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East-Sound\My Drive\موبيليات أبوعيطه\Data\"/>
    </mc:Choice>
  </mc:AlternateContent>
  <xr:revisionPtr revIDLastSave="0" documentId="8_{BFF5B005-2DDD-4C19-95B7-631C4E3A754E}" xr6:coauthVersionLast="47" xr6:coauthVersionMax="47" xr10:uidLastSave="{00000000-0000-0000-0000-000000000000}"/>
  <bookViews>
    <workbookView xWindow="-120" yWindow="-120" windowWidth="29040" windowHeight="15840" activeTab="5" xr2:uid="{5E2B6E1C-EED9-472C-84C6-12544B74F3C7}"/>
  </bookViews>
  <sheets>
    <sheet name="القوائم" sheetId="5" r:id="rId1"/>
    <sheet name="من ملف العملاء" sheetId="3" state="hidden" r:id="rId2"/>
    <sheet name="خريطة" sheetId="1" state="hidden" r:id="rId3"/>
    <sheet name="سجل حركة المخزن" sheetId="2" r:id="rId4"/>
    <sheet name="أرصدة المخزن" sheetId="4" r:id="rId5"/>
    <sheet name="طباعة" sheetId="6" r:id="rId6"/>
  </sheets>
  <externalReferences>
    <externalReference r:id="rId7"/>
  </externalReferences>
  <definedNames>
    <definedName name="_xlnm._FilterDatabase" localSheetId="4" hidden="1">'أرصدة المخزن'!$B$3:$N$1001</definedName>
    <definedName name="_xlnm._FilterDatabase" localSheetId="0" hidden="1">القوائم!$B$2:$I$1830</definedName>
    <definedName name="_xlnm._FilterDatabase" localSheetId="3" hidden="1">'سجل حركة المخزن'!$B$2:$J$6002</definedName>
    <definedName name="_xlnm._FilterDatabase" localSheetId="1" hidden="1">'من ملف العملاء'!$B$1:$I$222</definedName>
    <definedName name="_xlnm.Print_Titles" localSheetId="4">'أرصدة المخزن'!$3:$3</definedName>
    <definedName name="_xlnm.Print_Titles" localSheetId="1">'من ملف العملاء'!$1:$1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59" i="2" l="1"/>
  <c r="E253" i="2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813" i="5" l="1"/>
  <c r="E814" i="5"/>
  <c r="E815" i="5"/>
  <c r="E816" i="5"/>
  <c r="E817" i="5"/>
  <c r="E818" i="5"/>
  <c r="E819" i="5"/>
  <c r="E773" i="5"/>
  <c r="E591" i="5" l="1"/>
  <c r="E590" i="5"/>
  <c r="E799" i="5" l="1"/>
  <c r="E792" i="5"/>
  <c r="E803" i="5"/>
  <c r="E796" i="5"/>
  <c r="E762" i="5"/>
  <c r="E771" i="5"/>
  <c r="E791" i="5"/>
  <c r="E800" i="5"/>
  <c r="E795" i="5"/>
  <c r="E765" i="5"/>
  <c r="E764" i="5"/>
  <c r="E774" i="5"/>
  <c r="E783" i="5"/>
  <c r="E809" i="5"/>
  <c r="E812" i="5"/>
  <c r="E760" i="5"/>
  <c r="E786" i="5"/>
  <c r="E770" i="5"/>
  <c r="E787" i="5"/>
  <c r="E624" i="5"/>
  <c r="E782" i="5"/>
  <c r="E810" i="5"/>
  <c r="E677" i="5"/>
  <c r="E784" i="5"/>
  <c r="E790" i="5"/>
  <c r="E768" i="5"/>
  <c r="E797" i="5"/>
  <c r="E798" i="5"/>
  <c r="E806" i="5"/>
  <c r="E763" i="5"/>
  <c r="E766" i="5"/>
  <c r="E802" i="5"/>
  <c r="E576" i="5"/>
  <c r="E811" i="5"/>
  <c r="E794" i="5"/>
  <c r="E807" i="5"/>
  <c r="E778" i="5"/>
  <c r="E785" i="5"/>
  <c r="E775" i="5"/>
  <c r="E681" i="5"/>
  <c r="E779" i="5"/>
  <c r="E780" i="5"/>
  <c r="E808" i="5"/>
  <c r="E767" i="5"/>
  <c r="E772" i="5"/>
  <c r="E769" i="5"/>
  <c r="E804" i="5"/>
  <c r="E793" i="5"/>
  <c r="E776" i="5"/>
  <c r="E788" i="5"/>
  <c r="E801" i="5"/>
  <c r="E789" i="5"/>
  <c r="E781" i="5"/>
  <c r="E777" i="5"/>
  <c r="E57" i="5" l="1"/>
  <c r="E421" i="5"/>
  <c r="E54" i="5" l="1"/>
  <c r="E163" i="5"/>
  <c r="E189" i="5"/>
  <c r="E109" i="5"/>
  <c r="E165" i="5"/>
  <c r="E269" i="5"/>
  <c r="E108" i="5"/>
  <c r="E240" i="5"/>
  <c r="E486" i="5"/>
  <c r="E114" i="5"/>
  <c r="E248" i="5"/>
  <c r="E164" i="5"/>
  <c r="E246" i="5"/>
  <c r="E805" i="5" l="1"/>
  <c r="D817" i="5" l="1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810" i="5"/>
  <c r="E204" i="2"/>
  <c r="E205" i="2"/>
  <c r="E206" i="2"/>
  <c r="E207" i="2"/>
  <c r="E208" i="2"/>
  <c r="E209" i="2"/>
  <c r="E210" i="2"/>
  <c r="E211" i="2"/>
  <c r="D762" i="5" l="1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1" i="5"/>
  <c r="D812" i="5"/>
  <c r="D813" i="5"/>
  <c r="D814" i="5"/>
  <c r="D815" i="5"/>
  <c r="D816" i="5"/>
  <c r="D761" i="5"/>
  <c r="D760" i="5"/>
  <c r="E166" i="2" l="1"/>
  <c r="E167" i="2"/>
  <c r="E168" i="2"/>
  <c r="E169" i="2"/>
  <c r="E170" i="2"/>
  <c r="E171" i="2"/>
  <c r="E165" i="2" l="1"/>
  <c r="E162" i="2"/>
  <c r="E163" i="2"/>
  <c r="B699" i="5"/>
  <c r="B700" i="5"/>
  <c r="B701" i="5"/>
  <c r="B702" i="5"/>
  <c r="B703" i="5"/>
  <c r="B704" i="5"/>
  <c r="B705" i="5"/>
  <c r="B706" i="5"/>
  <c r="B707" i="5"/>
  <c r="B708" i="5"/>
  <c r="B709" i="5"/>
  <c r="E709" i="5" s="1"/>
  <c r="B710" i="5"/>
  <c r="B711" i="5"/>
  <c r="B712" i="5"/>
  <c r="E712" i="5" s="1"/>
  <c r="B713" i="5"/>
  <c r="E713" i="5" s="1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E731" i="5" s="1"/>
  <c r="B732" i="5"/>
  <c r="B733" i="5"/>
  <c r="B734" i="5"/>
  <c r="E734" i="5" s="1"/>
  <c r="B735" i="5"/>
  <c r="E735" i="5" s="1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E757" i="5" s="1"/>
  <c r="B758" i="5"/>
  <c r="E758" i="5" s="1"/>
  <c r="B759" i="5"/>
  <c r="B698" i="5"/>
  <c r="E203" i="2" s="1"/>
  <c r="E144" i="2" l="1"/>
  <c r="E145" i="2"/>
  <c r="E146" i="2"/>
  <c r="E147" i="2"/>
  <c r="E139" i="2"/>
  <c r="E131" i="2"/>
  <c r="E100" i="2"/>
  <c r="E92" i="2"/>
  <c r="B5" i="4" l="1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C27" i="4" s="1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C55" i="4" s="1"/>
  <c r="B56" i="4"/>
  <c r="B57" i="4"/>
  <c r="B58" i="4"/>
  <c r="B59" i="4"/>
  <c r="B60" i="4"/>
  <c r="B61" i="4"/>
  <c r="B62" i="4"/>
  <c r="B63" i="4"/>
  <c r="C63" i="4" s="1"/>
  <c r="B64" i="4"/>
  <c r="B65" i="4"/>
  <c r="B66" i="4"/>
  <c r="B67" i="4"/>
  <c r="B68" i="4"/>
  <c r="B69" i="4"/>
  <c r="B70" i="4"/>
  <c r="B71" i="4"/>
  <c r="B72" i="4"/>
  <c r="B73" i="4"/>
  <c r="B74" i="4"/>
  <c r="B75" i="4"/>
  <c r="C75" i="4" s="1"/>
  <c r="B76" i="4"/>
  <c r="B77" i="4"/>
  <c r="B78" i="4"/>
  <c r="B79" i="4"/>
  <c r="B80" i="4"/>
  <c r="B81" i="4"/>
  <c r="B82" i="4"/>
  <c r="B83" i="4"/>
  <c r="C83" i="4" s="1"/>
  <c r="B84" i="4"/>
  <c r="B85" i="4"/>
  <c r="B86" i="4"/>
  <c r="B87" i="4"/>
  <c r="C87" i="4" s="1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C103" i="4" s="1"/>
  <c r="B104" i="4"/>
  <c r="B105" i="4"/>
  <c r="B106" i="4"/>
  <c r="B107" i="4"/>
  <c r="C107" i="4" s="1"/>
  <c r="B108" i="4"/>
  <c r="B109" i="4"/>
  <c r="B110" i="4"/>
  <c r="B111" i="4"/>
  <c r="B112" i="4"/>
  <c r="B113" i="4"/>
  <c r="B114" i="4"/>
  <c r="B115" i="4"/>
  <c r="C115" i="4" s="1"/>
  <c r="B116" i="4"/>
  <c r="B117" i="4"/>
  <c r="B118" i="4"/>
  <c r="B119" i="4"/>
  <c r="C119" i="4" s="1"/>
  <c r="B120" i="4"/>
  <c r="B121" i="4"/>
  <c r="B122" i="4"/>
  <c r="B123" i="4"/>
  <c r="B124" i="4"/>
  <c r="B125" i="4"/>
  <c r="B126" i="4"/>
  <c r="B127" i="4"/>
  <c r="C127" i="4" s="1"/>
  <c r="B128" i="4"/>
  <c r="B129" i="4"/>
  <c r="B130" i="4"/>
  <c r="B131" i="4"/>
  <c r="B132" i="4"/>
  <c r="B133" i="4"/>
  <c r="B134" i="4"/>
  <c r="B135" i="4"/>
  <c r="C135" i="4" s="1"/>
  <c r="B136" i="4"/>
  <c r="B137" i="4"/>
  <c r="B138" i="4"/>
  <c r="B139" i="4"/>
  <c r="B140" i="4"/>
  <c r="B141" i="4"/>
  <c r="B142" i="4"/>
  <c r="B143" i="4"/>
  <c r="B144" i="4"/>
  <c r="C144" i="4" s="1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C163" i="4" s="1"/>
  <c r="B164" i="4"/>
  <c r="B165" i="4"/>
  <c r="B166" i="4"/>
  <c r="B167" i="4"/>
  <c r="B168" i="4"/>
  <c r="B169" i="4"/>
  <c r="B170" i="4"/>
  <c r="B171" i="4"/>
  <c r="C171" i="4" s="1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C191" i="4" s="1"/>
  <c r="B192" i="4"/>
  <c r="B193" i="4"/>
  <c r="B194" i="4"/>
  <c r="B195" i="4"/>
  <c r="B196" i="4"/>
  <c r="B197" i="4"/>
  <c r="B198" i="4"/>
  <c r="B199" i="4"/>
  <c r="C199" i="4" s="1"/>
  <c r="B200" i="4"/>
  <c r="B201" i="4"/>
  <c r="B202" i="4"/>
  <c r="B203" i="4"/>
  <c r="B204" i="4"/>
  <c r="B205" i="4"/>
  <c r="B206" i="4"/>
  <c r="B207" i="4"/>
  <c r="B208" i="4"/>
  <c r="B209" i="4"/>
  <c r="B210" i="4"/>
  <c r="B211" i="4"/>
  <c r="C211" i="4" s="1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C228" i="4" s="1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C315" i="4" s="1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C364" i="4" s="1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C444" i="4" s="1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C472" i="4" s="1"/>
  <c r="B473" i="4"/>
  <c r="B474" i="4"/>
  <c r="B475" i="4"/>
  <c r="B476" i="4"/>
  <c r="B477" i="4"/>
  <c r="B478" i="4"/>
  <c r="B479" i="4"/>
  <c r="C479" i="4" s="1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C767" i="4" s="1"/>
  <c r="B768" i="4"/>
  <c r="C768" i="4" s="1"/>
  <c r="B769" i="4"/>
  <c r="B770" i="4"/>
  <c r="B771" i="4"/>
  <c r="B772" i="4"/>
  <c r="B773" i="4"/>
  <c r="B774" i="4"/>
  <c r="B775" i="4"/>
  <c r="B776" i="4"/>
  <c r="B777" i="4"/>
  <c r="B778" i="4"/>
  <c r="B779" i="4"/>
  <c r="C779" i="4" s="1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C795" i="4" s="1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C815" i="4" s="1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C831" i="4" s="1"/>
  <c r="B832" i="4"/>
  <c r="B833" i="4"/>
  <c r="B834" i="4"/>
  <c r="B835" i="4"/>
  <c r="B836" i="4"/>
  <c r="B837" i="4"/>
  <c r="B838" i="4"/>
  <c r="B839" i="4"/>
  <c r="B840" i="4"/>
  <c r="B841" i="4"/>
  <c r="B842" i="4"/>
  <c r="B843" i="4"/>
  <c r="C843" i="4" s="1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C859" i="4" s="1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C879" i="4" s="1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C895" i="4" s="1"/>
  <c r="B896" i="4"/>
  <c r="B897" i="4"/>
  <c r="B898" i="4"/>
  <c r="B899" i="4"/>
  <c r="B900" i="4"/>
  <c r="B901" i="4"/>
  <c r="B902" i="4"/>
  <c r="B903" i="4"/>
  <c r="B904" i="4"/>
  <c r="B905" i="4"/>
  <c r="B906" i="4"/>
  <c r="B907" i="4"/>
  <c r="C907" i="4" s="1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C923" i="4" s="1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C943" i="4" s="1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C959" i="4" s="1"/>
  <c r="B960" i="4"/>
  <c r="B961" i="4"/>
  <c r="B962" i="4"/>
  <c r="B963" i="4"/>
  <c r="B964" i="4"/>
  <c r="B965" i="4"/>
  <c r="B966" i="4"/>
  <c r="B967" i="4"/>
  <c r="B968" i="4"/>
  <c r="B969" i="4"/>
  <c r="B970" i="4"/>
  <c r="B971" i="4"/>
  <c r="C971" i="4" s="1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C987" i="4" s="1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4" i="4"/>
  <c r="C7" i="4"/>
  <c r="C11" i="4"/>
  <c r="C13" i="4"/>
  <c r="C14" i="4"/>
  <c r="C15" i="4"/>
  <c r="C17" i="4"/>
  <c r="C29" i="4"/>
  <c r="C33" i="4"/>
  <c r="C39" i="4"/>
  <c r="C45" i="4"/>
  <c r="C46" i="4"/>
  <c r="C49" i="4"/>
  <c r="C51" i="4"/>
  <c r="C61" i="4"/>
  <c r="C65" i="4"/>
  <c r="C77" i="4"/>
  <c r="C78" i="4"/>
  <c r="C81" i="4"/>
  <c r="C93" i="4"/>
  <c r="C97" i="4"/>
  <c r="C109" i="4"/>
  <c r="C113" i="4"/>
  <c r="C125" i="4"/>
  <c r="C129" i="4"/>
  <c r="C141" i="4"/>
  <c r="C145" i="4"/>
  <c r="C149" i="4"/>
  <c r="C153" i="4"/>
  <c r="C165" i="4"/>
  <c r="C169" i="4"/>
  <c r="C173" i="4"/>
  <c r="C177" i="4"/>
  <c r="C193" i="4"/>
  <c r="C197" i="4"/>
  <c r="C201" i="4"/>
  <c r="C213" i="4"/>
  <c r="C217" i="4"/>
  <c r="C221" i="4"/>
  <c r="C241" i="4"/>
  <c r="C245" i="4"/>
  <c r="C249" i="4"/>
  <c r="C253" i="4"/>
  <c r="C257" i="4"/>
  <c r="C261" i="4"/>
  <c r="C265" i="4"/>
  <c r="C269" i="4"/>
  <c r="C273" i="4"/>
  <c r="C277" i="4"/>
  <c r="C281" i="4"/>
  <c r="C285" i="4"/>
  <c r="C289" i="4"/>
  <c r="C293" i="4"/>
  <c r="C297" i="4"/>
  <c r="C301" i="4"/>
  <c r="C305" i="4"/>
  <c r="C309" i="4"/>
  <c r="C313" i="4"/>
  <c r="C317" i="4"/>
  <c r="C321" i="4"/>
  <c r="C325" i="4"/>
  <c r="C329" i="4"/>
  <c r="C333" i="4"/>
  <c r="C337" i="4"/>
  <c r="C341" i="4"/>
  <c r="C345" i="4"/>
  <c r="C349" i="4"/>
  <c r="C353" i="4"/>
  <c r="C357" i="4"/>
  <c r="C361" i="4"/>
  <c r="C365" i="4"/>
  <c r="C369" i="4"/>
  <c r="C373" i="4"/>
  <c r="C377" i="4"/>
  <c r="C381" i="4"/>
  <c r="C385" i="4"/>
  <c r="C389" i="4"/>
  <c r="C393" i="4"/>
  <c r="C397" i="4"/>
  <c r="C401" i="4"/>
  <c r="C405" i="4"/>
  <c r="C409" i="4"/>
  <c r="C413" i="4"/>
  <c r="C417" i="4"/>
  <c r="C421" i="4"/>
  <c r="C425" i="4"/>
  <c r="C429" i="4"/>
  <c r="C433" i="4"/>
  <c r="C437" i="4"/>
  <c r="C441" i="4"/>
  <c r="C445" i="4"/>
  <c r="C449" i="4"/>
  <c r="C453" i="4"/>
  <c r="C457" i="4"/>
  <c r="C461" i="4"/>
  <c r="C465" i="4"/>
  <c r="C469" i="4"/>
  <c r="C473" i="4"/>
  <c r="C477" i="4"/>
  <c r="C481" i="4"/>
  <c r="C485" i="4"/>
  <c r="C489" i="4"/>
  <c r="C493" i="4"/>
  <c r="C497" i="4"/>
  <c r="C501" i="4"/>
  <c r="C505" i="4"/>
  <c r="C509" i="4"/>
  <c r="C513" i="4"/>
  <c r="C517" i="4"/>
  <c r="C521" i="4"/>
  <c r="C525" i="4"/>
  <c r="C529" i="4"/>
  <c r="C533" i="4"/>
  <c r="C537" i="4"/>
  <c r="C541" i="4"/>
  <c r="C545" i="4"/>
  <c r="C549" i="4"/>
  <c r="C553" i="4"/>
  <c r="C557" i="4"/>
  <c r="C561" i="4"/>
  <c r="C565" i="4"/>
  <c r="C569" i="4"/>
  <c r="C573" i="4"/>
  <c r="C577" i="4"/>
  <c r="C581" i="4"/>
  <c r="C585" i="4"/>
  <c r="C589" i="4"/>
  <c r="C593" i="4"/>
  <c r="C597" i="4"/>
  <c r="C601" i="4"/>
  <c r="C605" i="4"/>
  <c r="C609" i="4"/>
  <c r="C613" i="4"/>
  <c r="C617" i="4"/>
  <c r="C621" i="4"/>
  <c r="C625" i="4"/>
  <c r="C629" i="4"/>
  <c r="C633" i="4"/>
  <c r="C637" i="4"/>
  <c r="C641" i="4"/>
  <c r="C645" i="4"/>
  <c r="C649" i="4"/>
  <c r="C653" i="4"/>
  <c r="C657" i="4"/>
  <c r="C661" i="4"/>
  <c r="C665" i="4"/>
  <c r="C669" i="4"/>
  <c r="C673" i="4"/>
  <c r="C677" i="4"/>
  <c r="C681" i="4"/>
  <c r="C685" i="4"/>
  <c r="C689" i="4"/>
  <c r="C693" i="4"/>
  <c r="C697" i="4"/>
  <c r="C701" i="4"/>
  <c r="C705" i="4"/>
  <c r="C709" i="4"/>
  <c r="C713" i="4"/>
  <c r="C717" i="4"/>
  <c r="C721" i="4"/>
  <c r="C725" i="4"/>
  <c r="C729" i="4"/>
  <c r="C733" i="4"/>
  <c r="C737" i="4"/>
  <c r="C741" i="4"/>
  <c r="C745" i="4"/>
  <c r="C749" i="4"/>
  <c r="C753" i="4"/>
  <c r="C757" i="4"/>
  <c r="C761" i="4"/>
  <c r="C765" i="4"/>
  <c r="C769" i="4"/>
  <c r="C773" i="4"/>
  <c r="C777" i="4"/>
  <c r="C781" i="4"/>
  <c r="C785" i="4"/>
  <c r="C789" i="4"/>
  <c r="C793" i="4"/>
  <c r="C797" i="4"/>
  <c r="C801" i="4"/>
  <c r="C805" i="4"/>
  <c r="C809" i="4"/>
  <c r="C813" i="4"/>
  <c r="C817" i="4"/>
  <c r="C821" i="4"/>
  <c r="C825" i="4"/>
  <c r="C829" i="4"/>
  <c r="C832" i="4"/>
  <c r="C833" i="4"/>
  <c r="C837" i="4"/>
  <c r="C841" i="4"/>
  <c r="C845" i="4"/>
  <c r="C849" i="4"/>
  <c r="C853" i="4"/>
  <c r="C857" i="4"/>
  <c r="C861" i="4"/>
  <c r="C865" i="4"/>
  <c r="C869" i="4"/>
  <c r="C873" i="4"/>
  <c r="C877" i="4"/>
  <c r="C881" i="4"/>
  <c r="C885" i="4"/>
  <c r="C889" i="4"/>
  <c r="C893" i="4"/>
  <c r="C896" i="4"/>
  <c r="C897" i="4"/>
  <c r="C901" i="4"/>
  <c r="C905" i="4"/>
  <c r="C909" i="4"/>
  <c r="C913" i="4"/>
  <c r="C917" i="4"/>
  <c r="C921" i="4"/>
  <c r="C925" i="4"/>
  <c r="C929" i="4"/>
  <c r="C933" i="4"/>
  <c r="C937" i="4"/>
  <c r="C941" i="4"/>
  <c r="C945" i="4"/>
  <c r="C949" i="4"/>
  <c r="C953" i="4"/>
  <c r="C957" i="4"/>
  <c r="C960" i="4"/>
  <c r="C961" i="4"/>
  <c r="C965" i="4"/>
  <c r="C969" i="4"/>
  <c r="C973" i="4"/>
  <c r="C977" i="4"/>
  <c r="C981" i="4"/>
  <c r="C985" i="4"/>
  <c r="C989" i="4"/>
  <c r="C993" i="4"/>
  <c r="C997" i="4"/>
  <c r="C1001" i="4"/>
  <c r="M1000" i="4" l="1"/>
  <c r="G1000" i="4"/>
  <c r="H1000" i="4"/>
  <c r="C996" i="4"/>
  <c r="G996" i="4"/>
  <c r="H996" i="4"/>
  <c r="M992" i="4"/>
  <c r="G992" i="4"/>
  <c r="H992" i="4"/>
  <c r="C988" i="4"/>
  <c r="G988" i="4"/>
  <c r="H988" i="4"/>
  <c r="M984" i="4"/>
  <c r="G984" i="4"/>
  <c r="H984" i="4"/>
  <c r="C980" i="4"/>
  <c r="G980" i="4"/>
  <c r="H980" i="4"/>
  <c r="M976" i="4"/>
  <c r="G976" i="4"/>
  <c r="H976" i="4"/>
  <c r="C972" i="4"/>
  <c r="G972" i="4"/>
  <c r="H972" i="4"/>
  <c r="M968" i="4"/>
  <c r="G968" i="4"/>
  <c r="H968" i="4"/>
  <c r="C964" i="4"/>
  <c r="G964" i="4"/>
  <c r="H964" i="4"/>
  <c r="M960" i="4"/>
  <c r="G960" i="4"/>
  <c r="H960" i="4"/>
  <c r="C956" i="4"/>
  <c r="G956" i="4"/>
  <c r="H956" i="4"/>
  <c r="M952" i="4"/>
  <c r="G952" i="4"/>
  <c r="H952" i="4"/>
  <c r="C948" i="4"/>
  <c r="G948" i="4"/>
  <c r="H948" i="4"/>
  <c r="M944" i="4"/>
  <c r="G944" i="4"/>
  <c r="H944" i="4"/>
  <c r="C940" i="4"/>
  <c r="G940" i="4"/>
  <c r="H940" i="4"/>
  <c r="M936" i="4"/>
  <c r="G936" i="4"/>
  <c r="H936" i="4"/>
  <c r="C932" i="4"/>
  <c r="G932" i="4"/>
  <c r="H932" i="4"/>
  <c r="M928" i="4"/>
  <c r="G928" i="4"/>
  <c r="H928" i="4"/>
  <c r="C924" i="4"/>
  <c r="G924" i="4"/>
  <c r="H924" i="4"/>
  <c r="M920" i="4"/>
  <c r="G920" i="4"/>
  <c r="H920" i="4"/>
  <c r="C916" i="4"/>
  <c r="G916" i="4"/>
  <c r="H916" i="4"/>
  <c r="M912" i="4"/>
  <c r="G912" i="4"/>
  <c r="H912" i="4"/>
  <c r="C908" i="4"/>
  <c r="G908" i="4"/>
  <c r="H908" i="4"/>
  <c r="M904" i="4"/>
  <c r="G904" i="4"/>
  <c r="H904" i="4"/>
  <c r="C900" i="4"/>
  <c r="G900" i="4"/>
  <c r="H900" i="4"/>
  <c r="M896" i="4"/>
  <c r="G896" i="4"/>
  <c r="H896" i="4"/>
  <c r="C892" i="4"/>
  <c r="G892" i="4"/>
  <c r="H892" i="4"/>
  <c r="M888" i="4"/>
  <c r="G888" i="4"/>
  <c r="H888" i="4"/>
  <c r="C884" i="4"/>
  <c r="G884" i="4"/>
  <c r="H884" i="4"/>
  <c r="M880" i="4"/>
  <c r="G880" i="4"/>
  <c r="H880" i="4"/>
  <c r="C876" i="4"/>
  <c r="G876" i="4"/>
  <c r="H876" i="4"/>
  <c r="M872" i="4"/>
  <c r="G872" i="4"/>
  <c r="H872" i="4"/>
  <c r="C868" i="4"/>
  <c r="G868" i="4"/>
  <c r="H868" i="4"/>
  <c r="M864" i="4"/>
  <c r="G864" i="4"/>
  <c r="H864" i="4"/>
  <c r="C860" i="4"/>
  <c r="G860" i="4"/>
  <c r="H860" i="4"/>
  <c r="M856" i="4"/>
  <c r="G856" i="4"/>
  <c r="H856" i="4"/>
  <c r="C852" i="4"/>
  <c r="G852" i="4"/>
  <c r="H852" i="4"/>
  <c r="M848" i="4"/>
  <c r="G848" i="4"/>
  <c r="H848" i="4"/>
  <c r="C844" i="4"/>
  <c r="G844" i="4"/>
  <c r="H844" i="4"/>
  <c r="M840" i="4"/>
  <c r="G840" i="4"/>
  <c r="H840" i="4"/>
  <c r="C836" i="4"/>
  <c r="G836" i="4"/>
  <c r="H836" i="4"/>
  <c r="M832" i="4"/>
  <c r="G832" i="4"/>
  <c r="H832" i="4"/>
  <c r="C828" i="4"/>
  <c r="G828" i="4"/>
  <c r="H828" i="4"/>
  <c r="M824" i="4"/>
  <c r="G824" i="4"/>
  <c r="H824" i="4"/>
  <c r="C820" i="4"/>
  <c r="G820" i="4"/>
  <c r="H820" i="4"/>
  <c r="M816" i="4"/>
  <c r="G816" i="4"/>
  <c r="H816" i="4"/>
  <c r="C812" i="4"/>
  <c r="G812" i="4"/>
  <c r="H812" i="4"/>
  <c r="M808" i="4"/>
  <c r="G808" i="4"/>
  <c r="H808" i="4"/>
  <c r="C804" i="4"/>
  <c r="G804" i="4"/>
  <c r="H804" i="4"/>
  <c r="M800" i="4"/>
  <c r="G800" i="4"/>
  <c r="H800" i="4"/>
  <c r="C796" i="4"/>
  <c r="G796" i="4"/>
  <c r="H796" i="4"/>
  <c r="M792" i="4"/>
  <c r="G792" i="4"/>
  <c r="H792" i="4"/>
  <c r="C788" i="4"/>
  <c r="G788" i="4"/>
  <c r="H788" i="4"/>
  <c r="M784" i="4"/>
  <c r="G784" i="4"/>
  <c r="H784" i="4"/>
  <c r="C780" i="4"/>
  <c r="G780" i="4"/>
  <c r="H780" i="4"/>
  <c r="M776" i="4"/>
  <c r="G776" i="4"/>
  <c r="H776" i="4"/>
  <c r="C772" i="4"/>
  <c r="G772" i="4"/>
  <c r="H772" i="4"/>
  <c r="M768" i="4"/>
  <c r="G768" i="4"/>
  <c r="H768" i="4"/>
  <c r="C764" i="4"/>
  <c r="G764" i="4"/>
  <c r="H764" i="4"/>
  <c r="M760" i="4"/>
  <c r="G760" i="4"/>
  <c r="H760" i="4"/>
  <c r="C756" i="4"/>
  <c r="G756" i="4"/>
  <c r="H756" i="4"/>
  <c r="M752" i="4"/>
  <c r="G752" i="4"/>
  <c r="H752" i="4"/>
  <c r="C748" i="4"/>
  <c r="G748" i="4"/>
  <c r="H748" i="4"/>
  <c r="M744" i="4"/>
  <c r="G744" i="4"/>
  <c r="H744" i="4"/>
  <c r="C740" i="4"/>
  <c r="G740" i="4"/>
  <c r="H740" i="4"/>
  <c r="M736" i="4"/>
  <c r="G736" i="4"/>
  <c r="H736" i="4"/>
  <c r="C732" i="4"/>
  <c r="G732" i="4"/>
  <c r="H732" i="4"/>
  <c r="M728" i="4"/>
  <c r="G728" i="4"/>
  <c r="H728" i="4"/>
  <c r="C724" i="4"/>
  <c r="G724" i="4"/>
  <c r="H724" i="4"/>
  <c r="M720" i="4"/>
  <c r="G720" i="4"/>
  <c r="H720" i="4"/>
  <c r="C716" i="4"/>
  <c r="G716" i="4"/>
  <c r="H716" i="4"/>
  <c r="M712" i="4"/>
  <c r="G712" i="4"/>
  <c r="H712" i="4"/>
  <c r="C708" i="4"/>
  <c r="G708" i="4"/>
  <c r="H708" i="4"/>
  <c r="M704" i="4"/>
  <c r="G704" i="4"/>
  <c r="H704" i="4"/>
  <c r="C700" i="4"/>
  <c r="G700" i="4"/>
  <c r="H700" i="4"/>
  <c r="M696" i="4"/>
  <c r="G696" i="4"/>
  <c r="H696" i="4"/>
  <c r="C692" i="4"/>
  <c r="G692" i="4"/>
  <c r="H692" i="4"/>
  <c r="M688" i="4"/>
  <c r="G688" i="4"/>
  <c r="H688" i="4"/>
  <c r="C684" i="4"/>
  <c r="G684" i="4"/>
  <c r="H684" i="4"/>
  <c r="C680" i="4"/>
  <c r="G680" i="4"/>
  <c r="H680" i="4"/>
  <c r="C676" i="4"/>
  <c r="G676" i="4"/>
  <c r="H676" i="4"/>
  <c r="M672" i="4"/>
  <c r="G672" i="4"/>
  <c r="H672" i="4"/>
  <c r="C668" i="4"/>
  <c r="G668" i="4"/>
  <c r="H668" i="4"/>
  <c r="M664" i="4"/>
  <c r="G664" i="4"/>
  <c r="H664" i="4"/>
  <c r="C660" i="4"/>
  <c r="G660" i="4"/>
  <c r="H660" i="4"/>
  <c r="M656" i="4"/>
  <c r="G656" i="4"/>
  <c r="H656" i="4"/>
  <c r="C652" i="4"/>
  <c r="G652" i="4"/>
  <c r="H652" i="4"/>
  <c r="M648" i="4"/>
  <c r="G648" i="4"/>
  <c r="H648" i="4"/>
  <c r="C644" i="4"/>
  <c r="H644" i="4"/>
  <c r="G644" i="4"/>
  <c r="M640" i="4"/>
  <c r="G640" i="4"/>
  <c r="H640" i="4"/>
  <c r="C636" i="4"/>
  <c r="G636" i="4"/>
  <c r="H636" i="4"/>
  <c r="M632" i="4"/>
  <c r="G632" i="4"/>
  <c r="H632" i="4"/>
  <c r="C628" i="4"/>
  <c r="G628" i="4"/>
  <c r="H628" i="4"/>
  <c r="M624" i="4"/>
  <c r="G624" i="4"/>
  <c r="H624" i="4"/>
  <c r="C620" i="4"/>
  <c r="G620" i="4"/>
  <c r="H620" i="4"/>
  <c r="M616" i="4"/>
  <c r="G616" i="4"/>
  <c r="H616" i="4"/>
  <c r="C612" i="4"/>
  <c r="G612" i="4"/>
  <c r="H612" i="4"/>
  <c r="M608" i="4"/>
  <c r="G608" i="4"/>
  <c r="H608" i="4"/>
  <c r="C604" i="4"/>
  <c r="G604" i="4"/>
  <c r="H604" i="4"/>
  <c r="M600" i="4"/>
  <c r="G600" i="4"/>
  <c r="H600" i="4"/>
  <c r="C596" i="4"/>
  <c r="G596" i="4"/>
  <c r="H596" i="4"/>
  <c r="M592" i="4"/>
  <c r="G592" i="4"/>
  <c r="H592" i="4"/>
  <c r="C588" i="4"/>
  <c r="G588" i="4"/>
  <c r="H588" i="4"/>
  <c r="M584" i="4"/>
  <c r="G584" i="4"/>
  <c r="H584" i="4"/>
  <c r="C580" i="4"/>
  <c r="G580" i="4"/>
  <c r="H580" i="4"/>
  <c r="G576" i="4"/>
  <c r="H576" i="4"/>
  <c r="C572" i="4"/>
  <c r="G572" i="4"/>
  <c r="H572" i="4"/>
  <c r="M568" i="4"/>
  <c r="G568" i="4"/>
  <c r="H568" i="4"/>
  <c r="C564" i="4"/>
  <c r="G564" i="4"/>
  <c r="H564" i="4"/>
  <c r="M560" i="4"/>
  <c r="G560" i="4"/>
  <c r="H560" i="4"/>
  <c r="C556" i="4"/>
  <c r="G556" i="4"/>
  <c r="H556" i="4"/>
  <c r="C552" i="4"/>
  <c r="G552" i="4"/>
  <c r="H552" i="4"/>
  <c r="C548" i="4"/>
  <c r="G548" i="4"/>
  <c r="H548" i="4"/>
  <c r="M544" i="4"/>
  <c r="G544" i="4"/>
  <c r="H544" i="4"/>
  <c r="C540" i="4"/>
  <c r="G540" i="4"/>
  <c r="H540" i="4"/>
  <c r="M536" i="4"/>
  <c r="G536" i="4"/>
  <c r="H536" i="4"/>
  <c r="C532" i="4"/>
  <c r="G532" i="4"/>
  <c r="H532" i="4"/>
  <c r="M528" i="4"/>
  <c r="G528" i="4"/>
  <c r="H528" i="4"/>
  <c r="C524" i="4"/>
  <c r="G524" i="4"/>
  <c r="H524" i="4"/>
  <c r="M520" i="4"/>
  <c r="G520" i="4"/>
  <c r="H520" i="4"/>
  <c r="C516" i="4"/>
  <c r="G516" i="4"/>
  <c r="H516" i="4"/>
  <c r="M512" i="4"/>
  <c r="G512" i="4"/>
  <c r="H512" i="4"/>
  <c r="C508" i="4"/>
  <c r="G508" i="4"/>
  <c r="H508" i="4"/>
  <c r="M504" i="4"/>
  <c r="G504" i="4"/>
  <c r="H504" i="4"/>
  <c r="C500" i="4"/>
  <c r="G500" i="4"/>
  <c r="H500" i="4"/>
  <c r="M496" i="4"/>
  <c r="G496" i="4"/>
  <c r="H496" i="4"/>
  <c r="C492" i="4"/>
  <c r="G492" i="4"/>
  <c r="H492" i="4"/>
  <c r="M488" i="4"/>
  <c r="G488" i="4"/>
  <c r="H488" i="4"/>
  <c r="C484" i="4"/>
  <c r="G484" i="4"/>
  <c r="H484" i="4"/>
  <c r="D480" i="4"/>
  <c r="G480" i="4"/>
  <c r="H480" i="4"/>
  <c r="M476" i="4"/>
  <c r="G476" i="4"/>
  <c r="H476" i="4"/>
  <c r="G472" i="4"/>
  <c r="H472" i="4"/>
  <c r="E468" i="4"/>
  <c r="G468" i="4"/>
  <c r="H468" i="4"/>
  <c r="C464" i="4"/>
  <c r="G464" i="4"/>
  <c r="H464" i="4"/>
  <c r="C460" i="4"/>
  <c r="G460" i="4"/>
  <c r="H460" i="4"/>
  <c r="C456" i="4"/>
  <c r="G456" i="4"/>
  <c r="H456" i="4"/>
  <c r="D452" i="4"/>
  <c r="G452" i="4"/>
  <c r="H452" i="4"/>
  <c r="C448" i="4"/>
  <c r="G448" i="4"/>
  <c r="H448" i="4"/>
  <c r="M444" i="4"/>
  <c r="G444" i="4"/>
  <c r="H444" i="4"/>
  <c r="D440" i="4"/>
  <c r="G440" i="4"/>
  <c r="H440" i="4"/>
  <c r="C436" i="4"/>
  <c r="G436" i="4"/>
  <c r="H436" i="4"/>
  <c r="C432" i="4"/>
  <c r="G432" i="4"/>
  <c r="H432" i="4"/>
  <c r="C428" i="4"/>
  <c r="G428" i="4"/>
  <c r="H428" i="4"/>
  <c r="C424" i="4"/>
  <c r="G424" i="4"/>
  <c r="H424" i="4"/>
  <c r="C420" i="4"/>
  <c r="G420" i="4"/>
  <c r="H420" i="4"/>
  <c r="D416" i="4"/>
  <c r="G416" i="4"/>
  <c r="H416" i="4"/>
  <c r="M412" i="4"/>
  <c r="G412" i="4"/>
  <c r="H412" i="4"/>
  <c r="C408" i="4"/>
  <c r="G408" i="4"/>
  <c r="H408" i="4"/>
  <c r="E404" i="4"/>
  <c r="G404" i="4"/>
  <c r="H404" i="4"/>
  <c r="C400" i="4"/>
  <c r="G400" i="4"/>
  <c r="H400" i="4"/>
  <c r="C396" i="4"/>
  <c r="G396" i="4"/>
  <c r="H396" i="4"/>
  <c r="C392" i="4"/>
  <c r="G392" i="4"/>
  <c r="H392" i="4"/>
  <c r="D388" i="4"/>
  <c r="G388" i="4"/>
  <c r="H388" i="4"/>
  <c r="C384" i="4"/>
  <c r="G384" i="4"/>
  <c r="H384" i="4"/>
  <c r="M380" i="4"/>
  <c r="G380" i="4"/>
  <c r="H380" i="4"/>
  <c r="E376" i="4"/>
  <c r="G376" i="4"/>
  <c r="H376" i="4"/>
  <c r="C372" i="4"/>
  <c r="G372" i="4"/>
  <c r="H372" i="4"/>
  <c r="C368" i="4"/>
  <c r="G368" i="4"/>
  <c r="H368" i="4"/>
  <c r="G364" i="4"/>
  <c r="H364" i="4"/>
  <c r="C360" i="4"/>
  <c r="G360" i="4"/>
  <c r="H360" i="4"/>
  <c r="C356" i="4"/>
  <c r="G356" i="4"/>
  <c r="H356" i="4"/>
  <c r="D352" i="4"/>
  <c r="G352" i="4"/>
  <c r="H352" i="4"/>
  <c r="M348" i="4"/>
  <c r="G348" i="4"/>
  <c r="H348" i="4"/>
  <c r="C344" i="4"/>
  <c r="G344" i="4"/>
  <c r="H344" i="4"/>
  <c r="E340" i="4"/>
  <c r="G340" i="4"/>
  <c r="H340" i="4"/>
  <c r="C336" i="4"/>
  <c r="G336" i="4"/>
  <c r="H336" i="4"/>
  <c r="C332" i="4"/>
  <c r="G332" i="4"/>
  <c r="H332" i="4"/>
  <c r="C328" i="4"/>
  <c r="G328" i="4"/>
  <c r="H328" i="4"/>
  <c r="E324" i="4"/>
  <c r="G324" i="4"/>
  <c r="H324" i="4"/>
  <c r="C320" i="4"/>
  <c r="G320" i="4"/>
  <c r="H320" i="4"/>
  <c r="D316" i="4"/>
  <c r="G316" i="4"/>
  <c r="H316" i="4"/>
  <c r="D312" i="4"/>
  <c r="G312" i="4"/>
  <c r="H312" i="4"/>
  <c r="C308" i="4"/>
  <c r="G308" i="4"/>
  <c r="H308" i="4"/>
  <c r="C304" i="4"/>
  <c r="G304" i="4"/>
  <c r="H304" i="4"/>
  <c r="C300" i="4"/>
  <c r="G300" i="4"/>
  <c r="H300" i="4"/>
  <c r="C296" i="4"/>
  <c r="G296" i="4"/>
  <c r="H296" i="4"/>
  <c r="C292" i="4"/>
  <c r="G292" i="4"/>
  <c r="H292" i="4"/>
  <c r="D288" i="4"/>
  <c r="G288" i="4"/>
  <c r="H288" i="4"/>
  <c r="M284" i="4"/>
  <c r="G284" i="4"/>
  <c r="H284" i="4"/>
  <c r="C280" i="4"/>
  <c r="G280" i="4"/>
  <c r="H280" i="4"/>
  <c r="E276" i="4"/>
  <c r="G276" i="4"/>
  <c r="H276" i="4"/>
  <c r="C272" i="4"/>
  <c r="G272" i="4"/>
  <c r="H272" i="4"/>
  <c r="C268" i="4"/>
  <c r="G268" i="4"/>
  <c r="H268" i="4"/>
  <c r="C264" i="4"/>
  <c r="G264" i="4"/>
  <c r="H264" i="4"/>
  <c r="D260" i="4"/>
  <c r="G260" i="4"/>
  <c r="H260" i="4"/>
  <c r="C256" i="4"/>
  <c r="G256" i="4"/>
  <c r="H256" i="4"/>
  <c r="M252" i="4"/>
  <c r="G252" i="4"/>
  <c r="H252" i="4"/>
  <c r="E248" i="4"/>
  <c r="G248" i="4"/>
  <c r="H248" i="4"/>
  <c r="C244" i="4"/>
  <c r="G244" i="4"/>
  <c r="H244" i="4"/>
  <c r="G240" i="4"/>
  <c r="H240" i="4"/>
  <c r="C236" i="4"/>
  <c r="G236" i="4"/>
  <c r="H236" i="4"/>
  <c r="G232" i="4"/>
  <c r="H232" i="4"/>
  <c r="G228" i="4"/>
  <c r="H228" i="4"/>
  <c r="D224" i="4"/>
  <c r="G224" i="4"/>
  <c r="H224" i="4"/>
  <c r="E220" i="4"/>
  <c r="G220" i="4"/>
  <c r="H220" i="4"/>
  <c r="C216" i="4"/>
  <c r="H216" i="4"/>
  <c r="G216" i="4"/>
  <c r="E212" i="4"/>
  <c r="H212" i="4"/>
  <c r="G212" i="4"/>
  <c r="H208" i="4"/>
  <c r="G208" i="4"/>
  <c r="H204" i="4"/>
  <c r="G204" i="4"/>
  <c r="H200" i="4"/>
  <c r="G200" i="4"/>
  <c r="D196" i="4"/>
  <c r="H196" i="4"/>
  <c r="G196" i="4"/>
  <c r="E192" i="4"/>
  <c r="H192" i="4"/>
  <c r="G192" i="4"/>
  <c r="M188" i="4"/>
  <c r="H188" i="4"/>
  <c r="G188" i="4"/>
  <c r="D184" i="4"/>
  <c r="H184" i="4"/>
  <c r="G184" i="4"/>
  <c r="H180" i="4"/>
  <c r="G180" i="4"/>
  <c r="H176" i="4"/>
  <c r="G176" i="4"/>
  <c r="C172" i="4"/>
  <c r="H172" i="4"/>
  <c r="G172" i="4"/>
  <c r="C168" i="4"/>
  <c r="H168" i="4"/>
  <c r="G168" i="4"/>
  <c r="H164" i="4"/>
  <c r="G164" i="4"/>
  <c r="D160" i="4"/>
  <c r="G160" i="4"/>
  <c r="H160" i="4"/>
  <c r="D156" i="4"/>
  <c r="G156" i="4"/>
  <c r="H156" i="4"/>
  <c r="G152" i="4"/>
  <c r="H152" i="4"/>
  <c r="C148" i="4"/>
  <c r="G148" i="4"/>
  <c r="H148" i="4"/>
  <c r="G144" i="4"/>
  <c r="H144" i="4"/>
  <c r="G140" i="4"/>
  <c r="H140" i="4"/>
  <c r="G136" i="4"/>
  <c r="H136" i="4"/>
  <c r="G132" i="4"/>
  <c r="H132" i="4"/>
  <c r="G128" i="4"/>
  <c r="H128" i="4"/>
  <c r="E124" i="4"/>
  <c r="G124" i="4"/>
  <c r="H124" i="4"/>
  <c r="G120" i="4"/>
  <c r="H120" i="4"/>
  <c r="G116" i="4"/>
  <c r="H116" i="4"/>
  <c r="G112" i="4"/>
  <c r="H112" i="4"/>
  <c r="G108" i="4"/>
  <c r="H108" i="4"/>
  <c r="G104" i="4"/>
  <c r="H104" i="4"/>
  <c r="G100" i="4"/>
  <c r="H100" i="4"/>
  <c r="G96" i="4"/>
  <c r="H96" i="4"/>
  <c r="G92" i="4"/>
  <c r="H92" i="4"/>
  <c r="D88" i="4"/>
  <c r="G88" i="4"/>
  <c r="H88" i="4"/>
  <c r="G84" i="4"/>
  <c r="H84" i="4"/>
  <c r="G80" i="4"/>
  <c r="H80" i="4"/>
  <c r="G76" i="4"/>
  <c r="H76" i="4"/>
  <c r="G72" i="4"/>
  <c r="H72" i="4"/>
  <c r="G68" i="4"/>
  <c r="H68" i="4"/>
  <c r="G64" i="4"/>
  <c r="H64" i="4"/>
  <c r="G60" i="4"/>
  <c r="H60" i="4"/>
  <c r="G56" i="4"/>
  <c r="H56" i="4"/>
  <c r="G52" i="4"/>
  <c r="H52" i="4"/>
  <c r="G48" i="4"/>
  <c r="H48" i="4"/>
  <c r="G44" i="4"/>
  <c r="H44" i="4"/>
  <c r="G40" i="4"/>
  <c r="H40" i="4"/>
  <c r="G36" i="4"/>
  <c r="H36" i="4"/>
  <c r="G32" i="4"/>
  <c r="H32" i="4"/>
  <c r="G28" i="4"/>
  <c r="H28" i="4"/>
  <c r="G24" i="4"/>
  <c r="H24" i="4"/>
  <c r="G20" i="4"/>
  <c r="H20" i="4"/>
  <c r="G16" i="4"/>
  <c r="H16" i="4"/>
  <c r="G12" i="4"/>
  <c r="H12" i="4"/>
  <c r="G8" i="4"/>
  <c r="H8" i="4"/>
  <c r="C999" i="4"/>
  <c r="G999" i="4"/>
  <c r="H999" i="4"/>
  <c r="C995" i="4"/>
  <c r="G995" i="4"/>
  <c r="H995" i="4"/>
  <c r="C991" i="4"/>
  <c r="G991" i="4"/>
  <c r="H991" i="4"/>
  <c r="E987" i="4"/>
  <c r="G987" i="4"/>
  <c r="H987" i="4"/>
  <c r="C983" i="4"/>
  <c r="G983" i="4"/>
  <c r="H983" i="4"/>
  <c r="C979" i="4"/>
  <c r="G979" i="4"/>
  <c r="H979" i="4"/>
  <c r="C975" i="4"/>
  <c r="G975" i="4"/>
  <c r="H975" i="4"/>
  <c r="E971" i="4"/>
  <c r="G971" i="4"/>
  <c r="H971" i="4"/>
  <c r="C967" i="4"/>
  <c r="G967" i="4"/>
  <c r="H967" i="4"/>
  <c r="C963" i="4"/>
  <c r="G963" i="4"/>
  <c r="H963" i="4"/>
  <c r="G959" i="4"/>
  <c r="H959" i="4"/>
  <c r="E955" i="4"/>
  <c r="G955" i="4"/>
  <c r="H955" i="4"/>
  <c r="C951" i="4"/>
  <c r="G951" i="4"/>
  <c r="H951" i="4"/>
  <c r="C947" i="4"/>
  <c r="G947" i="4"/>
  <c r="H947" i="4"/>
  <c r="G943" i="4"/>
  <c r="H943" i="4"/>
  <c r="E939" i="4"/>
  <c r="G939" i="4"/>
  <c r="H939" i="4"/>
  <c r="C935" i="4"/>
  <c r="G935" i="4"/>
  <c r="H935" i="4"/>
  <c r="C931" i="4"/>
  <c r="G931" i="4"/>
  <c r="H931" i="4"/>
  <c r="C927" i="4"/>
  <c r="G927" i="4"/>
  <c r="H927" i="4"/>
  <c r="E923" i="4"/>
  <c r="G923" i="4"/>
  <c r="H923" i="4"/>
  <c r="C919" i="4"/>
  <c r="G919" i="4"/>
  <c r="H919" i="4"/>
  <c r="C915" i="4"/>
  <c r="G915" i="4"/>
  <c r="H915" i="4"/>
  <c r="C911" i="4"/>
  <c r="G911" i="4"/>
  <c r="H911" i="4"/>
  <c r="E907" i="4"/>
  <c r="G907" i="4"/>
  <c r="H907" i="4"/>
  <c r="C903" i="4"/>
  <c r="G903" i="4"/>
  <c r="H903" i="4"/>
  <c r="C899" i="4"/>
  <c r="G899" i="4"/>
  <c r="H899" i="4"/>
  <c r="G895" i="4"/>
  <c r="H895" i="4"/>
  <c r="E891" i="4"/>
  <c r="G891" i="4"/>
  <c r="H891" i="4"/>
  <c r="C887" i="4"/>
  <c r="G887" i="4"/>
  <c r="H887" i="4"/>
  <c r="C883" i="4"/>
  <c r="G883" i="4"/>
  <c r="H883" i="4"/>
  <c r="G879" i="4"/>
  <c r="H879" i="4"/>
  <c r="E875" i="4"/>
  <c r="G875" i="4"/>
  <c r="H875" i="4"/>
  <c r="C871" i="4"/>
  <c r="G871" i="4"/>
  <c r="H871" i="4"/>
  <c r="C867" i="4"/>
  <c r="G867" i="4"/>
  <c r="H867" i="4"/>
  <c r="C863" i="4"/>
  <c r="G863" i="4"/>
  <c r="H863" i="4"/>
  <c r="E859" i="4"/>
  <c r="G859" i="4"/>
  <c r="H859" i="4"/>
  <c r="C855" i="4"/>
  <c r="G855" i="4"/>
  <c r="H855" i="4"/>
  <c r="C851" i="4"/>
  <c r="G851" i="4"/>
  <c r="H851" i="4"/>
  <c r="C847" i="4"/>
  <c r="G847" i="4"/>
  <c r="H847" i="4"/>
  <c r="E843" i="4"/>
  <c r="G843" i="4"/>
  <c r="H843" i="4"/>
  <c r="C839" i="4"/>
  <c r="G839" i="4"/>
  <c r="H839" i="4"/>
  <c r="C835" i="4"/>
  <c r="G835" i="4"/>
  <c r="H835" i="4"/>
  <c r="G831" i="4"/>
  <c r="H831" i="4"/>
  <c r="E827" i="4"/>
  <c r="G827" i="4"/>
  <c r="H827" i="4"/>
  <c r="C823" i="4"/>
  <c r="G823" i="4"/>
  <c r="H823" i="4"/>
  <c r="C819" i="4"/>
  <c r="G819" i="4"/>
  <c r="H819" i="4"/>
  <c r="G815" i="4"/>
  <c r="H815" i="4"/>
  <c r="E811" i="4"/>
  <c r="G811" i="4"/>
  <c r="H811" i="4"/>
  <c r="C807" i="4"/>
  <c r="G807" i="4"/>
  <c r="H807" i="4"/>
  <c r="C803" i="4"/>
  <c r="G803" i="4"/>
  <c r="H803" i="4"/>
  <c r="C799" i="4"/>
  <c r="G799" i="4"/>
  <c r="H799" i="4"/>
  <c r="E795" i="4"/>
  <c r="G795" i="4"/>
  <c r="H795" i="4"/>
  <c r="C791" i="4"/>
  <c r="G791" i="4"/>
  <c r="H791" i="4"/>
  <c r="C787" i="4"/>
  <c r="G787" i="4"/>
  <c r="H787" i="4"/>
  <c r="C783" i="4"/>
  <c r="G783" i="4"/>
  <c r="H783" i="4"/>
  <c r="E779" i="4"/>
  <c r="G779" i="4"/>
  <c r="H779" i="4"/>
  <c r="C775" i="4"/>
  <c r="G775" i="4"/>
  <c r="H775" i="4"/>
  <c r="C771" i="4"/>
  <c r="G771" i="4"/>
  <c r="H771" i="4"/>
  <c r="G767" i="4"/>
  <c r="H767" i="4"/>
  <c r="E763" i="4"/>
  <c r="G763" i="4"/>
  <c r="H763" i="4"/>
  <c r="C759" i="4"/>
  <c r="G759" i="4"/>
  <c r="H759" i="4"/>
  <c r="C755" i="4"/>
  <c r="G755" i="4"/>
  <c r="H755" i="4"/>
  <c r="C751" i="4"/>
  <c r="G751" i="4"/>
  <c r="H751" i="4"/>
  <c r="E747" i="4"/>
  <c r="G747" i="4"/>
  <c r="H747" i="4"/>
  <c r="C743" i="4"/>
  <c r="G743" i="4"/>
  <c r="H743" i="4"/>
  <c r="C739" i="4"/>
  <c r="G739" i="4"/>
  <c r="H739" i="4"/>
  <c r="C735" i="4"/>
  <c r="G735" i="4"/>
  <c r="H735" i="4"/>
  <c r="E731" i="4"/>
  <c r="G731" i="4"/>
  <c r="H731" i="4"/>
  <c r="C727" i="4"/>
  <c r="G727" i="4"/>
  <c r="H727" i="4"/>
  <c r="C723" i="4"/>
  <c r="G723" i="4"/>
  <c r="H723" i="4"/>
  <c r="C719" i="4"/>
  <c r="G719" i="4"/>
  <c r="H719" i="4"/>
  <c r="E715" i="4"/>
  <c r="G715" i="4"/>
  <c r="H715" i="4"/>
  <c r="C711" i="4"/>
  <c r="G711" i="4"/>
  <c r="H711" i="4"/>
  <c r="C707" i="4"/>
  <c r="G707" i="4"/>
  <c r="H707" i="4"/>
  <c r="C703" i="4"/>
  <c r="G703" i="4"/>
  <c r="H703" i="4"/>
  <c r="E699" i="4"/>
  <c r="G699" i="4"/>
  <c r="H699" i="4"/>
  <c r="C695" i="4"/>
  <c r="G695" i="4"/>
  <c r="H695" i="4"/>
  <c r="C691" i="4"/>
  <c r="G691" i="4"/>
  <c r="H691" i="4"/>
  <c r="C687" i="4"/>
  <c r="G687" i="4"/>
  <c r="H687" i="4"/>
  <c r="E683" i="4"/>
  <c r="G683" i="4"/>
  <c r="H683" i="4"/>
  <c r="C679" i="4"/>
  <c r="G679" i="4"/>
  <c r="H679" i="4"/>
  <c r="C675" i="4"/>
  <c r="G675" i="4"/>
  <c r="H675" i="4"/>
  <c r="C671" i="4"/>
  <c r="G671" i="4"/>
  <c r="H671" i="4"/>
  <c r="E667" i="4"/>
  <c r="G667" i="4"/>
  <c r="H667" i="4"/>
  <c r="C663" i="4"/>
  <c r="G663" i="4"/>
  <c r="H663" i="4"/>
  <c r="C659" i="4"/>
  <c r="G659" i="4"/>
  <c r="H659" i="4"/>
  <c r="C655" i="4"/>
  <c r="G655" i="4"/>
  <c r="H655" i="4"/>
  <c r="E651" i="4"/>
  <c r="G651" i="4"/>
  <c r="H651" i="4"/>
  <c r="C647" i="4"/>
  <c r="G647" i="4"/>
  <c r="H647" i="4"/>
  <c r="C643" i="4"/>
  <c r="G643" i="4"/>
  <c r="H643" i="4"/>
  <c r="C639" i="4"/>
  <c r="G639" i="4"/>
  <c r="H639" i="4"/>
  <c r="E635" i="4"/>
  <c r="G635" i="4"/>
  <c r="H635" i="4"/>
  <c r="C631" i="4"/>
  <c r="G631" i="4"/>
  <c r="H631" i="4"/>
  <c r="C627" i="4"/>
  <c r="G627" i="4"/>
  <c r="H627" i="4"/>
  <c r="C623" i="4"/>
  <c r="G623" i="4"/>
  <c r="H623" i="4"/>
  <c r="E619" i="4"/>
  <c r="G619" i="4"/>
  <c r="H619" i="4"/>
  <c r="C615" i="4"/>
  <c r="G615" i="4"/>
  <c r="H615" i="4"/>
  <c r="C611" i="4"/>
  <c r="G611" i="4"/>
  <c r="H611" i="4"/>
  <c r="C607" i="4"/>
  <c r="G607" i="4"/>
  <c r="H607" i="4"/>
  <c r="D603" i="4"/>
  <c r="G603" i="4"/>
  <c r="H603" i="4"/>
  <c r="C599" i="4"/>
  <c r="G599" i="4"/>
  <c r="H599" i="4"/>
  <c r="C595" i="4"/>
  <c r="G595" i="4"/>
  <c r="H595" i="4"/>
  <c r="C591" i="4"/>
  <c r="G591" i="4"/>
  <c r="H591" i="4"/>
  <c r="E587" i="4"/>
  <c r="G587" i="4"/>
  <c r="H587" i="4"/>
  <c r="C583" i="4"/>
  <c r="G583" i="4"/>
  <c r="H583" i="4"/>
  <c r="C579" i="4"/>
  <c r="G579" i="4"/>
  <c r="H579" i="4"/>
  <c r="C575" i="4"/>
  <c r="G575" i="4"/>
  <c r="H575" i="4"/>
  <c r="E571" i="4"/>
  <c r="G571" i="4"/>
  <c r="H571" i="4"/>
  <c r="C567" i="4"/>
  <c r="G567" i="4"/>
  <c r="H567" i="4"/>
  <c r="D563" i="4"/>
  <c r="G563" i="4"/>
  <c r="H563" i="4"/>
  <c r="C559" i="4"/>
  <c r="G559" i="4"/>
  <c r="H559" i="4"/>
  <c r="E555" i="4"/>
  <c r="G555" i="4"/>
  <c r="H555" i="4"/>
  <c r="C551" i="4"/>
  <c r="G551" i="4"/>
  <c r="H551" i="4"/>
  <c r="C547" i="4"/>
  <c r="G547" i="4"/>
  <c r="H547" i="4"/>
  <c r="C543" i="4"/>
  <c r="G543" i="4"/>
  <c r="H543" i="4"/>
  <c r="E539" i="4"/>
  <c r="G539" i="4"/>
  <c r="H539" i="4"/>
  <c r="C535" i="4"/>
  <c r="G535" i="4"/>
  <c r="H535" i="4"/>
  <c r="C531" i="4"/>
  <c r="G531" i="4"/>
  <c r="H531" i="4"/>
  <c r="C527" i="4"/>
  <c r="G527" i="4"/>
  <c r="H527" i="4"/>
  <c r="E523" i="4"/>
  <c r="G523" i="4"/>
  <c r="H523" i="4"/>
  <c r="C519" i="4"/>
  <c r="G519" i="4"/>
  <c r="H519" i="4"/>
  <c r="C515" i="4"/>
  <c r="G515" i="4"/>
  <c r="H515" i="4"/>
  <c r="C511" i="4"/>
  <c r="G511" i="4"/>
  <c r="H511" i="4"/>
  <c r="E507" i="4"/>
  <c r="G507" i="4"/>
  <c r="H507" i="4"/>
  <c r="C503" i="4"/>
  <c r="G503" i="4"/>
  <c r="H503" i="4"/>
  <c r="C499" i="4"/>
  <c r="G499" i="4"/>
  <c r="H499" i="4"/>
  <c r="M495" i="4"/>
  <c r="G495" i="4"/>
  <c r="H495" i="4"/>
  <c r="E491" i="4"/>
  <c r="G491" i="4"/>
  <c r="H491" i="4"/>
  <c r="C487" i="4"/>
  <c r="G487" i="4"/>
  <c r="H487" i="4"/>
  <c r="C483" i="4"/>
  <c r="G483" i="4"/>
  <c r="H483" i="4"/>
  <c r="D479" i="4"/>
  <c r="G479" i="4"/>
  <c r="H479" i="4"/>
  <c r="C475" i="4"/>
  <c r="G475" i="4"/>
  <c r="H475" i="4"/>
  <c r="C471" i="4"/>
  <c r="H471" i="4"/>
  <c r="G471" i="4"/>
  <c r="C467" i="4"/>
  <c r="H467" i="4"/>
  <c r="G467" i="4"/>
  <c r="C463" i="4"/>
  <c r="H463" i="4"/>
  <c r="G463" i="4"/>
  <c r="C459" i="4"/>
  <c r="H459" i="4"/>
  <c r="G459" i="4"/>
  <c r="C455" i="4"/>
  <c r="H455" i="4"/>
  <c r="G455" i="4"/>
  <c r="C451" i="4"/>
  <c r="H451" i="4"/>
  <c r="G451" i="4"/>
  <c r="D447" i="4"/>
  <c r="H447" i="4"/>
  <c r="G447" i="4"/>
  <c r="C443" i="4"/>
  <c r="H443" i="4"/>
  <c r="G443" i="4"/>
  <c r="C439" i="4"/>
  <c r="H439" i="4"/>
  <c r="G439" i="4"/>
  <c r="C435" i="4"/>
  <c r="H435" i="4"/>
  <c r="G435" i="4"/>
  <c r="M431" i="4"/>
  <c r="H431" i="4"/>
  <c r="G431" i="4"/>
  <c r="C427" i="4"/>
  <c r="H427" i="4"/>
  <c r="G427" i="4"/>
  <c r="D423" i="4"/>
  <c r="H423" i="4"/>
  <c r="G423" i="4"/>
  <c r="C419" i="4"/>
  <c r="H419" i="4"/>
  <c r="G419" i="4"/>
  <c r="D415" i="4"/>
  <c r="H415" i="4"/>
  <c r="G415" i="4"/>
  <c r="C411" i="4"/>
  <c r="H411" i="4"/>
  <c r="G411" i="4"/>
  <c r="C407" i="4"/>
  <c r="H407" i="4"/>
  <c r="G407" i="4"/>
  <c r="C403" i="4"/>
  <c r="H403" i="4"/>
  <c r="G403" i="4"/>
  <c r="C399" i="4"/>
  <c r="H399" i="4"/>
  <c r="G399" i="4"/>
  <c r="C395" i="4"/>
  <c r="H395" i="4"/>
  <c r="G395" i="4"/>
  <c r="C391" i="4"/>
  <c r="H391" i="4"/>
  <c r="G391" i="4"/>
  <c r="C387" i="4"/>
  <c r="H387" i="4"/>
  <c r="G387" i="4"/>
  <c r="D383" i="4"/>
  <c r="H383" i="4"/>
  <c r="G383" i="4"/>
  <c r="C379" i="4"/>
  <c r="H379" i="4"/>
  <c r="G379" i="4"/>
  <c r="C375" i="4"/>
  <c r="H375" i="4"/>
  <c r="G375" i="4"/>
  <c r="C371" i="4"/>
  <c r="H371" i="4"/>
  <c r="G371" i="4"/>
  <c r="C367" i="4"/>
  <c r="H367" i="4"/>
  <c r="G367" i="4"/>
  <c r="C363" i="4"/>
  <c r="H363" i="4"/>
  <c r="G363" i="4"/>
  <c r="D359" i="4"/>
  <c r="H359" i="4"/>
  <c r="G359" i="4"/>
  <c r="C355" i="4"/>
  <c r="H355" i="4"/>
  <c r="G355" i="4"/>
  <c r="D351" i="4"/>
  <c r="H351" i="4"/>
  <c r="G351" i="4"/>
  <c r="C347" i="4"/>
  <c r="H347" i="4"/>
  <c r="G347" i="4"/>
  <c r="C343" i="4"/>
  <c r="H343" i="4"/>
  <c r="G343" i="4"/>
  <c r="C339" i="4"/>
  <c r="H339" i="4"/>
  <c r="G339" i="4"/>
  <c r="C335" i="4"/>
  <c r="H335" i="4"/>
  <c r="G335" i="4"/>
  <c r="C331" i="4"/>
  <c r="H331" i="4"/>
  <c r="G331" i="4"/>
  <c r="C327" i="4"/>
  <c r="H327" i="4"/>
  <c r="G327" i="4"/>
  <c r="C323" i="4"/>
  <c r="H323" i="4"/>
  <c r="G323" i="4"/>
  <c r="D319" i="4"/>
  <c r="H319" i="4"/>
  <c r="G319" i="4"/>
  <c r="H315" i="4"/>
  <c r="G315" i="4"/>
  <c r="C311" i="4"/>
  <c r="H311" i="4"/>
  <c r="G311" i="4"/>
  <c r="C307" i="4"/>
  <c r="H307" i="4"/>
  <c r="G307" i="4"/>
  <c r="C303" i="4"/>
  <c r="H303" i="4"/>
  <c r="G303" i="4"/>
  <c r="C299" i="4"/>
  <c r="H299" i="4"/>
  <c r="G299" i="4"/>
  <c r="D295" i="4"/>
  <c r="H295" i="4"/>
  <c r="G295" i="4"/>
  <c r="C291" i="4"/>
  <c r="H291" i="4"/>
  <c r="G291" i="4"/>
  <c r="D287" i="4"/>
  <c r="H287" i="4"/>
  <c r="G287" i="4"/>
  <c r="C283" i="4"/>
  <c r="H283" i="4"/>
  <c r="G283" i="4"/>
  <c r="C279" i="4"/>
  <c r="H279" i="4"/>
  <c r="G279" i="4"/>
  <c r="C275" i="4"/>
  <c r="H275" i="4"/>
  <c r="G275" i="4"/>
  <c r="C271" i="4"/>
  <c r="H271" i="4"/>
  <c r="G271" i="4"/>
  <c r="C267" i="4"/>
  <c r="H267" i="4"/>
  <c r="G267" i="4"/>
  <c r="C263" i="4"/>
  <c r="H263" i="4"/>
  <c r="G263" i="4"/>
  <c r="C259" i="4"/>
  <c r="H259" i="4"/>
  <c r="G259" i="4"/>
  <c r="D255" i="4"/>
  <c r="H255" i="4"/>
  <c r="G255" i="4"/>
  <c r="C251" i="4"/>
  <c r="H251" i="4"/>
  <c r="G251" i="4"/>
  <c r="C247" i="4"/>
  <c r="H247" i="4"/>
  <c r="G247" i="4"/>
  <c r="C243" i="4"/>
  <c r="H243" i="4"/>
  <c r="G243" i="4"/>
  <c r="C239" i="4"/>
  <c r="H239" i="4"/>
  <c r="G239" i="4"/>
  <c r="C235" i="4"/>
  <c r="H235" i="4"/>
  <c r="G235" i="4"/>
  <c r="E231" i="4"/>
  <c r="H231" i="4"/>
  <c r="G231" i="4"/>
  <c r="C227" i="4"/>
  <c r="H227" i="4"/>
  <c r="G227" i="4"/>
  <c r="E223" i="4"/>
  <c r="H223" i="4"/>
  <c r="G223" i="4"/>
  <c r="C219" i="4"/>
  <c r="H219" i="4"/>
  <c r="G219" i="4"/>
  <c r="C215" i="4"/>
  <c r="G215" i="4"/>
  <c r="H215" i="4"/>
  <c r="G211" i="4"/>
  <c r="H211" i="4"/>
  <c r="C207" i="4"/>
  <c r="G207" i="4"/>
  <c r="H207" i="4"/>
  <c r="C203" i="4"/>
  <c r="G203" i="4"/>
  <c r="H203" i="4"/>
  <c r="D199" i="4"/>
  <c r="G199" i="4"/>
  <c r="H199" i="4"/>
  <c r="C195" i="4"/>
  <c r="G195" i="4"/>
  <c r="H195" i="4"/>
  <c r="D191" i="4"/>
  <c r="G191" i="4"/>
  <c r="H191" i="4"/>
  <c r="C187" i="4"/>
  <c r="G187" i="4"/>
  <c r="H187" i="4"/>
  <c r="E183" i="4"/>
  <c r="G183" i="4"/>
  <c r="H183" i="4"/>
  <c r="C179" i="4"/>
  <c r="G179" i="4"/>
  <c r="H179" i="4"/>
  <c r="E175" i="4"/>
  <c r="G175" i="4"/>
  <c r="H175" i="4"/>
  <c r="G171" i="4"/>
  <c r="H171" i="4"/>
  <c r="D167" i="4"/>
  <c r="G167" i="4"/>
  <c r="H167" i="4"/>
  <c r="H163" i="4"/>
  <c r="G163" i="4"/>
  <c r="D159" i="4"/>
  <c r="G159" i="4"/>
  <c r="H159" i="4"/>
  <c r="C155" i="4"/>
  <c r="H155" i="4"/>
  <c r="G155" i="4"/>
  <c r="C151" i="4"/>
  <c r="G151" i="4"/>
  <c r="H151" i="4"/>
  <c r="C147" i="4"/>
  <c r="H147" i="4"/>
  <c r="G147" i="4"/>
  <c r="E143" i="4"/>
  <c r="G143" i="4"/>
  <c r="H143" i="4"/>
  <c r="C139" i="4"/>
  <c r="H139" i="4"/>
  <c r="G139" i="4"/>
  <c r="D135" i="4"/>
  <c r="G135" i="4"/>
  <c r="H135" i="4"/>
  <c r="C131" i="4"/>
  <c r="H131" i="4"/>
  <c r="G131" i="4"/>
  <c r="D127" i="4"/>
  <c r="G127" i="4"/>
  <c r="H127" i="4"/>
  <c r="C123" i="4"/>
  <c r="H123" i="4"/>
  <c r="G123" i="4"/>
  <c r="G119" i="4"/>
  <c r="H119" i="4"/>
  <c r="H115" i="4"/>
  <c r="G115" i="4"/>
  <c r="C111" i="4"/>
  <c r="G111" i="4"/>
  <c r="H111" i="4"/>
  <c r="H107" i="4"/>
  <c r="G107" i="4"/>
  <c r="G103" i="4"/>
  <c r="H103" i="4"/>
  <c r="C99" i="4"/>
  <c r="H99" i="4"/>
  <c r="G99" i="4"/>
  <c r="C95" i="4"/>
  <c r="G95" i="4"/>
  <c r="H95" i="4"/>
  <c r="C91" i="4"/>
  <c r="H91" i="4"/>
  <c r="G91" i="4"/>
  <c r="G87" i="4"/>
  <c r="H87" i="4"/>
  <c r="H83" i="4"/>
  <c r="G83" i="4"/>
  <c r="C79" i="4"/>
  <c r="G79" i="4"/>
  <c r="H79" i="4"/>
  <c r="H75" i="4"/>
  <c r="G75" i="4"/>
  <c r="C71" i="4"/>
  <c r="G71" i="4"/>
  <c r="H71" i="4"/>
  <c r="C67" i="4"/>
  <c r="H67" i="4"/>
  <c r="G67" i="4"/>
  <c r="G63" i="4"/>
  <c r="H63" i="4"/>
  <c r="C59" i="4"/>
  <c r="H59" i="4"/>
  <c r="G59" i="4"/>
  <c r="G55" i="4"/>
  <c r="H55" i="4"/>
  <c r="H51" i="4"/>
  <c r="G51" i="4"/>
  <c r="C47" i="4"/>
  <c r="G47" i="4"/>
  <c r="H47" i="4"/>
  <c r="C43" i="4"/>
  <c r="H43" i="4"/>
  <c r="G43" i="4"/>
  <c r="G39" i="4"/>
  <c r="H39" i="4"/>
  <c r="C35" i="4"/>
  <c r="H35" i="4"/>
  <c r="G35" i="4"/>
  <c r="C31" i="4"/>
  <c r="G31" i="4"/>
  <c r="H31" i="4"/>
  <c r="H27" i="4"/>
  <c r="G27" i="4"/>
  <c r="C23" i="4"/>
  <c r="G23" i="4"/>
  <c r="H23" i="4"/>
  <c r="C19" i="4"/>
  <c r="H19" i="4"/>
  <c r="G19" i="4"/>
  <c r="G15" i="4"/>
  <c r="H15" i="4"/>
  <c r="H11" i="4"/>
  <c r="G11" i="4"/>
  <c r="G7" i="4"/>
  <c r="H7" i="4"/>
  <c r="G4" i="4"/>
  <c r="H4" i="4"/>
  <c r="G998" i="4"/>
  <c r="H998" i="4"/>
  <c r="E994" i="4"/>
  <c r="G994" i="4"/>
  <c r="H994" i="4"/>
  <c r="G990" i="4"/>
  <c r="H990" i="4"/>
  <c r="G986" i="4"/>
  <c r="H986" i="4"/>
  <c r="G982" i="4"/>
  <c r="H982" i="4"/>
  <c r="G978" i="4"/>
  <c r="H978" i="4"/>
  <c r="G974" i="4"/>
  <c r="H974" i="4"/>
  <c r="G970" i="4"/>
  <c r="H970" i="4"/>
  <c r="G966" i="4"/>
  <c r="H966" i="4"/>
  <c r="G962" i="4"/>
  <c r="H962" i="4"/>
  <c r="G958" i="4"/>
  <c r="H958" i="4"/>
  <c r="G954" i="4"/>
  <c r="H954" i="4"/>
  <c r="G950" i="4"/>
  <c r="H950" i="4"/>
  <c r="E946" i="4"/>
  <c r="G946" i="4"/>
  <c r="H946" i="4"/>
  <c r="G942" i="4"/>
  <c r="H942" i="4"/>
  <c r="G938" i="4"/>
  <c r="H938" i="4"/>
  <c r="G934" i="4"/>
  <c r="H934" i="4"/>
  <c r="G930" i="4"/>
  <c r="H930" i="4"/>
  <c r="G926" i="4"/>
  <c r="H926" i="4"/>
  <c r="G922" i="4"/>
  <c r="H922" i="4"/>
  <c r="G918" i="4"/>
  <c r="H918" i="4"/>
  <c r="G914" i="4"/>
  <c r="H914" i="4"/>
  <c r="G910" i="4"/>
  <c r="H910" i="4"/>
  <c r="G906" i="4"/>
  <c r="H906" i="4"/>
  <c r="G902" i="4"/>
  <c r="H902" i="4"/>
  <c r="G898" i="4"/>
  <c r="H898" i="4"/>
  <c r="G894" i="4"/>
  <c r="H894" i="4"/>
  <c r="G890" i="4"/>
  <c r="H890" i="4"/>
  <c r="G886" i="4"/>
  <c r="H886" i="4"/>
  <c r="G882" i="4"/>
  <c r="H882" i="4"/>
  <c r="G878" i="4"/>
  <c r="H878" i="4"/>
  <c r="G874" i="4"/>
  <c r="H874" i="4"/>
  <c r="G870" i="4"/>
  <c r="H870" i="4"/>
  <c r="G866" i="4"/>
  <c r="H866" i="4"/>
  <c r="G862" i="4"/>
  <c r="H862" i="4"/>
  <c r="G858" i="4"/>
  <c r="H858" i="4"/>
  <c r="G854" i="4"/>
  <c r="H854" i="4"/>
  <c r="G850" i="4"/>
  <c r="H850" i="4"/>
  <c r="G846" i="4"/>
  <c r="H846" i="4"/>
  <c r="G842" i="4"/>
  <c r="H842" i="4"/>
  <c r="G838" i="4"/>
  <c r="H838" i="4"/>
  <c r="G834" i="4"/>
  <c r="H834" i="4"/>
  <c r="G830" i="4"/>
  <c r="H830" i="4"/>
  <c r="G826" i="4"/>
  <c r="H826" i="4"/>
  <c r="G822" i="4"/>
  <c r="H822" i="4"/>
  <c r="G818" i="4"/>
  <c r="H818" i="4"/>
  <c r="G814" i="4"/>
  <c r="H814" i="4"/>
  <c r="G810" i="4"/>
  <c r="H810" i="4"/>
  <c r="G806" i="4"/>
  <c r="H806" i="4"/>
  <c r="G802" i="4"/>
  <c r="H802" i="4"/>
  <c r="G798" i="4"/>
  <c r="H798" i="4"/>
  <c r="G794" i="4"/>
  <c r="H794" i="4"/>
  <c r="G790" i="4"/>
  <c r="H790" i="4"/>
  <c r="G786" i="4"/>
  <c r="H786" i="4"/>
  <c r="G782" i="4"/>
  <c r="H782" i="4"/>
  <c r="G778" i="4"/>
  <c r="H778" i="4"/>
  <c r="G774" i="4"/>
  <c r="H774" i="4"/>
  <c r="G770" i="4"/>
  <c r="H770" i="4"/>
  <c r="G766" i="4"/>
  <c r="H766" i="4"/>
  <c r="G762" i="4"/>
  <c r="H762" i="4"/>
  <c r="G758" i="4"/>
  <c r="H758" i="4"/>
  <c r="G754" i="4"/>
  <c r="H754" i="4"/>
  <c r="G750" i="4"/>
  <c r="H750" i="4"/>
  <c r="G746" i="4"/>
  <c r="H746" i="4"/>
  <c r="G742" i="4"/>
  <c r="H742" i="4"/>
  <c r="G738" i="4"/>
  <c r="H738" i="4"/>
  <c r="G734" i="4"/>
  <c r="H734" i="4"/>
  <c r="G730" i="4"/>
  <c r="H730" i="4"/>
  <c r="G726" i="4"/>
  <c r="H726" i="4"/>
  <c r="G722" i="4"/>
  <c r="H722" i="4"/>
  <c r="G718" i="4"/>
  <c r="H718" i="4"/>
  <c r="G714" i="4"/>
  <c r="H714" i="4"/>
  <c r="G710" i="4"/>
  <c r="H710" i="4"/>
  <c r="G706" i="4"/>
  <c r="H706" i="4"/>
  <c r="G702" i="4"/>
  <c r="H702" i="4"/>
  <c r="G698" i="4"/>
  <c r="H698" i="4"/>
  <c r="G694" i="4"/>
  <c r="H694" i="4"/>
  <c r="G690" i="4"/>
  <c r="H690" i="4"/>
  <c r="G686" i="4"/>
  <c r="H686" i="4"/>
  <c r="G682" i="4"/>
  <c r="H682" i="4"/>
  <c r="G678" i="4"/>
  <c r="H678" i="4"/>
  <c r="G674" i="4"/>
  <c r="H674" i="4"/>
  <c r="G670" i="4"/>
  <c r="H670" i="4"/>
  <c r="G666" i="4"/>
  <c r="H666" i="4"/>
  <c r="G662" i="4"/>
  <c r="H662" i="4"/>
  <c r="G658" i="4"/>
  <c r="H658" i="4"/>
  <c r="G654" i="4"/>
  <c r="H654" i="4"/>
  <c r="G650" i="4"/>
  <c r="H650" i="4"/>
  <c r="G646" i="4"/>
  <c r="H646" i="4"/>
  <c r="G642" i="4"/>
  <c r="H642" i="4"/>
  <c r="G638" i="4"/>
  <c r="H638" i="4"/>
  <c r="G634" i="4"/>
  <c r="H634" i="4"/>
  <c r="G630" i="4"/>
  <c r="H630" i="4"/>
  <c r="G626" i="4"/>
  <c r="H626" i="4"/>
  <c r="G622" i="4"/>
  <c r="H622" i="4"/>
  <c r="G618" i="4"/>
  <c r="H618" i="4"/>
  <c r="G614" i="4"/>
  <c r="H614" i="4"/>
  <c r="G610" i="4"/>
  <c r="H610" i="4"/>
  <c r="G606" i="4"/>
  <c r="H606" i="4"/>
  <c r="G602" i="4"/>
  <c r="H602" i="4"/>
  <c r="G598" i="4"/>
  <c r="H598" i="4"/>
  <c r="G594" i="4"/>
  <c r="H594" i="4"/>
  <c r="G590" i="4"/>
  <c r="H590" i="4"/>
  <c r="G586" i="4"/>
  <c r="H586" i="4"/>
  <c r="G582" i="4"/>
  <c r="H582" i="4"/>
  <c r="G578" i="4"/>
  <c r="H578" i="4"/>
  <c r="G574" i="4"/>
  <c r="H574" i="4"/>
  <c r="G570" i="4"/>
  <c r="H570" i="4"/>
  <c r="G566" i="4"/>
  <c r="H566" i="4"/>
  <c r="G562" i="4"/>
  <c r="H562" i="4"/>
  <c r="G558" i="4"/>
  <c r="H558" i="4"/>
  <c r="G554" i="4"/>
  <c r="H554" i="4"/>
  <c r="G550" i="4"/>
  <c r="H550" i="4"/>
  <c r="G546" i="4"/>
  <c r="H546" i="4"/>
  <c r="G542" i="4"/>
  <c r="H542" i="4"/>
  <c r="G538" i="4"/>
  <c r="H538" i="4"/>
  <c r="G534" i="4"/>
  <c r="H534" i="4"/>
  <c r="G530" i="4"/>
  <c r="H530" i="4"/>
  <c r="G526" i="4"/>
  <c r="H526" i="4"/>
  <c r="G522" i="4"/>
  <c r="H522" i="4"/>
  <c r="G518" i="4"/>
  <c r="H518" i="4"/>
  <c r="G514" i="4"/>
  <c r="H514" i="4"/>
  <c r="G510" i="4"/>
  <c r="H510" i="4"/>
  <c r="G506" i="4"/>
  <c r="H506" i="4"/>
  <c r="G502" i="4"/>
  <c r="H502" i="4"/>
  <c r="G498" i="4"/>
  <c r="H498" i="4"/>
  <c r="G494" i="4"/>
  <c r="H494" i="4"/>
  <c r="G490" i="4"/>
  <c r="H490" i="4"/>
  <c r="G486" i="4"/>
  <c r="H486" i="4"/>
  <c r="G482" i="4"/>
  <c r="H482" i="4"/>
  <c r="G478" i="4"/>
  <c r="H478" i="4"/>
  <c r="G474" i="4"/>
  <c r="H474" i="4"/>
  <c r="G470" i="4"/>
  <c r="H470" i="4"/>
  <c r="G466" i="4"/>
  <c r="H466" i="4"/>
  <c r="G462" i="4"/>
  <c r="H462" i="4"/>
  <c r="G458" i="4"/>
  <c r="H458" i="4"/>
  <c r="G454" i="4"/>
  <c r="H454" i="4"/>
  <c r="G450" i="4"/>
  <c r="H450" i="4"/>
  <c r="G446" i="4"/>
  <c r="H446" i="4"/>
  <c r="G442" i="4"/>
  <c r="H442" i="4"/>
  <c r="G438" i="4"/>
  <c r="H438" i="4"/>
  <c r="G434" i="4"/>
  <c r="H434" i="4"/>
  <c r="G430" i="4"/>
  <c r="H430" i="4"/>
  <c r="G426" i="4"/>
  <c r="H426" i="4"/>
  <c r="G422" i="4"/>
  <c r="H422" i="4"/>
  <c r="G418" i="4"/>
  <c r="H418" i="4"/>
  <c r="G414" i="4"/>
  <c r="H414" i="4"/>
  <c r="G410" i="4"/>
  <c r="H410" i="4"/>
  <c r="G406" i="4"/>
  <c r="H406" i="4"/>
  <c r="G402" i="4"/>
  <c r="H402" i="4"/>
  <c r="G398" i="4"/>
  <c r="H398" i="4"/>
  <c r="G394" i="4"/>
  <c r="H394" i="4"/>
  <c r="G390" i="4"/>
  <c r="H390" i="4"/>
  <c r="G386" i="4"/>
  <c r="H386" i="4"/>
  <c r="G382" i="4"/>
  <c r="H382" i="4"/>
  <c r="G378" i="4"/>
  <c r="H378" i="4"/>
  <c r="G374" i="4"/>
  <c r="H374" i="4"/>
  <c r="G370" i="4"/>
  <c r="H370" i="4"/>
  <c r="G366" i="4"/>
  <c r="H366" i="4"/>
  <c r="G362" i="4"/>
  <c r="H362" i="4"/>
  <c r="G358" i="4"/>
  <c r="H358" i="4"/>
  <c r="G354" i="4"/>
  <c r="H354" i="4"/>
  <c r="G350" i="4"/>
  <c r="H350" i="4"/>
  <c r="G346" i="4"/>
  <c r="H346" i="4"/>
  <c r="G342" i="4"/>
  <c r="H342" i="4"/>
  <c r="G338" i="4"/>
  <c r="H338" i="4"/>
  <c r="G334" i="4"/>
  <c r="H334" i="4"/>
  <c r="G330" i="4"/>
  <c r="H330" i="4"/>
  <c r="G326" i="4"/>
  <c r="H326" i="4"/>
  <c r="G322" i="4"/>
  <c r="H322" i="4"/>
  <c r="G318" i="4"/>
  <c r="H318" i="4"/>
  <c r="G314" i="4"/>
  <c r="H314" i="4"/>
  <c r="G310" i="4"/>
  <c r="H310" i="4"/>
  <c r="G306" i="4"/>
  <c r="H306" i="4"/>
  <c r="G302" i="4"/>
  <c r="H302" i="4"/>
  <c r="G298" i="4"/>
  <c r="H298" i="4"/>
  <c r="G294" i="4"/>
  <c r="H294" i="4"/>
  <c r="G290" i="4"/>
  <c r="H290" i="4"/>
  <c r="G286" i="4"/>
  <c r="H286" i="4"/>
  <c r="G282" i="4"/>
  <c r="H282" i="4"/>
  <c r="G278" i="4"/>
  <c r="H278" i="4"/>
  <c r="G274" i="4"/>
  <c r="H274" i="4"/>
  <c r="G270" i="4"/>
  <c r="H270" i="4"/>
  <c r="G266" i="4"/>
  <c r="H266" i="4"/>
  <c r="G262" i="4"/>
  <c r="H262" i="4"/>
  <c r="G258" i="4"/>
  <c r="H258" i="4"/>
  <c r="G254" i="4"/>
  <c r="H254" i="4"/>
  <c r="G250" i="4"/>
  <c r="H250" i="4"/>
  <c r="G246" i="4"/>
  <c r="H246" i="4"/>
  <c r="G242" i="4"/>
  <c r="H242" i="4"/>
  <c r="G238" i="4"/>
  <c r="H238" i="4"/>
  <c r="G234" i="4"/>
  <c r="H234" i="4"/>
  <c r="G230" i="4"/>
  <c r="H230" i="4"/>
  <c r="C226" i="4"/>
  <c r="G226" i="4"/>
  <c r="H226" i="4"/>
  <c r="C222" i="4"/>
  <c r="G222" i="4"/>
  <c r="H222" i="4"/>
  <c r="G218" i="4"/>
  <c r="H218" i="4"/>
  <c r="H214" i="4"/>
  <c r="G214" i="4"/>
  <c r="H210" i="4"/>
  <c r="G210" i="4"/>
  <c r="C206" i="4"/>
  <c r="H206" i="4"/>
  <c r="G206" i="4"/>
  <c r="H202" i="4"/>
  <c r="G202" i="4"/>
  <c r="H198" i="4"/>
  <c r="G198" i="4"/>
  <c r="H194" i="4"/>
  <c r="G194" i="4"/>
  <c r="H190" i="4"/>
  <c r="G190" i="4"/>
  <c r="C186" i="4"/>
  <c r="H186" i="4"/>
  <c r="G186" i="4"/>
  <c r="H182" i="4"/>
  <c r="G182" i="4"/>
  <c r="C178" i="4"/>
  <c r="H178" i="4"/>
  <c r="G178" i="4"/>
  <c r="D174" i="4"/>
  <c r="H174" i="4"/>
  <c r="G174" i="4"/>
  <c r="D170" i="4"/>
  <c r="H170" i="4"/>
  <c r="G170" i="4"/>
  <c r="E166" i="4"/>
  <c r="H166" i="4"/>
  <c r="G166" i="4"/>
  <c r="M162" i="4"/>
  <c r="H162" i="4"/>
  <c r="G162" i="4"/>
  <c r="E158" i="4"/>
  <c r="G158" i="4"/>
  <c r="H158" i="4"/>
  <c r="D154" i="4"/>
  <c r="G154" i="4"/>
  <c r="H154" i="4"/>
  <c r="C150" i="4"/>
  <c r="G150" i="4"/>
  <c r="H150" i="4"/>
  <c r="M146" i="4"/>
  <c r="G146" i="4"/>
  <c r="H146" i="4"/>
  <c r="E142" i="4"/>
  <c r="G142" i="4"/>
  <c r="H142" i="4"/>
  <c r="M138" i="4"/>
  <c r="G138" i="4"/>
  <c r="H138" i="4"/>
  <c r="E134" i="4"/>
  <c r="G134" i="4"/>
  <c r="H134" i="4"/>
  <c r="M130" i="4"/>
  <c r="G130" i="4"/>
  <c r="H130" i="4"/>
  <c r="E126" i="4"/>
  <c r="G126" i="4"/>
  <c r="H126" i="4"/>
  <c r="G122" i="4"/>
  <c r="H122" i="4"/>
  <c r="C118" i="4"/>
  <c r="G118" i="4"/>
  <c r="H118" i="4"/>
  <c r="M114" i="4"/>
  <c r="G114" i="4"/>
  <c r="H114" i="4"/>
  <c r="C110" i="4"/>
  <c r="G110" i="4"/>
  <c r="H110" i="4"/>
  <c r="D106" i="4"/>
  <c r="G106" i="4"/>
  <c r="H106" i="4"/>
  <c r="E102" i="4"/>
  <c r="G102" i="4"/>
  <c r="H102" i="4"/>
  <c r="C98" i="4"/>
  <c r="G98" i="4"/>
  <c r="H98" i="4"/>
  <c r="C94" i="4"/>
  <c r="G94" i="4"/>
  <c r="H94" i="4"/>
  <c r="C90" i="4"/>
  <c r="G90" i="4"/>
  <c r="H90" i="4"/>
  <c r="C86" i="4"/>
  <c r="G86" i="4"/>
  <c r="H86" i="4"/>
  <c r="E82" i="4"/>
  <c r="G82" i="4"/>
  <c r="H82" i="4"/>
  <c r="G78" i="4"/>
  <c r="H78" i="4"/>
  <c r="E74" i="4"/>
  <c r="G74" i="4"/>
  <c r="H74" i="4"/>
  <c r="C70" i="4"/>
  <c r="G70" i="4"/>
  <c r="H70" i="4"/>
  <c r="D66" i="4"/>
  <c r="G66" i="4"/>
  <c r="H66" i="4"/>
  <c r="C62" i="4"/>
  <c r="G62" i="4"/>
  <c r="H62" i="4"/>
  <c r="C58" i="4"/>
  <c r="G58" i="4"/>
  <c r="H58" i="4"/>
  <c r="C54" i="4"/>
  <c r="G54" i="4"/>
  <c r="H54" i="4"/>
  <c r="C50" i="4"/>
  <c r="G50" i="4"/>
  <c r="H50" i="4"/>
  <c r="G46" i="4"/>
  <c r="H46" i="4"/>
  <c r="C42" i="4"/>
  <c r="G42" i="4"/>
  <c r="H42" i="4"/>
  <c r="C38" i="4"/>
  <c r="G38" i="4"/>
  <c r="H38" i="4"/>
  <c r="C34" i="4"/>
  <c r="G34" i="4"/>
  <c r="H34" i="4"/>
  <c r="C30" i="4"/>
  <c r="G30" i="4"/>
  <c r="H30" i="4"/>
  <c r="C26" i="4"/>
  <c r="G26" i="4"/>
  <c r="H26" i="4"/>
  <c r="C22" i="4"/>
  <c r="G22" i="4"/>
  <c r="H22" i="4"/>
  <c r="C18" i="4"/>
  <c r="G18" i="4"/>
  <c r="H18" i="4"/>
  <c r="G14" i="4"/>
  <c r="H14" i="4"/>
  <c r="G10" i="4"/>
  <c r="H10" i="4"/>
  <c r="G6" i="4"/>
  <c r="H6" i="4"/>
  <c r="G1001" i="4"/>
  <c r="H1001" i="4"/>
  <c r="G997" i="4"/>
  <c r="H997" i="4"/>
  <c r="G993" i="4"/>
  <c r="H993" i="4"/>
  <c r="G989" i="4"/>
  <c r="H989" i="4"/>
  <c r="G985" i="4"/>
  <c r="H985" i="4"/>
  <c r="G981" i="4"/>
  <c r="H981" i="4"/>
  <c r="G977" i="4"/>
  <c r="H977" i="4"/>
  <c r="E973" i="4"/>
  <c r="G973" i="4"/>
  <c r="H973" i="4"/>
  <c r="G969" i="4"/>
  <c r="H969" i="4"/>
  <c r="G965" i="4"/>
  <c r="H965" i="4"/>
  <c r="G961" i="4"/>
  <c r="H961" i="4"/>
  <c r="E957" i="4"/>
  <c r="G957" i="4"/>
  <c r="H957" i="4"/>
  <c r="G953" i="4"/>
  <c r="H953" i="4"/>
  <c r="G949" i="4"/>
  <c r="H949" i="4"/>
  <c r="G945" i="4"/>
  <c r="H945" i="4"/>
  <c r="G941" i="4"/>
  <c r="H941" i="4"/>
  <c r="G937" i="4"/>
  <c r="H937" i="4"/>
  <c r="G933" i="4"/>
  <c r="H933" i="4"/>
  <c r="G929" i="4"/>
  <c r="H929" i="4"/>
  <c r="G925" i="4"/>
  <c r="H925" i="4"/>
  <c r="G921" i="4"/>
  <c r="H921" i="4"/>
  <c r="G917" i="4"/>
  <c r="H917" i="4"/>
  <c r="G913" i="4"/>
  <c r="H913" i="4"/>
  <c r="G909" i="4"/>
  <c r="H909" i="4"/>
  <c r="G905" i="4"/>
  <c r="H905" i="4"/>
  <c r="G901" i="4"/>
  <c r="H901" i="4"/>
  <c r="G897" i="4"/>
  <c r="H897" i="4"/>
  <c r="G893" i="4"/>
  <c r="H893" i="4"/>
  <c r="G889" i="4"/>
  <c r="H889" i="4"/>
  <c r="G885" i="4"/>
  <c r="H885" i="4"/>
  <c r="G881" i="4"/>
  <c r="H881" i="4"/>
  <c r="G877" i="4"/>
  <c r="H877" i="4"/>
  <c r="G873" i="4"/>
  <c r="H873" i="4"/>
  <c r="G869" i="4"/>
  <c r="H869" i="4"/>
  <c r="G865" i="4"/>
  <c r="H865" i="4"/>
  <c r="G861" i="4"/>
  <c r="H861" i="4"/>
  <c r="G857" i="4"/>
  <c r="H857" i="4"/>
  <c r="G853" i="4"/>
  <c r="H853" i="4"/>
  <c r="G849" i="4"/>
  <c r="H849" i="4"/>
  <c r="G845" i="4"/>
  <c r="H845" i="4"/>
  <c r="G841" i="4"/>
  <c r="H841" i="4"/>
  <c r="G837" i="4"/>
  <c r="H837" i="4"/>
  <c r="G833" i="4"/>
  <c r="H833" i="4"/>
  <c r="G829" i="4"/>
  <c r="H829" i="4"/>
  <c r="G825" i="4"/>
  <c r="H825" i="4"/>
  <c r="G821" i="4"/>
  <c r="H821" i="4"/>
  <c r="G817" i="4"/>
  <c r="H817" i="4"/>
  <c r="G813" i="4"/>
  <c r="H813" i="4"/>
  <c r="G809" i="4"/>
  <c r="H809" i="4"/>
  <c r="G805" i="4"/>
  <c r="H805" i="4"/>
  <c r="G801" i="4"/>
  <c r="H801" i="4"/>
  <c r="G797" i="4"/>
  <c r="H797" i="4"/>
  <c r="G793" i="4"/>
  <c r="H793" i="4"/>
  <c r="G789" i="4"/>
  <c r="H789" i="4"/>
  <c r="G785" i="4"/>
  <c r="H785" i="4"/>
  <c r="G781" i="4"/>
  <c r="H781" i="4"/>
  <c r="G777" i="4"/>
  <c r="H777" i="4"/>
  <c r="G773" i="4"/>
  <c r="H773" i="4"/>
  <c r="G769" i="4"/>
  <c r="H769" i="4"/>
  <c r="G765" i="4"/>
  <c r="H765" i="4"/>
  <c r="G761" i="4"/>
  <c r="H761" i="4"/>
  <c r="G757" i="4"/>
  <c r="H757" i="4"/>
  <c r="G753" i="4"/>
  <c r="H753" i="4"/>
  <c r="G749" i="4"/>
  <c r="H749" i="4"/>
  <c r="G745" i="4"/>
  <c r="H745" i="4"/>
  <c r="G741" i="4"/>
  <c r="H741" i="4"/>
  <c r="G737" i="4"/>
  <c r="H737" i="4"/>
  <c r="G733" i="4"/>
  <c r="H733" i="4"/>
  <c r="G729" i="4"/>
  <c r="H729" i="4"/>
  <c r="G725" i="4"/>
  <c r="H725" i="4"/>
  <c r="G721" i="4"/>
  <c r="H721" i="4"/>
  <c r="G717" i="4"/>
  <c r="H717" i="4"/>
  <c r="G713" i="4"/>
  <c r="H713" i="4"/>
  <c r="G709" i="4"/>
  <c r="H709" i="4"/>
  <c r="G705" i="4"/>
  <c r="H705" i="4"/>
  <c r="G701" i="4"/>
  <c r="H701" i="4"/>
  <c r="G697" i="4"/>
  <c r="H697" i="4"/>
  <c r="G693" i="4"/>
  <c r="H693" i="4"/>
  <c r="G689" i="4"/>
  <c r="H689" i="4"/>
  <c r="G685" i="4"/>
  <c r="H685" i="4"/>
  <c r="G681" i="4"/>
  <c r="H681" i="4"/>
  <c r="G677" i="4"/>
  <c r="H677" i="4"/>
  <c r="G673" i="4"/>
  <c r="H673" i="4"/>
  <c r="G669" i="4"/>
  <c r="H669" i="4"/>
  <c r="G665" i="4"/>
  <c r="H665" i="4"/>
  <c r="G661" i="4"/>
  <c r="H661" i="4"/>
  <c r="G657" i="4"/>
  <c r="H657" i="4"/>
  <c r="G653" i="4"/>
  <c r="H653" i="4"/>
  <c r="G649" i="4"/>
  <c r="H649" i="4"/>
  <c r="G645" i="4"/>
  <c r="H645" i="4"/>
  <c r="H641" i="4"/>
  <c r="G641" i="4"/>
  <c r="H637" i="4"/>
  <c r="G637" i="4"/>
  <c r="H633" i="4"/>
  <c r="G633" i="4"/>
  <c r="H629" i="4"/>
  <c r="G629" i="4"/>
  <c r="H625" i="4"/>
  <c r="G625" i="4"/>
  <c r="H621" i="4"/>
  <c r="G621" i="4"/>
  <c r="H617" i="4"/>
  <c r="G617" i="4"/>
  <c r="H613" i="4"/>
  <c r="G613" i="4"/>
  <c r="H609" i="4"/>
  <c r="G609" i="4"/>
  <c r="H605" i="4"/>
  <c r="G605" i="4"/>
  <c r="H601" i="4"/>
  <c r="G601" i="4"/>
  <c r="H597" i="4"/>
  <c r="G597" i="4"/>
  <c r="H593" i="4"/>
  <c r="G593" i="4"/>
  <c r="H589" i="4"/>
  <c r="G589" i="4"/>
  <c r="H585" i="4"/>
  <c r="G585" i="4"/>
  <c r="H581" i="4"/>
  <c r="G581" i="4"/>
  <c r="H577" i="4"/>
  <c r="G577" i="4"/>
  <c r="H573" i="4"/>
  <c r="G573" i="4"/>
  <c r="H569" i="4"/>
  <c r="G569" i="4"/>
  <c r="H565" i="4"/>
  <c r="G565" i="4"/>
  <c r="H561" i="4"/>
  <c r="G561" i="4"/>
  <c r="H557" i="4"/>
  <c r="G557" i="4"/>
  <c r="H553" i="4"/>
  <c r="G553" i="4"/>
  <c r="H549" i="4"/>
  <c r="G549" i="4"/>
  <c r="H545" i="4"/>
  <c r="G545" i="4"/>
  <c r="H541" i="4"/>
  <c r="G541" i="4"/>
  <c r="H537" i="4"/>
  <c r="G537" i="4"/>
  <c r="H533" i="4"/>
  <c r="G533" i="4"/>
  <c r="H529" i="4"/>
  <c r="G529" i="4"/>
  <c r="H525" i="4"/>
  <c r="G525" i="4"/>
  <c r="H521" i="4"/>
  <c r="G521" i="4"/>
  <c r="H517" i="4"/>
  <c r="G517" i="4"/>
  <c r="H513" i="4"/>
  <c r="G513" i="4"/>
  <c r="H509" i="4"/>
  <c r="G509" i="4"/>
  <c r="H505" i="4"/>
  <c r="G505" i="4"/>
  <c r="H501" i="4"/>
  <c r="G501" i="4"/>
  <c r="H497" i="4"/>
  <c r="G497" i="4"/>
  <c r="H493" i="4"/>
  <c r="G493" i="4"/>
  <c r="H489" i="4"/>
  <c r="G489" i="4"/>
  <c r="H485" i="4"/>
  <c r="G485" i="4"/>
  <c r="H481" i="4"/>
  <c r="G481" i="4"/>
  <c r="H477" i="4"/>
  <c r="G477" i="4"/>
  <c r="H473" i="4"/>
  <c r="G473" i="4"/>
  <c r="G469" i="4"/>
  <c r="H469" i="4"/>
  <c r="G465" i="4"/>
  <c r="H465" i="4"/>
  <c r="G461" i="4"/>
  <c r="H461" i="4"/>
  <c r="G457" i="4"/>
  <c r="H457" i="4"/>
  <c r="G453" i="4"/>
  <c r="H453" i="4"/>
  <c r="G449" i="4"/>
  <c r="H449" i="4"/>
  <c r="G445" i="4"/>
  <c r="H445" i="4"/>
  <c r="G441" i="4"/>
  <c r="H441" i="4"/>
  <c r="G437" i="4"/>
  <c r="H437" i="4"/>
  <c r="G433" i="4"/>
  <c r="H433" i="4"/>
  <c r="G429" i="4"/>
  <c r="H429" i="4"/>
  <c r="G425" i="4"/>
  <c r="H425" i="4"/>
  <c r="G421" i="4"/>
  <c r="H421" i="4"/>
  <c r="G417" i="4"/>
  <c r="H417" i="4"/>
  <c r="G413" i="4"/>
  <c r="H413" i="4"/>
  <c r="G409" i="4"/>
  <c r="H409" i="4"/>
  <c r="G405" i="4"/>
  <c r="H405" i="4"/>
  <c r="G401" i="4"/>
  <c r="H401" i="4"/>
  <c r="G397" i="4"/>
  <c r="H397" i="4"/>
  <c r="G393" i="4"/>
  <c r="H393" i="4"/>
  <c r="G389" i="4"/>
  <c r="H389" i="4"/>
  <c r="G385" i="4"/>
  <c r="H385" i="4"/>
  <c r="G381" i="4"/>
  <c r="H381" i="4"/>
  <c r="G377" i="4"/>
  <c r="H377" i="4"/>
  <c r="G373" i="4"/>
  <c r="H373" i="4"/>
  <c r="G369" i="4"/>
  <c r="H369" i="4"/>
  <c r="G365" i="4"/>
  <c r="H365" i="4"/>
  <c r="G361" i="4"/>
  <c r="H361" i="4"/>
  <c r="G357" i="4"/>
  <c r="H357" i="4"/>
  <c r="G353" i="4"/>
  <c r="H353" i="4"/>
  <c r="G349" i="4"/>
  <c r="H349" i="4"/>
  <c r="G345" i="4"/>
  <c r="H345" i="4"/>
  <c r="G341" i="4"/>
  <c r="H341" i="4"/>
  <c r="G337" i="4"/>
  <c r="H337" i="4"/>
  <c r="G333" i="4"/>
  <c r="H333" i="4"/>
  <c r="G329" i="4"/>
  <c r="H329" i="4"/>
  <c r="G325" i="4"/>
  <c r="H325" i="4"/>
  <c r="G321" i="4"/>
  <c r="H321" i="4"/>
  <c r="G317" i="4"/>
  <c r="H317" i="4"/>
  <c r="G313" i="4"/>
  <c r="H313" i="4"/>
  <c r="G309" i="4"/>
  <c r="H309" i="4"/>
  <c r="G305" i="4"/>
  <c r="H305" i="4"/>
  <c r="G301" i="4"/>
  <c r="H301" i="4"/>
  <c r="G297" i="4"/>
  <c r="H297" i="4"/>
  <c r="G293" i="4"/>
  <c r="H293" i="4"/>
  <c r="G289" i="4"/>
  <c r="H289" i="4"/>
  <c r="G285" i="4"/>
  <c r="H285" i="4"/>
  <c r="G281" i="4"/>
  <c r="H281" i="4"/>
  <c r="G277" i="4"/>
  <c r="H277" i="4"/>
  <c r="G273" i="4"/>
  <c r="H273" i="4"/>
  <c r="G269" i="4"/>
  <c r="H269" i="4"/>
  <c r="G265" i="4"/>
  <c r="H265" i="4"/>
  <c r="G261" i="4"/>
  <c r="H261" i="4"/>
  <c r="G257" i="4"/>
  <c r="H257" i="4"/>
  <c r="G253" i="4"/>
  <c r="H253" i="4"/>
  <c r="G249" i="4"/>
  <c r="H249" i="4"/>
  <c r="G245" i="4"/>
  <c r="H245" i="4"/>
  <c r="G241" i="4"/>
  <c r="H241" i="4"/>
  <c r="G237" i="4"/>
  <c r="H237" i="4"/>
  <c r="G233" i="4"/>
  <c r="H233" i="4"/>
  <c r="G229" i="4"/>
  <c r="H229" i="4"/>
  <c r="G225" i="4"/>
  <c r="H225" i="4"/>
  <c r="G221" i="4"/>
  <c r="H221" i="4"/>
  <c r="G217" i="4"/>
  <c r="H217" i="4"/>
  <c r="G213" i="4"/>
  <c r="H213" i="4"/>
  <c r="G209" i="4"/>
  <c r="H209" i="4"/>
  <c r="G205" i="4"/>
  <c r="H205" i="4"/>
  <c r="G201" i="4"/>
  <c r="H201" i="4"/>
  <c r="G197" i="4"/>
  <c r="H197" i="4"/>
  <c r="G193" i="4"/>
  <c r="H193" i="4"/>
  <c r="G189" i="4"/>
  <c r="H189" i="4"/>
  <c r="G185" i="4"/>
  <c r="H185" i="4"/>
  <c r="G181" i="4"/>
  <c r="H181" i="4"/>
  <c r="G177" i="4"/>
  <c r="H177" i="4"/>
  <c r="G173" i="4"/>
  <c r="H173" i="4"/>
  <c r="H169" i="4"/>
  <c r="G169" i="4"/>
  <c r="G165" i="4"/>
  <c r="H165" i="4"/>
  <c r="H161" i="4"/>
  <c r="G161" i="4"/>
  <c r="H157" i="4"/>
  <c r="G157" i="4"/>
  <c r="G153" i="4"/>
  <c r="H153" i="4"/>
  <c r="G149" i="4"/>
  <c r="H149" i="4"/>
  <c r="G145" i="4"/>
  <c r="H145" i="4"/>
  <c r="H141" i="4"/>
  <c r="G141" i="4"/>
  <c r="G137" i="4"/>
  <c r="H137" i="4"/>
  <c r="G133" i="4"/>
  <c r="H133" i="4"/>
  <c r="G129" i="4"/>
  <c r="H129" i="4"/>
  <c r="H125" i="4"/>
  <c r="G125" i="4"/>
  <c r="G121" i="4"/>
  <c r="H121" i="4"/>
  <c r="G117" i="4"/>
  <c r="H117" i="4"/>
  <c r="G113" i="4"/>
  <c r="H113" i="4"/>
  <c r="H109" i="4"/>
  <c r="G109" i="4"/>
  <c r="G105" i="4"/>
  <c r="H105" i="4"/>
  <c r="G101" i="4"/>
  <c r="H101" i="4"/>
  <c r="G97" i="4"/>
  <c r="H97" i="4"/>
  <c r="H93" i="4"/>
  <c r="G93" i="4"/>
  <c r="G89" i="4"/>
  <c r="H89" i="4"/>
  <c r="G85" i="4"/>
  <c r="H85" i="4"/>
  <c r="G81" i="4"/>
  <c r="H81" i="4"/>
  <c r="H77" i="4"/>
  <c r="G77" i="4"/>
  <c r="G73" i="4"/>
  <c r="H73" i="4"/>
  <c r="G69" i="4"/>
  <c r="H69" i="4"/>
  <c r="G65" i="4"/>
  <c r="H65" i="4"/>
  <c r="H61" i="4"/>
  <c r="G61" i="4"/>
  <c r="G57" i="4"/>
  <c r="H57" i="4"/>
  <c r="G53" i="4"/>
  <c r="H53" i="4"/>
  <c r="G49" i="4"/>
  <c r="H49" i="4"/>
  <c r="H45" i="4"/>
  <c r="G45" i="4"/>
  <c r="G41" i="4"/>
  <c r="H41" i="4"/>
  <c r="G37" i="4"/>
  <c r="H37" i="4"/>
  <c r="G33" i="4"/>
  <c r="H33" i="4"/>
  <c r="H29" i="4"/>
  <c r="G29" i="4"/>
  <c r="E25" i="4"/>
  <c r="G25" i="4"/>
  <c r="H25" i="4"/>
  <c r="G21" i="4"/>
  <c r="H21" i="4"/>
  <c r="G17" i="4"/>
  <c r="H17" i="4"/>
  <c r="H13" i="4"/>
  <c r="G13" i="4"/>
  <c r="E9" i="4"/>
  <c r="G9" i="4"/>
  <c r="H9" i="4"/>
  <c r="E5" i="4"/>
  <c r="G5" i="4"/>
  <c r="H5" i="4"/>
  <c r="C912" i="4"/>
  <c r="C784" i="4"/>
  <c r="C520" i="4"/>
  <c r="C348" i="4"/>
  <c r="C184" i="4"/>
  <c r="C976" i="4"/>
  <c r="C848" i="4"/>
  <c r="C616" i="4"/>
  <c r="C992" i="4"/>
  <c r="C939" i="4"/>
  <c r="C928" i="4"/>
  <c r="C875" i="4"/>
  <c r="C864" i="4"/>
  <c r="C811" i="4"/>
  <c r="C800" i="4"/>
  <c r="C955" i="4"/>
  <c r="C944" i="4"/>
  <c r="C891" i="4"/>
  <c r="C880" i="4"/>
  <c r="C827" i="4"/>
  <c r="C816" i="4"/>
  <c r="C763" i="4"/>
  <c r="C476" i="4"/>
  <c r="D952" i="4"/>
  <c r="K952" i="4" s="1"/>
  <c r="E928" i="4"/>
  <c r="L928" i="4" s="1"/>
  <c r="D888" i="4"/>
  <c r="K888" i="4" s="1"/>
  <c r="E864" i="4"/>
  <c r="L864" i="4" s="1"/>
  <c r="D824" i="4"/>
  <c r="K824" i="4" s="1"/>
  <c r="E800" i="4"/>
  <c r="L800" i="4" s="1"/>
  <c r="C1000" i="4"/>
  <c r="C984" i="4"/>
  <c r="C968" i="4"/>
  <c r="C952" i="4"/>
  <c r="C936" i="4"/>
  <c r="C920" i="4"/>
  <c r="C904" i="4"/>
  <c r="C888" i="4"/>
  <c r="C872" i="4"/>
  <c r="C856" i="4"/>
  <c r="C840" i="4"/>
  <c r="C824" i="4"/>
  <c r="C808" i="4"/>
  <c r="C792" i="4"/>
  <c r="C776" i="4"/>
  <c r="C664" i="4"/>
  <c r="D984" i="4"/>
  <c r="K984" i="4" s="1"/>
  <c r="D968" i="4"/>
  <c r="K968" i="4" s="1"/>
  <c r="E944" i="4"/>
  <c r="L944" i="4" s="1"/>
  <c r="D904" i="4"/>
  <c r="E880" i="4"/>
  <c r="L880" i="4" s="1"/>
  <c r="D840" i="4"/>
  <c r="K840" i="4" s="1"/>
  <c r="E816" i="4"/>
  <c r="L816" i="4" s="1"/>
  <c r="D776" i="4"/>
  <c r="K776" i="4" s="1"/>
  <c r="D1000" i="4"/>
  <c r="K1000" i="4" s="1"/>
  <c r="E976" i="4"/>
  <c r="L976" i="4" s="1"/>
  <c r="E960" i="4"/>
  <c r="L960" i="4" s="1"/>
  <c r="D920" i="4"/>
  <c r="K920" i="4" s="1"/>
  <c r="E896" i="4"/>
  <c r="L896" i="4" s="1"/>
  <c r="D856" i="4"/>
  <c r="K856" i="4" s="1"/>
  <c r="E832" i="4"/>
  <c r="L832" i="4" s="1"/>
  <c r="D792" i="4"/>
  <c r="K792" i="4" s="1"/>
  <c r="E768" i="4"/>
  <c r="L768" i="4" s="1"/>
  <c r="E992" i="4"/>
  <c r="L992" i="4" s="1"/>
  <c r="D936" i="4"/>
  <c r="K936" i="4" s="1"/>
  <c r="E912" i="4"/>
  <c r="L912" i="4" s="1"/>
  <c r="D872" i="4"/>
  <c r="K872" i="4" s="1"/>
  <c r="E848" i="4"/>
  <c r="L848" i="4" s="1"/>
  <c r="D808" i="4"/>
  <c r="K808" i="4" s="1"/>
  <c r="E784" i="4"/>
  <c r="L784" i="4" s="1"/>
  <c r="C544" i="4"/>
  <c r="C600" i="4"/>
  <c r="C736" i="4"/>
  <c r="C608" i="4"/>
  <c r="C560" i="4"/>
  <c r="C504" i="4"/>
  <c r="C412" i="4"/>
  <c r="C196" i="4"/>
  <c r="C183" i="4"/>
  <c r="C672" i="4"/>
  <c r="C744" i="4"/>
  <c r="C688" i="4"/>
  <c r="C640" i="4"/>
  <c r="C619" i="4"/>
  <c r="C576" i="4"/>
  <c r="C536" i="4"/>
  <c r="C167" i="4"/>
  <c r="C752" i="4"/>
  <c r="C704" i="4"/>
  <c r="C683" i="4"/>
  <c r="C728" i="4"/>
  <c r="C712" i="4"/>
  <c r="C651" i="4"/>
  <c r="C635" i="4"/>
  <c r="C587" i="4"/>
  <c r="C571" i="4"/>
  <c r="C523" i="4"/>
  <c r="C359" i="4"/>
  <c r="C352" i="4"/>
  <c r="C287" i="4"/>
  <c r="C747" i="4"/>
  <c r="C699" i="4"/>
  <c r="C648" i="4"/>
  <c r="C624" i="4"/>
  <c r="C584" i="4"/>
  <c r="C555" i="4"/>
  <c r="C447" i="4"/>
  <c r="C440" i="4"/>
  <c r="C715" i="4"/>
  <c r="C760" i="4"/>
  <c r="C731" i="4"/>
  <c r="C720" i="4"/>
  <c r="C696" i="4"/>
  <c r="C667" i="4"/>
  <c r="C656" i="4"/>
  <c r="C632" i="4"/>
  <c r="C603" i="4"/>
  <c r="C592" i="4"/>
  <c r="C568" i="4"/>
  <c r="C563" i="4"/>
  <c r="C539" i="4"/>
  <c r="C528" i="4"/>
  <c r="C495" i="4"/>
  <c r="C488" i="4"/>
  <c r="C452" i="4"/>
  <c r="C431" i="4"/>
  <c r="C319" i="4"/>
  <c r="C312" i="4"/>
  <c r="C295" i="4"/>
  <c r="C288" i="4"/>
  <c r="C223" i="4"/>
  <c r="C468" i="4"/>
  <c r="C423" i="4"/>
  <c r="C416" i="4"/>
  <c r="C383" i="4"/>
  <c r="C376" i="4"/>
  <c r="C276" i="4"/>
  <c r="D744" i="4"/>
  <c r="K744" i="4" s="1"/>
  <c r="E720" i="4"/>
  <c r="L720" i="4" s="1"/>
  <c r="D760" i="4"/>
  <c r="K760" i="4" s="1"/>
  <c r="E736" i="4"/>
  <c r="L736" i="4" s="1"/>
  <c r="E752" i="4"/>
  <c r="L752" i="4" s="1"/>
  <c r="D712" i="4"/>
  <c r="K712" i="4" s="1"/>
  <c r="D728" i="4"/>
  <c r="K728" i="4" s="1"/>
  <c r="E704" i="4"/>
  <c r="L704" i="4" s="1"/>
  <c r="C512" i="4"/>
  <c r="C507" i="4"/>
  <c r="C496" i="4"/>
  <c r="C491" i="4"/>
  <c r="C480" i="4"/>
  <c r="C415" i="4"/>
  <c r="C380" i="4"/>
  <c r="C351" i="4"/>
  <c r="C316" i="4"/>
  <c r="C231" i="4"/>
  <c r="C175" i="4"/>
  <c r="C159" i="4"/>
  <c r="C143" i="4"/>
  <c r="C404" i="4"/>
  <c r="C388" i="4"/>
  <c r="C340" i="4"/>
  <c r="C324" i="4"/>
  <c r="C260" i="4"/>
  <c r="C255" i="4"/>
  <c r="C248" i="4"/>
  <c r="C146" i="4"/>
  <c r="C142" i="4"/>
  <c r="C284" i="4"/>
  <c r="C252" i="4"/>
  <c r="C174" i="4"/>
  <c r="C170" i="4"/>
  <c r="C166" i="4"/>
  <c r="C126" i="4"/>
  <c r="D696" i="4"/>
  <c r="K696" i="4" s="1"/>
  <c r="D664" i="4"/>
  <c r="K664" i="4" s="1"/>
  <c r="D632" i="4"/>
  <c r="K632" i="4" s="1"/>
  <c r="D600" i="4"/>
  <c r="K600" i="4" s="1"/>
  <c r="D568" i="4"/>
  <c r="K568" i="4" s="1"/>
  <c r="D536" i="4"/>
  <c r="K536" i="4" s="1"/>
  <c r="D504" i="4"/>
  <c r="K504" i="4" s="1"/>
  <c r="D412" i="4"/>
  <c r="K412" i="4" s="1"/>
  <c r="D220" i="4"/>
  <c r="K220" i="4" s="1"/>
  <c r="D146" i="4"/>
  <c r="E66" i="4"/>
  <c r="C162" i="4"/>
  <c r="C154" i="4"/>
  <c r="C134" i="4"/>
  <c r="C122" i="4"/>
  <c r="C114" i="4"/>
  <c r="C102" i="4"/>
  <c r="C82" i="4"/>
  <c r="D348" i="4"/>
  <c r="K348" i="4" s="1"/>
  <c r="D248" i="4"/>
  <c r="E174" i="4"/>
  <c r="D114" i="4"/>
  <c r="K114" i="4" s="1"/>
  <c r="D5" i="4"/>
  <c r="K5" i="4" s="1"/>
  <c r="D680" i="4"/>
  <c r="K680" i="4" s="1"/>
  <c r="D648" i="4"/>
  <c r="K648" i="4" s="1"/>
  <c r="D616" i="4"/>
  <c r="K616" i="4" s="1"/>
  <c r="D584" i="4"/>
  <c r="K584" i="4" s="1"/>
  <c r="D552" i="4"/>
  <c r="K552" i="4" s="1"/>
  <c r="D520" i="4"/>
  <c r="K520" i="4" s="1"/>
  <c r="D488" i="4"/>
  <c r="K488" i="4" s="1"/>
  <c r="D284" i="4"/>
  <c r="K284" i="4" s="1"/>
  <c r="D231" i="4"/>
  <c r="E170" i="4"/>
  <c r="E162" i="4"/>
  <c r="E138" i="4"/>
  <c r="E98" i="4"/>
  <c r="C158" i="4"/>
  <c r="C138" i="4"/>
  <c r="C130" i="4"/>
  <c r="C106" i="4"/>
  <c r="C74" i="4"/>
  <c r="C66" i="4"/>
  <c r="E603" i="4"/>
  <c r="L603" i="4" s="1"/>
  <c r="D476" i="4"/>
  <c r="K476" i="4" s="1"/>
  <c r="D376" i="4"/>
  <c r="D223" i="4"/>
  <c r="M183" i="4"/>
  <c r="E4" i="4"/>
  <c r="D4" i="4"/>
  <c r="K4" i="4" s="1"/>
  <c r="M998" i="4"/>
  <c r="E998" i="4"/>
  <c r="L998" i="4" s="1"/>
  <c r="C998" i="4"/>
  <c r="D998" i="4"/>
  <c r="K998" i="4" s="1"/>
  <c r="M994" i="4"/>
  <c r="D994" i="4"/>
  <c r="C994" i="4"/>
  <c r="M990" i="4"/>
  <c r="E990" i="4"/>
  <c r="L990" i="4" s="1"/>
  <c r="D990" i="4"/>
  <c r="K990" i="4" s="1"/>
  <c r="C990" i="4"/>
  <c r="M986" i="4"/>
  <c r="D986" i="4"/>
  <c r="C986" i="4"/>
  <c r="E986" i="4"/>
  <c r="L986" i="4" s="1"/>
  <c r="M982" i="4"/>
  <c r="E982" i="4"/>
  <c r="L982" i="4" s="1"/>
  <c r="C982" i="4"/>
  <c r="D982" i="4"/>
  <c r="D978" i="4"/>
  <c r="C978" i="4"/>
  <c r="M978" i="4"/>
  <c r="M974" i="4"/>
  <c r="E974" i="4"/>
  <c r="L974" i="4" s="1"/>
  <c r="D974" i="4"/>
  <c r="C974" i="4"/>
  <c r="D970" i="4"/>
  <c r="M970" i="4"/>
  <c r="C970" i="4"/>
  <c r="E970" i="4"/>
  <c r="L970" i="4" s="1"/>
  <c r="M966" i="4"/>
  <c r="E966" i="4"/>
  <c r="L966" i="4" s="1"/>
  <c r="C966" i="4"/>
  <c r="D966" i="4"/>
  <c r="K966" i="4" s="1"/>
  <c r="M962" i="4"/>
  <c r="D962" i="4"/>
  <c r="C962" i="4"/>
  <c r="M958" i="4"/>
  <c r="E958" i="4"/>
  <c r="L958" i="4" s="1"/>
  <c r="D958" i="4"/>
  <c r="C958" i="4"/>
  <c r="M954" i="4"/>
  <c r="D954" i="4"/>
  <c r="C954" i="4"/>
  <c r="E954" i="4"/>
  <c r="L954" i="4" s="1"/>
  <c r="M950" i="4"/>
  <c r="E950" i="4"/>
  <c r="L950" i="4" s="1"/>
  <c r="C950" i="4"/>
  <c r="D950" i="4"/>
  <c r="D946" i="4"/>
  <c r="K946" i="4" s="1"/>
  <c r="C946" i="4"/>
  <c r="M946" i="4"/>
  <c r="M942" i="4"/>
  <c r="E942" i="4"/>
  <c r="D942" i="4"/>
  <c r="K942" i="4" s="1"/>
  <c r="C942" i="4"/>
  <c r="D938" i="4"/>
  <c r="K938" i="4" s="1"/>
  <c r="M938" i="4"/>
  <c r="C938" i="4"/>
  <c r="E938" i="4"/>
  <c r="M934" i="4"/>
  <c r="E934" i="4"/>
  <c r="C934" i="4"/>
  <c r="D934" i="4"/>
  <c r="K934" i="4" s="1"/>
  <c r="M930" i="4"/>
  <c r="D930" i="4"/>
  <c r="K930" i="4" s="1"/>
  <c r="C930" i="4"/>
  <c r="E930" i="4"/>
  <c r="E926" i="4"/>
  <c r="M926" i="4"/>
  <c r="D926" i="4"/>
  <c r="K926" i="4" s="1"/>
  <c r="C926" i="4"/>
  <c r="M922" i="4"/>
  <c r="D922" i="4"/>
  <c r="K922" i="4" s="1"/>
  <c r="C922" i="4"/>
  <c r="E922" i="4"/>
  <c r="M918" i="4"/>
  <c r="E918" i="4"/>
  <c r="C918" i="4"/>
  <c r="D918" i="4"/>
  <c r="K918" i="4" s="1"/>
  <c r="M914" i="4"/>
  <c r="D914" i="4"/>
  <c r="K914" i="4" s="1"/>
  <c r="C914" i="4"/>
  <c r="E914" i="4"/>
  <c r="M910" i="4"/>
  <c r="E910" i="4"/>
  <c r="D910" i="4"/>
  <c r="K910" i="4" s="1"/>
  <c r="C910" i="4"/>
  <c r="M906" i="4"/>
  <c r="D906" i="4"/>
  <c r="K906" i="4" s="1"/>
  <c r="C906" i="4"/>
  <c r="E906" i="4"/>
  <c r="M902" i="4"/>
  <c r="E902" i="4"/>
  <c r="C902" i="4"/>
  <c r="D902" i="4"/>
  <c r="M898" i="4"/>
  <c r="D898" i="4"/>
  <c r="K898" i="4" s="1"/>
  <c r="C898" i="4"/>
  <c r="E898" i="4"/>
  <c r="E894" i="4"/>
  <c r="D894" i="4"/>
  <c r="K894" i="4" s="1"/>
  <c r="C894" i="4"/>
  <c r="M894" i="4"/>
  <c r="M890" i="4"/>
  <c r="D890" i="4"/>
  <c r="K890" i="4" s="1"/>
  <c r="C890" i="4"/>
  <c r="E890" i="4"/>
  <c r="M886" i="4"/>
  <c r="E886" i="4"/>
  <c r="C886" i="4"/>
  <c r="D886" i="4"/>
  <c r="M882" i="4"/>
  <c r="D882" i="4"/>
  <c r="K882" i="4" s="1"/>
  <c r="C882" i="4"/>
  <c r="E882" i="4"/>
  <c r="E878" i="4"/>
  <c r="M878" i="4"/>
  <c r="D878" i="4"/>
  <c r="K878" i="4" s="1"/>
  <c r="C878" i="4"/>
  <c r="M874" i="4"/>
  <c r="D874" i="4"/>
  <c r="K874" i="4" s="1"/>
  <c r="C874" i="4"/>
  <c r="E874" i="4"/>
  <c r="M870" i="4"/>
  <c r="E870" i="4"/>
  <c r="C870" i="4"/>
  <c r="D870" i="4"/>
  <c r="M866" i="4"/>
  <c r="D866" i="4"/>
  <c r="K866" i="4" s="1"/>
  <c r="C866" i="4"/>
  <c r="E866" i="4"/>
  <c r="E862" i="4"/>
  <c r="M862" i="4"/>
  <c r="D862" i="4"/>
  <c r="K862" i="4" s="1"/>
  <c r="C862" i="4"/>
  <c r="M858" i="4"/>
  <c r="D858" i="4"/>
  <c r="K858" i="4" s="1"/>
  <c r="C858" i="4"/>
  <c r="E858" i="4"/>
  <c r="M854" i="4"/>
  <c r="E854" i="4"/>
  <c r="C854" i="4"/>
  <c r="D854" i="4"/>
  <c r="M850" i="4"/>
  <c r="D850" i="4"/>
  <c r="K850" i="4" s="1"/>
  <c r="C850" i="4"/>
  <c r="E850" i="4"/>
  <c r="M846" i="4"/>
  <c r="E846" i="4"/>
  <c r="D846" i="4"/>
  <c r="K846" i="4" s="1"/>
  <c r="C846" i="4"/>
  <c r="M842" i="4"/>
  <c r="D842" i="4"/>
  <c r="K842" i="4" s="1"/>
  <c r="C842" i="4"/>
  <c r="E842" i="4"/>
  <c r="M838" i="4"/>
  <c r="E838" i="4"/>
  <c r="C838" i="4"/>
  <c r="D838" i="4"/>
  <c r="K838" i="4" s="1"/>
  <c r="M834" i="4"/>
  <c r="D834" i="4"/>
  <c r="K834" i="4" s="1"/>
  <c r="C834" i="4"/>
  <c r="E834" i="4"/>
  <c r="E830" i="4"/>
  <c r="M830" i="4"/>
  <c r="D830" i="4"/>
  <c r="K830" i="4" s="1"/>
  <c r="C830" i="4"/>
  <c r="M826" i="4"/>
  <c r="D826" i="4"/>
  <c r="K826" i="4" s="1"/>
  <c r="C826" i="4"/>
  <c r="E826" i="4"/>
  <c r="M822" i="4"/>
  <c r="E822" i="4"/>
  <c r="C822" i="4"/>
  <c r="D822" i="4"/>
  <c r="K822" i="4" s="1"/>
  <c r="M818" i="4"/>
  <c r="D818" i="4"/>
  <c r="C818" i="4"/>
  <c r="E818" i="4"/>
  <c r="E814" i="4"/>
  <c r="M814" i="4"/>
  <c r="D814" i="4"/>
  <c r="K814" i="4" s="1"/>
  <c r="C814" i="4"/>
  <c r="M810" i="4"/>
  <c r="D810" i="4"/>
  <c r="K810" i="4" s="1"/>
  <c r="C810" i="4"/>
  <c r="E810" i="4"/>
  <c r="L810" i="4" s="1"/>
  <c r="M806" i="4"/>
  <c r="E806" i="4"/>
  <c r="C806" i="4"/>
  <c r="D806" i="4"/>
  <c r="K806" i="4" s="1"/>
  <c r="M802" i="4"/>
  <c r="D802" i="4"/>
  <c r="K802" i="4" s="1"/>
  <c r="C802" i="4"/>
  <c r="E802" i="4"/>
  <c r="L802" i="4" s="1"/>
  <c r="E798" i="4"/>
  <c r="M798" i="4"/>
  <c r="D798" i="4"/>
  <c r="K798" i="4" s="1"/>
  <c r="C798" i="4"/>
  <c r="M794" i="4"/>
  <c r="D794" i="4"/>
  <c r="K794" i="4" s="1"/>
  <c r="C794" i="4"/>
  <c r="E794" i="4"/>
  <c r="L794" i="4" s="1"/>
  <c r="M790" i="4"/>
  <c r="E790" i="4"/>
  <c r="C790" i="4"/>
  <c r="D790" i="4"/>
  <c r="K790" i="4" s="1"/>
  <c r="M786" i="4"/>
  <c r="D786" i="4"/>
  <c r="K786" i="4" s="1"/>
  <c r="C786" i="4"/>
  <c r="E786" i="4"/>
  <c r="L786" i="4" s="1"/>
  <c r="M782" i="4"/>
  <c r="E782" i="4"/>
  <c r="D782" i="4"/>
  <c r="K782" i="4" s="1"/>
  <c r="C782" i="4"/>
  <c r="M778" i="4"/>
  <c r="D778" i="4"/>
  <c r="K778" i="4" s="1"/>
  <c r="C778" i="4"/>
  <c r="E778" i="4"/>
  <c r="L778" i="4" s="1"/>
  <c r="M774" i="4"/>
  <c r="E774" i="4"/>
  <c r="C774" i="4"/>
  <c r="D774" i="4"/>
  <c r="K774" i="4" s="1"/>
  <c r="M770" i="4"/>
  <c r="D770" i="4"/>
  <c r="K770" i="4" s="1"/>
  <c r="C770" i="4"/>
  <c r="E770" i="4"/>
  <c r="L770" i="4" s="1"/>
  <c r="E766" i="4"/>
  <c r="D766" i="4"/>
  <c r="K766" i="4" s="1"/>
  <c r="C766" i="4"/>
  <c r="M766" i="4"/>
  <c r="M762" i="4"/>
  <c r="D762" i="4"/>
  <c r="K762" i="4" s="1"/>
  <c r="C762" i="4"/>
  <c r="E762" i="4"/>
  <c r="L762" i="4" s="1"/>
  <c r="M758" i="4"/>
  <c r="E758" i="4"/>
  <c r="C758" i="4"/>
  <c r="D758" i="4"/>
  <c r="K758" i="4" s="1"/>
  <c r="M754" i="4"/>
  <c r="D754" i="4"/>
  <c r="K754" i="4" s="1"/>
  <c r="C754" i="4"/>
  <c r="E754" i="4"/>
  <c r="L754" i="4" s="1"/>
  <c r="E750" i="4"/>
  <c r="M750" i="4"/>
  <c r="D750" i="4"/>
  <c r="K750" i="4" s="1"/>
  <c r="C750" i="4"/>
  <c r="M746" i="4"/>
  <c r="D746" i="4"/>
  <c r="K746" i="4" s="1"/>
  <c r="C746" i="4"/>
  <c r="E746" i="4"/>
  <c r="L746" i="4" s="1"/>
  <c r="M742" i="4"/>
  <c r="E742" i="4"/>
  <c r="C742" i="4"/>
  <c r="D742" i="4"/>
  <c r="K742" i="4" s="1"/>
  <c r="M738" i="4"/>
  <c r="D738" i="4"/>
  <c r="K738" i="4" s="1"/>
  <c r="C738" i="4"/>
  <c r="E738" i="4"/>
  <c r="L738" i="4" s="1"/>
  <c r="E734" i="4"/>
  <c r="M734" i="4"/>
  <c r="D734" i="4"/>
  <c r="K734" i="4" s="1"/>
  <c r="C734" i="4"/>
  <c r="M730" i="4"/>
  <c r="D730" i="4"/>
  <c r="K730" i="4" s="1"/>
  <c r="C730" i="4"/>
  <c r="E730" i="4"/>
  <c r="L730" i="4" s="1"/>
  <c r="M726" i="4"/>
  <c r="E726" i="4"/>
  <c r="C726" i="4"/>
  <c r="D726" i="4"/>
  <c r="K726" i="4" s="1"/>
  <c r="M722" i="4"/>
  <c r="D722" i="4"/>
  <c r="K722" i="4" s="1"/>
  <c r="C722" i="4"/>
  <c r="E722" i="4"/>
  <c r="L722" i="4" s="1"/>
  <c r="M718" i="4"/>
  <c r="E718" i="4"/>
  <c r="D718" i="4"/>
  <c r="K718" i="4" s="1"/>
  <c r="C718" i="4"/>
  <c r="M714" i="4"/>
  <c r="D714" i="4"/>
  <c r="K714" i="4" s="1"/>
  <c r="C714" i="4"/>
  <c r="E714" i="4"/>
  <c r="L714" i="4" s="1"/>
  <c r="M710" i="4"/>
  <c r="E710" i="4"/>
  <c r="C710" i="4"/>
  <c r="D710" i="4"/>
  <c r="K710" i="4" s="1"/>
  <c r="M706" i="4"/>
  <c r="D706" i="4"/>
  <c r="K706" i="4" s="1"/>
  <c r="C706" i="4"/>
  <c r="E706" i="4"/>
  <c r="L706" i="4" s="1"/>
  <c r="E702" i="4"/>
  <c r="D702" i="4"/>
  <c r="K702" i="4" s="1"/>
  <c r="C702" i="4"/>
  <c r="M702" i="4"/>
  <c r="M698" i="4"/>
  <c r="D698" i="4"/>
  <c r="K698" i="4" s="1"/>
  <c r="C698" i="4"/>
  <c r="E698" i="4"/>
  <c r="L698" i="4" s="1"/>
  <c r="M694" i="4"/>
  <c r="E694" i="4"/>
  <c r="C694" i="4"/>
  <c r="D694" i="4"/>
  <c r="K694" i="4" s="1"/>
  <c r="M690" i="4"/>
  <c r="D690" i="4"/>
  <c r="K690" i="4" s="1"/>
  <c r="C690" i="4"/>
  <c r="E690" i="4"/>
  <c r="L690" i="4" s="1"/>
  <c r="E686" i="4"/>
  <c r="M686" i="4"/>
  <c r="D686" i="4"/>
  <c r="K686" i="4" s="1"/>
  <c r="C686" i="4"/>
  <c r="M682" i="4"/>
  <c r="D682" i="4"/>
  <c r="K682" i="4" s="1"/>
  <c r="C682" i="4"/>
  <c r="E682" i="4"/>
  <c r="L682" i="4" s="1"/>
  <c r="M678" i="4"/>
  <c r="E678" i="4"/>
  <c r="C678" i="4"/>
  <c r="D678" i="4"/>
  <c r="K678" i="4" s="1"/>
  <c r="M674" i="4"/>
  <c r="D674" i="4"/>
  <c r="K674" i="4" s="1"/>
  <c r="C674" i="4"/>
  <c r="E674" i="4"/>
  <c r="L674" i="4" s="1"/>
  <c r="E670" i="4"/>
  <c r="D670" i="4"/>
  <c r="K670" i="4" s="1"/>
  <c r="C670" i="4"/>
  <c r="M666" i="4"/>
  <c r="D666" i="4"/>
  <c r="K666" i="4" s="1"/>
  <c r="C666" i="4"/>
  <c r="E666" i="4"/>
  <c r="L666" i="4" s="1"/>
  <c r="M662" i="4"/>
  <c r="E662" i="4"/>
  <c r="C662" i="4"/>
  <c r="D662" i="4"/>
  <c r="K662" i="4" s="1"/>
  <c r="M658" i="4"/>
  <c r="D658" i="4"/>
  <c r="K658" i="4" s="1"/>
  <c r="C658" i="4"/>
  <c r="E658" i="4"/>
  <c r="L658" i="4" s="1"/>
  <c r="M654" i="4"/>
  <c r="E654" i="4"/>
  <c r="D654" i="4"/>
  <c r="K654" i="4" s="1"/>
  <c r="C654" i="4"/>
  <c r="M650" i="4"/>
  <c r="D650" i="4"/>
  <c r="K650" i="4" s="1"/>
  <c r="C650" i="4"/>
  <c r="E650" i="4"/>
  <c r="L650" i="4" s="1"/>
  <c r="M646" i="4"/>
  <c r="E646" i="4"/>
  <c r="C646" i="4"/>
  <c r="D646" i="4"/>
  <c r="K646" i="4" s="1"/>
  <c r="M642" i="4"/>
  <c r="D642" i="4"/>
  <c r="K642" i="4" s="1"/>
  <c r="C642" i="4"/>
  <c r="E642" i="4"/>
  <c r="L642" i="4" s="1"/>
  <c r="M638" i="4"/>
  <c r="E638" i="4"/>
  <c r="D638" i="4"/>
  <c r="K638" i="4" s="1"/>
  <c r="C638" i="4"/>
  <c r="D634" i="4"/>
  <c r="K634" i="4" s="1"/>
  <c r="C634" i="4"/>
  <c r="E634" i="4"/>
  <c r="L634" i="4" s="1"/>
  <c r="M630" i="4"/>
  <c r="E630" i="4"/>
  <c r="C630" i="4"/>
  <c r="D630" i="4"/>
  <c r="K630" i="4" s="1"/>
  <c r="M626" i="4"/>
  <c r="D626" i="4"/>
  <c r="K626" i="4" s="1"/>
  <c r="C626" i="4"/>
  <c r="E626" i="4"/>
  <c r="L626" i="4" s="1"/>
  <c r="E622" i="4"/>
  <c r="D622" i="4"/>
  <c r="K622" i="4" s="1"/>
  <c r="C622" i="4"/>
  <c r="D618" i="4"/>
  <c r="K618" i="4" s="1"/>
  <c r="M618" i="4"/>
  <c r="C618" i="4"/>
  <c r="E618" i="4"/>
  <c r="M614" i="4"/>
  <c r="E614" i="4"/>
  <c r="C614" i="4"/>
  <c r="D614" i="4"/>
  <c r="K614" i="4" s="1"/>
  <c r="M610" i="4"/>
  <c r="D610" i="4"/>
  <c r="K610" i="4" s="1"/>
  <c r="C610" i="4"/>
  <c r="E610" i="4"/>
  <c r="M606" i="4"/>
  <c r="E606" i="4"/>
  <c r="D606" i="4"/>
  <c r="K606" i="4" s="1"/>
  <c r="C606" i="4"/>
  <c r="D602" i="4"/>
  <c r="K602" i="4" s="1"/>
  <c r="C602" i="4"/>
  <c r="E602" i="4"/>
  <c r="L602" i="4" s="1"/>
  <c r="E598" i="4"/>
  <c r="C598" i="4"/>
  <c r="D598" i="4"/>
  <c r="K598" i="4" s="1"/>
  <c r="M594" i="4"/>
  <c r="D594" i="4"/>
  <c r="K594" i="4" s="1"/>
  <c r="C594" i="4"/>
  <c r="E594" i="4"/>
  <c r="L594" i="4" s="1"/>
  <c r="M590" i="4"/>
  <c r="E590" i="4"/>
  <c r="D590" i="4"/>
  <c r="K590" i="4" s="1"/>
  <c r="C590" i="4"/>
  <c r="M586" i="4"/>
  <c r="D586" i="4"/>
  <c r="K586" i="4" s="1"/>
  <c r="C586" i="4"/>
  <c r="E586" i="4"/>
  <c r="L586" i="4" s="1"/>
  <c r="E582" i="4"/>
  <c r="C582" i="4"/>
  <c r="D582" i="4"/>
  <c r="K582" i="4" s="1"/>
  <c r="M578" i="4"/>
  <c r="D578" i="4"/>
  <c r="K578" i="4" s="1"/>
  <c r="C578" i="4"/>
  <c r="E578" i="4"/>
  <c r="L578" i="4" s="1"/>
  <c r="E574" i="4"/>
  <c r="D574" i="4"/>
  <c r="K574" i="4" s="1"/>
  <c r="C574" i="4"/>
  <c r="M570" i="4"/>
  <c r="D570" i="4"/>
  <c r="K570" i="4" s="1"/>
  <c r="C570" i="4"/>
  <c r="E570" i="4"/>
  <c r="M566" i="4"/>
  <c r="E566" i="4"/>
  <c r="C566" i="4"/>
  <c r="D566" i="4"/>
  <c r="K566" i="4" s="1"/>
  <c r="M562" i="4"/>
  <c r="D562" i="4"/>
  <c r="K562" i="4" s="1"/>
  <c r="C562" i="4"/>
  <c r="E562" i="4"/>
  <c r="E558" i="4"/>
  <c r="D558" i="4"/>
  <c r="K558" i="4" s="1"/>
  <c r="C558" i="4"/>
  <c r="M554" i="4"/>
  <c r="D554" i="4"/>
  <c r="K554" i="4" s="1"/>
  <c r="C554" i="4"/>
  <c r="E554" i="4"/>
  <c r="L554" i="4" s="1"/>
  <c r="M550" i="4"/>
  <c r="E550" i="4"/>
  <c r="C550" i="4"/>
  <c r="D550" i="4"/>
  <c r="K550" i="4" s="1"/>
  <c r="M546" i="4"/>
  <c r="D546" i="4"/>
  <c r="K546" i="4" s="1"/>
  <c r="C546" i="4"/>
  <c r="E546" i="4"/>
  <c r="L546" i="4" s="1"/>
  <c r="M542" i="4"/>
  <c r="E542" i="4"/>
  <c r="D542" i="4"/>
  <c r="K542" i="4" s="1"/>
  <c r="C542" i="4"/>
  <c r="M538" i="4"/>
  <c r="D538" i="4"/>
  <c r="K538" i="4" s="1"/>
  <c r="C538" i="4"/>
  <c r="E538" i="4"/>
  <c r="L538" i="4" s="1"/>
  <c r="M534" i="4"/>
  <c r="E534" i="4"/>
  <c r="C534" i="4"/>
  <c r="D534" i="4"/>
  <c r="K534" i="4" s="1"/>
  <c r="M530" i="4"/>
  <c r="D530" i="4"/>
  <c r="K530" i="4" s="1"/>
  <c r="C530" i="4"/>
  <c r="E530" i="4"/>
  <c r="L530" i="4" s="1"/>
  <c r="M526" i="4"/>
  <c r="E526" i="4"/>
  <c r="D526" i="4"/>
  <c r="K526" i="4" s="1"/>
  <c r="C526" i="4"/>
  <c r="M522" i="4"/>
  <c r="D522" i="4"/>
  <c r="K522" i="4" s="1"/>
  <c r="C522" i="4"/>
  <c r="E522" i="4"/>
  <c r="L522" i="4" s="1"/>
  <c r="M518" i="4"/>
  <c r="E518" i="4"/>
  <c r="C518" i="4"/>
  <c r="D518" i="4"/>
  <c r="K518" i="4" s="1"/>
  <c r="M514" i="4"/>
  <c r="D514" i="4"/>
  <c r="K514" i="4" s="1"/>
  <c r="C514" i="4"/>
  <c r="E514" i="4"/>
  <c r="L514" i="4" s="1"/>
  <c r="M510" i="4"/>
  <c r="E510" i="4"/>
  <c r="D510" i="4"/>
  <c r="K510" i="4" s="1"/>
  <c r="C510" i="4"/>
  <c r="M506" i="4"/>
  <c r="D506" i="4"/>
  <c r="K506" i="4" s="1"/>
  <c r="C506" i="4"/>
  <c r="E506" i="4"/>
  <c r="L506" i="4" s="1"/>
  <c r="M502" i="4"/>
  <c r="E502" i="4"/>
  <c r="C502" i="4"/>
  <c r="D502" i="4"/>
  <c r="K502" i="4" s="1"/>
  <c r="M498" i="4"/>
  <c r="D498" i="4"/>
  <c r="K498" i="4" s="1"/>
  <c r="C498" i="4"/>
  <c r="E498" i="4"/>
  <c r="L498" i="4" s="1"/>
  <c r="M494" i="4"/>
  <c r="E494" i="4"/>
  <c r="D494" i="4"/>
  <c r="K494" i="4" s="1"/>
  <c r="C494" i="4"/>
  <c r="M490" i="4"/>
  <c r="D490" i="4"/>
  <c r="K490" i="4" s="1"/>
  <c r="C490" i="4"/>
  <c r="E490" i="4"/>
  <c r="L490" i="4" s="1"/>
  <c r="M486" i="4"/>
  <c r="E486" i="4"/>
  <c r="C486" i="4"/>
  <c r="D486" i="4"/>
  <c r="K486" i="4" s="1"/>
  <c r="M482" i="4"/>
  <c r="D482" i="4"/>
  <c r="K482" i="4" s="1"/>
  <c r="C482" i="4"/>
  <c r="E482" i="4"/>
  <c r="L482" i="4" s="1"/>
  <c r="D478" i="4"/>
  <c r="K478" i="4" s="1"/>
  <c r="M478" i="4"/>
  <c r="E478" i="4"/>
  <c r="C478" i="4"/>
  <c r="M474" i="4"/>
  <c r="D474" i="4"/>
  <c r="K474" i="4" s="1"/>
  <c r="E474" i="4"/>
  <c r="L474" i="4" s="1"/>
  <c r="C474" i="4"/>
  <c r="M470" i="4"/>
  <c r="D470" i="4"/>
  <c r="K470" i="4" s="1"/>
  <c r="E470" i="4"/>
  <c r="C470" i="4"/>
  <c r="M466" i="4"/>
  <c r="E466" i="4"/>
  <c r="L466" i="4" s="1"/>
  <c r="C466" i="4"/>
  <c r="D466" i="4"/>
  <c r="K466" i="4" s="1"/>
  <c r="D462" i="4"/>
  <c r="K462" i="4" s="1"/>
  <c r="M462" i="4"/>
  <c r="E462" i="4"/>
  <c r="C462" i="4"/>
  <c r="M458" i="4"/>
  <c r="C458" i="4"/>
  <c r="D458" i="4"/>
  <c r="K458" i="4" s="1"/>
  <c r="E458" i="4"/>
  <c r="L458" i="4" s="1"/>
  <c r="M454" i="4"/>
  <c r="D454" i="4"/>
  <c r="K454" i="4" s="1"/>
  <c r="C454" i="4"/>
  <c r="E454" i="4"/>
  <c r="M450" i="4"/>
  <c r="D450" i="4"/>
  <c r="K450" i="4" s="1"/>
  <c r="C450" i="4"/>
  <c r="E450" i="4"/>
  <c r="L450" i="4" s="1"/>
  <c r="D446" i="4"/>
  <c r="K446" i="4" s="1"/>
  <c r="M446" i="4"/>
  <c r="E446" i="4"/>
  <c r="C446" i="4"/>
  <c r="M442" i="4"/>
  <c r="D442" i="4"/>
  <c r="K442" i="4" s="1"/>
  <c r="E442" i="4"/>
  <c r="L442" i="4" s="1"/>
  <c r="C442" i="4"/>
  <c r="M438" i="4"/>
  <c r="D438" i="4"/>
  <c r="K438" i="4" s="1"/>
  <c r="E438" i="4"/>
  <c r="C438" i="4"/>
  <c r="M434" i="4"/>
  <c r="E434" i="4"/>
  <c r="L434" i="4" s="1"/>
  <c r="D434" i="4"/>
  <c r="K434" i="4" s="1"/>
  <c r="C434" i="4"/>
  <c r="D430" i="4"/>
  <c r="K430" i="4" s="1"/>
  <c r="M430" i="4"/>
  <c r="C430" i="4"/>
  <c r="E430" i="4"/>
  <c r="M426" i="4"/>
  <c r="E426" i="4"/>
  <c r="L426" i="4" s="1"/>
  <c r="C426" i="4"/>
  <c r="D426" i="4"/>
  <c r="K426" i="4" s="1"/>
  <c r="M422" i="4"/>
  <c r="D422" i="4"/>
  <c r="K422" i="4" s="1"/>
  <c r="C422" i="4"/>
  <c r="E422" i="4"/>
  <c r="M418" i="4"/>
  <c r="D418" i="4"/>
  <c r="K418" i="4" s="1"/>
  <c r="C418" i="4"/>
  <c r="E418" i="4"/>
  <c r="L418" i="4" s="1"/>
  <c r="D414" i="4"/>
  <c r="K414" i="4" s="1"/>
  <c r="M414" i="4"/>
  <c r="E414" i="4"/>
  <c r="C414" i="4"/>
  <c r="M410" i="4"/>
  <c r="D410" i="4"/>
  <c r="K410" i="4" s="1"/>
  <c r="E410" i="4"/>
  <c r="L410" i="4" s="1"/>
  <c r="C410" i="4"/>
  <c r="M406" i="4"/>
  <c r="D406" i="4"/>
  <c r="K406" i="4" s="1"/>
  <c r="E406" i="4"/>
  <c r="C406" i="4"/>
  <c r="E402" i="4"/>
  <c r="C402" i="4"/>
  <c r="D402" i="4"/>
  <c r="K402" i="4" s="1"/>
  <c r="M398" i="4"/>
  <c r="D398" i="4"/>
  <c r="K398" i="4" s="1"/>
  <c r="E398" i="4"/>
  <c r="C398" i="4"/>
  <c r="M394" i="4"/>
  <c r="C394" i="4"/>
  <c r="D394" i="4"/>
  <c r="K394" i="4" s="1"/>
  <c r="E394" i="4"/>
  <c r="L394" i="4" s="1"/>
  <c r="M390" i="4"/>
  <c r="D390" i="4"/>
  <c r="K390" i="4" s="1"/>
  <c r="C390" i="4"/>
  <c r="E390" i="4"/>
  <c r="M386" i="4"/>
  <c r="D386" i="4"/>
  <c r="K386" i="4" s="1"/>
  <c r="C386" i="4"/>
  <c r="E386" i="4"/>
  <c r="L386" i="4" s="1"/>
  <c r="M382" i="4"/>
  <c r="D382" i="4"/>
  <c r="K382" i="4" s="1"/>
  <c r="E382" i="4"/>
  <c r="C382" i="4"/>
  <c r="M378" i="4"/>
  <c r="D378" i="4"/>
  <c r="K378" i="4" s="1"/>
  <c r="E378" i="4"/>
  <c r="L378" i="4" s="1"/>
  <c r="C378" i="4"/>
  <c r="M374" i="4"/>
  <c r="D374" i="4"/>
  <c r="K374" i="4" s="1"/>
  <c r="E374" i="4"/>
  <c r="C374" i="4"/>
  <c r="M370" i="4"/>
  <c r="E370" i="4"/>
  <c r="D370" i="4"/>
  <c r="K370" i="4" s="1"/>
  <c r="C370" i="4"/>
  <c r="M366" i="4"/>
  <c r="D366" i="4"/>
  <c r="K366" i="4" s="1"/>
  <c r="C366" i="4"/>
  <c r="E366" i="4"/>
  <c r="M362" i="4"/>
  <c r="E362" i="4"/>
  <c r="C362" i="4"/>
  <c r="D362" i="4"/>
  <c r="K362" i="4" s="1"/>
  <c r="M358" i="4"/>
  <c r="D358" i="4"/>
  <c r="K358" i="4" s="1"/>
  <c r="C358" i="4"/>
  <c r="E358" i="4"/>
  <c r="M354" i="4"/>
  <c r="D354" i="4"/>
  <c r="K354" i="4" s="1"/>
  <c r="C354" i="4"/>
  <c r="E354" i="4"/>
  <c r="L354" i="4" s="1"/>
  <c r="M350" i="4"/>
  <c r="D350" i="4"/>
  <c r="K350" i="4" s="1"/>
  <c r="E350" i="4"/>
  <c r="C350" i="4"/>
  <c r="M346" i="4"/>
  <c r="D346" i="4"/>
  <c r="K346" i="4" s="1"/>
  <c r="E346" i="4"/>
  <c r="L346" i="4" s="1"/>
  <c r="C346" i="4"/>
  <c r="M342" i="4"/>
  <c r="D342" i="4"/>
  <c r="K342" i="4" s="1"/>
  <c r="E342" i="4"/>
  <c r="C342" i="4"/>
  <c r="M338" i="4"/>
  <c r="E338" i="4"/>
  <c r="C338" i="4"/>
  <c r="D338" i="4"/>
  <c r="K338" i="4" s="1"/>
  <c r="M334" i="4"/>
  <c r="D334" i="4"/>
  <c r="K334" i="4" s="1"/>
  <c r="E334" i="4"/>
  <c r="C334" i="4"/>
  <c r="M330" i="4"/>
  <c r="C330" i="4"/>
  <c r="D330" i="4"/>
  <c r="K330" i="4" s="1"/>
  <c r="E330" i="4"/>
  <c r="L330" i="4" s="1"/>
  <c r="M326" i="4"/>
  <c r="D326" i="4"/>
  <c r="K326" i="4" s="1"/>
  <c r="C326" i="4"/>
  <c r="E326" i="4"/>
  <c r="M322" i="4"/>
  <c r="D322" i="4"/>
  <c r="K322" i="4" s="1"/>
  <c r="C322" i="4"/>
  <c r="E322" i="4"/>
  <c r="L322" i="4" s="1"/>
  <c r="M318" i="4"/>
  <c r="D318" i="4"/>
  <c r="K318" i="4" s="1"/>
  <c r="E318" i="4"/>
  <c r="C318" i="4"/>
  <c r="M314" i="4"/>
  <c r="D314" i="4"/>
  <c r="K314" i="4" s="1"/>
  <c r="E314" i="4"/>
  <c r="L314" i="4" s="1"/>
  <c r="C314" i="4"/>
  <c r="M310" i="4"/>
  <c r="D310" i="4"/>
  <c r="K310" i="4" s="1"/>
  <c r="E310" i="4"/>
  <c r="C310" i="4"/>
  <c r="M306" i="4"/>
  <c r="E306" i="4"/>
  <c r="D306" i="4"/>
  <c r="K306" i="4" s="1"/>
  <c r="C306" i="4"/>
  <c r="M302" i="4"/>
  <c r="D302" i="4"/>
  <c r="K302" i="4" s="1"/>
  <c r="C302" i="4"/>
  <c r="E302" i="4"/>
  <c r="M298" i="4"/>
  <c r="E298" i="4"/>
  <c r="C298" i="4"/>
  <c r="D298" i="4"/>
  <c r="K298" i="4" s="1"/>
  <c r="M294" i="4"/>
  <c r="D294" i="4"/>
  <c r="K294" i="4" s="1"/>
  <c r="C294" i="4"/>
  <c r="E294" i="4"/>
  <c r="M290" i="4"/>
  <c r="D290" i="4"/>
  <c r="K290" i="4" s="1"/>
  <c r="C290" i="4"/>
  <c r="E290" i="4"/>
  <c r="L290" i="4" s="1"/>
  <c r="M286" i="4"/>
  <c r="D286" i="4"/>
  <c r="K286" i="4" s="1"/>
  <c r="E286" i="4"/>
  <c r="C286" i="4"/>
  <c r="M282" i="4"/>
  <c r="D282" i="4"/>
  <c r="K282" i="4" s="1"/>
  <c r="E282" i="4"/>
  <c r="L282" i="4" s="1"/>
  <c r="C282" i="4"/>
  <c r="D278" i="4"/>
  <c r="K278" i="4" s="1"/>
  <c r="E278" i="4"/>
  <c r="C278" i="4"/>
  <c r="M274" i="4"/>
  <c r="E274" i="4"/>
  <c r="L274" i="4" s="1"/>
  <c r="C274" i="4"/>
  <c r="D274" i="4"/>
  <c r="K274" i="4" s="1"/>
  <c r="M270" i="4"/>
  <c r="D270" i="4"/>
  <c r="K270" i="4" s="1"/>
  <c r="E270" i="4"/>
  <c r="C270" i="4"/>
  <c r="M266" i="4"/>
  <c r="C266" i="4"/>
  <c r="D266" i="4"/>
  <c r="K266" i="4" s="1"/>
  <c r="E266" i="4"/>
  <c r="L266" i="4" s="1"/>
  <c r="M262" i="4"/>
  <c r="D262" i="4"/>
  <c r="K262" i="4" s="1"/>
  <c r="C262" i="4"/>
  <c r="E262" i="4"/>
  <c r="M258" i="4"/>
  <c r="D258" i="4"/>
  <c r="K258" i="4" s="1"/>
  <c r="C258" i="4"/>
  <c r="E258" i="4"/>
  <c r="L258" i="4" s="1"/>
  <c r="M254" i="4"/>
  <c r="D254" i="4"/>
  <c r="K254" i="4" s="1"/>
  <c r="E254" i="4"/>
  <c r="C254" i="4"/>
  <c r="M250" i="4"/>
  <c r="D250" i="4"/>
  <c r="K250" i="4" s="1"/>
  <c r="E250" i="4"/>
  <c r="C250" i="4"/>
  <c r="M246" i="4"/>
  <c r="D246" i="4"/>
  <c r="K246" i="4" s="1"/>
  <c r="E246" i="4"/>
  <c r="C246" i="4"/>
  <c r="M242" i="4"/>
  <c r="E242" i="4"/>
  <c r="L242" i="4" s="1"/>
  <c r="D242" i="4"/>
  <c r="K242" i="4" s="1"/>
  <c r="C242" i="4"/>
  <c r="M238" i="4"/>
  <c r="D238" i="4"/>
  <c r="K238" i="4" s="1"/>
  <c r="C238" i="4"/>
  <c r="E238" i="4"/>
  <c r="M234" i="4"/>
  <c r="E234" i="4"/>
  <c r="L234" i="4" s="1"/>
  <c r="C234" i="4"/>
  <c r="D234" i="4"/>
  <c r="K234" i="4" s="1"/>
  <c r="M230" i="4"/>
  <c r="D230" i="4"/>
  <c r="K230" i="4" s="1"/>
  <c r="E230" i="4"/>
  <c r="M226" i="4"/>
  <c r="D226" i="4"/>
  <c r="K226" i="4" s="1"/>
  <c r="E226" i="4"/>
  <c r="L226" i="4" s="1"/>
  <c r="D222" i="4"/>
  <c r="K222" i="4" s="1"/>
  <c r="E222" i="4"/>
  <c r="L222" i="4" s="1"/>
  <c r="M218" i="4"/>
  <c r="D218" i="4"/>
  <c r="K218" i="4" s="1"/>
  <c r="E218" i="4"/>
  <c r="C218" i="4"/>
  <c r="D214" i="4"/>
  <c r="K214" i="4" s="1"/>
  <c r="E214" i="4"/>
  <c r="L214" i="4" s="1"/>
  <c r="C214" i="4"/>
  <c r="M210" i="4"/>
  <c r="E210" i="4"/>
  <c r="L210" i="4" s="1"/>
  <c r="C210" i="4"/>
  <c r="D210" i="4"/>
  <c r="M206" i="4"/>
  <c r="D206" i="4"/>
  <c r="K206" i="4" s="1"/>
  <c r="E206" i="4"/>
  <c r="L206" i="4" s="1"/>
  <c r="D202" i="4"/>
  <c r="K202" i="4" s="1"/>
  <c r="E202" i="4"/>
  <c r="M198" i="4"/>
  <c r="D198" i="4"/>
  <c r="K198" i="4" s="1"/>
  <c r="C198" i="4"/>
  <c r="E198" i="4"/>
  <c r="L198" i="4" s="1"/>
  <c r="M194" i="4"/>
  <c r="D194" i="4"/>
  <c r="K194" i="4" s="1"/>
  <c r="C194" i="4"/>
  <c r="E194" i="4"/>
  <c r="M190" i="4"/>
  <c r="D190" i="4"/>
  <c r="K190" i="4" s="1"/>
  <c r="E190" i="4"/>
  <c r="L190" i="4" s="1"/>
  <c r="C190" i="4"/>
  <c r="M186" i="4"/>
  <c r="D186" i="4"/>
  <c r="K186" i="4" s="1"/>
  <c r="E186" i="4"/>
  <c r="L186" i="4" s="1"/>
  <c r="D182" i="4"/>
  <c r="M182" i="4"/>
  <c r="E182" i="4"/>
  <c r="L182" i="4" s="1"/>
  <c r="M178" i="4"/>
  <c r="E178" i="4"/>
  <c r="L178" i="4" s="1"/>
  <c r="D178" i="4"/>
  <c r="K178" i="4" s="1"/>
  <c r="E978" i="4"/>
  <c r="L978" i="4" s="1"/>
  <c r="C230" i="4"/>
  <c r="C202" i="4"/>
  <c r="C182" i="4"/>
  <c r="D1001" i="4"/>
  <c r="K1001" i="4" s="1"/>
  <c r="M1001" i="4"/>
  <c r="E1001" i="4"/>
  <c r="M997" i="4"/>
  <c r="D997" i="4"/>
  <c r="K997" i="4" s="1"/>
  <c r="E997" i="4"/>
  <c r="D993" i="4"/>
  <c r="K993" i="4" s="1"/>
  <c r="M993" i="4"/>
  <c r="E993" i="4"/>
  <c r="M989" i="4"/>
  <c r="D989" i="4"/>
  <c r="K989" i="4" s="1"/>
  <c r="D985" i="4"/>
  <c r="K985" i="4" s="1"/>
  <c r="M985" i="4"/>
  <c r="E985" i="4"/>
  <c r="M981" i="4"/>
  <c r="D981" i="4"/>
  <c r="K981" i="4" s="1"/>
  <c r="E981" i="4"/>
  <c r="L981" i="4" s="1"/>
  <c r="D977" i="4"/>
  <c r="K977" i="4" s="1"/>
  <c r="M977" i="4"/>
  <c r="E977" i="4"/>
  <c r="M973" i="4"/>
  <c r="D973" i="4"/>
  <c r="D969" i="4"/>
  <c r="M969" i="4"/>
  <c r="E969" i="4"/>
  <c r="L969" i="4" s="1"/>
  <c r="M965" i="4"/>
  <c r="D965" i="4"/>
  <c r="K965" i="4" s="1"/>
  <c r="E965" i="4"/>
  <c r="L965" i="4" s="1"/>
  <c r="D961" i="4"/>
  <c r="M961" i="4"/>
  <c r="E961" i="4"/>
  <c r="L961" i="4" s="1"/>
  <c r="M957" i="4"/>
  <c r="D957" i="4"/>
  <c r="K957" i="4" s="1"/>
  <c r="D953" i="4"/>
  <c r="K953" i="4" s="1"/>
  <c r="M953" i="4"/>
  <c r="E953" i="4"/>
  <c r="L953" i="4" s="1"/>
  <c r="M949" i="4"/>
  <c r="D949" i="4"/>
  <c r="K949" i="4" s="1"/>
  <c r="E949" i="4"/>
  <c r="D945" i="4"/>
  <c r="K945" i="4" s="1"/>
  <c r="M945" i="4"/>
  <c r="E945" i="4"/>
  <c r="M941" i="4"/>
  <c r="D941" i="4"/>
  <c r="K941" i="4" s="1"/>
  <c r="E941" i="4"/>
  <c r="D937" i="4"/>
  <c r="K937" i="4" s="1"/>
  <c r="M937" i="4"/>
  <c r="E937" i="4"/>
  <c r="L937" i="4" s="1"/>
  <c r="M933" i="4"/>
  <c r="D933" i="4"/>
  <c r="K933" i="4" s="1"/>
  <c r="E933" i="4"/>
  <c r="M929" i="4"/>
  <c r="D929" i="4"/>
  <c r="K929" i="4" s="1"/>
  <c r="E929" i="4"/>
  <c r="D925" i="4"/>
  <c r="K925" i="4" s="1"/>
  <c r="M925" i="4"/>
  <c r="E925" i="4"/>
  <c r="M921" i="4"/>
  <c r="D921" i="4"/>
  <c r="K921" i="4" s="1"/>
  <c r="E921" i="4"/>
  <c r="L921" i="4" s="1"/>
  <c r="M917" i="4"/>
  <c r="D917" i="4"/>
  <c r="K917" i="4" s="1"/>
  <c r="E917" i="4"/>
  <c r="M913" i="4"/>
  <c r="D913" i="4"/>
  <c r="K913" i="4" s="1"/>
  <c r="E913" i="4"/>
  <c r="L913" i="4" s="1"/>
  <c r="D909" i="4"/>
  <c r="K909" i="4" s="1"/>
  <c r="M909" i="4"/>
  <c r="E909" i="4"/>
  <c r="M905" i="4"/>
  <c r="D905" i="4"/>
  <c r="K905" i="4" s="1"/>
  <c r="E905" i="4"/>
  <c r="L905" i="4" s="1"/>
  <c r="M901" i="4"/>
  <c r="D901" i="4"/>
  <c r="K901" i="4" s="1"/>
  <c r="E901" i="4"/>
  <c r="M897" i="4"/>
  <c r="D897" i="4"/>
  <c r="K897" i="4" s="1"/>
  <c r="E897" i="4"/>
  <c r="L897" i="4" s="1"/>
  <c r="D893" i="4"/>
  <c r="K893" i="4" s="1"/>
  <c r="M893" i="4"/>
  <c r="E893" i="4"/>
  <c r="M889" i="4"/>
  <c r="D889" i="4"/>
  <c r="K889" i="4" s="1"/>
  <c r="E889" i="4"/>
  <c r="L889" i="4" s="1"/>
  <c r="M885" i="4"/>
  <c r="D885" i="4"/>
  <c r="K885" i="4" s="1"/>
  <c r="E885" i="4"/>
  <c r="M881" i="4"/>
  <c r="D881" i="4"/>
  <c r="K881" i="4" s="1"/>
  <c r="E881" i="4"/>
  <c r="L881" i="4" s="1"/>
  <c r="D877" i="4"/>
  <c r="K877" i="4" s="1"/>
  <c r="M877" i="4"/>
  <c r="E877" i="4"/>
  <c r="M873" i="4"/>
  <c r="D873" i="4"/>
  <c r="K873" i="4" s="1"/>
  <c r="E873" i="4"/>
  <c r="L873" i="4" s="1"/>
  <c r="M869" i="4"/>
  <c r="D869" i="4"/>
  <c r="K869" i="4" s="1"/>
  <c r="E869" i="4"/>
  <c r="M865" i="4"/>
  <c r="D865" i="4"/>
  <c r="K865" i="4" s="1"/>
  <c r="E865" i="4"/>
  <c r="L865" i="4" s="1"/>
  <c r="D861" i="4"/>
  <c r="K861" i="4" s="1"/>
  <c r="M861" i="4"/>
  <c r="E861" i="4"/>
  <c r="M857" i="4"/>
  <c r="D857" i="4"/>
  <c r="K857" i="4" s="1"/>
  <c r="E857" i="4"/>
  <c r="L857" i="4" s="1"/>
  <c r="M853" i="4"/>
  <c r="D853" i="4"/>
  <c r="K853" i="4" s="1"/>
  <c r="E853" i="4"/>
  <c r="M849" i="4"/>
  <c r="D849" i="4"/>
  <c r="K849" i="4" s="1"/>
  <c r="E849" i="4"/>
  <c r="L849" i="4" s="1"/>
  <c r="D845" i="4"/>
  <c r="K845" i="4" s="1"/>
  <c r="M845" i="4"/>
  <c r="E845" i="4"/>
  <c r="M841" i="4"/>
  <c r="D841" i="4"/>
  <c r="K841" i="4" s="1"/>
  <c r="E841" i="4"/>
  <c r="L841" i="4" s="1"/>
  <c r="M837" i="4"/>
  <c r="D837" i="4"/>
  <c r="K837" i="4" s="1"/>
  <c r="E837" i="4"/>
  <c r="M833" i="4"/>
  <c r="D833" i="4"/>
  <c r="K833" i="4" s="1"/>
  <c r="E833" i="4"/>
  <c r="L833" i="4" s="1"/>
  <c r="D829" i="4"/>
  <c r="K829" i="4" s="1"/>
  <c r="M829" i="4"/>
  <c r="E829" i="4"/>
  <c r="M825" i="4"/>
  <c r="D825" i="4"/>
  <c r="K825" i="4" s="1"/>
  <c r="E825" i="4"/>
  <c r="L825" i="4" s="1"/>
  <c r="M821" i="4"/>
  <c r="D821" i="4"/>
  <c r="K821" i="4" s="1"/>
  <c r="E821" i="4"/>
  <c r="M817" i="4"/>
  <c r="D817" i="4"/>
  <c r="K817" i="4" s="1"/>
  <c r="E817" i="4"/>
  <c r="L817" i="4" s="1"/>
  <c r="D813" i="4"/>
  <c r="K813" i="4" s="1"/>
  <c r="M813" i="4"/>
  <c r="E813" i="4"/>
  <c r="M809" i="4"/>
  <c r="D809" i="4"/>
  <c r="K809" i="4" s="1"/>
  <c r="E809" i="4"/>
  <c r="L809" i="4" s="1"/>
  <c r="M805" i="4"/>
  <c r="D805" i="4"/>
  <c r="K805" i="4" s="1"/>
  <c r="E805" i="4"/>
  <c r="M801" i="4"/>
  <c r="D801" i="4"/>
  <c r="K801" i="4" s="1"/>
  <c r="E801" i="4"/>
  <c r="L801" i="4" s="1"/>
  <c r="D797" i="4"/>
  <c r="K797" i="4" s="1"/>
  <c r="M797" i="4"/>
  <c r="E797" i="4"/>
  <c r="M793" i="4"/>
  <c r="D793" i="4"/>
  <c r="K793" i="4" s="1"/>
  <c r="E793" i="4"/>
  <c r="L793" i="4" s="1"/>
  <c r="M789" i="4"/>
  <c r="D789" i="4"/>
  <c r="K789" i="4" s="1"/>
  <c r="E789" i="4"/>
  <c r="M785" i="4"/>
  <c r="D785" i="4"/>
  <c r="K785" i="4" s="1"/>
  <c r="E785" i="4"/>
  <c r="L785" i="4" s="1"/>
  <c r="D781" i="4"/>
  <c r="K781" i="4" s="1"/>
  <c r="M781" i="4"/>
  <c r="E781" i="4"/>
  <c r="M777" i="4"/>
  <c r="D777" i="4"/>
  <c r="K777" i="4" s="1"/>
  <c r="E777" i="4"/>
  <c r="L777" i="4" s="1"/>
  <c r="M773" i="4"/>
  <c r="D773" i="4"/>
  <c r="K773" i="4" s="1"/>
  <c r="E773" i="4"/>
  <c r="M769" i="4"/>
  <c r="D769" i="4"/>
  <c r="K769" i="4" s="1"/>
  <c r="E769" i="4"/>
  <c r="L769" i="4" s="1"/>
  <c r="D765" i="4"/>
  <c r="K765" i="4" s="1"/>
  <c r="M765" i="4"/>
  <c r="E765" i="4"/>
  <c r="M761" i="4"/>
  <c r="D761" i="4"/>
  <c r="K761" i="4" s="1"/>
  <c r="E761" i="4"/>
  <c r="L761" i="4" s="1"/>
  <c r="M757" i="4"/>
  <c r="D757" i="4"/>
  <c r="K757" i="4" s="1"/>
  <c r="E757" i="4"/>
  <c r="M753" i="4"/>
  <c r="D753" i="4"/>
  <c r="K753" i="4" s="1"/>
  <c r="E753" i="4"/>
  <c r="L753" i="4" s="1"/>
  <c r="D749" i="4"/>
  <c r="K749" i="4" s="1"/>
  <c r="M749" i="4"/>
  <c r="E749" i="4"/>
  <c r="M745" i="4"/>
  <c r="D745" i="4"/>
  <c r="K745" i="4" s="1"/>
  <c r="E745" i="4"/>
  <c r="L745" i="4" s="1"/>
  <c r="M741" i="4"/>
  <c r="D741" i="4"/>
  <c r="K741" i="4" s="1"/>
  <c r="E741" i="4"/>
  <c r="M737" i="4"/>
  <c r="D737" i="4"/>
  <c r="K737" i="4" s="1"/>
  <c r="E737" i="4"/>
  <c r="L737" i="4" s="1"/>
  <c r="D733" i="4"/>
  <c r="K733" i="4" s="1"/>
  <c r="M733" i="4"/>
  <c r="E733" i="4"/>
  <c r="M729" i="4"/>
  <c r="D729" i="4"/>
  <c r="K729" i="4" s="1"/>
  <c r="E729" i="4"/>
  <c r="L729" i="4" s="1"/>
  <c r="M725" i="4"/>
  <c r="D725" i="4"/>
  <c r="K725" i="4" s="1"/>
  <c r="E725" i="4"/>
  <c r="M721" i="4"/>
  <c r="D721" i="4"/>
  <c r="K721" i="4" s="1"/>
  <c r="E721" i="4"/>
  <c r="L721" i="4" s="1"/>
  <c r="D717" i="4"/>
  <c r="K717" i="4" s="1"/>
  <c r="M717" i="4"/>
  <c r="E717" i="4"/>
  <c r="M713" i="4"/>
  <c r="D713" i="4"/>
  <c r="K713" i="4" s="1"/>
  <c r="E713" i="4"/>
  <c r="L713" i="4" s="1"/>
  <c r="M709" i="4"/>
  <c r="D709" i="4"/>
  <c r="K709" i="4" s="1"/>
  <c r="E709" i="4"/>
  <c r="M705" i="4"/>
  <c r="D705" i="4"/>
  <c r="K705" i="4" s="1"/>
  <c r="E705" i="4"/>
  <c r="L705" i="4" s="1"/>
  <c r="D701" i="4"/>
  <c r="K701" i="4" s="1"/>
  <c r="M701" i="4"/>
  <c r="E701" i="4"/>
  <c r="M697" i="4"/>
  <c r="D697" i="4"/>
  <c r="K697" i="4" s="1"/>
  <c r="E697" i="4"/>
  <c r="L697" i="4" s="1"/>
  <c r="M693" i="4"/>
  <c r="D693" i="4"/>
  <c r="K693" i="4" s="1"/>
  <c r="E693" i="4"/>
  <c r="M689" i="4"/>
  <c r="D689" i="4"/>
  <c r="K689" i="4" s="1"/>
  <c r="E689" i="4"/>
  <c r="L689" i="4" s="1"/>
  <c r="D685" i="4"/>
  <c r="K685" i="4" s="1"/>
  <c r="M685" i="4"/>
  <c r="E685" i="4"/>
  <c r="M681" i="4"/>
  <c r="D681" i="4"/>
  <c r="K681" i="4" s="1"/>
  <c r="E681" i="4"/>
  <c r="L681" i="4" s="1"/>
  <c r="M677" i="4"/>
  <c r="D677" i="4"/>
  <c r="K677" i="4" s="1"/>
  <c r="E677" i="4"/>
  <c r="D673" i="4"/>
  <c r="K673" i="4" s="1"/>
  <c r="E673" i="4"/>
  <c r="L673" i="4" s="1"/>
  <c r="D669" i="4"/>
  <c r="K669" i="4" s="1"/>
  <c r="M669" i="4"/>
  <c r="E669" i="4"/>
  <c r="M665" i="4"/>
  <c r="D665" i="4"/>
  <c r="K665" i="4" s="1"/>
  <c r="E665" i="4"/>
  <c r="L665" i="4" s="1"/>
  <c r="D661" i="4"/>
  <c r="K661" i="4" s="1"/>
  <c r="M661" i="4"/>
  <c r="E661" i="4"/>
  <c r="M657" i="4"/>
  <c r="D657" i="4"/>
  <c r="K657" i="4" s="1"/>
  <c r="E657" i="4"/>
  <c r="L657" i="4" s="1"/>
  <c r="D653" i="4"/>
  <c r="K653" i="4" s="1"/>
  <c r="M653" i="4"/>
  <c r="E653" i="4"/>
  <c r="M649" i="4"/>
  <c r="D649" i="4"/>
  <c r="K649" i="4" s="1"/>
  <c r="E649" i="4"/>
  <c r="L649" i="4" s="1"/>
  <c r="D645" i="4"/>
  <c r="K645" i="4" s="1"/>
  <c r="M645" i="4"/>
  <c r="E645" i="4"/>
  <c r="M641" i="4"/>
  <c r="D641" i="4"/>
  <c r="K641" i="4" s="1"/>
  <c r="E641" i="4"/>
  <c r="L641" i="4" s="1"/>
  <c r="D637" i="4"/>
  <c r="M637" i="4"/>
  <c r="E637" i="4"/>
  <c r="L637" i="4" s="1"/>
  <c r="M633" i="4"/>
  <c r="D633" i="4"/>
  <c r="K633" i="4" s="1"/>
  <c r="E633" i="4"/>
  <c r="L633" i="4" s="1"/>
  <c r="M629" i="4"/>
  <c r="D629" i="4"/>
  <c r="E629" i="4"/>
  <c r="L629" i="4" s="1"/>
  <c r="M625" i="4"/>
  <c r="D625" i="4"/>
  <c r="K625" i="4" s="1"/>
  <c r="E625" i="4"/>
  <c r="L625" i="4" s="1"/>
  <c r="D621" i="4"/>
  <c r="E621" i="4"/>
  <c r="L621" i="4" s="1"/>
  <c r="D617" i="4"/>
  <c r="K617" i="4" s="1"/>
  <c r="M617" i="4"/>
  <c r="E617" i="4"/>
  <c r="L617" i="4" s="1"/>
  <c r="M613" i="4"/>
  <c r="D613" i="4"/>
  <c r="E613" i="4"/>
  <c r="L613" i="4" s="1"/>
  <c r="M609" i="4"/>
  <c r="D609" i="4"/>
  <c r="K609" i="4" s="1"/>
  <c r="E609" i="4"/>
  <c r="L609" i="4" s="1"/>
  <c r="M605" i="4"/>
  <c r="D605" i="4"/>
  <c r="E605" i="4"/>
  <c r="L605" i="4" s="1"/>
  <c r="M601" i="4"/>
  <c r="D601" i="4"/>
  <c r="K601" i="4" s="1"/>
  <c r="E601" i="4"/>
  <c r="L601" i="4" s="1"/>
  <c r="M597" i="4"/>
  <c r="D597" i="4"/>
  <c r="E597" i="4"/>
  <c r="L597" i="4" s="1"/>
  <c r="M593" i="4"/>
  <c r="D593" i="4"/>
  <c r="K593" i="4" s="1"/>
  <c r="E593" i="4"/>
  <c r="L593" i="4" s="1"/>
  <c r="M589" i="4"/>
  <c r="D589" i="4"/>
  <c r="E589" i="4"/>
  <c r="L589" i="4" s="1"/>
  <c r="D585" i="4"/>
  <c r="K585" i="4" s="1"/>
  <c r="E585" i="4"/>
  <c r="L585" i="4" s="1"/>
  <c r="M581" i="4"/>
  <c r="D581" i="4"/>
  <c r="E581" i="4"/>
  <c r="L581" i="4" s="1"/>
  <c r="M577" i="4"/>
  <c r="D577" i="4"/>
  <c r="K577" i="4" s="1"/>
  <c r="E577" i="4"/>
  <c r="L577" i="4" s="1"/>
  <c r="M573" i="4"/>
  <c r="D573" i="4"/>
  <c r="E573" i="4"/>
  <c r="L573" i="4" s="1"/>
  <c r="M569" i="4"/>
  <c r="D569" i="4"/>
  <c r="K569" i="4" s="1"/>
  <c r="E569" i="4"/>
  <c r="L569" i="4" s="1"/>
  <c r="D565" i="4"/>
  <c r="E565" i="4"/>
  <c r="L565" i="4" s="1"/>
  <c r="D561" i="4"/>
  <c r="K561" i="4" s="1"/>
  <c r="E561" i="4"/>
  <c r="L561" i="4" s="1"/>
  <c r="M561" i="4"/>
  <c r="M557" i="4"/>
  <c r="D557" i="4"/>
  <c r="E557" i="4"/>
  <c r="L557" i="4" s="1"/>
  <c r="D553" i="4"/>
  <c r="K553" i="4" s="1"/>
  <c r="E553" i="4"/>
  <c r="L553" i="4" s="1"/>
  <c r="M549" i="4"/>
  <c r="D549" i="4"/>
  <c r="E549" i="4"/>
  <c r="L549" i="4" s="1"/>
  <c r="M545" i="4"/>
  <c r="D545" i="4"/>
  <c r="K545" i="4" s="1"/>
  <c r="E545" i="4"/>
  <c r="L545" i="4" s="1"/>
  <c r="M541" i="4"/>
  <c r="D541" i="4"/>
  <c r="E541" i="4"/>
  <c r="L541" i="4" s="1"/>
  <c r="M537" i="4"/>
  <c r="D537" i="4"/>
  <c r="K537" i="4" s="1"/>
  <c r="E537" i="4"/>
  <c r="L537" i="4" s="1"/>
  <c r="M533" i="4"/>
  <c r="D533" i="4"/>
  <c r="E533" i="4"/>
  <c r="L533" i="4" s="1"/>
  <c r="M529" i="4"/>
  <c r="D529" i="4"/>
  <c r="K529" i="4" s="1"/>
  <c r="E529" i="4"/>
  <c r="L529" i="4" s="1"/>
  <c r="M525" i="4"/>
  <c r="D525" i="4"/>
  <c r="E525" i="4"/>
  <c r="L525" i="4" s="1"/>
  <c r="M521" i="4"/>
  <c r="D521" i="4"/>
  <c r="K521" i="4" s="1"/>
  <c r="E521" i="4"/>
  <c r="L521" i="4" s="1"/>
  <c r="M517" i="4"/>
  <c r="D517" i="4"/>
  <c r="E517" i="4"/>
  <c r="L517" i="4" s="1"/>
  <c r="M513" i="4"/>
  <c r="D513" i="4"/>
  <c r="K513" i="4" s="1"/>
  <c r="E513" i="4"/>
  <c r="L513" i="4" s="1"/>
  <c r="M509" i="4"/>
  <c r="D509" i="4"/>
  <c r="E509" i="4"/>
  <c r="L509" i="4" s="1"/>
  <c r="M505" i="4"/>
  <c r="D505" i="4"/>
  <c r="K505" i="4" s="1"/>
  <c r="E505" i="4"/>
  <c r="L505" i="4" s="1"/>
  <c r="M501" i="4"/>
  <c r="D501" i="4"/>
  <c r="E501" i="4"/>
  <c r="L501" i="4" s="1"/>
  <c r="M497" i="4"/>
  <c r="D497" i="4"/>
  <c r="K497" i="4" s="1"/>
  <c r="E497" i="4"/>
  <c r="L497" i="4" s="1"/>
  <c r="M493" i="4"/>
  <c r="D493" i="4"/>
  <c r="E493" i="4"/>
  <c r="L493" i="4" s="1"/>
  <c r="M489" i="4"/>
  <c r="D489" i="4"/>
  <c r="K489" i="4" s="1"/>
  <c r="E489" i="4"/>
  <c r="L489" i="4" s="1"/>
  <c r="M485" i="4"/>
  <c r="D485" i="4"/>
  <c r="E485" i="4"/>
  <c r="L485" i="4" s="1"/>
  <c r="M481" i="4"/>
  <c r="E481" i="4"/>
  <c r="L481" i="4" s="1"/>
  <c r="D481" i="4"/>
  <c r="K481" i="4" s="1"/>
  <c r="M477" i="4"/>
  <c r="E477" i="4"/>
  <c r="L477" i="4" s="1"/>
  <c r="D477" i="4"/>
  <c r="K477" i="4" s="1"/>
  <c r="M473" i="4"/>
  <c r="E473" i="4"/>
  <c r="L473" i="4" s="1"/>
  <c r="D473" i="4"/>
  <c r="K473" i="4" s="1"/>
  <c r="M469" i="4"/>
  <c r="E469" i="4"/>
  <c r="D469" i="4"/>
  <c r="K469" i="4" s="1"/>
  <c r="M465" i="4"/>
  <c r="E465" i="4"/>
  <c r="L465" i="4" s="1"/>
  <c r="D465" i="4"/>
  <c r="K465" i="4" s="1"/>
  <c r="M461" i="4"/>
  <c r="E461" i="4"/>
  <c r="D461" i="4"/>
  <c r="K461" i="4" s="1"/>
  <c r="M457" i="4"/>
  <c r="E457" i="4"/>
  <c r="L457" i="4" s="1"/>
  <c r="D457" i="4"/>
  <c r="K457" i="4" s="1"/>
  <c r="M453" i="4"/>
  <c r="E453" i="4"/>
  <c r="D453" i="4"/>
  <c r="K453" i="4" s="1"/>
  <c r="M449" i="4"/>
  <c r="E449" i="4"/>
  <c r="L449" i="4" s="1"/>
  <c r="D449" i="4"/>
  <c r="K449" i="4" s="1"/>
  <c r="M445" i="4"/>
  <c r="E445" i="4"/>
  <c r="D445" i="4"/>
  <c r="K445" i="4" s="1"/>
  <c r="M441" i="4"/>
  <c r="E441" i="4"/>
  <c r="L441" i="4" s="1"/>
  <c r="D441" i="4"/>
  <c r="K441" i="4" s="1"/>
  <c r="M437" i="4"/>
  <c r="E437" i="4"/>
  <c r="D437" i="4"/>
  <c r="K437" i="4" s="1"/>
  <c r="M433" i="4"/>
  <c r="E433" i="4"/>
  <c r="L433" i="4" s="1"/>
  <c r="D433" i="4"/>
  <c r="K433" i="4" s="1"/>
  <c r="M429" i="4"/>
  <c r="E429" i="4"/>
  <c r="D429" i="4"/>
  <c r="K429" i="4" s="1"/>
  <c r="M425" i="4"/>
  <c r="E425" i="4"/>
  <c r="L425" i="4" s="1"/>
  <c r="D425" i="4"/>
  <c r="K425" i="4" s="1"/>
  <c r="E421" i="4"/>
  <c r="L421" i="4" s="1"/>
  <c r="D421" i="4"/>
  <c r="K421" i="4" s="1"/>
  <c r="M417" i="4"/>
  <c r="E417" i="4"/>
  <c r="L417" i="4" s="1"/>
  <c r="D417" i="4"/>
  <c r="K417" i="4" s="1"/>
  <c r="M413" i="4"/>
  <c r="E413" i="4"/>
  <c r="D413" i="4"/>
  <c r="K413" i="4" s="1"/>
  <c r="M409" i="4"/>
  <c r="E409" i="4"/>
  <c r="L409" i="4" s="1"/>
  <c r="D409" i="4"/>
  <c r="K409" i="4" s="1"/>
  <c r="E405" i="4"/>
  <c r="M405" i="4"/>
  <c r="D405" i="4"/>
  <c r="K405" i="4" s="1"/>
  <c r="M401" i="4"/>
  <c r="E401" i="4"/>
  <c r="L401" i="4" s="1"/>
  <c r="D401" i="4"/>
  <c r="K401" i="4" s="1"/>
  <c r="E397" i="4"/>
  <c r="M397" i="4"/>
  <c r="D397" i="4"/>
  <c r="K397" i="4" s="1"/>
  <c r="M393" i="4"/>
  <c r="E393" i="4"/>
  <c r="L393" i="4" s="1"/>
  <c r="D393" i="4"/>
  <c r="K393" i="4" s="1"/>
  <c r="E389" i="4"/>
  <c r="M389" i="4"/>
  <c r="D389" i="4"/>
  <c r="K389" i="4" s="1"/>
  <c r="M385" i="4"/>
  <c r="E385" i="4"/>
  <c r="L385" i="4" s="1"/>
  <c r="D385" i="4"/>
  <c r="K385" i="4" s="1"/>
  <c r="E381" i="4"/>
  <c r="M381" i="4"/>
  <c r="D381" i="4"/>
  <c r="K381" i="4" s="1"/>
  <c r="M377" i="4"/>
  <c r="E377" i="4"/>
  <c r="L377" i="4" s="1"/>
  <c r="D377" i="4"/>
  <c r="K377" i="4" s="1"/>
  <c r="M373" i="4"/>
  <c r="E373" i="4"/>
  <c r="L373" i="4" s="1"/>
  <c r="D373" i="4"/>
  <c r="K373" i="4" s="1"/>
  <c r="M369" i="4"/>
  <c r="E369" i="4"/>
  <c r="L369" i="4" s="1"/>
  <c r="D369" i="4"/>
  <c r="K369" i="4" s="1"/>
  <c r="M365" i="4"/>
  <c r="E365" i="4"/>
  <c r="D365" i="4"/>
  <c r="K365" i="4" s="1"/>
  <c r="M361" i="4"/>
  <c r="E361" i="4"/>
  <c r="L361" i="4" s="1"/>
  <c r="D361" i="4"/>
  <c r="K361" i="4" s="1"/>
  <c r="M357" i="4"/>
  <c r="E357" i="4"/>
  <c r="L357" i="4" s="1"/>
  <c r="D357" i="4"/>
  <c r="K357" i="4" s="1"/>
  <c r="M353" i="4"/>
  <c r="E353" i="4"/>
  <c r="L353" i="4" s="1"/>
  <c r="D353" i="4"/>
  <c r="K353" i="4" s="1"/>
  <c r="M349" i="4"/>
  <c r="E349" i="4"/>
  <c r="D349" i="4"/>
  <c r="K349" i="4" s="1"/>
  <c r="M345" i="4"/>
  <c r="E345" i="4"/>
  <c r="L345" i="4" s="1"/>
  <c r="D345" i="4"/>
  <c r="K345" i="4" s="1"/>
  <c r="M341" i="4"/>
  <c r="E341" i="4"/>
  <c r="L341" i="4" s="1"/>
  <c r="D341" i="4"/>
  <c r="K341" i="4" s="1"/>
  <c r="M337" i="4"/>
  <c r="E337" i="4"/>
  <c r="L337" i="4" s="1"/>
  <c r="D337" i="4"/>
  <c r="K337" i="4" s="1"/>
  <c r="M333" i="4"/>
  <c r="E333" i="4"/>
  <c r="D333" i="4"/>
  <c r="K333" i="4" s="1"/>
  <c r="M329" i="4"/>
  <c r="E329" i="4"/>
  <c r="L329" i="4" s="1"/>
  <c r="D329" i="4"/>
  <c r="K329" i="4" s="1"/>
  <c r="M325" i="4"/>
  <c r="E325" i="4"/>
  <c r="L325" i="4" s="1"/>
  <c r="D325" i="4"/>
  <c r="K325" i="4" s="1"/>
  <c r="M321" i="4"/>
  <c r="E321" i="4"/>
  <c r="L321" i="4" s="1"/>
  <c r="D321" i="4"/>
  <c r="K321" i="4" s="1"/>
  <c r="M317" i="4"/>
  <c r="E317" i="4"/>
  <c r="D317" i="4"/>
  <c r="K317" i="4" s="1"/>
  <c r="M313" i="4"/>
  <c r="E313" i="4"/>
  <c r="L313" i="4" s="1"/>
  <c r="D313" i="4"/>
  <c r="K313" i="4" s="1"/>
  <c r="M309" i="4"/>
  <c r="E309" i="4"/>
  <c r="L309" i="4" s="1"/>
  <c r="D309" i="4"/>
  <c r="K309" i="4" s="1"/>
  <c r="E305" i="4"/>
  <c r="L305" i="4" s="1"/>
  <c r="D305" i="4"/>
  <c r="K305" i="4" s="1"/>
  <c r="E301" i="4"/>
  <c r="L301" i="4" s="1"/>
  <c r="D301" i="4"/>
  <c r="K301" i="4" s="1"/>
  <c r="M297" i="4"/>
  <c r="E297" i="4"/>
  <c r="L297" i="4" s="1"/>
  <c r="D297" i="4"/>
  <c r="K297" i="4" s="1"/>
  <c r="M293" i="4"/>
  <c r="E293" i="4"/>
  <c r="D293" i="4"/>
  <c r="K293" i="4" s="1"/>
  <c r="M289" i="4"/>
  <c r="E289" i="4"/>
  <c r="L289" i="4" s="1"/>
  <c r="D289" i="4"/>
  <c r="K289" i="4" s="1"/>
  <c r="M285" i="4"/>
  <c r="E285" i="4"/>
  <c r="L285" i="4" s="1"/>
  <c r="D285" i="4"/>
  <c r="K285" i="4" s="1"/>
  <c r="M281" i="4"/>
  <c r="E281" i="4"/>
  <c r="L281" i="4" s="1"/>
  <c r="D281" i="4"/>
  <c r="K281" i="4" s="1"/>
  <c r="M277" i="4"/>
  <c r="E277" i="4"/>
  <c r="D277" i="4"/>
  <c r="K277" i="4" s="1"/>
  <c r="M273" i="4"/>
  <c r="E273" i="4"/>
  <c r="L273" i="4" s="1"/>
  <c r="D273" i="4"/>
  <c r="K273" i="4" s="1"/>
  <c r="M269" i="4"/>
  <c r="E269" i="4"/>
  <c r="L269" i="4" s="1"/>
  <c r="D269" i="4"/>
  <c r="K269" i="4" s="1"/>
  <c r="M265" i="4"/>
  <c r="E265" i="4"/>
  <c r="L265" i="4" s="1"/>
  <c r="D265" i="4"/>
  <c r="K265" i="4" s="1"/>
  <c r="M261" i="4"/>
  <c r="E261" i="4"/>
  <c r="D261" i="4"/>
  <c r="K261" i="4" s="1"/>
  <c r="M257" i="4"/>
  <c r="E257" i="4"/>
  <c r="L257" i="4" s="1"/>
  <c r="D257" i="4"/>
  <c r="K257" i="4" s="1"/>
  <c r="M253" i="4"/>
  <c r="E253" i="4"/>
  <c r="L253" i="4" s="1"/>
  <c r="D253" i="4"/>
  <c r="K253" i="4" s="1"/>
  <c r="M249" i="4"/>
  <c r="E249" i="4"/>
  <c r="L249" i="4" s="1"/>
  <c r="D249" i="4"/>
  <c r="K249" i="4" s="1"/>
  <c r="M245" i="4"/>
  <c r="E245" i="4"/>
  <c r="D245" i="4"/>
  <c r="K245" i="4" s="1"/>
  <c r="E241" i="4"/>
  <c r="L241" i="4" s="1"/>
  <c r="M241" i="4"/>
  <c r="D241" i="4"/>
  <c r="K241" i="4" s="1"/>
  <c r="M237" i="4"/>
  <c r="E237" i="4"/>
  <c r="L237" i="4" s="1"/>
  <c r="C237" i="4"/>
  <c r="D237" i="4"/>
  <c r="K237" i="4" s="1"/>
  <c r="E233" i="4"/>
  <c r="L233" i="4" s="1"/>
  <c r="D233" i="4"/>
  <c r="K233" i="4" s="1"/>
  <c r="C233" i="4"/>
  <c r="M229" i="4"/>
  <c r="E229" i="4"/>
  <c r="L229" i="4" s="1"/>
  <c r="D229" i="4"/>
  <c r="K229" i="4" s="1"/>
  <c r="C229" i="4"/>
  <c r="E225" i="4"/>
  <c r="L225" i="4" s="1"/>
  <c r="D225" i="4"/>
  <c r="K225" i="4" s="1"/>
  <c r="C225" i="4"/>
  <c r="M221" i="4"/>
  <c r="E221" i="4"/>
  <c r="D221" i="4"/>
  <c r="K221" i="4" s="1"/>
  <c r="M217" i="4"/>
  <c r="E217" i="4"/>
  <c r="L217" i="4" s="1"/>
  <c r="D217" i="4"/>
  <c r="K217" i="4" s="1"/>
  <c r="M213" i="4"/>
  <c r="E213" i="4"/>
  <c r="L213" i="4" s="1"/>
  <c r="D213" i="4"/>
  <c r="K213" i="4" s="1"/>
  <c r="E209" i="4"/>
  <c r="L209" i="4" s="1"/>
  <c r="M209" i="4"/>
  <c r="C209" i="4"/>
  <c r="D209" i="4"/>
  <c r="K209" i="4" s="1"/>
  <c r="M205" i="4"/>
  <c r="E205" i="4"/>
  <c r="L205" i="4" s="1"/>
  <c r="C205" i="4"/>
  <c r="D205" i="4"/>
  <c r="K205" i="4" s="1"/>
  <c r="M201" i="4"/>
  <c r="E201" i="4"/>
  <c r="L201" i="4" s="1"/>
  <c r="D201" i="4"/>
  <c r="K201" i="4" s="1"/>
  <c r="M197" i="4"/>
  <c r="E197" i="4"/>
  <c r="D197" i="4"/>
  <c r="K197" i="4" s="1"/>
  <c r="M193" i="4"/>
  <c r="E193" i="4"/>
  <c r="L193" i="4" s="1"/>
  <c r="D193" i="4"/>
  <c r="K193" i="4" s="1"/>
  <c r="M189" i="4"/>
  <c r="E189" i="4"/>
  <c r="L189" i="4" s="1"/>
  <c r="D189" i="4"/>
  <c r="K189" i="4" s="1"/>
  <c r="C189" i="4"/>
  <c r="M185" i="4"/>
  <c r="E185" i="4"/>
  <c r="L185" i="4" s="1"/>
  <c r="D185" i="4"/>
  <c r="K185" i="4" s="1"/>
  <c r="C185" i="4"/>
  <c r="M181" i="4"/>
  <c r="E181" i="4"/>
  <c r="L181" i="4" s="1"/>
  <c r="C181" i="4"/>
  <c r="D181" i="4"/>
  <c r="K181" i="4" s="1"/>
  <c r="M177" i="4"/>
  <c r="E177" i="4"/>
  <c r="L177" i="4" s="1"/>
  <c r="D177" i="4"/>
  <c r="K177" i="4" s="1"/>
  <c r="E173" i="4"/>
  <c r="M173" i="4"/>
  <c r="D173" i="4"/>
  <c r="K173" i="4" s="1"/>
  <c r="M169" i="4"/>
  <c r="E169" i="4"/>
  <c r="L169" i="4" s="1"/>
  <c r="D169" i="4"/>
  <c r="K169" i="4" s="1"/>
  <c r="M165" i="4"/>
  <c r="E165" i="4"/>
  <c r="D165" i="4"/>
  <c r="K165" i="4" s="1"/>
  <c r="M161" i="4"/>
  <c r="E161" i="4"/>
  <c r="L161" i="4" s="1"/>
  <c r="D161" i="4"/>
  <c r="K161" i="4" s="1"/>
  <c r="C161" i="4"/>
  <c r="M157" i="4"/>
  <c r="E157" i="4"/>
  <c r="L157" i="4" s="1"/>
  <c r="D157" i="4"/>
  <c r="C157" i="4"/>
  <c r="E153" i="4"/>
  <c r="L153" i="4" s="1"/>
  <c r="M153" i="4"/>
  <c r="D153" i="4"/>
  <c r="K153" i="4" s="1"/>
  <c r="M149" i="4"/>
  <c r="E149" i="4"/>
  <c r="L149" i="4" s="1"/>
  <c r="D149" i="4"/>
  <c r="K149" i="4" s="1"/>
  <c r="M145" i="4"/>
  <c r="E145" i="4"/>
  <c r="L145" i="4" s="1"/>
  <c r="D145" i="4"/>
  <c r="K145" i="4" s="1"/>
  <c r="M141" i="4"/>
  <c r="E141" i="4"/>
  <c r="L141" i="4" s="1"/>
  <c r="D141" i="4"/>
  <c r="M137" i="4"/>
  <c r="E137" i="4"/>
  <c r="L137" i="4" s="1"/>
  <c r="D137" i="4"/>
  <c r="K137" i="4" s="1"/>
  <c r="C137" i="4"/>
  <c r="E133" i="4"/>
  <c r="L133" i="4" s="1"/>
  <c r="D133" i="4"/>
  <c r="K133" i="4" s="1"/>
  <c r="C133" i="4"/>
  <c r="M129" i="4"/>
  <c r="E129" i="4"/>
  <c r="L129" i="4" s="1"/>
  <c r="D129" i="4"/>
  <c r="K129" i="4" s="1"/>
  <c r="E125" i="4"/>
  <c r="L125" i="4" s="1"/>
  <c r="M125" i="4"/>
  <c r="D125" i="4"/>
  <c r="K125" i="4" s="1"/>
  <c r="M121" i="4"/>
  <c r="E121" i="4"/>
  <c r="L121" i="4" s="1"/>
  <c r="C121" i="4"/>
  <c r="D121" i="4"/>
  <c r="K121" i="4" s="1"/>
  <c r="M117" i="4"/>
  <c r="E117" i="4"/>
  <c r="D117" i="4"/>
  <c r="K117" i="4" s="1"/>
  <c r="C117" i="4"/>
  <c r="M113" i="4"/>
  <c r="E113" i="4"/>
  <c r="L113" i="4" s="1"/>
  <c r="D113" i="4"/>
  <c r="K113" i="4" s="1"/>
  <c r="M109" i="4"/>
  <c r="E109" i="4"/>
  <c r="L109" i="4" s="1"/>
  <c r="D109" i="4"/>
  <c r="E105" i="4"/>
  <c r="L105" i="4" s="1"/>
  <c r="D105" i="4"/>
  <c r="K105" i="4" s="1"/>
  <c r="C105" i="4"/>
  <c r="M101" i="4"/>
  <c r="E101" i="4"/>
  <c r="D101" i="4"/>
  <c r="K101" i="4" s="1"/>
  <c r="C101" i="4"/>
  <c r="E97" i="4"/>
  <c r="L97" i="4" s="1"/>
  <c r="D97" i="4"/>
  <c r="K97" i="4" s="1"/>
  <c r="E93" i="4"/>
  <c r="L93" i="4" s="1"/>
  <c r="M93" i="4"/>
  <c r="D93" i="4"/>
  <c r="M89" i="4"/>
  <c r="E89" i="4"/>
  <c r="L89" i="4" s="1"/>
  <c r="D89" i="4"/>
  <c r="K89" i="4" s="1"/>
  <c r="C89" i="4"/>
  <c r="E85" i="4"/>
  <c r="D85" i="4"/>
  <c r="K85" i="4" s="1"/>
  <c r="C85" i="4"/>
  <c r="M81" i="4"/>
  <c r="E81" i="4"/>
  <c r="L81" i="4" s="1"/>
  <c r="D81" i="4"/>
  <c r="K81" i="4" s="1"/>
  <c r="M77" i="4"/>
  <c r="E77" i="4"/>
  <c r="L77" i="4" s="1"/>
  <c r="D77" i="4"/>
  <c r="M73" i="4"/>
  <c r="E73" i="4"/>
  <c r="L73" i="4" s="1"/>
  <c r="D73" i="4"/>
  <c r="K73" i="4" s="1"/>
  <c r="C73" i="4"/>
  <c r="M69" i="4"/>
  <c r="E69" i="4"/>
  <c r="L69" i="4" s="1"/>
  <c r="D69" i="4"/>
  <c r="K69" i="4" s="1"/>
  <c r="C69" i="4"/>
  <c r="M65" i="4"/>
  <c r="E65" i="4"/>
  <c r="L65" i="4" s="1"/>
  <c r="D65" i="4"/>
  <c r="K65" i="4" s="1"/>
  <c r="M61" i="4"/>
  <c r="E61" i="4"/>
  <c r="L61" i="4" s="1"/>
  <c r="D61" i="4"/>
  <c r="K61" i="4" s="1"/>
  <c r="M57" i="4"/>
  <c r="E57" i="4"/>
  <c r="L57" i="4" s="1"/>
  <c r="D57" i="4"/>
  <c r="K57" i="4" s="1"/>
  <c r="C57" i="4"/>
  <c r="M53" i="4"/>
  <c r="E53" i="4"/>
  <c r="D53" i="4"/>
  <c r="K53" i="4" s="1"/>
  <c r="C53" i="4"/>
  <c r="M49" i="4"/>
  <c r="E49" i="4"/>
  <c r="L49" i="4" s="1"/>
  <c r="D49" i="4"/>
  <c r="K49" i="4" s="1"/>
  <c r="E45" i="4"/>
  <c r="L45" i="4" s="1"/>
  <c r="D45" i="4"/>
  <c r="E41" i="4"/>
  <c r="L41" i="4" s="1"/>
  <c r="C41" i="4"/>
  <c r="D41" i="4"/>
  <c r="K41" i="4" s="1"/>
  <c r="E37" i="4"/>
  <c r="D37" i="4"/>
  <c r="K37" i="4" s="1"/>
  <c r="C37" i="4"/>
  <c r="M33" i="4"/>
  <c r="E33" i="4"/>
  <c r="L33" i="4" s="1"/>
  <c r="D33" i="4"/>
  <c r="K33" i="4" s="1"/>
  <c r="E29" i="4"/>
  <c r="L29" i="4" s="1"/>
  <c r="D29" i="4"/>
  <c r="K29" i="4" s="1"/>
  <c r="E989" i="4"/>
  <c r="L989" i="4" s="1"/>
  <c r="E962" i="4"/>
  <c r="L962" i="4" s="1"/>
  <c r="E21" i="4"/>
  <c r="L21" i="4" s="1"/>
  <c r="D21" i="4"/>
  <c r="K21" i="4" s="1"/>
  <c r="E17" i="4"/>
  <c r="L17" i="4" s="1"/>
  <c r="D17" i="4"/>
  <c r="K17" i="4" s="1"/>
  <c r="E13" i="4"/>
  <c r="L13" i="4" s="1"/>
  <c r="D13" i="4"/>
  <c r="K13" i="4" s="1"/>
  <c r="E688" i="4"/>
  <c r="L688" i="4" s="1"/>
  <c r="E672" i="4"/>
  <c r="L672" i="4" s="1"/>
  <c r="E656" i="4"/>
  <c r="L656" i="4" s="1"/>
  <c r="E640" i="4"/>
  <c r="L640" i="4" s="1"/>
  <c r="E624" i="4"/>
  <c r="L624" i="4" s="1"/>
  <c r="E608" i="4"/>
  <c r="L608" i="4" s="1"/>
  <c r="E592" i="4"/>
  <c r="L592" i="4" s="1"/>
  <c r="E576" i="4"/>
  <c r="L576" i="4" s="1"/>
  <c r="E560" i="4"/>
  <c r="L560" i="4" s="1"/>
  <c r="E544" i="4"/>
  <c r="L544" i="4" s="1"/>
  <c r="E528" i="4"/>
  <c r="L528" i="4" s="1"/>
  <c r="E512" i="4"/>
  <c r="L512" i="4" s="1"/>
  <c r="E496" i="4"/>
  <c r="L496" i="4" s="1"/>
  <c r="E444" i="4"/>
  <c r="L444" i="4" s="1"/>
  <c r="E380" i="4"/>
  <c r="L380" i="4" s="1"/>
  <c r="D324" i="4"/>
  <c r="K324" i="4" s="1"/>
  <c r="E316" i="4"/>
  <c r="L316" i="4" s="1"/>
  <c r="E252" i="4"/>
  <c r="L252" i="4" s="1"/>
  <c r="E188" i="4"/>
  <c r="L188" i="4" s="1"/>
  <c r="D25" i="4"/>
  <c r="K25" i="4" s="1"/>
  <c r="M996" i="4"/>
  <c r="D996" i="4"/>
  <c r="K996" i="4" s="1"/>
  <c r="E996" i="4"/>
  <c r="L996" i="4" s="1"/>
  <c r="M972" i="4"/>
  <c r="D972" i="4"/>
  <c r="K972" i="4" s="1"/>
  <c r="E972" i="4"/>
  <c r="L972" i="4" s="1"/>
  <c r="M956" i="4"/>
  <c r="D956" i="4"/>
  <c r="K956" i="4" s="1"/>
  <c r="E956" i="4"/>
  <c r="L956" i="4" s="1"/>
  <c r="M940" i="4"/>
  <c r="D940" i="4"/>
  <c r="K940" i="4" s="1"/>
  <c r="E940" i="4"/>
  <c r="L940" i="4" s="1"/>
  <c r="M924" i="4"/>
  <c r="D924" i="4"/>
  <c r="K924" i="4" s="1"/>
  <c r="E924" i="4"/>
  <c r="L924" i="4" s="1"/>
  <c r="M908" i="4"/>
  <c r="D908" i="4"/>
  <c r="K908" i="4" s="1"/>
  <c r="E908" i="4"/>
  <c r="L908" i="4" s="1"/>
  <c r="M892" i="4"/>
  <c r="D892" i="4"/>
  <c r="K892" i="4" s="1"/>
  <c r="E892" i="4"/>
  <c r="L892" i="4" s="1"/>
  <c r="M868" i="4"/>
  <c r="D868" i="4"/>
  <c r="K868" i="4" s="1"/>
  <c r="E868" i="4"/>
  <c r="L868" i="4" s="1"/>
  <c r="M852" i="4"/>
  <c r="D852" i="4"/>
  <c r="K852" i="4" s="1"/>
  <c r="E852" i="4"/>
  <c r="L852" i="4" s="1"/>
  <c r="M836" i="4"/>
  <c r="D836" i="4"/>
  <c r="K836" i="4" s="1"/>
  <c r="E836" i="4"/>
  <c r="L836" i="4" s="1"/>
  <c r="M812" i="4"/>
  <c r="D812" i="4"/>
  <c r="K812" i="4" s="1"/>
  <c r="E812" i="4"/>
  <c r="L812" i="4" s="1"/>
  <c r="M796" i="4"/>
  <c r="D796" i="4"/>
  <c r="K796" i="4" s="1"/>
  <c r="E796" i="4"/>
  <c r="L796" i="4" s="1"/>
  <c r="M772" i="4"/>
  <c r="D772" i="4"/>
  <c r="K772" i="4" s="1"/>
  <c r="E772" i="4"/>
  <c r="L772" i="4" s="1"/>
  <c r="M756" i="4"/>
  <c r="D756" i="4"/>
  <c r="K756" i="4" s="1"/>
  <c r="E756" i="4"/>
  <c r="L756" i="4" s="1"/>
  <c r="M740" i="4"/>
  <c r="D740" i="4"/>
  <c r="K740" i="4" s="1"/>
  <c r="E740" i="4"/>
  <c r="L740" i="4" s="1"/>
  <c r="M724" i="4"/>
  <c r="D724" i="4"/>
  <c r="K724" i="4" s="1"/>
  <c r="E724" i="4"/>
  <c r="L724" i="4" s="1"/>
  <c r="M708" i="4"/>
  <c r="D708" i="4"/>
  <c r="K708" i="4" s="1"/>
  <c r="E708" i="4"/>
  <c r="L708" i="4" s="1"/>
  <c r="M692" i="4"/>
  <c r="D692" i="4"/>
  <c r="K692" i="4" s="1"/>
  <c r="E692" i="4"/>
  <c r="L692" i="4" s="1"/>
  <c r="M676" i="4"/>
  <c r="D676" i="4"/>
  <c r="K676" i="4" s="1"/>
  <c r="E676" i="4"/>
  <c r="L676" i="4" s="1"/>
  <c r="M660" i="4"/>
  <c r="D660" i="4"/>
  <c r="K660" i="4" s="1"/>
  <c r="E660" i="4"/>
  <c r="L660" i="4" s="1"/>
  <c r="M620" i="4"/>
  <c r="D620" i="4"/>
  <c r="K620" i="4" s="1"/>
  <c r="E620" i="4"/>
  <c r="L620" i="4" s="1"/>
  <c r="M604" i="4"/>
  <c r="D604" i="4"/>
  <c r="K604" i="4" s="1"/>
  <c r="E604" i="4"/>
  <c r="L604" i="4" s="1"/>
  <c r="M588" i="4"/>
  <c r="D588" i="4"/>
  <c r="K588" i="4" s="1"/>
  <c r="E588" i="4"/>
  <c r="L588" i="4" s="1"/>
  <c r="M564" i="4"/>
  <c r="D564" i="4"/>
  <c r="K564" i="4" s="1"/>
  <c r="E564" i="4"/>
  <c r="L564" i="4" s="1"/>
  <c r="M548" i="4"/>
  <c r="D548" i="4"/>
  <c r="K548" i="4" s="1"/>
  <c r="E548" i="4"/>
  <c r="L548" i="4" s="1"/>
  <c r="M524" i="4"/>
  <c r="D524" i="4"/>
  <c r="K524" i="4" s="1"/>
  <c r="E524" i="4"/>
  <c r="L524" i="4" s="1"/>
  <c r="M508" i="4"/>
  <c r="D508" i="4"/>
  <c r="K508" i="4" s="1"/>
  <c r="E508" i="4"/>
  <c r="L508" i="4" s="1"/>
  <c r="M492" i="4"/>
  <c r="D492" i="4"/>
  <c r="K492" i="4" s="1"/>
  <c r="E492" i="4"/>
  <c r="L492" i="4" s="1"/>
  <c r="M484" i="4"/>
  <c r="D484" i="4"/>
  <c r="K484" i="4" s="1"/>
  <c r="E484" i="4"/>
  <c r="L484" i="4" s="1"/>
  <c r="M480" i="4"/>
  <c r="E480" i="4"/>
  <c r="L480" i="4" s="1"/>
  <c r="M472" i="4"/>
  <c r="E472" i="4"/>
  <c r="L472" i="4" s="1"/>
  <c r="M468" i="4"/>
  <c r="D468" i="4"/>
  <c r="K468" i="4" s="1"/>
  <c r="M464" i="4"/>
  <c r="E464" i="4"/>
  <c r="L464" i="4" s="1"/>
  <c r="D464" i="4"/>
  <c r="K464" i="4" s="1"/>
  <c r="M460" i="4"/>
  <c r="D460" i="4"/>
  <c r="K460" i="4" s="1"/>
  <c r="E460" i="4"/>
  <c r="L460" i="4" s="1"/>
  <c r="M456" i="4"/>
  <c r="E456" i="4"/>
  <c r="L456" i="4" s="1"/>
  <c r="D456" i="4"/>
  <c r="K456" i="4" s="1"/>
  <c r="M452" i="4"/>
  <c r="E452" i="4"/>
  <c r="L452" i="4" s="1"/>
  <c r="E448" i="4"/>
  <c r="L448" i="4" s="1"/>
  <c r="M440" i="4"/>
  <c r="E440" i="4"/>
  <c r="L440" i="4" s="1"/>
  <c r="M436" i="4"/>
  <c r="D436" i="4"/>
  <c r="K436" i="4" s="1"/>
  <c r="M432" i="4"/>
  <c r="E432" i="4"/>
  <c r="L432" i="4" s="1"/>
  <c r="D432" i="4"/>
  <c r="K432" i="4" s="1"/>
  <c r="M428" i="4"/>
  <c r="D428" i="4"/>
  <c r="K428" i="4" s="1"/>
  <c r="E428" i="4"/>
  <c r="L428" i="4" s="1"/>
  <c r="M424" i="4"/>
  <c r="E424" i="4"/>
  <c r="L424" i="4" s="1"/>
  <c r="D424" i="4"/>
  <c r="K424" i="4" s="1"/>
  <c r="M420" i="4"/>
  <c r="E420" i="4"/>
  <c r="L420" i="4" s="1"/>
  <c r="M416" i="4"/>
  <c r="E416" i="4"/>
  <c r="L416" i="4" s="1"/>
  <c r="M408" i="4"/>
  <c r="E408" i="4"/>
  <c r="L408" i="4" s="1"/>
  <c r="M404" i="4"/>
  <c r="D404" i="4"/>
  <c r="K404" i="4" s="1"/>
  <c r="M400" i="4"/>
  <c r="E400" i="4"/>
  <c r="L400" i="4" s="1"/>
  <c r="D400" i="4"/>
  <c r="K400" i="4" s="1"/>
  <c r="M396" i="4"/>
  <c r="D396" i="4"/>
  <c r="K396" i="4" s="1"/>
  <c r="E396" i="4"/>
  <c r="L396" i="4" s="1"/>
  <c r="M392" i="4"/>
  <c r="E392" i="4"/>
  <c r="L392" i="4" s="1"/>
  <c r="D392" i="4"/>
  <c r="K392" i="4" s="1"/>
  <c r="M388" i="4"/>
  <c r="E388" i="4"/>
  <c r="L388" i="4" s="1"/>
  <c r="M384" i="4"/>
  <c r="E384" i="4"/>
  <c r="L384" i="4" s="1"/>
  <c r="M372" i="4"/>
  <c r="D372" i="4"/>
  <c r="K372" i="4" s="1"/>
  <c r="M368" i="4"/>
  <c r="E368" i="4"/>
  <c r="L368" i="4" s="1"/>
  <c r="D368" i="4"/>
  <c r="K368" i="4" s="1"/>
  <c r="M364" i="4"/>
  <c r="D364" i="4"/>
  <c r="K364" i="4" s="1"/>
  <c r="E364" i="4"/>
  <c r="L364" i="4" s="1"/>
  <c r="M360" i="4"/>
  <c r="E360" i="4"/>
  <c r="L360" i="4" s="1"/>
  <c r="D360" i="4"/>
  <c r="K360" i="4" s="1"/>
  <c r="M356" i="4"/>
  <c r="E356" i="4"/>
  <c r="L356" i="4" s="1"/>
  <c r="M352" i="4"/>
  <c r="E352" i="4"/>
  <c r="L352" i="4" s="1"/>
  <c r="M344" i="4"/>
  <c r="E344" i="4"/>
  <c r="L344" i="4" s="1"/>
  <c r="M340" i="4"/>
  <c r="D340" i="4"/>
  <c r="K340" i="4" s="1"/>
  <c r="M336" i="4"/>
  <c r="E336" i="4"/>
  <c r="L336" i="4" s="1"/>
  <c r="D336" i="4"/>
  <c r="K336" i="4" s="1"/>
  <c r="M332" i="4"/>
  <c r="D332" i="4"/>
  <c r="K332" i="4" s="1"/>
  <c r="E332" i="4"/>
  <c r="L332" i="4" s="1"/>
  <c r="M328" i="4"/>
  <c r="E328" i="4"/>
  <c r="L328" i="4" s="1"/>
  <c r="D328" i="4"/>
  <c r="K328" i="4" s="1"/>
  <c r="M320" i="4"/>
  <c r="E320" i="4"/>
  <c r="L320" i="4" s="1"/>
  <c r="M312" i="4"/>
  <c r="E312" i="4"/>
  <c r="L312" i="4" s="1"/>
  <c r="M308" i="4"/>
  <c r="D308" i="4"/>
  <c r="K308" i="4" s="1"/>
  <c r="M304" i="4"/>
  <c r="E304" i="4"/>
  <c r="L304" i="4" s="1"/>
  <c r="D304" i="4"/>
  <c r="K304" i="4" s="1"/>
  <c r="M300" i="4"/>
  <c r="D300" i="4"/>
  <c r="K300" i="4" s="1"/>
  <c r="E300" i="4"/>
  <c r="L300" i="4" s="1"/>
  <c r="M296" i="4"/>
  <c r="E296" i="4"/>
  <c r="L296" i="4" s="1"/>
  <c r="D296" i="4"/>
  <c r="K296" i="4" s="1"/>
  <c r="M292" i="4"/>
  <c r="E292" i="4"/>
  <c r="L292" i="4" s="1"/>
  <c r="M288" i="4"/>
  <c r="E288" i="4"/>
  <c r="L288" i="4" s="1"/>
  <c r="M280" i="4"/>
  <c r="E280" i="4"/>
  <c r="L280" i="4" s="1"/>
  <c r="M276" i="4"/>
  <c r="D276" i="4"/>
  <c r="K276" i="4" s="1"/>
  <c r="M272" i="4"/>
  <c r="E272" i="4"/>
  <c r="L272" i="4" s="1"/>
  <c r="D272" i="4"/>
  <c r="K272" i="4" s="1"/>
  <c r="M268" i="4"/>
  <c r="D268" i="4"/>
  <c r="K268" i="4" s="1"/>
  <c r="E268" i="4"/>
  <c r="L268" i="4" s="1"/>
  <c r="M264" i="4"/>
  <c r="E264" i="4"/>
  <c r="L264" i="4" s="1"/>
  <c r="D264" i="4"/>
  <c r="K264" i="4" s="1"/>
  <c r="M260" i="4"/>
  <c r="E260" i="4"/>
  <c r="L260" i="4" s="1"/>
  <c r="M256" i="4"/>
  <c r="E256" i="4"/>
  <c r="L256" i="4" s="1"/>
  <c r="M244" i="4"/>
  <c r="D244" i="4"/>
  <c r="K244" i="4" s="1"/>
  <c r="C240" i="4"/>
  <c r="E240" i="4"/>
  <c r="L240" i="4" s="1"/>
  <c r="D240" i="4"/>
  <c r="K240" i="4" s="1"/>
  <c r="M236" i="4"/>
  <c r="D236" i="4"/>
  <c r="K236" i="4" s="1"/>
  <c r="E236" i="4"/>
  <c r="L236" i="4" s="1"/>
  <c r="C232" i="4"/>
  <c r="E232" i="4"/>
  <c r="L232" i="4" s="1"/>
  <c r="D232" i="4"/>
  <c r="K232" i="4" s="1"/>
  <c r="M228" i="4"/>
  <c r="E228" i="4"/>
  <c r="L228" i="4" s="1"/>
  <c r="M224" i="4"/>
  <c r="E224" i="4"/>
  <c r="L224" i="4" s="1"/>
  <c r="M216" i="4"/>
  <c r="E216" i="4"/>
  <c r="L216" i="4" s="1"/>
  <c r="M212" i="4"/>
  <c r="D212" i="4"/>
  <c r="K212" i="4" s="1"/>
  <c r="M208" i="4"/>
  <c r="E208" i="4"/>
  <c r="L208" i="4" s="1"/>
  <c r="D208" i="4"/>
  <c r="K208" i="4" s="1"/>
  <c r="M204" i="4"/>
  <c r="D204" i="4"/>
  <c r="K204" i="4" s="1"/>
  <c r="E204" i="4"/>
  <c r="L204" i="4" s="1"/>
  <c r="E200" i="4"/>
  <c r="L200" i="4" s="1"/>
  <c r="M200" i="4"/>
  <c r="D200" i="4"/>
  <c r="K200" i="4" s="1"/>
  <c r="M196" i="4"/>
  <c r="E196" i="4"/>
  <c r="L196" i="4" s="1"/>
  <c r="M184" i="4"/>
  <c r="E184" i="4"/>
  <c r="L184" i="4" s="1"/>
  <c r="M180" i="4"/>
  <c r="D180" i="4"/>
  <c r="K180" i="4" s="1"/>
  <c r="M176" i="4"/>
  <c r="E176" i="4"/>
  <c r="L176" i="4" s="1"/>
  <c r="D176" i="4"/>
  <c r="K176" i="4" s="1"/>
  <c r="M172" i="4"/>
  <c r="D172" i="4"/>
  <c r="K172" i="4" s="1"/>
  <c r="E172" i="4"/>
  <c r="L172" i="4" s="1"/>
  <c r="M168" i="4"/>
  <c r="E168" i="4"/>
  <c r="L168" i="4" s="1"/>
  <c r="D168" i="4"/>
  <c r="K168" i="4" s="1"/>
  <c r="M164" i="4"/>
  <c r="E164" i="4"/>
  <c r="L164" i="4" s="1"/>
  <c r="M160" i="4"/>
  <c r="E160" i="4"/>
  <c r="L160" i="4" s="1"/>
  <c r="E152" i="4"/>
  <c r="L152" i="4" s="1"/>
  <c r="D152" i="4"/>
  <c r="K152" i="4" s="1"/>
  <c r="M148" i="4"/>
  <c r="D148" i="4"/>
  <c r="K148" i="4" s="1"/>
  <c r="E148" i="4"/>
  <c r="L148" i="4" s="1"/>
  <c r="E144" i="4"/>
  <c r="L144" i="4" s="1"/>
  <c r="D144" i="4"/>
  <c r="K144" i="4" s="1"/>
  <c r="M144" i="4"/>
  <c r="D140" i="4"/>
  <c r="K140" i="4" s="1"/>
  <c r="E140" i="4"/>
  <c r="L140" i="4" s="1"/>
  <c r="M136" i="4"/>
  <c r="E136" i="4"/>
  <c r="L136" i="4" s="1"/>
  <c r="D136" i="4"/>
  <c r="K136" i="4" s="1"/>
  <c r="M132" i="4"/>
  <c r="E132" i="4"/>
  <c r="L132" i="4" s="1"/>
  <c r="M128" i="4"/>
  <c r="E128" i="4"/>
  <c r="L128" i="4" s="1"/>
  <c r="M124" i="4"/>
  <c r="D124" i="4"/>
  <c r="K124" i="4" s="1"/>
  <c r="M120" i="4"/>
  <c r="E120" i="4"/>
  <c r="L120" i="4" s="1"/>
  <c r="D120" i="4"/>
  <c r="K120" i="4" s="1"/>
  <c r="D116" i="4"/>
  <c r="K116" i="4" s="1"/>
  <c r="E116" i="4"/>
  <c r="L116" i="4" s="1"/>
  <c r="M112" i="4"/>
  <c r="E112" i="4"/>
  <c r="L112" i="4" s="1"/>
  <c r="D112" i="4"/>
  <c r="K112" i="4" s="1"/>
  <c r="M108" i="4"/>
  <c r="E108" i="4"/>
  <c r="L108" i="4" s="1"/>
  <c r="D108" i="4"/>
  <c r="K108" i="4" s="1"/>
  <c r="C104" i="4"/>
  <c r="E104" i="4"/>
  <c r="L104" i="4" s="1"/>
  <c r="M100" i="4"/>
  <c r="E100" i="4"/>
  <c r="L100" i="4" s="1"/>
  <c r="D100" i="4"/>
  <c r="K100" i="4" s="1"/>
  <c r="M96" i="4"/>
  <c r="E96" i="4"/>
  <c r="L96" i="4" s="1"/>
  <c r="D96" i="4"/>
  <c r="K96" i="4" s="1"/>
  <c r="M92" i="4"/>
  <c r="D92" i="4"/>
  <c r="K92" i="4" s="1"/>
  <c r="E92" i="4"/>
  <c r="L92" i="4" s="1"/>
  <c r="C88" i="4"/>
  <c r="E88" i="4"/>
  <c r="L88" i="4" s="1"/>
  <c r="D84" i="4"/>
  <c r="K84" i="4" s="1"/>
  <c r="E84" i="4"/>
  <c r="L84" i="4" s="1"/>
  <c r="E80" i="4"/>
  <c r="L80" i="4" s="1"/>
  <c r="M80" i="4"/>
  <c r="D80" i="4"/>
  <c r="K80" i="4" s="1"/>
  <c r="M76" i="4"/>
  <c r="D76" i="4"/>
  <c r="K76" i="4" s="1"/>
  <c r="E76" i="4"/>
  <c r="L76" i="4" s="1"/>
  <c r="C72" i="4"/>
  <c r="M72" i="4"/>
  <c r="E72" i="4"/>
  <c r="L72" i="4" s="1"/>
  <c r="D72" i="4"/>
  <c r="K72" i="4" s="1"/>
  <c r="D68" i="4"/>
  <c r="K68" i="4" s="1"/>
  <c r="E68" i="4"/>
  <c r="L68" i="4" s="1"/>
  <c r="C64" i="4"/>
  <c r="E64" i="4"/>
  <c r="L64" i="4" s="1"/>
  <c r="D64" i="4"/>
  <c r="K64" i="4" s="1"/>
  <c r="D60" i="4"/>
  <c r="K60" i="4" s="1"/>
  <c r="E60" i="4"/>
  <c r="L60" i="4" s="1"/>
  <c r="M56" i="4"/>
  <c r="E56" i="4"/>
  <c r="L56" i="4" s="1"/>
  <c r="M52" i="4"/>
  <c r="D52" i="4"/>
  <c r="K52" i="4" s="1"/>
  <c r="E52" i="4"/>
  <c r="L52" i="4" s="1"/>
  <c r="C48" i="4"/>
  <c r="M48" i="4"/>
  <c r="D48" i="4"/>
  <c r="K48" i="4" s="1"/>
  <c r="E48" i="4"/>
  <c r="L48" i="4" s="1"/>
  <c r="D44" i="4"/>
  <c r="K44" i="4" s="1"/>
  <c r="E44" i="4"/>
  <c r="L44" i="4" s="1"/>
  <c r="D40" i="4"/>
  <c r="K40" i="4" s="1"/>
  <c r="E40" i="4"/>
  <c r="L40" i="4" s="1"/>
  <c r="M36" i="4"/>
  <c r="D36" i="4"/>
  <c r="K36" i="4" s="1"/>
  <c r="E36" i="4"/>
  <c r="L36" i="4" s="1"/>
  <c r="C32" i="4"/>
  <c r="M32" i="4"/>
  <c r="D32" i="4"/>
  <c r="K32" i="4" s="1"/>
  <c r="E32" i="4"/>
  <c r="L32" i="4" s="1"/>
  <c r="M28" i="4"/>
  <c r="D28" i="4"/>
  <c r="K28" i="4" s="1"/>
  <c r="E28" i="4"/>
  <c r="L28" i="4" s="1"/>
  <c r="D24" i="4"/>
  <c r="K24" i="4" s="1"/>
  <c r="E24" i="4"/>
  <c r="L24" i="4" s="1"/>
  <c r="D20" i="4"/>
  <c r="K20" i="4" s="1"/>
  <c r="E20" i="4"/>
  <c r="L20" i="4" s="1"/>
  <c r="C16" i="4"/>
  <c r="D16" i="4"/>
  <c r="K16" i="4" s="1"/>
  <c r="E16" i="4"/>
  <c r="L16" i="4" s="1"/>
  <c r="D12" i="4"/>
  <c r="K12" i="4" s="1"/>
  <c r="E12" i="4"/>
  <c r="L12" i="4" s="1"/>
  <c r="D8" i="4"/>
  <c r="K8" i="4" s="1"/>
  <c r="E8" i="4"/>
  <c r="L8" i="4" s="1"/>
  <c r="D992" i="4"/>
  <c r="K992" i="4" s="1"/>
  <c r="D976" i="4"/>
  <c r="K976" i="4" s="1"/>
  <c r="D960" i="4"/>
  <c r="K960" i="4" s="1"/>
  <c r="D944" i="4"/>
  <c r="K944" i="4" s="1"/>
  <c r="D928" i="4"/>
  <c r="K928" i="4" s="1"/>
  <c r="D912" i="4"/>
  <c r="K912" i="4" s="1"/>
  <c r="D896" i="4"/>
  <c r="K896" i="4" s="1"/>
  <c r="D880" i="4"/>
  <c r="K880" i="4" s="1"/>
  <c r="D864" i="4"/>
  <c r="K864" i="4" s="1"/>
  <c r="D848" i="4"/>
  <c r="K848" i="4" s="1"/>
  <c r="D832" i="4"/>
  <c r="K832" i="4" s="1"/>
  <c r="D816" i="4"/>
  <c r="K816" i="4" s="1"/>
  <c r="D800" i="4"/>
  <c r="K800" i="4" s="1"/>
  <c r="D784" i="4"/>
  <c r="K784" i="4" s="1"/>
  <c r="D768" i="4"/>
  <c r="K768" i="4" s="1"/>
  <c r="D752" i="4"/>
  <c r="K752" i="4" s="1"/>
  <c r="D736" i="4"/>
  <c r="K736" i="4" s="1"/>
  <c r="D720" i="4"/>
  <c r="K720" i="4" s="1"/>
  <c r="D704" i="4"/>
  <c r="K704" i="4" s="1"/>
  <c r="D688" i="4"/>
  <c r="K688" i="4" s="1"/>
  <c r="D672" i="4"/>
  <c r="K672" i="4" s="1"/>
  <c r="D656" i="4"/>
  <c r="K656" i="4" s="1"/>
  <c r="D640" i="4"/>
  <c r="K640" i="4" s="1"/>
  <c r="D624" i="4"/>
  <c r="K624" i="4" s="1"/>
  <c r="D608" i="4"/>
  <c r="K608" i="4" s="1"/>
  <c r="D592" i="4"/>
  <c r="K592" i="4" s="1"/>
  <c r="D576" i="4"/>
  <c r="K576" i="4" s="1"/>
  <c r="D560" i="4"/>
  <c r="K560" i="4" s="1"/>
  <c r="D544" i="4"/>
  <c r="K544" i="4" s="1"/>
  <c r="D528" i="4"/>
  <c r="K528" i="4" s="1"/>
  <c r="D512" i="4"/>
  <c r="K512" i="4" s="1"/>
  <c r="D496" i="4"/>
  <c r="K496" i="4" s="1"/>
  <c r="D472" i="4"/>
  <c r="K472" i="4" s="1"/>
  <c r="D444" i="4"/>
  <c r="K444" i="4" s="1"/>
  <c r="E436" i="4"/>
  <c r="L436" i="4" s="1"/>
  <c r="D408" i="4"/>
  <c r="K408" i="4" s="1"/>
  <c r="D380" i="4"/>
  <c r="K380" i="4" s="1"/>
  <c r="E372" i="4"/>
  <c r="L372" i="4" s="1"/>
  <c r="D344" i="4"/>
  <c r="K344" i="4" s="1"/>
  <c r="E308" i="4"/>
  <c r="L308" i="4" s="1"/>
  <c r="D280" i="4"/>
  <c r="K280" i="4" s="1"/>
  <c r="D252" i="4"/>
  <c r="K252" i="4" s="1"/>
  <c r="E244" i="4"/>
  <c r="L244" i="4" s="1"/>
  <c r="D216" i="4"/>
  <c r="K216" i="4" s="1"/>
  <c r="D188" i="4"/>
  <c r="K188" i="4" s="1"/>
  <c r="E180" i="4"/>
  <c r="L180" i="4" s="1"/>
  <c r="D132" i="4"/>
  <c r="K132" i="4" s="1"/>
  <c r="D104" i="4"/>
  <c r="K104" i="4" s="1"/>
  <c r="D9" i="4"/>
  <c r="K9" i="4" s="1"/>
  <c r="M324" i="4"/>
  <c r="C21" i="4"/>
  <c r="C9" i="4"/>
  <c r="M988" i="4"/>
  <c r="D988" i="4"/>
  <c r="K988" i="4" s="1"/>
  <c r="E988" i="4"/>
  <c r="L988" i="4" s="1"/>
  <c r="M980" i="4"/>
  <c r="D980" i="4"/>
  <c r="K980" i="4" s="1"/>
  <c r="E980" i="4"/>
  <c r="L980" i="4" s="1"/>
  <c r="M964" i="4"/>
  <c r="D964" i="4"/>
  <c r="K964" i="4" s="1"/>
  <c r="E964" i="4"/>
  <c r="L964" i="4" s="1"/>
  <c r="M948" i="4"/>
  <c r="D948" i="4"/>
  <c r="K948" i="4" s="1"/>
  <c r="E948" i="4"/>
  <c r="L948" i="4" s="1"/>
  <c r="M932" i="4"/>
  <c r="D932" i="4"/>
  <c r="K932" i="4" s="1"/>
  <c r="E932" i="4"/>
  <c r="L932" i="4" s="1"/>
  <c r="M916" i="4"/>
  <c r="D916" i="4"/>
  <c r="K916" i="4" s="1"/>
  <c r="E916" i="4"/>
  <c r="L916" i="4" s="1"/>
  <c r="M900" i="4"/>
  <c r="D900" i="4"/>
  <c r="K900" i="4" s="1"/>
  <c r="E900" i="4"/>
  <c r="L900" i="4" s="1"/>
  <c r="M884" i="4"/>
  <c r="D884" i="4"/>
  <c r="K884" i="4" s="1"/>
  <c r="E884" i="4"/>
  <c r="L884" i="4" s="1"/>
  <c r="M876" i="4"/>
  <c r="D876" i="4"/>
  <c r="K876" i="4" s="1"/>
  <c r="E876" i="4"/>
  <c r="L876" i="4" s="1"/>
  <c r="M860" i="4"/>
  <c r="D860" i="4"/>
  <c r="K860" i="4" s="1"/>
  <c r="E860" i="4"/>
  <c r="L860" i="4" s="1"/>
  <c r="M844" i="4"/>
  <c r="D844" i="4"/>
  <c r="K844" i="4" s="1"/>
  <c r="E844" i="4"/>
  <c r="L844" i="4" s="1"/>
  <c r="M828" i="4"/>
  <c r="D828" i="4"/>
  <c r="K828" i="4" s="1"/>
  <c r="E828" i="4"/>
  <c r="L828" i="4" s="1"/>
  <c r="M820" i="4"/>
  <c r="D820" i="4"/>
  <c r="K820" i="4" s="1"/>
  <c r="E820" i="4"/>
  <c r="L820" i="4" s="1"/>
  <c r="M804" i="4"/>
  <c r="D804" i="4"/>
  <c r="K804" i="4" s="1"/>
  <c r="E804" i="4"/>
  <c r="L804" i="4" s="1"/>
  <c r="M788" i="4"/>
  <c r="D788" i="4"/>
  <c r="K788" i="4" s="1"/>
  <c r="E788" i="4"/>
  <c r="L788" i="4" s="1"/>
  <c r="M780" i="4"/>
  <c r="D780" i="4"/>
  <c r="K780" i="4" s="1"/>
  <c r="E780" i="4"/>
  <c r="L780" i="4" s="1"/>
  <c r="M764" i="4"/>
  <c r="D764" i="4"/>
  <c r="K764" i="4" s="1"/>
  <c r="E764" i="4"/>
  <c r="L764" i="4" s="1"/>
  <c r="M748" i="4"/>
  <c r="D748" i="4"/>
  <c r="K748" i="4" s="1"/>
  <c r="E748" i="4"/>
  <c r="L748" i="4" s="1"/>
  <c r="M732" i="4"/>
  <c r="D732" i="4"/>
  <c r="K732" i="4" s="1"/>
  <c r="E732" i="4"/>
  <c r="L732" i="4" s="1"/>
  <c r="M716" i="4"/>
  <c r="D716" i="4"/>
  <c r="K716" i="4" s="1"/>
  <c r="E716" i="4"/>
  <c r="L716" i="4" s="1"/>
  <c r="M700" i="4"/>
  <c r="D700" i="4"/>
  <c r="K700" i="4" s="1"/>
  <c r="E700" i="4"/>
  <c r="L700" i="4" s="1"/>
  <c r="M684" i="4"/>
  <c r="D684" i="4"/>
  <c r="K684" i="4" s="1"/>
  <c r="E684" i="4"/>
  <c r="L684" i="4" s="1"/>
  <c r="M668" i="4"/>
  <c r="D668" i="4"/>
  <c r="K668" i="4" s="1"/>
  <c r="E668" i="4"/>
  <c r="L668" i="4" s="1"/>
  <c r="M652" i="4"/>
  <c r="D652" i="4"/>
  <c r="K652" i="4" s="1"/>
  <c r="E652" i="4"/>
  <c r="L652" i="4" s="1"/>
  <c r="M644" i="4"/>
  <c r="D644" i="4"/>
  <c r="K644" i="4" s="1"/>
  <c r="E644" i="4"/>
  <c r="L644" i="4" s="1"/>
  <c r="M636" i="4"/>
  <c r="D636" i="4"/>
  <c r="K636" i="4" s="1"/>
  <c r="E636" i="4"/>
  <c r="L636" i="4" s="1"/>
  <c r="M628" i="4"/>
  <c r="D628" i="4"/>
  <c r="K628" i="4" s="1"/>
  <c r="E628" i="4"/>
  <c r="L628" i="4" s="1"/>
  <c r="M612" i="4"/>
  <c r="D612" i="4"/>
  <c r="K612" i="4" s="1"/>
  <c r="E612" i="4"/>
  <c r="L612" i="4" s="1"/>
  <c r="M596" i="4"/>
  <c r="D596" i="4"/>
  <c r="K596" i="4" s="1"/>
  <c r="E596" i="4"/>
  <c r="L596" i="4" s="1"/>
  <c r="D580" i="4"/>
  <c r="K580" i="4" s="1"/>
  <c r="E580" i="4"/>
  <c r="L580" i="4" s="1"/>
  <c r="M572" i="4"/>
  <c r="D572" i="4"/>
  <c r="K572" i="4" s="1"/>
  <c r="E572" i="4"/>
  <c r="L572" i="4" s="1"/>
  <c r="M556" i="4"/>
  <c r="D556" i="4"/>
  <c r="K556" i="4" s="1"/>
  <c r="E556" i="4"/>
  <c r="L556" i="4" s="1"/>
  <c r="M540" i="4"/>
  <c r="D540" i="4"/>
  <c r="K540" i="4" s="1"/>
  <c r="E540" i="4"/>
  <c r="L540" i="4" s="1"/>
  <c r="M532" i="4"/>
  <c r="D532" i="4"/>
  <c r="K532" i="4" s="1"/>
  <c r="E532" i="4"/>
  <c r="L532" i="4" s="1"/>
  <c r="M516" i="4"/>
  <c r="D516" i="4"/>
  <c r="K516" i="4" s="1"/>
  <c r="E516" i="4"/>
  <c r="L516" i="4" s="1"/>
  <c r="M500" i="4"/>
  <c r="D500" i="4"/>
  <c r="K500" i="4" s="1"/>
  <c r="E500" i="4"/>
  <c r="L500" i="4" s="1"/>
  <c r="C25" i="4"/>
  <c r="M999" i="4"/>
  <c r="D999" i="4"/>
  <c r="K999" i="4" s="1"/>
  <c r="E999" i="4"/>
  <c r="L999" i="4" s="1"/>
  <c r="M995" i="4"/>
  <c r="D995" i="4"/>
  <c r="K995" i="4" s="1"/>
  <c r="M991" i="4"/>
  <c r="D991" i="4"/>
  <c r="K991" i="4" s="1"/>
  <c r="E991" i="4"/>
  <c r="L991" i="4" s="1"/>
  <c r="M987" i="4"/>
  <c r="D987" i="4"/>
  <c r="K987" i="4" s="1"/>
  <c r="M983" i="4"/>
  <c r="D983" i="4"/>
  <c r="K983" i="4" s="1"/>
  <c r="E983" i="4"/>
  <c r="L983" i="4" s="1"/>
  <c r="M979" i="4"/>
  <c r="D979" i="4"/>
  <c r="K979" i="4" s="1"/>
  <c r="M975" i="4"/>
  <c r="D975" i="4"/>
  <c r="K975" i="4" s="1"/>
  <c r="E975" i="4"/>
  <c r="L975" i="4" s="1"/>
  <c r="M971" i="4"/>
  <c r="D971" i="4"/>
  <c r="K971" i="4" s="1"/>
  <c r="M967" i="4"/>
  <c r="D967" i="4"/>
  <c r="K967" i="4" s="1"/>
  <c r="E967" i="4"/>
  <c r="L967" i="4" s="1"/>
  <c r="M963" i="4"/>
  <c r="D963" i="4"/>
  <c r="K963" i="4" s="1"/>
  <c r="M959" i="4"/>
  <c r="D959" i="4"/>
  <c r="K959" i="4" s="1"/>
  <c r="E959" i="4"/>
  <c r="L959" i="4" s="1"/>
  <c r="M955" i="4"/>
  <c r="D955" i="4"/>
  <c r="K955" i="4" s="1"/>
  <c r="M951" i="4"/>
  <c r="D951" i="4"/>
  <c r="K951" i="4" s="1"/>
  <c r="E951" i="4"/>
  <c r="L951" i="4" s="1"/>
  <c r="M947" i="4"/>
  <c r="D947" i="4"/>
  <c r="K947" i="4" s="1"/>
  <c r="M943" i="4"/>
  <c r="D943" i="4"/>
  <c r="K943" i="4" s="1"/>
  <c r="E943" i="4"/>
  <c r="L943" i="4" s="1"/>
  <c r="M939" i="4"/>
  <c r="D939" i="4"/>
  <c r="K939" i="4" s="1"/>
  <c r="M935" i="4"/>
  <c r="D935" i="4"/>
  <c r="K935" i="4" s="1"/>
  <c r="E935" i="4"/>
  <c r="L935" i="4" s="1"/>
  <c r="M931" i="4"/>
  <c r="D931" i="4"/>
  <c r="K931" i="4" s="1"/>
  <c r="M927" i="4"/>
  <c r="D927" i="4"/>
  <c r="K927" i="4" s="1"/>
  <c r="E927" i="4"/>
  <c r="L927" i="4" s="1"/>
  <c r="M923" i="4"/>
  <c r="D923" i="4"/>
  <c r="K923" i="4" s="1"/>
  <c r="M919" i="4"/>
  <c r="D919" i="4"/>
  <c r="K919" i="4" s="1"/>
  <c r="E919" i="4"/>
  <c r="L919" i="4" s="1"/>
  <c r="M915" i="4"/>
  <c r="D915" i="4"/>
  <c r="K915" i="4" s="1"/>
  <c r="M911" i="4"/>
  <c r="D911" i="4"/>
  <c r="K911" i="4" s="1"/>
  <c r="E911" i="4"/>
  <c r="L911" i="4" s="1"/>
  <c r="M907" i="4"/>
  <c r="D907" i="4"/>
  <c r="K907" i="4" s="1"/>
  <c r="M903" i="4"/>
  <c r="D903" i="4"/>
  <c r="K903" i="4" s="1"/>
  <c r="E903" i="4"/>
  <c r="L903" i="4" s="1"/>
  <c r="M899" i="4"/>
  <c r="D899" i="4"/>
  <c r="K899" i="4" s="1"/>
  <c r="M895" i="4"/>
  <c r="D895" i="4"/>
  <c r="K895" i="4" s="1"/>
  <c r="E895" i="4"/>
  <c r="L895" i="4" s="1"/>
  <c r="M891" i="4"/>
  <c r="D891" i="4"/>
  <c r="K891" i="4" s="1"/>
  <c r="M887" i="4"/>
  <c r="D887" i="4"/>
  <c r="K887" i="4" s="1"/>
  <c r="E887" i="4"/>
  <c r="L887" i="4" s="1"/>
  <c r="M883" i="4"/>
  <c r="D883" i="4"/>
  <c r="K883" i="4" s="1"/>
  <c r="M879" i="4"/>
  <c r="D879" i="4"/>
  <c r="K879" i="4" s="1"/>
  <c r="E879" i="4"/>
  <c r="L879" i="4" s="1"/>
  <c r="M875" i="4"/>
  <c r="D875" i="4"/>
  <c r="K875" i="4" s="1"/>
  <c r="M871" i="4"/>
  <c r="D871" i="4"/>
  <c r="K871" i="4" s="1"/>
  <c r="E871" i="4"/>
  <c r="L871" i="4" s="1"/>
  <c r="M867" i="4"/>
  <c r="D867" i="4"/>
  <c r="K867" i="4" s="1"/>
  <c r="M863" i="4"/>
  <c r="D863" i="4"/>
  <c r="K863" i="4" s="1"/>
  <c r="E863" i="4"/>
  <c r="L863" i="4" s="1"/>
  <c r="M859" i="4"/>
  <c r="D859" i="4"/>
  <c r="K859" i="4" s="1"/>
  <c r="M855" i="4"/>
  <c r="D855" i="4"/>
  <c r="K855" i="4" s="1"/>
  <c r="E855" i="4"/>
  <c r="L855" i="4" s="1"/>
  <c r="M851" i="4"/>
  <c r="D851" i="4"/>
  <c r="K851" i="4" s="1"/>
  <c r="M847" i="4"/>
  <c r="D847" i="4"/>
  <c r="K847" i="4" s="1"/>
  <c r="E847" i="4"/>
  <c r="L847" i="4" s="1"/>
  <c r="M843" i="4"/>
  <c r="D843" i="4"/>
  <c r="K843" i="4" s="1"/>
  <c r="M839" i="4"/>
  <c r="D839" i="4"/>
  <c r="K839" i="4" s="1"/>
  <c r="E839" i="4"/>
  <c r="L839" i="4" s="1"/>
  <c r="M835" i="4"/>
  <c r="D835" i="4"/>
  <c r="K835" i="4" s="1"/>
  <c r="M831" i="4"/>
  <c r="D831" i="4"/>
  <c r="K831" i="4" s="1"/>
  <c r="E831" i="4"/>
  <c r="L831" i="4" s="1"/>
  <c r="M827" i="4"/>
  <c r="D827" i="4"/>
  <c r="K827" i="4" s="1"/>
  <c r="M823" i="4"/>
  <c r="D823" i="4"/>
  <c r="K823" i="4" s="1"/>
  <c r="E823" i="4"/>
  <c r="L823" i="4" s="1"/>
  <c r="M819" i="4"/>
  <c r="D819" i="4"/>
  <c r="K819" i="4" s="1"/>
  <c r="M815" i="4"/>
  <c r="D815" i="4"/>
  <c r="K815" i="4" s="1"/>
  <c r="E815" i="4"/>
  <c r="L815" i="4" s="1"/>
  <c r="M811" i="4"/>
  <c r="D811" i="4"/>
  <c r="K811" i="4" s="1"/>
  <c r="M807" i="4"/>
  <c r="D807" i="4"/>
  <c r="K807" i="4" s="1"/>
  <c r="E807" i="4"/>
  <c r="L807" i="4" s="1"/>
  <c r="M803" i="4"/>
  <c r="D803" i="4"/>
  <c r="K803" i="4" s="1"/>
  <c r="M799" i="4"/>
  <c r="D799" i="4"/>
  <c r="K799" i="4" s="1"/>
  <c r="E799" i="4"/>
  <c r="L799" i="4" s="1"/>
  <c r="M795" i="4"/>
  <c r="D795" i="4"/>
  <c r="K795" i="4" s="1"/>
  <c r="M791" i="4"/>
  <c r="D791" i="4"/>
  <c r="K791" i="4" s="1"/>
  <c r="E791" i="4"/>
  <c r="L791" i="4" s="1"/>
  <c r="M787" i="4"/>
  <c r="D787" i="4"/>
  <c r="K787" i="4" s="1"/>
  <c r="M783" i="4"/>
  <c r="D783" i="4"/>
  <c r="K783" i="4" s="1"/>
  <c r="E783" i="4"/>
  <c r="L783" i="4" s="1"/>
  <c r="M779" i="4"/>
  <c r="D779" i="4"/>
  <c r="K779" i="4" s="1"/>
  <c r="M775" i="4"/>
  <c r="D775" i="4"/>
  <c r="K775" i="4" s="1"/>
  <c r="E775" i="4"/>
  <c r="L775" i="4" s="1"/>
  <c r="M771" i="4"/>
  <c r="D771" i="4"/>
  <c r="K771" i="4" s="1"/>
  <c r="M767" i="4"/>
  <c r="D767" i="4"/>
  <c r="K767" i="4" s="1"/>
  <c r="E767" i="4"/>
  <c r="L767" i="4" s="1"/>
  <c r="M763" i="4"/>
  <c r="D763" i="4"/>
  <c r="K763" i="4" s="1"/>
  <c r="M759" i="4"/>
  <c r="D759" i="4"/>
  <c r="K759" i="4" s="1"/>
  <c r="E759" i="4"/>
  <c r="L759" i="4" s="1"/>
  <c r="M755" i="4"/>
  <c r="D755" i="4"/>
  <c r="K755" i="4" s="1"/>
  <c r="M751" i="4"/>
  <c r="D751" i="4"/>
  <c r="K751" i="4" s="1"/>
  <c r="E751" i="4"/>
  <c r="L751" i="4" s="1"/>
  <c r="M747" i="4"/>
  <c r="D747" i="4"/>
  <c r="K747" i="4" s="1"/>
  <c r="M743" i="4"/>
  <c r="D743" i="4"/>
  <c r="K743" i="4" s="1"/>
  <c r="E743" i="4"/>
  <c r="L743" i="4" s="1"/>
  <c r="M739" i="4"/>
  <c r="D739" i="4"/>
  <c r="K739" i="4" s="1"/>
  <c r="M735" i="4"/>
  <c r="D735" i="4"/>
  <c r="K735" i="4" s="1"/>
  <c r="E735" i="4"/>
  <c r="L735" i="4" s="1"/>
  <c r="M731" i="4"/>
  <c r="D731" i="4"/>
  <c r="K731" i="4" s="1"/>
  <c r="M727" i="4"/>
  <c r="D727" i="4"/>
  <c r="K727" i="4" s="1"/>
  <c r="E727" i="4"/>
  <c r="L727" i="4" s="1"/>
  <c r="M723" i="4"/>
  <c r="D723" i="4"/>
  <c r="K723" i="4" s="1"/>
  <c r="M719" i="4"/>
  <c r="D719" i="4"/>
  <c r="K719" i="4" s="1"/>
  <c r="E719" i="4"/>
  <c r="L719" i="4" s="1"/>
  <c r="M715" i="4"/>
  <c r="D715" i="4"/>
  <c r="K715" i="4" s="1"/>
  <c r="M711" i="4"/>
  <c r="D711" i="4"/>
  <c r="K711" i="4" s="1"/>
  <c r="E711" i="4"/>
  <c r="L711" i="4" s="1"/>
  <c r="M707" i="4"/>
  <c r="D707" i="4"/>
  <c r="K707" i="4" s="1"/>
  <c r="M703" i="4"/>
  <c r="D703" i="4"/>
  <c r="K703" i="4" s="1"/>
  <c r="E703" i="4"/>
  <c r="L703" i="4" s="1"/>
  <c r="M699" i="4"/>
  <c r="D699" i="4"/>
  <c r="K699" i="4" s="1"/>
  <c r="M695" i="4"/>
  <c r="D695" i="4"/>
  <c r="K695" i="4" s="1"/>
  <c r="E695" i="4"/>
  <c r="L695" i="4" s="1"/>
  <c r="M691" i="4"/>
  <c r="D691" i="4"/>
  <c r="K691" i="4" s="1"/>
  <c r="M687" i="4"/>
  <c r="D687" i="4"/>
  <c r="K687" i="4" s="1"/>
  <c r="E687" i="4"/>
  <c r="L687" i="4" s="1"/>
  <c r="M683" i="4"/>
  <c r="D683" i="4"/>
  <c r="K683" i="4" s="1"/>
  <c r="M679" i="4"/>
  <c r="D679" i="4"/>
  <c r="K679" i="4" s="1"/>
  <c r="E679" i="4"/>
  <c r="L679" i="4" s="1"/>
  <c r="M675" i="4"/>
  <c r="D675" i="4"/>
  <c r="K675" i="4" s="1"/>
  <c r="D671" i="4"/>
  <c r="K671" i="4" s="1"/>
  <c r="E671" i="4"/>
  <c r="L671" i="4" s="1"/>
  <c r="M667" i="4"/>
  <c r="D667" i="4"/>
  <c r="K667" i="4" s="1"/>
  <c r="M663" i="4"/>
  <c r="D663" i="4"/>
  <c r="K663" i="4" s="1"/>
  <c r="E663" i="4"/>
  <c r="L663" i="4" s="1"/>
  <c r="M659" i="4"/>
  <c r="D659" i="4"/>
  <c r="K659" i="4" s="1"/>
  <c r="M655" i="4"/>
  <c r="D655" i="4"/>
  <c r="K655" i="4" s="1"/>
  <c r="E655" i="4"/>
  <c r="L655" i="4" s="1"/>
  <c r="M651" i="4"/>
  <c r="D651" i="4"/>
  <c r="K651" i="4" s="1"/>
  <c r="M647" i="4"/>
  <c r="D647" i="4"/>
  <c r="K647" i="4" s="1"/>
  <c r="E647" i="4"/>
  <c r="L647" i="4" s="1"/>
  <c r="M643" i="4"/>
  <c r="D643" i="4"/>
  <c r="K643" i="4" s="1"/>
  <c r="M639" i="4"/>
  <c r="D639" i="4"/>
  <c r="K639" i="4" s="1"/>
  <c r="E639" i="4"/>
  <c r="L639" i="4" s="1"/>
  <c r="M635" i="4"/>
  <c r="D635" i="4"/>
  <c r="K635" i="4" s="1"/>
  <c r="M631" i="4"/>
  <c r="D631" i="4"/>
  <c r="K631" i="4" s="1"/>
  <c r="E631" i="4"/>
  <c r="L631" i="4" s="1"/>
  <c r="M627" i="4"/>
  <c r="D627" i="4"/>
  <c r="K627" i="4" s="1"/>
  <c r="M623" i="4"/>
  <c r="D623" i="4"/>
  <c r="K623" i="4" s="1"/>
  <c r="E623" i="4"/>
  <c r="L623" i="4" s="1"/>
  <c r="M619" i="4"/>
  <c r="D619" i="4"/>
  <c r="K619" i="4" s="1"/>
  <c r="M615" i="4"/>
  <c r="D615" i="4"/>
  <c r="K615" i="4" s="1"/>
  <c r="E615" i="4"/>
  <c r="L615" i="4" s="1"/>
  <c r="M611" i="4"/>
  <c r="D611" i="4"/>
  <c r="K611" i="4" s="1"/>
  <c r="M607" i="4"/>
  <c r="D607" i="4"/>
  <c r="K607" i="4" s="1"/>
  <c r="E607" i="4"/>
  <c r="L607" i="4" s="1"/>
  <c r="D599" i="4"/>
  <c r="K599" i="4" s="1"/>
  <c r="M599" i="4"/>
  <c r="E599" i="4"/>
  <c r="L599" i="4" s="1"/>
  <c r="M595" i="4"/>
  <c r="D595" i="4"/>
  <c r="K595" i="4" s="1"/>
  <c r="D591" i="4"/>
  <c r="K591" i="4" s="1"/>
  <c r="M591" i="4"/>
  <c r="E591" i="4"/>
  <c r="L591" i="4" s="1"/>
  <c r="M587" i="4"/>
  <c r="D587" i="4"/>
  <c r="K587" i="4" s="1"/>
  <c r="D583" i="4"/>
  <c r="K583" i="4" s="1"/>
  <c r="E583" i="4"/>
  <c r="L583" i="4" s="1"/>
  <c r="D579" i="4"/>
  <c r="K579" i="4" s="1"/>
  <c r="M579" i="4"/>
  <c r="M575" i="4"/>
  <c r="D575" i="4"/>
  <c r="K575" i="4" s="1"/>
  <c r="E575" i="4"/>
  <c r="L575" i="4" s="1"/>
  <c r="M571" i="4"/>
  <c r="D571" i="4"/>
  <c r="K571" i="4" s="1"/>
  <c r="D567" i="4"/>
  <c r="K567" i="4" s="1"/>
  <c r="E567" i="4"/>
  <c r="L567" i="4" s="1"/>
  <c r="D559" i="4"/>
  <c r="K559" i="4" s="1"/>
  <c r="E559" i="4"/>
  <c r="L559" i="4" s="1"/>
  <c r="M555" i="4"/>
  <c r="D555" i="4"/>
  <c r="K555" i="4" s="1"/>
  <c r="D551" i="4"/>
  <c r="K551" i="4" s="1"/>
  <c r="M551" i="4"/>
  <c r="E551" i="4"/>
  <c r="L551" i="4" s="1"/>
  <c r="M547" i="4"/>
  <c r="D547" i="4"/>
  <c r="K547" i="4" s="1"/>
  <c r="D543" i="4"/>
  <c r="K543" i="4" s="1"/>
  <c r="E543" i="4"/>
  <c r="L543" i="4" s="1"/>
  <c r="M543" i="4"/>
  <c r="M539" i="4"/>
  <c r="D539" i="4"/>
  <c r="K539" i="4" s="1"/>
  <c r="D535" i="4"/>
  <c r="K535" i="4" s="1"/>
  <c r="M535" i="4"/>
  <c r="E535" i="4"/>
  <c r="L535" i="4" s="1"/>
  <c r="M531" i="4"/>
  <c r="D531" i="4"/>
  <c r="K531" i="4" s="1"/>
  <c r="D527" i="4"/>
  <c r="K527" i="4" s="1"/>
  <c r="M527" i="4"/>
  <c r="E527" i="4"/>
  <c r="L527" i="4" s="1"/>
  <c r="M523" i="4"/>
  <c r="D523" i="4"/>
  <c r="K523" i="4" s="1"/>
  <c r="D519" i="4"/>
  <c r="K519" i="4" s="1"/>
  <c r="M519" i="4"/>
  <c r="E519" i="4"/>
  <c r="L519" i="4" s="1"/>
  <c r="M515" i="4"/>
  <c r="D515" i="4"/>
  <c r="K515" i="4" s="1"/>
  <c r="D511" i="4"/>
  <c r="K511" i="4" s="1"/>
  <c r="M511" i="4"/>
  <c r="E511" i="4"/>
  <c r="L511" i="4" s="1"/>
  <c r="M507" i="4"/>
  <c r="D507" i="4"/>
  <c r="K507" i="4" s="1"/>
  <c r="D503" i="4"/>
  <c r="K503" i="4" s="1"/>
  <c r="M503" i="4"/>
  <c r="E503" i="4"/>
  <c r="L503" i="4" s="1"/>
  <c r="M499" i="4"/>
  <c r="D499" i="4"/>
  <c r="K499" i="4" s="1"/>
  <c r="D495" i="4"/>
  <c r="K495" i="4" s="1"/>
  <c r="E495" i="4"/>
  <c r="L495" i="4" s="1"/>
  <c r="M491" i="4"/>
  <c r="D491" i="4"/>
  <c r="K491" i="4" s="1"/>
  <c r="D487" i="4"/>
  <c r="K487" i="4" s="1"/>
  <c r="M487" i="4"/>
  <c r="E487" i="4"/>
  <c r="L487" i="4" s="1"/>
  <c r="M483" i="4"/>
  <c r="D483" i="4"/>
  <c r="K483" i="4" s="1"/>
  <c r="E479" i="4"/>
  <c r="L479" i="4" s="1"/>
  <c r="M479" i="4"/>
  <c r="E475" i="4"/>
  <c r="L475" i="4" s="1"/>
  <c r="M475" i="4"/>
  <c r="D475" i="4"/>
  <c r="K475" i="4" s="1"/>
  <c r="E471" i="4"/>
  <c r="L471" i="4" s="1"/>
  <c r="M471" i="4"/>
  <c r="D471" i="4"/>
  <c r="K471" i="4" s="1"/>
  <c r="E467" i="4"/>
  <c r="L467" i="4" s="1"/>
  <c r="M467" i="4"/>
  <c r="D467" i="4"/>
  <c r="K467" i="4" s="1"/>
  <c r="E463" i="4"/>
  <c r="L463" i="4" s="1"/>
  <c r="D463" i="4"/>
  <c r="K463" i="4" s="1"/>
  <c r="M463" i="4"/>
  <c r="E459" i="4"/>
  <c r="L459" i="4" s="1"/>
  <c r="M459" i="4"/>
  <c r="D459" i="4"/>
  <c r="K459" i="4" s="1"/>
  <c r="E455" i="4"/>
  <c r="L455" i="4" s="1"/>
  <c r="M455" i="4"/>
  <c r="E451" i="4"/>
  <c r="L451" i="4" s="1"/>
  <c r="M451" i="4"/>
  <c r="D451" i="4"/>
  <c r="K451" i="4" s="1"/>
  <c r="E447" i="4"/>
  <c r="L447" i="4" s="1"/>
  <c r="M447" i="4"/>
  <c r="E443" i="4"/>
  <c r="L443" i="4" s="1"/>
  <c r="M443" i="4"/>
  <c r="D443" i="4"/>
  <c r="K443" i="4" s="1"/>
  <c r="E439" i="4"/>
  <c r="L439" i="4" s="1"/>
  <c r="M439" i="4"/>
  <c r="D439" i="4"/>
  <c r="K439" i="4" s="1"/>
  <c r="E435" i="4"/>
  <c r="L435" i="4" s="1"/>
  <c r="M435" i="4"/>
  <c r="D435" i="4"/>
  <c r="K435" i="4" s="1"/>
  <c r="E431" i="4"/>
  <c r="L431" i="4" s="1"/>
  <c r="D431" i="4"/>
  <c r="K431" i="4" s="1"/>
  <c r="E427" i="4"/>
  <c r="L427" i="4" s="1"/>
  <c r="M427" i="4"/>
  <c r="D427" i="4"/>
  <c r="K427" i="4" s="1"/>
  <c r="E423" i="4"/>
  <c r="L423" i="4" s="1"/>
  <c r="M423" i="4"/>
  <c r="E419" i="4"/>
  <c r="L419" i="4" s="1"/>
  <c r="M419" i="4"/>
  <c r="D419" i="4"/>
  <c r="K419" i="4" s="1"/>
  <c r="E415" i="4"/>
  <c r="L415" i="4" s="1"/>
  <c r="M415" i="4"/>
  <c r="E411" i="4"/>
  <c r="L411" i="4" s="1"/>
  <c r="M411" i="4"/>
  <c r="D411" i="4"/>
  <c r="K411" i="4" s="1"/>
  <c r="M407" i="4"/>
  <c r="E407" i="4"/>
  <c r="L407" i="4" s="1"/>
  <c r="D407" i="4"/>
  <c r="K407" i="4" s="1"/>
  <c r="M403" i="4"/>
  <c r="E403" i="4"/>
  <c r="L403" i="4" s="1"/>
  <c r="D403" i="4"/>
  <c r="K403" i="4" s="1"/>
  <c r="M399" i="4"/>
  <c r="E399" i="4"/>
  <c r="L399" i="4" s="1"/>
  <c r="D399" i="4"/>
  <c r="K399" i="4" s="1"/>
  <c r="M395" i="4"/>
  <c r="E395" i="4"/>
  <c r="L395" i="4" s="1"/>
  <c r="D395" i="4"/>
  <c r="K395" i="4" s="1"/>
  <c r="M391" i="4"/>
  <c r="E391" i="4"/>
  <c r="L391" i="4" s="1"/>
  <c r="M387" i="4"/>
  <c r="E387" i="4"/>
  <c r="L387" i="4" s="1"/>
  <c r="D387" i="4"/>
  <c r="K387" i="4" s="1"/>
  <c r="M383" i="4"/>
  <c r="E383" i="4"/>
  <c r="L383" i="4" s="1"/>
  <c r="M379" i="4"/>
  <c r="E379" i="4"/>
  <c r="L379" i="4" s="1"/>
  <c r="D379" i="4"/>
  <c r="K379" i="4" s="1"/>
  <c r="M375" i="4"/>
  <c r="E375" i="4"/>
  <c r="L375" i="4" s="1"/>
  <c r="D375" i="4"/>
  <c r="K375" i="4" s="1"/>
  <c r="E371" i="4"/>
  <c r="L371" i="4" s="1"/>
  <c r="M371" i="4"/>
  <c r="D371" i="4"/>
  <c r="K371" i="4" s="1"/>
  <c r="M367" i="4"/>
  <c r="E367" i="4"/>
  <c r="L367" i="4" s="1"/>
  <c r="D367" i="4"/>
  <c r="K367" i="4" s="1"/>
  <c r="M363" i="4"/>
  <c r="E363" i="4"/>
  <c r="L363" i="4" s="1"/>
  <c r="D363" i="4"/>
  <c r="K363" i="4" s="1"/>
  <c r="M359" i="4"/>
  <c r="E359" i="4"/>
  <c r="L359" i="4" s="1"/>
  <c r="E355" i="4"/>
  <c r="L355" i="4" s="1"/>
  <c r="D355" i="4"/>
  <c r="K355" i="4" s="1"/>
  <c r="M355" i="4"/>
  <c r="M351" i="4"/>
  <c r="E351" i="4"/>
  <c r="L351" i="4" s="1"/>
  <c r="M347" i="4"/>
  <c r="E347" i="4"/>
  <c r="L347" i="4" s="1"/>
  <c r="D347" i="4"/>
  <c r="K347" i="4" s="1"/>
  <c r="M343" i="4"/>
  <c r="E343" i="4"/>
  <c r="L343" i="4" s="1"/>
  <c r="D343" i="4"/>
  <c r="K343" i="4" s="1"/>
  <c r="E339" i="4"/>
  <c r="L339" i="4" s="1"/>
  <c r="M339" i="4"/>
  <c r="D339" i="4"/>
  <c r="K339" i="4" s="1"/>
  <c r="M335" i="4"/>
  <c r="E335" i="4"/>
  <c r="L335" i="4" s="1"/>
  <c r="D335" i="4"/>
  <c r="K335" i="4" s="1"/>
  <c r="M331" i="4"/>
  <c r="E331" i="4"/>
  <c r="L331" i="4" s="1"/>
  <c r="D331" i="4"/>
  <c r="K331" i="4" s="1"/>
  <c r="M327" i="4"/>
  <c r="E327" i="4"/>
  <c r="L327" i="4" s="1"/>
  <c r="E323" i="4"/>
  <c r="L323" i="4" s="1"/>
  <c r="D323" i="4"/>
  <c r="K323" i="4" s="1"/>
  <c r="M323" i="4"/>
  <c r="M319" i="4"/>
  <c r="E319" i="4"/>
  <c r="L319" i="4" s="1"/>
  <c r="E315" i="4"/>
  <c r="L315" i="4" s="1"/>
  <c r="M315" i="4"/>
  <c r="D315" i="4"/>
  <c r="K315" i="4" s="1"/>
  <c r="M311" i="4"/>
  <c r="E311" i="4"/>
  <c r="L311" i="4" s="1"/>
  <c r="D311" i="4"/>
  <c r="K311" i="4" s="1"/>
  <c r="E307" i="4"/>
  <c r="L307" i="4" s="1"/>
  <c r="D307" i="4"/>
  <c r="K307" i="4" s="1"/>
  <c r="M307" i="4"/>
  <c r="M303" i="4"/>
  <c r="E303" i="4"/>
  <c r="L303" i="4" s="1"/>
  <c r="D303" i="4"/>
  <c r="K303" i="4" s="1"/>
  <c r="E299" i="4"/>
  <c r="L299" i="4" s="1"/>
  <c r="M299" i="4"/>
  <c r="D299" i="4"/>
  <c r="K299" i="4" s="1"/>
  <c r="M295" i="4"/>
  <c r="E295" i="4"/>
  <c r="L295" i="4" s="1"/>
  <c r="E291" i="4"/>
  <c r="L291" i="4" s="1"/>
  <c r="D291" i="4"/>
  <c r="K291" i="4" s="1"/>
  <c r="M291" i="4"/>
  <c r="M287" i="4"/>
  <c r="E287" i="4"/>
  <c r="L287" i="4" s="1"/>
  <c r="E283" i="4"/>
  <c r="L283" i="4" s="1"/>
  <c r="M283" i="4"/>
  <c r="D283" i="4"/>
  <c r="K283" i="4" s="1"/>
  <c r="E279" i="4"/>
  <c r="L279" i="4" s="1"/>
  <c r="D279" i="4"/>
  <c r="K279" i="4" s="1"/>
  <c r="E275" i="4"/>
  <c r="L275" i="4" s="1"/>
  <c r="D275" i="4"/>
  <c r="K275" i="4" s="1"/>
  <c r="M275" i="4"/>
  <c r="M271" i="4"/>
  <c r="E271" i="4"/>
  <c r="L271" i="4" s="1"/>
  <c r="D271" i="4"/>
  <c r="K271" i="4" s="1"/>
  <c r="E267" i="4"/>
  <c r="L267" i="4" s="1"/>
  <c r="M267" i="4"/>
  <c r="D267" i="4"/>
  <c r="K267" i="4" s="1"/>
  <c r="E263" i="4"/>
  <c r="L263" i="4" s="1"/>
  <c r="E259" i="4"/>
  <c r="L259" i="4" s="1"/>
  <c r="D259" i="4"/>
  <c r="K259" i="4" s="1"/>
  <c r="M255" i="4"/>
  <c r="E255" i="4"/>
  <c r="L255" i="4" s="1"/>
  <c r="E251" i="4"/>
  <c r="L251" i="4" s="1"/>
  <c r="M251" i="4"/>
  <c r="D251" i="4"/>
  <c r="K251" i="4" s="1"/>
  <c r="E1000" i="4"/>
  <c r="L1000" i="4" s="1"/>
  <c r="E995" i="4"/>
  <c r="L995" i="4" s="1"/>
  <c r="E984" i="4"/>
  <c r="L984" i="4" s="1"/>
  <c r="E979" i="4"/>
  <c r="L979" i="4" s="1"/>
  <c r="E968" i="4"/>
  <c r="L968" i="4" s="1"/>
  <c r="E963" i="4"/>
  <c r="L963" i="4" s="1"/>
  <c r="E952" i="4"/>
  <c r="L952" i="4" s="1"/>
  <c r="E947" i="4"/>
  <c r="L947" i="4" s="1"/>
  <c r="E936" i="4"/>
  <c r="L936" i="4" s="1"/>
  <c r="E931" i="4"/>
  <c r="L931" i="4" s="1"/>
  <c r="E920" i="4"/>
  <c r="L920" i="4" s="1"/>
  <c r="E915" i="4"/>
  <c r="L915" i="4" s="1"/>
  <c r="E904" i="4"/>
  <c r="L904" i="4" s="1"/>
  <c r="E899" i="4"/>
  <c r="L899" i="4" s="1"/>
  <c r="E888" i="4"/>
  <c r="L888" i="4" s="1"/>
  <c r="E883" i="4"/>
  <c r="L883" i="4" s="1"/>
  <c r="E872" i="4"/>
  <c r="L872" i="4" s="1"/>
  <c r="E867" i="4"/>
  <c r="L867" i="4" s="1"/>
  <c r="E856" i="4"/>
  <c r="L856" i="4" s="1"/>
  <c r="E851" i="4"/>
  <c r="L851" i="4" s="1"/>
  <c r="E840" i="4"/>
  <c r="L840" i="4" s="1"/>
  <c r="E835" i="4"/>
  <c r="L835" i="4" s="1"/>
  <c r="E824" i="4"/>
  <c r="L824" i="4" s="1"/>
  <c r="E819" i="4"/>
  <c r="L819" i="4" s="1"/>
  <c r="E808" i="4"/>
  <c r="L808" i="4" s="1"/>
  <c r="E803" i="4"/>
  <c r="L803" i="4" s="1"/>
  <c r="E792" i="4"/>
  <c r="L792" i="4" s="1"/>
  <c r="E787" i="4"/>
  <c r="L787" i="4" s="1"/>
  <c r="E776" i="4"/>
  <c r="L776" i="4" s="1"/>
  <c r="E771" i="4"/>
  <c r="L771" i="4" s="1"/>
  <c r="E760" i="4"/>
  <c r="L760" i="4" s="1"/>
  <c r="E755" i="4"/>
  <c r="L755" i="4" s="1"/>
  <c r="E744" i="4"/>
  <c r="L744" i="4" s="1"/>
  <c r="E739" i="4"/>
  <c r="L739" i="4" s="1"/>
  <c r="E728" i="4"/>
  <c r="L728" i="4" s="1"/>
  <c r="E723" i="4"/>
  <c r="L723" i="4" s="1"/>
  <c r="E712" i="4"/>
  <c r="L712" i="4" s="1"/>
  <c r="E707" i="4"/>
  <c r="L707" i="4" s="1"/>
  <c r="E696" i="4"/>
  <c r="L696" i="4" s="1"/>
  <c r="E691" i="4"/>
  <c r="L691" i="4" s="1"/>
  <c r="E680" i="4"/>
  <c r="L680" i="4" s="1"/>
  <c r="E675" i="4"/>
  <c r="L675" i="4" s="1"/>
  <c r="E664" i="4"/>
  <c r="L664" i="4" s="1"/>
  <c r="E659" i="4"/>
  <c r="L659" i="4" s="1"/>
  <c r="E648" i="4"/>
  <c r="L648" i="4" s="1"/>
  <c r="E643" i="4"/>
  <c r="L643" i="4" s="1"/>
  <c r="E632" i="4"/>
  <c r="L632" i="4" s="1"/>
  <c r="E627" i="4"/>
  <c r="L627" i="4" s="1"/>
  <c r="E616" i="4"/>
  <c r="L616" i="4" s="1"/>
  <c r="E611" i="4"/>
  <c r="L611" i="4" s="1"/>
  <c r="E600" i="4"/>
  <c r="L600" i="4" s="1"/>
  <c r="E595" i="4"/>
  <c r="L595" i="4" s="1"/>
  <c r="E584" i="4"/>
  <c r="L584" i="4" s="1"/>
  <c r="E579" i="4"/>
  <c r="L579" i="4" s="1"/>
  <c r="E568" i="4"/>
  <c r="L568" i="4" s="1"/>
  <c r="E563" i="4"/>
  <c r="L563" i="4" s="1"/>
  <c r="E552" i="4"/>
  <c r="L552" i="4" s="1"/>
  <c r="E547" i="4"/>
  <c r="L547" i="4" s="1"/>
  <c r="E536" i="4"/>
  <c r="L536" i="4" s="1"/>
  <c r="E531" i="4"/>
  <c r="L531" i="4" s="1"/>
  <c r="E520" i="4"/>
  <c r="L520" i="4" s="1"/>
  <c r="E515" i="4"/>
  <c r="L515" i="4" s="1"/>
  <c r="E504" i="4"/>
  <c r="L504" i="4" s="1"/>
  <c r="E499" i="4"/>
  <c r="L499" i="4" s="1"/>
  <c r="E488" i="4"/>
  <c r="L488" i="4" s="1"/>
  <c r="E483" i="4"/>
  <c r="L483" i="4" s="1"/>
  <c r="E476" i="4"/>
  <c r="L476" i="4" s="1"/>
  <c r="D455" i="4"/>
  <c r="K455" i="4" s="1"/>
  <c r="D448" i="4"/>
  <c r="K448" i="4" s="1"/>
  <c r="D420" i="4"/>
  <c r="K420" i="4" s="1"/>
  <c r="E412" i="4"/>
  <c r="L412" i="4" s="1"/>
  <c r="D391" i="4"/>
  <c r="K391" i="4" s="1"/>
  <c r="D384" i="4"/>
  <c r="K384" i="4" s="1"/>
  <c r="D356" i="4"/>
  <c r="K356" i="4" s="1"/>
  <c r="E348" i="4"/>
  <c r="L348" i="4" s="1"/>
  <c r="D327" i="4"/>
  <c r="K327" i="4" s="1"/>
  <c r="D320" i="4"/>
  <c r="K320" i="4" s="1"/>
  <c r="D292" i="4"/>
  <c r="K292" i="4" s="1"/>
  <c r="E284" i="4"/>
  <c r="L284" i="4" s="1"/>
  <c r="D263" i="4"/>
  <c r="K263" i="4" s="1"/>
  <c r="D256" i="4"/>
  <c r="K256" i="4" s="1"/>
  <c r="D228" i="4"/>
  <c r="K228" i="4" s="1"/>
  <c r="D192" i="4"/>
  <c r="K192" i="4" s="1"/>
  <c r="D164" i="4"/>
  <c r="K164" i="4" s="1"/>
  <c r="E156" i="4"/>
  <c r="L156" i="4" s="1"/>
  <c r="D128" i="4"/>
  <c r="K128" i="4" s="1"/>
  <c r="D56" i="4"/>
  <c r="K56" i="4" s="1"/>
  <c r="D138" i="4"/>
  <c r="K138" i="4" s="1"/>
  <c r="E130" i="4"/>
  <c r="L130" i="4" s="1"/>
  <c r="M247" i="4"/>
  <c r="E247" i="4"/>
  <c r="L247" i="4" s="1"/>
  <c r="M243" i="4"/>
  <c r="E243" i="4"/>
  <c r="L243" i="4" s="1"/>
  <c r="D243" i="4"/>
  <c r="K243" i="4" s="1"/>
  <c r="M239" i="4"/>
  <c r="E239" i="4"/>
  <c r="L239" i="4" s="1"/>
  <c r="M235" i="4"/>
  <c r="E235" i="4"/>
  <c r="L235" i="4" s="1"/>
  <c r="D235" i="4"/>
  <c r="K235" i="4" s="1"/>
  <c r="M227" i="4"/>
  <c r="E227" i="4"/>
  <c r="L227" i="4" s="1"/>
  <c r="D227" i="4"/>
  <c r="K227" i="4" s="1"/>
  <c r="E219" i="4"/>
  <c r="L219" i="4" s="1"/>
  <c r="D219" i="4"/>
  <c r="K219" i="4" s="1"/>
  <c r="M215" i="4"/>
  <c r="E215" i="4"/>
  <c r="L215" i="4" s="1"/>
  <c r="E211" i="4"/>
  <c r="L211" i="4" s="1"/>
  <c r="D211" i="4"/>
  <c r="K211" i="4" s="1"/>
  <c r="M207" i="4"/>
  <c r="E207" i="4"/>
  <c r="L207" i="4" s="1"/>
  <c r="M203" i="4"/>
  <c r="E203" i="4"/>
  <c r="L203" i="4" s="1"/>
  <c r="D203" i="4"/>
  <c r="K203" i="4" s="1"/>
  <c r="E199" i="4"/>
  <c r="L199" i="4" s="1"/>
  <c r="M199" i="4"/>
  <c r="M195" i="4"/>
  <c r="E195" i="4"/>
  <c r="L195" i="4" s="1"/>
  <c r="D195" i="4"/>
  <c r="K195" i="4" s="1"/>
  <c r="E191" i="4"/>
  <c r="L191" i="4" s="1"/>
  <c r="M191" i="4"/>
  <c r="M187" i="4"/>
  <c r="E187" i="4"/>
  <c r="L187" i="4" s="1"/>
  <c r="D187" i="4"/>
  <c r="K187" i="4" s="1"/>
  <c r="M179" i="4"/>
  <c r="E179" i="4"/>
  <c r="L179" i="4" s="1"/>
  <c r="D179" i="4"/>
  <c r="K179" i="4" s="1"/>
  <c r="E171" i="4"/>
  <c r="L171" i="4" s="1"/>
  <c r="D171" i="4"/>
  <c r="K171" i="4" s="1"/>
  <c r="M167" i="4"/>
  <c r="E167" i="4"/>
  <c r="L167" i="4" s="1"/>
  <c r="E163" i="4"/>
  <c r="L163" i="4" s="1"/>
  <c r="D163" i="4"/>
  <c r="K163" i="4" s="1"/>
  <c r="M163" i="4"/>
  <c r="M159" i="4"/>
  <c r="E159" i="4"/>
  <c r="L159" i="4" s="1"/>
  <c r="M155" i="4"/>
  <c r="E155" i="4"/>
  <c r="L155" i="4" s="1"/>
  <c r="D155" i="4"/>
  <c r="K155" i="4" s="1"/>
  <c r="M151" i="4"/>
  <c r="E151" i="4"/>
  <c r="L151" i="4" s="1"/>
  <c r="M147" i="4"/>
  <c r="E147" i="4"/>
  <c r="L147" i="4" s="1"/>
  <c r="D147" i="4"/>
  <c r="K147" i="4" s="1"/>
  <c r="M139" i="4"/>
  <c r="E139" i="4"/>
  <c r="L139" i="4" s="1"/>
  <c r="D139" i="4"/>
  <c r="K139" i="4" s="1"/>
  <c r="E135" i="4"/>
  <c r="L135" i="4" s="1"/>
  <c r="M131" i="4"/>
  <c r="E131" i="4"/>
  <c r="L131" i="4" s="1"/>
  <c r="D131" i="4"/>
  <c r="K131" i="4" s="1"/>
  <c r="M127" i="4"/>
  <c r="E127" i="4"/>
  <c r="L127" i="4" s="1"/>
  <c r="E123" i="4"/>
  <c r="L123" i="4" s="1"/>
  <c r="D123" i="4"/>
  <c r="K123" i="4" s="1"/>
  <c r="M119" i="4"/>
  <c r="E119" i="4"/>
  <c r="L119" i="4" s="1"/>
  <c r="E115" i="4"/>
  <c r="L115" i="4" s="1"/>
  <c r="M115" i="4"/>
  <c r="D115" i="4"/>
  <c r="K115" i="4" s="1"/>
  <c r="M111" i="4"/>
  <c r="E111" i="4"/>
  <c r="L111" i="4" s="1"/>
  <c r="D111" i="4"/>
  <c r="K111" i="4" s="1"/>
  <c r="E107" i="4"/>
  <c r="L107" i="4" s="1"/>
  <c r="D107" i="4"/>
  <c r="K107" i="4" s="1"/>
  <c r="E103" i="4"/>
  <c r="L103" i="4" s="1"/>
  <c r="D103" i="4"/>
  <c r="K103" i="4" s="1"/>
  <c r="M99" i="4"/>
  <c r="E99" i="4"/>
  <c r="L99" i="4" s="1"/>
  <c r="D99" i="4"/>
  <c r="K99" i="4" s="1"/>
  <c r="E95" i="4"/>
  <c r="L95" i="4" s="1"/>
  <c r="D95" i="4"/>
  <c r="K95" i="4" s="1"/>
  <c r="E91" i="4"/>
  <c r="L91" i="4" s="1"/>
  <c r="D91" i="4"/>
  <c r="K91" i="4" s="1"/>
  <c r="E87" i="4"/>
  <c r="L87" i="4" s="1"/>
  <c r="D87" i="4"/>
  <c r="K87" i="4" s="1"/>
  <c r="E83" i="4"/>
  <c r="L83" i="4" s="1"/>
  <c r="D83" i="4"/>
  <c r="K83" i="4" s="1"/>
  <c r="E79" i="4"/>
  <c r="L79" i="4" s="1"/>
  <c r="D79" i="4"/>
  <c r="K79" i="4" s="1"/>
  <c r="M75" i="4"/>
  <c r="E75" i="4"/>
  <c r="L75" i="4" s="1"/>
  <c r="D75" i="4"/>
  <c r="K75" i="4" s="1"/>
  <c r="E71" i="4"/>
  <c r="L71" i="4" s="1"/>
  <c r="M71" i="4"/>
  <c r="D71" i="4"/>
  <c r="K71" i="4" s="1"/>
  <c r="E67" i="4"/>
  <c r="L67" i="4" s="1"/>
  <c r="D67" i="4"/>
  <c r="K67" i="4" s="1"/>
  <c r="M63" i="4"/>
  <c r="E63" i="4"/>
  <c r="L63" i="4" s="1"/>
  <c r="D63" i="4"/>
  <c r="K63" i="4" s="1"/>
  <c r="E59" i="4"/>
  <c r="L59" i="4" s="1"/>
  <c r="D59" i="4"/>
  <c r="K59" i="4" s="1"/>
  <c r="M55" i="4"/>
  <c r="E55" i="4"/>
  <c r="L55" i="4" s="1"/>
  <c r="D55" i="4"/>
  <c r="K55" i="4" s="1"/>
  <c r="E51" i="4"/>
  <c r="L51" i="4" s="1"/>
  <c r="M51" i="4"/>
  <c r="D51" i="4"/>
  <c r="K51" i="4" s="1"/>
  <c r="M47" i="4"/>
  <c r="E47" i="4"/>
  <c r="L47" i="4" s="1"/>
  <c r="D47" i="4"/>
  <c r="K47" i="4" s="1"/>
  <c r="E43" i="4"/>
  <c r="L43" i="4" s="1"/>
  <c r="D43" i="4"/>
  <c r="K43" i="4" s="1"/>
  <c r="E39" i="4"/>
  <c r="L39" i="4" s="1"/>
  <c r="M39" i="4"/>
  <c r="D39" i="4"/>
  <c r="K39" i="4" s="1"/>
  <c r="E35" i="4"/>
  <c r="L35" i="4" s="1"/>
  <c r="D35" i="4"/>
  <c r="K35" i="4" s="1"/>
  <c r="M31" i="4"/>
  <c r="E31" i="4"/>
  <c r="L31" i="4" s="1"/>
  <c r="D31" i="4"/>
  <c r="K31" i="4" s="1"/>
  <c r="M27" i="4"/>
  <c r="E27" i="4"/>
  <c r="L27" i="4" s="1"/>
  <c r="D27" i="4"/>
  <c r="K27" i="4" s="1"/>
  <c r="E23" i="4"/>
  <c r="L23" i="4" s="1"/>
  <c r="D23" i="4"/>
  <c r="K23" i="4" s="1"/>
  <c r="E19" i="4"/>
  <c r="L19" i="4" s="1"/>
  <c r="D19" i="4"/>
  <c r="K19" i="4" s="1"/>
  <c r="E15" i="4"/>
  <c r="L15" i="4" s="1"/>
  <c r="D15" i="4"/>
  <c r="K15" i="4" s="1"/>
  <c r="M11" i="4"/>
  <c r="E11" i="4"/>
  <c r="L11" i="4" s="1"/>
  <c r="D11" i="4"/>
  <c r="K11" i="4" s="1"/>
  <c r="E7" i="4"/>
  <c r="L7" i="4" s="1"/>
  <c r="D7" i="4"/>
  <c r="K7" i="4" s="1"/>
  <c r="D247" i="4"/>
  <c r="K247" i="4" s="1"/>
  <c r="D215" i="4"/>
  <c r="K215" i="4" s="1"/>
  <c r="D183" i="4"/>
  <c r="K183" i="4" s="1"/>
  <c r="D162" i="4"/>
  <c r="K162" i="4" s="1"/>
  <c r="E154" i="4"/>
  <c r="L154" i="4" s="1"/>
  <c r="D151" i="4"/>
  <c r="K151" i="4" s="1"/>
  <c r="D130" i="4"/>
  <c r="K130" i="4" s="1"/>
  <c r="E122" i="4"/>
  <c r="L122" i="4" s="1"/>
  <c r="D119" i="4"/>
  <c r="K119" i="4" s="1"/>
  <c r="E106" i="4"/>
  <c r="L106" i="4" s="1"/>
  <c r="M106" i="4"/>
  <c r="M166" i="4"/>
  <c r="D166" i="4"/>
  <c r="K166" i="4" s="1"/>
  <c r="M158" i="4"/>
  <c r="D158" i="4"/>
  <c r="K158" i="4" s="1"/>
  <c r="M150" i="4"/>
  <c r="D150" i="4"/>
  <c r="K150" i="4" s="1"/>
  <c r="D142" i="4"/>
  <c r="K142" i="4" s="1"/>
  <c r="M142" i="4"/>
  <c r="M134" i="4"/>
  <c r="D134" i="4"/>
  <c r="K134" i="4" s="1"/>
  <c r="M126" i="4"/>
  <c r="D126" i="4"/>
  <c r="K126" i="4" s="1"/>
  <c r="M118" i="4"/>
  <c r="D118" i="4"/>
  <c r="K118" i="4" s="1"/>
  <c r="M110" i="4"/>
  <c r="D110" i="4"/>
  <c r="K110" i="4" s="1"/>
  <c r="D102" i="4"/>
  <c r="K102" i="4" s="1"/>
  <c r="M102" i="4"/>
  <c r="M98" i="4"/>
  <c r="D98" i="4"/>
  <c r="K98" i="4" s="1"/>
  <c r="M94" i="4"/>
  <c r="D94" i="4"/>
  <c r="K94" i="4" s="1"/>
  <c r="E94" i="4"/>
  <c r="L94" i="4" s="1"/>
  <c r="M90" i="4"/>
  <c r="D90" i="4"/>
  <c r="K90" i="4" s="1"/>
  <c r="D86" i="4"/>
  <c r="K86" i="4" s="1"/>
  <c r="E86" i="4"/>
  <c r="L86" i="4" s="1"/>
  <c r="M82" i="4"/>
  <c r="D82" i="4"/>
  <c r="K82" i="4" s="1"/>
  <c r="M78" i="4"/>
  <c r="D78" i="4"/>
  <c r="K78" i="4" s="1"/>
  <c r="E78" i="4"/>
  <c r="L78" i="4" s="1"/>
  <c r="M74" i="4"/>
  <c r="D74" i="4"/>
  <c r="K74" i="4" s="1"/>
  <c r="M70" i="4"/>
  <c r="D70" i="4"/>
  <c r="K70" i="4" s="1"/>
  <c r="E70" i="4"/>
  <c r="L70" i="4" s="1"/>
  <c r="M62" i="4"/>
  <c r="D62" i="4"/>
  <c r="K62" i="4" s="1"/>
  <c r="E62" i="4"/>
  <c r="L62" i="4" s="1"/>
  <c r="M58" i="4"/>
  <c r="D58" i="4"/>
  <c r="K58" i="4" s="1"/>
  <c r="M54" i="4"/>
  <c r="D54" i="4"/>
  <c r="K54" i="4" s="1"/>
  <c r="E54" i="4"/>
  <c r="L54" i="4" s="1"/>
  <c r="M50" i="4"/>
  <c r="D50" i="4"/>
  <c r="K50" i="4" s="1"/>
  <c r="E50" i="4"/>
  <c r="L50" i="4" s="1"/>
  <c r="M46" i="4"/>
  <c r="D46" i="4"/>
  <c r="K46" i="4" s="1"/>
  <c r="E46" i="4"/>
  <c r="L46" i="4" s="1"/>
  <c r="D42" i="4"/>
  <c r="K42" i="4" s="1"/>
  <c r="E42" i="4"/>
  <c r="L42" i="4" s="1"/>
  <c r="D38" i="4"/>
  <c r="K38" i="4" s="1"/>
  <c r="M38" i="4"/>
  <c r="E38" i="4"/>
  <c r="L38" i="4" s="1"/>
  <c r="D34" i="4"/>
  <c r="K34" i="4" s="1"/>
  <c r="E34" i="4"/>
  <c r="L34" i="4" s="1"/>
  <c r="D30" i="4"/>
  <c r="K30" i="4" s="1"/>
  <c r="E30" i="4"/>
  <c r="L30" i="4" s="1"/>
  <c r="D26" i="4"/>
  <c r="K26" i="4" s="1"/>
  <c r="E26" i="4"/>
  <c r="L26" i="4" s="1"/>
  <c r="M22" i="4"/>
  <c r="D22" i="4"/>
  <c r="K22" i="4" s="1"/>
  <c r="E22" i="4"/>
  <c r="L22" i="4" s="1"/>
  <c r="M18" i="4"/>
  <c r="D18" i="4"/>
  <c r="K18" i="4" s="1"/>
  <c r="E18" i="4"/>
  <c r="L18" i="4" s="1"/>
  <c r="D14" i="4"/>
  <c r="K14" i="4" s="1"/>
  <c r="E14" i="4"/>
  <c r="L14" i="4" s="1"/>
  <c r="C10" i="4"/>
  <c r="M10" i="4"/>
  <c r="D10" i="4"/>
  <c r="K10" i="4" s="1"/>
  <c r="E10" i="4"/>
  <c r="L10" i="4" s="1"/>
  <c r="D6" i="4"/>
  <c r="K6" i="4" s="1"/>
  <c r="E6" i="4"/>
  <c r="L6" i="4" s="1"/>
  <c r="D239" i="4"/>
  <c r="K239" i="4" s="1"/>
  <c r="D207" i="4"/>
  <c r="K207" i="4" s="1"/>
  <c r="D175" i="4"/>
  <c r="K175" i="4" s="1"/>
  <c r="E150" i="4"/>
  <c r="L150" i="4" s="1"/>
  <c r="E146" i="4"/>
  <c r="L146" i="4" s="1"/>
  <c r="D143" i="4"/>
  <c r="K143" i="4" s="1"/>
  <c r="D122" i="4"/>
  <c r="K122" i="4" s="1"/>
  <c r="E118" i="4"/>
  <c r="L118" i="4" s="1"/>
  <c r="E114" i="4"/>
  <c r="L114" i="4" s="1"/>
  <c r="E110" i="4"/>
  <c r="L110" i="4" s="1"/>
  <c r="E90" i="4"/>
  <c r="L90" i="4" s="1"/>
  <c r="E58" i="4"/>
  <c r="L58" i="4" s="1"/>
  <c r="M219" i="4"/>
  <c r="M59" i="4"/>
  <c r="C224" i="4"/>
  <c r="C220" i="4"/>
  <c r="C212" i="4"/>
  <c r="C208" i="4"/>
  <c r="C204" i="4"/>
  <c r="C200" i="4"/>
  <c r="C192" i="4"/>
  <c r="C188" i="4"/>
  <c r="C180" i="4"/>
  <c r="C176" i="4"/>
  <c r="C164" i="4"/>
  <c r="C160" i="4"/>
  <c r="C156" i="4"/>
  <c r="C152" i="4"/>
  <c r="C140" i="4"/>
  <c r="C136" i="4"/>
  <c r="C132" i="4"/>
  <c r="C128" i="4"/>
  <c r="C124" i="4"/>
  <c r="C120" i="4"/>
  <c r="C116" i="4"/>
  <c r="C112" i="4"/>
  <c r="C108" i="4"/>
  <c r="C100" i="4"/>
  <c r="C96" i="4"/>
  <c r="C92" i="4"/>
  <c r="C84" i="4"/>
  <c r="C80" i="4"/>
  <c r="C76" i="4"/>
  <c r="C68" i="4"/>
  <c r="C60" i="4"/>
  <c r="C56" i="4"/>
  <c r="C52" i="4"/>
  <c r="C44" i="4"/>
  <c r="C40" i="4"/>
  <c r="C36" i="4"/>
  <c r="C28" i="4"/>
  <c r="C24" i="4"/>
  <c r="C20" i="4"/>
  <c r="C12" i="4"/>
  <c r="C8" i="4"/>
  <c r="C6" i="4"/>
  <c r="C4" i="4"/>
  <c r="C5" i="4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3" i="2"/>
  <c r="E85" i="2"/>
  <c r="E86" i="2"/>
  <c r="E87" i="2"/>
  <c r="E88" i="2"/>
  <c r="E89" i="2"/>
  <c r="E90" i="2"/>
  <c r="E93" i="2"/>
  <c r="E94" i="2"/>
  <c r="E95" i="2"/>
  <c r="E96" i="2"/>
  <c r="E97" i="2"/>
  <c r="E98" i="2"/>
  <c r="E99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25" i="2"/>
  <c r="E127" i="2"/>
  <c r="E128" i="2"/>
  <c r="E129" i="2"/>
  <c r="E130" i="2"/>
  <c r="E132" i="2"/>
  <c r="E133" i="2"/>
  <c r="E134" i="2"/>
  <c r="E135" i="2"/>
  <c r="E136" i="2"/>
  <c r="E137" i="2"/>
  <c r="E138" i="2"/>
  <c r="E140" i="2"/>
  <c r="E141" i="2"/>
  <c r="E142" i="2"/>
  <c r="E143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4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4" i="2"/>
  <c r="E255" i="2"/>
  <c r="E256" i="2"/>
  <c r="E257" i="2"/>
  <c r="E258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3" i="2"/>
  <c r="E4" i="5"/>
  <c r="M5" i="4" s="1"/>
  <c r="E5" i="5"/>
  <c r="M6" i="4" s="1"/>
  <c r="E6" i="5"/>
  <c r="M7" i="4" s="1"/>
  <c r="E7" i="5"/>
  <c r="M8" i="4" s="1"/>
  <c r="E8" i="5"/>
  <c r="M9" i="4" s="1"/>
  <c r="E11" i="5"/>
  <c r="M12" i="4" s="1"/>
  <c r="E12" i="5"/>
  <c r="M13" i="4" s="1"/>
  <c r="M14" i="4"/>
  <c r="E14" i="5"/>
  <c r="M15" i="4" s="1"/>
  <c r="E15" i="5"/>
  <c r="M16" i="4" s="1"/>
  <c r="M17" i="4"/>
  <c r="E18" i="5"/>
  <c r="M19" i="4" s="1"/>
  <c r="E19" i="5"/>
  <c r="M20" i="4" s="1"/>
  <c r="M21" i="4"/>
  <c r="E22" i="5"/>
  <c r="M23" i="4" s="1"/>
  <c r="M24" i="4"/>
  <c r="E24" i="5"/>
  <c r="M25" i="4" s="1"/>
  <c r="E25" i="5"/>
  <c r="M26" i="4" s="1"/>
  <c r="M29" i="4"/>
  <c r="E29" i="5"/>
  <c r="M30" i="4" s="1"/>
  <c r="M34" i="4"/>
  <c r="E34" i="5"/>
  <c r="M35" i="4" s="1"/>
  <c r="M37" i="4"/>
  <c r="E39" i="5"/>
  <c r="M40" i="4" s="1"/>
  <c r="M41" i="4"/>
  <c r="M42" i="4"/>
  <c r="M43" i="4"/>
  <c r="M44" i="4"/>
  <c r="E44" i="5"/>
  <c r="M45" i="4" s="1"/>
  <c r="E59" i="5"/>
  <c r="M60" i="4" s="1"/>
  <c r="E63" i="5"/>
  <c r="M64" i="4" s="1"/>
  <c r="E65" i="5"/>
  <c r="E66" i="5"/>
  <c r="M67" i="4" s="1"/>
  <c r="M68" i="4"/>
  <c r="E78" i="5"/>
  <c r="M79" i="4" s="1"/>
  <c r="E82" i="5"/>
  <c r="M83" i="4" s="1"/>
  <c r="E83" i="5"/>
  <c r="M84" i="4" s="1"/>
  <c r="M85" i="4"/>
  <c r="M86" i="4"/>
  <c r="M87" i="4"/>
  <c r="E87" i="5"/>
  <c r="M88" i="4" s="1"/>
  <c r="E90" i="5"/>
  <c r="M91" i="4" s="1"/>
  <c r="M95" i="4"/>
  <c r="M97" i="4"/>
  <c r="E97" i="5"/>
  <c r="E102" i="5"/>
  <c r="M103" i="4" s="1"/>
  <c r="E103" i="5"/>
  <c r="M104" i="4" s="1"/>
  <c r="E104" i="5"/>
  <c r="M105" i="4" s="1"/>
  <c r="M107" i="4"/>
  <c r="E115" i="5"/>
  <c r="M116" i="4" s="1"/>
  <c r="M122" i="4"/>
  <c r="M123" i="4"/>
  <c r="M133" i="4"/>
  <c r="M135" i="4"/>
  <c r="M140" i="4"/>
  <c r="M143" i="4"/>
  <c r="M152" i="4"/>
  <c r="M154" i="4"/>
  <c r="E155" i="5"/>
  <c r="M156" i="4" s="1"/>
  <c r="M170" i="4"/>
  <c r="E170" i="5"/>
  <c r="M171" i="4" s="1"/>
  <c r="E173" i="5"/>
  <c r="M174" i="4" s="1"/>
  <c r="E174" i="5"/>
  <c r="M175" i="4" s="1"/>
  <c r="M192" i="4"/>
  <c r="E201" i="5"/>
  <c r="M202" i="4" s="1"/>
  <c r="M211" i="4"/>
  <c r="E213" i="5"/>
  <c r="M214" i="4" s="1"/>
  <c r="E219" i="5"/>
  <c r="M220" i="4" s="1"/>
  <c r="M222" i="4"/>
  <c r="E222" i="5"/>
  <c r="M223" i="4" s="1"/>
  <c r="E224" i="5"/>
  <c r="M225" i="4" s="1"/>
  <c r="M231" i="4"/>
  <c r="M232" i="4"/>
  <c r="E232" i="5"/>
  <c r="M233" i="4" s="1"/>
  <c r="M240" i="4"/>
  <c r="M248" i="4"/>
  <c r="M259" i="4"/>
  <c r="E262" i="5"/>
  <c r="M263" i="4" s="1"/>
  <c r="M278" i="4"/>
  <c r="M279" i="4"/>
  <c r="M301" i="4"/>
  <c r="M305" i="4"/>
  <c r="M316" i="4"/>
  <c r="M376" i="4"/>
  <c r="M402" i="4"/>
  <c r="M421" i="4"/>
  <c r="M448" i="4"/>
  <c r="M552" i="4"/>
  <c r="M553" i="4"/>
  <c r="M558" i="4"/>
  <c r="M559" i="4"/>
  <c r="M563" i="4"/>
  <c r="M565" i="4"/>
  <c r="M567" i="4"/>
  <c r="M574" i="4"/>
  <c r="M576" i="4"/>
  <c r="M580" i="4"/>
  <c r="M582" i="4"/>
  <c r="M583" i="4"/>
  <c r="M585" i="4"/>
  <c r="M602" i="4"/>
  <c r="M603" i="4"/>
  <c r="M621" i="4"/>
  <c r="M622" i="4"/>
  <c r="M634" i="4"/>
  <c r="M670" i="4"/>
  <c r="M671" i="4"/>
  <c r="M673" i="4"/>
  <c r="M680" i="4"/>
  <c r="E3" i="5"/>
  <c r="M4" i="4" s="1"/>
  <c r="L818" i="4" l="1"/>
  <c r="L826" i="4"/>
  <c r="L834" i="4"/>
  <c r="L842" i="4"/>
  <c r="L850" i="4"/>
  <c r="K854" i="4"/>
  <c r="K870" i="4"/>
  <c r="K886" i="4"/>
  <c r="K902" i="4"/>
  <c r="K904" i="4"/>
  <c r="K818" i="4"/>
  <c r="Q192" i="4"/>
  <c r="P192" i="4"/>
  <c r="Q170" i="4"/>
  <c r="P170" i="4"/>
  <c r="Q143" i="4"/>
  <c r="P143" i="4"/>
  <c r="R123" i="4"/>
  <c r="Q123" i="4"/>
  <c r="P123" i="4"/>
  <c r="N123" i="4"/>
  <c r="R105" i="4"/>
  <c r="Q105" i="4"/>
  <c r="P105" i="4"/>
  <c r="N105" i="4"/>
  <c r="R97" i="4"/>
  <c r="Q97" i="4"/>
  <c r="P97" i="4"/>
  <c r="N97" i="4"/>
  <c r="R87" i="4"/>
  <c r="Q87" i="4"/>
  <c r="P87" i="4"/>
  <c r="N87" i="4"/>
  <c r="R83" i="4"/>
  <c r="Q83" i="4"/>
  <c r="P83" i="4"/>
  <c r="N83" i="4"/>
  <c r="R44" i="4"/>
  <c r="P44" i="4"/>
  <c r="Q44" i="4"/>
  <c r="N44" i="4"/>
  <c r="R40" i="4"/>
  <c r="Q40" i="4"/>
  <c r="P40" i="4"/>
  <c r="N40" i="4"/>
  <c r="R30" i="4"/>
  <c r="Q30" i="4"/>
  <c r="P30" i="4"/>
  <c r="N30" i="4"/>
  <c r="R24" i="4"/>
  <c r="Q24" i="4"/>
  <c r="P24" i="4"/>
  <c r="N24" i="4"/>
  <c r="R19" i="4"/>
  <c r="Q19" i="4"/>
  <c r="P19" i="4"/>
  <c r="N19" i="4"/>
  <c r="R14" i="4"/>
  <c r="Q14" i="4"/>
  <c r="P14" i="4"/>
  <c r="N14" i="4"/>
  <c r="R8" i="4"/>
  <c r="Q8" i="4"/>
  <c r="P8" i="4"/>
  <c r="N8" i="4"/>
  <c r="R10" i="4"/>
  <c r="Q10" i="4"/>
  <c r="P10" i="4"/>
  <c r="N10" i="4"/>
  <c r="R82" i="4"/>
  <c r="Q82" i="4"/>
  <c r="P82" i="4"/>
  <c r="N82" i="4"/>
  <c r="R90" i="4"/>
  <c r="Q90" i="4"/>
  <c r="P90" i="4"/>
  <c r="N90" i="4"/>
  <c r="R142" i="4"/>
  <c r="Q142" i="4"/>
  <c r="P142" i="4"/>
  <c r="N142" i="4"/>
  <c r="Q106" i="4"/>
  <c r="P106" i="4"/>
  <c r="R27" i="4"/>
  <c r="Q27" i="4"/>
  <c r="P27" i="4"/>
  <c r="N27" i="4"/>
  <c r="R63" i="4"/>
  <c r="Q63" i="4"/>
  <c r="P63" i="4"/>
  <c r="N63" i="4"/>
  <c r="R71" i="4"/>
  <c r="Q71" i="4"/>
  <c r="P71" i="4"/>
  <c r="N71" i="4"/>
  <c r="R75" i="4"/>
  <c r="Q75" i="4"/>
  <c r="P75" i="4"/>
  <c r="N75" i="4"/>
  <c r="R111" i="4"/>
  <c r="Q111" i="4"/>
  <c r="P111" i="4"/>
  <c r="N111" i="4"/>
  <c r="R131" i="4"/>
  <c r="Q131" i="4"/>
  <c r="P131" i="4"/>
  <c r="N131" i="4"/>
  <c r="R139" i="4"/>
  <c r="Q139" i="4"/>
  <c r="P139" i="4"/>
  <c r="N139" i="4"/>
  <c r="R155" i="4"/>
  <c r="Q155" i="4"/>
  <c r="P155" i="4"/>
  <c r="N155" i="4"/>
  <c r="R179" i="4"/>
  <c r="Q179" i="4"/>
  <c r="P179" i="4"/>
  <c r="N179" i="4"/>
  <c r="R191" i="4"/>
  <c r="Q191" i="4"/>
  <c r="P191" i="4"/>
  <c r="N191" i="4"/>
  <c r="R195" i="4"/>
  <c r="Q195" i="4"/>
  <c r="P195" i="4"/>
  <c r="N195" i="4"/>
  <c r="R227" i="4"/>
  <c r="Q227" i="4"/>
  <c r="P227" i="4"/>
  <c r="N227" i="4"/>
  <c r="R243" i="4"/>
  <c r="Q243" i="4"/>
  <c r="P243" i="4"/>
  <c r="N243" i="4"/>
  <c r="Q255" i="4"/>
  <c r="P255" i="4"/>
  <c r="R283" i="4"/>
  <c r="Q283" i="4"/>
  <c r="P283" i="4"/>
  <c r="N283" i="4"/>
  <c r="R291" i="4"/>
  <c r="Q291" i="4"/>
  <c r="P291" i="4"/>
  <c r="N291" i="4"/>
  <c r="R295" i="4"/>
  <c r="Q295" i="4"/>
  <c r="P295" i="4"/>
  <c r="N295" i="4"/>
  <c r="R311" i="4"/>
  <c r="Q311" i="4"/>
  <c r="P311" i="4"/>
  <c r="N311" i="4"/>
  <c r="R335" i="4"/>
  <c r="Q335" i="4"/>
  <c r="P335" i="4"/>
  <c r="N335" i="4"/>
  <c r="R355" i="4"/>
  <c r="Q355" i="4"/>
  <c r="P355" i="4"/>
  <c r="N355" i="4"/>
  <c r="R359" i="4"/>
  <c r="Q359" i="4"/>
  <c r="P359" i="4"/>
  <c r="N359" i="4"/>
  <c r="R371" i="4"/>
  <c r="Q371" i="4"/>
  <c r="P371" i="4"/>
  <c r="N371" i="4"/>
  <c r="R375" i="4"/>
  <c r="Q375" i="4"/>
  <c r="P375" i="4"/>
  <c r="N375" i="4"/>
  <c r="Q387" i="4"/>
  <c r="R387" i="4"/>
  <c r="P387" i="4"/>
  <c r="N387" i="4"/>
  <c r="R399" i="4"/>
  <c r="Q399" i="4"/>
  <c r="P399" i="4"/>
  <c r="N399" i="4"/>
  <c r="R411" i="4"/>
  <c r="Q411" i="4"/>
  <c r="P411" i="4"/>
  <c r="N411" i="4"/>
  <c r="R455" i="4"/>
  <c r="Q455" i="4"/>
  <c r="P455" i="4"/>
  <c r="N455" i="4"/>
  <c r="Q471" i="4"/>
  <c r="R471" i="4"/>
  <c r="N471" i="4"/>
  <c r="P471" i="4"/>
  <c r="R483" i="4"/>
  <c r="Q483" i="4"/>
  <c r="P483" i="4"/>
  <c r="N483" i="4"/>
  <c r="R511" i="4"/>
  <c r="Q511" i="4"/>
  <c r="P511" i="4"/>
  <c r="N511" i="4"/>
  <c r="R523" i="4"/>
  <c r="Q523" i="4"/>
  <c r="P523" i="4"/>
  <c r="N523" i="4"/>
  <c r="Q555" i="4"/>
  <c r="R555" i="4"/>
  <c r="P555" i="4"/>
  <c r="N555" i="4"/>
  <c r="R595" i="4"/>
  <c r="Q595" i="4"/>
  <c r="P595" i="4"/>
  <c r="N595" i="4"/>
  <c r="R611" i="4"/>
  <c r="Q611" i="4"/>
  <c r="P611" i="4"/>
  <c r="N611" i="4"/>
  <c r="R623" i="4"/>
  <c r="Q623" i="4"/>
  <c r="P623" i="4"/>
  <c r="N623" i="4"/>
  <c r="R643" i="4"/>
  <c r="Q643" i="4"/>
  <c r="P643" i="4"/>
  <c r="N643" i="4"/>
  <c r="R655" i="4"/>
  <c r="Q655" i="4"/>
  <c r="P655" i="4"/>
  <c r="N655" i="4"/>
  <c r="R683" i="4"/>
  <c r="Q683" i="4"/>
  <c r="P683" i="4"/>
  <c r="N683" i="4"/>
  <c r="R695" i="4"/>
  <c r="Q695" i="4"/>
  <c r="P695" i="4"/>
  <c r="N695" i="4"/>
  <c r="R715" i="4"/>
  <c r="Q715" i="4"/>
  <c r="P715" i="4"/>
  <c r="N715" i="4"/>
  <c r="R727" i="4"/>
  <c r="Q727" i="4"/>
  <c r="P727" i="4"/>
  <c r="N727" i="4"/>
  <c r="Q747" i="4"/>
  <c r="P747" i="4"/>
  <c r="R759" i="4"/>
  <c r="Q759" i="4"/>
  <c r="P759" i="4"/>
  <c r="N759" i="4"/>
  <c r="R779" i="4"/>
  <c r="Q779" i="4"/>
  <c r="P779" i="4"/>
  <c r="N779" i="4"/>
  <c r="R791" i="4"/>
  <c r="Q791" i="4"/>
  <c r="P791" i="4"/>
  <c r="N791" i="4"/>
  <c r="R811" i="4"/>
  <c r="Q811" i="4"/>
  <c r="P811" i="4"/>
  <c r="N811" i="4"/>
  <c r="R823" i="4"/>
  <c r="Q823" i="4"/>
  <c r="P823" i="4"/>
  <c r="N823" i="4"/>
  <c r="Q843" i="4"/>
  <c r="P843" i="4"/>
  <c r="R855" i="4"/>
  <c r="Q855" i="4"/>
  <c r="P855" i="4"/>
  <c r="N855" i="4"/>
  <c r="Q875" i="4"/>
  <c r="P875" i="4"/>
  <c r="R887" i="4"/>
  <c r="Q887" i="4"/>
  <c r="P887" i="4"/>
  <c r="N887" i="4"/>
  <c r="R907" i="4"/>
  <c r="Q907" i="4"/>
  <c r="P907" i="4"/>
  <c r="N907" i="4"/>
  <c r="R919" i="4"/>
  <c r="Q919" i="4"/>
  <c r="P919" i="4"/>
  <c r="N919" i="4"/>
  <c r="R939" i="4"/>
  <c r="Q939" i="4"/>
  <c r="P939" i="4"/>
  <c r="N939" i="4"/>
  <c r="R951" i="4"/>
  <c r="Q951" i="4"/>
  <c r="P951" i="4"/>
  <c r="N951" i="4"/>
  <c r="R971" i="4"/>
  <c r="Q971" i="4"/>
  <c r="P971" i="4"/>
  <c r="N971" i="4"/>
  <c r="R983" i="4"/>
  <c r="Q983" i="4"/>
  <c r="P983" i="4"/>
  <c r="N983" i="4"/>
  <c r="R532" i="4"/>
  <c r="Q532" i="4"/>
  <c r="P532" i="4"/>
  <c r="N532" i="4"/>
  <c r="R628" i="4"/>
  <c r="Q628" i="4"/>
  <c r="P628" i="4"/>
  <c r="N628" i="4"/>
  <c r="R668" i="4"/>
  <c r="Q668" i="4"/>
  <c r="P668" i="4"/>
  <c r="N668" i="4"/>
  <c r="R732" i="4"/>
  <c r="P732" i="4"/>
  <c r="Q732" i="4"/>
  <c r="N732" i="4"/>
  <c r="R788" i="4"/>
  <c r="Q788" i="4"/>
  <c r="P788" i="4"/>
  <c r="N788" i="4"/>
  <c r="R844" i="4"/>
  <c r="Q844" i="4"/>
  <c r="P844" i="4"/>
  <c r="N844" i="4"/>
  <c r="R900" i="4"/>
  <c r="Q900" i="4"/>
  <c r="N900" i="4"/>
  <c r="P900" i="4"/>
  <c r="R964" i="4"/>
  <c r="Q964" i="4"/>
  <c r="P964" i="4"/>
  <c r="N964" i="4"/>
  <c r="R28" i="4"/>
  <c r="P28" i="4"/>
  <c r="Q28" i="4"/>
  <c r="N28" i="4"/>
  <c r="R56" i="4"/>
  <c r="Q56" i="4"/>
  <c r="P56" i="4"/>
  <c r="N56" i="4"/>
  <c r="R80" i="4"/>
  <c r="Q80" i="4"/>
  <c r="P80" i="4"/>
  <c r="N80" i="4"/>
  <c r="R92" i="4"/>
  <c r="P92" i="4"/>
  <c r="Q92" i="4"/>
  <c r="N92" i="4"/>
  <c r="R136" i="4"/>
  <c r="Q136" i="4"/>
  <c r="P136" i="4"/>
  <c r="N136" i="4"/>
  <c r="R148" i="4"/>
  <c r="Q148" i="4"/>
  <c r="P148" i="4"/>
  <c r="N148" i="4"/>
  <c r="R160" i="4"/>
  <c r="Q160" i="4"/>
  <c r="P160" i="4"/>
  <c r="N160" i="4"/>
  <c r="R172" i="4"/>
  <c r="Q172" i="4"/>
  <c r="N172" i="4"/>
  <c r="P172" i="4"/>
  <c r="R212" i="4"/>
  <c r="Q212" i="4"/>
  <c r="P212" i="4"/>
  <c r="N212" i="4"/>
  <c r="R224" i="4"/>
  <c r="Q224" i="4"/>
  <c r="P224" i="4"/>
  <c r="N224" i="4"/>
  <c r="R236" i="4"/>
  <c r="Q236" i="4"/>
  <c r="N236" i="4"/>
  <c r="P236" i="4"/>
  <c r="R264" i="4"/>
  <c r="Q264" i="4"/>
  <c r="P264" i="4"/>
  <c r="N264" i="4"/>
  <c r="R276" i="4"/>
  <c r="Q276" i="4"/>
  <c r="P276" i="4"/>
  <c r="N276" i="4"/>
  <c r="R288" i="4"/>
  <c r="Q288" i="4"/>
  <c r="P288" i="4"/>
  <c r="N288" i="4"/>
  <c r="R300" i="4"/>
  <c r="Q300" i="4"/>
  <c r="P300" i="4"/>
  <c r="N300" i="4"/>
  <c r="R328" i="4"/>
  <c r="Q328" i="4"/>
  <c r="P328" i="4"/>
  <c r="N328" i="4"/>
  <c r="Q340" i="4"/>
  <c r="R340" i="4"/>
  <c r="P340" i="4"/>
  <c r="N340" i="4"/>
  <c r="R352" i="4"/>
  <c r="Q352" i="4"/>
  <c r="P352" i="4"/>
  <c r="N352" i="4"/>
  <c r="R364" i="4"/>
  <c r="Q364" i="4"/>
  <c r="P364" i="4"/>
  <c r="N364" i="4"/>
  <c r="R392" i="4"/>
  <c r="P392" i="4"/>
  <c r="Q392" i="4"/>
  <c r="N392" i="4"/>
  <c r="R404" i="4"/>
  <c r="Q404" i="4"/>
  <c r="P404" i="4"/>
  <c r="N404" i="4"/>
  <c r="R416" i="4"/>
  <c r="Q416" i="4"/>
  <c r="P416" i="4"/>
  <c r="N416" i="4"/>
  <c r="R428" i="4"/>
  <c r="Q428" i="4"/>
  <c r="N428" i="4"/>
  <c r="P428" i="4"/>
  <c r="R460" i="4"/>
  <c r="Q460" i="4"/>
  <c r="P460" i="4"/>
  <c r="N460" i="4"/>
  <c r="R484" i="4"/>
  <c r="Q484" i="4"/>
  <c r="P484" i="4"/>
  <c r="N484" i="4"/>
  <c r="R548" i="4"/>
  <c r="Q548" i="4"/>
  <c r="P548" i="4"/>
  <c r="N548" i="4"/>
  <c r="R620" i="4"/>
  <c r="Q620" i="4"/>
  <c r="P620" i="4"/>
  <c r="N620" i="4"/>
  <c r="R708" i="4"/>
  <c r="Q708" i="4"/>
  <c r="P708" i="4"/>
  <c r="N708" i="4"/>
  <c r="R772" i="4"/>
  <c r="Q772" i="4"/>
  <c r="P772" i="4"/>
  <c r="N772" i="4"/>
  <c r="R852" i="4"/>
  <c r="Q852" i="4"/>
  <c r="P852" i="4"/>
  <c r="N852" i="4"/>
  <c r="R924" i="4"/>
  <c r="Q924" i="4"/>
  <c r="P924" i="4"/>
  <c r="N924" i="4"/>
  <c r="R996" i="4"/>
  <c r="Q996" i="4"/>
  <c r="P996" i="4"/>
  <c r="N996" i="4"/>
  <c r="R49" i="4"/>
  <c r="Q49" i="4"/>
  <c r="P49" i="4"/>
  <c r="N49" i="4"/>
  <c r="R53" i="4"/>
  <c r="Q53" i="4"/>
  <c r="N53" i="4"/>
  <c r="P53" i="4"/>
  <c r="R57" i="4"/>
  <c r="Q57" i="4"/>
  <c r="P57" i="4"/>
  <c r="N57" i="4"/>
  <c r="R81" i="4"/>
  <c r="Q81" i="4"/>
  <c r="P81" i="4"/>
  <c r="N81" i="4"/>
  <c r="R101" i="4"/>
  <c r="Q101" i="4"/>
  <c r="P101" i="4"/>
  <c r="N101" i="4"/>
  <c r="R145" i="4"/>
  <c r="Q145" i="4"/>
  <c r="P145" i="4"/>
  <c r="N145" i="4"/>
  <c r="R169" i="4"/>
  <c r="Q169" i="4"/>
  <c r="P169" i="4"/>
  <c r="N169" i="4"/>
  <c r="R197" i="4"/>
  <c r="Q197" i="4"/>
  <c r="P197" i="4"/>
  <c r="N197" i="4"/>
  <c r="R221" i="4"/>
  <c r="Q221" i="4"/>
  <c r="P221" i="4"/>
  <c r="N221" i="4"/>
  <c r="R241" i="4"/>
  <c r="Q241" i="4"/>
  <c r="P241" i="4"/>
  <c r="N241" i="4"/>
  <c r="R245" i="4"/>
  <c r="Q245" i="4"/>
  <c r="P245" i="4"/>
  <c r="N245" i="4"/>
  <c r="R261" i="4"/>
  <c r="Q261" i="4"/>
  <c r="P261" i="4"/>
  <c r="N261" i="4"/>
  <c r="R277" i="4"/>
  <c r="Q277" i="4"/>
  <c r="P277" i="4"/>
  <c r="N277" i="4"/>
  <c r="R293" i="4"/>
  <c r="Q293" i="4"/>
  <c r="P293" i="4"/>
  <c r="N293" i="4"/>
  <c r="R317" i="4"/>
  <c r="Q317" i="4"/>
  <c r="P317" i="4"/>
  <c r="N317" i="4"/>
  <c r="R333" i="4"/>
  <c r="Q333" i="4"/>
  <c r="P333" i="4"/>
  <c r="N333" i="4"/>
  <c r="R349" i="4"/>
  <c r="Q349" i="4"/>
  <c r="P349" i="4"/>
  <c r="N349" i="4"/>
  <c r="R365" i="4"/>
  <c r="Q365" i="4"/>
  <c r="P365" i="4"/>
  <c r="N365" i="4"/>
  <c r="R413" i="4"/>
  <c r="Q413" i="4"/>
  <c r="P413" i="4"/>
  <c r="N413" i="4"/>
  <c r="R425" i="4"/>
  <c r="Q425" i="4"/>
  <c r="P425" i="4"/>
  <c r="N425" i="4"/>
  <c r="R441" i="4"/>
  <c r="Q441" i="4"/>
  <c r="P441" i="4"/>
  <c r="N441" i="4"/>
  <c r="R457" i="4"/>
  <c r="Q457" i="4"/>
  <c r="P457" i="4"/>
  <c r="N457" i="4"/>
  <c r="R473" i="4"/>
  <c r="Q473" i="4"/>
  <c r="P473" i="4"/>
  <c r="N473" i="4"/>
  <c r="R489" i="4"/>
  <c r="Q489" i="4"/>
  <c r="P489" i="4"/>
  <c r="N489" i="4"/>
  <c r="R505" i="4"/>
  <c r="Q505" i="4"/>
  <c r="P505" i="4"/>
  <c r="N505" i="4"/>
  <c r="R521" i="4"/>
  <c r="Q521" i="4"/>
  <c r="P521" i="4"/>
  <c r="N521" i="4"/>
  <c r="R537" i="4"/>
  <c r="Q537" i="4"/>
  <c r="P537" i="4"/>
  <c r="N537" i="4"/>
  <c r="R577" i="4"/>
  <c r="Q577" i="4"/>
  <c r="P577" i="4"/>
  <c r="N577" i="4"/>
  <c r="R589" i="4"/>
  <c r="Q589" i="4"/>
  <c r="P589" i="4"/>
  <c r="N589" i="4"/>
  <c r="Q605" i="4"/>
  <c r="R605" i="4"/>
  <c r="P605" i="4"/>
  <c r="N605" i="4"/>
  <c r="R617" i="4"/>
  <c r="Q617" i="4"/>
  <c r="P617" i="4"/>
  <c r="N617" i="4"/>
  <c r="R633" i="4"/>
  <c r="Q633" i="4"/>
  <c r="P633" i="4"/>
  <c r="N633" i="4"/>
  <c r="R645" i="4"/>
  <c r="Q645" i="4"/>
  <c r="P645" i="4"/>
  <c r="N645" i="4"/>
  <c r="R649" i="4"/>
  <c r="Q649" i="4"/>
  <c r="P649" i="4"/>
  <c r="N649" i="4"/>
  <c r="R661" i="4"/>
  <c r="Q661" i="4"/>
  <c r="P661" i="4"/>
  <c r="N661" i="4"/>
  <c r="R665" i="4"/>
  <c r="Q665" i="4"/>
  <c r="P665" i="4"/>
  <c r="N665" i="4"/>
  <c r="R677" i="4"/>
  <c r="Q677" i="4"/>
  <c r="P677" i="4"/>
  <c r="N677" i="4"/>
  <c r="R693" i="4"/>
  <c r="Q693" i="4"/>
  <c r="P693" i="4"/>
  <c r="N693" i="4"/>
  <c r="R709" i="4"/>
  <c r="Q709" i="4"/>
  <c r="P709" i="4"/>
  <c r="N709" i="4"/>
  <c r="R725" i="4"/>
  <c r="Q725" i="4"/>
  <c r="P725" i="4"/>
  <c r="N725" i="4"/>
  <c r="R741" i="4"/>
  <c r="Q741" i="4"/>
  <c r="P741" i="4"/>
  <c r="N741" i="4"/>
  <c r="R757" i="4"/>
  <c r="Q757" i="4"/>
  <c r="P757" i="4"/>
  <c r="N757" i="4"/>
  <c r="R773" i="4"/>
  <c r="Q773" i="4"/>
  <c r="P773" i="4"/>
  <c r="N773" i="4"/>
  <c r="Q789" i="4"/>
  <c r="P789" i="4"/>
  <c r="R805" i="4"/>
  <c r="Q805" i="4"/>
  <c r="P805" i="4"/>
  <c r="N805" i="4"/>
  <c r="Q821" i="4"/>
  <c r="P821" i="4"/>
  <c r="R837" i="4"/>
  <c r="Q837" i="4"/>
  <c r="P837" i="4"/>
  <c r="N837" i="4"/>
  <c r="R853" i="4"/>
  <c r="Q853" i="4"/>
  <c r="P853" i="4"/>
  <c r="N853" i="4"/>
  <c r="R869" i="4"/>
  <c r="Q869" i="4"/>
  <c r="P869" i="4"/>
  <c r="N869" i="4"/>
  <c r="R885" i="4"/>
  <c r="Q885" i="4"/>
  <c r="P885" i="4"/>
  <c r="N885" i="4"/>
  <c r="R901" i="4"/>
  <c r="Q901" i="4"/>
  <c r="P901" i="4"/>
  <c r="N901" i="4"/>
  <c r="R917" i="4"/>
  <c r="Q917" i="4"/>
  <c r="P917" i="4"/>
  <c r="N917" i="4"/>
  <c r="R933" i="4"/>
  <c r="Q933" i="4"/>
  <c r="P933" i="4"/>
  <c r="N933" i="4"/>
  <c r="R945" i="4"/>
  <c r="Q945" i="4"/>
  <c r="P945" i="4"/>
  <c r="N945" i="4"/>
  <c r="R949" i="4"/>
  <c r="Q949" i="4"/>
  <c r="N949" i="4"/>
  <c r="P949" i="4"/>
  <c r="R973" i="4"/>
  <c r="Q973" i="4"/>
  <c r="P973" i="4"/>
  <c r="N973" i="4"/>
  <c r="R985" i="4"/>
  <c r="Q985" i="4"/>
  <c r="N985" i="4"/>
  <c r="P985" i="4"/>
  <c r="R282" i="4"/>
  <c r="Q282" i="4"/>
  <c r="P282" i="4"/>
  <c r="N282" i="4"/>
  <c r="R286" i="4"/>
  <c r="P286" i="4"/>
  <c r="Q286" i="4"/>
  <c r="N286" i="4"/>
  <c r="R290" i="4"/>
  <c r="Q290" i="4"/>
  <c r="P290" i="4"/>
  <c r="N290" i="4"/>
  <c r="R294" i="4"/>
  <c r="Q294" i="4"/>
  <c r="P294" i="4"/>
  <c r="N294" i="4"/>
  <c r="R298" i="4"/>
  <c r="Q298" i="4"/>
  <c r="P298" i="4"/>
  <c r="N298" i="4"/>
  <c r="R302" i="4"/>
  <c r="P302" i="4"/>
  <c r="Q302" i="4"/>
  <c r="N302" i="4"/>
  <c r="R306" i="4"/>
  <c r="Q306" i="4"/>
  <c r="P306" i="4"/>
  <c r="N306" i="4"/>
  <c r="R310" i="4"/>
  <c r="Q310" i="4"/>
  <c r="P310" i="4"/>
  <c r="N310" i="4"/>
  <c r="R314" i="4"/>
  <c r="Q314" i="4"/>
  <c r="P314" i="4"/>
  <c r="N314" i="4"/>
  <c r="R318" i="4"/>
  <c r="P318" i="4"/>
  <c r="Q318" i="4"/>
  <c r="N318" i="4"/>
  <c r="R322" i="4"/>
  <c r="Q322" i="4"/>
  <c r="N322" i="4"/>
  <c r="P322" i="4"/>
  <c r="R326" i="4"/>
  <c r="Q326" i="4"/>
  <c r="P326" i="4"/>
  <c r="N326" i="4"/>
  <c r="R330" i="4"/>
  <c r="Q330" i="4"/>
  <c r="P330" i="4"/>
  <c r="N330" i="4"/>
  <c r="R334" i="4"/>
  <c r="Q334" i="4"/>
  <c r="P334" i="4"/>
  <c r="N334" i="4"/>
  <c r="R338" i="4"/>
  <c r="Q338" i="4"/>
  <c r="P338" i="4"/>
  <c r="N338" i="4"/>
  <c r="R342" i="4"/>
  <c r="Q342" i="4"/>
  <c r="P342" i="4"/>
  <c r="N342" i="4"/>
  <c r="R346" i="4"/>
  <c r="Q346" i="4"/>
  <c r="P346" i="4"/>
  <c r="N346" i="4"/>
  <c r="R350" i="4"/>
  <c r="P350" i="4"/>
  <c r="Q350" i="4"/>
  <c r="N350" i="4"/>
  <c r="R354" i="4"/>
  <c r="Q354" i="4"/>
  <c r="P354" i="4"/>
  <c r="N354" i="4"/>
  <c r="R358" i="4"/>
  <c r="Q358" i="4"/>
  <c r="P358" i="4"/>
  <c r="N358" i="4"/>
  <c r="R362" i="4"/>
  <c r="Q362" i="4"/>
  <c r="P362" i="4"/>
  <c r="N362" i="4"/>
  <c r="R366" i="4"/>
  <c r="P366" i="4"/>
  <c r="Q366" i="4"/>
  <c r="N366" i="4"/>
  <c r="R370" i="4"/>
  <c r="Q370" i="4"/>
  <c r="P370" i="4"/>
  <c r="N370" i="4"/>
  <c r="R374" i="4"/>
  <c r="Q374" i="4"/>
  <c r="P374" i="4"/>
  <c r="N374" i="4"/>
  <c r="R378" i="4"/>
  <c r="Q378" i="4"/>
  <c r="P378" i="4"/>
  <c r="N378" i="4"/>
  <c r="R382" i="4"/>
  <c r="Q382" i="4"/>
  <c r="P382" i="4"/>
  <c r="N382" i="4"/>
  <c r="R386" i="4"/>
  <c r="Q386" i="4"/>
  <c r="N386" i="4"/>
  <c r="P386" i="4"/>
  <c r="R390" i="4"/>
  <c r="Q390" i="4"/>
  <c r="P390" i="4"/>
  <c r="N390" i="4"/>
  <c r="R394" i="4"/>
  <c r="Q394" i="4"/>
  <c r="P394" i="4"/>
  <c r="N394" i="4"/>
  <c r="R398" i="4"/>
  <c r="Q398" i="4"/>
  <c r="P398" i="4"/>
  <c r="N398" i="4"/>
  <c r="R586" i="4"/>
  <c r="Q586" i="4"/>
  <c r="P586" i="4"/>
  <c r="N586" i="4"/>
  <c r="R590" i="4"/>
  <c r="Q590" i="4"/>
  <c r="P590" i="4"/>
  <c r="N590" i="4"/>
  <c r="R594" i="4"/>
  <c r="Q594" i="4"/>
  <c r="P594" i="4"/>
  <c r="N594" i="4"/>
  <c r="R638" i="4"/>
  <c r="Q638" i="4"/>
  <c r="P638" i="4"/>
  <c r="N638" i="4"/>
  <c r="R642" i="4"/>
  <c r="Q642" i="4"/>
  <c r="P642" i="4"/>
  <c r="N642" i="4"/>
  <c r="R646" i="4"/>
  <c r="Q646" i="4"/>
  <c r="P646" i="4"/>
  <c r="N646" i="4"/>
  <c r="R650" i="4"/>
  <c r="Q650" i="4"/>
  <c r="P650" i="4"/>
  <c r="N650" i="4"/>
  <c r="R654" i="4"/>
  <c r="Q654" i="4"/>
  <c r="P654" i="4"/>
  <c r="N654" i="4"/>
  <c r="R658" i="4"/>
  <c r="Q658" i="4"/>
  <c r="P658" i="4"/>
  <c r="N658" i="4"/>
  <c r="R662" i="4"/>
  <c r="Q662" i="4"/>
  <c r="P662" i="4"/>
  <c r="N662" i="4"/>
  <c r="R666" i="4"/>
  <c r="Q666" i="4"/>
  <c r="P666" i="4"/>
  <c r="N666" i="4"/>
  <c r="R702" i="4"/>
  <c r="Q702" i="4"/>
  <c r="P702" i="4"/>
  <c r="N702" i="4"/>
  <c r="R766" i="4"/>
  <c r="Q766" i="4"/>
  <c r="P766" i="4"/>
  <c r="N766" i="4"/>
  <c r="R894" i="4"/>
  <c r="Q894" i="4"/>
  <c r="P894" i="4"/>
  <c r="N894" i="4"/>
  <c r="R946" i="4"/>
  <c r="P946" i="4"/>
  <c r="Q946" i="4"/>
  <c r="N946" i="4"/>
  <c r="Q970" i="4"/>
  <c r="R970" i="4"/>
  <c r="P970" i="4"/>
  <c r="N970" i="4"/>
  <c r="R982" i="4"/>
  <c r="Q982" i="4"/>
  <c r="P982" i="4"/>
  <c r="N982" i="4"/>
  <c r="R986" i="4"/>
  <c r="Q986" i="4"/>
  <c r="N986" i="4"/>
  <c r="P986" i="4"/>
  <c r="R990" i="4"/>
  <c r="Q990" i="4"/>
  <c r="P990" i="4"/>
  <c r="N990" i="4"/>
  <c r="R114" i="4"/>
  <c r="Q114" i="4"/>
  <c r="P114" i="4"/>
  <c r="N114" i="4"/>
  <c r="R380" i="4"/>
  <c r="Q380" i="4"/>
  <c r="P380" i="4"/>
  <c r="N380" i="4"/>
  <c r="R412" i="4"/>
  <c r="Q412" i="4"/>
  <c r="N412" i="4"/>
  <c r="P412" i="4"/>
  <c r="R444" i="4"/>
  <c r="Q444" i="4"/>
  <c r="P444" i="4"/>
  <c r="N444" i="4"/>
  <c r="R488" i="4"/>
  <c r="P488" i="4"/>
  <c r="Q488" i="4"/>
  <c r="N488" i="4"/>
  <c r="R504" i="4"/>
  <c r="P504" i="4"/>
  <c r="Q504" i="4"/>
  <c r="N504" i="4"/>
  <c r="R520" i="4"/>
  <c r="P520" i="4"/>
  <c r="Q520" i="4"/>
  <c r="N520" i="4"/>
  <c r="R536" i="4"/>
  <c r="P536" i="4"/>
  <c r="Q536" i="4"/>
  <c r="N536" i="4"/>
  <c r="R568" i="4"/>
  <c r="P568" i="4"/>
  <c r="Q568" i="4"/>
  <c r="N568" i="4"/>
  <c r="R559" i="4"/>
  <c r="Q559" i="4"/>
  <c r="P559" i="4"/>
  <c r="N559" i="4"/>
  <c r="R448" i="4"/>
  <c r="Q448" i="4"/>
  <c r="P448" i="4"/>
  <c r="N448" i="4"/>
  <c r="Q316" i="4"/>
  <c r="P316" i="4"/>
  <c r="Q278" i="4"/>
  <c r="P278" i="4"/>
  <c r="R240" i="4"/>
  <c r="Q240" i="4"/>
  <c r="P240" i="4"/>
  <c r="N240" i="4"/>
  <c r="R225" i="4"/>
  <c r="P225" i="4"/>
  <c r="Q225" i="4"/>
  <c r="N225" i="4"/>
  <c r="R214" i="4"/>
  <c r="Q214" i="4"/>
  <c r="P214" i="4"/>
  <c r="N214" i="4"/>
  <c r="Q175" i="4"/>
  <c r="P175" i="4"/>
  <c r="Q156" i="4"/>
  <c r="P156" i="4"/>
  <c r="R140" i="4"/>
  <c r="P140" i="4"/>
  <c r="Q140" i="4"/>
  <c r="N140" i="4"/>
  <c r="R122" i="4"/>
  <c r="Q122" i="4"/>
  <c r="P122" i="4"/>
  <c r="N122" i="4"/>
  <c r="R104" i="4"/>
  <c r="Q104" i="4"/>
  <c r="P104" i="4"/>
  <c r="N104" i="4"/>
  <c r="R95" i="4"/>
  <c r="Q95" i="4"/>
  <c r="P95" i="4"/>
  <c r="N95" i="4"/>
  <c r="R86" i="4"/>
  <c r="Q86" i="4"/>
  <c r="P86" i="4"/>
  <c r="N86" i="4"/>
  <c r="R79" i="4"/>
  <c r="Q79" i="4"/>
  <c r="P79" i="4"/>
  <c r="N79" i="4"/>
  <c r="R64" i="4"/>
  <c r="Q64" i="4"/>
  <c r="P64" i="4"/>
  <c r="N64" i="4"/>
  <c r="R43" i="4"/>
  <c r="Q43" i="4"/>
  <c r="P43" i="4"/>
  <c r="N43" i="4"/>
  <c r="Q37" i="4"/>
  <c r="P37" i="4"/>
  <c r="R29" i="4"/>
  <c r="Q29" i="4"/>
  <c r="P29" i="4"/>
  <c r="N29" i="4"/>
  <c r="R23" i="4"/>
  <c r="Q23" i="4"/>
  <c r="P23" i="4"/>
  <c r="N23" i="4"/>
  <c r="R17" i="4"/>
  <c r="Q17" i="4"/>
  <c r="P17" i="4"/>
  <c r="N17" i="4"/>
  <c r="R13" i="4"/>
  <c r="Q13" i="4"/>
  <c r="P13" i="4"/>
  <c r="N13" i="4"/>
  <c r="R7" i="4"/>
  <c r="Q7" i="4"/>
  <c r="P7" i="4"/>
  <c r="N7" i="4"/>
  <c r="R22" i="4"/>
  <c r="Q22" i="4"/>
  <c r="P22" i="4"/>
  <c r="N22" i="4"/>
  <c r="R38" i="4"/>
  <c r="Q38" i="4"/>
  <c r="P38" i="4"/>
  <c r="N38" i="4"/>
  <c r="R54" i="4"/>
  <c r="Q54" i="4"/>
  <c r="P54" i="4"/>
  <c r="N54" i="4"/>
  <c r="R70" i="4"/>
  <c r="Q70" i="4"/>
  <c r="P70" i="4"/>
  <c r="N70" i="4"/>
  <c r="R98" i="4"/>
  <c r="Q98" i="4"/>
  <c r="P98" i="4"/>
  <c r="N98" i="4"/>
  <c r="R110" i="4"/>
  <c r="Q110" i="4"/>
  <c r="P110" i="4"/>
  <c r="N110" i="4"/>
  <c r="R126" i="4"/>
  <c r="Q126" i="4"/>
  <c r="P126" i="4"/>
  <c r="N126" i="4"/>
  <c r="R158" i="4"/>
  <c r="Q158" i="4"/>
  <c r="P158" i="4"/>
  <c r="N158" i="4"/>
  <c r="R47" i="4"/>
  <c r="Q47" i="4"/>
  <c r="P47" i="4"/>
  <c r="N47" i="4"/>
  <c r="R99" i="4"/>
  <c r="Q99" i="4"/>
  <c r="P99" i="4"/>
  <c r="N99" i="4"/>
  <c r="R119" i="4"/>
  <c r="Q119" i="4"/>
  <c r="P119" i="4"/>
  <c r="N119" i="4"/>
  <c r="R127" i="4"/>
  <c r="Q127" i="4"/>
  <c r="P127" i="4"/>
  <c r="N127" i="4"/>
  <c r="R151" i="4"/>
  <c r="Q151" i="4"/>
  <c r="P151" i="4"/>
  <c r="N151" i="4"/>
  <c r="R199" i="4"/>
  <c r="Q199" i="4"/>
  <c r="N199" i="4"/>
  <c r="P199" i="4"/>
  <c r="R203" i="4"/>
  <c r="Q203" i="4"/>
  <c r="P203" i="4"/>
  <c r="N203" i="4"/>
  <c r="R239" i="4"/>
  <c r="Q239" i="4"/>
  <c r="P239" i="4"/>
  <c r="N239" i="4"/>
  <c r="R251" i="4"/>
  <c r="Q251" i="4"/>
  <c r="P251" i="4"/>
  <c r="N251" i="4"/>
  <c r="R267" i="4"/>
  <c r="Q267" i="4"/>
  <c r="P267" i="4"/>
  <c r="N267" i="4"/>
  <c r="R271" i="4"/>
  <c r="Q271" i="4"/>
  <c r="P271" i="4"/>
  <c r="N271" i="4"/>
  <c r="R319" i="4"/>
  <c r="Q319" i="4"/>
  <c r="P319" i="4"/>
  <c r="N319" i="4"/>
  <c r="R331" i="4"/>
  <c r="Q331" i="4"/>
  <c r="P331" i="4"/>
  <c r="N331" i="4"/>
  <c r="R347" i="4"/>
  <c r="Q347" i="4"/>
  <c r="P347" i="4"/>
  <c r="N347" i="4"/>
  <c r="R383" i="4"/>
  <c r="Q383" i="4"/>
  <c r="P383" i="4"/>
  <c r="N383" i="4"/>
  <c r="R395" i="4"/>
  <c r="Q395" i="4"/>
  <c r="P395" i="4"/>
  <c r="N395" i="4"/>
  <c r="R419" i="4"/>
  <c r="Q419" i="4"/>
  <c r="P419" i="4"/>
  <c r="N419" i="4"/>
  <c r="R443" i="4"/>
  <c r="Q443" i="4"/>
  <c r="P443" i="4"/>
  <c r="N443" i="4"/>
  <c r="R463" i="4"/>
  <c r="Q463" i="4"/>
  <c r="P463" i="4"/>
  <c r="N463" i="4"/>
  <c r="R467" i="4"/>
  <c r="Q467" i="4"/>
  <c r="P467" i="4"/>
  <c r="N467" i="4"/>
  <c r="R479" i="4"/>
  <c r="Q479" i="4"/>
  <c r="P479" i="4"/>
  <c r="N479" i="4"/>
  <c r="Q491" i="4"/>
  <c r="R491" i="4"/>
  <c r="P491" i="4"/>
  <c r="N491" i="4"/>
  <c r="R499" i="4"/>
  <c r="Q499" i="4"/>
  <c r="P499" i="4"/>
  <c r="N499" i="4"/>
  <c r="R519" i="4"/>
  <c r="Q519" i="4"/>
  <c r="P519" i="4"/>
  <c r="N519" i="4"/>
  <c r="R531" i="4"/>
  <c r="Q531" i="4"/>
  <c r="P531" i="4"/>
  <c r="N531" i="4"/>
  <c r="R551" i="4"/>
  <c r="Q551" i="4"/>
  <c r="P551" i="4"/>
  <c r="N551" i="4"/>
  <c r="R575" i="4"/>
  <c r="Q575" i="4"/>
  <c r="P575" i="4"/>
  <c r="N575" i="4"/>
  <c r="R591" i="4"/>
  <c r="Q591" i="4"/>
  <c r="P591" i="4"/>
  <c r="N591" i="4"/>
  <c r="R619" i="4"/>
  <c r="Q619" i="4"/>
  <c r="P619" i="4"/>
  <c r="N619" i="4"/>
  <c r="R631" i="4"/>
  <c r="Q631" i="4"/>
  <c r="P631" i="4"/>
  <c r="N631" i="4"/>
  <c r="R651" i="4"/>
  <c r="Q651" i="4"/>
  <c r="P651" i="4"/>
  <c r="N651" i="4"/>
  <c r="R663" i="4"/>
  <c r="Q663" i="4"/>
  <c r="P663" i="4"/>
  <c r="N663" i="4"/>
  <c r="R691" i="4"/>
  <c r="Q691" i="4"/>
  <c r="P691" i="4"/>
  <c r="N691" i="4"/>
  <c r="R703" i="4"/>
  <c r="Q703" i="4"/>
  <c r="P703" i="4"/>
  <c r="N703" i="4"/>
  <c r="R723" i="4"/>
  <c r="Q723" i="4"/>
  <c r="P723" i="4"/>
  <c r="N723" i="4"/>
  <c r="R735" i="4"/>
  <c r="Q735" i="4"/>
  <c r="P735" i="4"/>
  <c r="N735" i="4"/>
  <c r="R755" i="4"/>
  <c r="Q755" i="4"/>
  <c r="P755" i="4"/>
  <c r="N755" i="4"/>
  <c r="R767" i="4"/>
  <c r="Q767" i="4"/>
  <c r="P767" i="4"/>
  <c r="N767" i="4"/>
  <c r="R787" i="4"/>
  <c r="Q787" i="4"/>
  <c r="P787" i="4"/>
  <c r="N787" i="4"/>
  <c r="R799" i="4"/>
  <c r="Q799" i="4"/>
  <c r="P799" i="4"/>
  <c r="N799" i="4"/>
  <c r="R819" i="4"/>
  <c r="Q819" i="4"/>
  <c r="P819" i="4"/>
  <c r="N819" i="4"/>
  <c r="R831" i="4"/>
  <c r="Q831" i="4"/>
  <c r="P831" i="4"/>
  <c r="N831" i="4"/>
  <c r="R851" i="4"/>
  <c r="Q851" i="4"/>
  <c r="P851" i="4"/>
  <c r="N851" i="4"/>
  <c r="R863" i="4"/>
  <c r="Q863" i="4"/>
  <c r="P863" i="4"/>
  <c r="N863" i="4"/>
  <c r="R883" i="4"/>
  <c r="Q883" i="4"/>
  <c r="P883" i="4"/>
  <c r="N883" i="4"/>
  <c r="R895" i="4"/>
  <c r="Q895" i="4"/>
  <c r="P895" i="4"/>
  <c r="N895" i="4"/>
  <c r="R915" i="4"/>
  <c r="Q915" i="4"/>
  <c r="P915" i="4"/>
  <c r="N915" i="4"/>
  <c r="R927" i="4"/>
  <c r="Q927" i="4"/>
  <c r="P927" i="4"/>
  <c r="N927" i="4"/>
  <c r="R947" i="4"/>
  <c r="Q947" i="4"/>
  <c r="P947" i="4"/>
  <c r="N947" i="4"/>
  <c r="R959" i="4"/>
  <c r="Q959" i="4"/>
  <c r="P959" i="4"/>
  <c r="N959" i="4"/>
  <c r="R979" i="4"/>
  <c r="Q979" i="4"/>
  <c r="P979" i="4"/>
  <c r="N979" i="4"/>
  <c r="R991" i="4"/>
  <c r="Q991" i="4"/>
  <c r="P991" i="4"/>
  <c r="N991" i="4"/>
  <c r="R516" i="4"/>
  <c r="Q516" i="4"/>
  <c r="P516" i="4"/>
  <c r="N516" i="4"/>
  <c r="R572" i="4"/>
  <c r="Q572" i="4"/>
  <c r="P572" i="4"/>
  <c r="N572" i="4"/>
  <c r="R612" i="4"/>
  <c r="Q612" i="4"/>
  <c r="P612" i="4"/>
  <c r="N612" i="4"/>
  <c r="R652" i="4"/>
  <c r="Q652" i="4"/>
  <c r="P652" i="4"/>
  <c r="N652" i="4"/>
  <c r="R716" i="4"/>
  <c r="Q716" i="4"/>
  <c r="P716" i="4"/>
  <c r="N716" i="4"/>
  <c r="R780" i="4"/>
  <c r="Q780" i="4"/>
  <c r="P780" i="4"/>
  <c r="N780" i="4"/>
  <c r="R828" i="4"/>
  <c r="Q828" i="4"/>
  <c r="P828" i="4"/>
  <c r="N828" i="4"/>
  <c r="R884" i="4"/>
  <c r="Q884" i="4"/>
  <c r="P884" i="4"/>
  <c r="N884" i="4"/>
  <c r="R948" i="4"/>
  <c r="Q948" i="4"/>
  <c r="P948" i="4"/>
  <c r="N948" i="4"/>
  <c r="R324" i="4"/>
  <c r="Q324" i="4"/>
  <c r="P324" i="4"/>
  <c r="N324" i="4"/>
  <c r="R124" i="4"/>
  <c r="Q124" i="4"/>
  <c r="P124" i="4"/>
  <c r="N124" i="4"/>
  <c r="R132" i="4"/>
  <c r="Q132" i="4"/>
  <c r="P132" i="4"/>
  <c r="N132" i="4"/>
  <c r="R168" i="4"/>
  <c r="Q168" i="4"/>
  <c r="P168" i="4"/>
  <c r="N168" i="4"/>
  <c r="R180" i="4"/>
  <c r="Q180" i="4"/>
  <c r="P180" i="4"/>
  <c r="N180" i="4"/>
  <c r="R196" i="4"/>
  <c r="Q196" i="4"/>
  <c r="P196" i="4"/>
  <c r="N196" i="4"/>
  <c r="R244" i="4"/>
  <c r="Q244" i="4"/>
  <c r="P244" i="4"/>
  <c r="N244" i="4"/>
  <c r="Q260" i="4"/>
  <c r="R260" i="4"/>
  <c r="P260" i="4"/>
  <c r="N260" i="4"/>
  <c r="R296" i="4"/>
  <c r="Q296" i="4"/>
  <c r="P296" i="4"/>
  <c r="N296" i="4"/>
  <c r="R308" i="4"/>
  <c r="Q308" i="4"/>
  <c r="P308" i="4"/>
  <c r="N308" i="4"/>
  <c r="R320" i="4"/>
  <c r="Q320" i="4"/>
  <c r="P320" i="4"/>
  <c r="N320" i="4"/>
  <c r="R360" i="4"/>
  <c r="Q360" i="4"/>
  <c r="P360" i="4"/>
  <c r="N360" i="4"/>
  <c r="R372" i="4"/>
  <c r="Q372" i="4"/>
  <c r="P372" i="4"/>
  <c r="N372" i="4"/>
  <c r="R388" i="4"/>
  <c r="Q388" i="4"/>
  <c r="P388" i="4"/>
  <c r="N388" i="4"/>
  <c r="R424" i="4"/>
  <c r="P424" i="4"/>
  <c r="Q424" i="4"/>
  <c r="N424" i="4"/>
  <c r="R436" i="4"/>
  <c r="Q436" i="4"/>
  <c r="P436" i="4"/>
  <c r="N436" i="4"/>
  <c r="R456" i="4"/>
  <c r="P456" i="4"/>
  <c r="Q456" i="4"/>
  <c r="N456" i="4"/>
  <c r="R468" i="4"/>
  <c r="Q468" i="4"/>
  <c r="P468" i="4"/>
  <c r="N468" i="4"/>
  <c r="R480" i="4"/>
  <c r="Q480" i="4"/>
  <c r="P480" i="4"/>
  <c r="N480" i="4"/>
  <c r="R524" i="4"/>
  <c r="Q524" i="4"/>
  <c r="P524" i="4"/>
  <c r="N524" i="4"/>
  <c r="R604" i="4"/>
  <c r="Q604" i="4"/>
  <c r="N604" i="4"/>
  <c r="P604" i="4"/>
  <c r="R692" i="4"/>
  <c r="Q692" i="4"/>
  <c r="P692" i="4"/>
  <c r="N692" i="4"/>
  <c r="R756" i="4"/>
  <c r="Q756" i="4"/>
  <c r="P756" i="4"/>
  <c r="N756" i="4"/>
  <c r="R836" i="4"/>
  <c r="Q836" i="4"/>
  <c r="P836" i="4"/>
  <c r="N836" i="4"/>
  <c r="R908" i="4"/>
  <c r="Q908" i="4"/>
  <c r="P908" i="4"/>
  <c r="N908" i="4"/>
  <c r="R972" i="4"/>
  <c r="Q972" i="4"/>
  <c r="P972" i="4"/>
  <c r="N972" i="4"/>
  <c r="R33" i="4"/>
  <c r="Q33" i="4"/>
  <c r="P33" i="4"/>
  <c r="N33" i="4"/>
  <c r="R77" i="4"/>
  <c r="Q77" i="4"/>
  <c r="P77" i="4"/>
  <c r="N77" i="4"/>
  <c r="R93" i="4"/>
  <c r="Q93" i="4"/>
  <c r="P93" i="4"/>
  <c r="N93" i="4"/>
  <c r="R113" i="4"/>
  <c r="Q113" i="4"/>
  <c r="P113" i="4"/>
  <c r="N113" i="4"/>
  <c r="R117" i="4"/>
  <c r="Q117" i="4"/>
  <c r="P117" i="4"/>
  <c r="N117" i="4"/>
  <c r="R121" i="4"/>
  <c r="Q121" i="4"/>
  <c r="P121" i="4"/>
  <c r="N121" i="4"/>
  <c r="R141" i="4"/>
  <c r="Q141" i="4"/>
  <c r="P141" i="4"/>
  <c r="N141" i="4"/>
  <c r="R153" i="4"/>
  <c r="Q153" i="4"/>
  <c r="P153" i="4"/>
  <c r="N153" i="4"/>
  <c r="R165" i="4"/>
  <c r="Q165" i="4"/>
  <c r="P165" i="4"/>
  <c r="N165" i="4"/>
  <c r="R193" i="4"/>
  <c r="Q193" i="4"/>
  <c r="P193" i="4"/>
  <c r="N193" i="4"/>
  <c r="R217" i="4"/>
  <c r="Q217" i="4"/>
  <c r="P217" i="4"/>
  <c r="N217" i="4"/>
  <c r="R257" i="4"/>
  <c r="Q257" i="4"/>
  <c r="P257" i="4"/>
  <c r="N257" i="4"/>
  <c r="R273" i="4"/>
  <c r="Q273" i="4"/>
  <c r="P273" i="4"/>
  <c r="N273" i="4"/>
  <c r="R289" i="4"/>
  <c r="Q289" i="4"/>
  <c r="P289" i="4"/>
  <c r="N289" i="4"/>
  <c r="R313" i="4"/>
  <c r="Q313" i="4"/>
  <c r="P313" i="4"/>
  <c r="N313" i="4"/>
  <c r="R329" i="4"/>
  <c r="Q329" i="4"/>
  <c r="P329" i="4"/>
  <c r="N329" i="4"/>
  <c r="R345" i="4"/>
  <c r="Q345" i="4"/>
  <c r="P345" i="4"/>
  <c r="N345" i="4"/>
  <c r="R361" i="4"/>
  <c r="Q361" i="4"/>
  <c r="P361" i="4"/>
  <c r="N361" i="4"/>
  <c r="R377" i="4"/>
  <c r="Q377" i="4"/>
  <c r="P377" i="4"/>
  <c r="N377" i="4"/>
  <c r="R389" i="4"/>
  <c r="Q389" i="4"/>
  <c r="P389" i="4"/>
  <c r="N389" i="4"/>
  <c r="R393" i="4"/>
  <c r="Q393" i="4"/>
  <c r="P393" i="4"/>
  <c r="N393" i="4"/>
  <c r="R405" i="4"/>
  <c r="Q405" i="4"/>
  <c r="P405" i="4"/>
  <c r="N405" i="4"/>
  <c r="R409" i="4"/>
  <c r="Q409" i="4"/>
  <c r="P409" i="4"/>
  <c r="N409" i="4"/>
  <c r="R437" i="4"/>
  <c r="Q437" i="4"/>
  <c r="P437" i="4"/>
  <c r="N437" i="4"/>
  <c r="R453" i="4"/>
  <c r="Q453" i="4"/>
  <c r="P453" i="4"/>
  <c r="N453" i="4"/>
  <c r="R469" i="4"/>
  <c r="Q469" i="4"/>
  <c r="P469" i="4"/>
  <c r="N469" i="4"/>
  <c r="R485" i="4"/>
  <c r="Q485" i="4"/>
  <c r="P485" i="4"/>
  <c r="N485" i="4"/>
  <c r="R501" i="4"/>
  <c r="Q501" i="4"/>
  <c r="P501" i="4"/>
  <c r="N501" i="4"/>
  <c r="R517" i="4"/>
  <c r="Q517" i="4"/>
  <c r="P517" i="4"/>
  <c r="N517" i="4"/>
  <c r="R533" i="4"/>
  <c r="Q533" i="4"/>
  <c r="P533" i="4"/>
  <c r="N533" i="4"/>
  <c r="R549" i="4"/>
  <c r="Q549" i="4"/>
  <c r="P549" i="4"/>
  <c r="N549" i="4"/>
  <c r="R573" i="4"/>
  <c r="Q573" i="4"/>
  <c r="P573" i="4"/>
  <c r="N573" i="4"/>
  <c r="R601" i="4"/>
  <c r="Q601" i="4"/>
  <c r="P601" i="4"/>
  <c r="N601" i="4"/>
  <c r="R629" i="4"/>
  <c r="Q629" i="4"/>
  <c r="P629" i="4"/>
  <c r="N629" i="4"/>
  <c r="R685" i="4"/>
  <c r="Q685" i="4"/>
  <c r="P685" i="4"/>
  <c r="N685" i="4"/>
  <c r="R689" i="4"/>
  <c r="Q689" i="4"/>
  <c r="P689" i="4"/>
  <c r="N689" i="4"/>
  <c r="Q701" i="4"/>
  <c r="R701" i="4"/>
  <c r="P701" i="4"/>
  <c r="N701" i="4"/>
  <c r="R705" i="4"/>
  <c r="Q705" i="4"/>
  <c r="P705" i="4"/>
  <c r="N705" i="4"/>
  <c r="R717" i="4"/>
  <c r="Q717" i="4"/>
  <c r="P717" i="4"/>
  <c r="N717" i="4"/>
  <c r="R721" i="4"/>
  <c r="Q721" i="4"/>
  <c r="P721" i="4"/>
  <c r="N721" i="4"/>
  <c r="Q733" i="4"/>
  <c r="R733" i="4"/>
  <c r="P733" i="4"/>
  <c r="N733" i="4"/>
  <c r="R737" i="4"/>
  <c r="Q737" i="4"/>
  <c r="P737" i="4"/>
  <c r="N737" i="4"/>
  <c r="R749" i="4"/>
  <c r="Q749" i="4"/>
  <c r="P749" i="4"/>
  <c r="N749" i="4"/>
  <c r="R753" i="4"/>
  <c r="Q753" i="4"/>
  <c r="P753" i="4"/>
  <c r="N753" i="4"/>
  <c r="Q765" i="4"/>
  <c r="P765" i="4"/>
  <c r="R765" i="4"/>
  <c r="N765" i="4"/>
  <c r="R769" i="4"/>
  <c r="Q769" i="4"/>
  <c r="P769" i="4"/>
  <c r="N769" i="4"/>
  <c r="R781" i="4"/>
  <c r="Q781" i="4"/>
  <c r="P781" i="4"/>
  <c r="N781" i="4"/>
  <c r="R785" i="4"/>
  <c r="Q785" i="4"/>
  <c r="P785" i="4"/>
  <c r="N785" i="4"/>
  <c r="Q797" i="4"/>
  <c r="P797" i="4"/>
  <c r="R801" i="4"/>
  <c r="Q801" i="4"/>
  <c r="P801" i="4"/>
  <c r="N801" i="4"/>
  <c r="R813" i="4"/>
  <c r="Q813" i="4"/>
  <c r="P813" i="4"/>
  <c r="N813" i="4"/>
  <c r="R817" i="4"/>
  <c r="Q817" i="4"/>
  <c r="P817" i="4"/>
  <c r="N817" i="4"/>
  <c r="Q829" i="4"/>
  <c r="R829" i="4"/>
  <c r="P829" i="4"/>
  <c r="N829" i="4"/>
  <c r="R833" i="4"/>
  <c r="Q833" i="4"/>
  <c r="P833" i="4"/>
  <c r="N833" i="4"/>
  <c r="R845" i="4"/>
  <c r="Q845" i="4"/>
  <c r="P845" i="4"/>
  <c r="N845" i="4"/>
  <c r="R849" i="4"/>
  <c r="Q849" i="4"/>
  <c r="P849" i="4"/>
  <c r="N849" i="4"/>
  <c r="R861" i="4"/>
  <c r="Q861" i="4"/>
  <c r="P861" i="4"/>
  <c r="N861" i="4"/>
  <c r="R865" i="4"/>
  <c r="Q865" i="4"/>
  <c r="P865" i="4"/>
  <c r="N865" i="4"/>
  <c r="R877" i="4"/>
  <c r="Q877" i="4"/>
  <c r="P877" i="4"/>
  <c r="N877" i="4"/>
  <c r="R881" i="4"/>
  <c r="Q881" i="4"/>
  <c r="N881" i="4"/>
  <c r="P881" i="4"/>
  <c r="R893" i="4"/>
  <c r="Q893" i="4"/>
  <c r="P893" i="4"/>
  <c r="N893" i="4"/>
  <c r="R897" i="4"/>
  <c r="Q897" i="4"/>
  <c r="P897" i="4"/>
  <c r="N897" i="4"/>
  <c r="R909" i="4"/>
  <c r="Q909" i="4"/>
  <c r="P909" i="4"/>
  <c r="N909" i="4"/>
  <c r="R913" i="4"/>
  <c r="Q913" i="4"/>
  <c r="P913" i="4"/>
  <c r="N913" i="4"/>
  <c r="R925" i="4"/>
  <c r="Q925" i="4"/>
  <c r="P925" i="4"/>
  <c r="N925" i="4"/>
  <c r="R929" i="4"/>
  <c r="Q929" i="4"/>
  <c r="P929" i="4"/>
  <c r="N929" i="4"/>
  <c r="R957" i="4"/>
  <c r="Q957" i="4"/>
  <c r="P957" i="4"/>
  <c r="N957" i="4"/>
  <c r="R969" i="4"/>
  <c r="Q969" i="4"/>
  <c r="P969" i="4"/>
  <c r="N969" i="4"/>
  <c r="R993" i="4"/>
  <c r="Q993" i="4"/>
  <c r="N993" i="4"/>
  <c r="P993" i="4"/>
  <c r="R997" i="4"/>
  <c r="Q997" i="4"/>
  <c r="P997" i="4"/>
  <c r="N997" i="4"/>
  <c r="R182" i="4"/>
  <c r="Q182" i="4"/>
  <c r="P182" i="4"/>
  <c r="N182" i="4"/>
  <c r="R186" i="4"/>
  <c r="Q186" i="4"/>
  <c r="P186" i="4"/>
  <c r="N186" i="4"/>
  <c r="R190" i="4"/>
  <c r="Q190" i="4"/>
  <c r="P190" i="4"/>
  <c r="N190" i="4"/>
  <c r="R194" i="4"/>
  <c r="Q194" i="4"/>
  <c r="P194" i="4"/>
  <c r="N194" i="4"/>
  <c r="R198" i="4"/>
  <c r="Q198" i="4"/>
  <c r="P198" i="4"/>
  <c r="N198" i="4"/>
  <c r="R218" i="4"/>
  <c r="Q218" i="4"/>
  <c r="P218" i="4"/>
  <c r="N218" i="4"/>
  <c r="R230" i="4"/>
  <c r="Q230" i="4"/>
  <c r="P230" i="4"/>
  <c r="N230" i="4"/>
  <c r="R234" i="4"/>
  <c r="Q234" i="4"/>
  <c r="P234" i="4"/>
  <c r="N234" i="4"/>
  <c r="R238" i="4"/>
  <c r="Q238" i="4"/>
  <c r="P238" i="4"/>
  <c r="N238" i="4"/>
  <c r="R242" i="4"/>
  <c r="Q242" i="4"/>
  <c r="N242" i="4"/>
  <c r="P242" i="4"/>
  <c r="P246" i="4"/>
  <c r="Q246" i="4"/>
  <c r="R250" i="4"/>
  <c r="Q250" i="4"/>
  <c r="P250" i="4"/>
  <c r="N250" i="4"/>
  <c r="R254" i="4"/>
  <c r="Q254" i="4"/>
  <c r="P254" i="4"/>
  <c r="N254" i="4"/>
  <c r="R258" i="4"/>
  <c r="Q258" i="4"/>
  <c r="P258" i="4"/>
  <c r="N258" i="4"/>
  <c r="R262" i="4"/>
  <c r="Q262" i="4"/>
  <c r="P262" i="4"/>
  <c r="N262" i="4"/>
  <c r="R266" i="4"/>
  <c r="Q266" i="4"/>
  <c r="P266" i="4"/>
  <c r="N266" i="4"/>
  <c r="R270" i="4"/>
  <c r="Q270" i="4"/>
  <c r="P270" i="4"/>
  <c r="N270" i="4"/>
  <c r="R274" i="4"/>
  <c r="Q274" i="4"/>
  <c r="P274" i="4"/>
  <c r="N274" i="4"/>
  <c r="R578" i="4"/>
  <c r="Q578" i="4"/>
  <c r="P578" i="4"/>
  <c r="N578" i="4"/>
  <c r="R618" i="4"/>
  <c r="Q618" i="4"/>
  <c r="P618" i="4"/>
  <c r="N618" i="4"/>
  <c r="R626" i="4"/>
  <c r="Q626" i="4"/>
  <c r="N626" i="4"/>
  <c r="P626" i="4"/>
  <c r="R630" i="4"/>
  <c r="Q630" i="4"/>
  <c r="P630" i="4"/>
  <c r="N630" i="4"/>
  <c r="R962" i="4"/>
  <c r="Q962" i="4"/>
  <c r="P962" i="4"/>
  <c r="N962" i="4"/>
  <c r="R966" i="4"/>
  <c r="Q966" i="4"/>
  <c r="N966" i="4"/>
  <c r="P966" i="4"/>
  <c r="R974" i="4"/>
  <c r="Q974" i="4"/>
  <c r="P974" i="4"/>
  <c r="N974" i="4"/>
  <c r="Q138" i="4"/>
  <c r="P138" i="4"/>
  <c r="R252" i="4"/>
  <c r="Q252" i="4"/>
  <c r="P252" i="4"/>
  <c r="N252" i="4"/>
  <c r="R284" i="4"/>
  <c r="Q284" i="4"/>
  <c r="N284" i="4"/>
  <c r="P284" i="4"/>
  <c r="R348" i="4"/>
  <c r="Q348" i="4"/>
  <c r="N348" i="4"/>
  <c r="P348" i="4"/>
  <c r="R592" i="4"/>
  <c r="Q592" i="4"/>
  <c r="P592" i="4"/>
  <c r="N592" i="4"/>
  <c r="R608" i="4"/>
  <c r="Q608" i="4"/>
  <c r="P608" i="4"/>
  <c r="N608" i="4"/>
  <c r="R624" i="4"/>
  <c r="Q624" i="4"/>
  <c r="P624" i="4"/>
  <c r="N624" i="4"/>
  <c r="R640" i="4"/>
  <c r="Q640" i="4"/>
  <c r="P640" i="4"/>
  <c r="N640" i="4"/>
  <c r="R656" i="4"/>
  <c r="Q656" i="4"/>
  <c r="P656" i="4"/>
  <c r="N656" i="4"/>
  <c r="R672" i="4"/>
  <c r="Q672" i="4"/>
  <c r="P672" i="4"/>
  <c r="N672" i="4"/>
  <c r="R688" i="4"/>
  <c r="Q688" i="4"/>
  <c r="P688" i="4"/>
  <c r="N688" i="4"/>
  <c r="R704" i="4"/>
  <c r="Q704" i="4"/>
  <c r="P704" i="4"/>
  <c r="N704" i="4"/>
  <c r="R720" i="4"/>
  <c r="Q720" i="4"/>
  <c r="P720" i="4"/>
  <c r="N720" i="4"/>
  <c r="R736" i="4"/>
  <c r="Q736" i="4"/>
  <c r="P736" i="4"/>
  <c r="N736" i="4"/>
  <c r="R752" i="4"/>
  <c r="Q752" i="4"/>
  <c r="P752" i="4"/>
  <c r="N752" i="4"/>
  <c r="R768" i="4"/>
  <c r="Q768" i="4"/>
  <c r="P768" i="4"/>
  <c r="N768" i="4"/>
  <c r="R784" i="4"/>
  <c r="Q784" i="4"/>
  <c r="P784" i="4"/>
  <c r="N784" i="4"/>
  <c r="R800" i="4"/>
  <c r="Q800" i="4"/>
  <c r="P800" i="4"/>
  <c r="N800" i="4"/>
  <c r="R816" i="4"/>
  <c r="Q816" i="4"/>
  <c r="P816" i="4"/>
  <c r="N816" i="4"/>
  <c r="R832" i="4"/>
  <c r="Q832" i="4"/>
  <c r="P832" i="4"/>
  <c r="N832" i="4"/>
  <c r="R848" i="4"/>
  <c r="Q848" i="4"/>
  <c r="P848" i="4"/>
  <c r="N848" i="4"/>
  <c r="R864" i="4"/>
  <c r="Q864" i="4"/>
  <c r="P864" i="4"/>
  <c r="N864" i="4"/>
  <c r="R880" i="4"/>
  <c r="Q880" i="4"/>
  <c r="P880" i="4"/>
  <c r="N880" i="4"/>
  <c r="R896" i="4"/>
  <c r="Q896" i="4"/>
  <c r="P896" i="4"/>
  <c r="N896" i="4"/>
  <c r="R912" i="4"/>
  <c r="Q912" i="4"/>
  <c r="P912" i="4"/>
  <c r="N912" i="4"/>
  <c r="R928" i="4"/>
  <c r="Q928" i="4"/>
  <c r="P928" i="4"/>
  <c r="N928" i="4"/>
  <c r="R944" i="4"/>
  <c r="Q944" i="4"/>
  <c r="P944" i="4"/>
  <c r="N944" i="4"/>
  <c r="R960" i="4"/>
  <c r="Q960" i="4"/>
  <c r="P960" i="4"/>
  <c r="N960" i="4"/>
  <c r="R976" i="4"/>
  <c r="Q976" i="4"/>
  <c r="P976" i="4"/>
  <c r="N976" i="4"/>
  <c r="R992" i="4"/>
  <c r="Q992" i="4"/>
  <c r="P992" i="4"/>
  <c r="N992" i="4"/>
  <c r="R680" i="4"/>
  <c r="Q680" i="4"/>
  <c r="P680" i="4"/>
  <c r="N680" i="4"/>
  <c r="R634" i="4"/>
  <c r="Q634" i="4"/>
  <c r="P634" i="4"/>
  <c r="N634" i="4"/>
  <c r="R602" i="4"/>
  <c r="Q602" i="4"/>
  <c r="P602" i="4"/>
  <c r="N602" i="4"/>
  <c r="R580" i="4"/>
  <c r="Q580" i="4"/>
  <c r="P580" i="4"/>
  <c r="N580" i="4"/>
  <c r="Q565" i="4"/>
  <c r="P565" i="4"/>
  <c r="R553" i="4"/>
  <c r="Q553" i="4"/>
  <c r="P553" i="4"/>
  <c r="N553" i="4"/>
  <c r="Q402" i="4"/>
  <c r="P402" i="4"/>
  <c r="R301" i="4"/>
  <c r="Q301" i="4"/>
  <c r="P301" i="4"/>
  <c r="N301" i="4"/>
  <c r="R259" i="4"/>
  <c r="Q259" i="4"/>
  <c r="P259" i="4"/>
  <c r="N259" i="4"/>
  <c r="R232" i="4"/>
  <c r="Q232" i="4"/>
  <c r="P232" i="4"/>
  <c r="N232" i="4"/>
  <c r="R222" i="4"/>
  <c r="Q222" i="4"/>
  <c r="P222" i="4"/>
  <c r="N222" i="4"/>
  <c r="Q202" i="4"/>
  <c r="P202" i="4"/>
  <c r="R171" i="4"/>
  <c r="Q171" i="4"/>
  <c r="P171" i="4"/>
  <c r="N171" i="4"/>
  <c r="R673" i="4"/>
  <c r="Q673" i="4"/>
  <c r="P673" i="4"/>
  <c r="N673" i="4"/>
  <c r="Q622" i="4"/>
  <c r="P622" i="4"/>
  <c r="R585" i="4"/>
  <c r="Q585" i="4"/>
  <c r="P585" i="4"/>
  <c r="N585" i="4"/>
  <c r="R576" i="4"/>
  <c r="Q576" i="4"/>
  <c r="P576" i="4"/>
  <c r="N576" i="4"/>
  <c r="Q563" i="4"/>
  <c r="P563" i="4"/>
  <c r="R552" i="4"/>
  <c r="P552" i="4"/>
  <c r="Q552" i="4"/>
  <c r="N552" i="4"/>
  <c r="P376" i="4"/>
  <c r="Q376" i="4"/>
  <c r="R279" i="4"/>
  <c r="Q279" i="4"/>
  <c r="P279" i="4"/>
  <c r="N279" i="4"/>
  <c r="Q248" i="4"/>
  <c r="P248" i="4"/>
  <c r="Q231" i="4"/>
  <c r="P231" i="4"/>
  <c r="Q220" i="4"/>
  <c r="P220" i="4"/>
  <c r="R671" i="4"/>
  <c r="Q671" i="4"/>
  <c r="P671" i="4"/>
  <c r="N671" i="4"/>
  <c r="Q621" i="4"/>
  <c r="P621" i="4"/>
  <c r="R583" i="4"/>
  <c r="Q583" i="4"/>
  <c r="P583" i="4"/>
  <c r="N583" i="4"/>
  <c r="Q574" i="4"/>
  <c r="P574" i="4"/>
  <c r="Q4" i="4"/>
  <c r="P4" i="4"/>
  <c r="Q670" i="4"/>
  <c r="P670" i="4"/>
  <c r="Q603" i="4"/>
  <c r="P603" i="4"/>
  <c r="Q582" i="4"/>
  <c r="P582" i="4"/>
  <c r="R567" i="4"/>
  <c r="Q567" i="4"/>
  <c r="P567" i="4"/>
  <c r="N567" i="4"/>
  <c r="Q558" i="4"/>
  <c r="P558" i="4"/>
  <c r="R421" i="4"/>
  <c r="Q421" i="4"/>
  <c r="P421" i="4"/>
  <c r="N421" i="4"/>
  <c r="R305" i="4"/>
  <c r="Q305" i="4"/>
  <c r="P305" i="4"/>
  <c r="N305" i="4"/>
  <c r="R263" i="4"/>
  <c r="Q263" i="4"/>
  <c r="N263" i="4"/>
  <c r="P263" i="4"/>
  <c r="R233" i="4"/>
  <c r="Q233" i="4"/>
  <c r="P233" i="4"/>
  <c r="N233" i="4"/>
  <c r="Q223" i="4"/>
  <c r="P223" i="4"/>
  <c r="R211" i="4"/>
  <c r="Q211" i="4"/>
  <c r="P211" i="4"/>
  <c r="N211" i="4"/>
  <c r="Q174" i="4"/>
  <c r="P174" i="4"/>
  <c r="Q154" i="4"/>
  <c r="P154" i="4"/>
  <c r="Q135" i="4"/>
  <c r="P135" i="4"/>
  <c r="R116" i="4"/>
  <c r="Q116" i="4"/>
  <c r="P116" i="4"/>
  <c r="N116" i="4"/>
  <c r="R103" i="4"/>
  <c r="Q103" i="4"/>
  <c r="P103" i="4"/>
  <c r="N103" i="4"/>
  <c r="R91" i="4"/>
  <c r="Q91" i="4"/>
  <c r="P91" i="4"/>
  <c r="N91" i="4"/>
  <c r="Q85" i="4"/>
  <c r="P85" i="4"/>
  <c r="R68" i="4"/>
  <c r="Q68" i="4"/>
  <c r="P68" i="4"/>
  <c r="N68" i="4"/>
  <c r="R60" i="4"/>
  <c r="P60" i="4"/>
  <c r="Q60" i="4"/>
  <c r="N60" i="4"/>
  <c r="R42" i="4"/>
  <c r="Q42" i="4"/>
  <c r="P42" i="4"/>
  <c r="N42" i="4"/>
  <c r="R35" i="4"/>
  <c r="Q35" i="4"/>
  <c r="P35" i="4"/>
  <c r="N35" i="4"/>
  <c r="R26" i="4"/>
  <c r="Q26" i="4"/>
  <c r="P26" i="4"/>
  <c r="N26" i="4"/>
  <c r="R21" i="4"/>
  <c r="Q21" i="4"/>
  <c r="P21" i="4"/>
  <c r="N21" i="4"/>
  <c r="R16" i="4"/>
  <c r="Q16" i="4"/>
  <c r="P16" i="4"/>
  <c r="N16" i="4"/>
  <c r="R12" i="4"/>
  <c r="P12" i="4"/>
  <c r="N12" i="4"/>
  <c r="Q12" i="4"/>
  <c r="R6" i="4"/>
  <c r="Q6" i="4"/>
  <c r="P6" i="4"/>
  <c r="N6" i="4"/>
  <c r="R59" i="4"/>
  <c r="Q59" i="4"/>
  <c r="P59" i="4"/>
  <c r="N59" i="4"/>
  <c r="R18" i="4"/>
  <c r="Q18" i="4"/>
  <c r="P18" i="4"/>
  <c r="N18" i="4"/>
  <c r="R50" i="4"/>
  <c r="Q50" i="4"/>
  <c r="P50" i="4"/>
  <c r="N50" i="4"/>
  <c r="R62" i="4"/>
  <c r="Q62" i="4"/>
  <c r="P62" i="4"/>
  <c r="N62" i="4"/>
  <c r="R78" i="4"/>
  <c r="Q78" i="4"/>
  <c r="P78" i="4"/>
  <c r="N78" i="4"/>
  <c r="R102" i="4"/>
  <c r="Q102" i="4"/>
  <c r="P102" i="4"/>
  <c r="N102" i="4"/>
  <c r="R115" i="4"/>
  <c r="Q115" i="4"/>
  <c r="P115" i="4"/>
  <c r="N115" i="4"/>
  <c r="R159" i="4"/>
  <c r="Q159" i="4"/>
  <c r="P159" i="4"/>
  <c r="N159" i="4"/>
  <c r="R247" i="4"/>
  <c r="Q247" i="4"/>
  <c r="P247" i="4"/>
  <c r="N247" i="4"/>
  <c r="R275" i="4"/>
  <c r="Q275" i="4"/>
  <c r="P275" i="4"/>
  <c r="N275" i="4"/>
  <c r="R299" i="4"/>
  <c r="Q299" i="4"/>
  <c r="P299" i="4"/>
  <c r="N299" i="4"/>
  <c r="R303" i="4"/>
  <c r="Q303" i="4"/>
  <c r="P303" i="4"/>
  <c r="N303" i="4"/>
  <c r="R315" i="4"/>
  <c r="Q315" i="4"/>
  <c r="P315" i="4"/>
  <c r="N315" i="4"/>
  <c r="R323" i="4"/>
  <c r="Q323" i="4"/>
  <c r="P323" i="4"/>
  <c r="N323" i="4"/>
  <c r="R327" i="4"/>
  <c r="Q327" i="4"/>
  <c r="P327" i="4"/>
  <c r="N327" i="4"/>
  <c r="R339" i="4"/>
  <c r="Q339" i="4"/>
  <c r="P339" i="4"/>
  <c r="N339" i="4"/>
  <c r="R343" i="4"/>
  <c r="Q343" i="4"/>
  <c r="P343" i="4"/>
  <c r="N343" i="4"/>
  <c r="R367" i="4"/>
  <c r="Q367" i="4"/>
  <c r="P367" i="4"/>
  <c r="N367" i="4"/>
  <c r="R391" i="4"/>
  <c r="Q391" i="4"/>
  <c r="P391" i="4"/>
  <c r="N391" i="4"/>
  <c r="Q407" i="4"/>
  <c r="R407" i="4"/>
  <c r="P407" i="4"/>
  <c r="N407" i="4"/>
  <c r="R415" i="4"/>
  <c r="Q415" i="4"/>
  <c r="P415" i="4"/>
  <c r="N415" i="4"/>
  <c r="Q427" i="4"/>
  <c r="R427" i="4"/>
  <c r="P427" i="4"/>
  <c r="N427" i="4"/>
  <c r="R439" i="4"/>
  <c r="Q439" i="4"/>
  <c r="P439" i="4"/>
  <c r="N439" i="4"/>
  <c r="R451" i="4"/>
  <c r="Q451" i="4"/>
  <c r="P451" i="4"/>
  <c r="N451" i="4"/>
  <c r="R487" i="4"/>
  <c r="Q487" i="4"/>
  <c r="P487" i="4"/>
  <c r="N487" i="4"/>
  <c r="R507" i="4"/>
  <c r="Q507" i="4"/>
  <c r="P507" i="4"/>
  <c r="N507" i="4"/>
  <c r="R527" i="4"/>
  <c r="Q527" i="4"/>
  <c r="P527" i="4"/>
  <c r="N527" i="4"/>
  <c r="R539" i="4"/>
  <c r="Q539" i="4"/>
  <c r="P539" i="4"/>
  <c r="N539" i="4"/>
  <c r="R571" i="4"/>
  <c r="Q571" i="4"/>
  <c r="P571" i="4"/>
  <c r="N571" i="4"/>
  <c r="R579" i="4"/>
  <c r="Q579" i="4"/>
  <c r="P579" i="4"/>
  <c r="N579" i="4"/>
  <c r="R599" i="4"/>
  <c r="Q599" i="4"/>
  <c r="P599" i="4"/>
  <c r="N599" i="4"/>
  <c r="R607" i="4"/>
  <c r="Q607" i="4"/>
  <c r="P607" i="4"/>
  <c r="N607" i="4"/>
  <c r="R627" i="4"/>
  <c r="Q627" i="4"/>
  <c r="P627" i="4"/>
  <c r="N627" i="4"/>
  <c r="R639" i="4"/>
  <c r="Q639" i="4"/>
  <c r="P639" i="4"/>
  <c r="N639" i="4"/>
  <c r="R659" i="4"/>
  <c r="Q659" i="4"/>
  <c r="P659" i="4"/>
  <c r="N659" i="4"/>
  <c r="Q679" i="4"/>
  <c r="R679" i="4"/>
  <c r="P679" i="4"/>
  <c r="N679" i="4"/>
  <c r="R699" i="4"/>
  <c r="Q699" i="4"/>
  <c r="P699" i="4"/>
  <c r="N699" i="4"/>
  <c r="R711" i="4"/>
  <c r="P711" i="4"/>
  <c r="Q711" i="4"/>
  <c r="N711" i="4"/>
  <c r="R731" i="4"/>
  <c r="Q731" i="4"/>
  <c r="P731" i="4"/>
  <c r="N731" i="4"/>
  <c r="R743" i="4"/>
  <c r="Q743" i="4"/>
  <c r="P743" i="4"/>
  <c r="N743" i="4"/>
  <c r="R763" i="4"/>
  <c r="Q763" i="4"/>
  <c r="P763" i="4"/>
  <c r="N763" i="4"/>
  <c r="R775" i="4"/>
  <c r="Q775" i="4"/>
  <c r="P775" i="4"/>
  <c r="N775" i="4"/>
  <c r="R795" i="4"/>
  <c r="Q795" i="4"/>
  <c r="P795" i="4"/>
  <c r="N795" i="4"/>
  <c r="R807" i="4"/>
  <c r="Q807" i="4"/>
  <c r="P807" i="4"/>
  <c r="N807" i="4"/>
  <c r="Q827" i="4"/>
  <c r="P827" i="4"/>
  <c r="R839" i="4"/>
  <c r="Q839" i="4"/>
  <c r="P839" i="4"/>
  <c r="N839" i="4"/>
  <c r="R859" i="4"/>
  <c r="Q859" i="4"/>
  <c r="P859" i="4"/>
  <c r="N859" i="4"/>
  <c r="R871" i="4"/>
  <c r="Q871" i="4"/>
  <c r="P871" i="4"/>
  <c r="N871" i="4"/>
  <c r="R891" i="4"/>
  <c r="Q891" i="4"/>
  <c r="P891" i="4"/>
  <c r="N891" i="4"/>
  <c r="R903" i="4"/>
  <c r="P903" i="4"/>
  <c r="Q903" i="4"/>
  <c r="N903" i="4"/>
  <c r="R923" i="4"/>
  <c r="Q923" i="4"/>
  <c r="P923" i="4"/>
  <c r="N923" i="4"/>
  <c r="R935" i="4"/>
  <c r="Q935" i="4"/>
  <c r="P935" i="4"/>
  <c r="N935" i="4"/>
  <c r="R955" i="4"/>
  <c r="Q955" i="4"/>
  <c r="P955" i="4"/>
  <c r="N955" i="4"/>
  <c r="R967" i="4"/>
  <c r="P967" i="4"/>
  <c r="Q967" i="4"/>
  <c r="N967" i="4"/>
  <c r="R987" i="4"/>
  <c r="Q987" i="4"/>
  <c r="P987" i="4"/>
  <c r="N987" i="4"/>
  <c r="R999" i="4"/>
  <c r="Q999" i="4"/>
  <c r="P999" i="4"/>
  <c r="N999" i="4"/>
  <c r="R500" i="4"/>
  <c r="Q500" i="4"/>
  <c r="P500" i="4"/>
  <c r="N500" i="4"/>
  <c r="R556" i="4"/>
  <c r="Q556" i="4"/>
  <c r="P556" i="4"/>
  <c r="N556" i="4"/>
  <c r="R596" i="4"/>
  <c r="Q596" i="4"/>
  <c r="P596" i="4"/>
  <c r="N596" i="4"/>
  <c r="R644" i="4"/>
  <c r="Q644" i="4"/>
  <c r="P644" i="4"/>
  <c r="N644" i="4"/>
  <c r="R700" i="4"/>
  <c r="Q700" i="4"/>
  <c r="P700" i="4"/>
  <c r="N700" i="4"/>
  <c r="R764" i="4"/>
  <c r="Q764" i="4"/>
  <c r="P764" i="4"/>
  <c r="N764" i="4"/>
  <c r="R820" i="4"/>
  <c r="Q820" i="4"/>
  <c r="P820" i="4"/>
  <c r="N820" i="4"/>
  <c r="R876" i="4"/>
  <c r="Q876" i="4"/>
  <c r="P876" i="4"/>
  <c r="N876" i="4"/>
  <c r="R932" i="4"/>
  <c r="Q932" i="4"/>
  <c r="P932" i="4"/>
  <c r="N932" i="4"/>
  <c r="R988" i="4"/>
  <c r="Q988" i="4"/>
  <c r="P988" i="4"/>
  <c r="N988" i="4"/>
  <c r="R48" i="4"/>
  <c r="Q48" i="4"/>
  <c r="P48" i="4"/>
  <c r="N48" i="4"/>
  <c r="R52" i="4"/>
  <c r="Q52" i="4"/>
  <c r="P52" i="4"/>
  <c r="N52" i="4"/>
  <c r="R72" i="4"/>
  <c r="Q72" i="4"/>
  <c r="P72" i="4"/>
  <c r="N72" i="4"/>
  <c r="R76" i="4"/>
  <c r="P76" i="4"/>
  <c r="Q76" i="4"/>
  <c r="N76" i="4"/>
  <c r="R100" i="4"/>
  <c r="Q100" i="4"/>
  <c r="P100" i="4"/>
  <c r="N100" i="4"/>
  <c r="R112" i="4"/>
  <c r="Q112" i="4"/>
  <c r="P112" i="4"/>
  <c r="N112" i="4"/>
  <c r="R164" i="4"/>
  <c r="Q164" i="4"/>
  <c r="P164" i="4"/>
  <c r="N164" i="4"/>
  <c r="R208" i="4"/>
  <c r="Q208" i="4"/>
  <c r="P208" i="4"/>
  <c r="N208" i="4"/>
  <c r="R216" i="4"/>
  <c r="Q216" i="4"/>
  <c r="P216" i="4"/>
  <c r="N216" i="4"/>
  <c r="R228" i="4"/>
  <c r="Q228" i="4"/>
  <c r="P228" i="4"/>
  <c r="N228" i="4"/>
  <c r="R272" i="4"/>
  <c r="Q272" i="4"/>
  <c r="P272" i="4"/>
  <c r="N272" i="4"/>
  <c r="R280" i="4"/>
  <c r="Q280" i="4"/>
  <c r="P280" i="4"/>
  <c r="N280" i="4"/>
  <c r="R292" i="4"/>
  <c r="Q292" i="4"/>
  <c r="P292" i="4"/>
  <c r="N292" i="4"/>
  <c r="R336" i="4"/>
  <c r="Q336" i="4"/>
  <c r="P336" i="4"/>
  <c r="N336" i="4"/>
  <c r="R344" i="4"/>
  <c r="Q344" i="4"/>
  <c r="P344" i="4"/>
  <c r="N344" i="4"/>
  <c r="R356" i="4"/>
  <c r="Q356" i="4"/>
  <c r="P356" i="4"/>
  <c r="N356" i="4"/>
  <c r="R400" i="4"/>
  <c r="Q400" i="4"/>
  <c r="P400" i="4"/>
  <c r="N400" i="4"/>
  <c r="R408" i="4"/>
  <c r="P408" i="4"/>
  <c r="N408" i="4"/>
  <c r="Q408" i="4"/>
  <c r="R420" i="4"/>
  <c r="Q420" i="4"/>
  <c r="P420" i="4"/>
  <c r="N420" i="4"/>
  <c r="R452" i="4"/>
  <c r="Q452" i="4"/>
  <c r="P452" i="4"/>
  <c r="N452" i="4"/>
  <c r="R508" i="4"/>
  <c r="Q508" i="4"/>
  <c r="P508" i="4"/>
  <c r="N508" i="4"/>
  <c r="R588" i="4"/>
  <c r="Q588" i="4"/>
  <c r="P588" i="4"/>
  <c r="N588" i="4"/>
  <c r="R676" i="4"/>
  <c r="Q676" i="4"/>
  <c r="P676" i="4"/>
  <c r="N676" i="4"/>
  <c r="R740" i="4"/>
  <c r="Q740" i="4"/>
  <c r="P740" i="4"/>
  <c r="N740" i="4"/>
  <c r="R812" i="4"/>
  <c r="Q812" i="4"/>
  <c r="P812" i="4"/>
  <c r="N812" i="4"/>
  <c r="R892" i="4"/>
  <c r="Q892" i="4"/>
  <c r="P892" i="4"/>
  <c r="N892" i="4"/>
  <c r="R956" i="4"/>
  <c r="Q956" i="4"/>
  <c r="P956" i="4"/>
  <c r="N956" i="4"/>
  <c r="R65" i="4"/>
  <c r="Q65" i="4"/>
  <c r="P65" i="4"/>
  <c r="N65" i="4"/>
  <c r="R69" i="4"/>
  <c r="Q69" i="4"/>
  <c r="P69" i="4"/>
  <c r="N69" i="4"/>
  <c r="R73" i="4"/>
  <c r="Q73" i="4"/>
  <c r="P73" i="4"/>
  <c r="N73" i="4"/>
  <c r="R109" i="4"/>
  <c r="Q109" i="4"/>
  <c r="P109" i="4"/>
  <c r="N109" i="4"/>
  <c r="R137" i="4"/>
  <c r="Q137" i="4"/>
  <c r="P137" i="4"/>
  <c r="N137" i="4"/>
  <c r="Q157" i="4"/>
  <c r="P157" i="4"/>
  <c r="R161" i="4"/>
  <c r="Q161" i="4"/>
  <c r="P161" i="4"/>
  <c r="N161" i="4"/>
  <c r="R173" i="4"/>
  <c r="Q173" i="4"/>
  <c r="P173" i="4"/>
  <c r="N173" i="4"/>
  <c r="R177" i="4"/>
  <c r="Q177" i="4"/>
  <c r="P177" i="4"/>
  <c r="N177" i="4"/>
  <c r="R181" i="4"/>
  <c r="Q181" i="4"/>
  <c r="P181" i="4"/>
  <c r="N181" i="4"/>
  <c r="R185" i="4"/>
  <c r="Q185" i="4"/>
  <c r="P185" i="4"/>
  <c r="N185" i="4"/>
  <c r="R189" i="4"/>
  <c r="Q189" i="4"/>
  <c r="P189" i="4"/>
  <c r="N189" i="4"/>
  <c r="R209" i="4"/>
  <c r="Q209" i="4"/>
  <c r="P209" i="4"/>
  <c r="N209" i="4"/>
  <c r="R213" i="4"/>
  <c r="Q213" i="4"/>
  <c r="P213" i="4"/>
  <c r="N213" i="4"/>
  <c r="R237" i="4"/>
  <c r="Q237" i="4"/>
  <c r="P237" i="4"/>
  <c r="N237" i="4"/>
  <c r="R253" i="4"/>
  <c r="Q253" i="4"/>
  <c r="P253" i="4"/>
  <c r="N253" i="4"/>
  <c r="R269" i="4"/>
  <c r="Q269" i="4"/>
  <c r="P269" i="4"/>
  <c r="N269" i="4"/>
  <c r="R285" i="4"/>
  <c r="Q285" i="4"/>
  <c r="P285" i="4"/>
  <c r="N285" i="4"/>
  <c r="R309" i="4"/>
  <c r="Q309" i="4"/>
  <c r="P309" i="4"/>
  <c r="N309" i="4"/>
  <c r="R325" i="4"/>
  <c r="Q325" i="4"/>
  <c r="P325" i="4"/>
  <c r="N325" i="4"/>
  <c r="R341" i="4"/>
  <c r="Q341" i="4"/>
  <c r="P341" i="4"/>
  <c r="N341" i="4"/>
  <c r="R357" i="4"/>
  <c r="Q357" i="4"/>
  <c r="P357" i="4"/>
  <c r="N357" i="4"/>
  <c r="R373" i="4"/>
  <c r="Q373" i="4"/>
  <c r="P373" i="4"/>
  <c r="N373" i="4"/>
  <c r="R433" i="4"/>
  <c r="Q433" i="4"/>
  <c r="P433" i="4"/>
  <c r="N433" i="4"/>
  <c r="R449" i="4"/>
  <c r="Q449" i="4"/>
  <c r="P449" i="4"/>
  <c r="N449" i="4"/>
  <c r="R465" i="4"/>
  <c r="Q465" i="4"/>
  <c r="P465" i="4"/>
  <c r="N465" i="4"/>
  <c r="R481" i="4"/>
  <c r="Q481" i="4"/>
  <c r="P481" i="4"/>
  <c r="N481" i="4"/>
  <c r="R497" i="4"/>
  <c r="Q497" i="4"/>
  <c r="P497" i="4"/>
  <c r="N497" i="4"/>
  <c r="R513" i="4"/>
  <c r="Q513" i="4"/>
  <c r="P513" i="4"/>
  <c r="N513" i="4"/>
  <c r="R529" i="4"/>
  <c r="Q529" i="4"/>
  <c r="P529" i="4"/>
  <c r="N529" i="4"/>
  <c r="R545" i="4"/>
  <c r="Q545" i="4"/>
  <c r="P545" i="4"/>
  <c r="N545" i="4"/>
  <c r="R557" i="4"/>
  <c r="Q557" i="4"/>
  <c r="P557" i="4"/>
  <c r="N557" i="4"/>
  <c r="R569" i="4"/>
  <c r="Q569" i="4"/>
  <c r="P569" i="4"/>
  <c r="N569" i="4"/>
  <c r="R597" i="4"/>
  <c r="Q597" i="4"/>
  <c r="P597" i="4"/>
  <c r="N597" i="4"/>
  <c r="R613" i="4"/>
  <c r="Q613" i="4"/>
  <c r="P613" i="4"/>
  <c r="N613" i="4"/>
  <c r="R625" i="4"/>
  <c r="Q625" i="4"/>
  <c r="P625" i="4"/>
  <c r="N625" i="4"/>
  <c r="Q637" i="4"/>
  <c r="P637" i="4"/>
  <c r="R637" i="4"/>
  <c r="N637" i="4"/>
  <c r="R641" i="4"/>
  <c r="Q641" i="4"/>
  <c r="P641" i="4"/>
  <c r="N641" i="4"/>
  <c r="R653" i="4"/>
  <c r="Q653" i="4"/>
  <c r="P653" i="4"/>
  <c r="N653" i="4"/>
  <c r="R657" i="4"/>
  <c r="Q657" i="4"/>
  <c r="P657" i="4"/>
  <c r="N657" i="4"/>
  <c r="Q669" i="4"/>
  <c r="R669" i="4"/>
  <c r="P669" i="4"/>
  <c r="N669" i="4"/>
  <c r="R937" i="4"/>
  <c r="Q937" i="4"/>
  <c r="P937" i="4"/>
  <c r="N937" i="4"/>
  <c r="R941" i="4"/>
  <c r="Q941" i="4"/>
  <c r="P941" i="4"/>
  <c r="N941" i="4"/>
  <c r="R953" i="4"/>
  <c r="Q953" i="4"/>
  <c r="P953" i="4"/>
  <c r="N953" i="4"/>
  <c r="R977" i="4"/>
  <c r="Q977" i="4"/>
  <c r="N977" i="4"/>
  <c r="P977" i="4"/>
  <c r="R981" i="4"/>
  <c r="Q981" i="4"/>
  <c r="P981" i="4"/>
  <c r="N981" i="4"/>
  <c r="R206" i="4"/>
  <c r="Q206" i="4"/>
  <c r="P206" i="4"/>
  <c r="N206" i="4"/>
  <c r="R210" i="4"/>
  <c r="Q210" i="4"/>
  <c r="P210" i="4"/>
  <c r="N210" i="4"/>
  <c r="R226" i="4"/>
  <c r="Q226" i="4"/>
  <c r="P226" i="4"/>
  <c r="N226" i="4"/>
  <c r="R414" i="4"/>
  <c r="Q414" i="4"/>
  <c r="P414" i="4"/>
  <c r="N414" i="4"/>
  <c r="R430" i="4"/>
  <c r="Q430" i="4"/>
  <c r="P430" i="4"/>
  <c r="N430" i="4"/>
  <c r="R446" i="4"/>
  <c r="Q446" i="4"/>
  <c r="P446" i="4"/>
  <c r="N446" i="4"/>
  <c r="R462" i="4"/>
  <c r="Q462" i="4"/>
  <c r="P462" i="4"/>
  <c r="N462" i="4"/>
  <c r="R478" i="4"/>
  <c r="Q478" i="4"/>
  <c r="P478" i="4"/>
  <c r="N478" i="4"/>
  <c r="R562" i="4"/>
  <c r="Q562" i="4"/>
  <c r="P562" i="4"/>
  <c r="N562" i="4"/>
  <c r="R566" i="4"/>
  <c r="Q566" i="4"/>
  <c r="P566" i="4"/>
  <c r="N566" i="4"/>
  <c r="R570" i="4"/>
  <c r="Q570" i="4"/>
  <c r="P570" i="4"/>
  <c r="N570" i="4"/>
  <c r="R606" i="4"/>
  <c r="Q606" i="4"/>
  <c r="P606" i="4"/>
  <c r="N606" i="4"/>
  <c r="R610" i="4"/>
  <c r="Q610" i="4"/>
  <c r="P610" i="4"/>
  <c r="N610" i="4"/>
  <c r="R614" i="4"/>
  <c r="Q614" i="4"/>
  <c r="P614" i="4"/>
  <c r="N614" i="4"/>
  <c r="R686" i="4"/>
  <c r="Q686" i="4"/>
  <c r="P686" i="4"/>
  <c r="N686" i="4"/>
  <c r="R734" i="4"/>
  <c r="Q734" i="4"/>
  <c r="P734" i="4"/>
  <c r="N734" i="4"/>
  <c r="R750" i="4"/>
  <c r="Q750" i="4"/>
  <c r="P750" i="4"/>
  <c r="N750" i="4"/>
  <c r="R798" i="4"/>
  <c r="Q798" i="4"/>
  <c r="P798" i="4"/>
  <c r="N798" i="4"/>
  <c r="R814" i="4"/>
  <c r="Q814" i="4"/>
  <c r="P814" i="4"/>
  <c r="N814" i="4"/>
  <c r="R830" i="4"/>
  <c r="Q830" i="4"/>
  <c r="P830" i="4"/>
  <c r="N830" i="4"/>
  <c r="R862" i="4"/>
  <c r="Q862" i="4"/>
  <c r="P862" i="4"/>
  <c r="N862" i="4"/>
  <c r="R878" i="4"/>
  <c r="Q878" i="4"/>
  <c r="P878" i="4"/>
  <c r="N878" i="4"/>
  <c r="R926" i="4"/>
  <c r="Q926" i="4"/>
  <c r="P926" i="4"/>
  <c r="N926" i="4"/>
  <c r="Q938" i="4"/>
  <c r="R938" i="4"/>
  <c r="N938" i="4"/>
  <c r="P938" i="4"/>
  <c r="R950" i="4"/>
  <c r="Q950" i="4"/>
  <c r="P950" i="4"/>
  <c r="N950" i="4"/>
  <c r="R954" i="4"/>
  <c r="Q954" i="4"/>
  <c r="P954" i="4"/>
  <c r="N954" i="4"/>
  <c r="R958" i="4"/>
  <c r="Q958" i="4"/>
  <c r="N958" i="4"/>
  <c r="P958" i="4"/>
  <c r="Q978" i="4"/>
  <c r="R978" i="4"/>
  <c r="P978" i="4"/>
  <c r="N978" i="4"/>
  <c r="R183" i="4"/>
  <c r="Q183" i="4"/>
  <c r="P183" i="4"/>
  <c r="N183" i="4"/>
  <c r="R496" i="4"/>
  <c r="Q496" i="4"/>
  <c r="P496" i="4"/>
  <c r="N496" i="4"/>
  <c r="R512" i="4"/>
  <c r="Q512" i="4"/>
  <c r="P512" i="4"/>
  <c r="N512" i="4"/>
  <c r="R528" i="4"/>
  <c r="Q528" i="4"/>
  <c r="P528" i="4"/>
  <c r="N528" i="4"/>
  <c r="R544" i="4"/>
  <c r="Q544" i="4"/>
  <c r="P544" i="4"/>
  <c r="N544" i="4"/>
  <c r="R560" i="4"/>
  <c r="Q560" i="4"/>
  <c r="P560" i="4"/>
  <c r="N560" i="4"/>
  <c r="R152" i="4"/>
  <c r="Q152" i="4"/>
  <c r="P152" i="4"/>
  <c r="N152" i="4"/>
  <c r="R133" i="4"/>
  <c r="Q133" i="4"/>
  <c r="P133" i="4"/>
  <c r="N133" i="4"/>
  <c r="R107" i="4"/>
  <c r="Q107" i="4"/>
  <c r="P107" i="4"/>
  <c r="N107" i="4"/>
  <c r="Q88" i="4"/>
  <c r="P88" i="4"/>
  <c r="R84" i="4"/>
  <c r="Q84" i="4"/>
  <c r="P84" i="4"/>
  <c r="N84" i="4"/>
  <c r="R67" i="4"/>
  <c r="Q67" i="4"/>
  <c r="P67" i="4"/>
  <c r="N67" i="4"/>
  <c r="Q45" i="4"/>
  <c r="P45" i="4"/>
  <c r="R41" i="4"/>
  <c r="Q41" i="4"/>
  <c r="P41" i="4"/>
  <c r="N41" i="4"/>
  <c r="R34" i="4"/>
  <c r="Q34" i="4"/>
  <c r="P34" i="4"/>
  <c r="N34" i="4"/>
  <c r="Q25" i="4"/>
  <c r="P25" i="4"/>
  <c r="R20" i="4"/>
  <c r="Q20" i="4"/>
  <c r="P20" i="4"/>
  <c r="N20" i="4"/>
  <c r="R15" i="4"/>
  <c r="Q15" i="4"/>
  <c r="P15" i="4"/>
  <c r="N15" i="4"/>
  <c r="Q9" i="4"/>
  <c r="P9" i="4"/>
  <c r="Q5" i="4"/>
  <c r="P5" i="4"/>
  <c r="R219" i="4"/>
  <c r="Q219" i="4"/>
  <c r="P219" i="4"/>
  <c r="N219" i="4"/>
  <c r="R46" i="4"/>
  <c r="Q46" i="4"/>
  <c r="P46" i="4"/>
  <c r="N46" i="4"/>
  <c r="R58" i="4"/>
  <c r="Q58" i="4"/>
  <c r="P58" i="4"/>
  <c r="N58" i="4"/>
  <c r="R74" i="4"/>
  <c r="Q74" i="4"/>
  <c r="P74" i="4"/>
  <c r="N74" i="4"/>
  <c r="R94" i="4"/>
  <c r="Q94" i="4"/>
  <c r="P94" i="4"/>
  <c r="N94" i="4"/>
  <c r="R118" i="4"/>
  <c r="Q118" i="4"/>
  <c r="P118" i="4"/>
  <c r="N118" i="4"/>
  <c r="R134" i="4"/>
  <c r="Q134" i="4"/>
  <c r="P134" i="4"/>
  <c r="N134" i="4"/>
  <c r="R150" i="4"/>
  <c r="Q150" i="4"/>
  <c r="P150" i="4"/>
  <c r="N150" i="4"/>
  <c r="R166" i="4"/>
  <c r="Q166" i="4"/>
  <c r="P166" i="4"/>
  <c r="N166" i="4"/>
  <c r="R11" i="4"/>
  <c r="Q11" i="4"/>
  <c r="P11" i="4"/>
  <c r="N11" i="4"/>
  <c r="R31" i="4"/>
  <c r="Q31" i="4"/>
  <c r="P31" i="4"/>
  <c r="N31" i="4"/>
  <c r="R39" i="4"/>
  <c r="Q39" i="4"/>
  <c r="P39" i="4"/>
  <c r="N39" i="4"/>
  <c r="R51" i="4"/>
  <c r="Q51" i="4"/>
  <c r="P51" i="4"/>
  <c r="N51" i="4"/>
  <c r="R55" i="4"/>
  <c r="Q55" i="4"/>
  <c r="P55" i="4"/>
  <c r="N55" i="4"/>
  <c r="R147" i="4"/>
  <c r="Q147" i="4"/>
  <c r="P147" i="4"/>
  <c r="N147" i="4"/>
  <c r="R163" i="4"/>
  <c r="Q163" i="4"/>
  <c r="P163" i="4"/>
  <c r="N163" i="4"/>
  <c r="R167" i="4"/>
  <c r="Q167" i="4"/>
  <c r="P167" i="4"/>
  <c r="N167" i="4"/>
  <c r="R187" i="4"/>
  <c r="Q187" i="4"/>
  <c r="P187" i="4"/>
  <c r="N187" i="4"/>
  <c r="R207" i="4"/>
  <c r="Q207" i="4"/>
  <c r="P207" i="4"/>
  <c r="N207" i="4"/>
  <c r="R215" i="4"/>
  <c r="Q215" i="4"/>
  <c r="P215" i="4"/>
  <c r="N215" i="4"/>
  <c r="R235" i="4"/>
  <c r="Q235" i="4"/>
  <c r="P235" i="4"/>
  <c r="N235" i="4"/>
  <c r="R287" i="4"/>
  <c r="Q287" i="4"/>
  <c r="P287" i="4"/>
  <c r="N287" i="4"/>
  <c r="R307" i="4"/>
  <c r="Q307" i="4"/>
  <c r="P307" i="4"/>
  <c r="N307" i="4"/>
  <c r="R351" i="4"/>
  <c r="Q351" i="4"/>
  <c r="P351" i="4"/>
  <c r="N351" i="4"/>
  <c r="R363" i="4"/>
  <c r="Q363" i="4"/>
  <c r="P363" i="4"/>
  <c r="N363" i="4"/>
  <c r="R379" i="4"/>
  <c r="Q379" i="4"/>
  <c r="P379" i="4"/>
  <c r="N379" i="4"/>
  <c r="R403" i="4"/>
  <c r="Q403" i="4"/>
  <c r="P403" i="4"/>
  <c r="N403" i="4"/>
  <c r="R423" i="4"/>
  <c r="Q423" i="4"/>
  <c r="P423" i="4"/>
  <c r="N423" i="4"/>
  <c r="R435" i="4"/>
  <c r="Q435" i="4"/>
  <c r="P435" i="4"/>
  <c r="N435" i="4"/>
  <c r="R447" i="4"/>
  <c r="Q447" i="4"/>
  <c r="P447" i="4"/>
  <c r="N447" i="4"/>
  <c r="R459" i="4"/>
  <c r="Q459" i="4"/>
  <c r="P459" i="4"/>
  <c r="N459" i="4"/>
  <c r="R475" i="4"/>
  <c r="Q475" i="4"/>
  <c r="P475" i="4"/>
  <c r="N475" i="4"/>
  <c r="R503" i="4"/>
  <c r="Q503" i="4"/>
  <c r="P503" i="4"/>
  <c r="N503" i="4"/>
  <c r="Q515" i="4"/>
  <c r="R515" i="4"/>
  <c r="P515" i="4"/>
  <c r="N515" i="4"/>
  <c r="R535" i="4"/>
  <c r="Q535" i="4"/>
  <c r="P535" i="4"/>
  <c r="N535" i="4"/>
  <c r="R543" i="4"/>
  <c r="Q543" i="4"/>
  <c r="P543" i="4"/>
  <c r="N543" i="4"/>
  <c r="R547" i="4"/>
  <c r="Q547" i="4"/>
  <c r="P547" i="4"/>
  <c r="N547" i="4"/>
  <c r="Q587" i="4"/>
  <c r="R587" i="4"/>
  <c r="P587" i="4"/>
  <c r="N587" i="4"/>
  <c r="R615" i="4"/>
  <c r="Q615" i="4"/>
  <c r="P615" i="4"/>
  <c r="N615" i="4"/>
  <c r="R635" i="4"/>
  <c r="Q635" i="4"/>
  <c r="P635" i="4"/>
  <c r="N635" i="4"/>
  <c r="R647" i="4"/>
  <c r="Q647" i="4"/>
  <c r="P647" i="4"/>
  <c r="N647" i="4"/>
  <c r="R667" i="4"/>
  <c r="Q667" i="4"/>
  <c r="P667" i="4"/>
  <c r="N667" i="4"/>
  <c r="R675" i="4"/>
  <c r="Q675" i="4"/>
  <c r="P675" i="4"/>
  <c r="N675" i="4"/>
  <c r="R687" i="4"/>
  <c r="Q687" i="4"/>
  <c r="P687" i="4"/>
  <c r="N687" i="4"/>
  <c r="R707" i="4"/>
  <c r="Q707" i="4"/>
  <c r="P707" i="4"/>
  <c r="N707" i="4"/>
  <c r="R719" i="4"/>
  <c r="Q719" i="4"/>
  <c r="P719" i="4"/>
  <c r="N719" i="4"/>
  <c r="R739" i="4"/>
  <c r="Q739" i="4"/>
  <c r="P739" i="4"/>
  <c r="N739" i="4"/>
  <c r="R751" i="4"/>
  <c r="Q751" i="4"/>
  <c r="P751" i="4"/>
  <c r="N751" i="4"/>
  <c r="R771" i="4"/>
  <c r="Q771" i="4"/>
  <c r="P771" i="4"/>
  <c r="N771" i="4"/>
  <c r="R783" i="4"/>
  <c r="Q783" i="4"/>
  <c r="P783" i="4"/>
  <c r="N783" i="4"/>
  <c r="R803" i="4"/>
  <c r="Q803" i="4"/>
  <c r="P803" i="4"/>
  <c r="N803" i="4"/>
  <c r="R815" i="4"/>
  <c r="Q815" i="4"/>
  <c r="P815" i="4"/>
  <c r="N815" i="4"/>
  <c r="R835" i="4"/>
  <c r="Q835" i="4"/>
  <c r="P835" i="4"/>
  <c r="N835" i="4"/>
  <c r="R847" i="4"/>
  <c r="Q847" i="4"/>
  <c r="P847" i="4"/>
  <c r="N847" i="4"/>
  <c r="R867" i="4"/>
  <c r="Q867" i="4"/>
  <c r="P867" i="4"/>
  <c r="N867" i="4"/>
  <c r="R879" i="4"/>
  <c r="Q879" i="4"/>
  <c r="P879" i="4"/>
  <c r="N879" i="4"/>
  <c r="R899" i="4"/>
  <c r="Q899" i="4"/>
  <c r="P899" i="4"/>
  <c r="N899" i="4"/>
  <c r="R911" i="4"/>
  <c r="Q911" i="4"/>
  <c r="P911" i="4"/>
  <c r="N911" i="4"/>
  <c r="R931" i="4"/>
  <c r="Q931" i="4"/>
  <c r="P931" i="4"/>
  <c r="N931" i="4"/>
  <c r="R943" i="4"/>
  <c r="Q943" i="4"/>
  <c r="P943" i="4"/>
  <c r="N943" i="4"/>
  <c r="R963" i="4"/>
  <c r="Q963" i="4"/>
  <c r="P963" i="4"/>
  <c r="N963" i="4"/>
  <c r="R975" i="4"/>
  <c r="Q975" i="4"/>
  <c r="P975" i="4"/>
  <c r="N975" i="4"/>
  <c r="R995" i="4"/>
  <c r="Q995" i="4"/>
  <c r="P995" i="4"/>
  <c r="N995" i="4"/>
  <c r="R540" i="4"/>
  <c r="Q540" i="4"/>
  <c r="P540" i="4"/>
  <c r="N540" i="4"/>
  <c r="R636" i="4"/>
  <c r="Q636" i="4"/>
  <c r="P636" i="4"/>
  <c r="N636" i="4"/>
  <c r="R684" i="4"/>
  <c r="Q684" i="4"/>
  <c r="P684" i="4"/>
  <c r="N684" i="4"/>
  <c r="R748" i="4"/>
  <c r="Q748" i="4"/>
  <c r="P748" i="4"/>
  <c r="N748" i="4"/>
  <c r="R804" i="4"/>
  <c r="Q804" i="4"/>
  <c r="P804" i="4"/>
  <c r="N804" i="4"/>
  <c r="R860" i="4"/>
  <c r="Q860" i="4"/>
  <c r="P860" i="4"/>
  <c r="N860" i="4"/>
  <c r="R916" i="4"/>
  <c r="Q916" i="4"/>
  <c r="N916" i="4"/>
  <c r="P916" i="4"/>
  <c r="R980" i="4"/>
  <c r="Q980" i="4"/>
  <c r="P980" i="4"/>
  <c r="N980" i="4"/>
  <c r="R32" i="4"/>
  <c r="Q32" i="4"/>
  <c r="P32" i="4"/>
  <c r="N32" i="4"/>
  <c r="R36" i="4"/>
  <c r="Q36" i="4"/>
  <c r="P36" i="4"/>
  <c r="N36" i="4"/>
  <c r="R96" i="4"/>
  <c r="Q96" i="4"/>
  <c r="P96" i="4"/>
  <c r="N96" i="4"/>
  <c r="R108" i="4"/>
  <c r="P108" i="4"/>
  <c r="Q108" i="4"/>
  <c r="N108" i="4"/>
  <c r="R120" i="4"/>
  <c r="Q120" i="4"/>
  <c r="P120" i="4"/>
  <c r="N120" i="4"/>
  <c r="R128" i="4"/>
  <c r="Q128" i="4"/>
  <c r="P128" i="4"/>
  <c r="N128" i="4"/>
  <c r="R144" i="4"/>
  <c r="Q144" i="4"/>
  <c r="P144" i="4"/>
  <c r="N144" i="4"/>
  <c r="R176" i="4"/>
  <c r="Q176" i="4"/>
  <c r="P176" i="4"/>
  <c r="N176" i="4"/>
  <c r="R184" i="4"/>
  <c r="Q184" i="4"/>
  <c r="P184" i="4"/>
  <c r="N184" i="4"/>
  <c r="R200" i="4"/>
  <c r="Q200" i="4"/>
  <c r="P200" i="4"/>
  <c r="N200" i="4"/>
  <c r="R204" i="4"/>
  <c r="Q204" i="4"/>
  <c r="P204" i="4"/>
  <c r="N204" i="4"/>
  <c r="R256" i="4"/>
  <c r="Q256" i="4"/>
  <c r="P256" i="4"/>
  <c r="N256" i="4"/>
  <c r="R268" i="4"/>
  <c r="Q268" i="4"/>
  <c r="P268" i="4"/>
  <c r="N268" i="4"/>
  <c r="R304" i="4"/>
  <c r="Q304" i="4"/>
  <c r="P304" i="4"/>
  <c r="N304" i="4"/>
  <c r="R312" i="4"/>
  <c r="Q312" i="4"/>
  <c r="P312" i="4"/>
  <c r="N312" i="4"/>
  <c r="R332" i="4"/>
  <c r="Q332" i="4"/>
  <c r="P332" i="4"/>
  <c r="N332" i="4"/>
  <c r="R368" i="4"/>
  <c r="Q368" i="4"/>
  <c r="P368" i="4"/>
  <c r="N368" i="4"/>
  <c r="R384" i="4"/>
  <c r="Q384" i="4"/>
  <c r="P384" i="4"/>
  <c r="N384" i="4"/>
  <c r="R396" i="4"/>
  <c r="Q396" i="4"/>
  <c r="P396" i="4"/>
  <c r="N396" i="4"/>
  <c r="R432" i="4"/>
  <c r="Q432" i="4"/>
  <c r="P432" i="4"/>
  <c r="N432" i="4"/>
  <c r="R440" i="4"/>
  <c r="P440" i="4"/>
  <c r="Q440" i="4"/>
  <c r="N440" i="4"/>
  <c r="R464" i="4"/>
  <c r="Q464" i="4"/>
  <c r="P464" i="4"/>
  <c r="N464" i="4"/>
  <c r="R472" i="4"/>
  <c r="P472" i="4"/>
  <c r="Q472" i="4"/>
  <c r="N472" i="4"/>
  <c r="R492" i="4"/>
  <c r="Q492" i="4"/>
  <c r="P492" i="4"/>
  <c r="N492" i="4"/>
  <c r="R564" i="4"/>
  <c r="Q564" i="4"/>
  <c r="P564" i="4"/>
  <c r="N564" i="4"/>
  <c r="R660" i="4"/>
  <c r="Q660" i="4"/>
  <c r="P660" i="4"/>
  <c r="N660" i="4"/>
  <c r="R724" i="4"/>
  <c r="Q724" i="4"/>
  <c r="P724" i="4"/>
  <c r="N724" i="4"/>
  <c r="R796" i="4"/>
  <c r="Q796" i="4"/>
  <c r="P796" i="4"/>
  <c r="N796" i="4"/>
  <c r="R868" i="4"/>
  <c r="Q868" i="4"/>
  <c r="P868" i="4"/>
  <c r="N868" i="4"/>
  <c r="R940" i="4"/>
  <c r="Q940" i="4"/>
  <c r="P940" i="4"/>
  <c r="N940" i="4"/>
  <c r="R61" i="4"/>
  <c r="Q61" i="4"/>
  <c r="P61" i="4"/>
  <c r="N61" i="4"/>
  <c r="R89" i="4"/>
  <c r="Q89" i="4"/>
  <c r="P89" i="4"/>
  <c r="N89" i="4"/>
  <c r="R125" i="4"/>
  <c r="Q125" i="4"/>
  <c r="P125" i="4"/>
  <c r="N125" i="4"/>
  <c r="R129" i="4"/>
  <c r="Q129" i="4"/>
  <c r="P129" i="4"/>
  <c r="N129" i="4"/>
  <c r="R149" i="4"/>
  <c r="Q149" i="4"/>
  <c r="P149" i="4"/>
  <c r="N149" i="4"/>
  <c r="R201" i="4"/>
  <c r="Q201" i="4"/>
  <c r="P201" i="4"/>
  <c r="N201" i="4"/>
  <c r="R205" i="4"/>
  <c r="Q205" i="4"/>
  <c r="P205" i="4"/>
  <c r="N205" i="4"/>
  <c r="R229" i="4"/>
  <c r="Q229" i="4"/>
  <c r="P229" i="4"/>
  <c r="N229" i="4"/>
  <c r="R249" i="4"/>
  <c r="Q249" i="4"/>
  <c r="P249" i="4"/>
  <c r="N249" i="4"/>
  <c r="R265" i="4"/>
  <c r="Q265" i="4"/>
  <c r="P265" i="4"/>
  <c r="N265" i="4"/>
  <c r="R281" i="4"/>
  <c r="Q281" i="4"/>
  <c r="P281" i="4"/>
  <c r="N281" i="4"/>
  <c r="R297" i="4"/>
  <c r="Q297" i="4"/>
  <c r="P297" i="4"/>
  <c r="N297" i="4"/>
  <c r="R321" i="4"/>
  <c r="Q321" i="4"/>
  <c r="P321" i="4"/>
  <c r="N321" i="4"/>
  <c r="R337" i="4"/>
  <c r="Q337" i="4"/>
  <c r="P337" i="4"/>
  <c r="N337" i="4"/>
  <c r="R353" i="4"/>
  <c r="Q353" i="4"/>
  <c r="P353" i="4"/>
  <c r="N353" i="4"/>
  <c r="R369" i="4"/>
  <c r="Q369" i="4"/>
  <c r="P369" i="4"/>
  <c r="N369" i="4"/>
  <c r="R381" i="4"/>
  <c r="Q381" i="4"/>
  <c r="P381" i="4"/>
  <c r="N381" i="4"/>
  <c r="R385" i="4"/>
  <c r="Q385" i="4"/>
  <c r="P385" i="4"/>
  <c r="N385" i="4"/>
  <c r="R397" i="4"/>
  <c r="Q397" i="4"/>
  <c r="P397" i="4"/>
  <c r="N397" i="4"/>
  <c r="R401" i="4"/>
  <c r="Q401" i="4"/>
  <c r="P401" i="4"/>
  <c r="N401" i="4"/>
  <c r="R417" i="4"/>
  <c r="Q417" i="4"/>
  <c r="P417" i="4"/>
  <c r="N417" i="4"/>
  <c r="R429" i="4"/>
  <c r="Q429" i="4"/>
  <c r="P429" i="4"/>
  <c r="N429" i="4"/>
  <c r="R445" i="4"/>
  <c r="Q445" i="4"/>
  <c r="P445" i="4"/>
  <c r="N445" i="4"/>
  <c r="R461" i="4"/>
  <c r="Q461" i="4"/>
  <c r="P461" i="4"/>
  <c r="N461" i="4"/>
  <c r="R477" i="4"/>
  <c r="Q477" i="4"/>
  <c r="P477" i="4"/>
  <c r="N477" i="4"/>
  <c r="R493" i="4"/>
  <c r="Q493" i="4"/>
  <c r="P493" i="4"/>
  <c r="N493" i="4"/>
  <c r="R509" i="4"/>
  <c r="Q509" i="4"/>
  <c r="P509" i="4"/>
  <c r="N509" i="4"/>
  <c r="R525" i="4"/>
  <c r="Q525" i="4"/>
  <c r="P525" i="4"/>
  <c r="N525" i="4"/>
  <c r="R541" i="4"/>
  <c r="Q541" i="4"/>
  <c r="P541" i="4"/>
  <c r="N541" i="4"/>
  <c r="R561" i="4"/>
  <c r="Q561" i="4"/>
  <c r="P561" i="4"/>
  <c r="N561" i="4"/>
  <c r="R581" i="4"/>
  <c r="Q581" i="4"/>
  <c r="P581" i="4"/>
  <c r="N581" i="4"/>
  <c r="R593" i="4"/>
  <c r="Q593" i="4"/>
  <c r="P593" i="4"/>
  <c r="N593" i="4"/>
  <c r="R609" i="4"/>
  <c r="Q609" i="4"/>
  <c r="P609" i="4"/>
  <c r="N609" i="4"/>
  <c r="R681" i="4"/>
  <c r="Q681" i="4"/>
  <c r="P681" i="4"/>
  <c r="N681" i="4"/>
  <c r="R697" i="4"/>
  <c r="Q697" i="4"/>
  <c r="P697" i="4"/>
  <c r="N697" i="4"/>
  <c r="R713" i="4"/>
  <c r="Q713" i="4"/>
  <c r="P713" i="4"/>
  <c r="N713" i="4"/>
  <c r="R729" i="4"/>
  <c r="Q729" i="4"/>
  <c r="P729" i="4"/>
  <c r="N729" i="4"/>
  <c r="R745" i="4"/>
  <c r="Q745" i="4"/>
  <c r="P745" i="4"/>
  <c r="N745" i="4"/>
  <c r="R761" i="4"/>
  <c r="Q761" i="4"/>
  <c r="P761" i="4"/>
  <c r="N761" i="4"/>
  <c r="R777" i="4"/>
  <c r="Q777" i="4"/>
  <c r="P777" i="4"/>
  <c r="N777" i="4"/>
  <c r="R793" i="4"/>
  <c r="Q793" i="4"/>
  <c r="P793" i="4"/>
  <c r="N793" i="4"/>
  <c r="R809" i="4"/>
  <c r="Q809" i="4"/>
  <c r="P809" i="4"/>
  <c r="N809" i="4"/>
  <c r="R825" i="4"/>
  <c r="Q825" i="4"/>
  <c r="P825" i="4"/>
  <c r="N825" i="4"/>
  <c r="R841" i="4"/>
  <c r="Q841" i="4"/>
  <c r="P841" i="4"/>
  <c r="N841" i="4"/>
  <c r="R857" i="4"/>
  <c r="Q857" i="4"/>
  <c r="P857" i="4"/>
  <c r="N857" i="4"/>
  <c r="R873" i="4"/>
  <c r="Q873" i="4"/>
  <c r="P873" i="4"/>
  <c r="N873" i="4"/>
  <c r="R889" i="4"/>
  <c r="Q889" i="4"/>
  <c r="P889" i="4"/>
  <c r="N889" i="4"/>
  <c r="R905" i="4"/>
  <c r="Q905" i="4"/>
  <c r="P905" i="4"/>
  <c r="N905" i="4"/>
  <c r="R921" i="4"/>
  <c r="Q921" i="4"/>
  <c r="N921" i="4"/>
  <c r="P921" i="4"/>
  <c r="R961" i="4"/>
  <c r="Q961" i="4"/>
  <c r="P961" i="4"/>
  <c r="N961" i="4"/>
  <c r="R965" i="4"/>
  <c r="Q965" i="4"/>
  <c r="P965" i="4"/>
  <c r="N965" i="4"/>
  <c r="R989" i="4"/>
  <c r="Q989" i="4"/>
  <c r="P989" i="4"/>
  <c r="N989" i="4"/>
  <c r="R1001" i="4"/>
  <c r="Q1001" i="4"/>
  <c r="P1001" i="4"/>
  <c r="N1001" i="4"/>
  <c r="R178" i="4"/>
  <c r="Q178" i="4"/>
  <c r="P178" i="4"/>
  <c r="N178" i="4"/>
  <c r="R406" i="4"/>
  <c r="Q406" i="4"/>
  <c r="P406" i="4"/>
  <c r="N406" i="4"/>
  <c r="R410" i="4"/>
  <c r="Q410" i="4"/>
  <c r="P410" i="4"/>
  <c r="N410" i="4"/>
  <c r="R418" i="4"/>
  <c r="Q418" i="4"/>
  <c r="P418" i="4"/>
  <c r="N418" i="4"/>
  <c r="R422" i="4"/>
  <c r="Q422" i="4"/>
  <c r="P422" i="4"/>
  <c r="N422" i="4"/>
  <c r="R426" i="4"/>
  <c r="Q426" i="4"/>
  <c r="P426" i="4"/>
  <c r="N426" i="4"/>
  <c r="R434" i="4"/>
  <c r="Q434" i="4"/>
  <c r="N434" i="4"/>
  <c r="P434" i="4"/>
  <c r="R438" i="4"/>
  <c r="Q438" i="4"/>
  <c r="P438" i="4"/>
  <c r="N438" i="4"/>
  <c r="R442" i="4"/>
  <c r="Q442" i="4"/>
  <c r="P442" i="4"/>
  <c r="N442" i="4"/>
  <c r="R450" i="4"/>
  <c r="Q450" i="4"/>
  <c r="P450" i="4"/>
  <c r="N450" i="4"/>
  <c r="R454" i="4"/>
  <c r="Q454" i="4"/>
  <c r="P454" i="4"/>
  <c r="N454" i="4"/>
  <c r="R458" i="4"/>
  <c r="Q458" i="4"/>
  <c r="P458" i="4"/>
  <c r="N458" i="4"/>
  <c r="R466" i="4"/>
  <c r="Q466" i="4"/>
  <c r="P466" i="4"/>
  <c r="N466" i="4"/>
  <c r="R470" i="4"/>
  <c r="Q470" i="4"/>
  <c r="P470" i="4"/>
  <c r="N470" i="4"/>
  <c r="R474" i="4"/>
  <c r="Q474" i="4"/>
  <c r="P474" i="4"/>
  <c r="N474" i="4"/>
  <c r="R482" i="4"/>
  <c r="Q482" i="4"/>
  <c r="P482" i="4"/>
  <c r="N482" i="4"/>
  <c r="R486" i="4"/>
  <c r="Q486" i="4"/>
  <c r="P486" i="4"/>
  <c r="N486" i="4"/>
  <c r="R490" i="4"/>
  <c r="Q490" i="4"/>
  <c r="P490" i="4"/>
  <c r="N490" i="4"/>
  <c r="R494" i="4"/>
  <c r="Q494" i="4"/>
  <c r="P494" i="4"/>
  <c r="N494" i="4"/>
  <c r="R498" i="4"/>
  <c r="Q498" i="4"/>
  <c r="P498" i="4"/>
  <c r="N498" i="4"/>
  <c r="R502" i="4"/>
  <c r="Q502" i="4"/>
  <c r="P502" i="4"/>
  <c r="N502" i="4"/>
  <c r="R506" i="4"/>
  <c r="Q506" i="4"/>
  <c r="P506" i="4"/>
  <c r="N506" i="4"/>
  <c r="R510" i="4"/>
  <c r="Q510" i="4"/>
  <c r="P510" i="4"/>
  <c r="N510" i="4"/>
  <c r="R514" i="4"/>
  <c r="Q514" i="4"/>
  <c r="N514" i="4"/>
  <c r="P514" i="4"/>
  <c r="R518" i="4"/>
  <c r="Q518" i="4"/>
  <c r="P518" i="4"/>
  <c r="N518" i="4"/>
  <c r="R522" i="4"/>
  <c r="Q522" i="4"/>
  <c r="P522" i="4"/>
  <c r="N522" i="4"/>
  <c r="R526" i="4"/>
  <c r="Q526" i="4"/>
  <c r="P526" i="4"/>
  <c r="N526" i="4"/>
  <c r="R530" i="4"/>
  <c r="Q530" i="4"/>
  <c r="P530" i="4"/>
  <c r="N530" i="4"/>
  <c r="R534" i="4"/>
  <c r="Q534" i="4"/>
  <c r="P534" i="4"/>
  <c r="N534" i="4"/>
  <c r="R538" i="4"/>
  <c r="Q538" i="4"/>
  <c r="P538" i="4"/>
  <c r="N538" i="4"/>
  <c r="R542" i="4"/>
  <c r="Q542" i="4"/>
  <c r="P542" i="4"/>
  <c r="N542" i="4"/>
  <c r="R546" i="4"/>
  <c r="Q546" i="4"/>
  <c r="N546" i="4"/>
  <c r="P546" i="4"/>
  <c r="R550" i="4"/>
  <c r="Q550" i="4"/>
  <c r="P550" i="4"/>
  <c r="N550" i="4"/>
  <c r="R554" i="4"/>
  <c r="Q554" i="4"/>
  <c r="P554" i="4"/>
  <c r="N554" i="4"/>
  <c r="R674" i="4"/>
  <c r="Q674" i="4"/>
  <c r="P674" i="4"/>
  <c r="N674" i="4"/>
  <c r="Q678" i="4"/>
  <c r="P678" i="4"/>
  <c r="R682" i="4"/>
  <c r="Q682" i="4"/>
  <c r="P682" i="4"/>
  <c r="N682" i="4"/>
  <c r="R690" i="4"/>
  <c r="Q690" i="4"/>
  <c r="P690" i="4"/>
  <c r="N690" i="4"/>
  <c r="R694" i="4"/>
  <c r="Q694" i="4"/>
  <c r="P694" i="4"/>
  <c r="N694" i="4"/>
  <c r="R698" i="4"/>
  <c r="Q698" i="4"/>
  <c r="P698" i="4"/>
  <c r="N698" i="4"/>
  <c r="R706" i="4"/>
  <c r="Q706" i="4"/>
  <c r="P706" i="4"/>
  <c r="N706" i="4"/>
  <c r="R710" i="4"/>
  <c r="Q710" i="4"/>
  <c r="P710" i="4"/>
  <c r="N710" i="4"/>
  <c r="R714" i="4"/>
  <c r="Q714" i="4"/>
  <c r="P714" i="4"/>
  <c r="N714" i="4"/>
  <c r="R718" i="4"/>
  <c r="Q718" i="4"/>
  <c r="P718" i="4"/>
  <c r="N718" i="4"/>
  <c r="Q722" i="4"/>
  <c r="R722" i="4"/>
  <c r="P722" i="4"/>
  <c r="N722" i="4"/>
  <c r="R726" i="4"/>
  <c r="Q726" i="4"/>
  <c r="P726" i="4"/>
  <c r="N726" i="4"/>
  <c r="R730" i="4"/>
  <c r="Q730" i="4"/>
  <c r="P730" i="4"/>
  <c r="N730" i="4"/>
  <c r="R738" i="4"/>
  <c r="Q738" i="4"/>
  <c r="N738" i="4"/>
  <c r="P738" i="4"/>
  <c r="R742" i="4"/>
  <c r="Q742" i="4"/>
  <c r="P742" i="4"/>
  <c r="N742" i="4"/>
  <c r="R746" i="4"/>
  <c r="Q746" i="4"/>
  <c r="P746" i="4"/>
  <c r="N746" i="4"/>
  <c r="R754" i="4"/>
  <c r="Q754" i="4"/>
  <c r="P754" i="4"/>
  <c r="N754" i="4"/>
  <c r="R758" i="4"/>
  <c r="Q758" i="4"/>
  <c r="P758" i="4"/>
  <c r="N758" i="4"/>
  <c r="R762" i="4"/>
  <c r="Q762" i="4"/>
  <c r="P762" i="4"/>
  <c r="N762" i="4"/>
  <c r="R770" i="4"/>
  <c r="Q770" i="4"/>
  <c r="P770" i="4"/>
  <c r="N770" i="4"/>
  <c r="R774" i="4"/>
  <c r="Q774" i="4"/>
  <c r="P774" i="4"/>
  <c r="N774" i="4"/>
  <c r="R778" i="4"/>
  <c r="Q778" i="4"/>
  <c r="P778" i="4"/>
  <c r="N778" i="4"/>
  <c r="R782" i="4"/>
  <c r="Q782" i="4"/>
  <c r="P782" i="4"/>
  <c r="N782" i="4"/>
  <c r="R786" i="4"/>
  <c r="Q786" i="4"/>
  <c r="P786" i="4"/>
  <c r="N786" i="4"/>
  <c r="R790" i="4"/>
  <c r="Q790" i="4"/>
  <c r="P790" i="4"/>
  <c r="N790" i="4"/>
  <c r="R794" i="4"/>
  <c r="Q794" i="4"/>
  <c r="P794" i="4"/>
  <c r="N794" i="4"/>
  <c r="R802" i="4"/>
  <c r="Q802" i="4"/>
  <c r="P802" i="4"/>
  <c r="N802" i="4"/>
  <c r="R806" i="4"/>
  <c r="Q806" i="4"/>
  <c r="P806" i="4"/>
  <c r="N806" i="4"/>
  <c r="R810" i="4"/>
  <c r="Q810" i="4"/>
  <c r="P810" i="4"/>
  <c r="N810" i="4"/>
  <c r="R818" i="4"/>
  <c r="Q818" i="4"/>
  <c r="P818" i="4"/>
  <c r="N818" i="4"/>
  <c r="R822" i="4"/>
  <c r="Q822" i="4"/>
  <c r="P822" i="4"/>
  <c r="N822" i="4"/>
  <c r="R826" i="4"/>
  <c r="Q826" i="4"/>
  <c r="P826" i="4"/>
  <c r="N826" i="4"/>
  <c r="R834" i="4"/>
  <c r="Q834" i="4"/>
  <c r="N834" i="4"/>
  <c r="P834" i="4"/>
  <c r="R838" i="4"/>
  <c r="Q838" i="4"/>
  <c r="P838" i="4"/>
  <c r="N838" i="4"/>
  <c r="R842" i="4"/>
  <c r="Q842" i="4"/>
  <c r="P842" i="4"/>
  <c r="N842" i="4"/>
  <c r="R846" i="4"/>
  <c r="Q846" i="4"/>
  <c r="N846" i="4"/>
  <c r="P846" i="4"/>
  <c r="Q850" i="4"/>
  <c r="R850" i="4"/>
  <c r="P850" i="4"/>
  <c r="N850" i="4"/>
  <c r="Q854" i="4"/>
  <c r="P854" i="4"/>
  <c r="R858" i="4"/>
  <c r="Q858" i="4"/>
  <c r="P858" i="4"/>
  <c r="N858" i="4"/>
  <c r="R866" i="4"/>
  <c r="Q866" i="4"/>
  <c r="P866" i="4"/>
  <c r="N866" i="4"/>
  <c r="R870" i="4"/>
  <c r="Q870" i="4"/>
  <c r="P870" i="4"/>
  <c r="N870" i="4"/>
  <c r="Q874" i="4"/>
  <c r="R874" i="4"/>
  <c r="P874" i="4"/>
  <c r="N874" i="4"/>
  <c r="P882" i="4"/>
  <c r="Q882" i="4"/>
  <c r="R882" i="4"/>
  <c r="N882" i="4"/>
  <c r="R886" i="4"/>
  <c r="Q886" i="4"/>
  <c r="P886" i="4"/>
  <c r="N886" i="4"/>
  <c r="R890" i="4"/>
  <c r="Q890" i="4"/>
  <c r="P890" i="4"/>
  <c r="N890" i="4"/>
  <c r="R898" i="4"/>
  <c r="Q898" i="4"/>
  <c r="P898" i="4"/>
  <c r="N898" i="4"/>
  <c r="R902" i="4"/>
  <c r="Q902" i="4"/>
  <c r="P902" i="4"/>
  <c r="N902" i="4"/>
  <c r="Q906" i="4"/>
  <c r="R906" i="4"/>
  <c r="P906" i="4"/>
  <c r="N906" i="4"/>
  <c r="R910" i="4"/>
  <c r="Q910" i="4"/>
  <c r="N910" i="4"/>
  <c r="P910" i="4"/>
  <c r="R914" i="4"/>
  <c r="Q914" i="4"/>
  <c r="P914" i="4"/>
  <c r="N914" i="4"/>
  <c r="R918" i="4"/>
  <c r="Q918" i="4"/>
  <c r="P918" i="4"/>
  <c r="N918" i="4"/>
  <c r="R922" i="4"/>
  <c r="Q922" i="4"/>
  <c r="P922" i="4"/>
  <c r="N922" i="4"/>
  <c r="R930" i="4"/>
  <c r="Q930" i="4"/>
  <c r="P930" i="4"/>
  <c r="N930" i="4"/>
  <c r="R934" i="4"/>
  <c r="Q934" i="4"/>
  <c r="P934" i="4"/>
  <c r="N934" i="4"/>
  <c r="R942" i="4"/>
  <c r="Q942" i="4"/>
  <c r="P942" i="4"/>
  <c r="N942" i="4"/>
  <c r="R994" i="4"/>
  <c r="Q994" i="4"/>
  <c r="P994" i="4"/>
  <c r="N994" i="4"/>
  <c r="R998" i="4"/>
  <c r="Q998" i="4"/>
  <c r="P998" i="4"/>
  <c r="N998" i="4"/>
  <c r="R130" i="4"/>
  <c r="Q130" i="4"/>
  <c r="N130" i="4"/>
  <c r="P130" i="4"/>
  <c r="R146" i="4"/>
  <c r="Q146" i="4"/>
  <c r="P146" i="4"/>
  <c r="N146" i="4"/>
  <c r="R162" i="4"/>
  <c r="Q162" i="4"/>
  <c r="P162" i="4"/>
  <c r="N162" i="4"/>
  <c r="R431" i="4"/>
  <c r="Q431" i="4"/>
  <c r="P431" i="4"/>
  <c r="N431" i="4"/>
  <c r="R495" i="4"/>
  <c r="Q495" i="4"/>
  <c r="P495" i="4"/>
  <c r="N495" i="4"/>
  <c r="R188" i="4"/>
  <c r="Q188" i="4"/>
  <c r="P188" i="4"/>
  <c r="N188" i="4"/>
  <c r="R476" i="4"/>
  <c r="Q476" i="4"/>
  <c r="P476" i="4"/>
  <c r="N476" i="4"/>
  <c r="R584" i="4"/>
  <c r="P584" i="4"/>
  <c r="Q584" i="4"/>
  <c r="N584" i="4"/>
  <c r="R600" i="4"/>
  <c r="P600" i="4"/>
  <c r="N600" i="4"/>
  <c r="Q600" i="4"/>
  <c r="R616" i="4"/>
  <c r="Q616" i="4"/>
  <c r="P616" i="4"/>
  <c r="N616" i="4"/>
  <c r="R632" i="4"/>
  <c r="Q632" i="4"/>
  <c r="P632" i="4"/>
  <c r="N632" i="4"/>
  <c r="R648" i="4"/>
  <c r="Q648" i="4"/>
  <c r="P648" i="4"/>
  <c r="N648" i="4"/>
  <c r="R664" i="4"/>
  <c r="Q664" i="4"/>
  <c r="P664" i="4"/>
  <c r="N664" i="4"/>
  <c r="R696" i="4"/>
  <c r="Q696" i="4"/>
  <c r="P696" i="4"/>
  <c r="N696" i="4"/>
  <c r="R712" i="4"/>
  <c r="Q712" i="4"/>
  <c r="P712" i="4"/>
  <c r="N712" i="4"/>
  <c r="R728" i="4"/>
  <c r="Q728" i="4"/>
  <c r="P728" i="4"/>
  <c r="N728" i="4"/>
  <c r="R744" i="4"/>
  <c r="Q744" i="4"/>
  <c r="P744" i="4"/>
  <c r="N744" i="4"/>
  <c r="R760" i="4"/>
  <c r="Q760" i="4"/>
  <c r="P760" i="4"/>
  <c r="N760" i="4"/>
  <c r="R776" i="4"/>
  <c r="Q776" i="4"/>
  <c r="P776" i="4"/>
  <c r="N776" i="4"/>
  <c r="R792" i="4"/>
  <c r="Q792" i="4"/>
  <c r="P792" i="4"/>
  <c r="N792" i="4"/>
  <c r="R808" i="4"/>
  <c r="Q808" i="4"/>
  <c r="P808" i="4"/>
  <c r="N808" i="4"/>
  <c r="R824" i="4"/>
  <c r="Q824" i="4"/>
  <c r="P824" i="4"/>
  <c r="N824" i="4"/>
  <c r="R840" i="4"/>
  <c r="Q840" i="4"/>
  <c r="N840" i="4"/>
  <c r="P840" i="4"/>
  <c r="R856" i="4"/>
  <c r="Q856" i="4"/>
  <c r="P856" i="4"/>
  <c r="N856" i="4"/>
  <c r="R872" i="4"/>
  <c r="Q872" i="4"/>
  <c r="N872" i="4"/>
  <c r="P872" i="4"/>
  <c r="R888" i="4"/>
  <c r="Q888" i="4"/>
  <c r="P888" i="4"/>
  <c r="N888" i="4"/>
  <c r="R904" i="4"/>
  <c r="Q904" i="4"/>
  <c r="P904" i="4"/>
  <c r="N904" i="4"/>
  <c r="R920" i="4"/>
  <c r="Q920" i="4"/>
  <c r="P920" i="4"/>
  <c r="N920" i="4"/>
  <c r="R936" i="4"/>
  <c r="Q936" i="4"/>
  <c r="P936" i="4"/>
  <c r="N936" i="4"/>
  <c r="R952" i="4"/>
  <c r="Q952" i="4"/>
  <c r="P952" i="4"/>
  <c r="N952" i="4"/>
  <c r="R968" i="4"/>
  <c r="Q968" i="4"/>
  <c r="P968" i="4"/>
  <c r="N968" i="4"/>
  <c r="R984" i="4"/>
  <c r="Q984" i="4"/>
  <c r="P984" i="4"/>
  <c r="N984" i="4"/>
  <c r="R1000" i="4"/>
  <c r="Q1000" i="4"/>
  <c r="P1000" i="4"/>
  <c r="N1000" i="4"/>
  <c r="L389" i="4"/>
  <c r="L405" i="4"/>
  <c r="L429" i="4"/>
  <c r="L445" i="4"/>
  <c r="L461" i="4"/>
  <c r="K493" i="4"/>
  <c r="K509" i="4"/>
  <c r="K525" i="4"/>
  <c r="K541" i="4"/>
  <c r="K581" i="4"/>
  <c r="L677" i="4"/>
  <c r="L693" i="4"/>
  <c r="L709" i="4"/>
  <c r="L725" i="4"/>
  <c r="L741" i="4"/>
  <c r="L757" i="4"/>
  <c r="L773" i="4"/>
  <c r="L789" i="4"/>
  <c r="N789" i="4" s="1"/>
  <c r="L805" i="4"/>
  <c r="L821" i="4"/>
  <c r="N821" i="4" s="1"/>
  <c r="L837" i="4"/>
  <c r="L853" i="4"/>
  <c r="L869" i="4"/>
  <c r="L885" i="4"/>
  <c r="L901" i="4"/>
  <c r="L917" i="4"/>
  <c r="L933" i="4"/>
  <c r="L949" i="4"/>
  <c r="K969" i="4"/>
  <c r="L1001" i="4"/>
  <c r="K182" i="4"/>
  <c r="L194" i="4"/>
  <c r="L202" i="4"/>
  <c r="R202" i="4" s="1"/>
  <c r="L238" i="4"/>
  <c r="L262" i="4"/>
  <c r="L286" i="4"/>
  <c r="L310" i="4"/>
  <c r="L318" i="4"/>
  <c r="L334" i="4"/>
  <c r="L342" i="4"/>
  <c r="L350" i="4"/>
  <c r="L374" i="4"/>
  <c r="L382" i="4"/>
  <c r="L398" i="4"/>
  <c r="L486" i="4"/>
  <c r="L494" i="4"/>
  <c r="L502" i="4"/>
  <c r="L510" i="4"/>
  <c r="L518" i="4"/>
  <c r="L526" i="4"/>
  <c r="L534" i="4"/>
  <c r="L542" i="4"/>
  <c r="K557" i="4"/>
  <c r="K597" i="4"/>
  <c r="K613" i="4"/>
  <c r="L653" i="4"/>
  <c r="L669" i="4"/>
  <c r="L977" i="4"/>
  <c r="L294" i="4"/>
  <c r="L302" i="4"/>
  <c r="L326" i="4"/>
  <c r="L358" i="4"/>
  <c r="L366" i="4"/>
  <c r="L390" i="4"/>
  <c r="L406" i="4"/>
  <c r="L414" i="4"/>
  <c r="L438" i="4"/>
  <c r="L446" i="4"/>
  <c r="L462" i="4"/>
  <c r="L470" i="4"/>
  <c r="L478" i="4"/>
  <c r="L566" i="4"/>
  <c r="L574" i="4"/>
  <c r="R574" i="4" s="1"/>
  <c r="L606" i="4"/>
  <c r="L614" i="4"/>
  <c r="L622" i="4"/>
  <c r="R622" i="4" s="1"/>
  <c r="K954" i="4"/>
  <c r="K970" i="4"/>
  <c r="L4" i="4"/>
  <c r="R4" i="4" s="1"/>
  <c r="K231" i="4"/>
  <c r="L550" i="4"/>
  <c r="L558" i="4"/>
  <c r="R558" i="4" s="1"/>
  <c r="L678" i="4"/>
  <c r="N678" i="4" s="1"/>
  <c r="L694" i="4"/>
  <c r="L710" i="4"/>
  <c r="L718" i="4"/>
  <c r="L726" i="4"/>
  <c r="L742" i="4"/>
  <c r="L758" i="4"/>
  <c r="L774" i="4"/>
  <c r="L858" i="4"/>
  <c r="L866" i="4"/>
  <c r="L874" i="4"/>
  <c r="L882" i="4"/>
  <c r="L890" i="4"/>
  <c r="L898" i="4"/>
  <c r="L906" i="4"/>
  <c r="L914" i="4"/>
  <c r="L922" i="4"/>
  <c r="L930" i="4"/>
  <c r="L938" i="4"/>
  <c r="K958" i="4"/>
  <c r="K982" i="4"/>
  <c r="L98" i="4"/>
  <c r="L929" i="4"/>
  <c r="L945" i="4"/>
  <c r="K973" i="4"/>
  <c r="L997" i="4"/>
  <c r="L250" i="4"/>
  <c r="L298" i="4"/>
  <c r="L306" i="4"/>
  <c r="L338" i="4"/>
  <c r="L362" i="4"/>
  <c r="L370" i="4"/>
  <c r="L402" i="4"/>
  <c r="R402" i="4" s="1"/>
  <c r="L562" i="4"/>
  <c r="L570" i="4"/>
  <c r="L610" i="4"/>
  <c r="L618" i="4"/>
  <c r="K950" i="4"/>
  <c r="K974" i="4"/>
  <c r="K223" i="4"/>
  <c r="L162" i="4"/>
  <c r="K146" i="4"/>
  <c r="L138" i="4"/>
  <c r="N138" i="4" s="1"/>
  <c r="L66" i="4"/>
  <c r="I955" i="4"/>
  <c r="L53" i="4"/>
  <c r="K77" i="4"/>
  <c r="L85" i="4"/>
  <c r="R85" i="4" s="1"/>
  <c r="L101" i="4"/>
  <c r="L37" i="4"/>
  <c r="R37" i="4" s="1"/>
  <c r="K45" i="4"/>
  <c r="R45" i="4" s="1"/>
  <c r="K93" i="4"/>
  <c r="K109" i="4"/>
  <c r="L117" i="4"/>
  <c r="K157" i="4"/>
  <c r="N157" i="4" s="1"/>
  <c r="L165" i="4"/>
  <c r="L381" i="4"/>
  <c r="K376" i="4"/>
  <c r="L782" i="4"/>
  <c r="L790" i="4"/>
  <c r="L806" i="4"/>
  <c r="L822" i="4"/>
  <c r="K141" i="4"/>
  <c r="L173" i="4"/>
  <c r="L197" i="4"/>
  <c r="L221" i="4"/>
  <c r="L245" i="4"/>
  <c r="L261" i="4"/>
  <c r="L277" i="4"/>
  <c r="L293" i="4"/>
  <c r="L317" i="4"/>
  <c r="L333" i="4"/>
  <c r="L349" i="4"/>
  <c r="L365" i="4"/>
  <c r="L413" i="4"/>
  <c r="K565" i="4"/>
  <c r="R565" i="4" s="1"/>
  <c r="K589" i="4"/>
  <c r="K605" i="4"/>
  <c r="K621" i="4"/>
  <c r="R621" i="4" s="1"/>
  <c r="K637" i="4"/>
  <c r="L645" i="4"/>
  <c r="L661" i="4"/>
  <c r="L985" i="4"/>
  <c r="K210" i="4"/>
  <c r="L218" i="4"/>
  <c r="L230" i="4"/>
  <c r="L246" i="4"/>
  <c r="N246" i="4" s="1"/>
  <c r="L254" i="4"/>
  <c r="L270" i="4"/>
  <c r="L278" i="4"/>
  <c r="R278" i="4" s="1"/>
  <c r="L397" i="4"/>
  <c r="L437" i="4"/>
  <c r="L453" i="4"/>
  <c r="L469" i="4"/>
  <c r="K485" i="4"/>
  <c r="K501" i="4"/>
  <c r="K517" i="4"/>
  <c r="K533" i="4"/>
  <c r="K549" i="4"/>
  <c r="K573" i="4"/>
  <c r="K629" i="4"/>
  <c r="L685" i="4"/>
  <c r="L701" i="4"/>
  <c r="L717" i="4"/>
  <c r="L733" i="4"/>
  <c r="L749" i="4"/>
  <c r="L765" i="4"/>
  <c r="L781" i="4"/>
  <c r="L797" i="4"/>
  <c r="N797" i="4" s="1"/>
  <c r="L813" i="4"/>
  <c r="L829" i="4"/>
  <c r="L845" i="4"/>
  <c r="L861" i="4"/>
  <c r="L877" i="4"/>
  <c r="L893" i="4"/>
  <c r="L82" i="4"/>
  <c r="L126" i="4"/>
  <c r="L142" i="4"/>
  <c r="L158" i="4"/>
  <c r="K174" i="4"/>
  <c r="L946" i="4"/>
  <c r="K127" i="4"/>
  <c r="K159" i="4"/>
  <c r="K199" i="4"/>
  <c r="K479" i="4"/>
  <c r="K224" i="4"/>
  <c r="K260" i="4"/>
  <c r="K416" i="4"/>
  <c r="I987" i="4"/>
  <c r="L124" i="4"/>
  <c r="K184" i="4"/>
  <c r="L220" i="4"/>
  <c r="R220" i="4" s="1"/>
  <c r="L838" i="4"/>
  <c r="L846" i="4"/>
  <c r="L854" i="4"/>
  <c r="N854" i="4" s="1"/>
  <c r="L870" i="4"/>
  <c r="L886" i="4"/>
  <c r="L902" i="4"/>
  <c r="L910" i="4"/>
  <c r="L918" i="4"/>
  <c r="L590" i="4"/>
  <c r="L598" i="4"/>
  <c r="L638" i="4"/>
  <c r="L646" i="4"/>
  <c r="L654" i="4"/>
  <c r="L662" i="4"/>
  <c r="L670" i="4"/>
  <c r="R670" i="4" s="1"/>
  <c r="L686" i="4"/>
  <c r="L702" i="4"/>
  <c r="L734" i="4"/>
  <c r="L750" i="4"/>
  <c r="L766" i="4"/>
  <c r="L798" i="4"/>
  <c r="L814" i="4"/>
  <c r="L830" i="4"/>
  <c r="L862" i="4"/>
  <c r="L878" i="4"/>
  <c r="L894" i="4"/>
  <c r="L926" i="4"/>
  <c r="K986" i="4"/>
  <c r="L909" i="4"/>
  <c r="L925" i="4"/>
  <c r="L941" i="4"/>
  <c r="K961" i="4"/>
  <c r="L993" i="4"/>
  <c r="K319" i="4"/>
  <c r="K351" i="4"/>
  <c r="K383" i="4"/>
  <c r="K415" i="4"/>
  <c r="K447" i="4"/>
  <c r="L779" i="4"/>
  <c r="L795" i="4"/>
  <c r="L422" i="4"/>
  <c r="L430" i="4"/>
  <c r="L454" i="4"/>
  <c r="L582" i="4"/>
  <c r="R582" i="4" s="1"/>
  <c r="L630" i="4"/>
  <c r="K962" i="4"/>
  <c r="K978" i="4"/>
  <c r="K563" i="4"/>
  <c r="R563" i="4" s="1"/>
  <c r="L907" i="4"/>
  <c r="L231" i="4"/>
  <c r="K295" i="4"/>
  <c r="L827" i="4"/>
  <c r="N827" i="4" s="1"/>
  <c r="K156" i="4"/>
  <c r="R156" i="4" s="1"/>
  <c r="L192" i="4"/>
  <c r="R192" i="4" s="1"/>
  <c r="L212" i="4"/>
  <c r="K312" i="4"/>
  <c r="K388" i="4"/>
  <c r="K452" i="4"/>
  <c r="K480" i="4"/>
  <c r="L973" i="4"/>
  <c r="L74" i="4"/>
  <c r="L102" i="4"/>
  <c r="L143" i="4"/>
  <c r="R143" i="4" s="1"/>
  <c r="L183" i="4"/>
  <c r="L811" i="4"/>
  <c r="L923" i="4"/>
  <c r="L939" i="4"/>
  <c r="L276" i="4"/>
  <c r="L324" i="4"/>
  <c r="L340" i="4"/>
  <c r="L934" i="4"/>
  <c r="L942" i="4"/>
  <c r="K994" i="4"/>
  <c r="F5" i="4"/>
  <c r="L170" i="4"/>
  <c r="L174" i="4"/>
  <c r="L9" i="4"/>
  <c r="R9" i="4" s="1"/>
  <c r="L957" i="4"/>
  <c r="K106" i="4"/>
  <c r="N106" i="4" s="1"/>
  <c r="L134" i="4"/>
  <c r="L166" i="4"/>
  <c r="K135" i="4"/>
  <c r="R135" i="4" s="1"/>
  <c r="L175" i="4"/>
  <c r="R175" i="4" s="1"/>
  <c r="K191" i="4"/>
  <c r="K359" i="4"/>
  <c r="K423" i="4"/>
  <c r="L843" i="4"/>
  <c r="N843" i="4" s="1"/>
  <c r="L859" i="4"/>
  <c r="L875" i="4"/>
  <c r="N875" i="4" s="1"/>
  <c r="L971" i="4"/>
  <c r="L987" i="4"/>
  <c r="K88" i="4"/>
  <c r="R88" i="4" s="1"/>
  <c r="K160" i="4"/>
  <c r="K196" i="4"/>
  <c r="K316" i="4"/>
  <c r="R316" i="4" s="1"/>
  <c r="L376" i="4"/>
  <c r="K440" i="4"/>
  <c r="F66" i="4"/>
  <c r="L5" i="4"/>
  <c r="R5" i="4" s="1"/>
  <c r="L25" i="4"/>
  <c r="R25" i="4" s="1"/>
  <c r="L955" i="4"/>
  <c r="L248" i="4"/>
  <c r="L404" i="4"/>
  <c r="L468" i="4"/>
  <c r="K66" i="4"/>
  <c r="K154" i="4"/>
  <c r="R154" i="4" s="1"/>
  <c r="K170" i="4"/>
  <c r="R170" i="4" s="1"/>
  <c r="L994" i="4"/>
  <c r="K167" i="4"/>
  <c r="L223" i="4"/>
  <c r="K255" i="4"/>
  <c r="N255" i="4" s="1"/>
  <c r="K287" i="4"/>
  <c r="L491" i="4"/>
  <c r="L507" i="4"/>
  <c r="L523" i="4"/>
  <c r="L539" i="4"/>
  <c r="L555" i="4"/>
  <c r="L571" i="4"/>
  <c r="L587" i="4"/>
  <c r="K603" i="4"/>
  <c r="R603" i="4" s="1"/>
  <c r="L619" i="4"/>
  <c r="L635" i="4"/>
  <c r="L651" i="4"/>
  <c r="L667" i="4"/>
  <c r="L683" i="4"/>
  <c r="L699" i="4"/>
  <c r="L715" i="4"/>
  <c r="L731" i="4"/>
  <c r="L747" i="4"/>
  <c r="R747" i="4" s="1"/>
  <c r="L763" i="4"/>
  <c r="L891" i="4"/>
  <c r="K288" i="4"/>
  <c r="K352" i="4"/>
  <c r="F603" i="4"/>
  <c r="F174" i="4"/>
  <c r="F248" i="4"/>
  <c r="K248" i="4"/>
  <c r="F231" i="4"/>
  <c r="I939" i="4"/>
  <c r="I971" i="4"/>
  <c r="I404" i="4"/>
  <c r="I651" i="4"/>
  <c r="I715" i="4"/>
  <c r="I126" i="4"/>
  <c r="I166" i="4"/>
  <c r="I143" i="4"/>
  <c r="I231" i="4"/>
  <c r="I539" i="4"/>
  <c r="I82" i="4"/>
  <c r="I142" i="4"/>
  <c r="I994" i="4"/>
  <c r="I973" i="4"/>
  <c r="I779" i="4"/>
  <c r="I763" i="4"/>
  <c r="I683" i="4"/>
  <c r="I747" i="4"/>
  <c r="F223" i="4"/>
  <c r="I220" i="4"/>
  <c r="I340" i="4"/>
  <c r="I5" i="4"/>
  <c r="I212" i="4"/>
  <c r="I324" i="4"/>
  <c r="I635" i="4"/>
  <c r="I699" i="4"/>
  <c r="I102" i="4"/>
  <c r="I158" i="4"/>
  <c r="I811" i="4"/>
  <c r="I843" i="4"/>
  <c r="I907" i="4"/>
  <c r="I827" i="4"/>
  <c r="I891" i="4"/>
  <c r="I859" i="4"/>
  <c r="I923" i="4"/>
  <c r="I14" i="4"/>
  <c r="I183" i="4"/>
  <c r="I507" i="4"/>
  <c r="I571" i="4"/>
  <c r="I124" i="4"/>
  <c r="I248" i="4"/>
  <c r="I376" i="4"/>
  <c r="I9" i="4"/>
  <c r="I619" i="4"/>
  <c r="I795" i="4"/>
  <c r="I175" i="4"/>
  <c r="I491" i="4"/>
  <c r="I555" i="4"/>
  <c r="I468" i="4"/>
  <c r="I957" i="4"/>
  <c r="I667" i="4"/>
  <c r="I731" i="4"/>
  <c r="I74" i="4"/>
  <c r="I134" i="4"/>
  <c r="I946" i="4"/>
  <c r="I875" i="4"/>
  <c r="I223" i="4"/>
  <c r="I523" i="4"/>
  <c r="I587" i="4"/>
  <c r="I192" i="4"/>
  <c r="I276" i="4"/>
  <c r="I25" i="4"/>
  <c r="F376" i="4"/>
  <c r="F170" i="4"/>
  <c r="F220" i="4"/>
  <c r="M598" i="4"/>
  <c r="M66" i="4"/>
  <c r="F122" i="4"/>
  <c r="F6" i="4"/>
  <c r="F30" i="4"/>
  <c r="F54" i="4"/>
  <c r="F102" i="4"/>
  <c r="F162" i="4"/>
  <c r="F27" i="4"/>
  <c r="F51" i="4"/>
  <c r="F75" i="4"/>
  <c r="F103" i="4"/>
  <c r="F131" i="4"/>
  <c r="F159" i="4"/>
  <c r="F191" i="4"/>
  <c r="F143" i="4"/>
  <c r="F207" i="4"/>
  <c r="F50" i="4"/>
  <c r="F62" i="4"/>
  <c r="F78" i="4"/>
  <c r="F98" i="4"/>
  <c r="F110" i="4"/>
  <c r="F126" i="4"/>
  <c r="F158" i="4"/>
  <c r="F130" i="4"/>
  <c r="F183" i="4"/>
  <c r="F15" i="4"/>
  <c r="F47" i="4"/>
  <c r="F71" i="4"/>
  <c r="F83" i="4"/>
  <c r="F91" i="4"/>
  <c r="F99" i="4"/>
  <c r="F139" i="4"/>
  <c r="F155" i="4"/>
  <c r="F167" i="4"/>
  <c r="F179" i="4"/>
  <c r="F195" i="4"/>
  <c r="F199" i="4"/>
  <c r="F227" i="4"/>
  <c r="F243" i="4"/>
  <c r="F128" i="4"/>
  <c r="F228" i="4"/>
  <c r="F292" i="4"/>
  <c r="F356" i="4"/>
  <c r="F420" i="4"/>
  <c r="F259" i="4"/>
  <c r="F267" i="4"/>
  <c r="F283" i="4"/>
  <c r="F295" i="4"/>
  <c r="F114" i="4"/>
  <c r="F146" i="4"/>
  <c r="F239" i="4"/>
  <c r="F10" i="4"/>
  <c r="F14" i="4"/>
  <c r="F26" i="4"/>
  <c r="F34" i="4"/>
  <c r="F38" i="4"/>
  <c r="F46" i="4"/>
  <c r="F58" i="4"/>
  <c r="F74" i="4"/>
  <c r="F86" i="4"/>
  <c r="F142" i="4"/>
  <c r="F106" i="4"/>
  <c r="F151" i="4"/>
  <c r="F215" i="4"/>
  <c r="F11" i="4"/>
  <c r="F23" i="4"/>
  <c r="F35" i="4"/>
  <c r="F59" i="4"/>
  <c r="F107" i="4"/>
  <c r="F127" i="4"/>
  <c r="F203" i="4"/>
  <c r="F156" i="4"/>
  <c r="F256" i="4"/>
  <c r="F320" i="4"/>
  <c r="F384" i="4"/>
  <c r="F448" i="4"/>
  <c r="F488" i="4"/>
  <c r="F520" i="4"/>
  <c r="F552" i="4"/>
  <c r="F584" i="4"/>
  <c r="F616" i="4"/>
  <c r="F648" i="4"/>
  <c r="F680" i="4"/>
  <c r="F712" i="4"/>
  <c r="F744" i="4"/>
  <c r="F776" i="4"/>
  <c r="F808" i="4"/>
  <c r="F840" i="4"/>
  <c r="F872" i="4"/>
  <c r="F904" i="4"/>
  <c r="F936" i="4"/>
  <c r="F968" i="4"/>
  <c r="F1000" i="4"/>
  <c r="F255" i="4"/>
  <c r="F279" i="4"/>
  <c r="F303" i="4"/>
  <c r="F307" i="4"/>
  <c r="F319" i="4"/>
  <c r="F343" i="4"/>
  <c r="F367" i="4"/>
  <c r="F383" i="4"/>
  <c r="F407" i="4"/>
  <c r="F419" i="4"/>
  <c r="F423" i="4"/>
  <c r="F431" i="4"/>
  <c r="F443" i="4"/>
  <c r="F447" i="4"/>
  <c r="F467" i="4"/>
  <c r="F491" i="4"/>
  <c r="F499" i="4"/>
  <c r="F503" i="4"/>
  <c r="F531" i="4"/>
  <c r="F535" i="4"/>
  <c r="F567" i="4"/>
  <c r="F579" i="4"/>
  <c r="F595" i="4"/>
  <c r="F599" i="4"/>
  <c r="F611" i="4"/>
  <c r="F623" i="4"/>
  <c r="F643" i="4"/>
  <c r="F655" i="4"/>
  <c r="F675" i="4"/>
  <c r="F687" i="4"/>
  <c r="F707" i="4"/>
  <c r="F719" i="4"/>
  <c r="F739" i="4"/>
  <c r="F751" i="4"/>
  <c r="F771" i="4"/>
  <c r="F783" i="4"/>
  <c r="F803" i="4"/>
  <c r="F815" i="4"/>
  <c r="F835" i="4"/>
  <c r="F847" i="4"/>
  <c r="F867" i="4"/>
  <c r="F879" i="4"/>
  <c r="F899" i="4"/>
  <c r="F911" i="4"/>
  <c r="F931" i="4"/>
  <c r="F22" i="4"/>
  <c r="F82" i="4"/>
  <c r="F94" i="4"/>
  <c r="F118" i="4"/>
  <c r="F134" i="4"/>
  <c r="F150" i="4"/>
  <c r="F166" i="4"/>
  <c r="F119" i="4"/>
  <c r="F154" i="4"/>
  <c r="F247" i="4"/>
  <c r="F19" i="4"/>
  <c r="F31" i="4"/>
  <c r="F43" i="4"/>
  <c r="F55" i="4"/>
  <c r="F67" i="4"/>
  <c r="F79" i="4"/>
  <c r="F87" i="4"/>
  <c r="F95" i="4"/>
  <c r="F115" i="4"/>
  <c r="F135" i="4"/>
  <c r="F163" i="4"/>
  <c r="F171" i="4"/>
  <c r="F211" i="4"/>
  <c r="F219" i="4"/>
  <c r="F138" i="4"/>
  <c r="F164" i="4"/>
  <c r="F263" i="4"/>
  <c r="F327" i="4"/>
  <c r="F391" i="4"/>
  <c r="F455" i="4"/>
  <c r="F563" i="4"/>
  <c r="F251" i="4"/>
  <c r="F291" i="4"/>
  <c r="F299" i="4"/>
  <c r="F315" i="4"/>
  <c r="F339" i="4"/>
  <c r="F355" i="4"/>
  <c r="F363" i="4"/>
  <c r="F379" i="4"/>
  <c r="F403" i="4"/>
  <c r="F427" i="4"/>
  <c r="F439" i="4"/>
  <c r="F451" i="4"/>
  <c r="F507" i="4"/>
  <c r="F511" i="4"/>
  <c r="F539" i="4"/>
  <c r="F543" i="4"/>
  <c r="F575" i="4"/>
  <c r="F619" i="4"/>
  <c r="F631" i="4"/>
  <c r="F651" i="4"/>
  <c r="F663" i="4"/>
  <c r="F683" i="4"/>
  <c r="F695" i="4"/>
  <c r="F715" i="4"/>
  <c r="F175" i="4"/>
  <c r="F18" i="4"/>
  <c r="F42" i="4"/>
  <c r="F70" i="4"/>
  <c r="F90" i="4"/>
  <c r="F7" i="4"/>
  <c r="F39" i="4"/>
  <c r="F63" i="4"/>
  <c r="F111" i="4"/>
  <c r="F123" i="4"/>
  <c r="F147" i="4"/>
  <c r="F187" i="4"/>
  <c r="F235" i="4"/>
  <c r="F56" i="4"/>
  <c r="F192" i="4"/>
  <c r="F284" i="4"/>
  <c r="F348" i="4"/>
  <c r="F412" i="4"/>
  <c r="F476" i="4"/>
  <c r="F504" i="4"/>
  <c r="F536" i="4"/>
  <c r="F568" i="4"/>
  <c r="F600" i="4"/>
  <c r="F632" i="4"/>
  <c r="F664" i="4"/>
  <c r="F696" i="4"/>
  <c r="F728" i="4"/>
  <c r="F760" i="4"/>
  <c r="F792" i="4"/>
  <c r="F824" i="4"/>
  <c r="F856" i="4"/>
  <c r="F888" i="4"/>
  <c r="F920" i="4"/>
  <c r="F952" i="4"/>
  <c r="F984" i="4"/>
  <c r="F271" i="4"/>
  <c r="F275" i="4"/>
  <c r="F287" i="4"/>
  <c r="F311" i="4"/>
  <c r="F335" i="4"/>
  <c r="F351" i="4"/>
  <c r="F375" i="4"/>
  <c r="F387" i="4"/>
  <c r="F399" i="4"/>
  <c r="F435" i="4"/>
  <c r="F459" i="4"/>
  <c r="F463" i="4"/>
  <c r="F475" i="4"/>
  <c r="F479" i="4"/>
  <c r="F515" i="4"/>
  <c r="F519" i="4"/>
  <c r="F547" i="4"/>
  <c r="F551" i="4"/>
  <c r="F559" i="4"/>
  <c r="F571" i="4"/>
  <c r="F583" i="4"/>
  <c r="F607" i="4"/>
  <c r="F627" i="4"/>
  <c r="F639" i="4"/>
  <c r="F659" i="4"/>
  <c r="F671" i="4"/>
  <c r="F691" i="4"/>
  <c r="F703" i="4"/>
  <c r="F723" i="4"/>
  <c r="F735" i="4"/>
  <c r="F755" i="4"/>
  <c r="F767" i="4"/>
  <c r="F787" i="4"/>
  <c r="F799" i="4"/>
  <c r="F819" i="4"/>
  <c r="F831" i="4"/>
  <c r="F851" i="4"/>
  <c r="F863" i="4"/>
  <c r="F883" i="4"/>
  <c r="F895" i="4"/>
  <c r="F915" i="4"/>
  <c r="F927" i="4"/>
  <c r="F947" i="4"/>
  <c r="F959" i="4"/>
  <c r="F979" i="4"/>
  <c r="F991" i="4"/>
  <c r="F516" i="4"/>
  <c r="F572" i="4"/>
  <c r="F612" i="4"/>
  <c r="F652" i="4"/>
  <c r="F716" i="4"/>
  <c r="F780" i="4"/>
  <c r="F828" i="4"/>
  <c r="F884" i="4"/>
  <c r="F948" i="4"/>
  <c r="F132" i="4"/>
  <c r="F344" i="4"/>
  <c r="F512" i="4"/>
  <c r="F576" i="4"/>
  <c r="F640" i="4"/>
  <c r="F704" i="4"/>
  <c r="F768" i="4"/>
  <c r="F832" i="4"/>
  <c r="F896" i="4"/>
  <c r="F960" i="4"/>
  <c r="F8" i="4"/>
  <c r="F16" i="4"/>
  <c r="F28" i="4"/>
  <c r="F60" i="4"/>
  <c r="F76" i="4"/>
  <c r="F100" i="4"/>
  <c r="F112" i="4"/>
  <c r="F116" i="4"/>
  <c r="F124" i="4"/>
  <c r="F144" i="4"/>
  <c r="F180" i="4"/>
  <c r="F208" i="4"/>
  <c r="F276" i="4"/>
  <c r="F296" i="4"/>
  <c r="F300" i="4"/>
  <c r="F340" i="4"/>
  <c r="F360" i="4"/>
  <c r="F364" i="4"/>
  <c r="F404" i="4"/>
  <c r="F424" i="4"/>
  <c r="F428" i="4"/>
  <c r="F492" i="4"/>
  <c r="F564" i="4"/>
  <c r="F660" i="4"/>
  <c r="F724" i="4"/>
  <c r="F796" i="4"/>
  <c r="F868" i="4"/>
  <c r="F940" i="4"/>
  <c r="F41" i="4"/>
  <c r="F65" i="4"/>
  <c r="F69" i="4"/>
  <c r="F73" i="4"/>
  <c r="F93" i="4"/>
  <c r="F109" i="4"/>
  <c r="F137" i="4"/>
  <c r="F153" i="4"/>
  <c r="F157" i="4"/>
  <c r="F161" i="4"/>
  <c r="F177" i="4"/>
  <c r="F185" i="4"/>
  <c r="F189" i="4"/>
  <c r="F205" i="4"/>
  <c r="F209" i="4"/>
  <c r="F213" i="4"/>
  <c r="F253" i="4"/>
  <c r="F269" i="4"/>
  <c r="F285" i="4"/>
  <c r="F301" i="4"/>
  <c r="F317" i="4"/>
  <c r="F333" i="4"/>
  <c r="F349" i="4"/>
  <c r="F365" i="4"/>
  <c r="F381" i="4"/>
  <c r="F397" i="4"/>
  <c r="F413" i="4"/>
  <c r="F429" i="4"/>
  <c r="F445" i="4"/>
  <c r="F461" i="4"/>
  <c r="F477" i="4"/>
  <c r="F497" i="4"/>
  <c r="F513" i="4"/>
  <c r="F529" i="4"/>
  <c r="F545" i="4"/>
  <c r="F577" i="4"/>
  <c r="F589" i="4"/>
  <c r="F605" i="4"/>
  <c r="F621" i="4"/>
  <c r="F633" i="4"/>
  <c r="F637" i="4"/>
  <c r="F649" i="4"/>
  <c r="F653" i="4"/>
  <c r="F665" i="4"/>
  <c r="F669" i="4"/>
  <c r="F677" i="4"/>
  <c r="F693" i="4"/>
  <c r="F709" i="4"/>
  <c r="F725" i="4"/>
  <c r="F741" i="4"/>
  <c r="F757" i="4"/>
  <c r="F773" i="4"/>
  <c r="F789" i="4"/>
  <c r="F805" i="4"/>
  <c r="F821" i="4"/>
  <c r="F837" i="4"/>
  <c r="F853" i="4"/>
  <c r="F869" i="4"/>
  <c r="F885" i="4"/>
  <c r="F901" i="4"/>
  <c r="F917" i="4"/>
  <c r="F933" i="4"/>
  <c r="F937" i="4"/>
  <c r="F949" i="4"/>
  <c r="F953" i="4"/>
  <c r="F973" i="4"/>
  <c r="F977" i="4"/>
  <c r="F202" i="4"/>
  <c r="F210" i="4"/>
  <c r="F222" i="4"/>
  <c r="F242" i="4"/>
  <c r="F266" i="4"/>
  <c r="F306" i="4"/>
  <c r="F330" i="4"/>
  <c r="F370" i="4"/>
  <c r="F394" i="4"/>
  <c r="F434" i="4"/>
  <c r="F458" i="4"/>
  <c r="F494" i="4"/>
  <c r="F510" i="4"/>
  <c r="F526" i="4"/>
  <c r="F542" i="4"/>
  <c r="F558" i="4"/>
  <c r="F562" i="4"/>
  <c r="F570" i="4"/>
  <c r="F598" i="4"/>
  <c r="F610" i="4"/>
  <c r="F646" i="4"/>
  <c r="F662" i="4"/>
  <c r="F678" i="4"/>
  <c r="F694" i="4"/>
  <c r="F710" i="4"/>
  <c r="F726" i="4"/>
  <c r="F742" i="4"/>
  <c r="F758" i="4"/>
  <c r="F774" i="4"/>
  <c r="F790" i="4"/>
  <c r="F806" i="4"/>
  <c r="F822" i="4"/>
  <c r="F838" i="4"/>
  <c r="F854" i="4"/>
  <c r="F870" i="4"/>
  <c r="F886" i="4"/>
  <c r="F902" i="4"/>
  <c r="F918" i="4"/>
  <c r="F934" i="4"/>
  <c r="F958" i="4"/>
  <c r="F962" i="4"/>
  <c r="F978" i="4"/>
  <c r="F998" i="4"/>
  <c r="F4" i="4"/>
  <c r="F196" i="4"/>
  <c r="F260" i="4"/>
  <c r="F316" i="4"/>
  <c r="F388" i="4"/>
  <c r="F452" i="4"/>
  <c r="F312" i="4"/>
  <c r="F323" i="4"/>
  <c r="F331" i="4"/>
  <c r="F347" i="4"/>
  <c r="F371" i="4"/>
  <c r="F395" i="4"/>
  <c r="F411" i="4"/>
  <c r="F471" i="4"/>
  <c r="F483" i="4"/>
  <c r="F487" i="4"/>
  <c r="F495" i="4"/>
  <c r="F523" i="4"/>
  <c r="F527" i="4"/>
  <c r="F555" i="4"/>
  <c r="F587" i="4"/>
  <c r="F591" i="4"/>
  <c r="F615" i="4"/>
  <c r="F635" i="4"/>
  <c r="F647" i="4"/>
  <c r="F667" i="4"/>
  <c r="F679" i="4"/>
  <c r="F699" i="4"/>
  <c r="F711" i="4"/>
  <c r="F731" i="4"/>
  <c r="F743" i="4"/>
  <c r="F763" i="4"/>
  <c r="F775" i="4"/>
  <c r="F795" i="4"/>
  <c r="F807" i="4"/>
  <c r="F827" i="4"/>
  <c r="F839" i="4"/>
  <c r="F859" i="4"/>
  <c r="F871" i="4"/>
  <c r="F891" i="4"/>
  <c r="F903" i="4"/>
  <c r="F923" i="4"/>
  <c r="F935" i="4"/>
  <c r="F955" i="4"/>
  <c r="F967" i="4"/>
  <c r="F987" i="4"/>
  <c r="F999" i="4"/>
  <c r="F500" i="4"/>
  <c r="F556" i="4"/>
  <c r="F596" i="4"/>
  <c r="F644" i="4"/>
  <c r="F700" i="4"/>
  <c r="F764" i="4"/>
  <c r="F820" i="4"/>
  <c r="F876" i="4"/>
  <c r="F932" i="4"/>
  <c r="F988" i="4"/>
  <c r="F252" i="4"/>
  <c r="F444" i="4"/>
  <c r="F528" i="4"/>
  <c r="F592" i="4"/>
  <c r="F656" i="4"/>
  <c r="F720" i="4"/>
  <c r="F784" i="4"/>
  <c r="F848" i="4"/>
  <c r="F912" i="4"/>
  <c r="F976" i="4"/>
  <c r="F44" i="4"/>
  <c r="F96" i="4"/>
  <c r="F108" i="4"/>
  <c r="F120" i="4"/>
  <c r="F152" i="4"/>
  <c r="F176" i="4"/>
  <c r="F240" i="4"/>
  <c r="F244" i="4"/>
  <c r="F272" i="4"/>
  <c r="F308" i="4"/>
  <c r="F336" i="4"/>
  <c r="F372" i="4"/>
  <c r="F400" i="4"/>
  <c r="F436" i="4"/>
  <c r="F456" i="4"/>
  <c r="F460" i="4"/>
  <c r="F484" i="4"/>
  <c r="F548" i="4"/>
  <c r="F620" i="4"/>
  <c r="F708" i="4"/>
  <c r="F772" i="4"/>
  <c r="F852" i="4"/>
  <c r="F924" i="4"/>
  <c r="F996" i="4"/>
  <c r="F17" i="4"/>
  <c r="F61" i="4"/>
  <c r="F89" i="4"/>
  <c r="F129" i="4"/>
  <c r="F133" i="4"/>
  <c r="F149" i="4"/>
  <c r="F173" i="4"/>
  <c r="F201" i="4"/>
  <c r="F229" i="4"/>
  <c r="F233" i="4"/>
  <c r="F249" i="4"/>
  <c r="F265" i="4"/>
  <c r="F281" i="4"/>
  <c r="F297" i="4"/>
  <c r="F313" i="4"/>
  <c r="F329" i="4"/>
  <c r="F345" i="4"/>
  <c r="F361" i="4"/>
  <c r="F377" i="4"/>
  <c r="F393" i="4"/>
  <c r="F409" i="4"/>
  <c r="F425" i="4"/>
  <c r="F441" i="4"/>
  <c r="F457" i="4"/>
  <c r="F473" i="4"/>
  <c r="F493" i="4"/>
  <c r="F509" i="4"/>
  <c r="F525" i="4"/>
  <c r="F541" i="4"/>
  <c r="F557" i="4"/>
  <c r="F561" i="4"/>
  <c r="F573" i="4"/>
  <c r="F601" i="4"/>
  <c r="F629" i="4"/>
  <c r="F689" i="4"/>
  <c r="F705" i="4"/>
  <c r="F721" i="4"/>
  <c r="F737" i="4"/>
  <c r="F753" i="4"/>
  <c r="F769" i="4"/>
  <c r="F785" i="4"/>
  <c r="F801" i="4"/>
  <c r="F817" i="4"/>
  <c r="F833" i="4"/>
  <c r="F849" i="4"/>
  <c r="F865" i="4"/>
  <c r="F881" i="4"/>
  <c r="F897" i="4"/>
  <c r="F913" i="4"/>
  <c r="F929" i="4"/>
  <c r="F957" i="4"/>
  <c r="F961" i="4"/>
  <c r="F997" i="4"/>
  <c r="F1001" i="4"/>
  <c r="F186" i="4"/>
  <c r="F190" i="4"/>
  <c r="F194" i="4"/>
  <c r="F198" i="4"/>
  <c r="F218" i="4"/>
  <c r="F230" i="4"/>
  <c r="F238" i="4"/>
  <c r="F246" i="4"/>
  <c r="F250" i="4"/>
  <c r="F254" i="4"/>
  <c r="F258" i="4"/>
  <c r="F262" i="4"/>
  <c r="F270" i="4"/>
  <c r="F278" i="4"/>
  <c r="F282" i="4"/>
  <c r="F286" i="4"/>
  <c r="F290" i="4"/>
  <c r="F294" i="4"/>
  <c r="F302" i="4"/>
  <c r="F310" i="4"/>
  <c r="F314" i="4"/>
  <c r="F318" i="4"/>
  <c r="F322" i="4"/>
  <c r="F326" i="4"/>
  <c r="F334" i="4"/>
  <c r="F342" i="4"/>
  <c r="F346" i="4"/>
  <c r="F350" i="4"/>
  <c r="F354" i="4"/>
  <c r="F358" i="4"/>
  <c r="F366" i="4"/>
  <c r="F374" i="4"/>
  <c r="F378" i="4"/>
  <c r="F382" i="4"/>
  <c r="F386" i="4"/>
  <c r="F390" i="4"/>
  <c r="F398" i="4"/>
  <c r="F406" i="4"/>
  <c r="F410" i="4"/>
  <c r="F418" i="4"/>
  <c r="F422" i="4"/>
  <c r="F438" i="4"/>
  <c r="F442" i="4"/>
  <c r="F450" i="4"/>
  <c r="F454" i="4"/>
  <c r="F470" i="4"/>
  <c r="F474" i="4"/>
  <c r="F482" i="4"/>
  <c r="F490" i="4"/>
  <c r="F498" i="4"/>
  <c r="F506" i="4"/>
  <c r="F514" i="4"/>
  <c r="F522" i="4"/>
  <c r="F530" i="4"/>
  <c r="F538" i="4"/>
  <c r="F546" i="4"/>
  <c r="F554" i="4"/>
  <c r="F582" i="4"/>
  <c r="F590" i="4"/>
  <c r="F602" i="4"/>
  <c r="F618" i="4"/>
  <c r="F630" i="4"/>
  <c r="F638" i="4"/>
  <c r="F654" i="4"/>
  <c r="F670" i="4"/>
  <c r="F686" i="4"/>
  <c r="F718" i="4"/>
  <c r="F734" i="4"/>
  <c r="F750" i="4"/>
  <c r="F782" i="4"/>
  <c r="F798" i="4"/>
  <c r="F814" i="4"/>
  <c r="F830" i="4"/>
  <c r="F846" i="4"/>
  <c r="F862" i="4"/>
  <c r="F878" i="4"/>
  <c r="F910" i="4"/>
  <c r="F926" i="4"/>
  <c r="F942" i="4"/>
  <c r="F954" i="4"/>
  <c r="F970" i="4"/>
  <c r="F982" i="4"/>
  <c r="F943" i="4"/>
  <c r="F963" i="4"/>
  <c r="F975" i="4"/>
  <c r="F995" i="4"/>
  <c r="F540" i="4"/>
  <c r="F636" i="4"/>
  <c r="F684" i="4"/>
  <c r="F748" i="4"/>
  <c r="F804" i="4"/>
  <c r="F860" i="4"/>
  <c r="F916" i="4"/>
  <c r="F980" i="4"/>
  <c r="F9" i="4"/>
  <c r="F188" i="4"/>
  <c r="F280" i="4"/>
  <c r="F380" i="4"/>
  <c r="F472" i="4"/>
  <c r="F544" i="4"/>
  <c r="F608" i="4"/>
  <c r="F672" i="4"/>
  <c r="F736" i="4"/>
  <c r="F800" i="4"/>
  <c r="F864" i="4"/>
  <c r="F928" i="4"/>
  <c r="F992" i="4"/>
  <c r="F12" i="4"/>
  <c r="F24" i="4"/>
  <c r="F40" i="4"/>
  <c r="F64" i="4"/>
  <c r="F68" i="4"/>
  <c r="F80" i="4"/>
  <c r="F84" i="4"/>
  <c r="F136" i="4"/>
  <c r="F140" i="4"/>
  <c r="F200" i="4"/>
  <c r="F204" i="4"/>
  <c r="F304" i="4"/>
  <c r="F368" i="4"/>
  <c r="F432" i="4"/>
  <c r="F468" i="4"/>
  <c r="F524" i="4"/>
  <c r="F604" i="4"/>
  <c r="F692" i="4"/>
  <c r="F756" i="4"/>
  <c r="F836" i="4"/>
  <c r="F908" i="4"/>
  <c r="F972" i="4"/>
  <c r="F33" i="4"/>
  <c r="F37" i="4"/>
  <c r="F49" i="4"/>
  <c r="F53" i="4"/>
  <c r="F57" i="4"/>
  <c r="F81" i="4"/>
  <c r="F85" i="4"/>
  <c r="F101" i="4"/>
  <c r="F105" i="4"/>
  <c r="F121" i="4"/>
  <c r="F125" i="4"/>
  <c r="F145" i="4"/>
  <c r="F169" i="4"/>
  <c r="F197" i="4"/>
  <c r="F221" i="4"/>
  <c r="F225" i="4"/>
  <c r="F245" i="4"/>
  <c r="F261" i="4"/>
  <c r="F277" i="4"/>
  <c r="F293" i="4"/>
  <c r="F309" i="4"/>
  <c r="F325" i="4"/>
  <c r="F341" i="4"/>
  <c r="F357" i="4"/>
  <c r="F373" i="4"/>
  <c r="F389" i="4"/>
  <c r="F405" i="4"/>
  <c r="F421" i="4"/>
  <c r="F437" i="4"/>
  <c r="F453" i="4"/>
  <c r="F469" i="4"/>
  <c r="F489" i="4"/>
  <c r="F505" i="4"/>
  <c r="F521" i="4"/>
  <c r="F537" i="4"/>
  <c r="F553" i="4"/>
  <c r="F569" i="4"/>
  <c r="F585" i="4"/>
  <c r="F597" i="4"/>
  <c r="F613" i="4"/>
  <c r="F617" i="4"/>
  <c r="F625" i="4"/>
  <c r="F641" i="4"/>
  <c r="F645" i="4"/>
  <c r="F657" i="4"/>
  <c r="F661" i="4"/>
  <c r="F673" i="4"/>
  <c r="F941" i="4"/>
  <c r="F945" i="4"/>
  <c r="F981" i="4"/>
  <c r="F985" i="4"/>
  <c r="F178" i="4"/>
  <c r="F206" i="4"/>
  <c r="F214" i="4"/>
  <c r="F226" i="4"/>
  <c r="F414" i="4"/>
  <c r="F430" i="4"/>
  <c r="F446" i="4"/>
  <c r="F462" i="4"/>
  <c r="F478" i="4"/>
  <c r="F566" i="4"/>
  <c r="F586" i="4"/>
  <c r="F594" i="4"/>
  <c r="F614" i="4"/>
  <c r="F642" i="4"/>
  <c r="F650" i="4"/>
  <c r="F658" i="4"/>
  <c r="F666" i="4"/>
  <c r="F674" i="4"/>
  <c r="F682" i="4"/>
  <c r="F690" i="4"/>
  <c r="F698" i="4"/>
  <c r="F702" i="4"/>
  <c r="F706" i="4"/>
  <c r="F714" i="4"/>
  <c r="F722" i="4"/>
  <c r="F730" i="4"/>
  <c r="F738" i="4"/>
  <c r="F746" i="4"/>
  <c r="F754" i="4"/>
  <c r="F762" i="4"/>
  <c r="F766" i="4"/>
  <c r="F770" i="4"/>
  <c r="F778" i="4"/>
  <c r="F786" i="4"/>
  <c r="F794" i="4"/>
  <c r="F802" i="4"/>
  <c r="F810" i="4"/>
  <c r="F818" i="4"/>
  <c r="F826" i="4"/>
  <c r="F834" i="4"/>
  <c r="F842" i="4"/>
  <c r="F850" i="4"/>
  <c r="F858" i="4"/>
  <c r="F866" i="4"/>
  <c r="F874" i="4"/>
  <c r="F882" i="4"/>
  <c r="F890" i="4"/>
  <c r="F894" i="4"/>
  <c r="F898" i="4"/>
  <c r="F906" i="4"/>
  <c r="F914" i="4"/>
  <c r="F922" i="4"/>
  <c r="F930" i="4"/>
  <c r="F946" i="4"/>
  <c r="F966" i="4"/>
  <c r="F990" i="4"/>
  <c r="F994" i="4"/>
  <c r="F88" i="4"/>
  <c r="F415" i="4"/>
  <c r="F440" i="4"/>
  <c r="F160" i="4"/>
  <c r="F224" i="4"/>
  <c r="F288" i="4"/>
  <c r="F352" i="4"/>
  <c r="F416" i="4"/>
  <c r="F480" i="4"/>
  <c r="F184" i="4"/>
  <c r="F359" i="4"/>
  <c r="F727" i="4"/>
  <c r="F747" i="4"/>
  <c r="F759" i="4"/>
  <c r="F779" i="4"/>
  <c r="F791" i="4"/>
  <c r="F811" i="4"/>
  <c r="F823" i="4"/>
  <c r="F843" i="4"/>
  <c r="F855" i="4"/>
  <c r="F875" i="4"/>
  <c r="F887" i="4"/>
  <c r="F907" i="4"/>
  <c r="F919" i="4"/>
  <c r="F939" i="4"/>
  <c r="F951" i="4"/>
  <c r="F971" i="4"/>
  <c r="F983" i="4"/>
  <c r="F532" i="4"/>
  <c r="F580" i="4"/>
  <c r="F628" i="4"/>
  <c r="F668" i="4"/>
  <c r="F732" i="4"/>
  <c r="F788" i="4"/>
  <c r="F844" i="4"/>
  <c r="F900" i="4"/>
  <c r="F964" i="4"/>
  <c r="F104" i="4"/>
  <c r="F216" i="4"/>
  <c r="F408" i="4"/>
  <c r="F496" i="4"/>
  <c r="F560" i="4"/>
  <c r="F624" i="4"/>
  <c r="F688" i="4"/>
  <c r="F752" i="4"/>
  <c r="F816" i="4"/>
  <c r="F880" i="4"/>
  <c r="F944" i="4"/>
  <c r="F20" i="4"/>
  <c r="F32" i="4"/>
  <c r="F36" i="4"/>
  <c r="F48" i="4"/>
  <c r="F52" i="4"/>
  <c r="F72" i="4"/>
  <c r="F92" i="4"/>
  <c r="F148" i="4"/>
  <c r="F168" i="4"/>
  <c r="F172" i="4"/>
  <c r="F212" i="4"/>
  <c r="F232" i="4"/>
  <c r="F236" i="4"/>
  <c r="F264" i="4"/>
  <c r="F268" i="4"/>
  <c r="F328" i="4"/>
  <c r="F332" i="4"/>
  <c r="F392" i="4"/>
  <c r="F396" i="4"/>
  <c r="F464" i="4"/>
  <c r="F508" i="4"/>
  <c r="F588" i="4"/>
  <c r="F676" i="4"/>
  <c r="F740" i="4"/>
  <c r="F812" i="4"/>
  <c r="F892" i="4"/>
  <c r="F956" i="4"/>
  <c r="F25" i="4"/>
  <c r="F324" i="4"/>
  <c r="F13" i="4"/>
  <c r="F21" i="4"/>
  <c r="F29" i="4"/>
  <c r="F45" i="4"/>
  <c r="F77" i="4"/>
  <c r="F97" i="4"/>
  <c r="F113" i="4"/>
  <c r="F117" i="4"/>
  <c r="F141" i="4"/>
  <c r="F165" i="4"/>
  <c r="F181" i="4"/>
  <c r="F193" i="4"/>
  <c r="F217" i="4"/>
  <c r="F237" i="4"/>
  <c r="F241" i="4"/>
  <c r="F257" i="4"/>
  <c r="F273" i="4"/>
  <c r="F289" i="4"/>
  <c r="F305" i="4"/>
  <c r="F321" i="4"/>
  <c r="F337" i="4"/>
  <c r="F353" i="4"/>
  <c r="F369" i="4"/>
  <c r="F385" i="4"/>
  <c r="F401" i="4"/>
  <c r="F417" i="4"/>
  <c r="F433" i="4"/>
  <c r="F449" i="4"/>
  <c r="F465" i="4"/>
  <c r="F481" i="4"/>
  <c r="F485" i="4"/>
  <c r="F501" i="4"/>
  <c r="F517" i="4"/>
  <c r="F533" i="4"/>
  <c r="F549" i="4"/>
  <c r="F565" i="4"/>
  <c r="F581" i="4"/>
  <c r="F593" i="4"/>
  <c r="F609" i="4"/>
  <c r="F681" i="4"/>
  <c r="F685" i="4"/>
  <c r="F697" i="4"/>
  <c r="F701" i="4"/>
  <c r="F713" i="4"/>
  <c r="F717" i="4"/>
  <c r="F729" i="4"/>
  <c r="F733" i="4"/>
  <c r="F745" i="4"/>
  <c r="F749" i="4"/>
  <c r="F761" i="4"/>
  <c r="F765" i="4"/>
  <c r="F777" i="4"/>
  <c r="F781" i="4"/>
  <c r="F793" i="4"/>
  <c r="F797" i="4"/>
  <c r="F809" i="4"/>
  <c r="F813" i="4"/>
  <c r="F825" i="4"/>
  <c r="F829" i="4"/>
  <c r="F841" i="4"/>
  <c r="F845" i="4"/>
  <c r="F857" i="4"/>
  <c r="F861" i="4"/>
  <c r="F873" i="4"/>
  <c r="F877" i="4"/>
  <c r="F889" i="4"/>
  <c r="F893" i="4"/>
  <c r="F905" i="4"/>
  <c r="F909" i="4"/>
  <c r="F921" i="4"/>
  <c r="F925" i="4"/>
  <c r="F965" i="4"/>
  <c r="F969" i="4"/>
  <c r="F989" i="4"/>
  <c r="F993" i="4"/>
  <c r="F182" i="4"/>
  <c r="F234" i="4"/>
  <c r="F274" i="4"/>
  <c r="F298" i="4"/>
  <c r="F338" i="4"/>
  <c r="F362" i="4"/>
  <c r="F402" i="4"/>
  <c r="F426" i="4"/>
  <c r="F466" i="4"/>
  <c r="F486" i="4"/>
  <c r="F502" i="4"/>
  <c r="F518" i="4"/>
  <c r="F534" i="4"/>
  <c r="F550" i="4"/>
  <c r="F574" i="4"/>
  <c r="F578" i="4"/>
  <c r="F606" i="4"/>
  <c r="F622" i="4"/>
  <c r="F626" i="4"/>
  <c r="F634" i="4"/>
  <c r="F938" i="4"/>
  <c r="F950" i="4"/>
  <c r="F974" i="4"/>
  <c r="F986" i="4"/>
  <c r="AL225" i="3"/>
  <c r="AL224" i="3"/>
  <c r="AL223" i="3"/>
  <c r="AL222" i="3"/>
  <c r="P222" i="3"/>
  <c r="K222" i="3"/>
  <c r="AL221" i="3"/>
  <c r="P221" i="3"/>
  <c r="M221" i="3"/>
  <c r="K221" i="3"/>
  <c r="AL220" i="3"/>
  <c r="U220" i="3"/>
  <c r="Q220" i="3"/>
  <c r="P220" i="3"/>
  <c r="L220" i="3"/>
  <c r="K220" i="3"/>
  <c r="V220" i="3" s="1"/>
  <c r="I220" i="3"/>
  <c r="AL219" i="3"/>
  <c r="U219" i="3"/>
  <c r="Q219" i="3"/>
  <c r="P219" i="3"/>
  <c r="L219" i="3"/>
  <c r="K219" i="3"/>
  <c r="V219" i="3" s="1"/>
  <c r="I219" i="3"/>
  <c r="AL218" i="3"/>
  <c r="U218" i="3"/>
  <c r="Q218" i="3"/>
  <c r="P218" i="3"/>
  <c r="L218" i="3"/>
  <c r="K218" i="3"/>
  <c r="V218" i="3" s="1"/>
  <c r="I218" i="3"/>
  <c r="AL217" i="3"/>
  <c r="U217" i="3"/>
  <c r="Q217" i="3"/>
  <c r="P217" i="3"/>
  <c r="L217" i="3"/>
  <c r="K217" i="3"/>
  <c r="V217" i="3" s="1"/>
  <c r="I217" i="3"/>
  <c r="AL216" i="3"/>
  <c r="U216" i="3"/>
  <c r="Q216" i="3"/>
  <c r="P216" i="3"/>
  <c r="L216" i="3"/>
  <c r="K216" i="3"/>
  <c r="V216" i="3" s="1"/>
  <c r="I216" i="3"/>
  <c r="AL215" i="3"/>
  <c r="U215" i="3"/>
  <c r="Q215" i="3"/>
  <c r="P215" i="3"/>
  <c r="L215" i="3"/>
  <c r="K215" i="3"/>
  <c r="V215" i="3" s="1"/>
  <c r="I215" i="3"/>
  <c r="AL214" i="3"/>
  <c r="U214" i="3"/>
  <c r="Q214" i="3"/>
  <c r="P214" i="3"/>
  <c r="L214" i="3"/>
  <c r="K214" i="3"/>
  <c r="V214" i="3" s="1"/>
  <c r="I214" i="3"/>
  <c r="AL213" i="3"/>
  <c r="U213" i="3"/>
  <c r="Q213" i="3"/>
  <c r="P213" i="3"/>
  <c r="L213" i="3"/>
  <c r="K213" i="3"/>
  <c r="V213" i="3" s="1"/>
  <c r="I213" i="3"/>
  <c r="AL212" i="3"/>
  <c r="U212" i="3"/>
  <c r="Q212" i="3"/>
  <c r="P212" i="3"/>
  <c r="L212" i="3"/>
  <c r="K212" i="3"/>
  <c r="V212" i="3" s="1"/>
  <c r="I212" i="3"/>
  <c r="AL211" i="3"/>
  <c r="U211" i="3"/>
  <c r="Q211" i="3"/>
  <c r="P211" i="3"/>
  <c r="L211" i="3"/>
  <c r="K211" i="3"/>
  <c r="V211" i="3" s="1"/>
  <c r="I211" i="3"/>
  <c r="AL210" i="3"/>
  <c r="U210" i="3"/>
  <c r="Q210" i="3"/>
  <c r="P210" i="3"/>
  <c r="L210" i="3"/>
  <c r="K210" i="3"/>
  <c r="V210" i="3" s="1"/>
  <c r="I210" i="3"/>
  <c r="AL209" i="3"/>
  <c r="U209" i="3"/>
  <c r="Q209" i="3"/>
  <c r="P209" i="3"/>
  <c r="L209" i="3"/>
  <c r="K209" i="3"/>
  <c r="V209" i="3" s="1"/>
  <c r="I209" i="3"/>
  <c r="AL208" i="3"/>
  <c r="U208" i="3"/>
  <c r="Q208" i="3"/>
  <c r="P208" i="3"/>
  <c r="L208" i="3"/>
  <c r="K208" i="3"/>
  <c r="V208" i="3" s="1"/>
  <c r="I208" i="3"/>
  <c r="AL207" i="3"/>
  <c r="U207" i="3"/>
  <c r="Q207" i="3"/>
  <c r="P207" i="3"/>
  <c r="L207" i="3"/>
  <c r="K207" i="3"/>
  <c r="V207" i="3" s="1"/>
  <c r="I207" i="3"/>
  <c r="AL206" i="3"/>
  <c r="U206" i="3"/>
  <c r="Q206" i="3"/>
  <c r="P206" i="3"/>
  <c r="L206" i="3"/>
  <c r="K206" i="3"/>
  <c r="V206" i="3" s="1"/>
  <c r="I206" i="3"/>
  <c r="AL205" i="3"/>
  <c r="U205" i="3"/>
  <c r="Q205" i="3"/>
  <c r="P205" i="3"/>
  <c r="L205" i="3"/>
  <c r="K205" i="3"/>
  <c r="V205" i="3" s="1"/>
  <c r="I205" i="3"/>
  <c r="AL204" i="3"/>
  <c r="U204" i="3"/>
  <c r="Q204" i="3"/>
  <c r="P204" i="3"/>
  <c r="L204" i="3"/>
  <c r="K204" i="3"/>
  <c r="V204" i="3" s="1"/>
  <c r="I204" i="3"/>
  <c r="AL203" i="3"/>
  <c r="U203" i="3"/>
  <c r="Q203" i="3"/>
  <c r="P203" i="3"/>
  <c r="L203" i="3"/>
  <c r="K203" i="3"/>
  <c r="V203" i="3" s="1"/>
  <c r="I203" i="3"/>
  <c r="AL202" i="3"/>
  <c r="U202" i="3"/>
  <c r="Q202" i="3"/>
  <c r="P202" i="3"/>
  <c r="L202" i="3"/>
  <c r="K202" i="3"/>
  <c r="V202" i="3" s="1"/>
  <c r="I202" i="3"/>
  <c r="AL201" i="3"/>
  <c r="U201" i="3"/>
  <c r="Q201" i="3"/>
  <c r="P201" i="3"/>
  <c r="L201" i="3"/>
  <c r="K201" i="3"/>
  <c r="V201" i="3" s="1"/>
  <c r="I201" i="3"/>
  <c r="AL200" i="3"/>
  <c r="U200" i="3"/>
  <c r="Q200" i="3"/>
  <c r="P200" i="3"/>
  <c r="L200" i="3"/>
  <c r="K200" i="3"/>
  <c r="V200" i="3" s="1"/>
  <c r="I200" i="3"/>
  <c r="AL199" i="3"/>
  <c r="U199" i="3"/>
  <c r="Q199" i="3"/>
  <c r="P199" i="3"/>
  <c r="L199" i="3"/>
  <c r="K199" i="3"/>
  <c r="V199" i="3" s="1"/>
  <c r="I199" i="3"/>
  <c r="AL198" i="3"/>
  <c r="U198" i="3"/>
  <c r="Q198" i="3"/>
  <c r="P198" i="3"/>
  <c r="L198" i="3"/>
  <c r="K198" i="3"/>
  <c r="V198" i="3" s="1"/>
  <c r="I198" i="3"/>
  <c r="AL197" i="3"/>
  <c r="U197" i="3"/>
  <c r="Q197" i="3"/>
  <c r="P197" i="3"/>
  <c r="L197" i="3"/>
  <c r="K197" i="3"/>
  <c r="V197" i="3" s="1"/>
  <c r="I197" i="3"/>
  <c r="AL196" i="3"/>
  <c r="U196" i="3"/>
  <c r="Q196" i="3"/>
  <c r="P196" i="3"/>
  <c r="L196" i="3"/>
  <c r="K196" i="3"/>
  <c r="V196" i="3" s="1"/>
  <c r="I196" i="3"/>
  <c r="AL195" i="3"/>
  <c r="U195" i="3"/>
  <c r="Q195" i="3"/>
  <c r="P195" i="3"/>
  <c r="L195" i="3"/>
  <c r="K195" i="3"/>
  <c r="V195" i="3" s="1"/>
  <c r="I195" i="3"/>
  <c r="AL194" i="3"/>
  <c r="U194" i="3"/>
  <c r="Q194" i="3"/>
  <c r="P194" i="3"/>
  <c r="L194" i="3"/>
  <c r="K194" i="3"/>
  <c r="V194" i="3" s="1"/>
  <c r="I194" i="3"/>
  <c r="AL193" i="3"/>
  <c r="U193" i="3"/>
  <c r="Q193" i="3"/>
  <c r="P193" i="3"/>
  <c r="L193" i="3"/>
  <c r="K193" i="3"/>
  <c r="V193" i="3" s="1"/>
  <c r="I193" i="3"/>
  <c r="AL192" i="3"/>
  <c r="U192" i="3"/>
  <c r="Q192" i="3"/>
  <c r="P192" i="3"/>
  <c r="L192" i="3"/>
  <c r="K192" i="3"/>
  <c r="V192" i="3" s="1"/>
  <c r="I192" i="3"/>
  <c r="AL191" i="3"/>
  <c r="U191" i="3"/>
  <c r="Q191" i="3"/>
  <c r="P191" i="3"/>
  <c r="L191" i="3"/>
  <c r="K191" i="3"/>
  <c r="V191" i="3" s="1"/>
  <c r="I191" i="3"/>
  <c r="AL190" i="3"/>
  <c r="U190" i="3"/>
  <c r="Q190" i="3"/>
  <c r="P190" i="3"/>
  <c r="L190" i="3"/>
  <c r="K190" i="3"/>
  <c r="V190" i="3" s="1"/>
  <c r="I190" i="3"/>
  <c r="AL189" i="3"/>
  <c r="U189" i="3"/>
  <c r="Q189" i="3"/>
  <c r="P189" i="3"/>
  <c r="L189" i="3"/>
  <c r="K189" i="3"/>
  <c r="V189" i="3" s="1"/>
  <c r="I189" i="3"/>
  <c r="AL188" i="3"/>
  <c r="U188" i="3"/>
  <c r="Q188" i="3"/>
  <c r="P188" i="3"/>
  <c r="L188" i="3"/>
  <c r="K188" i="3"/>
  <c r="V188" i="3" s="1"/>
  <c r="I188" i="3"/>
  <c r="AL187" i="3"/>
  <c r="U187" i="3"/>
  <c r="Q187" i="3"/>
  <c r="P187" i="3"/>
  <c r="L187" i="3"/>
  <c r="K187" i="3"/>
  <c r="V187" i="3" s="1"/>
  <c r="I187" i="3"/>
  <c r="AL186" i="3"/>
  <c r="U186" i="3"/>
  <c r="Q186" i="3"/>
  <c r="P186" i="3"/>
  <c r="L186" i="3"/>
  <c r="K186" i="3"/>
  <c r="V186" i="3" s="1"/>
  <c r="I186" i="3"/>
  <c r="AL185" i="3"/>
  <c r="U185" i="3"/>
  <c r="Q185" i="3"/>
  <c r="P185" i="3"/>
  <c r="L185" i="3"/>
  <c r="K185" i="3"/>
  <c r="V185" i="3" s="1"/>
  <c r="I185" i="3"/>
  <c r="AL184" i="3"/>
  <c r="U184" i="3"/>
  <c r="Q184" i="3"/>
  <c r="P184" i="3"/>
  <c r="L184" i="3"/>
  <c r="K184" i="3"/>
  <c r="V184" i="3" s="1"/>
  <c r="I184" i="3"/>
  <c r="AL183" i="3"/>
  <c r="U183" i="3"/>
  <c r="Q183" i="3"/>
  <c r="P183" i="3"/>
  <c r="L183" i="3"/>
  <c r="K183" i="3"/>
  <c r="V183" i="3" s="1"/>
  <c r="I183" i="3"/>
  <c r="AL182" i="3"/>
  <c r="U182" i="3"/>
  <c r="Q182" i="3"/>
  <c r="P182" i="3"/>
  <c r="L182" i="3"/>
  <c r="K182" i="3"/>
  <c r="V182" i="3" s="1"/>
  <c r="I182" i="3"/>
  <c r="AL181" i="3"/>
  <c r="U181" i="3"/>
  <c r="Q181" i="3"/>
  <c r="P181" i="3"/>
  <c r="L181" i="3"/>
  <c r="K181" i="3"/>
  <c r="V181" i="3" s="1"/>
  <c r="I181" i="3"/>
  <c r="AL180" i="3"/>
  <c r="U180" i="3"/>
  <c r="Q180" i="3"/>
  <c r="P180" i="3"/>
  <c r="L180" i="3"/>
  <c r="K180" i="3"/>
  <c r="V180" i="3" s="1"/>
  <c r="I180" i="3"/>
  <c r="AL179" i="3"/>
  <c r="U179" i="3"/>
  <c r="Q179" i="3"/>
  <c r="P179" i="3"/>
  <c r="L179" i="3"/>
  <c r="K179" i="3"/>
  <c r="V179" i="3" s="1"/>
  <c r="I179" i="3"/>
  <c r="AL178" i="3"/>
  <c r="U178" i="3"/>
  <c r="Q178" i="3"/>
  <c r="P178" i="3"/>
  <c r="L178" i="3"/>
  <c r="K178" i="3"/>
  <c r="V178" i="3" s="1"/>
  <c r="I178" i="3"/>
  <c r="AL177" i="3"/>
  <c r="U177" i="3"/>
  <c r="Q177" i="3"/>
  <c r="P177" i="3"/>
  <c r="L177" i="3"/>
  <c r="K177" i="3"/>
  <c r="V177" i="3" s="1"/>
  <c r="I177" i="3"/>
  <c r="AL176" i="3"/>
  <c r="U176" i="3"/>
  <c r="Q176" i="3"/>
  <c r="P176" i="3"/>
  <c r="L176" i="3"/>
  <c r="K176" i="3"/>
  <c r="V176" i="3" s="1"/>
  <c r="I176" i="3"/>
  <c r="AL175" i="3"/>
  <c r="U175" i="3"/>
  <c r="Q175" i="3"/>
  <c r="P175" i="3"/>
  <c r="L175" i="3"/>
  <c r="K175" i="3"/>
  <c r="V175" i="3" s="1"/>
  <c r="I175" i="3"/>
  <c r="AL174" i="3"/>
  <c r="U174" i="3"/>
  <c r="Q174" i="3"/>
  <c r="P174" i="3"/>
  <c r="L174" i="3"/>
  <c r="K174" i="3"/>
  <c r="V174" i="3" s="1"/>
  <c r="I174" i="3"/>
  <c r="AL173" i="3"/>
  <c r="U173" i="3"/>
  <c r="Q173" i="3"/>
  <c r="P173" i="3"/>
  <c r="L173" i="3"/>
  <c r="K173" i="3"/>
  <c r="V173" i="3" s="1"/>
  <c r="I173" i="3"/>
  <c r="AL172" i="3"/>
  <c r="U172" i="3"/>
  <c r="Q172" i="3"/>
  <c r="P172" i="3"/>
  <c r="L172" i="3"/>
  <c r="K172" i="3"/>
  <c r="V172" i="3" s="1"/>
  <c r="I172" i="3"/>
  <c r="AL171" i="3"/>
  <c r="U171" i="3"/>
  <c r="Q171" i="3"/>
  <c r="P171" i="3"/>
  <c r="L171" i="3"/>
  <c r="K171" i="3"/>
  <c r="V171" i="3" s="1"/>
  <c r="I171" i="3"/>
  <c r="AL170" i="3"/>
  <c r="U170" i="3"/>
  <c r="Q170" i="3"/>
  <c r="P170" i="3"/>
  <c r="L170" i="3"/>
  <c r="K170" i="3"/>
  <c r="V170" i="3" s="1"/>
  <c r="I170" i="3"/>
  <c r="AL169" i="3"/>
  <c r="U169" i="3"/>
  <c r="Q169" i="3"/>
  <c r="P169" i="3"/>
  <c r="L169" i="3"/>
  <c r="K169" i="3"/>
  <c r="V169" i="3" s="1"/>
  <c r="I169" i="3"/>
  <c r="AL168" i="3"/>
  <c r="U168" i="3"/>
  <c r="Q168" i="3"/>
  <c r="P168" i="3"/>
  <c r="L168" i="3"/>
  <c r="K168" i="3"/>
  <c r="V168" i="3" s="1"/>
  <c r="I168" i="3"/>
  <c r="AL167" i="3"/>
  <c r="U167" i="3"/>
  <c r="Q167" i="3"/>
  <c r="P167" i="3"/>
  <c r="L167" i="3"/>
  <c r="K167" i="3"/>
  <c r="V167" i="3" s="1"/>
  <c r="I167" i="3"/>
  <c r="AL166" i="3"/>
  <c r="U166" i="3"/>
  <c r="Q166" i="3"/>
  <c r="P166" i="3"/>
  <c r="L166" i="3"/>
  <c r="K166" i="3"/>
  <c r="V166" i="3" s="1"/>
  <c r="I166" i="3"/>
  <c r="AL165" i="3"/>
  <c r="U165" i="3"/>
  <c r="Q165" i="3"/>
  <c r="P165" i="3"/>
  <c r="L165" i="3"/>
  <c r="K165" i="3"/>
  <c r="V165" i="3" s="1"/>
  <c r="I165" i="3"/>
  <c r="AL164" i="3"/>
  <c r="U164" i="3"/>
  <c r="Q164" i="3"/>
  <c r="P164" i="3"/>
  <c r="L164" i="3"/>
  <c r="K164" i="3"/>
  <c r="V164" i="3" s="1"/>
  <c r="I164" i="3"/>
  <c r="AL163" i="3"/>
  <c r="U163" i="3"/>
  <c r="Q163" i="3"/>
  <c r="P163" i="3"/>
  <c r="L163" i="3"/>
  <c r="K163" i="3"/>
  <c r="V163" i="3" s="1"/>
  <c r="I163" i="3"/>
  <c r="AL162" i="3"/>
  <c r="U162" i="3"/>
  <c r="Q162" i="3"/>
  <c r="P162" i="3"/>
  <c r="L162" i="3"/>
  <c r="K162" i="3"/>
  <c r="V162" i="3" s="1"/>
  <c r="I162" i="3"/>
  <c r="AL161" i="3"/>
  <c r="U161" i="3"/>
  <c r="Q161" i="3"/>
  <c r="P161" i="3"/>
  <c r="L161" i="3"/>
  <c r="K161" i="3"/>
  <c r="V161" i="3" s="1"/>
  <c r="I161" i="3"/>
  <c r="AL160" i="3"/>
  <c r="U160" i="3"/>
  <c r="Q160" i="3"/>
  <c r="P160" i="3"/>
  <c r="L160" i="3"/>
  <c r="K160" i="3"/>
  <c r="V160" i="3" s="1"/>
  <c r="I160" i="3"/>
  <c r="AL159" i="3"/>
  <c r="U159" i="3"/>
  <c r="Q159" i="3"/>
  <c r="P159" i="3"/>
  <c r="L159" i="3"/>
  <c r="K159" i="3"/>
  <c r="V159" i="3" s="1"/>
  <c r="I159" i="3"/>
  <c r="AL158" i="3"/>
  <c r="U158" i="3"/>
  <c r="Q158" i="3"/>
  <c r="P158" i="3"/>
  <c r="L158" i="3"/>
  <c r="K158" i="3"/>
  <c r="V158" i="3" s="1"/>
  <c r="I158" i="3"/>
  <c r="AL157" i="3"/>
  <c r="U157" i="3"/>
  <c r="Q157" i="3"/>
  <c r="P157" i="3"/>
  <c r="L157" i="3"/>
  <c r="K157" i="3"/>
  <c r="V157" i="3" s="1"/>
  <c r="I157" i="3"/>
  <c r="AL156" i="3"/>
  <c r="U156" i="3"/>
  <c r="Q156" i="3"/>
  <c r="P156" i="3"/>
  <c r="L156" i="3"/>
  <c r="K156" i="3"/>
  <c r="V156" i="3" s="1"/>
  <c r="I156" i="3"/>
  <c r="AL155" i="3"/>
  <c r="U155" i="3"/>
  <c r="Q155" i="3"/>
  <c r="P155" i="3"/>
  <c r="L155" i="3"/>
  <c r="K155" i="3"/>
  <c r="V155" i="3" s="1"/>
  <c r="I155" i="3"/>
  <c r="AL154" i="3"/>
  <c r="U154" i="3"/>
  <c r="Q154" i="3"/>
  <c r="P154" i="3"/>
  <c r="L154" i="3"/>
  <c r="K154" i="3"/>
  <c r="V154" i="3" s="1"/>
  <c r="I154" i="3"/>
  <c r="AL153" i="3"/>
  <c r="U153" i="3"/>
  <c r="Q153" i="3"/>
  <c r="P153" i="3"/>
  <c r="L153" i="3"/>
  <c r="K153" i="3"/>
  <c r="V153" i="3" s="1"/>
  <c r="I153" i="3"/>
  <c r="AL152" i="3"/>
  <c r="U152" i="3"/>
  <c r="Q152" i="3"/>
  <c r="P152" i="3"/>
  <c r="L152" i="3"/>
  <c r="K152" i="3"/>
  <c r="V152" i="3" s="1"/>
  <c r="I152" i="3"/>
  <c r="AL151" i="3"/>
  <c r="U151" i="3"/>
  <c r="Q151" i="3"/>
  <c r="P151" i="3"/>
  <c r="L151" i="3"/>
  <c r="K151" i="3"/>
  <c r="V151" i="3" s="1"/>
  <c r="I151" i="3"/>
  <c r="AL150" i="3"/>
  <c r="U150" i="3"/>
  <c r="Q150" i="3"/>
  <c r="P150" i="3"/>
  <c r="L150" i="3"/>
  <c r="K150" i="3"/>
  <c r="V150" i="3" s="1"/>
  <c r="I150" i="3"/>
  <c r="AL149" i="3"/>
  <c r="U149" i="3"/>
  <c r="Q149" i="3"/>
  <c r="P149" i="3"/>
  <c r="L149" i="3"/>
  <c r="K149" i="3"/>
  <c r="V149" i="3" s="1"/>
  <c r="I149" i="3"/>
  <c r="AL148" i="3"/>
  <c r="U148" i="3"/>
  <c r="Q148" i="3"/>
  <c r="P148" i="3"/>
  <c r="L148" i="3"/>
  <c r="K148" i="3"/>
  <c r="V148" i="3" s="1"/>
  <c r="I148" i="3"/>
  <c r="AL147" i="3"/>
  <c r="U147" i="3"/>
  <c r="Q147" i="3"/>
  <c r="P147" i="3"/>
  <c r="L147" i="3"/>
  <c r="K147" i="3"/>
  <c r="V147" i="3" s="1"/>
  <c r="I147" i="3"/>
  <c r="AL146" i="3"/>
  <c r="U146" i="3"/>
  <c r="Q146" i="3"/>
  <c r="P146" i="3"/>
  <c r="L146" i="3"/>
  <c r="K146" i="3"/>
  <c r="V146" i="3" s="1"/>
  <c r="I146" i="3"/>
  <c r="AL145" i="3"/>
  <c r="U145" i="3"/>
  <c r="Q145" i="3"/>
  <c r="P145" i="3"/>
  <c r="L145" i="3"/>
  <c r="K145" i="3"/>
  <c r="V145" i="3" s="1"/>
  <c r="I145" i="3"/>
  <c r="AL144" i="3"/>
  <c r="U144" i="3"/>
  <c r="Q144" i="3"/>
  <c r="P144" i="3"/>
  <c r="L144" i="3"/>
  <c r="K144" i="3"/>
  <c r="V144" i="3" s="1"/>
  <c r="I144" i="3"/>
  <c r="AL143" i="3"/>
  <c r="U143" i="3"/>
  <c r="Q143" i="3"/>
  <c r="P143" i="3"/>
  <c r="L143" i="3"/>
  <c r="K143" i="3"/>
  <c r="V143" i="3" s="1"/>
  <c r="I143" i="3"/>
  <c r="AL142" i="3"/>
  <c r="U142" i="3"/>
  <c r="Q142" i="3"/>
  <c r="P142" i="3"/>
  <c r="L142" i="3"/>
  <c r="K142" i="3"/>
  <c r="V142" i="3" s="1"/>
  <c r="I142" i="3"/>
  <c r="AL141" i="3"/>
  <c r="U141" i="3"/>
  <c r="Q141" i="3"/>
  <c r="P141" i="3"/>
  <c r="L141" i="3"/>
  <c r="K141" i="3"/>
  <c r="V141" i="3" s="1"/>
  <c r="I141" i="3"/>
  <c r="AL140" i="3"/>
  <c r="U140" i="3"/>
  <c r="Q140" i="3"/>
  <c r="P140" i="3"/>
  <c r="L140" i="3"/>
  <c r="K140" i="3"/>
  <c r="V140" i="3" s="1"/>
  <c r="I140" i="3"/>
  <c r="AL139" i="3"/>
  <c r="U139" i="3"/>
  <c r="Q139" i="3"/>
  <c r="P139" i="3"/>
  <c r="L139" i="3"/>
  <c r="K139" i="3"/>
  <c r="V139" i="3" s="1"/>
  <c r="I139" i="3"/>
  <c r="AL138" i="3"/>
  <c r="U138" i="3"/>
  <c r="Q138" i="3"/>
  <c r="P138" i="3"/>
  <c r="L138" i="3"/>
  <c r="K138" i="3"/>
  <c r="V138" i="3" s="1"/>
  <c r="I138" i="3"/>
  <c r="AL137" i="3"/>
  <c r="U137" i="3"/>
  <c r="Q137" i="3"/>
  <c r="P137" i="3"/>
  <c r="L137" i="3"/>
  <c r="K137" i="3"/>
  <c r="V137" i="3" s="1"/>
  <c r="I137" i="3"/>
  <c r="AL136" i="3"/>
  <c r="U136" i="3"/>
  <c r="Q136" i="3"/>
  <c r="P136" i="3"/>
  <c r="L136" i="3"/>
  <c r="K136" i="3"/>
  <c r="V136" i="3" s="1"/>
  <c r="I136" i="3"/>
  <c r="AL135" i="3"/>
  <c r="U135" i="3"/>
  <c r="Q135" i="3"/>
  <c r="P135" i="3"/>
  <c r="L135" i="3"/>
  <c r="K135" i="3"/>
  <c r="V135" i="3" s="1"/>
  <c r="I135" i="3"/>
  <c r="AL134" i="3"/>
  <c r="U134" i="3"/>
  <c r="Q134" i="3"/>
  <c r="P134" i="3"/>
  <c r="L134" i="3"/>
  <c r="K134" i="3"/>
  <c r="V134" i="3" s="1"/>
  <c r="I134" i="3"/>
  <c r="AL133" i="3"/>
  <c r="U133" i="3"/>
  <c r="Q133" i="3"/>
  <c r="P133" i="3"/>
  <c r="L133" i="3"/>
  <c r="K133" i="3"/>
  <c r="V133" i="3" s="1"/>
  <c r="I133" i="3"/>
  <c r="AL132" i="3"/>
  <c r="U132" i="3"/>
  <c r="Q132" i="3"/>
  <c r="P132" i="3"/>
  <c r="L132" i="3"/>
  <c r="K132" i="3"/>
  <c r="V132" i="3" s="1"/>
  <c r="I132" i="3"/>
  <c r="AL131" i="3"/>
  <c r="U131" i="3"/>
  <c r="Q131" i="3"/>
  <c r="P131" i="3"/>
  <c r="L131" i="3"/>
  <c r="K131" i="3"/>
  <c r="V131" i="3" s="1"/>
  <c r="I131" i="3"/>
  <c r="AL130" i="3"/>
  <c r="U130" i="3"/>
  <c r="Q130" i="3"/>
  <c r="P130" i="3"/>
  <c r="L130" i="3"/>
  <c r="K130" i="3"/>
  <c r="V130" i="3" s="1"/>
  <c r="I130" i="3"/>
  <c r="AL129" i="3"/>
  <c r="U129" i="3"/>
  <c r="Q129" i="3"/>
  <c r="P129" i="3"/>
  <c r="L129" i="3"/>
  <c r="K129" i="3"/>
  <c r="V129" i="3" s="1"/>
  <c r="I129" i="3"/>
  <c r="AL128" i="3"/>
  <c r="U128" i="3"/>
  <c r="Q128" i="3"/>
  <c r="P128" i="3"/>
  <c r="L128" i="3"/>
  <c r="K128" i="3"/>
  <c r="V128" i="3" s="1"/>
  <c r="I128" i="3"/>
  <c r="AL127" i="3"/>
  <c r="U127" i="3"/>
  <c r="Q127" i="3"/>
  <c r="P127" i="3"/>
  <c r="L127" i="3"/>
  <c r="K127" i="3"/>
  <c r="V127" i="3" s="1"/>
  <c r="I127" i="3"/>
  <c r="AL126" i="3"/>
  <c r="U126" i="3"/>
  <c r="Q126" i="3"/>
  <c r="P126" i="3"/>
  <c r="L126" i="3"/>
  <c r="K126" i="3"/>
  <c r="V126" i="3" s="1"/>
  <c r="I126" i="3"/>
  <c r="AL125" i="3"/>
  <c r="U125" i="3"/>
  <c r="Q125" i="3"/>
  <c r="P125" i="3"/>
  <c r="L125" i="3"/>
  <c r="K125" i="3"/>
  <c r="V125" i="3" s="1"/>
  <c r="I125" i="3"/>
  <c r="AL124" i="3"/>
  <c r="U124" i="3"/>
  <c r="Q124" i="3"/>
  <c r="P124" i="3"/>
  <c r="L124" i="3"/>
  <c r="K124" i="3"/>
  <c r="V124" i="3" s="1"/>
  <c r="I124" i="3"/>
  <c r="AL123" i="3"/>
  <c r="U123" i="3"/>
  <c r="Q123" i="3"/>
  <c r="P123" i="3"/>
  <c r="L123" i="3"/>
  <c r="K123" i="3"/>
  <c r="V123" i="3" s="1"/>
  <c r="I123" i="3"/>
  <c r="AL122" i="3"/>
  <c r="U122" i="3"/>
  <c r="Q122" i="3"/>
  <c r="P122" i="3"/>
  <c r="L122" i="3"/>
  <c r="K122" i="3"/>
  <c r="V122" i="3" s="1"/>
  <c r="I122" i="3"/>
  <c r="AL121" i="3"/>
  <c r="U121" i="3"/>
  <c r="Q121" i="3"/>
  <c r="P121" i="3"/>
  <c r="L121" i="3"/>
  <c r="K121" i="3"/>
  <c r="V121" i="3" s="1"/>
  <c r="I121" i="3"/>
  <c r="AL120" i="3"/>
  <c r="U120" i="3"/>
  <c r="Q120" i="3"/>
  <c r="P120" i="3"/>
  <c r="L120" i="3"/>
  <c r="K120" i="3"/>
  <c r="V120" i="3" s="1"/>
  <c r="I120" i="3"/>
  <c r="AL119" i="3"/>
  <c r="U119" i="3"/>
  <c r="Q119" i="3"/>
  <c r="P119" i="3"/>
  <c r="L119" i="3"/>
  <c r="K119" i="3"/>
  <c r="V119" i="3" s="1"/>
  <c r="I119" i="3"/>
  <c r="AL118" i="3"/>
  <c r="U118" i="3"/>
  <c r="Q118" i="3"/>
  <c r="P118" i="3"/>
  <c r="L118" i="3"/>
  <c r="K118" i="3"/>
  <c r="V118" i="3" s="1"/>
  <c r="I118" i="3"/>
  <c r="AL117" i="3"/>
  <c r="U117" i="3"/>
  <c r="Q117" i="3"/>
  <c r="P117" i="3"/>
  <c r="L117" i="3"/>
  <c r="K117" i="3"/>
  <c r="V117" i="3" s="1"/>
  <c r="I117" i="3"/>
  <c r="AL116" i="3"/>
  <c r="U116" i="3"/>
  <c r="Q116" i="3"/>
  <c r="P116" i="3"/>
  <c r="L116" i="3"/>
  <c r="K116" i="3"/>
  <c r="V116" i="3" s="1"/>
  <c r="I116" i="3"/>
  <c r="AL115" i="3"/>
  <c r="U115" i="3"/>
  <c r="Q115" i="3"/>
  <c r="P115" i="3"/>
  <c r="L115" i="3"/>
  <c r="K115" i="3"/>
  <c r="V115" i="3" s="1"/>
  <c r="I115" i="3"/>
  <c r="AL114" i="3"/>
  <c r="U114" i="3"/>
  <c r="Q114" i="3"/>
  <c r="P114" i="3"/>
  <c r="L114" i="3"/>
  <c r="K114" i="3"/>
  <c r="V114" i="3" s="1"/>
  <c r="I114" i="3"/>
  <c r="AL113" i="3"/>
  <c r="U113" i="3"/>
  <c r="Q113" i="3"/>
  <c r="P113" i="3"/>
  <c r="L113" i="3"/>
  <c r="K113" i="3"/>
  <c r="V113" i="3" s="1"/>
  <c r="I113" i="3"/>
  <c r="AL112" i="3"/>
  <c r="U112" i="3"/>
  <c r="Q112" i="3"/>
  <c r="P112" i="3"/>
  <c r="L112" i="3"/>
  <c r="K112" i="3"/>
  <c r="V112" i="3" s="1"/>
  <c r="I112" i="3"/>
  <c r="AL111" i="3"/>
  <c r="U111" i="3"/>
  <c r="Q111" i="3"/>
  <c r="P111" i="3"/>
  <c r="L111" i="3"/>
  <c r="K111" i="3"/>
  <c r="V111" i="3" s="1"/>
  <c r="I111" i="3"/>
  <c r="AL110" i="3"/>
  <c r="U110" i="3"/>
  <c r="Q110" i="3"/>
  <c r="P110" i="3"/>
  <c r="L110" i="3"/>
  <c r="K110" i="3"/>
  <c r="V110" i="3" s="1"/>
  <c r="I110" i="3"/>
  <c r="AL109" i="3"/>
  <c r="U109" i="3"/>
  <c r="Q109" i="3"/>
  <c r="P109" i="3"/>
  <c r="L109" i="3"/>
  <c r="K109" i="3"/>
  <c r="V109" i="3" s="1"/>
  <c r="I109" i="3"/>
  <c r="AL108" i="3"/>
  <c r="U108" i="3"/>
  <c r="Q108" i="3"/>
  <c r="P108" i="3"/>
  <c r="L108" i="3"/>
  <c r="K108" i="3"/>
  <c r="V108" i="3" s="1"/>
  <c r="I108" i="3"/>
  <c r="AL107" i="3"/>
  <c r="U107" i="3"/>
  <c r="Q107" i="3"/>
  <c r="P107" i="3"/>
  <c r="L107" i="3"/>
  <c r="K107" i="3"/>
  <c r="V107" i="3" s="1"/>
  <c r="I107" i="3"/>
  <c r="AL106" i="3"/>
  <c r="U106" i="3"/>
  <c r="Q106" i="3"/>
  <c r="P106" i="3"/>
  <c r="L106" i="3"/>
  <c r="K106" i="3"/>
  <c r="V106" i="3" s="1"/>
  <c r="I106" i="3"/>
  <c r="AL105" i="3"/>
  <c r="U105" i="3"/>
  <c r="Q105" i="3"/>
  <c r="P105" i="3"/>
  <c r="L105" i="3"/>
  <c r="K105" i="3"/>
  <c r="V105" i="3" s="1"/>
  <c r="I105" i="3"/>
  <c r="AL104" i="3"/>
  <c r="U104" i="3"/>
  <c r="Q104" i="3"/>
  <c r="P104" i="3"/>
  <c r="L104" i="3"/>
  <c r="K104" i="3"/>
  <c r="V104" i="3" s="1"/>
  <c r="I104" i="3"/>
  <c r="AL103" i="3"/>
  <c r="U103" i="3"/>
  <c r="Q103" i="3"/>
  <c r="P103" i="3"/>
  <c r="L103" i="3"/>
  <c r="K103" i="3"/>
  <c r="V103" i="3" s="1"/>
  <c r="I103" i="3"/>
  <c r="AL102" i="3"/>
  <c r="U102" i="3"/>
  <c r="Q102" i="3"/>
  <c r="P102" i="3"/>
  <c r="L102" i="3"/>
  <c r="K102" i="3"/>
  <c r="V102" i="3" s="1"/>
  <c r="I102" i="3"/>
  <c r="AL101" i="3"/>
  <c r="U101" i="3"/>
  <c r="Q101" i="3"/>
  <c r="P101" i="3"/>
  <c r="L101" i="3"/>
  <c r="K101" i="3"/>
  <c r="V101" i="3" s="1"/>
  <c r="I101" i="3"/>
  <c r="AL100" i="3"/>
  <c r="U100" i="3"/>
  <c r="Q100" i="3"/>
  <c r="P100" i="3"/>
  <c r="L100" i="3"/>
  <c r="K100" i="3"/>
  <c r="V100" i="3" s="1"/>
  <c r="I100" i="3"/>
  <c r="AL99" i="3"/>
  <c r="U99" i="3"/>
  <c r="Q99" i="3"/>
  <c r="P99" i="3"/>
  <c r="L99" i="3"/>
  <c r="K99" i="3"/>
  <c r="V99" i="3" s="1"/>
  <c r="I99" i="3"/>
  <c r="AL98" i="3"/>
  <c r="U98" i="3"/>
  <c r="Q98" i="3"/>
  <c r="P98" i="3"/>
  <c r="L98" i="3"/>
  <c r="K98" i="3"/>
  <c r="V98" i="3" s="1"/>
  <c r="I98" i="3"/>
  <c r="AL97" i="3"/>
  <c r="U97" i="3"/>
  <c r="Q97" i="3"/>
  <c r="P97" i="3"/>
  <c r="L97" i="3"/>
  <c r="K97" i="3"/>
  <c r="V97" i="3" s="1"/>
  <c r="I97" i="3"/>
  <c r="AL96" i="3"/>
  <c r="U96" i="3"/>
  <c r="Q96" i="3"/>
  <c r="P96" i="3"/>
  <c r="L96" i="3"/>
  <c r="K96" i="3"/>
  <c r="V96" i="3" s="1"/>
  <c r="I96" i="3"/>
  <c r="AL95" i="3"/>
  <c r="U95" i="3"/>
  <c r="Q95" i="3"/>
  <c r="P95" i="3"/>
  <c r="L95" i="3"/>
  <c r="K95" i="3"/>
  <c r="V95" i="3" s="1"/>
  <c r="I95" i="3"/>
  <c r="AL94" i="3"/>
  <c r="U94" i="3"/>
  <c r="Q94" i="3"/>
  <c r="P94" i="3"/>
  <c r="L94" i="3"/>
  <c r="K94" i="3"/>
  <c r="V94" i="3" s="1"/>
  <c r="I94" i="3"/>
  <c r="AL93" i="3"/>
  <c r="U93" i="3"/>
  <c r="Q93" i="3"/>
  <c r="P93" i="3"/>
  <c r="L93" i="3"/>
  <c r="K93" i="3"/>
  <c r="V93" i="3" s="1"/>
  <c r="I93" i="3"/>
  <c r="AL92" i="3"/>
  <c r="U92" i="3"/>
  <c r="Q92" i="3"/>
  <c r="P92" i="3"/>
  <c r="L92" i="3"/>
  <c r="K92" i="3"/>
  <c r="V92" i="3" s="1"/>
  <c r="I92" i="3"/>
  <c r="AL91" i="3"/>
  <c r="U91" i="3"/>
  <c r="Q91" i="3"/>
  <c r="P91" i="3"/>
  <c r="L91" i="3"/>
  <c r="K91" i="3"/>
  <c r="V91" i="3" s="1"/>
  <c r="I91" i="3"/>
  <c r="AL90" i="3"/>
  <c r="U90" i="3"/>
  <c r="Q90" i="3"/>
  <c r="P90" i="3"/>
  <c r="L90" i="3"/>
  <c r="K90" i="3"/>
  <c r="V90" i="3" s="1"/>
  <c r="I90" i="3"/>
  <c r="AL89" i="3"/>
  <c r="U89" i="3"/>
  <c r="P89" i="3"/>
  <c r="Q89" i="3" s="1"/>
  <c r="L89" i="3"/>
  <c r="K89" i="3"/>
  <c r="V89" i="3" s="1"/>
  <c r="I89" i="3"/>
  <c r="AL88" i="3"/>
  <c r="U88" i="3"/>
  <c r="P88" i="3"/>
  <c r="Q88" i="3" s="1"/>
  <c r="L88" i="3"/>
  <c r="K88" i="3"/>
  <c r="V88" i="3" s="1"/>
  <c r="I88" i="3"/>
  <c r="AL87" i="3"/>
  <c r="U87" i="3"/>
  <c r="P87" i="3"/>
  <c r="Q87" i="3" s="1"/>
  <c r="L87" i="3"/>
  <c r="K87" i="3"/>
  <c r="V87" i="3" s="1"/>
  <c r="I87" i="3"/>
  <c r="AL86" i="3"/>
  <c r="U86" i="3"/>
  <c r="P86" i="3"/>
  <c r="Q86" i="3" s="1"/>
  <c r="L86" i="3"/>
  <c r="K86" i="3"/>
  <c r="V86" i="3" s="1"/>
  <c r="I86" i="3"/>
  <c r="AL85" i="3"/>
  <c r="U85" i="3"/>
  <c r="P85" i="3"/>
  <c r="Q85" i="3" s="1"/>
  <c r="L85" i="3"/>
  <c r="K85" i="3"/>
  <c r="V85" i="3" s="1"/>
  <c r="I85" i="3"/>
  <c r="AL84" i="3"/>
  <c r="U84" i="3"/>
  <c r="P84" i="3"/>
  <c r="Q84" i="3" s="1"/>
  <c r="L84" i="3"/>
  <c r="K84" i="3"/>
  <c r="V84" i="3" s="1"/>
  <c r="I84" i="3"/>
  <c r="AL83" i="3"/>
  <c r="U83" i="3"/>
  <c r="Q83" i="3"/>
  <c r="P83" i="3"/>
  <c r="L83" i="3"/>
  <c r="K83" i="3"/>
  <c r="V83" i="3" s="1"/>
  <c r="I83" i="3"/>
  <c r="AL82" i="3"/>
  <c r="U82" i="3"/>
  <c r="P82" i="3"/>
  <c r="Q82" i="3" s="1"/>
  <c r="L82" i="3"/>
  <c r="K82" i="3"/>
  <c r="V82" i="3" s="1"/>
  <c r="I82" i="3"/>
  <c r="AL81" i="3"/>
  <c r="U81" i="3"/>
  <c r="Q81" i="3"/>
  <c r="P81" i="3"/>
  <c r="L81" i="3"/>
  <c r="K81" i="3"/>
  <c r="V81" i="3" s="1"/>
  <c r="I81" i="3"/>
  <c r="AL80" i="3"/>
  <c r="U80" i="3"/>
  <c r="Q80" i="3"/>
  <c r="P80" i="3"/>
  <c r="L80" i="3"/>
  <c r="K80" i="3"/>
  <c r="V80" i="3" s="1"/>
  <c r="I80" i="3"/>
  <c r="AL79" i="3"/>
  <c r="U79" i="3"/>
  <c r="P79" i="3"/>
  <c r="Q79" i="3" s="1"/>
  <c r="L79" i="3"/>
  <c r="K79" i="3"/>
  <c r="V79" i="3" s="1"/>
  <c r="I79" i="3"/>
  <c r="AL78" i="3"/>
  <c r="U78" i="3"/>
  <c r="P78" i="3"/>
  <c r="Q78" i="3" s="1"/>
  <c r="L78" i="3"/>
  <c r="AL77" i="3"/>
  <c r="U77" i="3"/>
  <c r="P77" i="3"/>
  <c r="L77" i="3"/>
  <c r="I77" i="3"/>
  <c r="AL76" i="3"/>
  <c r="U76" i="3"/>
  <c r="P76" i="3"/>
  <c r="L76" i="3"/>
  <c r="I76" i="3"/>
  <c r="AL75" i="3"/>
  <c r="U75" i="3"/>
  <c r="P75" i="3"/>
  <c r="L75" i="3"/>
  <c r="G75" i="3"/>
  <c r="Q75" i="3" s="1"/>
  <c r="AL74" i="3"/>
  <c r="U74" i="3"/>
  <c r="P74" i="3"/>
  <c r="L74" i="3"/>
  <c r="G74" i="3"/>
  <c r="Q74" i="3" s="1"/>
  <c r="AL73" i="3"/>
  <c r="U73" i="3"/>
  <c r="P73" i="3"/>
  <c r="L73" i="3"/>
  <c r="I73" i="3"/>
  <c r="AL72" i="3"/>
  <c r="U72" i="3"/>
  <c r="P72" i="3"/>
  <c r="L72" i="3"/>
  <c r="G72" i="3"/>
  <c r="I72" i="3" s="1"/>
  <c r="AL71" i="3"/>
  <c r="U71" i="3"/>
  <c r="P71" i="3"/>
  <c r="L71" i="3"/>
  <c r="K71" i="3"/>
  <c r="V71" i="3" s="1"/>
  <c r="AL70" i="3"/>
  <c r="U70" i="3"/>
  <c r="P70" i="3"/>
  <c r="L70" i="3"/>
  <c r="G70" i="3"/>
  <c r="Q70" i="3" s="1"/>
  <c r="AL69" i="3"/>
  <c r="U69" i="3"/>
  <c r="P69" i="3"/>
  <c r="L69" i="3"/>
  <c r="I69" i="3"/>
  <c r="AL68" i="3"/>
  <c r="U68" i="3"/>
  <c r="P68" i="3"/>
  <c r="L68" i="3"/>
  <c r="I68" i="3"/>
  <c r="AL67" i="3"/>
  <c r="U67" i="3"/>
  <c r="P67" i="3"/>
  <c r="L67" i="3"/>
  <c r="G67" i="3"/>
  <c r="Q67" i="3" s="1"/>
  <c r="AL66" i="3"/>
  <c r="U66" i="3"/>
  <c r="P66" i="3"/>
  <c r="L66" i="3"/>
  <c r="G66" i="3"/>
  <c r="Q66" i="3" s="1"/>
  <c r="AL65" i="3"/>
  <c r="U65" i="3"/>
  <c r="P65" i="3"/>
  <c r="L65" i="3"/>
  <c r="G65" i="3"/>
  <c r="I65" i="3" s="1"/>
  <c r="AL64" i="3"/>
  <c r="U64" i="3"/>
  <c r="P64" i="3"/>
  <c r="L64" i="3"/>
  <c r="G64" i="3"/>
  <c r="I64" i="3" s="1"/>
  <c r="AL63" i="3"/>
  <c r="U63" i="3"/>
  <c r="P63" i="3"/>
  <c r="L63" i="3"/>
  <c r="G63" i="3"/>
  <c r="K63" i="3" s="1"/>
  <c r="V63" i="3" s="1"/>
  <c r="AL62" i="3"/>
  <c r="U62" i="3"/>
  <c r="P62" i="3"/>
  <c r="L62" i="3"/>
  <c r="G62" i="3"/>
  <c r="Q62" i="3" s="1"/>
  <c r="AL61" i="3"/>
  <c r="U61" i="3"/>
  <c r="P61" i="3"/>
  <c r="L61" i="3"/>
  <c r="AL60" i="3"/>
  <c r="U60" i="3"/>
  <c r="P60" i="3"/>
  <c r="L60" i="3"/>
  <c r="I60" i="3"/>
  <c r="AL59" i="3"/>
  <c r="U59" i="3"/>
  <c r="P59" i="3"/>
  <c r="Q59" i="3" s="1"/>
  <c r="L59" i="3"/>
  <c r="AL58" i="3"/>
  <c r="U58" i="3"/>
  <c r="P58" i="3"/>
  <c r="Q58" i="3" s="1"/>
  <c r="L58" i="3"/>
  <c r="AL57" i="3"/>
  <c r="U57" i="3"/>
  <c r="P57" i="3"/>
  <c r="L57" i="3"/>
  <c r="AL56" i="3"/>
  <c r="U56" i="3"/>
  <c r="P56" i="3"/>
  <c r="L56" i="3"/>
  <c r="G56" i="3"/>
  <c r="I56" i="3" s="1"/>
  <c r="AL55" i="3"/>
  <c r="U55" i="3"/>
  <c r="P55" i="3"/>
  <c r="L55" i="3"/>
  <c r="K55" i="3"/>
  <c r="V55" i="3" s="1"/>
  <c r="AL54" i="3"/>
  <c r="U54" i="3"/>
  <c r="P54" i="3"/>
  <c r="L54" i="3"/>
  <c r="AL53" i="3"/>
  <c r="U53" i="3"/>
  <c r="P53" i="3"/>
  <c r="L53" i="3"/>
  <c r="AL52" i="3"/>
  <c r="U52" i="3"/>
  <c r="P52" i="3"/>
  <c r="L52" i="3"/>
  <c r="G52" i="3"/>
  <c r="I52" i="3" s="1"/>
  <c r="AL51" i="3"/>
  <c r="U51" i="3"/>
  <c r="P51" i="3"/>
  <c r="L51" i="3"/>
  <c r="G51" i="3"/>
  <c r="I51" i="3" s="1"/>
  <c r="AL50" i="3"/>
  <c r="U50" i="3"/>
  <c r="P50" i="3"/>
  <c r="L50" i="3"/>
  <c r="G50" i="3"/>
  <c r="Q50" i="3" s="1"/>
  <c r="AL49" i="3"/>
  <c r="U49" i="3"/>
  <c r="P49" i="3"/>
  <c r="L49" i="3"/>
  <c r="I49" i="3"/>
  <c r="AL48" i="3"/>
  <c r="U48" i="3"/>
  <c r="P48" i="3"/>
  <c r="L48" i="3"/>
  <c r="K48" i="3"/>
  <c r="V48" i="3" s="1"/>
  <c r="AL47" i="3"/>
  <c r="U47" i="3"/>
  <c r="P47" i="3"/>
  <c r="L47" i="3"/>
  <c r="I47" i="3"/>
  <c r="AL46" i="3"/>
  <c r="U46" i="3"/>
  <c r="P46" i="3"/>
  <c r="L46" i="3"/>
  <c r="G46" i="3"/>
  <c r="Q46" i="3" s="1"/>
  <c r="AL45" i="3"/>
  <c r="U45" i="3"/>
  <c r="P45" i="3"/>
  <c r="L45" i="3"/>
  <c r="I45" i="3"/>
  <c r="AL44" i="3"/>
  <c r="U44" i="3"/>
  <c r="P44" i="3"/>
  <c r="L44" i="3"/>
  <c r="K44" i="3"/>
  <c r="V44" i="3" s="1"/>
  <c r="AL43" i="3"/>
  <c r="U43" i="3"/>
  <c r="P43" i="3"/>
  <c r="L43" i="3"/>
  <c r="K43" i="3"/>
  <c r="V43" i="3" s="1"/>
  <c r="AL42" i="3"/>
  <c r="U42" i="3"/>
  <c r="P42" i="3"/>
  <c r="L42" i="3"/>
  <c r="G42" i="3"/>
  <c r="Q42" i="3" s="1"/>
  <c r="AL41" i="3"/>
  <c r="U41" i="3"/>
  <c r="P41" i="3"/>
  <c r="L41" i="3"/>
  <c r="G41" i="3"/>
  <c r="I41" i="3" s="1"/>
  <c r="AL40" i="3"/>
  <c r="U40" i="3"/>
  <c r="P40" i="3"/>
  <c r="L40" i="3"/>
  <c r="G40" i="3"/>
  <c r="Q40" i="3" s="1"/>
  <c r="AL39" i="3"/>
  <c r="U39" i="3"/>
  <c r="P39" i="3"/>
  <c r="Q39" i="3" s="1"/>
  <c r="L39" i="3"/>
  <c r="AL38" i="3"/>
  <c r="U38" i="3"/>
  <c r="P38" i="3"/>
  <c r="Q38" i="3" s="1"/>
  <c r="L38" i="3"/>
  <c r="AL37" i="3"/>
  <c r="U37" i="3"/>
  <c r="P37" i="3"/>
  <c r="L37" i="3"/>
  <c r="G37" i="3"/>
  <c r="I37" i="3" s="1"/>
  <c r="AL36" i="3"/>
  <c r="U36" i="3"/>
  <c r="P36" i="3"/>
  <c r="Q36" i="3" s="1"/>
  <c r="L36" i="3"/>
  <c r="AL35" i="3"/>
  <c r="U35" i="3"/>
  <c r="P35" i="3"/>
  <c r="L35" i="3"/>
  <c r="I35" i="3"/>
  <c r="AL34" i="3"/>
  <c r="U34" i="3"/>
  <c r="P34" i="3"/>
  <c r="Q34" i="3" s="1"/>
  <c r="L34" i="3"/>
  <c r="AL33" i="3"/>
  <c r="U33" i="3"/>
  <c r="P33" i="3"/>
  <c r="Q33" i="3" s="1"/>
  <c r="L33" i="3"/>
  <c r="K33" i="3"/>
  <c r="V33" i="3" s="1"/>
  <c r="I33" i="3"/>
  <c r="AL32" i="3"/>
  <c r="U32" i="3"/>
  <c r="P32" i="3"/>
  <c r="Q32" i="3" s="1"/>
  <c r="L32" i="3"/>
  <c r="K32" i="3"/>
  <c r="V32" i="3" s="1"/>
  <c r="I32" i="3"/>
  <c r="AL31" i="3"/>
  <c r="U31" i="3"/>
  <c r="P31" i="3"/>
  <c r="Q31" i="3" s="1"/>
  <c r="L31" i="3"/>
  <c r="K31" i="3"/>
  <c r="V31" i="3" s="1"/>
  <c r="I31" i="3"/>
  <c r="AL30" i="3"/>
  <c r="U30" i="3"/>
  <c r="Q30" i="3"/>
  <c r="P30" i="3"/>
  <c r="L30" i="3"/>
  <c r="K30" i="3"/>
  <c r="V30" i="3" s="1"/>
  <c r="I30" i="3"/>
  <c r="AL29" i="3"/>
  <c r="U29" i="3"/>
  <c r="Q29" i="3"/>
  <c r="P29" i="3"/>
  <c r="L29" i="3"/>
  <c r="K29" i="3"/>
  <c r="V29" i="3" s="1"/>
  <c r="I29" i="3"/>
  <c r="AL28" i="3"/>
  <c r="U28" i="3"/>
  <c r="Q28" i="3"/>
  <c r="P28" i="3"/>
  <c r="L28" i="3"/>
  <c r="K28" i="3"/>
  <c r="V28" i="3" s="1"/>
  <c r="I28" i="3"/>
  <c r="AL27" i="3"/>
  <c r="U27" i="3"/>
  <c r="P27" i="3"/>
  <c r="Q27" i="3" s="1"/>
  <c r="L27" i="3"/>
  <c r="K27" i="3"/>
  <c r="V27" i="3" s="1"/>
  <c r="I27" i="3"/>
  <c r="AL26" i="3"/>
  <c r="U26" i="3"/>
  <c r="P26" i="3"/>
  <c r="Q26" i="3" s="1"/>
  <c r="L26" i="3"/>
  <c r="K26" i="3"/>
  <c r="V26" i="3" s="1"/>
  <c r="I26" i="3"/>
  <c r="AL25" i="3"/>
  <c r="U25" i="3"/>
  <c r="Q25" i="3"/>
  <c r="P25" i="3"/>
  <c r="L25" i="3"/>
  <c r="K25" i="3"/>
  <c r="V25" i="3" s="1"/>
  <c r="I25" i="3"/>
  <c r="AL24" i="3"/>
  <c r="U24" i="3"/>
  <c r="Q24" i="3"/>
  <c r="P24" i="3"/>
  <c r="L24" i="3"/>
  <c r="K24" i="3"/>
  <c r="V24" i="3" s="1"/>
  <c r="I24" i="3"/>
  <c r="AL23" i="3"/>
  <c r="U23" i="3"/>
  <c r="Q23" i="3"/>
  <c r="P23" i="3"/>
  <c r="L23" i="3"/>
  <c r="K23" i="3"/>
  <c r="V23" i="3" s="1"/>
  <c r="I23" i="3"/>
  <c r="AL22" i="3"/>
  <c r="U22" i="3"/>
  <c r="P22" i="3"/>
  <c r="Q22" i="3" s="1"/>
  <c r="L22" i="3"/>
  <c r="K22" i="3"/>
  <c r="V22" i="3" s="1"/>
  <c r="I22" i="3"/>
  <c r="AL21" i="3"/>
  <c r="U21" i="3"/>
  <c r="P21" i="3"/>
  <c r="Q21" i="3" s="1"/>
  <c r="L21" i="3"/>
  <c r="K21" i="3"/>
  <c r="V21" i="3" s="1"/>
  <c r="I21" i="3"/>
  <c r="AL20" i="3"/>
  <c r="U20" i="3"/>
  <c r="P20" i="3"/>
  <c r="Q20" i="3" s="1"/>
  <c r="L20" i="3"/>
  <c r="K20" i="3"/>
  <c r="V20" i="3" s="1"/>
  <c r="I20" i="3"/>
  <c r="AL19" i="3"/>
  <c r="U19" i="3"/>
  <c r="Q19" i="3"/>
  <c r="P19" i="3"/>
  <c r="L19" i="3"/>
  <c r="K19" i="3"/>
  <c r="V19" i="3" s="1"/>
  <c r="I19" i="3"/>
  <c r="AL18" i="3"/>
  <c r="U18" i="3"/>
  <c r="P18" i="3"/>
  <c r="Q18" i="3" s="1"/>
  <c r="L18" i="3"/>
  <c r="K18" i="3"/>
  <c r="V18" i="3" s="1"/>
  <c r="I18" i="3"/>
  <c r="AL17" i="3"/>
  <c r="U17" i="3"/>
  <c r="P17" i="3"/>
  <c r="Q17" i="3" s="1"/>
  <c r="L17" i="3"/>
  <c r="K17" i="3"/>
  <c r="V17" i="3" s="1"/>
  <c r="I17" i="3"/>
  <c r="AL16" i="3"/>
  <c r="U16" i="3"/>
  <c r="Q16" i="3"/>
  <c r="P16" i="3"/>
  <c r="L16" i="3"/>
  <c r="K16" i="3"/>
  <c r="V16" i="3" s="1"/>
  <c r="I16" i="3"/>
  <c r="AL15" i="3"/>
  <c r="U15" i="3"/>
  <c r="P15" i="3"/>
  <c r="Q15" i="3" s="1"/>
  <c r="L15" i="3"/>
  <c r="K15" i="3"/>
  <c r="V15" i="3" s="1"/>
  <c r="I15" i="3"/>
  <c r="AL14" i="3"/>
  <c r="U14" i="3"/>
  <c r="Q14" i="3"/>
  <c r="P14" i="3"/>
  <c r="L14" i="3"/>
  <c r="K14" i="3"/>
  <c r="V14" i="3" s="1"/>
  <c r="I14" i="3"/>
  <c r="AL13" i="3"/>
  <c r="U13" i="3"/>
  <c r="P13" i="3"/>
  <c r="Q13" i="3" s="1"/>
  <c r="L13" i="3"/>
  <c r="K13" i="3"/>
  <c r="V13" i="3" s="1"/>
  <c r="I13" i="3"/>
  <c r="AL12" i="3"/>
  <c r="U12" i="3"/>
  <c r="Q12" i="3"/>
  <c r="P12" i="3"/>
  <c r="L12" i="3"/>
  <c r="K12" i="3"/>
  <c r="V12" i="3" s="1"/>
  <c r="I12" i="3"/>
  <c r="AL11" i="3"/>
  <c r="U11" i="3"/>
  <c r="P11" i="3"/>
  <c r="Q11" i="3" s="1"/>
  <c r="L11" i="3"/>
  <c r="K11" i="3"/>
  <c r="V11" i="3" s="1"/>
  <c r="I11" i="3"/>
  <c r="AL10" i="3"/>
  <c r="U10" i="3"/>
  <c r="P10" i="3"/>
  <c r="Q10" i="3" s="1"/>
  <c r="L10" i="3"/>
  <c r="K10" i="3"/>
  <c r="V10" i="3" s="1"/>
  <c r="I10" i="3"/>
  <c r="AL9" i="3"/>
  <c r="U9" i="3"/>
  <c r="P9" i="3"/>
  <c r="Q9" i="3" s="1"/>
  <c r="L9" i="3"/>
  <c r="K9" i="3"/>
  <c r="V9" i="3" s="1"/>
  <c r="I9" i="3"/>
  <c r="AL8" i="3"/>
  <c r="U8" i="3"/>
  <c r="P8" i="3"/>
  <c r="Q8" i="3" s="1"/>
  <c r="L8" i="3"/>
  <c r="K8" i="3"/>
  <c r="V8" i="3" s="1"/>
  <c r="I8" i="3"/>
  <c r="AL7" i="3"/>
  <c r="U7" i="3"/>
  <c r="Q7" i="3"/>
  <c r="P7" i="3"/>
  <c r="L7" i="3"/>
  <c r="K7" i="3"/>
  <c r="V7" i="3" s="1"/>
  <c r="I7" i="3"/>
  <c r="AL6" i="3"/>
  <c r="U6" i="3"/>
  <c r="Q6" i="3"/>
  <c r="P6" i="3"/>
  <c r="L6" i="3"/>
  <c r="K6" i="3"/>
  <c r="V6" i="3" s="1"/>
  <c r="I6" i="3"/>
  <c r="AL5" i="3"/>
  <c r="U5" i="3"/>
  <c r="P5" i="3"/>
  <c r="Q5" i="3" s="1"/>
  <c r="L5" i="3"/>
  <c r="K5" i="3"/>
  <c r="V5" i="3" s="1"/>
  <c r="I5" i="3"/>
  <c r="AL4" i="3"/>
  <c r="U4" i="3"/>
  <c r="P4" i="3"/>
  <c r="Q4" i="3" s="1"/>
  <c r="L4" i="3"/>
  <c r="K4" i="3"/>
  <c r="V4" i="3" s="1"/>
  <c r="I4" i="3"/>
  <c r="AL3" i="3"/>
  <c r="U3" i="3"/>
  <c r="P3" i="3"/>
  <c r="Q3" i="3" s="1"/>
  <c r="L3" i="3"/>
  <c r="K3" i="3"/>
  <c r="V3" i="3" s="1"/>
  <c r="I3" i="3"/>
  <c r="AL2" i="3"/>
  <c r="U2" i="3"/>
  <c r="P2" i="3"/>
  <c r="Q2" i="3" s="1"/>
  <c r="L2" i="3"/>
  <c r="K2" i="3"/>
  <c r="V2" i="3" s="1"/>
  <c r="I2" i="3"/>
  <c r="R678" i="4" l="1"/>
  <c r="R138" i="4"/>
  <c r="R875" i="4"/>
  <c r="R843" i="4"/>
  <c r="R854" i="4"/>
  <c r="R827" i="4"/>
  <c r="R821" i="4"/>
  <c r="R255" i="4"/>
  <c r="R157" i="4"/>
  <c r="R246" i="4"/>
  <c r="R797" i="4"/>
  <c r="R789" i="4"/>
  <c r="R106" i="4"/>
  <c r="R248" i="4"/>
  <c r="R174" i="4"/>
  <c r="R223" i="4"/>
  <c r="R376" i="4"/>
  <c r="R231" i="4"/>
  <c r="N5" i="4"/>
  <c r="N9" i="4"/>
  <c r="N25" i="4"/>
  <c r="N45" i="4"/>
  <c r="N88" i="4"/>
  <c r="N85" i="4"/>
  <c r="N135" i="4"/>
  <c r="N154" i="4"/>
  <c r="N174" i="4"/>
  <c r="N223" i="4"/>
  <c r="N558" i="4"/>
  <c r="N582" i="4"/>
  <c r="N603" i="4"/>
  <c r="N670" i="4"/>
  <c r="N4" i="4"/>
  <c r="N574" i="4"/>
  <c r="N621" i="4"/>
  <c r="N220" i="4"/>
  <c r="N231" i="4"/>
  <c r="N248" i="4"/>
  <c r="N563" i="4"/>
  <c r="N622" i="4"/>
  <c r="N202" i="4"/>
  <c r="N402" i="4"/>
  <c r="N565" i="4"/>
  <c r="N37" i="4"/>
  <c r="N175" i="4"/>
  <c r="N278" i="4"/>
  <c r="N316" i="4"/>
  <c r="N747" i="4"/>
  <c r="N143" i="4"/>
  <c r="N170" i="4"/>
  <c r="N192" i="4"/>
  <c r="N376" i="4"/>
  <c r="N156" i="4"/>
  <c r="R66" i="4"/>
  <c r="Q66" i="4"/>
  <c r="P66" i="4"/>
  <c r="N66" i="4"/>
  <c r="R598" i="4"/>
  <c r="Q598" i="4"/>
  <c r="Q3" i="4" s="1"/>
  <c r="P598" i="4"/>
  <c r="N598" i="4"/>
  <c r="I704" i="4"/>
  <c r="I938" i="4"/>
  <c r="I906" i="4"/>
  <c r="I953" i="4"/>
  <c r="I889" i="4"/>
  <c r="I825" i="4"/>
  <c r="I761" i="4"/>
  <c r="I697" i="4"/>
  <c r="I637" i="4"/>
  <c r="I541" i="4"/>
  <c r="I481" i="4"/>
  <c r="I421" i="4"/>
  <c r="I325" i="4"/>
  <c r="I261" i="4"/>
  <c r="I209" i="4"/>
  <c r="I515" i="4"/>
  <c r="I207" i="4"/>
  <c r="I167" i="4"/>
  <c r="I87" i="4"/>
  <c r="I211" i="4"/>
  <c r="I163" i="4"/>
  <c r="I35" i="4"/>
  <c r="I90" i="4"/>
  <c r="I203" i="4"/>
  <c r="I30" i="4"/>
  <c r="I118" i="4"/>
  <c r="I43" i="4"/>
  <c r="I10" i="4"/>
  <c r="I687" i="4"/>
  <c r="I559" i="4"/>
  <c r="I455" i="4"/>
  <c r="I391" i="4"/>
  <c r="I327" i="4"/>
  <c r="I279" i="4"/>
  <c r="I195" i="4"/>
  <c r="I131" i="4"/>
  <c r="I103" i="4"/>
  <c r="I19" i="4"/>
  <c r="I42" i="4"/>
  <c r="I114" i="4"/>
  <c r="I960" i="4"/>
  <c r="I768" i="4"/>
  <c r="I970" i="4"/>
  <c r="I910" i="4"/>
  <c r="I346" i="4"/>
  <c r="I314" i="4"/>
  <c r="I278" i="4"/>
  <c r="I246" i="4"/>
  <c r="I186" i="4"/>
  <c r="I929" i="4"/>
  <c r="I865" i="4"/>
  <c r="I801" i="4"/>
  <c r="I737" i="4"/>
  <c r="I661" i="4"/>
  <c r="I601" i="4"/>
  <c r="I517" i="4"/>
  <c r="I457" i="4"/>
  <c r="I365" i="4"/>
  <c r="I301" i="4"/>
  <c r="I241" i="4"/>
  <c r="I185" i="4"/>
  <c r="I157" i="4"/>
  <c r="I380" i="4"/>
  <c r="I852" i="4"/>
  <c r="I548" i="4"/>
  <c r="I460" i="4"/>
  <c r="I384" i="4"/>
  <c r="I68" i="4"/>
  <c r="I964" i="4"/>
  <c r="I732" i="4"/>
  <c r="I532" i="4"/>
  <c r="I887" i="4"/>
  <c r="I759" i="4"/>
  <c r="I623" i="4"/>
  <c r="I479" i="4"/>
  <c r="I419" i="4"/>
  <c r="I355" i="4"/>
  <c r="I287" i="4"/>
  <c r="I944" i="4"/>
  <c r="I848" i="4"/>
  <c r="I4" i="4"/>
  <c r="I326" i="4"/>
  <c r="I290" i="4"/>
  <c r="I238" i="4"/>
  <c r="I194" i="4"/>
  <c r="I949" i="4"/>
  <c r="I885" i="4"/>
  <c r="I821" i="4"/>
  <c r="I757" i="4"/>
  <c r="I693" i="4"/>
  <c r="I633" i="4"/>
  <c r="I577" i="4"/>
  <c r="I521" i="4"/>
  <c r="I461" i="4"/>
  <c r="I405" i="4"/>
  <c r="I305" i="4"/>
  <c r="I217" i="4"/>
  <c r="I576" i="4"/>
  <c r="I796" i="4"/>
  <c r="I492" i="4"/>
  <c r="I400" i="4"/>
  <c r="I140" i="4"/>
  <c r="I72" i="4"/>
  <c r="I12" i="4"/>
  <c r="I916" i="4"/>
  <c r="I684" i="4"/>
  <c r="I815" i="4"/>
  <c r="I688" i="4"/>
  <c r="I740" i="4"/>
  <c r="I480" i="4"/>
  <c r="I388" i="4"/>
  <c r="I64" i="4"/>
  <c r="I24" i="4"/>
  <c r="I932" i="4"/>
  <c r="I700" i="4"/>
  <c r="I500" i="4"/>
  <c r="I775" i="4"/>
  <c r="I671" i="4"/>
  <c r="I583" i="4"/>
  <c r="I475" i="4"/>
  <c r="I435" i="4"/>
  <c r="I383" i="4"/>
  <c r="I323" i="4"/>
  <c r="I251" i="4"/>
  <c r="I771" i="4"/>
  <c r="I643" i="4"/>
  <c r="I755" i="4"/>
  <c r="I627" i="4"/>
  <c r="I531" i="4"/>
  <c r="I58" i="4"/>
  <c r="I31" i="4"/>
  <c r="I11" i="4"/>
  <c r="I784" i="4"/>
  <c r="I878" i="4"/>
  <c r="I798" i="4"/>
  <c r="I702" i="4"/>
  <c r="I654" i="4"/>
  <c r="I610" i="4"/>
  <c r="I562" i="4"/>
  <c r="I129" i="4"/>
  <c r="I41" i="4"/>
  <c r="I224" i="4"/>
  <c r="I308" i="4"/>
  <c r="I927" i="4"/>
  <c r="I984" i="4"/>
  <c r="I920" i="4"/>
  <c r="I856" i="4"/>
  <c r="I792" i="4"/>
  <c r="I728" i="4"/>
  <c r="I664" i="4"/>
  <c r="I600" i="4"/>
  <c r="I536" i="4"/>
  <c r="I476" i="4"/>
  <c r="I846" i="4"/>
  <c r="I790" i="4"/>
  <c r="I742" i="4"/>
  <c r="I694" i="4"/>
  <c r="I578" i="4"/>
  <c r="I534" i="4"/>
  <c r="I502" i="4"/>
  <c r="I434" i="4"/>
  <c r="I378" i="4"/>
  <c r="I137" i="4"/>
  <c r="I65" i="4"/>
  <c r="I188" i="4"/>
  <c r="I440" i="4"/>
  <c r="I300" i="4"/>
  <c r="I184" i="4"/>
  <c r="I148" i="4"/>
  <c r="I983" i="4"/>
  <c r="I658" i="4"/>
  <c r="I614" i="4"/>
  <c r="I574" i="4"/>
  <c r="I470" i="4"/>
  <c r="I438" i="4"/>
  <c r="I394" i="4"/>
  <c r="I358" i="4"/>
  <c r="I401" i="4"/>
  <c r="I353" i="4"/>
  <c r="I121" i="4"/>
  <c r="I77" i="4"/>
  <c r="I332" i="4"/>
  <c r="I268" i="4"/>
  <c r="I204" i="4"/>
  <c r="I911" i="4"/>
  <c r="I866" i="4"/>
  <c r="I834" i="4"/>
  <c r="I802" i="4"/>
  <c r="I770" i="4"/>
  <c r="I105" i="4"/>
  <c r="I57" i="4"/>
  <c r="I33" i="4"/>
  <c r="I360" i="4"/>
  <c r="I232" i="4"/>
  <c r="I52" i="4"/>
  <c r="I999" i="4"/>
  <c r="I928" i="4"/>
  <c r="I588" i="4"/>
  <c r="I448" i="4"/>
  <c r="I88" i="4"/>
  <c r="I820" i="4"/>
  <c r="I596" i="4"/>
  <c r="I839" i="4"/>
  <c r="I711" i="4"/>
  <c r="I607" i="4"/>
  <c r="I543" i="4"/>
  <c r="I347" i="4"/>
  <c r="I931" i="4"/>
  <c r="I974" i="4"/>
  <c r="I922" i="4"/>
  <c r="I890" i="4"/>
  <c r="I977" i="4"/>
  <c r="I921" i="4"/>
  <c r="I857" i="4"/>
  <c r="I793" i="4"/>
  <c r="I729" i="4"/>
  <c r="I593" i="4"/>
  <c r="I509" i="4"/>
  <c r="I357" i="4"/>
  <c r="I293" i="4"/>
  <c r="I225" i="4"/>
  <c r="I173" i="4"/>
  <c r="I989" i="4"/>
  <c r="I560" i="4"/>
  <c r="I892" i="4"/>
  <c r="I883" i="4"/>
  <c r="I119" i="4"/>
  <c r="I51" i="4"/>
  <c r="I78" i="4"/>
  <c r="I174" i="4"/>
  <c r="I954" i="4"/>
  <c r="I830" i="4"/>
  <c r="I750" i="4"/>
  <c r="I670" i="4"/>
  <c r="I638" i="4"/>
  <c r="I590" i="4"/>
  <c r="I370" i="4"/>
  <c r="I306" i="4"/>
  <c r="I234" i="4"/>
  <c r="I182" i="4"/>
  <c r="I969" i="4"/>
  <c r="I893" i="4"/>
  <c r="I829" i="4"/>
  <c r="I765" i="4"/>
  <c r="I701" i="4"/>
  <c r="I641" i="4"/>
  <c r="I585" i="4"/>
  <c r="I545" i="4"/>
  <c r="I469" i="4"/>
  <c r="I397" i="4"/>
  <c r="I361" i="4"/>
  <c r="I297" i="4"/>
  <c r="I233" i="4"/>
  <c r="I153" i="4"/>
  <c r="I89" i="4"/>
  <c r="I962" i="4"/>
  <c r="I444" i="4"/>
  <c r="I252" i="4"/>
  <c r="I836" i="4"/>
  <c r="I524" i="4"/>
  <c r="I288" i="4"/>
  <c r="I56" i="4"/>
  <c r="I948" i="4"/>
  <c r="I716" i="4"/>
  <c r="I516" i="4"/>
  <c r="I991" i="4"/>
  <c r="I767" i="4"/>
  <c r="I631" i="4"/>
  <c r="I463" i="4"/>
  <c r="I415" i="4"/>
  <c r="I359" i="4"/>
  <c r="I311" i="4"/>
  <c r="I275" i="4"/>
  <c r="I952" i="4"/>
  <c r="I888" i="4"/>
  <c r="I824" i="4"/>
  <c r="I760" i="4"/>
  <c r="I696" i="4"/>
  <c r="I632" i="4"/>
  <c r="I568" i="4"/>
  <c r="I504" i="4"/>
  <c r="I412" i="4"/>
  <c r="I162" i="4"/>
  <c r="I934" i="4"/>
  <c r="I870" i="4"/>
  <c r="I822" i="4"/>
  <c r="I774" i="4"/>
  <c r="I718" i="4"/>
  <c r="I634" i="4"/>
  <c r="I550" i="4"/>
  <c r="I518" i="4"/>
  <c r="I486" i="4"/>
  <c r="I398" i="4"/>
  <c r="I350" i="4"/>
  <c r="I334" i="4"/>
  <c r="I286" i="4"/>
  <c r="I254" i="4"/>
  <c r="I218" i="4"/>
  <c r="I985" i="4"/>
  <c r="I897" i="4"/>
  <c r="I833" i="4"/>
  <c r="I769" i="4"/>
  <c r="I705" i="4"/>
  <c r="I629" i="4"/>
  <c r="I549" i="4"/>
  <c r="I485" i="4"/>
  <c r="I425" i="4"/>
  <c r="I333" i="4"/>
  <c r="I269" i="4"/>
  <c r="I213" i="4"/>
  <c r="I177" i="4"/>
  <c r="I73" i="4"/>
  <c r="I21" i="4"/>
  <c r="I592" i="4"/>
  <c r="I996" i="4"/>
  <c r="I708" i="4"/>
  <c r="I472" i="4"/>
  <c r="I432" i="4"/>
  <c r="I364" i="4"/>
  <c r="I312" i="4"/>
  <c r="I240" i="4"/>
  <c r="I172" i="4"/>
  <c r="I128" i="4"/>
  <c r="I28" i="4"/>
  <c r="I844" i="4"/>
  <c r="I628" i="4"/>
  <c r="I919" i="4"/>
  <c r="I823" i="4"/>
  <c r="I695" i="4"/>
  <c r="I503" i="4"/>
  <c r="I467" i="4"/>
  <c r="I379" i="4"/>
  <c r="I947" i="4"/>
  <c r="I864" i="4"/>
  <c r="I138" i="4"/>
  <c r="I958" i="4"/>
  <c r="I642" i="4"/>
  <c r="I594" i="4"/>
  <c r="I478" i="4"/>
  <c r="I446" i="4"/>
  <c r="I990" i="4"/>
  <c r="I894" i="4"/>
  <c r="I274" i="4"/>
  <c r="I214" i="4"/>
  <c r="I993" i="4"/>
  <c r="I925" i="4"/>
  <c r="I861" i="4"/>
  <c r="I797" i="4"/>
  <c r="I733" i="4"/>
  <c r="I673" i="4"/>
  <c r="I613" i="4"/>
  <c r="I561" i="4"/>
  <c r="I513" i="4"/>
  <c r="I437" i="4"/>
  <c r="I381" i="4"/>
  <c r="I329" i="4"/>
  <c r="I265" i="4"/>
  <c r="I205" i="4"/>
  <c r="I608" i="4"/>
  <c r="I972" i="4"/>
  <c r="I692" i="4"/>
  <c r="I8" i="4"/>
  <c r="I828" i="4"/>
  <c r="I612" i="4"/>
  <c r="I831" i="4"/>
  <c r="I703" i="4"/>
  <c r="I567" i="4"/>
  <c r="I439" i="4"/>
  <c r="I387" i="4"/>
  <c r="I335" i="4"/>
  <c r="I295" i="4"/>
  <c r="I410" i="4"/>
  <c r="I386" i="4"/>
  <c r="I302" i="4"/>
  <c r="I262" i="4"/>
  <c r="I202" i="4"/>
  <c r="I1001" i="4"/>
  <c r="I917" i="4"/>
  <c r="I853" i="4"/>
  <c r="I789" i="4"/>
  <c r="I725" i="4"/>
  <c r="I665" i="4"/>
  <c r="I605" i="4"/>
  <c r="I553" i="4"/>
  <c r="I489" i="4"/>
  <c r="I429" i="4"/>
  <c r="I417" i="4"/>
  <c r="I389" i="4"/>
  <c r="I385" i="4"/>
  <c r="I337" i="4"/>
  <c r="I273" i="4"/>
  <c r="I165" i="4"/>
  <c r="I141" i="4"/>
  <c r="I113" i="4"/>
  <c r="I940" i="4"/>
  <c r="I660" i="4"/>
  <c r="I420" i="4"/>
  <c r="I408" i="4"/>
  <c r="I356" i="4"/>
  <c r="I344" i="4"/>
  <c r="I280" i="4"/>
  <c r="I216" i="4"/>
  <c r="I36" i="4"/>
  <c r="I804" i="4"/>
  <c r="I540" i="4"/>
  <c r="I975" i="4"/>
  <c r="I879" i="4"/>
  <c r="I751" i="4"/>
  <c r="I615" i="4"/>
  <c r="I487" i="4"/>
  <c r="I411" i="4"/>
  <c r="I367" i="4"/>
  <c r="I303" i="4"/>
  <c r="I263" i="4"/>
  <c r="I156" i="4"/>
  <c r="I243" i="4"/>
  <c r="I155" i="4"/>
  <c r="I115" i="4"/>
  <c r="I63" i="4"/>
  <c r="I70" i="4"/>
  <c r="I146" i="4"/>
  <c r="I882" i="4"/>
  <c r="I850" i="4"/>
  <c r="I818" i="4"/>
  <c r="I786" i="4"/>
  <c r="I754" i="4"/>
  <c r="I722" i="4"/>
  <c r="I690" i="4"/>
  <c r="I602" i="4"/>
  <c r="I538" i="4"/>
  <c r="I506" i="4"/>
  <c r="I458" i="4"/>
  <c r="I422" i="4"/>
  <c r="I669" i="4"/>
  <c r="I433" i="4"/>
  <c r="I85" i="4"/>
  <c r="I49" i="4"/>
  <c r="I17" i="4"/>
  <c r="I424" i="4"/>
  <c r="I296" i="4"/>
  <c r="I196" i="4"/>
  <c r="I76" i="4"/>
  <c r="I48" i="4"/>
  <c r="I935" i="4"/>
  <c r="I447" i="4"/>
  <c r="I835" i="4"/>
  <c r="I707" i="4"/>
  <c r="I579" i="4"/>
  <c r="I235" i="4"/>
  <c r="I147" i="4"/>
  <c r="I247" i="4"/>
  <c r="I71" i="4"/>
  <c r="I86" i="4"/>
  <c r="I91" i="4"/>
  <c r="I39" i="4"/>
  <c r="I50" i="4"/>
  <c r="I210" i="4"/>
  <c r="I937" i="4"/>
  <c r="I873" i="4"/>
  <c r="I809" i="4"/>
  <c r="I745" i="4"/>
  <c r="I681" i="4"/>
  <c r="I609" i="4"/>
  <c r="I525" i="4"/>
  <c r="I465" i="4"/>
  <c r="I373" i="4"/>
  <c r="I309" i="4"/>
  <c r="I245" i="4"/>
  <c r="I34" i="4"/>
  <c r="I110" i="4"/>
  <c r="I995" i="4"/>
  <c r="I819" i="4"/>
  <c r="I691" i="4"/>
  <c r="I563" i="4"/>
  <c r="I239" i="4"/>
  <c r="I83" i="4"/>
  <c r="I7" i="4"/>
  <c r="I38" i="4"/>
  <c r="I150" i="4"/>
  <c r="I55" i="4"/>
  <c r="I154" i="4"/>
  <c r="I752" i="4"/>
  <c r="I982" i="4"/>
  <c r="I862" i="4"/>
  <c r="I766" i="4"/>
  <c r="I686" i="4"/>
  <c r="I646" i="4"/>
  <c r="I598" i="4"/>
  <c r="I402" i="4"/>
  <c r="I338" i="4"/>
  <c r="I242" i="4"/>
  <c r="I206" i="4"/>
  <c r="I981" i="4"/>
  <c r="I909" i="4"/>
  <c r="I845" i="4"/>
  <c r="I781" i="4"/>
  <c r="I717" i="4"/>
  <c r="I657" i="4"/>
  <c r="I597" i="4"/>
  <c r="I557" i="4"/>
  <c r="I497" i="4"/>
  <c r="I409" i="4"/>
  <c r="I377" i="4"/>
  <c r="I313" i="4"/>
  <c r="I249" i="4"/>
  <c r="I201" i="4"/>
  <c r="I93" i="4"/>
  <c r="I544" i="4"/>
  <c r="I908" i="4"/>
  <c r="I604" i="4"/>
  <c r="I352" i="4"/>
  <c r="I328" i="4"/>
  <c r="I160" i="4"/>
  <c r="I104" i="4"/>
  <c r="I780" i="4"/>
  <c r="I572" i="4"/>
  <c r="I895" i="4"/>
  <c r="I799" i="4"/>
  <c r="I663" i="4"/>
  <c r="I511" i="4"/>
  <c r="I427" i="4"/>
  <c r="I375" i="4"/>
  <c r="I315" i="4"/>
  <c r="I284" i="4"/>
  <c r="I720" i="4"/>
  <c r="I942" i="4"/>
  <c r="I902" i="4"/>
  <c r="I886" i="4"/>
  <c r="I838" i="4"/>
  <c r="I800" i="4"/>
  <c r="I880" i="4"/>
  <c r="I912" i="4"/>
  <c r="I170" i="4"/>
  <c r="I926" i="4"/>
  <c r="I814" i="4"/>
  <c r="I734" i="4"/>
  <c r="I662" i="4"/>
  <c r="I618" i="4"/>
  <c r="I570" i="4"/>
  <c r="I362" i="4"/>
  <c r="I298" i="4"/>
  <c r="I226" i="4"/>
  <c r="I978" i="4"/>
  <c r="I941" i="4"/>
  <c r="I877" i="4"/>
  <c r="I813" i="4"/>
  <c r="I749" i="4"/>
  <c r="I685" i="4"/>
  <c r="I625" i="4"/>
  <c r="I569" i="4"/>
  <c r="I529" i="4"/>
  <c r="I453" i="4"/>
  <c r="I393" i="4"/>
  <c r="I345" i="4"/>
  <c r="I281" i="4"/>
  <c r="I229" i="4"/>
  <c r="I149" i="4"/>
  <c r="I133" i="4"/>
  <c r="I61" i="4"/>
  <c r="I672" i="4"/>
  <c r="I756" i="4"/>
  <c r="I416" i="4"/>
  <c r="I392" i="4"/>
  <c r="I264" i="4"/>
  <c r="I136" i="4"/>
  <c r="I116" i="4"/>
  <c r="I16" i="4"/>
  <c r="I884" i="4"/>
  <c r="I652" i="4"/>
  <c r="I959" i="4"/>
  <c r="I863" i="4"/>
  <c r="I735" i="4"/>
  <c r="I575" i="4"/>
  <c r="I451" i="4"/>
  <c r="I399" i="4"/>
  <c r="I339" i="4"/>
  <c r="I299" i="4"/>
  <c r="I271" i="4"/>
  <c r="I348" i="4"/>
  <c r="I896" i="4"/>
  <c r="I998" i="4"/>
  <c r="I918" i="4"/>
  <c r="I854" i="4"/>
  <c r="I806" i="4"/>
  <c r="I758" i="4"/>
  <c r="I782" i="4"/>
  <c r="I726" i="4"/>
  <c r="I678" i="4"/>
  <c r="I558" i="4"/>
  <c r="I526" i="4"/>
  <c r="I494" i="4"/>
  <c r="I426" i="4"/>
  <c r="I374" i="4"/>
  <c r="I342" i="4"/>
  <c r="I310" i="4"/>
  <c r="I270" i="4"/>
  <c r="I230" i="4"/>
  <c r="I997" i="4"/>
  <c r="I913" i="4"/>
  <c r="I849" i="4"/>
  <c r="I785" i="4"/>
  <c r="I721" i="4"/>
  <c r="I645" i="4"/>
  <c r="I573" i="4"/>
  <c r="I501" i="4"/>
  <c r="I441" i="4"/>
  <c r="I349" i="4"/>
  <c r="I285" i="4"/>
  <c r="I237" i="4"/>
  <c r="I181" i="4"/>
  <c r="I109" i="4"/>
  <c r="I29" i="4"/>
  <c r="I656" i="4"/>
  <c r="I772" i="4"/>
  <c r="I484" i="4"/>
  <c r="I368" i="4"/>
  <c r="I256" i="4"/>
  <c r="I176" i="4"/>
  <c r="I96" i="4"/>
  <c r="I92" i="4"/>
  <c r="I44" i="4"/>
  <c r="I900" i="4"/>
  <c r="I668" i="4"/>
  <c r="I951" i="4"/>
  <c r="I855" i="4"/>
  <c r="I727" i="4"/>
  <c r="I535" i="4"/>
  <c r="I403" i="4"/>
  <c r="I351" i="4"/>
  <c r="I979" i="4"/>
  <c r="I816" i="4"/>
  <c r="I976" i="4"/>
  <c r="I66" i="4"/>
  <c r="I986" i="4"/>
  <c r="I650" i="4"/>
  <c r="I606" i="4"/>
  <c r="I566" i="4"/>
  <c r="I462" i="4"/>
  <c r="I414" i="4"/>
  <c r="I390" i="4"/>
  <c r="I354" i="4"/>
  <c r="I322" i="4"/>
  <c r="I266" i="4"/>
  <c r="I222" i="4"/>
  <c r="I178" i="4"/>
  <c r="I933" i="4"/>
  <c r="I869" i="4"/>
  <c r="I805" i="4"/>
  <c r="I741" i="4"/>
  <c r="I677" i="4"/>
  <c r="I621" i="4"/>
  <c r="I565" i="4"/>
  <c r="I505" i="4"/>
  <c r="I445" i="4"/>
  <c r="I289" i="4"/>
  <c r="I193" i="4"/>
  <c r="I117" i="4"/>
  <c r="I45" i="4"/>
  <c r="I512" i="4"/>
  <c r="I724" i="4"/>
  <c r="I452" i="4"/>
  <c r="I396" i="4"/>
  <c r="I292" i="4"/>
  <c r="I228" i="4"/>
  <c r="I164" i="4"/>
  <c r="I112" i="4"/>
  <c r="I100" i="4"/>
  <c r="I60" i="4"/>
  <c r="I372" i="4"/>
  <c r="I180" i="4"/>
  <c r="I860" i="4"/>
  <c r="I636" i="4"/>
  <c r="I783" i="4"/>
  <c r="I647" i="4"/>
  <c r="I527" i="4"/>
  <c r="I431" i="4"/>
  <c r="I371" i="4"/>
  <c r="I307" i="4"/>
  <c r="I267" i="4"/>
  <c r="I1000" i="4"/>
  <c r="I936" i="4"/>
  <c r="I872" i="4"/>
  <c r="I808" i="4"/>
  <c r="I744" i="4"/>
  <c r="I680" i="4"/>
  <c r="I616" i="4"/>
  <c r="I552" i="4"/>
  <c r="I488" i="4"/>
  <c r="I130" i="4"/>
  <c r="I179" i="4"/>
  <c r="I123" i="4"/>
  <c r="I75" i="4"/>
  <c r="I122" i="4"/>
  <c r="I22" i="4"/>
  <c r="I832" i="4"/>
  <c r="I98" i="4"/>
  <c r="I930" i="4"/>
  <c r="I898" i="4"/>
  <c r="I858" i="4"/>
  <c r="I826" i="4"/>
  <c r="I794" i="4"/>
  <c r="I762" i="4"/>
  <c r="I730" i="4"/>
  <c r="I698" i="4"/>
  <c r="I630" i="4"/>
  <c r="I546" i="4"/>
  <c r="I514" i="4"/>
  <c r="I482" i="4"/>
  <c r="I430" i="4"/>
  <c r="I449" i="4"/>
  <c r="I197" i="4"/>
  <c r="I101" i="4"/>
  <c r="I53" i="4"/>
  <c r="I624" i="4"/>
  <c r="I956" i="4"/>
  <c r="I676" i="4"/>
  <c r="I456" i="4"/>
  <c r="I320" i="4"/>
  <c r="I200" i="4"/>
  <c r="I132" i="4"/>
  <c r="I436" i="4"/>
  <c r="I244" i="4"/>
  <c r="I876" i="4"/>
  <c r="I644" i="4"/>
  <c r="I967" i="4"/>
  <c r="I871" i="4"/>
  <c r="I743" i="4"/>
  <c r="I639" i="4"/>
  <c r="I551" i="4"/>
  <c r="I459" i="4"/>
  <c r="I423" i="4"/>
  <c r="I319" i="4"/>
  <c r="I963" i="4"/>
  <c r="I867" i="4"/>
  <c r="I739" i="4"/>
  <c r="I611" i="4"/>
  <c r="I483" i="4"/>
  <c r="I199" i="4"/>
  <c r="I79" i="4"/>
  <c r="I191" i="4"/>
  <c r="I159" i="4"/>
  <c r="I107" i="4"/>
  <c r="I23" i="4"/>
  <c r="I15" i="4"/>
  <c r="I94" i="4"/>
  <c r="I851" i="4"/>
  <c r="I723" i="4"/>
  <c r="I595" i="4"/>
  <c r="I499" i="4"/>
  <c r="I127" i="4"/>
  <c r="I6" i="4"/>
  <c r="I67" i="4"/>
  <c r="I26" i="4"/>
  <c r="I738" i="4"/>
  <c r="I706" i="4"/>
  <c r="I674" i="4"/>
  <c r="I554" i="4"/>
  <c r="I522" i="4"/>
  <c r="I490" i="4"/>
  <c r="I450" i="4"/>
  <c r="I151" i="4"/>
  <c r="I99" i="4"/>
  <c r="I47" i="4"/>
  <c r="I62" i="4"/>
  <c r="I18" i="4"/>
  <c r="I710" i="4"/>
  <c r="I626" i="4"/>
  <c r="I542" i="4"/>
  <c r="I510" i="4"/>
  <c r="I466" i="4"/>
  <c r="I382" i="4"/>
  <c r="I318" i="4"/>
  <c r="I282" i="4"/>
  <c r="I250" i="4"/>
  <c r="I190" i="4"/>
  <c r="I945" i="4"/>
  <c r="I881" i="4"/>
  <c r="I817" i="4"/>
  <c r="I753" i="4"/>
  <c r="I689" i="4"/>
  <c r="I617" i="4"/>
  <c r="I533" i="4"/>
  <c r="I473" i="4"/>
  <c r="I413" i="4"/>
  <c r="I317" i="4"/>
  <c r="I253" i="4"/>
  <c r="I189" i="4"/>
  <c r="I161" i="4"/>
  <c r="I69" i="4"/>
  <c r="I13" i="4"/>
  <c r="I528" i="4"/>
  <c r="I924" i="4"/>
  <c r="I620" i="4"/>
  <c r="I464" i="4"/>
  <c r="I428" i="4"/>
  <c r="I304" i="4"/>
  <c r="I236" i="4"/>
  <c r="I152" i="4"/>
  <c r="I120" i="4"/>
  <c r="I108" i="4"/>
  <c r="I84" i="4"/>
  <c r="I20" i="4"/>
  <c r="I788" i="4"/>
  <c r="I580" i="4"/>
  <c r="I791" i="4"/>
  <c r="I655" i="4"/>
  <c r="I495" i="4"/>
  <c r="I443" i="4"/>
  <c r="I363" i="4"/>
  <c r="I291" i="4"/>
  <c r="I915" i="4"/>
  <c r="I992" i="4"/>
  <c r="I603" i="4"/>
  <c r="I950" i="4"/>
  <c r="I666" i="4"/>
  <c r="I622" i="4"/>
  <c r="I586" i="4"/>
  <c r="I474" i="4"/>
  <c r="I442" i="4"/>
  <c r="I406" i="4"/>
  <c r="I366" i="4"/>
  <c r="I330" i="4"/>
  <c r="I294" i="4"/>
  <c r="I258" i="4"/>
  <c r="I198" i="4"/>
  <c r="I961" i="4"/>
  <c r="I901" i="4"/>
  <c r="I837" i="4"/>
  <c r="I773" i="4"/>
  <c r="I709" i="4"/>
  <c r="I649" i="4"/>
  <c r="I589" i="4"/>
  <c r="I537" i="4"/>
  <c r="I477" i="4"/>
  <c r="I369" i="4"/>
  <c r="I321" i="4"/>
  <c r="I257" i="4"/>
  <c r="I125" i="4"/>
  <c r="I97" i="4"/>
  <c r="I640" i="4"/>
  <c r="I868" i="4"/>
  <c r="I564" i="4"/>
  <c r="I336" i="4"/>
  <c r="I272" i="4"/>
  <c r="I208" i="4"/>
  <c r="I144" i="4"/>
  <c r="I80" i="4"/>
  <c r="I32" i="4"/>
  <c r="I980" i="4"/>
  <c r="I748" i="4"/>
  <c r="I943" i="4"/>
  <c r="I847" i="4"/>
  <c r="I719" i="4"/>
  <c r="I599" i="4"/>
  <c r="I471" i="4"/>
  <c r="I407" i="4"/>
  <c r="I343" i="4"/>
  <c r="I283" i="4"/>
  <c r="I255" i="4"/>
  <c r="I968" i="4"/>
  <c r="I904" i="4"/>
  <c r="I840" i="4"/>
  <c r="I776" i="4"/>
  <c r="I712" i="4"/>
  <c r="I648" i="4"/>
  <c r="I584" i="4"/>
  <c r="I520" i="4"/>
  <c r="I227" i="4"/>
  <c r="I139" i="4"/>
  <c r="I111" i="4"/>
  <c r="I27" i="4"/>
  <c r="I54" i="4"/>
  <c r="I736" i="4"/>
  <c r="I966" i="4"/>
  <c r="I914" i="4"/>
  <c r="I874" i="4"/>
  <c r="I842" i="4"/>
  <c r="I810" i="4"/>
  <c r="I778" i="4"/>
  <c r="I746" i="4"/>
  <c r="I714" i="4"/>
  <c r="I682" i="4"/>
  <c r="I582" i="4"/>
  <c r="I530" i="4"/>
  <c r="I498" i="4"/>
  <c r="I454" i="4"/>
  <c r="I418" i="4"/>
  <c r="I965" i="4"/>
  <c r="I905" i="4"/>
  <c r="I841" i="4"/>
  <c r="I777" i="4"/>
  <c r="I713" i="4"/>
  <c r="I653" i="4"/>
  <c r="I581" i="4"/>
  <c r="I493" i="4"/>
  <c r="I341" i="4"/>
  <c r="I277" i="4"/>
  <c r="I221" i="4"/>
  <c r="I169" i="4"/>
  <c r="I145" i="4"/>
  <c r="I81" i="4"/>
  <c r="I37" i="4"/>
  <c r="I496" i="4"/>
  <c r="I316" i="4"/>
  <c r="I812" i="4"/>
  <c r="I508" i="4"/>
  <c r="I260" i="4"/>
  <c r="I168" i="4"/>
  <c r="I40" i="4"/>
  <c r="I988" i="4"/>
  <c r="I764" i="4"/>
  <c r="I556" i="4"/>
  <c r="I903" i="4"/>
  <c r="I807" i="4"/>
  <c r="I679" i="4"/>
  <c r="I591" i="4"/>
  <c r="I519" i="4"/>
  <c r="I395" i="4"/>
  <c r="I331" i="4"/>
  <c r="I259" i="4"/>
  <c r="I899" i="4"/>
  <c r="I803" i="4"/>
  <c r="I675" i="4"/>
  <c r="I547" i="4"/>
  <c r="I215" i="4"/>
  <c r="I187" i="4"/>
  <c r="I95" i="4"/>
  <c r="I219" i="4"/>
  <c r="I171" i="4"/>
  <c r="I135" i="4"/>
  <c r="I59" i="4"/>
  <c r="I106" i="4"/>
  <c r="I46" i="4"/>
  <c r="I787" i="4"/>
  <c r="I659" i="4"/>
  <c r="K75" i="3"/>
  <c r="V75" i="3" s="1"/>
  <c r="I46" i="3"/>
  <c r="I42" i="3"/>
  <c r="Q56" i="3"/>
  <c r="Q48" i="3"/>
  <c r="I59" i="3"/>
  <c r="K34" i="3"/>
  <c r="V34" i="3" s="1"/>
  <c r="K40" i="3"/>
  <c r="V40" i="3" s="1"/>
  <c r="I48" i="3"/>
  <c r="K59" i="3"/>
  <c r="V59" i="3" s="1"/>
  <c r="I62" i="3"/>
  <c r="K39" i="3"/>
  <c r="V39" i="3" s="1"/>
  <c r="I44" i="3"/>
  <c r="K52" i="3"/>
  <c r="V52" i="3" s="1"/>
  <c r="K67" i="3"/>
  <c r="V67" i="3" s="1"/>
  <c r="I70" i="3"/>
  <c r="Q72" i="3"/>
  <c r="I38" i="3"/>
  <c r="K47" i="3"/>
  <c r="V47" i="3" s="1"/>
  <c r="I50" i="3"/>
  <c r="K51" i="3"/>
  <c r="V51" i="3" s="1"/>
  <c r="I55" i="3"/>
  <c r="Q55" i="3"/>
  <c r="K56" i="3"/>
  <c r="V56" i="3" s="1"/>
  <c r="I58" i="3"/>
  <c r="I63" i="3"/>
  <c r="Q63" i="3"/>
  <c r="K64" i="3"/>
  <c r="V64" i="3" s="1"/>
  <c r="I66" i="3"/>
  <c r="I71" i="3"/>
  <c r="Q71" i="3"/>
  <c r="K72" i="3"/>
  <c r="V72" i="3" s="1"/>
  <c r="I74" i="3"/>
  <c r="Q64" i="3"/>
  <c r="Q35" i="3"/>
  <c r="K36" i="3"/>
  <c r="V36" i="3" s="1"/>
  <c r="I43" i="3"/>
  <c r="Q43" i="3"/>
  <c r="Q44" i="3"/>
  <c r="K50" i="3"/>
  <c r="V50" i="3" s="1"/>
  <c r="Q60" i="3"/>
  <c r="Q68" i="3"/>
  <c r="Q76" i="3"/>
  <c r="Q47" i="3"/>
  <c r="Q51" i="3"/>
  <c r="L221" i="3"/>
  <c r="L222" i="3" s="1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I34" i="3"/>
  <c r="K35" i="3"/>
  <c r="V35" i="3" s="1"/>
  <c r="I39" i="3"/>
  <c r="I40" i="3"/>
  <c r="Q52" i="3"/>
  <c r="K60" i="3"/>
  <c r="V60" i="3" s="1"/>
  <c r="I67" i="3"/>
  <c r="K68" i="3"/>
  <c r="V68" i="3" s="1"/>
  <c r="I75" i="3"/>
  <c r="K76" i="3"/>
  <c r="V76" i="3" s="1"/>
  <c r="I78" i="3"/>
  <c r="U221" i="3"/>
  <c r="I36" i="3"/>
  <c r="K37" i="3"/>
  <c r="V37" i="3" s="1"/>
  <c r="Q37" i="3"/>
  <c r="K41" i="3"/>
  <c r="V41" i="3" s="1"/>
  <c r="Q41" i="3"/>
  <c r="K45" i="3"/>
  <c r="V45" i="3" s="1"/>
  <c r="Q45" i="3"/>
  <c r="K49" i="3"/>
  <c r="V49" i="3" s="1"/>
  <c r="Q49" i="3"/>
  <c r="I57" i="3"/>
  <c r="Q57" i="3"/>
  <c r="K57" i="3"/>
  <c r="V57" i="3" s="1"/>
  <c r="Q54" i="3"/>
  <c r="K54" i="3"/>
  <c r="V54" i="3" s="1"/>
  <c r="I61" i="3"/>
  <c r="Q61" i="3"/>
  <c r="K61" i="3"/>
  <c r="V61" i="3" s="1"/>
  <c r="K38" i="3"/>
  <c r="V38" i="3" s="1"/>
  <c r="K42" i="3"/>
  <c r="V42" i="3" s="1"/>
  <c r="K46" i="3"/>
  <c r="V46" i="3" s="1"/>
  <c r="I53" i="3"/>
  <c r="Q53" i="3"/>
  <c r="K53" i="3"/>
  <c r="V53" i="3" s="1"/>
  <c r="I54" i="3"/>
  <c r="K65" i="3"/>
  <c r="V65" i="3" s="1"/>
  <c r="Q65" i="3"/>
  <c r="K69" i="3"/>
  <c r="V69" i="3" s="1"/>
  <c r="Q69" i="3"/>
  <c r="K73" i="3"/>
  <c r="V73" i="3" s="1"/>
  <c r="Q73" i="3"/>
  <c r="K77" i="3"/>
  <c r="V77" i="3" s="1"/>
  <c r="Q77" i="3"/>
  <c r="K58" i="3"/>
  <c r="V58" i="3" s="1"/>
  <c r="K62" i="3"/>
  <c r="V62" i="3" s="1"/>
  <c r="K66" i="3"/>
  <c r="V66" i="3" s="1"/>
  <c r="K70" i="3"/>
  <c r="V70" i="3" s="1"/>
  <c r="K74" i="3"/>
  <c r="V74" i="3" s="1"/>
  <c r="K78" i="3"/>
  <c r="V78" i="3" s="1"/>
  <c r="R3" i="4" l="1"/>
  <c r="O2" i="4"/>
  <c r="P3" i="4"/>
  <c r="I221" i="3"/>
  <c r="M222" i="3"/>
  <c r="R222" i="3"/>
  <c r="V221" i="3"/>
  <c r="R38" i="3"/>
  <c r="R52" i="3"/>
  <c r="R7" i="3"/>
  <c r="R15" i="3"/>
  <c r="R23" i="3"/>
  <c r="R31" i="3"/>
  <c r="R45" i="3"/>
  <c r="R40" i="3"/>
  <c r="R4" i="3"/>
  <c r="R12" i="3"/>
  <c r="R20" i="3"/>
  <c r="R28" i="3"/>
  <c r="R39" i="3"/>
  <c r="R53" i="3"/>
  <c r="R66" i="3"/>
  <c r="R80" i="3"/>
  <c r="R88" i="3"/>
  <c r="R96" i="3"/>
  <c r="R57" i="3"/>
  <c r="R73" i="3"/>
  <c r="R72" i="3"/>
  <c r="R83" i="3"/>
  <c r="R91" i="3"/>
  <c r="R99" i="3"/>
  <c r="R59" i="3"/>
  <c r="R75" i="3"/>
  <c r="R111" i="3"/>
  <c r="R119" i="3"/>
  <c r="R127" i="3"/>
  <c r="R106" i="3"/>
  <c r="R114" i="3"/>
  <c r="R122" i="3"/>
  <c r="R130" i="3"/>
  <c r="R138" i="3"/>
  <c r="R146" i="3"/>
  <c r="R154" i="3"/>
  <c r="R133" i="3"/>
  <c r="R141" i="3"/>
  <c r="R149" i="3"/>
  <c r="R157" i="3"/>
  <c r="R165" i="3"/>
  <c r="R173" i="3"/>
  <c r="R181" i="3"/>
  <c r="R162" i="3"/>
  <c r="R170" i="3"/>
  <c r="R178" i="3"/>
  <c r="R186" i="3"/>
  <c r="R193" i="3"/>
  <c r="R201" i="3"/>
  <c r="R209" i="3"/>
  <c r="R217" i="3"/>
  <c r="R194" i="3"/>
  <c r="R202" i="3"/>
  <c r="R210" i="3"/>
  <c r="R218" i="3"/>
  <c r="R42" i="3"/>
  <c r="R56" i="3"/>
  <c r="R9" i="3"/>
  <c r="R17" i="3"/>
  <c r="R25" i="3"/>
  <c r="R33" i="3"/>
  <c r="R49" i="3"/>
  <c r="R44" i="3"/>
  <c r="R6" i="3"/>
  <c r="R14" i="3"/>
  <c r="R22" i="3"/>
  <c r="R30" i="3"/>
  <c r="R43" i="3"/>
  <c r="R54" i="3"/>
  <c r="R70" i="3"/>
  <c r="R82" i="3"/>
  <c r="R90" i="3"/>
  <c r="R98" i="3"/>
  <c r="R61" i="3"/>
  <c r="R77" i="3"/>
  <c r="R76" i="3"/>
  <c r="R85" i="3"/>
  <c r="R93" i="3"/>
  <c r="R101" i="3"/>
  <c r="R63" i="3"/>
  <c r="R105" i="3"/>
  <c r="R113" i="3"/>
  <c r="R121" i="3"/>
  <c r="R129" i="3"/>
  <c r="R108" i="3"/>
  <c r="R116" i="3"/>
  <c r="R124" i="3"/>
  <c r="R132" i="3"/>
  <c r="R140" i="3"/>
  <c r="R148" i="3"/>
  <c r="R156" i="3"/>
  <c r="R135" i="3"/>
  <c r="R143" i="3"/>
  <c r="R151" i="3"/>
  <c r="R159" i="3"/>
  <c r="R167" i="3"/>
  <c r="R175" i="3"/>
  <c r="R183" i="3"/>
  <c r="R164" i="3"/>
  <c r="R172" i="3"/>
  <c r="R180" i="3"/>
  <c r="R188" i="3"/>
  <c r="R195" i="3"/>
  <c r="R203" i="3"/>
  <c r="R211" i="3"/>
  <c r="R219" i="3"/>
  <c r="R196" i="3"/>
  <c r="R204" i="3"/>
  <c r="R212" i="3"/>
  <c r="R220" i="3"/>
  <c r="R46" i="3"/>
  <c r="R3" i="3"/>
  <c r="R11" i="3"/>
  <c r="R19" i="3"/>
  <c r="R27" i="3"/>
  <c r="R37" i="3"/>
  <c r="R60" i="3"/>
  <c r="R48" i="3"/>
  <c r="R8" i="3"/>
  <c r="R16" i="3"/>
  <c r="R24" i="3"/>
  <c r="R32" i="3"/>
  <c r="R47" i="3"/>
  <c r="R58" i="3"/>
  <c r="R74" i="3"/>
  <c r="R84" i="3"/>
  <c r="R92" i="3"/>
  <c r="R100" i="3"/>
  <c r="R65" i="3"/>
  <c r="R64" i="3"/>
  <c r="R79" i="3"/>
  <c r="R87" i="3"/>
  <c r="R95" i="3"/>
  <c r="R103" i="3"/>
  <c r="R67" i="3"/>
  <c r="R107" i="3"/>
  <c r="R115" i="3"/>
  <c r="R123" i="3"/>
  <c r="R131" i="3"/>
  <c r="R110" i="3"/>
  <c r="R118" i="3"/>
  <c r="R126" i="3"/>
  <c r="R134" i="3"/>
  <c r="R142" i="3"/>
  <c r="R150" i="3"/>
  <c r="R158" i="3"/>
  <c r="R137" i="3"/>
  <c r="R145" i="3"/>
  <c r="R153" i="3"/>
  <c r="R161" i="3"/>
  <c r="R169" i="3"/>
  <c r="R177" i="3"/>
  <c r="R185" i="3"/>
  <c r="R166" i="3"/>
  <c r="R174" i="3"/>
  <c r="R182" i="3"/>
  <c r="R189" i="3"/>
  <c r="R197" i="3"/>
  <c r="R205" i="3"/>
  <c r="R213" i="3"/>
  <c r="R190" i="3"/>
  <c r="R198" i="3"/>
  <c r="R206" i="3"/>
  <c r="R214" i="3"/>
  <c r="R221" i="3"/>
  <c r="R34" i="3"/>
  <c r="R50" i="3"/>
  <c r="R5" i="3"/>
  <c r="R13" i="3"/>
  <c r="R21" i="3"/>
  <c r="R29" i="3"/>
  <c r="R41" i="3"/>
  <c r="R36" i="3"/>
  <c r="R2" i="3"/>
  <c r="R10" i="3"/>
  <c r="R18" i="3"/>
  <c r="R26" i="3"/>
  <c r="R35" i="3"/>
  <c r="R51" i="3"/>
  <c r="R62" i="3"/>
  <c r="R78" i="3"/>
  <c r="R86" i="3"/>
  <c r="R94" i="3"/>
  <c r="R102" i="3"/>
  <c r="R69" i="3"/>
  <c r="R68" i="3"/>
  <c r="R81" i="3"/>
  <c r="R89" i="3"/>
  <c r="R97" i="3"/>
  <c r="R55" i="3"/>
  <c r="R71" i="3"/>
  <c r="R109" i="3"/>
  <c r="R117" i="3"/>
  <c r="R125" i="3"/>
  <c r="R104" i="3"/>
  <c r="R112" i="3"/>
  <c r="R120" i="3"/>
  <c r="R128" i="3"/>
  <c r="R136" i="3"/>
  <c r="R144" i="3"/>
  <c r="R152" i="3"/>
  <c r="R160" i="3"/>
  <c r="R139" i="3"/>
  <c r="R147" i="3"/>
  <c r="R155" i="3"/>
  <c r="R163" i="3"/>
  <c r="R171" i="3"/>
  <c r="R179" i="3"/>
  <c r="R187" i="3"/>
  <c r="R168" i="3"/>
  <c r="R176" i="3"/>
  <c r="R184" i="3"/>
  <c r="R191" i="3"/>
  <c r="R199" i="3"/>
  <c r="R207" i="3"/>
  <c r="R215" i="3"/>
  <c r="R192" i="3"/>
  <c r="R200" i="3"/>
  <c r="R208" i="3"/>
  <c r="R216" i="3"/>
  <c r="AC207" i="3" l="1"/>
  <c r="Y207" i="3"/>
  <c r="AF207" i="3"/>
  <c r="AB207" i="3"/>
  <c r="AE207" i="3"/>
  <c r="AA207" i="3"/>
  <c r="Z207" i="3"/>
  <c r="AF136" i="3"/>
  <c r="AB136" i="3"/>
  <c r="AE136" i="3"/>
  <c r="AA136" i="3"/>
  <c r="Z136" i="3"/>
  <c r="AC136" i="3"/>
  <c r="Y136" i="3"/>
  <c r="AC94" i="3"/>
  <c r="Y94" i="3"/>
  <c r="AF94" i="3"/>
  <c r="AB94" i="3"/>
  <c r="AE94" i="3"/>
  <c r="AA94" i="3"/>
  <c r="Z94" i="3"/>
  <c r="AC50" i="3"/>
  <c r="Y50" i="3"/>
  <c r="AF50" i="3"/>
  <c r="AB50" i="3"/>
  <c r="AE50" i="3"/>
  <c r="AA50" i="3"/>
  <c r="Z50" i="3"/>
  <c r="AF169" i="3"/>
  <c r="AB169" i="3"/>
  <c r="AE169" i="3"/>
  <c r="AA169" i="3"/>
  <c r="Z169" i="3"/>
  <c r="AC169" i="3"/>
  <c r="Y169" i="3"/>
  <c r="AE200" i="3"/>
  <c r="AA200" i="3"/>
  <c r="Z200" i="3"/>
  <c r="AC200" i="3"/>
  <c r="Y200" i="3"/>
  <c r="AF200" i="3"/>
  <c r="AB200" i="3"/>
  <c r="AC215" i="3"/>
  <c r="Y215" i="3"/>
  <c r="AF215" i="3"/>
  <c r="AB215" i="3"/>
  <c r="AE215" i="3"/>
  <c r="AA215" i="3"/>
  <c r="Z215" i="3"/>
  <c r="Z184" i="3"/>
  <c r="AC184" i="3"/>
  <c r="Y184" i="3"/>
  <c r="AF184" i="3"/>
  <c r="AB184" i="3"/>
  <c r="AE184" i="3"/>
  <c r="AA184" i="3"/>
  <c r="AF179" i="3"/>
  <c r="AB179" i="3"/>
  <c r="AE179" i="3"/>
  <c r="AA179" i="3"/>
  <c r="Z179" i="3"/>
  <c r="AC179" i="3"/>
  <c r="Y179" i="3"/>
  <c r="Z147" i="3"/>
  <c r="AC147" i="3"/>
  <c r="Y147" i="3"/>
  <c r="AF147" i="3"/>
  <c r="AB147" i="3"/>
  <c r="AE147" i="3"/>
  <c r="AA147" i="3"/>
  <c r="AF144" i="3"/>
  <c r="AB144" i="3"/>
  <c r="AE144" i="3"/>
  <c r="AA144" i="3"/>
  <c r="Z144" i="3"/>
  <c r="AC144" i="3"/>
  <c r="Y144" i="3"/>
  <c r="AE112" i="3"/>
  <c r="AA112" i="3"/>
  <c r="Z112" i="3"/>
  <c r="AC112" i="3"/>
  <c r="Y112" i="3"/>
  <c r="AF112" i="3"/>
  <c r="AB112" i="3"/>
  <c r="AC109" i="3"/>
  <c r="Y109" i="3"/>
  <c r="AF109" i="3"/>
  <c r="AB109" i="3"/>
  <c r="AE109" i="3"/>
  <c r="AA109" i="3"/>
  <c r="Z109" i="3"/>
  <c r="AE89" i="3"/>
  <c r="AA89" i="3"/>
  <c r="Z89" i="3"/>
  <c r="AC89" i="3"/>
  <c r="Y89" i="3"/>
  <c r="AF89" i="3"/>
  <c r="AB89" i="3"/>
  <c r="AC102" i="3"/>
  <c r="Y102" i="3"/>
  <c r="AF102" i="3"/>
  <c r="AB102" i="3"/>
  <c r="AE102" i="3"/>
  <c r="AA102" i="3"/>
  <c r="Z102" i="3"/>
  <c r="AC62" i="3"/>
  <c r="Y62" i="3"/>
  <c r="AF62" i="3"/>
  <c r="AB62" i="3"/>
  <c r="AE62" i="3"/>
  <c r="AA62" i="3"/>
  <c r="Z62" i="3"/>
  <c r="Z18" i="3"/>
  <c r="AC18" i="3"/>
  <c r="Y18" i="3"/>
  <c r="AF18" i="3"/>
  <c r="AB18" i="3"/>
  <c r="AE18" i="3"/>
  <c r="AA18" i="3"/>
  <c r="AF41" i="3"/>
  <c r="AB41" i="3"/>
  <c r="AE41" i="3"/>
  <c r="AA41" i="3"/>
  <c r="Z41" i="3"/>
  <c r="AC41" i="3"/>
  <c r="Y41" i="3"/>
  <c r="AF5" i="3"/>
  <c r="AB5" i="3"/>
  <c r="Z5" i="3"/>
  <c r="AC5" i="3"/>
  <c r="Y5" i="3"/>
  <c r="AA5" i="3"/>
  <c r="AE5" i="3"/>
  <c r="AE214" i="3"/>
  <c r="AA214" i="3"/>
  <c r="Z214" i="3"/>
  <c r="AC214" i="3"/>
  <c r="Y214" i="3"/>
  <c r="AF214" i="3"/>
  <c r="AB214" i="3"/>
  <c r="AC213" i="3"/>
  <c r="Y213" i="3"/>
  <c r="AF213" i="3"/>
  <c r="AB213" i="3"/>
  <c r="AE213" i="3"/>
  <c r="AA213" i="3"/>
  <c r="Z213" i="3"/>
  <c r="Z182" i="3"/>
  <c r="AC182" i="3"/>
  <c r="Y182" i="3"/>
  <c r="AF182" i="3"/>
  <c r="AB182" i="3"/>
  <c r="AE182" i="3"/>
  <c r="AA182" i="3"/>
  <c r="AF177" i="3"/>
  <c r="AB177" i="3"/>
  <c r="AE177" i="3"/>
  <c r="AA177" i="3"/>
  <c r="Z177" i="3"/>
  <c r="AC177" i="3"/>
  <c r="Y177" i="3"/>
  <c r="Z145" i="3"/>
  <c r="AC145" i="3"/>
  <c r="Y145" i="3"/>
  <c r="AF145" i="3"/>
  <c r="AB145" i="3"/>
  <c r="AE145" i="3"/>
  <c r="AA145" i="3"/>
  <c r="AF142" i="3"/>
  <c r="AB142" i="3"/>
  <c r="AE142" i="3"/>
  <c r="AA142" i="3"/>
  <c r="Z142" i="3"/>
  <c r="AC142" i="3"/>
  <c r="Y142" i="3"/>
  <c r="AE110" i="3"/>
  <c r="AA110" i="3"/>
  <c r="Z110" i="3"/>
  <c r="AC110" i="3"/>
  <c r="Y110" i="3"/>
  <c r="AF110" i="3"/>
  <c r="AB110" i="3"/>
  <c r="AC107" i="3"/>
  <c r="Y107" i="3"/>
  <c r="AF107" i="3"/>
  <c r="AB107" i="3"/>
  <c r="AE107" i="3"/>
  <c r="AA107" i="3"/>
  <c r="Z107" i="3"/>
  <c r="AE87" i="3"/>
  <c r="AA87" i="3"/>
  <c r="Z87" i="3"/>
  <c r="AC87" i="3"/>
  <c r="Y87" i="3"/>
  <c r="AF87" i="3"/>
  <c r="AB87" i="3"/>
  <c r="AC100" i="3"/>
  <c r="Y100" i="3"/>
  <c r="AF100" i="3"/>
  <c r="AB100" i="3"/>
  <c r="AE100" i="3"/>
  <c r="AA100" i="3"/>
  <c r="Z100" i="3"/>
  <c r="AC58" i="3"/>
  <c r="Y58" i="3"/>
  <c r="AE58" i="3"/>
  <c r="AA58" i="3"/>
  <c r="Z58" i="3"/>
  <c r="AB58" i="3"/>
  <c r="AF58" i="3"/>
  <c r="Z16" i="3"/>
  <c r="AC16" i="3"/>
  <c r="Y16" i="3"/>
  <c r="AF16" i="3"/>
  <c r="AB16" i="3"/>
  <c r="AE16" i="3"/>
  <c r="AA16" i="3"/>
  <c r="AF37" i="3"/>
  <c r="AB37" i="3"/>
  <c r="AE37" i="3"/>
  <c r="AA37" i="3"/>
  <c r="Z37" i="3"/>
  <c r="AC37" i="3"/>
  <c r="Y37" i="3"/>
  <c r="AF3" i="3"/>
  <c r="AB3" i="3"/>
  <c r="Z3" i="3"/>
  <c r="AC3" i="3"/>
  <c r="Y3" i="3"/>
  <c r="AA3" i="3"/>
  <c r="AE3" i="3"/>
  <c r="AE204" i="3"/>
  <c r="AA204" i="3"/>
  <c r="Z204" i="3"/>
  <c r="AC204" i="3"/>
  <c r="Y204" i="3"/>
  <c r="AF204" i="3"/>
  <c r="AB204" i="3"/>
  <c r="AC203" i="3"/>
  <c r="Y203" i="3"/>
  <c r="AF203" i="3"/>
  <c r="AB203" i="3"/>
  <c r="AE203" i="3"/>
  <c r="AA203" i="3"/>
  <c r="Z203" i="3"/>
  <c r="Z172" i="3"/>
  <c r="AC172" i="3"/>
  <c r="Y172" i="3"/>
  <c r="AF172" i="3"/>
  <c r="AB172" i="3"/>
  <c r="AE172" i="3"/>
  <c r="AA172" i="3"/>
  <c r="AF167" i="3"/>
  <c r="AB167" i="3"/>
  <c r="AE167" i="3"/>
  <c r="AA167" i="3"/>
  <c r="Z167" i="3"/>
  <c r="AC167" i="3"/>
  <c r="Y167" i="3"/>
  <c r="Z135" i="3"/>
  <c r="AC135" i="3"/>
  <c r="Y135" i="3"/>
  <c r="AF135" i="3"/>
  <c r="AB135" i="3"/>
  <c r="AE135" i="3"/>
  <c r="AA135" i="3"/>
  <c r="AF132" i="3"/>
  <c r="AE132" i="3"/>
  <c r="AA132" i="3"/>
  <c r="Z132" i="3"/>
  <c r="AC132" i="3"/>
  <c r="Y132" i="3"/>
  <c r="AB132" i="3"/>
  <c r="AC129" i="3"/>
  <c r="Y129" i="3"/>
  <c r="AF129" i="3"/>
  <c r="AB129" i="3"/>
  <c r="AE129" i="3"/>
  <c r="AA129" i="3"/>
  <c r="Z129" i="3"/>
  <c r="Z63" i="3"/>
  <c r="AC63" i="3"/>
  <c r="Y63" i="3"/>
  <c r="AF63" i="3"/>
  <c r="AB63" i="3"/>
  <c r="AE63" i="3"/>
  <c r="AA63" i="3"/>
  <c r="AE76" i="3"/>
  <c r="AA76" i="3"/>
  <c r="Z76" i="3"/>
  <c r="AC76" i="3"/>
  <c r="Y76" i="3"/>
  <c r="AF76" i="3"/>
  <c r="AB76" i="3"/>
  <c r="AC90" i="3"/>
  <c r="Y90" i="3"/>
  <c r="AF90" i="3"/>
  <c r="AB90" i="3"/>
  <c r="AE90" i="3"/>
  <c r="AA90" i="3"/>
  <c r="Z90" i="3"/>
  <c r="Z43" i="3"/>
  <c r="AC43" i="3"/>
  <c r="Y43" i="3"/>
  <c r="AF43" i="3"/>
  <c r="AB43" i="3"/>
  <c r="AE43" i="3"/>
  <c r="AA43" i="3"/>
  <c r="Z6" i="3"/>
  <c r="AF6" i="3"/>
  <c r="AB6" i="3"/>
  <c r="AE6" i="3"/>
  <c r="AA6" i="3"/>
  <c r="Y6" i="3"/>
  <c r="AC6" i="3"/>
  <c r="AF25" i="3"/>
  <c r="AB25" i="3"/>
  <c r="AE25" i="3"/>
  <c r="AA25" i="3"/>
  <c r="Z25" i="3"/>
  <c r="AC25" i="3"/>
  <c r="Y25" i="3"/>
  <c r="AC42" i="3"/>
  <c r="Y42" i="3"/>
  <c r="AF42" i="3"/>
  <c r="AB42" i="3"/>
  <c r="AE42" i="3"/>
  <c r="AA42" i="3"/>
  <c r="Z42" i="3"/>
  <c r="AE194" i="3"/>
  <c r="AA194" i="3"/>
  <c r="Z194" i="3"/>
  <c r="AC194" i="3"/>
  <c r="Y194" i="3"/>
  <c r="AF194" i="3"/>
  <c r="AB194" i="3"/>
  <c r="AC193" i="3"/>
  <c r="Y193" i="3"/>
  <c r="AF193" i="3"/>
  <c r="AB193" i="3"/>
  <c r="AE193" i="3"/>
  <c r="AA193" i="3"/>
  <c r="Z193" i="3"/>
  <c r="Z162" i="3"/>
  <c r="AC162" i="3"/>
  <c r="Y162" i="3"/>
  <c r="AF162" i="3"/>
  <c r="AB162" i="3"/>
  <c r="AE162" i="3"/>
  <c r="AA162" i="3"/>
  <c r="Z157" i="3"/>
  <c r="AC157" i="3"/>
  <c r="Y157" i="3"/>
  <c r="AF157" i="3"/>
  <c r="AB157" i="3"/>
  <c r="AE157" i="3"/>
  <c r="AA157" i="3"/>
  <c r="AF154" i="3"/>
  <c r="AB154" i="3"/>
  <c r="AE154" i="3"/>
  <c r="AA154" i="3"/>
  <c r="Z154" i="3"/>
  <c r="AC154" i="3"/>
  <c r="Y154" i="3"/>
  <c r="AE122" i="3"/>
  <c r="AA122" i="3"/>
  <c r="Z122" i="3"/>
  <c r="AC122" i="3"/>
  <c r="Y122" i="3"/>
  <c r="AF122" i="3"/>
  <c r="AB122" i="3"/>
  <c r="AC119" i="3"/>
  <c r="Y119" i="3"/>
  <c r="AF119" i="3"/>
  <c r="AB119" i="3"/>
  <c r="AE119" i="3"/>
  <c r="AA119" i="3"/>
  <c r="Z119" i="3"/>
  <c r="AE99" i="3"/>
  <c r="AA99" i="3"/>
  <c r="Z99" i="3"/>
  <c r="AC99" i="3"/>
  <c r="Y99" i="3"/>
  <c r="AF99" i="3"/>
  <c r="AB99" i="3"/>
  <c r="AF73" i="3"/>
  <c r="AB73" i="3"/>
  <c r="AE73" i="3"/>
  <c r="AA73" i="3"/>
  <c r="Z73" i="3"/>
  <c r="AC73" i="3"/>
  <c r="Y73" i="3"/>
  <c r="AC80" i="3"/>
  <c r="Y80" i="3"/>
  <c r="AF80" i="3"/>
  <c r="AB80" i="3"/>
  <c r="AE80" i="3"/>
  <c r="AA80" i="3"/>
  <c r="Z80" i="3"/>
  <c r="Z28" i="3"/>
  <c r="AC28" i="3"/>
  <c r="Y28" i="3"/>
  <c r="AF28" i="3"/>
  <c r="AB28" i="3"/>
  <c r="AE28" i="3"/>
  <c r="AA28" i="3"/>
  <c r="AE40" i="3"/>
  <c r="AA40" i="3"/>
  <c r="Z40" i="3"/>
  <c r="AC40" i="3"/>
  <c r="Y40" i="3"/>
  <c r="AF40" i="3"/>
  <c r="AB40" i="3"/>
  <c r="AF15" i="3"/>
  <c r="AB15" i="3"/>
  <c r="AE15" i="3"/>
  <c r="AA15" i="3"/>
  <c r="Z15" i="3"/>
  <c r="AC15" i="3"/>
  <c r="Y15" i="3"/>
  <c r="AF171" i="3"/>
  <c r="AB171" i="3"/>
  <c r="AE171" i="3"/>
  <c r="AA171" i="3"/>
  <c r="Z171" i="3"/>
  <c r="AC171" i="3"/>
  <c r="Y171" i="3"/>
  <c r="Z71" i="3"/>
  <c r="AC71" i="3"/>
  <c r="Y71" i="3"/>
  <c r="AF71" i="3"/>
  <c r="AB71" i="3"/>
  <c r="AE71" i="3"/>
  <c r="AA71" i="3"/>
  <c r="Z10" i="3"/>
  <c r="AF10" i="3"/>
  <c r="AB10" i="3"/>
  <c r="AE10" i="3"/>
  <c r="AA10" i="3"/>
  <c r="AC10" i="3"/>
  <c r="Y10" i="3"/>
  <c r="AC205" i="3"/>
  <c r="Y205" i="3"/>
  <c r="AF205" i="3"/>
  <c r="AB205" i="3"/>
  <c r="AE205" i="3"/>
  <c r="AA205" i="3"/>
  <c r="Z205" i="3"/>
  <c r="AF134" i="3"/>
  <c r="AB134" i="3"/>
  <c r="AE134" i="3"/>
  <c r="AA134" i="3"/>
  <c r="Z134" i="3"/>
  <c r="AC134" i="3"/>
  <c r="Y134" i="3"/>
  <c r="Z67" i="3"/>
  <c r="AC67" i="3"/>
  <c r="Y67" i="3"/>
  <c r="AF67" i="3"/>
  <c r="AB67" i="3"/>
  <c r="AE67" i="3"/>
  <c r="AA67" i="3"/>
  <c r="AE79" i="3"/>
  <c r="AA79" i="3"/>
  <c r="Z79" i="3"/>
  <c r="AC79" i="3"/>
  <c r="Y79" i="3"/>
  <c r="AF79" i="3"/>
  <c r="AB79" i="3"/>
  <c r="AC92" i="3"/>
  <c r="Y92" i="3"/>
  <c r="AF92" i="3"/>
  <c r="AB92" i="3"/>
  <c r="AE92" i="3"/>
  <c r="AA92" i="3"/>
  <c r="Z92" i="3"/>
  <c r="Z47" i="3"/>
  <c r="AC47" i="3"/>
  <c r="Y47" i="3"/>
  <c r="AF47" i="3"/>
  <c r="AB47" i="3"/>
  <c r="AE47" i="3"/>
  <c r="AA47" i="3"/>
  <c r="Z8" i="3"/>
  <c r="AF8" i="3"/>
  <c r="AB8" i="3"/>
  <c r="AE8" i="3"/>
  <c r="AA8" i="3"/>
  <c r="Y8" i="3"/>
  <c r="AC8" i="3"/>
  <c r="AF27" i="3"/>
  <c r="AB27" i="3"/>
  <c r="AE27" i="3"/>
  <c r="AA27" i="3"/>
  <c r="Z27" i="3"/>
  <c r="AC27" i="3"/>
  <c r="Y27" i="3"/>
  <c r="AC46" i="3"/>
  <c r="Y46" i="3"/>
  <c r="AF46" i="3"/>
  <c r="AB46" i="3"/>
  <c r="AE46" i="3"/>
  <c r="AA46" i="3"/>
  <c r="Z46" i="3"/>
  <c r="AE196" i="3"/>
  <c r="AA196" i="3"/>
  <c r="Z196" i="3"/>
  <c r="AC196" i="3"/>
  <c r="Y196" i="3"/>
  <c r="AF196" i="3"/>
  <c r="AB196" i="3"/>
  <c r="AC195" i="3"/>
  <c r="Y195" i="3"/>
  <c r="AF195" i="3"/>
  <c r="AB195" i="3"/>
  <c r="AE195" i="3"/>
  <c r="AA195" i="3"/>
  <c r="Z195" i="3"/>
  <c r="Z164" i="3"/>
  <c r="AC164" i="3"/>
  <c r="Y164" i="3"/>
  <c r="AF164" i="3"/>
  <c r="AB164" i="3"/>
  <c r="AE164" i="3"/>
  <c r="AA164" i="3"/>
  <c r="Z159" i="3"/>
  <c r="AC159" i="3"/>
  <c r="Y159" i="3"/>
  <c r="AF159" i="3"/>
  <c r="AB159" i="3"/>
  <c r="AE159" i="3"/>
  <c r="AA159" i="3"/>
  <c r="AF156" i="3"/>
  <c r="AB156" i="3"/>
  <c r="AE156" i="3"/>
  <c r="AA156" i="3"/>
  <c r="Z156" i="3"/>
  <c r="AC156" i="3"/>
  <c r="Y156" i="3"/>
  <c r="AE124" i="3"/>
  <c r="AA124" i="3"/>
  <c r="Z124" i="3"/>
  <c r="AC124" i="3"/>
  <c r="Y124" i="3"/>
  <c r="AF124" i="3"/>
  <c r="AB124" i="3"/>
  <c r="AC121" i="3"/>
  <c r="Y121" i="3"/>
  <c r="AF121" i="3"/>
  <c r="AB121" i="3"/>
  <c r="AE121" i="3"/>
  <c r="AA121" i="3"/>
  <c r="Z121" i="3"/>
  <c r="AE101" i="3"/>
  <c r="AA101" i="3"/>
  <c r="Z101" i="3"/>
  <c r="AC101" i="3"/>
  <c r="Y101" i="3"/>
  <c r="AF101" i="3"/>
  <c r="AB101" i="3"/>
  <c r="AF77" i="3"/>
  <c r="AB77" i="3"/>
  <c r="AE77" i="3"/>
  <c r="AA77" i="3"/>
  <c r="Z77" i="3"/>
  <c r="AC77" i="3"/>
  <c r="Y77" i="3"/>
  <c r="AC82" i="3"/>
  <c r="Y82" i="3"/>
  <c r="AF82" i="3"/>
  <c r="AB82" i="3"/>
  <c r="AE82" i="3"/>
  <c r="AA82" i="3"/>
  <c r="Z82" i="3"/>
  <c r="Z30" i="3"/>
  <c r="AC30" i="3"/>
  <c r="Y30" i="3"/>
  <c r="AF30" i="3"/>
  <c r="AB30" i="3"/>
  <c r="AE30" i="3"/>
  <c r="AA30" i="3"/>
  <c r="AE44" i="3"/>
  <c r="AA44" i="3"/>
  <c r="Z44" i="3"/>
  <c r="AC44" i="3"/>
  <c r="Y44" i="3"/>
  <c r="AF44" i="3"/>
  <c r="AB44" i="3"/>
  <c r="AF17" i="3"/>
  <c r="AB17" i="3"/>
  <c r="AE17" i="3"/>
  <c r="AA17" i="3"/>
  <c r="Z17" i="3"/>
  <c r="AC17" i="3"/>
  <c r="Y17" i="3"/>
  <c r="Z186" i="3"/>
  <c r="AC186" i="3"/>
  <c r="Y186" i="3"/>
  <c r="AF186" i="3"/>
  <c r="AB186" i="3"/>
  <c r="AE186" i="3"/>
  <c r="AA186" i="3"/>
  <c r="AF181" i="3"/>
  <c r="AB181" i="3"/>
  <c r="AE181" i="3"/>
  <c r="AA181" i="3"/>
  <c r="Z181" i="3"/>
  <c r="AC181" i="3"/>
  <c r="Y181" i="3"/>
  <c r="Z149" i="3"/>
  <c r="AC149" i="3"/>
  <c r="Y149" i="3"/>
  <c r="AF149" i="3"/>
  <c r="AB149" i="3"/>
  <c r="AE149" i="3"/>
  <c r="AA149" i="3"/>
  <c r="AF146" i="3"/>
  <c r="AB146" i="3"/>
  <c r="AE146" i="3"/>
  <c r="AA146" i="3"/>
  <c r="Z146" i="3"/>
  <c r="AC146" i="3"/>
  <c r="Y146" i="3"/>
  <c r="AE114" i="3"/>
  <c r="AA114" i="3"/>
  <c r="Z114" i="3"/>
  <c r="AC114" i="3"/>
  <c r="Y114" i="3"/>
  <c r="AF114" i="3"/>
  <c r="AB114" i="3"/>
  <c r="AC111" i="3"/>
  <c r="Y111" i="3"/>
  <c r="AF111" i="3"/>
  <c r="AB111" i="3"/>
  <c r="AE111" i="3"/>
  <c r="AA111" i="3"/>
  <c r="Z111" i="3"/>
  <c r="AE91" i="3"/>
  <c r="AA91" i="3"/>
  <c r="Z91" i="3"/>
  <c r="AC91" i="3"/>
  <c r="Y91" i="3"/>
  <c r="AF91" i="3"/>
  <c r="AB91" i="3"/>
  <c r="AF57" i="3"/>
  <c r="AB57" i="3"/>
  <c r="Z57" i="3"/>
  <c r="AC57" i="3"/>
  <c r="Y57" i="3"/>
  <c r="AE57" i="3"/>
  <c r="AA57" i="3"/>
  <c r="AC66" i="3"/>
  <c r="Y66" i="3"/>
  <c r="AF66" i="3"/>
  <c r="AB66" i="3"/>
  <c r="AE66" i="3"/>
  <c r="AA66" i="3"/>
  <c r="Z66" i="3"/>
  <c r="Z20" i="3"/>
  <c r="AC20" i="3"/>
  <c r="Y20" i="3"/>
  <c r="AF20" i="3"/>
  <c r="AB20" i="3"/>
  <c r="AE20" i="3"/>
  <c r="AA20" i="3"/>
  <c r="AF45" i="3"/>
  <c r="AB45" i="3"/>
  <c r="AE45" i="3"/>
  <c r="AA45" i="3"/>
  <c r="Z45" i="3"/>
  <c r="AC45" i="3"/>
  <c r="Y45" i="3"/>
  <c r="AF7" i="3"/>
  <c r="AB7" i="3"/>
  <c r="Z7" i="3"/>
  <c r="AC7" i="3"/>
  <c r="Y7" i="3"/>
  <c r="AE7" i="3"/>
  <c r="AA7" i="3"/>
  <c r="AE208" i="3"/>
  <c r="AA208" i="3"/>
  <c r="Z208" i="3"/>
  <c r="AC208" i="3"/>
  <c r="Y208" i="3"/>
  <c r="AF208" i="3"/>
  <c r="AB208" i="3"/>
  <c r="Z139" i="3"/>
  <c r="AC139" i="3"/>
  <c r="Y139" i="3"/>
  <c r="AF139" i="3"/>
  <c r="AB139" i="3"/>
  <c r="AE139" i="3"/>
  <c r="AA139" i="3"/>
  <c r="AE81" i="3"/>
  <c r="AA81" i="3"/>
  <c r="Z81" i="3"/>
  <c r="AC81" i="3"/>
  <c r="Y81" i="3"/>
  <c r="AF81" i="3"/>
  <c r="AB81" i="3"/>
  <c r="AF29" i="3"/>
  <c r="AB29" i="3"/>
  <c r="AE29" i="3"/>
  <c r="AA29" i="3"/>
  <c r="Z29" i="3"/>
  <c r="AC29" i="3"/>
  <c r="Y29" i="3"/>
  <c r="Z174" i="3"/>
  <c r="AC174" i="3"/>
  <c r="Y174" i="3"/>
  <c r="AF174" i="3"/>
  <c r="AB174" i="3"/>
  <c r="AE174" i="3"/>
  <c r="AA174" i="3"/>
  <c r="AC131" i="3"/>
  <c r="Y131" i="3"/>
  <c r="AF131" i="3"/>
  <c r="AB131" i="3"/>
  <c r="AE131" i="3"/>
  <c r="AA131" i="3"/>
  <c r="Z131" i="3"/>
  <c r="Z168" i="3"/>
  <c r="AC168" i="3"/>
  <c r="Y168" i="3"/>
  <c r="AF168" i="3"/>
  <c r="AB168" i="3"/>
  <c r="AE168" i="3"/>
  <c r="AA168" i="3"/>
  <c r="AF160" i="3"/>
  <c r="AB160" i="3"/>
  <c r="AE160" i="3"/>
  <c r="AA160" i="3"/>
  <c r="Z160" i="3"/>
  <c r="AC160" i="3"/>
  <c r="Y160" i="3"/>
  <c r="AE128" i="3"/>
  <c r="AA128" i="3"/>
  <c r="Z128" i="3"/>
  <c r="AC128" i="3"/>
  <c r="Y128" i="3"/>
  <c r="AF128" i="3"/>
  <c r="AB128" i="3"/>
  <c r="AC125" i="3"/>
  <c r="Y125" i="3"/>
  <c r="AF125" i="3"/>
  <c r="AB125" i="3"/>
  <c r="AE125" i="3"/>
  <c r="AA125" i="3"/>
  <c r="Z125" i="3"/>
  <c r="Z55" i="3"/>
  <c r="AF55" i="3"/>
  <c r="AB55" i="3"/>
  <c r="AE55" i="3"/>
  <c r="AA55" i="3"/>
  <c r="AC55" i="3"/>
  <c r="Y55" i="3"/>
  <c r="AE68" i="3"/>
  <c r="AA68" i="3"/>
  <c r="Z68" i="3"/>
  <c r="AC68" i="3"/>
  <c r="Y68" i="3"/>
  <c r="AF68" i="3"/>
  <c r="AB68" i="3"/>
  <c r="AC86" i="3"/>
  <c r="Y86" i="3"/>
  <c r="AF86" i="3"/>
  <c r="AB86" i="3"/>
  <c r="AE86" i="3"/>
  <c r="AA86" i="3"/>
  <c r="Z86" i="3"/>
  <c r="Z35" i="3"/>
  <c r="AC35" i="3"/>
  <c r="Y35" i="3"/>
  <c r="AF35" i="3"/>
  <c r="AB35" i="3"/>
  <c r="AE35" i="3"/>
  <c r="AA35" i="3"/>
  <c r="Z2" i="3"/>
  <c r="AF2" i="3"/>
  <c r="AB2" i="3"/>
  <c r="AE2" i="3"/>
  <c r="AA2" i="3"/>
  <c r="AC2" i="3"/>
  <c r="Y2" i="3"/>
  <c r="AF21" i="3"/>
  <c r="AB21" i="3"/>
  <c r="AE21" i="3"/>
  <c r="AA21" i="3"/>
  <c r="Z21" i="3"/>
  <c r="AC21" i="3"/>
  <c r="Y21" i="3"/>
  <c r="AC34" i="3"/>
  <c r="Y34" i="3"/>
  <c r="AF34" i="3"/>
  <c r="AB34" i="3"/>
  <c r="AE34" i="3"/>
  <c r="AA34" i="3"/>
  <c r="Z34" i="3"/>
  <c r="AE198" i="3"/>
  <c r="AA198" i="3"/>
  <c r="Z198" i="3"/>
  <c r="AC198" i="3"/>
  <c r="Y198" i="3"/>
  <c r="AF198" i="3"/>
  <c r="AB198" i="3"/>
  <c r="AC197" i="3"/>
  <c r="Y197" i="3"/>
  <c r="AF197" i="3"/>
  <c r="AB197" i="3"/>
  <c r="AE197" i="3"/>
  <c r="AA197" i="3"/>
  <c r="Z197" i="3"/>
  <c r="Z166" i="3"/>
  <c r="AC166" i="3"/>
  <c r="Y166" i="3"/>
  <c r="AF166" i="3"/>
  <c r="AB166" i="3"/>
  <c r="AE166" i="3"/>
  <c r="AA166" i="3"/>
  <c r="AF161" i="3"/>
  <c r="AB161" i="3"/>
  <c r="AE161" i="3"/>
  <c r="AA161" i="3"/>
  <c r="Z161" i="3"/>
  <c r="AC161" i="3"/>
  <c r="Y161" i="3"/>
  <c r="AF158" i="3"/>
  <c r="AB158" i="3"/>
  <c r="AE158" i="3"/>
  <c r="AA158" i="3"/>
  <c r="Z158" i="3"/>
  <c r="AC158" i="3"/>
  <c r="Y158" i="3"/>
  <c r="AE126" i="3"/>
  <c r="AA126" i="3"/>
  <c r="Z126" i="3"/>
  <c r="AC126" i="3"/>
  <c r="Y126" i="3"/>
  <c r="AF126" i="3"/>
  <c r="AB126" i="3"/>
  <c r="AC123" i="3"/>
  <c r="Y123" i="3"/>
  <c r="AF123" i="3"/>
  <c r="AB123" i="3"/>
  <c r="AE123" i="3"/>
  <c r="AA123" i="3"/>
  <c r="Z123" i="3"/>
  <c r="AE103" i="3"/>
  <c r="AA103" i="3"/>
  <c r="Z103" i="3"/>
  <c r="AC103" i="3"/>
  <c r="Y103" i="3"/>
  <c r="AF103" i="3"/>
  <c r="AB103" i="3"/>
  <c r="AE64" i="3"/>
  <c r="AA64" i="3"/>
  <c r="Z64" i="3"/>
  <c r="AC64" i="3"/>
  <c r="Y64" i="3"/>
  <c r="AF64" i="3"/>
  <c r="AB64" i="3"/>
  <c r="AC84" i="3"/>
  <c r="Y84" i="3"/>
  <c r="AF84" i="3"/>
  <c r="AB84" i="3"/>
  <c r="AE84" i="3"/>
  <c r="AA84" i="3"/>
  <c r="Z84" i="3"/>
  <c r="Z32" i="3"/>
  <c r="AC32" i="3"/>
  <c r="Y32" i="3"/>
  <c r="AF32" i="3"/>
  <c r="AB32" i="3"/>
  <c r="AE32" i="3"/>
  <c r="AA32" i="3"/>
  <c r="AE48" i="3"/>
  <c r="AA48" i="3"/>
  <c r="Z48" i="3"/>
  <c r="AC48" i="3"/>
  <c r="Y48" i="3"/>
  <c r="AF48" i="3"/>
  <c r="AB48" i="3"/>
  <c r="AF19" i="3"/>
  <c r="AB19" i="3"/>
  <c r="AE19" i="3"/>
  <c r="AA19" i="3"/>
  <c r="Z19" i="3"/>
  <c r="AC19" i="3"/>
  <c r="Y19" i="3"/>
  <c r="AC188" i="3"/>
  <c r="AE188" i="3"/>
  <c r="Z188" i="3"/>
  <c r="Y188" i="3"/>
  <c r="AB188" i="3"/>
  <c r="AF188" i="3"/>
  <c r="AA188" i="3"/>
  <c r="AF183" i="3"/>
  <c r="AB183" i="3"/>
  <c r="AE183" i="3"/>
  <c r="AA183" i="3"/>
  <c r="Z183" i="3"/>
  <c r="AC183" i="3"/>
  <c r="Y183" i="3"/>
  <c r="Z151" i="3"/>
  <c r="AC151" i="3"/>
  <c r="Y151" i="3"/>
  <c r="AF151" i="3"/>
  <c r="AB151" i="3"/>
  <c r="AE151" i="3"/>
  <c r="AA151" i="3"/>
  <c r="AF148" i="3"/>
  <c r="AB148" i="3"/>
  <c r="AE148" i="3"/>
  <c r="AA148" i="3"/>
  <c r="Z148" i="3"/>
  <c r="AC148" i="3"/>
  <c r="Y148" i="3"/>
  <c r="AE116" i="3"/>
  <c r="AA116" i="3"/>
  <c r="Z116" i="3"/>
  <c r="AC116" i="3"/>
  <c r="Y116" i="3"/>
  <c r="AF116" i="3"/>
  <c r="AB116" i="3"/>
  <c r="AC113" i="3"/>
  <c r="Y113" i="3"/>
  <c r="AF113" i="3"/>
  <c r="AB113" i="3"/>
  <c r="AE113" i="3"/>
  <c r="AA113" i="3"/>
  <c r="Z113" i="3"/>
  <c r="AE93" i="3"/>
  <c r="AA93" i="3"/>
  <c r="Z93" i="3"/>
  <c r="AC93" i="3"/>
  <c r="Y93" i="3"/>
  <c r="AF93" i="3"/>
  <c r="AB93" i="3"/>
  <c r="AF61" i="3"/>
  <c r="AB61" i="3"/>
  <c r="Z61" i="3"/>
  <c r="AC61" i="3"/>
  <c r="Y61" i="3"/>
  <c r="AA61" i="3"/>
  <c r="AE61" i="3"/>
  <c r="AC70" i="3"/>
  <c r="Y70" i="3"/>
  <c r="AF70" i="3"/>
  <c r="AB70" i="3"/>
  <c r="AE70" i="3"/>
  <c r="AA70" i="3"/>
  <c r="Z70" i="3"/>
  <c r="Z22" i="3"/>
  <c r="AC22" i="3"/>
  <c r="Y22" i="3"/>
  <c r="AF22" i="3"/>
  <c r="AB22" i="3"/>
  <c r="AE22" i="3"/>
  <c r="AA22" i="3"/>
  <c r="AF49" i="3"/>
  <c r="AB49" i="3"/>
  <c r="AE49" i="3"/>
  <c r="AA49" i="3"/>
  <c r="Z49" i="3"/>
  <c r="AC49" i="3"/>
  <c r="Y49" i="3"/>
  <c r="AF9" i="3"/>
  <c r="AB9" i="3"/>
  <c r="Z9" i="3"/>
  <c r="AC9" i="3"/>
  <c r="Y9" i="3"/>
  <c r="AE9" i="3"/>
  <c r="AA9" i="3"/>
  <c r="AE210" i="3"/>
  <c r="AA210" i="3"/>
  <c r="Z210" i="3"/>
  <c r="AC210" i="3"/>
  <c r="Y210" i="3"/>
  <c r="AF210" i="3"/>
  <c r="AB210" i="3"/>
  <c r="AC209" i="3"/>
  <c r="Y209" i="3"/>
  <c r="AF209" i="3"/>
  <c r="AB209" i="3"/>
  <c r="AE209" i="3"/>
  <c r="AA209" i="3"/>
  <c r="Z209" i="3"/>
  <c r="Z178" i="3"/>
  <c r="AC178" i="3"/>
  <c r="Y178" i="3"/>
  <c r="AF178" i="3"/>
  <c r="AB178" i="3"/>
  <c r="AE178" i="3"/>
  <c r="AA178" i="3"/>
  <c r="AF173" i="3"/>
  <c r="AB173" i="3"/>
  <c r="AE173" i="3"/>
  <c r="AA173" i="3"/>
  <c r="Z173" i="3"/>
  <c r="AC173" i="3"/>
  <c r="Y173" i="3"/>
  <c r="Z141" i="3"/>
  <c r="AC141" i="3"/>
  <c r="Y141" i="3"/>
  <c r="AF141" i="3"/>
  <c r="AB141" i="3"/>
  <c r="AE141" i="3"/>
  <c r="AA141" i="3"/>
  <c r="AF138" i="3"/>
  <c r="AB138" i="3"/>
  <c r="AE138" i="3"/>
  <c r="AA138" i="3"/>
  <c r="Z138" i="3"/>
  <c r="AC138" i="3"/>
  <c r="Y138" i="3"/>
  <c r="AE106" i="3"/>
  <c r="AA106" i="3"/>
  <c r="Z106" i="3"/>
  <c r="AC106" i="3"/>
  <c r="Y106" i="3"/>
  <c r="AF106" i="3"/>
  <c r="AB106" i="3"/>
  <c r="Z75" i="3"/>
  <c r="AC75" i="3"/>
  <c r="Y75" i="3"/>
  <c r="AF75" i="3"/>
  <c r="AB75" i="3"/>
  <c r="AE75" i="3"/>
  <c r="AA75" i="3"/>
  <c r="AE83" i="3"/>
  <c r="AA83" i="3"/>
  <c r="Z83" i="3"/>
  <c r="AC83" i="3"/>
  <c r="Y83" i="3"/>
  <c r="AF83" i="3"/>
  <c r="AB83" i="3"/>
  <c r="AC96" i="3"/>
  <c r="Y96" i="3"/>
  <c r="AF96" i="3"/>
  <c r="AB96" i="3"/>
  <c r="AE96" i="3"/>
  <c r="AA96" i="3"/>
  <c r="Z96" i="3"/>
  <c r="AF53" i="3"/>
  <c r="AB53" i="3"/>
  <c r="AC53" i="3"/>
  <c r="Y53" i="3"/>
  <c r="AA53" i="3"/>
  <c r="Z53" i="3"/>
  <c r="AE53" i="3"/>
  <c r="Z12" i="3"/>
  <c r="Y12" i="3"/>
  <c r="AF12" i="3"/>
  <c r="AB12" i="3"/>
  <c r="AE12" i="3"/>
  <c r="AA12" i="3"/>
  <c r="AC12" i="3"/>
  <c r="AF31" i="3"/>
  <c r="AB31" i="3"/>
  <c r="AE31" i="3"/>
  <c r="AA31" i="3"/>
  <c r="Z31" i="3"/>
  <c r="AC31" i="3"/>
  <c r="Y31" i="3"/>
  <c r="AE52" i="3"/>
  <c r="AA52" i="3"/>
  <c r="AF52" i="3"/>
  <c r="AB52" i="3"/>
  <c r="Z52" i="3"/>
  <c r="Y52" i="3"/>
  <c r="AC52" i="3"/>
  <c r="Z176" i="3"/>
  <c r="AC176" i="3"/>
  <c r="Y176" i="3"/>
  <c r="AF176" i="3"/>
  <c r="AB176" i="3"/>
  <c r="AE176" i="3"/>
  <c r="AA176" i="3"/>
  <c r="Z104" i="3"/>
  <c r="AC104" i="3"/>
  <c r="Y104" i="3"/>
  <c r="AF104" i="3"/>
  <c r="AB104" i="3"/>
  <c r="AE104" i="3"/>
  <c r="AA104" i="3"/>
  <c r="Z51" i="3"/>
  <c r="AC51" i="3"/>
  <c r="Y51" i="3"/>
  <c r="AF51" i="3"/>
  <c r="AB51" i="3"/>
  <c r="AE51" i="3"/>
  <c r="AA51" i="3"/>
  <c r="AE206" i="3"/>
  <c r="AA206" i="3"/>
  <c r="Z206" i="3"/>
  <c r="AC206" i="3"/>
  <c r="Y206" i="3"/>
  <c r="AF206" i="3"/>
  <c r="AB206" i="3"/>
  <c r="Z137" i="3"/>
  <c r="AC137" i="3"/>
  <c r="Y137" i="3"/>
  <c r="AF137" i="3"/>
  <c r="AB137" i="3"/>
  <c r="AE137" i="3"/>
  <c r="AA137" i="3"/>
  <c r="AC199" i="3"/>
  <c r="Y199" i="3"/>
  <c r="AF199" i="3"/>
  <c r="AB199" i="3"/>
  <c r="AE199" i="3"/>
  <c r="AA199" i="3"/>
  <c r="Z199" i="3"/>
  <c r="AF163" i="3"/>
  <c r="AB163" i="3"/>
  <c r="AE163" i="3"/>
  <c r="AA163" i="3"/>
  <c r="Z163" i="3"/>
  <c r="AC163" i="3"/>
  <c r="Y163" i="3"/>
  <c r="AE192" i="3"/>
  <c r="AA192" i="3"/>
  <c r="Z192" i="3"/>
  <c r="AC192" i="3"/>
  <c r="Y192" i="3"/>
  <c r="AF192" i="3"/>
  <c r="AB192" i="3"/>
  <c r="AC191" i="3"/>
  <c r="Y191" i="3"/>
  <c r="AF191" i="3"/>
  <c r="AB191" i="3"/>
  <c r="AE191" i="3"/>
  <c r="AA191" i="3"/>
  <c r="Z191" i="3"/>
  <c r="AF187" i="3"/>
  <c r="AB187" i="3"/>
  <c r="AE187" i="3"/>
  <c r="AA187" i="3"/>
  <c r="Z187" i="3"/>
  <c r="AC187" i="3"/>
  <c r="Y187" i="3"/>
  <c r="Z155" i="3"/>
  <c r="AC155" i="3"/>
  <c r="Y155" i="3"/>
  <c r="AF155" i="3"/>
  <c r="AB155" i="3"/>
  <c r="AE155" i="3"/>
  <c r="AA155" i="3"/>
  <c r="AF152" i="3"/>
  <c r="AB152" i="3"/>
  <c r="AE152" i="3"/>
  <c r="AA152" i="3"/>
  <c r="Z152" i="3"/>
  <c r="AC152" i="3"/>
  <c r="Y152" i="3"/>
  <c r="AE120" i="3"/>
  <c r="AA120" i="3"/>
  <c r="Z120" i="3"/>
  <c r="AC120" i="3"/>
  <c r="Y120" i="3"/>
  <c r="AF120" i="3"/>
  <c r="AB120" i="3"/>
  <c r="AC117" i="3"/>
  <c r="Y117" i="3"/>
  <c r="AF117" i="3"/>
  <c r="AB117" i="3"/>
  <c r="AE117" i="3"/>
  <c r="AA117" i="3"/>
  <c r="Z117" i="3"/>
  <c r="AE97" i="3"/>
  <c r="AA97" i="3"/>
  <c r="Z97" i="3"/>
  <c r="AC97" i="3"/>
  <c r="Y97" i="3"/>
  <c r="AF97" i="3"/>
  <c r="AB97" i="3"/>
  <c r="AF69" i="3"/>
  <c r="AB69" i="3"/>
  <c r="AE69" i="3"/>
  <c r="AA69" i="3"/>
  <c r="Z69" i="3"/>
  <c r="AC69" i="3"/>
  <c r="Y69" i="3"/>
  <c r="AC78" i="3"/>
  <c r="Y78" i="3"/>
  <c r="AF78" i="3"/>
  <c r="AB78" i="3"/>
  <c r="AE78" i="3"/>
  <c r="AA78" i="3"/>
  <c r="Z78" i="3"/>
  <c r="Z26" i="3"/>
  <c r="AC26" i="3"/>
  <c r="Y26" i="3"/>
  <c r="AF26" i="3"/>
  <c r="AB26" i="3"/>
  <c r="AE26" i="3"/>
  <c r="AA26" i="3"/>
  <c r="AE36" i="3"/>
  <c r="AA36" i="3"/>
  <c r="Z36" i="3"/>
  <c r="AC36" i="3"/>
  <c r="Y36" i="3"/>
  <c r="AF36" i="3"/>
  <c r="AB36" i="3"/>
  <c r="AF13" i="3"/>
  <c r="AB13" i="3"/>
  <c r="AE13" i="3"/>
  <c r="AA13" i="3"/>
  <c r="Z13" i="3"/>
  <c r="AC13" i="3"/>
  <c r="Y13" i="3"/>
  <c r="AE190" i="3"/>
  <c r="Z190" i="3"/>
  <c r="AC190" i="3"/>
  <c r="Y190" i="3"/>
  <c r="AF190" i="3"/>
  <c r="AB190" i="3"/>
  <c r="AA190" i="3"/>
  <c r="AF189" i="3"/>
  <c r="AE189" i="3"/>
  <c r="AA189" i="3"/>
  <c r="Z189" i="3"/>
  <c r="Y189" i="3"/>
  <c r="AC189" i="3"/>
  <c r="AB189" i="3"/>
  <c r="AF185" i="3"/>
  <c r="AB185" i="3"/>
  <c r="AE185" i="3"/>
  <c r="AA185" i="3"/>
  <c r="Z185" i="3"/>
  <c r="AC185" i="3"/>
  <c r="Y185" i="3"/>
  <c r="Z153" i="3"/>
  <c r="AC153" i="3"/>
  <c r="Y153" i="3"/>
  <c r="AF153" i="3"/>
  <c r="AB153" i="3"/>
  <c r="AE153" i="3"/>
  <c r="AA153" i="3"/>
  <c r="AF150" i="3"/>
  <c r="AB150" i="3"/>
  <c r="AE150" i="3"/>
  <c r="AA150" i="3"/>
  <c r="Z150" i="3"/>
  <c r="AC150" i="3"/>
  <c r="Y150" i="3"/>
  <c r="AE118" i="3"/>
  <c r="AA118" i="3"/>
  <c r="Z118" i="3"/>
  <c r="AC118" i="3"/>
  <c r="Y118" i="3"/>
  <c r="AF118" i="3"/>
  <c r="AB118" i="3"/>
  <c r="AC115" i="3"/>
  <c r="Y115" i="3"/>
  <c r="AF115" i="3"/>
  <c r="AB115" i="3"/>
  <c r="AE115" i="3"/>
  <c r="AA115" i="3"/>
  <c r="Z115" i="3"/>
  <c r="AE95" i="3"/>
  <c r="AA95" i="3"/>
  <c r="Z95" i="3"/>
  <c r="AC95" i="3"/>
  <c r="Y95" i="3"/>
  <c r="AF95" i="3"/>
  <c r="AB95" i="3"/>
  <c r="AF65" i="3"/>
  <c r="AB65" i="3"/>
  <c r="AE65" i="3"/>
  <c r="AA65" i="3"/>
  <c r="Z65" i="3"/>
  <c r="AC65" i="3"/>
  <c r="Y65" i="3"/>
  <c r="AC74" i="3"/>
  <c r="Y74" i="3"/>
  <c r="AF74" i="3"/>
  <c r="AB74" i="3"/>
  <c r="AE74" i="3"/>
  <c r="AA74" i="3"/>
  <c r="Z74" i="3"/>
  <c r="Z24" i="3"/>
  <c r="AC24" i="3"/>
  <c r="Y24" i="3"/>
  <c r="AF24" i="3"/>
  <c r="AB24" i="3"/>
  <c r="AE24" i="3"/>
  <c r="AA24" i="3"/>
  <c r="AE60" i="3"/>
  <c r="AA60" i="3"/>
  <c r="AC60" i="3"/>
  <c r="Y60" i="3"/>
  <c r="AF60" i="3"/>
  <c r="AB60" i="3"/>
  <c r="Z60" i="3"/>
  <c r="AF11" i="3"/>
  <c r="AB11" i="3"/>
  <c r="Z11" i="3"/>
  <c r="AC11" i="3"/>
  <c r="Y11" i="3"/>
  <c r="AA11" i="3"/>
  <c r="AE11" i="3"/>
  <c r="AE212" i="3"/>
  <c r="AA212" i="3"/>
  <c r="Z212" i="3"/>
  <c r="AC212" i="3"/>
  <c r="Y212" i="3"/>
  <c r="AF212" i="3"/>
  <c r="AB212" i="3"/>
  <c r="AC211" i="3"/>
  <c r="Y211" i="3"/>
  <c r="AF211" i="3"/>
  <c r="AB211" i="3"/>
  <c r="AE211" i="3"/>
  <c r="AA211" i="3"/>
  <c r="Z211" i="3"/>
  <c r="Z180" i="3"/>
  <c r="AC180" i="3"/>
  <c r="Y180" i="3"/>
  <c r="AF180" i="3"/>
  <c r="AB180" i="3"/>
  <c r="AE180" i="3"/>
  <c r="AA180" i="3"/>
  <c r="AF175" i="3"/>
  <c r="AB175" i="3"/>
  <c r="AE175" i="3"/>
  <c r="AA175" i="3"/>
  <c r="Z175" i="3"/>
  <c r="AC175" i="3"/>
  <c r="Y175" i="3"/>
  <c r="Z143" i="3"/>
  <c r="AC143" i="3"/>
  <c r="Y143" i="3"/>
  <c r="AF143" i="3"/>
  <c r="AB143" i="3"/>
  <c r="AE143" i="3"/>
  <c r="AA143" i="3"/>
  <c r="AF140" i="3"/>
  <c r="AB140" i="3"/>
  <c r="AE140" i="3"/>
  <c r="AA140" i="3"/>
  <c r="Z140" i="3"/>
  <c r="AC140" i="3"/>
  <c r="Y140" i="3"/>
  <c r="AE108" i="3"/>
  <c r="AA108" i="3"/>
  <c r="Z108" i="3"/>
  <c r="AC108" i="3"/>
  <c r="Y108" i="3"/>
  <c r="AF108" i="3"/>
  <c r="AB108" i="3"/>
  <c r="AF105" i="3"/>
  <c r="AB105" i="3"/>
  <c r="AE105" i="3"/>
  <c r="AA105" i="3"/>
  <c r="Z105" i="3"/>
  <c r="AC105" i="3"/>
  <c r="Y105" i="3"/>
  <c r="AE85" i="3"/>
  <c r="AA85" i="3"/>
  <c r="Z85" i="3"/>
  <c r="AC85" i="3"/>
  <c r="Y85" i="3"/>
  <c r="AF85" i="3"/>
  <c r="AB85" i="3"/>
  <c r="AC98" i="3"/>
  <c r="Y98" i="3"/>
  <c r="AF98" i="3"/>
  <c r="AB98" i="3"/>
  <c r="AE98" i="3"/>
  <c r="AA98" i="3"/>
  <c r="Z98" i="3"/>
  <c r="AC54" i="3"/>
  <c r="Y54" i="3"/>
  <c r="AE54" i="3"/>
  <c r="Z54" i="3"/>
  <c r="AF54" i="3"/>
  <c r="AB54" i="3"/>
  <c r="AA54" i="3"/>
  <c r="Z14" i="3"/>
  <c r="AC14" i="3"/>
  <c r="Y14" i="3"/>
  <c r="AF14" i="3"/>
  <c r="AB14" i="3"/>
  <c r="AE14" i="3"/>
  <c r="AA14" i="3"/>
  <c r="AF33" i="3"/>
  <c r="AB33" i="3"/>
  <c r="AE33" i="3"/>
  <c r="AA33" i="3"/>
  <c r="Z33" i="3"/>
  <c r="AC33" i="3"/>
  <c r="Y33" i="3"/>
  <c r="AE56" i="3"/>
  <c r="AA56" i="3"/>
  <c r="AC56" i="3"/>
  <c r="Y56" i="3"/>
  <c r="AF56" i="3"/>
  <c r="AB56" i="3"/>
  <c r="Z56" i="3"/>
  <c r="AE202" i="3"/>
  <c r="AA202" i="3"/>
  <c r="Z202" i="3"/>
  <c r="AC202" i="3"/>
  <c r="Y202" i="3"/>
  <c r="AF202" i="3"/>
  <c r="AB202" i="3"/>
  <c r="AC201" i="3"/>
  <c r="Y201" i="3"/>
  <c r="AF201" i="3"/>
  <c r="AB201" i="3"/>
  <c r="AE201" i="3"/>
  <c r="AA201" i="3"/>
  <c r="Z201" i="3"/>
  <c r="Z170" i="3"/>
  <c r="AC170" i="3"/>
  <c r="Y170" i="3"/>
  <c r="AF170" i="3"/>
  <c r="AB170" i="3"/>
  <c r="AE170" i="3"/>
  <c r="AA170" i="3"/>
  <c r="AF165" i="3"/>
  <c r="AB165" i="3"/>
  <c r="AE165" i="3"/>
  <c r="AA165" i="3"/>
  <c r="Z165" i="3"/>
  <c r="AC165" i="3"/>
  <c r="Y165" i="3"/>
  <c r="Z133" i="3"/>
  <c r="AC133" i="3"/>
  <c r="Y133" i="3"/>
  <c r="AF133" i="3"/>
  <c r="AB133" i="3"/>
  <c r="AE133" i="3"/>
  <c r="AA133" i="3"/>
  <c r="AE130" i="3"/>
  <c r="AA130" i="3"/>
  <c r="Z130" i="3"/>
  <c r="AC130" i="3"/>
  <c r="Y130" i="3"/>
  <c r="AF130" i="3"/>
  <c r="AB130" i="3"/>
  <c r="AC127" i="3"/>
  <c r="Y127" i="3"/>
  <c r="AF127" i="3"/>
  <c r="AB127" i="3"/>
  <c r="AE127" i="3"/>
  <c r="AA127" i="3"/>
  <c r="Z127" i="3"/>
  <c r="Z59" i="3"/>
  <c r="AF59" i="3"/>
  <c r="AB59" i="3"/>
  <c r="AE59" i="3"/>
  <c r="AA59" i="3"/>
  <c r="AC59" i="3"/>
  <c r="Y59" i="3"/>
  <c r="AE72" i="3"/>
  <c r="AA72" i="3"/>
  <c r="Z72" i="3"/>
  <c r="AC72" i="3"/>
  <c r="Y72" i="3"/>
  <c r="AF72" i="3"/>
  <c r="AB72" i="3"/>
  <c r="AC88" i="3"/>
  <c r="Y88" i="3"/>
  <c r="AF88" i="3"/>
  <c r="AB88" i="3"/>
  <c r="AE88" i="3"/>
  <c r="AA88" i="3"/>
  <c r="Z88" i="3"/>
  <c r="Z39" i="3"/>
  <c r="AC39" i="3"/>
  <c r="Y39" i="3"/>
  <c r="AF39" i="3"/>
  <c r="AB39" i="3"/>
  <c r="AE39" i="3"/>
  <c r="AA39" i="3"/>
  <c r="Z4" i="3"/>
  <c r="AF4" i="3"/>
  <c r="AB4" i="3"/>
  <c r="AE4" i="3"/>
  <c r="AA4" i="3"/>
  <c r="AC4" i="3"/>
  <c r="Y4" i="3"/>
  <c r="AF23" i="3"/>
  <c r="AB23" i="3"/>
  <c r="AE23" i="3"/>
  <c r="AA23" i="3"/>
  <c r="Z23" i="3"/>
  <c r="AC23" i="3"/>
  <c r="Y23" i="3"/>
  <c r="AC38" i="3"/>
  <c r="Y38" i="3"/>
  <c r="AF38" i="3"/>
  <c r="AB38" i="3"/>
  <c r="AE38" i="3"/>
  <c r="AA38" i="3"/>
  <c r="Z38" i="3"/>
  <c r="AD40" i="3" l="1"/>
  <c r="AD99" i="3"/>
  <c r="AD63" i="3"/>
  <c r="AD167" i="3"/>
  <c r="AD142" i="3"/>
  <c r="AD80" i="3"/>
  <c r="AD133" i="3"/>
  <c r="AD85" i="3"/>
  <c r="AD180" i="3"/>
  <c r="AD212" i="3"/>
  <c r="AD118" i="3"/>
  <c r="AD153" i="3"/>
  <c r="AD190" i="3"/>
  <c r="AD13" i="3"/>
  <c r="AD69" i="3"/>
  <c r="AD152" i="3"/>
  <c r="AD53" i="3"/>
  <c r="AD138" i="3"/>
  <c r="AD9" i="3"/>
  <c r="AD22" i="3"/>
  <c r="AD61" i="3"/>
  <c r="AD32" i="3"/>
  <c r="AD64" i="3"/>
  <c r="AD198" i="3"/>
  <c r="AD21" i="3"/>
  <c r="AD160" i="3"/>
  <c r="AD146" i="3"/>
  <c r="AD77" i="3"/>
  <c r="AD47" i="3"/>
  <c r="AD79" i="3"/>
  <c r="AD134" i="3"/>
  <c r="AD171" i="3"/>
  <c r="AD183" i="3"/>
  <c r="AD166" i="3"/>
  <c r="AD29" i="3"/>
  <c r="AD17" i="3"/>
  <c r="AD156" i="3"/>
  <c r="AD193" i="3"/>
  <c r="AD207" i="3"/>
  <c r="AD5" i="3"/>
  <c r="AD18" i="3"/>
  <c r="AD179" i="3"/>
  <c r="AD169" i="3"/>
  <c r="AD23" i="3"/>
  <c r="AD96" i="3"/>
  <c r="AD209" i="3"/>
  <c r="AD113" i="3"/>
  <c r="AD123" i="3"/>
  <c r="AD58" i="3"/>
  <c r="AD56" i="3"/>
  <c r="AD170" i="3"/>
  <c r="AD202" i="3"/>
  <c r="AD187" i="3"/>
  <c r="AD192" i="3"/>
  <c r="AD206" i="3"/>
  <c r="AD75" i="3"/>
  <c r="AD19" i="3"/>
  <c r="AD158" i="3"/>
  <c r="AD35" i="3"/>
  <c r="AD68" i="3"/>
  <c r="AD139" i="3"/>
  <c r="AD7" i="3"/>
  <c r="AD20" i="3"/>
  <c r="AD57" i="3"/>
  <c r="AD181" i="3"/>
  <c r="AD30" i="3"/>
  <c r="AD164" i="3"/>
  <c r="AD196" i="3"/>
  <c r="AD27" i="3"/>
  <c r="AD10" i="3"/>
  <c r="AD122" i="3"/>
  <c r="AD157" i="3"/>
  <c r="AD3" i="3"/>
  <c r="AD16" i="3"/>
  <c r="AD177" i="3"/>
  <c r="AD144" i="3"/>
  <c r="AD33" i="3"/>
  <c r="AD143" i="3"/>
  <c r="AD95" i="3"/>
  <c r="AD26" i="3"/>
  <c r="AD104" i="3"/>
  <c r="AD173" i="3"/>
  <c r="AD148" i="3"/>
  <c r="AD108" i="3"/>
  <c r="AD102" i="3"/>
  <c r="AD215" i="3"/>
  <c r="AD94" i="3"/>
  <c r="AD72" i="3"/>
  <c r="AD109" i="3"/>
  <c r="AD38" i="3"/>
  <c r="AD88" i="3"/>
  <c r="AD201" i="3"/>
  <c r="AD189" i="3"/>
  <c r="AD78" i="3"/>
  <c r="AD191" i="3"/>
  <c r="AD34" i="3"/>
  <c r="AD86" i="3"/>
  <c r="AD66" i="3"/>
  <c r="AD82" i="3"/>
  <c r="AD195" i="3"/>
  <c r="AD119" i="3"/>
  <c r="AD200" i="3"/>
  <c r="AD39" i="3"/>
  <c r="AD60" i="3"/>
  <c r="AD111" i="3"/>
  <c r="AD121" i="3"/>
  <c r="AD42" i="3"/>
  <c r="AD90" i="3"/>
  <c r="AD203" i="3"/>
  <c r="AD107" i="3"/>
  <c r="AD14" i="3"/>
  <c r="AD54" i="3"/>
  <c r="AD98" i="3"/>
  <c r="AD105" i="3"/>
  <c r="AD175" i="3"/>
  <c r="AD211" i="3"/>
  <c r="AD65" i="3"/>
  <c r="AD115" i="3"/>
  <c r="AD150" i="3"/>
  <c r="AD36" i="3"/>
  <c r="AD97" i="3"/>
  <c r="AD137" i="3"/>
  <c r="AD176" i="3"/>
  <c r="AD83" i="3"/>
  <c r="AD178" i="3"/>
  <c r="AD210" i="3"/>
  <c r="AD49" i="3"/>
  <c r="AD70" i="3"/>
  <c r="AD116" i="3"/>
  <c r="AD151" i="3"/>
  <c r="AD188" i="3"/>
  <c r="AD84" i="3"/>
  <c r="AD126" i="3"/>
  <c r="AD161" i="3"/>
  <c r="AD197" i="3"/>
  <c r="AD174" i="3"/>
  <c r="AD81" i="3"/>
  <c r="AD91" i="3"/>
  <c r="AD186" i="3"/>
  <c r="AD44" i="3"/>
  <c r="AD101" i="3"/>
  <c r="AD46" i="3"/>
  <c r="AD8" i="3"/>
  <c r="AD92" i="3"/>
  <c r="AD67" i="3"/>
  <c r="AD205" i="3"/>
  <c r="AD71" i="3"/>
  <c r="AD28" i="3"/>
  <c r="AD162" i="3"/>
  <c r="AD194" i="3"/>
  <c r="AD25" i="3"/>
  <c r="AD129" i="3"/>
  <c r="AD135" i="3"/>
  <c r="AD87" i="3"/>
  <c r="AD182" i="3"/>
  <c r="AD214" i="3"/>
  <c r="AD41" i="3"/>
  <c r="AD62" i="3"/>
  <c r="AD112" i="3"/>
  <c r="AD147" i="3"/>
  <c r="AD50" i="3"/>
  <c r="AD136" i="3"/>
  <c r="AD12" i="3"/>
  <c r="AD100" i="3"/>
  <c r="AD213" i="3"/>
  <c r="AD4" i="3"/>
  <c r="AD59" i="3"/>
  <c r="AD130" i="3"/>
  <c r="AD165" i="3"/>
  <c r="AD140" i="3"/>
  <c r="AD11" i="3"/>
  <c r="AD24" i="3"/>
  <c r="AD185" i="3"/>
  <c r="AD120" i="3"/>
  <c r="AD155" i="3"/>
  <c r="AD163" i="3"/>
  <c r="AD51" i="3"/>
  <c r="AD31" i="3"/>
  <c r="AD106" i="3"/>
  <c r="AD141" i="3"/>
  <c r="AD93" i="3"/>
  <c r="AD48" i="3"/>
  <c r="AD103" i="3"/>
  <c r="AD2" i="3"/>
  <c r="AD55" i="3"/>
  <c r="AD128" i="3"/>
  <c r="AD168" i="3"/>
  <c r="AD208" i="3"/>
  <c r="AD45" i="3"/>
  <c r="AD114" i="3"/>
  <c r="AD149" i="3"/>
  <c r="AD124" i="3"/>
  <c r="AD159" i="3"/>
  <c r="AD15" i="3"/>
  <c r="AD73" i="3"/>
  <c r="AD154" i="3"/>
  <c r="AD43" i="3"/>
  <c r="AD76" i="3"/>
  <c r="AD132" i="3"/>
  <c r="AD172" i="3"/>
  <c r="AD204" i="3"/>
  <c r="AD37" i="3"/>
  <c r="AD110" i="3"/>
  <c r="AD145" i="3"/>
  <c r="AD89" i="3"/>
  <c r="AD184" i="3"/>
  <c r="AD127" i="3"/>
  <c r="AD74" i="3"/>
  <c r="AD117" i="3"/>
  <c r="AD199" i="3"/>
  <c r="AD52" i="3"/>
  <c r="AD125" i="3"/>
  <c r="AD131" i="3"/>
  <c r="AD6" i="3"/>
</calcChain>
</file>

<file path=xl/sharedStrings.xml><?xml version="1.0" encoding="utf-8"?>
<sst xmlns="http://schemas.openxmlformats.org/spreadsheetml/2006/main" count="3927" uniqueCount="2057">
  <si>
    <t>مخطط مبدئي لأماكن المنتجات بالمخزن</t>
  </si>
  <si>
    <t>المنتجات ذات الحجم الصغير</t>
  </si>
  <si>
    <t>تاريخ</t>
  </si>
  <si>
    <t>العدد المتفق عليه ( الكمية )</t>
  </si>
  <si>
    <t>أسم الصنف</t>
  </si>
  <si>
    <t>كود المنتج</t>
  </si>
  <si>
    <t>سعر الوحدة</t>
  </si>
  <si>
    <t>العدد الذى استلمه العميل بالفعل</t>
  </si>
  <si>
    <t>تاريخ التسليم</t>
  </si>
  <si>
    <t>قيمة ما وصل للعميل بالفعل</t>
  </si>
  <si>
    <t>تم انتاجة</t>
  </si>
  <si>
    <t>المطلوب تصنيعه</t>
  </si>
  <si>
    <t>القيمة الاجمالية  ( صافى المطلوب من العميل )</t>
  </si>
  <si>
    <t>دفع السداد المستلمة من العميل</t>
  </si>
  <si>
    <t xml:space="preserve">رصيد المديونية </t>
  </si>
  <si>
    <t>العدد المتبقى للعميل ولم يصله بعد</t>
  </si>
  <si>
    <t>تم انتاجه</t>
  </si>
  <si>
    <t>لم ينتج بعد</t>
  </si>
  <si>
    <t>العدد المستلم</t>
  </si>
  <si>
    <t>التسليم مع :</t>
  </si>
  <si>
    <t>طقطوقة بيانو جنب مربع</t>
  </si>
  <si>
    <t>TA1013</t>
  </si>
  <si>
    <t>TA1013-S</t>
  </si>
  <si>
    <t>طقطوقة مثلثات</t>
  </si>
  <si>
    <t>TA1015</t>
  </si>
  <si>
    <t>بنكت حرف Vمقاس 120*45</t>
  </si>
  <si>
    <t>CH3005</t>
  </si>
  <si>
    <t xml:space="preserve">كرسى قاعده  60*50 ارتفاع 75سم بمواسير </t>
  </si>
  <si>
    <t>CH1003-S</t>
  </si>
  <si>
    <t>كرسى ارتفاع 82*50 مواسير 19</t>
  </si>
  <si>
    <t>CH1007</t>
  </si>
  <si>
    <t xml:space="preserve">ترابيزة مثلثات </t>
  </si>
  <si>
    <t>TA2018</t>
  </si>
  <si>
    <t xml:space="preserve">فوتيه مواسير بيضاوى </t>
  </si>
  <si>
    <t>CH4001</t>
  </si>
  <si>
    <t>كنصول بيانو مواسير مدرج</t>
  </si>
  <si>
    <t>CO1009-s</t>
  </si>
  <si>
    <t>طقطوقة بمواسير دائرية</t>
  </si>
  <si>
    <t>TA1043-S</t>
  </si>
  <si>
    <t>ترابيزة مربع داخلي</t>
  </si>
  <si>
    <t>TA2022</t>
  </si>
  <si>
    <t>كنصول هرم 2*2</t>
  </si>
  <si>
    <t>CO1010</t>
  </si>
  <si>
    <t>تربيزه بيانو مواسير 80*45</t>
  </si>
  <si>
    <t>TA2007-S</t>
  </si>
  <si>
    <t xml:space="preserve">براوز مرايا Sحلقات </t>
  </si>
  <si>
    <t>FR1008</t>
  </si>
  <si>
    <t xml:space="preserve">طقطوقة نص دايره باستاند </t>
  </si>
  <si>
    <t>TA1030</t>
  </si>
  <si>
    <t xml:space="preserve">تربيزه حرف C  180 فضى </t>
  </si>
  <si>
    <t>TA4019-1-s</t>
  </si>
  <si>
    <t>تربيزه سفره 2 فاظه 180فضى</t>
  </si>
  <si>
    <t>TA4005-s</t>
  </si>
  <si>
    <t xml:space="preserve">طقم متداخل دائري 2 قطعه </t>
  </si>
  <si>
    <t>TA2017</t>
  </si>
  <si>
    <t xml:space="preserve">كنسول موجه </t>
  </si>
  <si>
    <t>CO1002</t>
  </si>
  <si>
    <t xml:space="preserve">كنسول مربعات متدخله فضى </t>
  </si>
  <si>
    <t>CO1008-s</t>
  </si>
  <si>
    <t xml:space="preserve">كنسول مربعات متدخله دهبى </t>
  </si>
  <si>
    <t>CO1008</t>
  </si>
  <si>
    <t xml:space="preserve">تربيزه سداسى جوهره </t>
  </si>
  <si>
    <t>TA2034</t>
  </si>
  <si>
    <t>TA2034-S</t>
  </si>
  <si>
    <t xml:space="preserve">تربيزه جوهره مربعه </t>
  </si>
  <si>
    <t>TA2004</t>
  </si>
  <si>
    <t>ترابيزة أنترية حرف w</t>
  </si>
  <si>
    <t>ta2044</t>
  </si>
  <si>
    <t>تربيزه 75*75</t>
  </si>
  <si>
    <t>TA2032</t>
  </si>
  <si>
    <t xml:space="preserve">طقم بطيخه دهبى </t>
  </si>
  <si>
    <t>TA2014</t>
  </si>
  <si>
    <t xml:space="preserve">طقم بطيخه فضى </t>
  </si>
  <si>
    <t>TA2014-s</t>
  </si>
  <si>
    <t>طقم تربيزة اكس متداخل بقائم من فوق</t>
  </si>
  <si>
    <t>TA1042</t>
  </si>
  <si>
    <t xml:space="preserve">تربيزه سداسى من كل جهه </t>
  </si>
  <si>
    <t>TA2036</t>
  </si>
  <si>
    <t xml:space="preserve">تربيزه ام العيال فضى </t>
  </si>
  <si>
    <t>TA2030-s</t>
  </si>
  <si>
    <t xml:space="preserve">تربيزه ثماني فضى </t>
  </si>
  <si>
    <t>TA1028-s</t>
  </si>
  <si>
    <t>تربيزه سيركل 160</t>
  </si>
  <si>
    <t>TA4011-1-s</t>
  </si>
  <si>
    <t xml:space="preserve">تربيزه اكسات 50*1م دهبى </t>
  </si>
  <si>
    <t>TA2029</t>
  </si>
  <si>
    <t>TA2029-1</t>
  </si>
  <si>
    <t xml:space="preserve">طقطوقه جوهره فضى </t>
  </si>
  <si>
    <t>TA1002-S</t>
  </si>
  <si>
    <t xml:space="preserve">تربيزه مواسير مائله </t>
  </si>
  <si>
    <t>TA2006</t>
  </si>
  <si>
    <t xml:space="preserve">طقطوقه جوهره دهبى </t>
  </si>
  <si>
    <t>TA1002</t>
  </si>
  <si>
    <t xml:space="preserve">تربيزه سفن </t>
  </si>
  <si>
    <t>TA2024</t>
  </si>
  <si>
    <t xml:space="preserve">طقوقه ورده دهبى </t>
  </si>
  <si>
    <t>TA1019</t>
  </si>
  <si>
    <t xml:space="preserve">طقوقه ورده فضى </t>
  </si>
  <si>
    <t>TA1019-s</t>
  </si>
  <si>
    <t xml:space="preserve">طقوقه مواسير جنب حلقات فضى </t>
  </si>
  <si>
    <t>TA1008-s</t>
  </si>
  <si>
    <t>ترابيزة وسط حلقات</t>
  </si>
  <si>
    <t>TA2008-s</t>
  </si>
  <si>
    <t xml:space="preserve">طقوقه فازه مواسير بيضاوى دهبى </t>
  </si>
  <si>
    <t>TA1003</t>
  </si>
  <si>
    <t xml:space="preserve">طقوقه فازه مواسير بيضاوى فضى </t>
  </si>
  <si>
    <t>TA1003-s</t>
  </si>
  <si>
    <t>طقطوقه موجه 80</t>
  </si>
  <si>
    <t>TA1001-1</t>
  </si>
  <si>
    <t>طقطوقه موجه 60</t>
  </si>
  <si>
    <t>TA1001</t>
  </si>
  <si>
    <t>طقطوقه موجه 100</t>
  </si>
  <si>
    <t>TA1001-2</t>
  </si>
  <si>
    <t xml:space="preserve">طقوقه مواسير دهبى </t>
  </si>
  <si>
    <t>TA1004</t>
  </si>
  <si>
    <t xml:space="preserve">طقوقه بمقبض </t>
  </si>
  <si>
    <t>TA1006</t>
  </si>
  <si>
    <t xml:space="preserve">طقوقه حرف C دهبى </t>
  </si>
  <si>
    <t>TA1007</t>
  </si>
  <si>
    <t xml:space="preserve">طقوقه حرف C فضى  </t>
  </si>
  <si>
    <t>TA1007-s</t>
  </si>
  <si>
    <t>تربيزه 4*8</t>
  </si>
  <si>
    <t>TA4018</t>
  </si>
  <si>
    <t xml:space="preserve">طقوقه بقطاعات </t>
  </si>
  <si>
    <t>TA1009</t>
  </si>
  <si>
    <t xml:space="preserve">كنسول جوهره </t>
  </si>
  <si>
    <t>CO1018-S</t>
  </si>
  <si>
    <t>ta2044-S</t>
  </si>
  <si>
    <t>ترابيزة سيركل حلقات 160</t>
  </si>
  <si>
    <t>TA4011-1</t>
  </si>
  <si>
    <t>تربيزة ماسة 90*50</t>
  </si>
  <si>
    <t>TA2049</t>
  </si>
  <si>
    <t>كنصول شلال ماء</t>
  </si>
  <si>
    <t>CO1017</t>
  </si>
  <si>
    <t>كنصول سمبوسك</t>
  </si>
  <si>
    <t>CO1031</t>
  </si>
  <si>
    <t>طقطوقة قطر 50 ارتفاع 60</t>
  </si>
  <si>
    <t>TA1010</t>
  </si>
  <si>
    <t>طقطوقة قطر 40 ارتفاع 54</t>
  </si>
  <si>
    <t>TA1010-1</t>
  </si>
  <si>
    <t>طقطوقة قطر 30 ارتفاع 48</t>
  </si>
  <si>
    <t>TA1010-2</t>
  </si>
  <si>
    <t>TA2007</t>
  </si>
  <si>
    <t>تربيزة سداسي عبارة عن مثلثات</t>
  </si>
  <si>
    <t>TA2027</t>
  </si>
  <si>
    <t>تربيزة ام العيال</t>
  </si>
  <si>
    <t>TA2030</t>
  </si>
  <si>
    <t>كنصول دوائر متقاطعه مستطيل</t>
  </si>
  <si>
    <t>CO1013</t>
  </si>
  <si>
    <t>كنصول سبعات</t>
  </si>
  <si>
    <t>CO1016</t>
  </si>
  <si>
    <t xml:space="preserve">طقوقه دوائر متدخله </t>
  </si>
  <si>
    <t>TA1022</t>
  </si>
  <si>
    <t>كنصول جوهرة</t>
  </si>
  <si>
    <t>CO1018</t>
  </si>
  <si>
    <t>كرسي حرف X قطاع ماسورة 16</t>
  </si>
  <si>
    <t>CH1004</t>
  </si>
  <si>
    <t xml:space="preserve">تربيزه مثلثلات </t>
  </si>
  <si>
    <t>TA2018-S</t>
  </si>
  <si>
    <t>TA1042-s</t>
  </si>
  <si>
    <t xml:space="preserve">كرسى دواير </t>
  </si>
  <si>
    <t>CH1008</t>
  </si>
  <si>
    <t>CH3005-S</t>
  </si>
  <si>
    <t>CH4001-S</t>
  </si>
  <si>
    <t>ترابيزة بطيخه قطر 70</t>
  </si>
  <si>
    <t>TA2006-s</t>
  </si>
  <si>
    <t>طقوقه اطواق متدخله</t>
  </si>
  <si>
    <t>TA1027</t>
  </si>
  <si>
    <t>ترابيزة اطواق متداخلة</t>
  </si>
  <si>
    <t>TA2019</t>
  </si>
  <si>
    <t>TA2017-S</t>
  </si>
  <si>
    <t>TA1027-S</t>
  </si>
  <si>
    <t xml:space="preserve">طقطوقة نص دائرة 43سم </t>
  </si>
  <si>
    <t>m-TA1004-S</t>
  </si>
  <si>
    <t>طقطوقة بيانو دائرية 34سم</t>
  </si>
  <si>
    <t>TA1004-2-S</t>
  </si>
  <si>
    <t>طقم طقاطيق عجلة حرف ل متقاطع 50*50</t>
  </si>
  <si>
    <t>TA1029-S</t>
  </si>
  <si>
    <t>طقم طقاطيق عجلة حرف ل متقاطع 45*60</t>
  </si>
  <si>
    <t>TA1029-1-S</t>
  </si>
  <si>
    <t>طقم طقاطيق  عجلة حرف ل متقاطع 35*50</t>
  </si>
  <si>
    <t>TA1029-2-S</t>
  </si>
  <si>
    <t xml:space="preserve">طقوقه شرايح مواسير قطر 40سم </t>
  </si>
  <si>
    <t>TA1004-3</t>
  </si>
  <si>
    <t>تربيزه جوهره 80*80</t>
  </si>
  <si>
    <t>TA2004-S</t>
  </si>
  <si>
    <t>TA1010-s</t>
  </si>
  <si>
    <t>TA1010-1-s</t>
  </si>
  <si>
    <t>TA1010-2-s</t>
  </si>
  <si>
    <t>اجمالى</t>
  </si>
  <si>
    <t>تاريخ الحركة</t>
  </si>
  <si>
    <t>كود الصنف</t>
  </si>
  <si>
    <t>عدد الحركة</t>
  </si>
  <si>
    <t>بيان</t>
  </si>
  <si>
    <t>ملكية</t>
  </si>
  <si>
    <t>الملكية</t>
  </si>
  <si>
    <t>التكلفة</t>
  </si>
  <si>
    <t>ملاحظات</t>
  </si>
  <si>
    <t>م</t>
  </si>
  <si>
    <t>اسم المنتج</t>
  </si>
  <si>
    <t>الكود</t>
  </si>
  <si>
    <t>طقطوقة موجة مواسير60</t>
  </si>
  <si>
    <t>طقطوقة موجة مواسير80</t>
  </si>
  <si>
    <t>طقطوقة موجة مواسير متر</t>
  </si>
  <si>
    <t>طقطوقة جوهرة 45*45*60</t>
  </si>
  <si>
    <t>طقطوقة مواسير شكل فازة</t>
  </si>
  <si>
    <t>طقطوقة بيانو دائرية 43سم</t>
  </si>
  <si>
    <t>m-TA1004</t>
  </si>
  <si>
    <t>طقطوقة  33سم</t>
  </si>
  <si>
    <t>TA1005</t>
  </si>
  <si>
    <t>طقطوقة بمقبض</t>
  </si>
  <si>
    <t>طقطوقة حرف  C</t>
  </si>
  <si>
    <t>طقطوقة مواسير بيضاوى</t>
  </si>
  <si>
    <t>TA1008</t>
  </si>
  <si>
    <t xml:space="preserve">طقطوقة بقطاعات </t>
  </si>
  <si>
    <t>طقطوقة بيانو دائرية48سم</t>
  </si>
  <si>
    <t>TA1004-1</t>
  </si>
  <si>
    <t>طقم طقطوقه مخروطي</t>
  </si>
  <si>
    <t>TA1011</t>
  </si>
  <si>
    <t>طقطوقة بيانو دائرية 34 سم</t>
  </si>
  <si>
    <t>TA1004-2</t>
  </si>
  <si>
    <t>طقطوقة علب  3*3 - 1.5*3</t>
  </si>
  <si>
    <t>TA1012</t>
  </si>
  <si>
    <t>طقطوقة جنب هرم 2*2</t>
  </si>
  <si>
    <t>TA1014</t>
  </si>
  <si>
    <t>طقطوقة بيانو دائرية قطر 40</t>
  </si>
  <si>
    <t xml:space="preserve">طقطوقة cnc دوائر متجاورة </t>
  </si>
  <si>
    <t>TA1016</t>
  </si>
  <si>
    <t>طقطوقه قاعدة مثلثة شرائح بيانو</t>
  </si>
  <si>
    <t>TA1017</t>
  </si>
  <si>
    <t>طقطوقة فازة شراتح عدلة عل 3 مستويات</t>
  </si>
  <si>
    <t>TA1018</t>
  </si>
  <si>
    <t xml:space="preserve">طقوقه ورده </t>
  </si>
  <si>
    <t>طقطوقه اكسات 50*45*60</t>
  </si>
  <si>
    <t>TA1020</t>
  </si>
  <si>
    <t>طقطوقه اكسات 56*40*45</t>
  </si>
  <si>
    <t>TA1020-1</t>
  </si>
  <si>
    <t>طقطوقه اكسات 52*35*40</t>
  </si>
  <si>
    <t>TA1020-2</t>
  </si>
  <si>
    <t>طقطوقة تكويعات 16</t>
  </si>
  <si>
    <t>TA1021</t>
  </si>
  <si>
    <t>طقطوقة تكويعات قطاع 1.5*3</t>
  </si>
  <si>
    <t>TA1023</t>
  </si>
  <si>
    <t xml:space="preserve">طقطوقة مثلثات </t>
  </si>
  <si>
    <t>TA1024</t>
  </si>
  <si>
    <t>تربيزة كنبه جنب واحد اكسات</t>
  </si>
  <si>
    <t>TA1025</t>
  </si>
  <si>
    <t>طقطوقة  حرف يو متجاور علي شكل مثلث قطر 45</t>
  </si>
  <si>
    <t>TA1026</t>
  </si>
  <si>
    <t>طقطوقة اطواق متداخلة</t>
  </si>
  <si>
    <t xml:space="preserve">طقطوقه ماسه مضلعه </t>
  </si>
  <si>
    <t>TA1028</t>
  </si>
  <si>
    <t>TA1029</t>
  </si>
  <si>
    <t>TA1029-1</t>
  </si>
  <si>
    <t>TA1029-2</t>
  </si>
  <si>
    <t>طقطوقة نص دائرة باستاند</t>
  </si>
  <si>
    <t>طقطوقة مصمط 2طبقة</t>
  </si>
  <si>
    <t>TA1031</t>
  </si>
  <si>
    <t xml:space="preserve">طقوقة مصمط </t>
  </si>
  <si>
    <t>TA1032</t>
  </si>
  <si>
    <t>طقطوقة مقاس 50 ارتفاع 60</t>
  </si>
  <si>
    <t>TA1005-1</t>
  </si>
  <si>
    <t>طقطوقة حرف Z مقاس 42*46*55</t>
  </si>
  <si>
    <t>TA1033</t>
  </si>
  <si>
    <t>طقطوقة حرف Z  مقاس 34*41*50</t>
  </si>
  <si>
    <t>TA1033-1</t>
  </si>
  <si>
    <t>طقطوقة حرف Z مقاس 26*36*45</t>
  </si>
  <si>
    <t>TA1033-2</t>
  </si>
  <si>
    <t>طقطوقه شعاع</t>
  </si>
  <si>
    <t>TA1034</t>
  </si>
  <si>
    <t>طقطوقة جوهرة مربعه40*40*55</t>
  </si>
  <si>
    <t>TA1002-1</t>
  </si>
  <si>
    <t>طقطوقة جوهرة سداسي 40*40*60</t>
  </si>
  <si>
    <t>TA1036</t>
  </si>
  <si>
    <t>طقطوقة حرف ل بقائمين</t>
  </si>
  <si>
    <t>TA1037</t>
  </si>
  <si>
    <t>طقطوقة بمواسير مكسرة  42*46*55</t>
  </si>
  <si>
    <t>TA1038</t>
  </si>
  <si>
    <t xml:space="preserve"> طقم طقطوقة بمربع داخلي </t>
  </si>
  <si>
    <t>TA1039</t>
  </si>
  <si>
    <t xml:space="preserve">طقم طقطوقة سداسي  </t>
  </si>
  <si>
    <t>TA1040</t>
  </si>
  <si>
    <t>طقطوقة شرائح بزاوية</t>
  </si>
  <si>
    <t>TA1041</t>
  </si>
  <si>
    <t>ترابيزة انترية رجل بيضاوى</t>
  </si>
  <si>
    <t>TA2001</t>
  </si>
  <si>
    <t>ترابيزة انترية مواسير شرائح هرمية</t>
  </si>
  <si>
    <t>TA2002</t>
  </si>
  <si>
    <t>ترابيزة مربعات</t>
  </si>
  <si>
    <t>TA2003</t>
  </si>
  <si>
    <t>ترابيزة جوهرة مربعة</t>
  </si>
  <si>
    <t>ترابيزة 42*84 أسود</t>
  </si>
  <si>
    <t>TA2005</t>
  </si>
  <si>
    <t>ترابيزة مواسير مائلة</t>
  </si>
  <si>
    <t>ترابيزة بيانو مواسير</t>
  </si>
  <si>
    <t>TA2008</t>
  </si>
  <si>
    <t>ترابيزة قطر 80سم</t>
  </si>
  <si>
    <t>TA2009</t>
  </si>
  <si>
    <t>ترابيزة انترية شجرة</t>
  </si>
  <si>
    <t>TA2010</t>
  </si>
  <si>
    <t xml:space="preserve">ترابيزة مربعة حرف x </t>
  </si>
  <si>
    <t>TA2011</t>
  </si>
  <si>
    <t>ترابيزة دائرية حرف x قطر 100 ارتفاع 30</t>
  </si>
  <si>
    <t>TA2012</t>
  </si>
  <si>
    <t>ترابيزة دائرية حرف x قطر 100 ارتفاع 40</t>
  </si>
  <si>
    <t>TA2012-1</t>
  </si>
  <si>
    <t>ترابيزة دائرية حرف x قطر 70 ارتفاع 40</t>
  </si>
  <si>
    <t>TA2012-2</t>
  </si>
  <si>
    <t>ترابيزة دائرية حرف x قطر 120 ارتفاع 30</t>
  </si>
  <si>
    <t>TA2012-3</t>
  </si>
  <si>
    <t xml:space="preserve">ترابيزة دائرية حرف x </t>
  </si>
  <si>
    <t>TA2013</t>
  </si>
  <si>
    <t>TA2011-1</t>
  </si>
  <si>
    <t xml:space="preserve">ترابيزة دائرية حرف x مقاس 74.5 </t>
  </si>
  <si>
    <t>TA2013-1</t>
  </si>
  <si>
    <t>ترابيزة بطيخه قطر 45</t>
  </si>
  <si>
    <t>TA2014-1</t>
  </si>
  <si>
    <t>ترابيزة علب 3*3 - 1.5*3</t>
  </si>
  <si>
    <t>TA2015</t>
  </si>
  <si>
    <t>ترابيزة انتريه هرم 2*2</t>
  </si>
  <si>
    <t>TA2016</t>
  </si>
  <si>
    <t>ترابيزة بيانو 1-3</t>
  </si>
  <si>
    <t>TA2020</t>
  </si>
  <si>
    <t xml:space="preserve">ترابيزة بيانو مستطيل </t>
  </si>
  <si>
    <t>TA2021</t>
  </si>
  <si>
    <t>TA2017-1</t>
  </si>
  <si>
    <t>تربيزة دائرية قطر 70 قطاع 2*2</t>
  </si>
  <si>
    <t>TA2023</t>
  </si>
  <si>
    <t>تربيزة قاعدة كعب سفن</t>
  </si>
  <si>
    <t>تربيزة مربعه 90*90 ارتفاع 45 بها عدد 2 تربيزة جنب مقاس 40*40*50</t>
  </si>
  <si>
    <t>TA2025</t>
  </si>
  <si>
    <t xml:space="preserve">تربيزه انتريه بيضاوي مقاس 60*120 بيانو </t>
  </si>
  <si>
    <t>TA2026</t>
  </si>
  <si>
    <t>m-TA2026</t>
  </si>
  <si>
    <t>تربيزة دوران بسيلك مكرف</t>
  </si>
  <si>
    <t>TA2028</t>
  </si>
  <si>
    <t>تربيزة اكسات</t>
  </si>
  <si>
    <t xml:space="preserve">ترابيزة بيانو مواسيرفضى </t>
  </si>
  <si>
    <t>تربيزة مواسير باقطار مختلفه متجاوزة</t>
  </si>
  <si>
    <t>TA2033</t>
  </si>
  <si>
    <t>تربيزة انتريه حرف يو متجاور علي شكل مثلث قطر 85</t>
  </si>
  <si>
    <t>TA2031</t>
  </si>
  <si>
    <t>تربيزة انتريه حرف يو متجاور علي شكل مثلث قطر 80</t>
  </si>
  <si>
    <t>TA2031-1</t>
  </si>
  <si>
    <t>تربيزة انتريه حرف يو متجاور علي شكل مثلث قطر 60</t>
  </si>
  <si>
    <t>TA2031-2</t>
  </si>
  <si>
    <t>تربيزة مواسير متشابهة 75*75 قطاع 2*2</t>
  </si>
  <si>
    <t>تربيزة ام العيال الدائرية</t>
  </si>
  <si>
    <t>تربيزة سداسي جوهرة</t>
  </si>
  <si>
    <t xml:space="preserve">تربيزه سلك </t>
  </si>
  <si>
    <t>TA2035</t>
  </si>
  <si>
    <t>تربيزة انترية سداسي من كل جهه</t>
  </si>
  <si>
    <t>ترابيزة انترية مصمط ثلثين</t>
  </si>
  <si>
    <t>TA2037</t>
  </si>
  <si>
    <t>تربيزة قاعدة حرف ل بقايمين</t>
  </si>
  <si>
    <t>TA2038</t>
  </si>
  <si>
    <t>تربيزة سبعات متقاطعة</t>
  </si>
  <si>
    <t>TA2039</t>
  </si>
  <si>
    <t>تربيزة انتريه سلك</t>
  </si>
  <si>
    <t>TA2040</t>
  </si>
  <si>
    <t>تربيزة دائرية مربعات مختلفة</t>
  </si>
  <si>
    <t>TA2041</t>
  </si>
  <si>
    <t>تربيزة هرم داخلي 100*60</t>
  </si>
  <si>
    <t>TA2016-2</t>
  </si>
  <si>
    <t>تربيزة 6 هرم</t>
  </si>
  <si>
    <t>TA2042</t>
  </si>
  <si>
    <t>تربيزة موجة 100*60</t>
  </si>
  <si>
    <t>TA2043</t>
  </si>
  <si>
    <t xml:space="preserve">تربيزة انتريه حرف W </t>
  </si>
  <si>
    <t>TA2044</t>
  </si>
  <si>
    <t>تربيزة H</t>
  </si>
  <si>
    <t>TA2045</t>
  </si>
  <si>
    <t>ترابيزة حرفU قطاع 2*2 مقاس 85.5*70</t>
  </si>
  <si>
    <t>TA2046-S</t>
  </si>
  <si>
    <t>ترابيزة حرفU قطاع 2*2 مقاس 65*60</t>
  </si>
  <si>
    <t>TA2046-1-S</t>
  </si>
  <si>
    <t>تربيزة شرائح زاوية</t>
  </si>
  <si>
    <t>TA2047</t>
  </si>
  <si>
    <t>تربيزة موجة 90*50</t>
  </si>
  <si>
    <t>TA2043-1</t>
  </si>
  <si>
    <t>تربيزة جوهرة 90*50</t>
  </si>
  <si>
    <t>TA2062-1</t>
  </si>
  <si>
    <t>ترابيزة حرفU قطاع 1.5*3 مقاس 100*60</t>
  </si>
  <si>
    <t>TA2050</t>
  </si>
  <si>
    <t>ترابيزة حرفU قطاع 1.5*3 مقاس 93*59</t>
  </si>
  <si>
    <t>TA2050-1</t>
  </si>
  <si>
    <t>تربيزة نجمة قطر 80</t>
  </si>
  <si>
    <t>TA2051</t>
  </si>
  <si>
    <t>TA2021-1</t>
  </si>
  <si>
    <t>ترابيزة تلفزيون مربعة</t>
  </si>
  <si>
    <t>TA3001</t>
  </si>
  <si>
    <t>ترابيزة مثلثات 180 مواسير 25</t>
  </si>
  <si>
    <t>TA4001</t>
  </si>
  <si>
    <t>ترابيزة 3*5</t>
  </si>
  <si>
    <t>TA4002</t>
  </si>
  <si>
    <t>ترابيزة سيركل بيضاوى 186 سم</t>
  </si>
  <si>
    <t>TA4003-S</t>
  </si>
  <si>
    <t>ترابيزة 150 فضى</t>
  </si>
  <si>
    <t>TA4004-S</t>
  </si>
  <si>
    <t>ترابيزة سفرة 2 فاظة مقاس 180</t>
  </si>
  <si>
    <t>TA4005</t>
  </si>
  <si>
    <t>ترابيزة 3*6</t>
  </si>
  <si>
    <t>TA4006</t>
  </si>
  <si>
    <t>ترابيزة بيضاوي تشكيل cnc</t>
  </si>
  <si>
    <t>TA4007</t>
  </si>
  <si>
    <t>ترابيزة سفرة 2 فاظة مقاس 2.80</t>
  </si>
  <si>
    <t>TA4005-1</t>
  </si>
  <si>
    <t>ترابيزة 2*1 ( أسود)</t>
  </si>
  <si>
    <t>TA4008-B</t>
  </si>
  <si>
    <t>ترابيزة تفاحة</t>
  </si>
  <si>
    <t>TA4009</t>
  </si>
  <si>
    <t>تربيزه مجسم x</t>
  </si>
  <si>
    <t>TA4010</t>
  </si>
  <si>
    <t>ترابيزة سيركل حلقات 180</t>
  </si>
  <si>
    <t>TA4011</t>
  </si>
  <si>
    <t>تربيزة 4*8</t>
  </si>
  <si>
    <t>TA4012</t>
  </si>
  <si>
    <t>قلب سفرة أسود مط CNC</t>
  </si>
  <si>
    <t>TA4013-B</t>
  </si>
  <si>
    <t>ترابيزة سفرة 2 فاظة مقاس 2م</t>
  </si>
  <si>
    <t>TA4005-2</t>
  </si>
  <si>
    <t>ترابيزة 4*8 حرف X</t>
  </si>
  <si>
    <t>TA4014</t>
  </si>
  <si>
    <t xml:space="preserve">ترابيزة سفرة 2 فاظة مقاس 160سم </t>
  </si>
  <si>
    <t>TA4005-3</t>
  </si>
  <si>
    <t>قلب سفرة مضلع</t>
  </si>
  <si>
    <t>TA4015</t>
  </si>
  <si>
    <t>ترابيزة 3*5مقاس  177 *80</t>
  </si>
  <si>
    <t>TA4002-1</t>
  </si>
  <si>
    <t xml:space="preserve">ترابيزة قطاع 3*3 مربع من تحت </t>
  </si>
  <si>
    <t>TA4008-1</t>
  </si>
  <si>
    <t>TA4003-1-S</t>
  </si>
  <si>
    <t>ترابيزة 4*8</t>
  </si>
  <si>
    <t>TA4012-1</t>
  </si>
  <si>
    <t>ترابيزة عدد 4 حرف u</t>
  </si>
  <si>
    <t>TA4016</t>
  </si>
  <si>
    <t xml:space="preserve">تربيزه حرف c مقاس 180سم </t>
  </si>
  <si>
    <t>TA4019-1</t>
  </si>
  <si>
    <t>ترابيزة سفرة 2 فاظة بقاعدة قطر 45 سم</t>
  </si>
  <si>
    <t>TA4005-4</t>
  </si>
  <si>
    <t>تربيزة  4*8 متقاطعه</t>
  </si>
  <si>
    <t xml:space="preserve">تربيزه حرف c مقاس 160سم </t>
  </si>
  <si>
    <t>TA4019</t>
  </si>
  <si>
    <t>ترابيزة مثلثات 180 قطاع 2*8</t>
  </si>
  <si>
    <t>TA4001-1</t>
  </si>
  <si>
    <t>ترابيزة مثلثات 180 قطاع 4*8</t>
  </si>
  <si>
    <t>TA4001-2</t>
  </si>
  <si>
    <t>تربيزه بار مقاس 1.10*50</t>
  </si>
  <si>
    <t>TA4020</t>
  </si>
  <si>
    <t>تربيزة مرسيدس</t>
  </si>
  <si>
    <t>TA4021</t>
  </si>
  <si>
    <t xml:space="preserve"> تربيزة ورق شجرة</t>
  </si>
  <si>
    <t>TA4022</t>
  </si>
  <si>
    <t>ترابيزة سيركل حلقات 3.5متر</t>
  </si>
  <si>
    <t>TA4011-2-s</t>
  </si>
  <si>
    <t>تربيزة سفرة قاعدة زجزاج</t>
  </si>
  <si>
    <t>TA4023</t>
  </si>
  <si>
    <t>تربيزة مربعات متقاطعه</t>
  </si>
  <si>
    <t>TA4024</t>
  </si>
  <si>
    <t>تربيزة هرم متصل قطاع 2*2</t>
  </si>
  <si>
    <t>TA4025</t>
  </si>
  <si>
    <t>تربيزة مستطيلات متقاطعه</t>
  </si>
  <si>
    <t>TA4026</t>
  </si>
  <si>
    <t>تربيزة 3*5سفن</t>
  </si>
  <si>
    <t>TA4002-2</t>
  </si>
  <si>
    <t>كرسي قاعد دائريه من غير ظهر بمواسير راسية وقطاعات</t>
  </si>
  <si>
    <t>CH1001</t>
  </si>
  <si>
    <t>كرسي تسريحة بظهر</t>
  </si>
  <si>
    <t>CH1002-S</t>
  </si>
  <si>
    <t>كرسي مواسير شرائح</t>
  </si>
  <si>
    <t>CH1003</t>
  </si>
  <si>
    <t>كرسي بقاعدة مثلث ظهر 3 ماسورة</t>
  </si>
  <si>
    <t>CH1005</t>
  </si>
  <si>
    <t>كرسي 45*48ارتفاع 38</t>
  </si>
  <si>
    <t>CH1006-S</t>
  </si>
  <si>
    <t>كرسي دوران</t>
  </si>
  <si>
    <t>كرسي دواير</t>
  </si>
  <si>
    <t xml:space="preserve">كرسى بدوران من غير ظهر </t>
  </si>
  <si>
    <t>CH1009</t>
  </si>
  <si>
    <t>كرسي x بدون ظهر ارتفاع 46</t>
  </si>
  <si>
    <t>CH1010</t>
  </si>
  <si>
    <t>قاعدة كرسي حرف x</t>
  </si>
  <si>
    <t>CH1012</t>
  </si>
  <si>
    <t>قاعدة كرسي 70*67</t>
  </si>
  <si>
    <t>CH1013</t>
  </si>
  <si>
    <t>قاعدة كرسي مقاس 48</t>
  </si>
  <si>
    <t>CH1014</t>
  </si>
  <si>
    <t>كرسي ظهر مستطيل</t>
  </si>
  <si>
    <t>CH1015</t>
  </si>
  <si>
    <t xml:space="preserve">قاعدة كرسي بعوارض دائرية </t>
  </si>
  <si>
    <t>CH1016</t>
  </si>
  <si>
    <t>كرسي سلك</t>
  </si>
  <si>
    <t>CH1017</t>
  </si>
  <si>
    <t>كرسي حرف اكس ماسورة 19 مقاس 47*47</t>
  </si>
  <si>
    <t>CH1018-B</t>
  </si>
  <si>
    <t>كرسي بماسورة واحدة</t>
  </si>
  <si>
    <t>CH1019</t>
  </si>
  <si>
    <t>كرسي تكويعات 1*3</t>
  </si>
  <si>
    <t>CH1020</t>
  </si>
  <si>
    <t>كرسي ب 3 مواسير بالظهر ارتفاع 27</t>
  </si>
  <si>
    <t>CH1021</t>
  </si>
  <si>
    <t>كرسي ب 3 مواسير بالظهر ارتفاع 32</t>
  </si>
  <si>
    <t>CH1021-1</t>
  </si>
  <si>
    <t>قاعدة كرسي مقاس 48 مواسير</t>
  </si>
  <si>
    <t>CH1014-1</t>
  </si>
  <si>
    <t>كرسي سلك متشابك</t>
  </si>
  <si>
    <t>CH1022</t>
  </si>
  <si>
    <t>كرسي اكس بنص دائرة</t>
  </si>
  <si>
    <t>CH1023</t>
  </si>
  <si>
    <t xml:space="preserve">كرسي دوران 3  مستويات بينهم مواسير قطر 12 </t>
  </si>
  <si>
    <t>CH1024</t>
  </si>
  <si>
    <t>كرسي دوران به تشكيل سمبوسك</t>
  </si>
  <si>
    <t>CH1025</t>
  </si>
  <si>
    <t>كرسي بار قاعدة دائرية بدون ظهر</t>
  </si>
  <si>
    <t>CH2001</t>
  </si>
  <si>
    <t>كرسي بار بميكانيزم</t>
  </si>
  <si>
    <t>CH2002</t>
  </si>
  <si>
    <t>كرسي بار قاعدة دائرية ليزر</t>
  </si>
  <si>
    <t>CH2003</t>
  </si>
  <si>
    <t>كرسي بار بظهر</t>
  </si>
  <si>
    <t>CH2004</t>
  </si>
  <si>
    <t>كرسي بار مواسير</t>
  </si>
  <si>
    <t>CH2002-1</t>
  </si>
  <si>
    <t xml:space="preserve">كرسي بار بميكانيزم بظهر </t>
  </si>
  <si>
    <t>CH2002-2</t>
  </si>
  <si>
    <t>كرسي بار بقاعدة 33*33</t>
  </si>
  <si>
    <t>CH2005</t>
  </si>
  <si>
    <t>كرسى بار ارتفاع 75*30</t>
  </si>
  <si>
    <t>CH2006</t>
  </si>
  <si>
    <t>فوتيه مواسير 32قطاع1*3</t>
  </si>
  <si>
    <t>CH4002</t>
  </si>
  <si>
    <t>فوتيه دائري ماسورة 51</t>
  </si>
  <si>
    <t>CH4003</t>
  </si>
  <si>
    <t>فوتيه ب 3 مواسير بالظهر</t>
  </si>
  <si>
    <t>CH4004</t>
  </si>
  <si>
    <t>سيكلو فوتيه بيضاوي 21سم</t>
  </si>
  <si>
    <t>CH4005</t>
  </si>
  <si>
    <t>بانكيت قطر 55سم</t>
  </si>
  <si>
    <t>CH3001</t>
  </si>
  <si>
    <t>بانكيت 1م ارتفاع 38</t>
  </si>
  <si>
    <t>CH3002-S</t>
  </si>
  <si>
    <t>بانكيت 120*40*38</t>
  </si>
  <si>
    <t>CH3003</t>
  </si>
  <si>
    <t>بانكيت حرف C 120</t>
  </si>
  <si>
    <t>CH3004</t>
  </si>
  <si>
    <t>بانكيت حرف V</t>
  </si>
  <si>
    <t>بانكيت حرف اكس</t>
  </si>
  <si>
    <t>CH3006</t>
  </si>
  <si>
    <t>كنصول مواسير شرائح</t>
  </si>
  <si>
    <t>CO1001</t>
  </si>
  <si>
    <t>كنصول موجة 120*45*90</t>
  </si>
  <si>
    <t>كنصول مربعات120*45*90</t>
  </si>
  <si>
    <t>CO1003</t>
  </si>
  <si>
    <t>كنصول نص دائرة مقاس 120</t>
  </si>
  <si>
    <t>CO1004</t>
  </si>
  <si>
    <t>كنصول حرف X</t>
  </si>
  <si>
    <t>CO1005</t>
  </si>
  <si>
    <t>كنصول بيضاوى بمواسير</t>
  </si>
  <si>
    <t>CO1006</t>
  </si>
  <si>
    <t>كنصول أودى</t>
  </si>
  <si>
    <t>CO1007</t>
  </si>
  <si>
    <t>كنصول مربعات متداخلة</t>
  </si>
  <si>
    <t>تسريحة ستاندر</t>
  </si>
  <si>
    <t>CO3001-S</t>
  </si>
  <si>
    <t>CO1009</t>
  </si>
  <si>
    <t>كنصول هرم 2* 2 مقاس 125</t>
  </si>
  <si>
    <t>كنصول خلية سداسي</t>
  </si>
  <si>
    <t>CO1012</t>
  </si>
  <si>
    <t>كنصول مربعات 100*40*85</t>
  </si>
  <si>
    <t>CO1003-1</t>
  </si>
  <si>
    <t>كنصول مربعات 110*37*95</t>
  </si>
  <si>
    <t>CO1003-2</t>
  </si>
  <si>
    <t>كنصول 2.5*2.5</t>
  </si>
  <si>
    <t>CO1014</t>
  </si>
  <si>
    <t>كنصول نص دائرة مقاس 140</t>
  </si>
  <si>
    <t>CO1004-1</t>
  </si>
  <si>
    <t>كنصول شرائح متباعدة مثبت بالحيطة</t>
  </si>
  <si>
    <t>CO1015</t>
  </si>
  <si>
    <t>كنصول سيركل حلقات 1.2متر</t>
  </si>
  <si>
    <t>CO1019-s</t>
  </si>
  <si>
    <t>كنصول 5دواير</t>
  </si>
  <si>
    <t>CO1020-s</t>
  </si>
  <si>
    <t>كنصول W</t>
  </si>
  <si>
    <t>CO1021-s</t>
  </si>
  <si>
    <t>كنصول شجرة</t>
  </si>
  <si>
    <t>CO1022</t>
  </si>
  <si>
    <t>كنصول سداسي مروحة قطاع 2.5*5</t>
  </si>
  <si>
    <t>CO1023</t>
  </si>
  <si>
    <t xml:space="preserve">كنصول مواسير مائلة </t>
  </si>
  <si>
    <t>CO1024</t>
  </si>
  <si>
    <t>كنصول مربعات متقاطعة</t>
  </si>
  <si>
    <t>CO1025</t>
  </si>
  <si>
    <t>كنصول مربع علي مستويين</t>
  </si>
  <si>
    <t>CO1026</t>
  </si>
  <si>
    <t>كنصول شعاع</t>
  </si>
  <si>
    <t>CO1027</t>
  </si>
  <si>
    <t>كنصول بيضاوي متجاور</t>
  </si>
  <si>
    <t>CO1028</t>
  </si>
  <si>
    <t>كنصول هرم داخلي قطاع 2*2  مقاس 120*40*90</t>
  </si>
  <si>
    <t>CO1010-1</t>
  </si>
  <si>
    <t>كنصول هرم داخلي قطاع 2*2 مقاس 120*45*90</t>
  </si>
  <si>
    <t>CO1010-2</t>
  </si>
  <si>
    <t>كنصول مربعات متشابكة</t>
  </si>
  <si>
    <t>CO1029</t>
  </si>
  <si>
    <t>كنصول 2 موجة</t>
  </si>
  <si>
    <t>CO1030</t>
  </si>
  <si>
    <t>كنصول شرائح زجزاج</t>
  </si>
  <si>
    <t>CO1032</t>
  </si>
  <si>
    <t>كنصول مربع متداخل</t>
  </si>
  <si>
    <t>CO1033</t>
  </si>
  <si>
    <t xml:space="preserve">كنصول ماسورة CNC قطر </t>
  </si>
  <si>
    <t>CO1034</t>
  </si>
  <si>
    <t>كنصول جنبين حرف ل</t>
  </si>
  <si>
    <t>CO1035</t>
  </si>
  <si>
    <t>كنصول اكسات مواسير</t>
  </si>
  <si>
    <t>CO1036</t>
  </si>
  <si>
    <t>برواز دوائر متقاطعة خلية</t>
  </si>
  <si>
    <t>FR1001</t>
  </si>
  <si>
    <t>برواز شمس</t>
  </si>
  <si>
    <t>FR1002</t>
  </si>
  <si>
    <t>برواز دائرى فضى125 ماسورة 25</t>
  </si>
  <si>
    <t>FR1003</t>
  </si>
  <si>
    <t>برواز دائرى 100</t>
  </si>
  <si>
    <t>FR1004-1</t>
  </si>
  <si>
    <t>برواز دائرى 120</t>
  </si>
  <si>
    <t>FR1004-2</t>
  </si>
  <si>
    <t>برواز 3 دوائر متلاصقة</t>
  </si>
  <si>
    <t>FR1005</t>
  </si>
  <si>
    <t>برواز دائرى 80</t>
  </si>
  <si>
    <t>FR1004</t>
  </si>
  <si>
    <t>برواز دائرى 80 بماسورة</t>
  </si>
  <si>
    <t>FR1006</t>
  </si>
  <si>
    <t xml:space="preserve">برواز مرايا </t>
  </si>
  <si>
    <t>FR1007</t>
  </si>
  <si>
    <t>برواز مرايا S حلقات</t>
  </si>
  <si>
    <t>برواز دائري مكون من 2 بيضاوي</t>
  </si>
  <si>
    <t>FR1009</t>
  </si>
  <si>
    <t>FR1009-1</t>
  </si>
  <si>
    <t>برواز 3 دوائر متلاصقة فضي</t>
  </si>
  <si>
    <t>FR1005-S</t>
  </si>
  <si>
    <t>برواز دائرى 100 بماسورة</t>
  </si>
  <si>
    <t>FR1006-1</t>
  </si>
  <si>
    <t>برواز دائري فطر 40 قطر 1.5*3</t>
  </si>
  <si>
    <t>FR1010</t>
  </si>
  <si>
    <t>برواز قطاع 2*2 قطر 105</t>
  </si>
  <si>
    <t>FR1004-3</t>
  </si>
  <si>
    <t>برواز شمس قطر 45 داخلي</t>
  </si>
  <si>
    <t>FR1011</t>
  </si>
  <si>
    <t>برواز بيضاوى 180</t>
  </si>
  <si>
    <t>FR2001</t>
  </si>
  <si>
    <t>برواز بيضاوى مواسير</t>
  </si>
  <si>
    <t>FR2002</t>
  </si>
  <si>
    <t>برواز بيضاوى 135</t>
  </si>
  <si>
    <t>FR2003</t>
  </si>
  <si>
    <t>برواز بيضاوى متر</t>
  </si>
  <si>
    <t>FR2004</t>
  </si>
  <si>
    <t>برواز بيضاوى متر 2 ماسورة</t>
  </si>
  <si>
    <t>FR2005</t>
  </si>
  <si>
    <t>برواز بيضاوى حرف U 3ماسورة</t>
  </si>
  <si>
    <t>FR2006</t>
  </si>
  <si>
    <t>مرايا بيضاوى مخروط</t>
  </si>
  <si>
    <t>FR2007</t>
  </si>
  <si>
    <t>برواز بيضاوى 180*40</t>
  </si>
  <si>
    <t>FR2001-1</t>
  </si>
  <si>
    <t>برواز بيضاوى 140*40</t>
  </si>
  <si>
    <t>FR2001-2</t>
  </si>
  <si>
    <t>برواز بيضاوى 100*35</t>
  </si>
  <si>
    <t>FR2001-3</t>
  </si>
  <si>
    <t>برواز بيضاوى 100*45</t>
  </si>
  <si>
    <t>FR2001-4</t>
  </si>
  <si>
    <t>برواز بيضاوى ارتفاع 84</t>
  </si>
  <si>
    <t>FR2008</t>
  </si>
  <si>
    <t>برواز بيضاوي 4 ماسورة قطر 16</t>
  </si>
  <si>
    <t>FR2009</t>
  </si>
  <si>
    <t>برواز مضلع</t>
  </si>
  <si>
    <t>FR4001</t>
  </si>
  <si>
    <t>برواز خليه كبير</t>
  </si>
  <si>
    <t>FR4002</t>
  </si>
  <si>
    <t>مرايا 3قطع 45*35*25</t>
  </si>
  <si>
    <t>FR4003</t>
  </si>
  <si>
    <t>برواز سمبوسك 140*70</t>
  </si>
  <si>
    <t>FR4004</t>
  </si>
  <si>
    <t>برواز سمبوسك 55</t>
  </si>
  <si>
    <t>FR4005</t>
  </si>
  <si>
    <t>برواز سداسي مروحة</t>
  </si>
  <si>
    <t>FR4006</t>
  </si>
  <si>
    <t>برواز ثماني مروحة</t>
  </si>
  <si>
    <t>FR4007</t>
  </si>
  <si>
    <t>برواز مستطيل أسود 48*88</t>
  </si>
  <si>
    <t>FR3001-S</t>
  </si>
  <si>
    <t>برواز مستطيل متر</t>
  </si>
  <si>
    <t>FR3002-S</t>
  </si>
  <si>
    <t>برواز جراب مقاس 100*52</t>
  </si>
  <si>
    <t>FR3003</t>
  </si>
  <si>
    <t>برواز مربع بدائرة أسود</t>
  </si>
  <si>
    <t>FR3004</t>
  </si>
  <si>
    <t>برواز مستطيل 210سم</t>
  </si>
  <si>
    <t>FR3005</t>
  </si>
  <si>
    <t>بروازمستطيل أسود 90* 50</t>
  </si>
  <si>
    <t>FR3006</t>
  </si>
  <si>
    <t>برواز مستطيل 47*59</t>
  </si>
  <si>
    <t>FR3007-s</t>
  </si>
  <si>
    <t>برواز مستطيل 40*65</t>
  </si>
  <si>
    <t>FR3007-1-s</t>
  </si>
  <si>
    <t xml:space="preserve">برواز مستطيل 40*65دهبى </t>
  </si>
  <si>
    <t>FR3007-2</t>
  </si>
  <si>
    <t>مرايا مربعات متقاطعة خلية</t>
  </si>
  <si>
    <t>FR3008</t>
  </si>
  <si>
    <t>مرايا مربعة عاشق ومعشوق مقاس 1*1</t>
  </si>
  <si>
    <t>FR3009</t>
  </si>
  <si>
    <t>برواز جراب مقاس 100*40</t>
  </si>
  <si>
    <t>FR3003-1</t>
  </si>
  <si>
    <t>برواز مستطيل ب 2 عارضة</t>
  </si>
  <si>
    <t>FR3010-B</t>
  </si>
  <si>
    <t>برواز شرائح ارتفاع 80</t>
  </si>
  <si>
    <t>FR3011</t>
  </si>
  <si>
    <t>برواز 100*60</t>
  </si>
  <si>
    <t>FR3012</t>
  </si>
  <si>
    <t>برواز 110 *70</t>
  </si>
  <si>
    <t>FR3013</t>
  </si>
  <si>
    <t>مرايا مربعة عاشق ومعشوق مقاس 80*80 كود 304</t>
  </si>
  <si>
    <t>FR3009-1</t>
  </si>
  <si>
    <t>برواز 165*105 قطاع 2*4 كود 304 علي بطنو</t>
  </si>
  <si>
    <t>FR3014</t>
  </si>
  <si>
    <t>برواز 110*105 قطاع 2*4 كود 304  علي بطنو</t>
  </si>
  <si>
    <t>FR3014-1</t>
  </si>
  <si>
    <t>قاعدة ليزر صغيرة</t>
  </si>
  <si>
    <t>BA1001</t>
  </si>
  <si>
    <t>قاعدة ليزر كبيرة</t>
  </si>
  <si>
    <t>BA1001-1</t>
  </si>
  <si>
    <t>قاعدة حرف C 20</t>
  </si>
  <si>
    <t>BA1002</t>
  </si>
  <si>
    <t>قاعدة حرف C 60</t>
  </si>
  <si>
    <t>BA1002-1</t>
  </si>
  <si>
    <t>قاعدة حرف C 62</t>
  </si>
  <si>
    <t>BA1002-2</t>
  </si>
  <si>
    <t>قاعدة بوفيه مواسير 25</t>
  </si>
  <si>
    <t>BA1003</t>
  </si>
  <si>
    <t>قاعدة كومود صغيرة</t>
  </si>
  <si>
    <t>BA1004-S</t>
  </si>
  <si>
    <t>قاعدة حرف c بماسورتين</t>
  </si>
  <si>
    <t>BA1005</t>
  </si>
  <si>
    <t xml:space="preserve">قاعدة بوفيه بلو </t>
  </si>
  <si>
    <t>BA1006</t>
  </si>
  <si>
    <t>قاعدة بوفيه</t>
  </si>
  <si>
    <t>BA1004-1-S</t>
  </si>
  <si>
    <t>قاعدة تسريحة دائرية ماسورة 12</t>
  </si>
  <si>
    <t>BA1008</t>
  </si>
  <si>
    <t>قاعدة تسريحة مجوز</t>
  </si>
  <si>
    <t>BA1009</t>
  </si>
  <si>
    <t>قاعدة سفرة حرف U بيضاوى 2 ماسورة</t>
  </si>
  <si>
    <t>BA1010</t>
  </si>
  <si>
    <t>قاعدة بوفيه بماسورة</t>
  </si>
  <si>
    <t>BA1011</t>
  </si>
  <si>
    <t xml:space="preserve">قاعدة تسريحة ارتفاع 63 مكونه من 2  ماسورة مسلوب بعمق 40 سم بها عارضة عل ارتفاع 25 سم </t>
  </si>
  <si>
    <t>BA1012</t>
  </si>
  <si>
    <t>قاعده كمودينو 1.5*3 مقاس 45*18</t>
  </si>
  <si>
    <t>BA1013</t>
  </si>
  <si>
    <t>قاعدة بوفية نص دائرة</t>
  </si>
  <si>
    <t>BA1014</t>
  </si>
  <si>
    <t>قاعدة تسريحة 2*4</t>
  </si>
  <si>
    <t>BA1015</t>
  </si>
  <si>
    <t>قاعدة كومود 2*4</t>
  </si>
  <si>
    <t>BA1015-1</t>
  </si>
  <si>
    <t xml:space="preserve">قاعده بوفيه 180*50ارتفاع 20سم </t>
  </si>
  <si>
    <t>BA1016</t>
  </si>
  <si>
    <t>قاعده متوازي 1.5 *3مقاس 127</t>
  </si>
  <si>
    <t>BA1043-1</t>
  </si>
  <si>
    <t>قاعدة حرف u  قطاعات مقاس  1*5</t>
  </si>
  <si>
    <t>BA1018-s</t>
  </si>
  <si>
    <t>قاعدة حرف H  55.5*35</t>
  </si>
  <si>
    <t>BA1019</t>
  </si>
  <si>
    <t>قاعده متوازي 1.5*3مقاس 56</t>
  </si>
  <si>
    <t>BA1043</t>
  </si>
  <si>
    <t>قاعدة نيش15.5</t>
  </si>
  <si>
    <t>BA1021</t>
  </si>
  <si>
    <t>قاعدة نيش20</t>
  </si>
  <si>
    <t>BA1021-1</t>
  </si>
  <si>
    <t>قاعدة تسريحة مجوز 81.6*48</t>
  </si>
  <si>
    <t>BA1009-1</t>
  </si>
  <si>
    <t xml:space="preserve">قاعدة ببالتة 1*4حرف U </t>
  </si>
  <si>
    <t>BA1023</t>
  </si>
  <si>
    <t>قاعدة حرف X ارتفاع 15</t>
  </si>
  <si>
    <t>BA1024</t>
  </si>
  <si>
    <t>قاعدة حرف H  56.5*26بماسورتين</t>
  </si>
  <si>
    <t>BA1019-1</t>
  </si>
  <si>
    <t>قاعدة حرف hبماسورتين   60*26</t>
  </si>
  <si>
    <t>BA1019-2</t>
  </si>
  <si>
    <t>وش اكصدام</t>
  </si>
  <si>
    <t>BA1025</t>
  </si>
  <si>
    <t>قاعدة نجوم 3قطاع</t>
  </si>
  <si>
    <t>BA1026</t>
  </si>
  <si>
    <t>قاعدة نجوم 2قطاع</t>
  </si>
  <si>
    <t>BA1026-1</t>
  </si>
  <si>
    <t>كتف زاوية  كبير دريم جديد</t>
  </si>
  <si>
    <t>BA1027</t>
  </si>
  <si>
    <t>تلبيسة مخدع</t>
  </si>
  <si>
    <t>BA1028</t>
  </si>
  <si>
    <t>قواعد رجل كنبه حرف V</t>
  </si>
  <si>
    <t>BA1029</t>
  </si>
  <si>
    <t>كتف زاوية  صغير دريم جديد</t>
  </si>
  <si>
    <t>BA1027-1</t>
  </si>
  <si>
    <t>قاعدة كنبة حرف u قطاع 2*4</t>
  </si>
  <si>
    <t>BA1030</t>
  </si>
  <si>
    <t xml:space="preserve">قاعدة كنبه مواسير بيضاوى </t>
  </si>
  <si>
    <t>BA1031</t>
  </si>
  <si>
    <t>قاعدة حرف u  قطاع 2*2</t>
  </si>
  <si>
    <t>BA1032-B</t>
  </si>
  <si>
    <t>قاعدة تسريحة جنب قطاع 1*3</t>
  </si>
  <si>
    <t>BA1033</t>
  </si>
  <si>
    <t>رجل كومود عمق 45</t>
  </si>
  <si>
    <t>BA1034</t>
  </si>
  <si>
    <t xml:space="preserve">كعب زوايه دريم قديم </t>
  </si>
  <si>
    <t>BA1035</t>
  </si>
  <si>
    <t xml:space="preserve">قاعده كومود  66.7*33*20قطاع 1*4 </t>
  </si>
  <si>
    <t>BA1036</t>
  </si>
  <si>
    <t>رجل سرير عمق 20 وارتفاع ٢٠</t>
  </si>
  <si>
    <t>BA1037</t>
  </si>
  <si>
    <t>قاعدة تسريحة</t>
  </si>
  <si>
    <t>BA1038</t>
  </si>
  <si>
    <t>قاعدة تسريحة دائرية ماسورة 12 عينه اولي</t>
  </si>
  <si>
    <t>BA1008-1</t>
  </si>
  <si>
    <t>قاعدة مستطيل مجوز ماسورة 19</t>
  </si>
  <si>
    <t>BA1039</t>
  </si>
  <si>
    <t>قاعدة  مقاس 100*34.2x  ماسورة 16 كعب ارتفاع 8 سم ماسورة 32 مم</t>
  </si>
  <si>
    <t>BA1040</t>
  </si>
  <si>
    <t>قاعدة  مقاس 128*34.2x  ماسورة 16 كعب ارتفاع 8 سم ماسورة 32 مم</t>
  </si>
  <si>
    <t>BA1040-1</t>
  </si>
  <si>
    <t>قاعدة حرف h بماسورة واحدة   60*26</t>
  </si>
  <si>
    <t>BA1019-3</t>
  </si>
  <si>
    <t>قاعدة حرف h بماسورة واحدة   26*56.5</t>
  </si>
  <si>
    <t>BA1019-4</t>
  </si>
  <si>
    <t>قاعدة كنبه حرف سي بقايمين</t>
  </si>
  <si>
    <t>BA1041</t>
  </si>
  <si>
    <t>قاعده كنبه بمواسير مقاس 65*64.5</t>
  </si>
  <si>
    <t>BA1042</t>
  </si>
  <si>
    <t xml:space="preserve">كعب عرابى </t>
  </si>
  <si>
    <t>BA1044</t>
  </si>
  <si>
    <t>قاعدة تسريحة مجوز 81.5*47</t>
  </si>
  <si>
    <t>BA1009-2</t>
  </si>
  <si>
    <t>قاعدة كومود 1.5*3 مقاس 43*23</t>
  </si>
  <si>
    <t>BA1046-1</t>
  </si>
  <si>
    <t>قاعدة مستطيل مجوز ماسورة 19 ارتفاع 52</t>
  </si>
  <si>
    <t>BA1039-1</t>
  </si>
  <si>
    <t>قاعدة كومود 1.5*3 مقاس 41-17.5</t>
  </si>
  <si>
    <t>BA1046</t>
  </si>
  <si>
    <t>قاعدة حرف يو 25*50</t>
  </si>
  <si>
    <t>BA1047</t>
  </si>
  <si>
    <t>قاعدة 2*4 مقاس 16*48</t>
  </si>
  <si>
    <t>BA1048</t>
  </si>
  <si>
    <t>قاعدة ليزر 50*25.6</t>
  </si>
  <si>
    <t>BA1001-2</t>
  </si>
  <si>
    <t>قاعدة  كومود حرف سي قطاع 1*4</t>
  </si>
  <si>
    <t>BA1049</t>
  </si>
  <si>
    <t>قاعدة  تسريحة حرف سي قطاع 1*4</t>
  </si>
  <si>
    <t>BA1049-1</t>
  </si>
  <si>
    <t>قاعدة كنبة برواز مربع مكرف من ناحية واحدة ارتفاع 58</t>
  </si>
  <si>
    <t>BA1050</t>
  </si>
  <si>
    <t xml:space="preserve">قاعدة كنبة ماسورة 25 ارتفاع 27 </t>
  </si>
  <si>
    <t>BA1051</t>
  </si>
  <si>
    <t>قاعدة قطاع حرف سي 2*2 ماسورة طول 15</t>
  </si>
  <si>
    <t>BA1052</t>
  </si>
  <si>
    <t>قاعدة نيش عبارة عن 2 حرف يو متقاطع قطاع 1*4</t>
  </si>
  <si>
    <t>BA1053</t>
  </si>
  <si>
    <t>قاعدة بوفيه عبارة عن 2 حرف يو متقاطع قطاع 1*4</t>
  </si>
  <si>
    <t>BA1053-1</t>
  </si>
  <si>
    <t>قاعدة  كنبه ارتفاع 20 عدد 2 ماسورة 25 قطاع 2.5*2.5</t>
  </si>
  <si>
    <t>BA1054</t>
  </si>
  <si>
    <t xml:space="preserve">كعب مقفول  8 * 2.5  </t>
  </si>
  <si>
    <t>K1001</t>
  </si>
  <si>
    <t>كعب مقفول 8*32</t>
  </si>
  <si>
    <t>K1001-1</t>
  </si>
  <si>
    <t>كعب مقفول 8*32 فضى</t>
  </si>
  <si>
    <t>K1001-1-S</t>
  </si>
  <si>
    <t>كعب مقفول 13*38</t>
  </si>
  <si>
    <t>K1001-2</t>
  </si>
  <si>
    <t>كعب مفتوح عدل 8</t>
  </si>
  <si>
    <t>K1002</t>
  </si>
  <si>
    <t>كعب مفتوح 8*25</t>
  </si>
  <si>
    <t>K1003</t>
  </si>
  <si>
    <t>كعب مسلوب ببالتة 7*7 مقاس 20 ماسورة 32</t>
  </si>
  <si>
    <t>K1004-1-S</t>
  </si>
  <si>
    <t>كعب مسلوب ببالتة 35</t>
  </si>
  <si>
    <t>K1004-3</t>
  </si>
  <si>
    <t>كعب مسلوب ببالتة 38</t>
  </si>
  <si>
    <t>K1004-4</t>
  </si>
  <si>
    <t>كعب مسلوب  ببالتة 16</t>
  </si>
  <si>
    <t>K1004-5-S</t>
  </si>
  <si>
    <t>كعب مسلوب ببالتة 19.5</t>
  </si>
  <si>
    <t>K1004-7-S</t>
  </si>
  <si>
    <t>كعب مسلوب ببالتة 10</t>
  </si>
  <si>
    <t>K1004-6</t>
  </si>
  <si>
    <t>كعب كنبة 18</t>
  </si>
  <si>
    <t>K1005</t>
  </si>
  <si>
    <t>كعب سفن صغير</t>
  </si>
  <si>
    <t>K1006</t>
  </si>
  <si>
    <t>كعب سفن كبير</t>
  </si>
  <si>
    <t>K1006-1</t>
  </si>
  <si>
    <t>كعب بماسورتين فضى حرف T</t>
  </si>
  <si>
    <t>K1007-S</t>
  </si>
  <si>
    <t>كعب ماسورة طول 30 ببالتة علي ارتفاع 20</t>
  </si>
  <si>
    <t>K1008</t>
  </si>
  <si>
    <t>كعب مقاس 28سم بماسوره 19</t>
  </si>
  <si>
    <t>K1009</t>
  </si>
  <si>
    <t>كعب مقاس 28سم بماسوره 25</t>
  </si>
  <si>
    <t>K1009-1</t>
  </si>
  <si>
    <t xml:space="preserve">كعب شريحه كبير ارتفاع 30سم </t>
  </si>
  <si>
    <t>K1010</t>
  </si>
  <si>
    <t xml:space="preserve">كعب فويته فيونكه </t>
  </si>
  <si>
    <t>K1011</t>
  </si>
  <si>
    <t>كعب كنبة ارتفاع 18 حرف C متقاطع</t>
  </si>
  <si>
    <t>K1012</t>
  </si>
  <si>
    <t xml:space="preserve">كعب ماسوره مقاس 27سم </t>
  </si>
  <si>
    <t>K1013</t>
  </si>
  <si>
    <t xml:space="preserve">كعب ماسوره مقاس 35سم </t>
  </si>
  <si>
    <t>K1013-1</t>
  </si>
  <si>
    <t>كعب رجل مسلوب ارتفاع 20 بفلنشة</t>
  </si>
  <si>
    <t>K1014</t>
  </si>
  <si>
    <t>كعب مسلوب ارتفاع 11 سم</t>
  </si>
  <si>
    <t>K1015</t>
  </si>
  <si>
    <t xml:space="preserve">كعب سفن كبير فضى </t>
  </si>
  <si>
    <t>K1006-1-s</t>
  </si>
  <si>
    <t>كعب سفن صغير فضى</t>
  </si>
  <si>
    <t>K1006-s</t>
  </si>
  <si>
    <t>لقمة مقاس 10سم</t>
  </si>
  <si>
    <t>K1017</t>
  </si>
  <si>
    <t>كعب مسلوب طول 37 ماسوره 32</t>
  </si>
  <si>
    <t>K1016</t>
  </si>
  <si>
    <t>كعب حرف V كبير</t>
  </si>
  <si>
    <t>K1018</t>
  </si>
  <si>
    <t>كعب حرف V صغير</t>
  </si>
  <si>
    <t>K1018-1</t>
  </si>
  <si>
    <t>طبة ذهبى</t>
  </si>
  <si>
    <t>K1019</t>
  </si>
  <si>
    <t>طبة فضى</t>
  </si>
  <si>
    <t>K1019-S</t>
  </si>
  <si>
    <t>كعب بوفيه ارتفاع 60 عباره عن قطاعات متجاورة حرف L</t>
  </si>
  <si>
    <t>K1020</t>
  </si>
  <si>
    <t>كعب فيونكة صفير</t>
  </si>
  <si>
    <t>K1021</t>
  </si>
  <si>
    <t>كعب كنبه دورانات شرائح</t>
  </si>
  <si>
    <t>K1022</t>
  </si>
  <si>
    <t>كعب بوفيه ارتفاع 60 عباره عن قطاعات متجاورة من جهه واحدة</t>
  </si>
  <si>
    <t>K1023</t>
  </si>
  <si>
    <t>كعب بماسورتين  حرف T</t>
  </si>
  <si>
    <t>K1007</t>
  </si>
  <si>
    <t xml:space="preserve">كعب شريحه صغير ارتفاع 20سم </t>
  </si>
  <si>
    <t>K1010-1</t>
  </si>
  <si>
    <t>كعب حرف v بقايمين</t>
  </si>
  <si>
    <t>K1024</t>
  </si>
  <si>
    <t>كعب زاوية 15 سم</t>
  </si>
  <si>
    <t>K1025</t>
  </si>
  <si>
    <t>كعب 2*4 ارتفاع10</t>
  </si>
  <si>
    <t>K1026</t>
  </si>
  <si>
    <t>كعب عدد 2 ماسورة بينهم مسافه 1 سم ارتفاع 42</t>
  </si>
  <si>
    <t>K1027</t>
  </si>
  <si>
    <t>كعب مسلوب ارتفاع 10 ببالته وشريحة من الجنب</t>
  </si>
  <si>
    <t>K1028</t>
  </si>
  <si>
    <t>كعب مسلوب ارتفاع 15 بشريحة عل شكل 7</t>
  </si>
  <si>
    <t>K1029</t>
  </si>
  <si>
    <t>كعب ماسورة 16 مقاس 15*15</t>
  </si>
  <si>
    <t>K1030</t>
  </si>
  <si>
    <t>كعب شريحة تناية</t>
  </si>
  <si>
    <t>K1031</t>
  </si>
  <si>
    <t>كعب شرائح خمس قطاعات ماسورة متجاورة</t>
  </si>
  <si>
    <t>K1032</t>
  </si>
  <si>
    <t xml:space="preserve">كعب شريحة علي شكل حرف 7 </t>
  </si>
  <si>
    <t>K1033</t>
  </si>
  <si>
    <t>كعب تشكيل CNC</t>
  </si>
  <si>
    <t>K1034</t>
  </si>
  <si>
    <t>كعب شرائج هرم ماسورة 16</t>
  </si>
  <si>
    <t>K1035</t>
  </si>
  <si>
    <t>كعب شرائح علوية ماسورة 19</t>
  </si>
  <si>
    <t>K1036</t>
  </si>
  <si>
    <t>كعب ماسورة 19 ارتفاع 20 بشريحة</t>
  </si>
  <si>
    <t>K1037</t>
  </si>
  <si>
    <t>كعب ماسورة 25  مشطوفة ارتفاع 20 بشريحة</t>
  </si>
  <si>
    <t>K1038</t>
  </si>
  <si>
    <t xml:space="preserve">كعب مسلوب ارتفاع 30 </t>
  </si>
  <si>
    <t>K1039</t>
  </si>
  <si>
    <t>كعب شريحة نجمة</t>
  </si>
  <si>
    <t>K1040</t>
  </si>
  <si>
    <t>كعب شريحة حرف ل بقائم</t>
  </si>
  <si>
    <t>K1041</t>
  </si>
  <si>
    <t>كعب ماسورة 25  مشطوفة ارتفاع 25 بشريحة</t>
  </si>
  <si>
    <t>K1038-1</t>
  </si>
  <si>
    <t>كعب مسلوب 3*3 ارتفاع 18</t>
  </si>
  <si>
    <t>K1042</t>
  </si>
  <si>
    <t>كعب كنبة بشريحة تشكيل CNC وقطاع 1.5*3</t>
  </si>
  <si>
    <t>K1043</t>
  </si>
  <si>
    <t>رجل مسلوبة ارتفاع 20 ببالته 7*7</t>
  </si>
  <si>
    <t>K1004-8-S</t>
  </si>
  <si>
    <t>مقبض 110</t>
  </si>
  <si>
    <t>HA1001</t>
  </si>
  <si>
    <t>مقبض ماسورة  50 بقاعدة</t>
  </si>
  <si>
    <t>HA1002</t>
  </si>
  <si>
    <t>مقبض ماسورة  38 بقاعدة</t>
  </si>
  <si>
    <t>HA1002-1</t>
  </si>
  <si>
    <t>مقبض ماسورة  18 بقاعدة</t>
  </si>
  <si>
    <t>HA1002-2</t>
  </si>
  <si>
    <t>مقبض نص دائرة</t>
  </si>
  <si>
    <t>HA1003</t>
  </si>
  <si>
    <t>مقبض كعب بردويل</t>
  </si>
  <si>
    <t>HA1004</t>
  </si>
  <si>
    <t>مقبض مقاس 40</t>
  </si>
  <si>
    <t>HA1005</t>
  </si>
  <si>
    <t>مقبض 75 سم</t>
  </si>
  <si>
    <t>HA1021</t>
  </si>
  <si>
    <t>مقبض 144 مجوز</t>
  </si>
  <si>
    <t>HA1006</t>
  </si>
  <si>
    <t>مقبض 130 مجوز</t>
  </si>
  <si>
    <t>HA1006-1</t>
  </si>
  <si>
    <t>مقبض قطاع - طول 50 - بمستطيل</t>
  </si>
  <si>
    <t>HA1007-S</t>
  </si>
  <si>
    <t>مقبض قطاع - طول 21 - بمستطيل</t>
  </si>
  <si>
    <t>HA1007-1-S</t>
  </si>
  <si>
    <t>مقبض قطاع - طول 12 - بمستطيل</t>
  </si>
  <si>
    <t>HA1007-2-S</t>
  </si>
  <si>
    <t>مقبض مقاس 25أسود</t>
  </si>
  <si>
    <t>HA1008</t>
  </si>
  <si>
    <t>مقبض طول 88سم قطاع 1*4 بدوران من ناحية واحدة</t>
  </si>
  <si>
    <t>HA1022</t>
  </si>
  <si>
    <t>مقبض طول 38سم قطاع 1*4 بدوران من ناحية واحدة</t>
  </si>
  <si>
    <t>HA1022-1</t>
  </si>
  <si>
    <t>مقبض 60 سم فضى</t>
  </si>
  <si>
    <t>HA1023-S</t>
  </si>
  <si>
    <t>مقبض 140 سم فضى</t>
  </si>
  <si>
    <t>HA1023-1-S</t>
  </si>
  <si>
    <t>مقبض 120 سم فضى</t>
  </si>
  <si>
    <t>HA1023-2-S</t>
  </si>
  <si>
    <t>مقبض 170 سم</t>
  </si>
  <si>
    <t>HA1021-1</t>
  </si>
  <si>
    <t>مقبض 4مواسير حرف L</t>
  </si>
  <si>
    <t>HA1009</t>
  </si>
  <si>
    <t>مقبض 2ماسورة ببالتة 32سم</t>
  </si>
  <si>
    <t>HA1010</t>
  </si>
  <si>
    <t>مقبض 2ماسورة بمسمارين 30سم</t>
  </si>
  <si>
    <t>HA1011</t>
  </si>
  <si>
    <t>مقبض قطر 30 ماسورة 16</t>
  </si>
  <si>
    <t>HA1012</t>
  </si>
  <si>
    <t>مقبض مقاس 12</t>
  </si>
  <si>
    <t>HA1013</t>
  </si>
  <si>
    <t>مقبض مقاس 18</t>
  </si>
  <si>
    <t>HA1013-1</t>
  </si>
  <si>
    <t>مقبض مقاس 21</t>
  </si>
  <si>
    <t>HA1013-2</t>
  </si>
  <si>
    <t xml:space="preserve">مقبض 120سم </t>
  </si>
  <si>
    <t>HA1014</t>
  </si>
  <si>
    <t>مقبض 1.5*3 طول 90</t>
  </si>
  <si>
    <t>HA1015</t>
  </si>
  <si>
    <t xml:space="preserve">مقبض مقاس 26سم بمسمارين </t>
  </si>
  <si>
    <t>HA1016-S</t>
  </si>
  <si>
    <t xml:space="preserve">مقبض مواسير شرائح متجاورة طول 25 </t>
  </si>
  <si>
    <t>HA1017</t>
  </si>
  <si>
    <t xml:space="preserve">مقبض طول 60 بدوران من الناحيتين </t>
  </si>
  <si>
    <t>HA1018</t>
  </si>
  <si>
    <t>مقبض طول 25 عدل بدون دوران</t>
  </si>
  <si>
    <t>HA1019</t>
  </si>
  <si>
    <t>مقبض طول 19 بدوران من ناحية واحدة</t>
  </si>
  <si>
    <t>HA1020</t>
  </si>
  <si>
    <t>مقبض طول 33 قطاع 1*4 بدوران من ناحية واحدة</t>
  </si>
  <si>
    <t>HA1022-2</t>
  </si>
  <si>
    <t>مقبض طول 83 قطاع 1*4 بدوران من ناحية واحدة</t>
  </si>
  <si>
    <t>HA1022-3</t>
  </si>
  <si>
    <t>مقبض CNC</t>
  </si>
  <si>
    <t>HA1023</t>
  </si>
  <si>
    <t>نيش</t>
  </si>
  <si>
    <t>LS1001</t>
  </si>
  <si>
    <t>بوفيه</t>
  </si>
  <si>
    <t>LS2001</t>
  </si>
  <si>
    <t xml:space="preserve">مكتبه </t>
  </si>
  <si>
    <t>LS2002</t>
  </si>
  <si>
    <t>باب استلتس 304</t>
  </si>
  <si>
    <t>LS3001</t>
  </si>
  <si>
    <t>ظهر سرير حرف U</t>
  </si>
  <si>
    <t>LS5001</t>
  </si>
  <si>
    <t xml:space="preserve">ظهر سرير </t>
  </si>
  <si>
    <t>LS5002</t>
  </si>
  <si>
    <t>مرجيحة معلقة</t>
  </si>
  <si>
    <t>LS6001</t>
  </si>
  <si>
    <t>شجرة</t>
  </si>
  <si>
    <t>LS7002</t>
  </si>
  <si>
    <t>ظهر كنبه</t>
  </si>
  <si>
    <t>LS5003</t>
  </si>
  <si>
    <t>بارتيشن</t>
  </si>
  <si>
    <t>LS3002</t>
  </si>
  <si>
    <t>بترينه محل مجوهرات</t>
  </si>
  <si>
    <t>LS8001</t>
  </si>
  <si>
    <t>بارتيشن 60*210</t>
  </si>
  <si>
    <t>LS3003</t>
  </si>
  <si>
    <t>مكتبه 2.15*1.1*.45</t>
  </si>
  <si>
    <t>LS2002-1</t>
  </si>
  <si>
    <t>تربيزة شاي</t>
  </si>
  <si>
    <t>LS9001</t>
  </si>
  <si>
    <t>بارتيشن 210*150</t>
  </si>
  <si>
    <t>LS3003-1</t>
  </si>
  <si>
    <t>بارتيشن 208*59.7</t>
  </si>
  <si>
    <t>LS3003-2</t>
  </si>
  <si>
    <t>بارتيشن 209*59.7</t>
  </si>
  <si>
    <t>LS3003-3</t>
  </si>
  <si>
    <t>بارتيشن 228*59</t>
  </si>
  <si>
    <t>LS3003-4</t>
  </si>
  <si>
    <t>بارتيشن 269*59.7</t>
  </si>
  <si>
    <t>LS3003-5</t>
  </si>
  <si>
    <t>بارتيشن 229*59.7</t>
  </si>
  <si>
    <t>LS3003-6</t>
  </si>
  <si>
    <t>بارتيشن 220*59.7</t>
  </si>
  <si>
    <t>LS3003-7</t>
  </si>
  <si>
    <t>بارتيشن 284*47</t>
  </si>
  <si>
    <t>LS3003-8</t>
  </si>
  <si>
    <t>بارتيشن 273*47</t>
  </si>
  <si>
    <t>LS3003-9</t>
  </si>
  <si>
    <t>ابليك مع مربع ارتفاع 60</t>
  </si>
  <si>
    <t>SS1001</t>
  </si>
  <si>
    <t>ابليك مع مربع ارتفاع 150</t>
  </si>
  <si>
    <t>SS1001-1</t>
  </si>
  <si>
    <t>فاظة ديكور</t>
  </si>
  <si>
    <t>SS2001</t>
  </si>
  <si>
    <t>فاظة صغيرة ارتفاع 30</t>
  </si>
  <si>
    <t>SS2002</t>
  </si>
  <si>
    <t>فاظة صغيرة ارتفاع 59</t>
  </si>
  <si>
    <t>SS2002-1</t>
  </si>
  <si>
    <t>حامل موبايل قطاع 2*8</t>
  </si>
  <si>
    <t>SS2003</t>
  </si>
  <si>
    <t>فواطة حمام مربعة</t>
  </si>
  <si>
    <t>SS2004</t>
  </si>
  <si>
    <t>حامل مناديل</t>
  </si>
  <si>
    <t>SS2005</t>
  </si>
  <si>
    <t>عجاز</t>
  </si>
  <si>
    <t>SS3001</t>
  </si>
  <si>
    <t>قطاع عمود بارتفاع 6.5 سم</t>
  </si>
  <si>
    <t>D1003-S</t>
  </si>
  <si>
    <t>قطاع عمود بارتفاع 20.5 سم</t>
  </si>
  <si>
    <t>D1003-1-S</t>
  </si>
  <si>
    <t>قطاع عمود بارتفاع 12.5 سم</t>
  </si>
  <si>
    <t>D1003-2-S</t>
  </si>
  <si>
    <t>قطاع حرف U بيضاوى  مقفول</t>
  </si>
  <si>
    <t>D1001</t>
  </si>
  <si>
    <t>قطاع حرف U بيضاوى  مفتوح</t>
  </si>
  <si>
    <t>D1002</t>
  </si>
  <si>
    <t>مربع</t>
  </si>
  <si>
    <t>D1004-B</t>
  </si>
  <si>
    <t>ماسورة مقاس 56.5</t>
  </si>
  <si>
    <t>D1005</t>
  </si>
  <si>
    <t>ماسورة مقاس 150سم</t>
  </si>
  <si>
    <t>D1006</t>
  </si>
  <si>
    <t>عود طول 290</t>
  </si>
  <si>
    <t>D1009</t>
  </si>
  <si>
    <t>ظهر كنبة دوائر متداخلة كبير</t>
  </si>
  <si>
    <t>D1010</t>
  </si>
  <si>
    <t>ظهر كنبة دوائر متداخلة صغير</t>
  </si>
  <si>
    <t>D1010-1</t>
  </si>
  <si>
    <t>برواز نيش حرف U</t>
  </si>
  <si>
    <t>D1011</t>
  </si>
  <si>
    <t xml:space="preserve">ماسوره نص دايره مقاس 2م </t>
  </si>
  <si>
    <t>D1012</t>
  </si>
  <si>
    <t xml:space="preserve">مسطرة ماسورة 19 مم طول 180 سم </t>
  </si>
  <si>
    <t>D1013</t>
  </si>
  <si>
    <t>مسطرة طول 115 سم دوران من الناحيتين قطاع 1*5</t>
  </si>
  <si>
    <t>D1014</t>
  </si>
  <si>
    <t>قطاع حرف U مقفول بيضاوي بجزء عدل مقاس 44</t>
  </si>
  <si>
    <t>D1015</t>
  </si>
  <si>
    <t>قطاع حرف U مقفول بيضاوي بجزء عدل مقاس 34.5</t>
  </si>
  <si>
    <t>D1015-1</t>
  </si>
  <si>
    <t>قطاع حرف U مقفول بيضاوي بجزء عدل مقاس 46.5</t>
  </si>
  <si>
    <t>D1015-2</t>
  </si>
  <si>
    <t>ماسورة قطاع ماسورة 25 مم طول 47</t>
  </si>
  <si>
    <t>D1016</t>
  </si>
  <si>
    <t>ماسورة قطاع ماسورة 25 مم طول 57</t>
  </si>
  <si>
    <t>D1016-1</t>
  </si>
  <si>
    <t>ماسورة قطاع ماسورة 25 مم طول 55</t>
  </si>
  <si>
    <t>D1016-2</t>
  </si>
  <si>
    <t>ماسورة قطاع ماسورة 25 مم طول127</t>
  </si>
  <si>
    <t>D1016-3</t>
  </si>
  <si>
    <t>قطاع طول 39.2</t>
  </si>
  <si>
    <t>D1017</t>
  </si>
  <si>
    <t>قطاع طول 38.2</t>
  </si>
  <si>
    <t>D1017-1</t>
  </si>
  <si>
    <t>ماسورة قطاع ماسورة 25 مم طول 47.5</t>
  </si>
  <si>
    <t>D1016-4</t>
  </si>
  <si>
    <t>ماسورة قطاع ماسورة 25 مم طول 130.5</t>
  </si>
  <si>
    <t>D1016-5</t>
  </si>
  <si>
    <t>قطاع 2*4 طول 74.5</t>
  </si>
  <si>
    <t>D1018</t>
  </si>
  <si>
    <t>شرائح ليزر صغيرة</t>
  </si>
  <si>
    <t>D2001</t>
  </si>
  <si>
    <t>شرائح ليزر كبيرة</t>
  </si>
  <si>
    <t>D2001-1</t>
  </si>
  <si>
    <t>شريحة 4م فضى</t>
  </si>
  <si>
    <t>D2002</t>
  </si>
  <si>
    <t>شرائح غرفة CNC</t>
  </si>
  <si>
    <t>D2003</t>
  </si>
  <si>
    <t xml:space="preserve">لوجو حرف J </t>
  </si>
  <si>
    <t>D2004</t>
  </si>
  <si>
    <t>كيرف هلال</t>
  </si>
  <si>
    <t>D2005</t>
  </si>
  <si>
    <t>شريحة طول 6.5 متر عرض 4 سم ذهبي</t>
  </si>
  <si>
    <t>D2006</t>
  </si>
  <si>
    <t>شريحة طول 3 متر عرض 4 سم ذهبي</t>
  </si>
  <si>
    <t>D2006-1</t>
  </si>
  <si>
    <t>زاوية حرف L مواسير</t>
  </si>
  <si>
    <t>D3001</t>
  </si>
  <si>
    <t>زاوية حرف L قطاع 1*4</t>
  </si>
  <si>
    <t>D3002</t>
  </si>
  <si>
    <t>شريحه مقاس 120سم كبيرة مخلعه</t>
  </si>
  <si>
    <t>D3003</t>
  </si>
  <si>
    <t>شريحه مقاس 120سم صغيرة</t>
  </si>
  <si>
    <t>D3003-1</t>
  </si>
  <si>
    <t>شريحه مقاس 120سم صغيرة مخلع</t>
  </si>
  <si>
    <t>D3003-2</t>
  </si>
  <si>
    <t>مقبض جزء من د1ئرة قطاع 1.5*3 ارتفاع 32.5</t>
  </si>
  <si>
    <t>HA1024</t>
  </si>
  <si>
    <t>مقبض جزء من د1ئرة قطاع 1.5*3 ارتفاع 47</t>
  </si>
  <si>
    <t>HA1024-1</t>
  </si>
  <si>
    <t>مقبض طول 70 قطاع 1*4 بدوران من ناحية واحدة</t>
  </si>
  <si>
    <t>HA1020-2</t>
  </si>
  <si>
    <t>مقبض طول 13 قطاع 1*4 بدوران من ناحية واحدة</t>
  </si>
  <si>
    <t>HA1020-1</t>
  </si>
  <si>
    <t>مقبض طول 27.5 قطاع 1*4 عدل</t>
  </si>
  <si>
    <t>HA1019-1</t>
  </si>
  <si>
    <t>طقطوقة مثلثات 60*60*80</t>
  </si>
  <si>
    <t>TA1015-1</t>
  </si>
  <si>
    <t>تربيزة تليفزيون عدل 160*35*50</t>
  </si>
  <si>
    <t>TA3002</t>
  </si>
  <si>
    <t>طقم تربيزات دائري وبيضاوي</t>
  </si>
  <si>
    <t>TA2053</t>
  </si>
  <si>
    <t xml:space="preserve">بانكيث مكسر من الجنب </t>
  </si>
  <si>
    <t>CH3007</t>
  </si>
  <si>
    <t xml:space="preserve">قاعدة نيش حرف اكس ماسورة 25 ارتفاع 30 </t>
  </si>
  <si>
    <t>BA1055</t>
  </si>
  <si>
    <t>تربيزة تكويعات 16</t>
  </si>
  <si>
    <t>TA2054</t>
  </si>
  <si>
    <t>تربيزة انترية بيضاوي</t>
  </si>
  <si>
    <t>TA2055</t>
  </si>
  <si>
    <t>TA2019-1</t>
  </si>
  <si>
    <t>مقبض جزء من دائرة قطاع 1.5*3ارتفاع 50</t>
  </si>
  <si>
    <t>HA1024-2</t>
  </si>
  <si>
    <t>كعب ماسورة 25 عدل بببالته من الجهتين</t>
  </si>
  <si>
    <t>K1044</t>
  </si>
  <si>
    <t xml:space="preserve">طقم 2 تربيزة شريحة بيضاوي متداخل </t>
  </si>
  <si>
    <t>TA2056</t>
  </si>
  <si>
    <t>بارتيشن 205*120</t>
  </si>
  <si>
    <t>LS3004</t>
  </si>
  <si>
    <t>بارتيشن 191*80</t>
  </si>
  <si>
    <t>LS3004-1</t>
  </si>
  <si>
    <t>تربيزة تيتانيك</t>
  </si>
  <si>
    <t>TA2057</t>
  </si>
  <si>
    <t>تربيزة سفرة مرسيدس قطاعات</t>
  </si>
  <si>
    <t>TA4021-1</t>
  </si>
  <si>
    <t>تربيزة حرفين اكس</t>
  </si>
  <si>
    <t>TA4027</t>
  </si>
  <si>
    <t>كرسي حرف اكس من الجنب</t>
  </si>
  <si>
    <t>CH1026</t>
  </si>
  <si>
    <t xml:space="preserve">طقم متداخل دائري 3 قطعه </t>
  </si>
  <si>
    <t>TA2058</t>
  </si>
  <si>
    <t>تربيزة قاعدة حرف V بجزء عدل</t>
  </si>
  <si>
    <t>TA4028</t>
  </si>
  <si>
    <t>برواز شلال</t>
  </si>
  <si>
    <t>FR3015</t>
  </si>
  <si>
    <t>تربيزة قطاع 2.5*5</t>
  </si>
  <si>
    <t>TA4029</t>
  </si>
  <si>
    <t>هلال رمضان</t>
  </si>
  <si>
    <t>LS6002</t>
  </si>
  <si>
    <t>قاعدة حرف يو30*20</t>
  </si>
  <si>
    <t>D1019</t>
  </si>
  <si>
    <t>TA1043</t>
  </si>
  <si>
    <t>ترابيزة بيانو مواسير  2 برواز</t>
  </si>
  <si>
    <t>TA2059</t>
  </si>
  <si>
    <t>تربيزة انتريه قطاعات متقاطعة</t>
  </si>
  <si>
    <t>TA2060</t>
  </si>
  <si>
    <t>تربيزة تليفزيون ربع دائرة</t>
  </si>
  <si>
    <t>TA3003</t>
  </si>
  <si>
    <t>ترابيزة انتريه هرم 2*2 مقاس 80*80</t>
  </si>
  <si>
    <t>TA2016-1</t>
  </si>
  <si>
    <t>ترابيزة بيانو مواسير مش اسطمبة</t>
  </si>
  <si>
    <t>TA2007-1</t>
  </si>
  <si>
    <t>تربيزة انتريه جوهرة 90*50قطاع 2.5*2.5</t>
  </si>
  <si>
    <t>TA2062-2</t>
  </si>
  <si>
    <t>قطعه 2*2 طول 12.5</t>
  </si>
  <si>
    <t>D1020</t>
  </si>
  <si>
    <t>تربيزة كرستالة</t>
  </si>
  <si>
    <t>TA2061</t>
  </si>
  <si>
    <t>تربيزة ب 2  برواز قاعدة حرف ل بقائمين</t>
  </si>
  <si>
    <t>TA2052</t>
  </si>
  <si>
    <t>قاعدة  كنبه ارتفاع 22 عدد 2 ماسورة 25 قطاع 2.5*2.5طول 96</t>
  </si>
  <si>
    <t>BA1054-1</t>
  </si>
  <si>
    <t xml:space="preserve">برواز دائري بواجهة برواز مربعه </t>
  </si>
  <si>
    <t>FR1012</t>
  </si>
  <si>
    <t>برواز 2 دائرة</t>
  </si>
  <si>
    <t>FR1013</t>
  </si>
  <si>
    <t>تربيزة جوهرة 100*60</t>
  </si>
  <si>
    <t>TA2062</t>
  </si>
  <si>
    <t>تربيزة 100 * 60 بثلاث قوائم حرف ل من كل جهه</t>
  </si>
  <si>
    <t>TA2063</t>
  </si>
  <si>
    <t>قاعدة حرف سي عدل من تحت ارتفاع 58</t>
  </si>
  <si>
    <t>BA1056</t>
  </si>
  <si>
    <t>ماسورة31 طول 15 ببالتين من كل ناحية</t>
  </si>
  <si>
    <t>D1021</t>
  </si>
  <si>
    <t>تربيزة سفرة دائرية</t>
  </si>
  <si>
    <t>TA4030</t>
  </si>
  <si>
    <t>كنصول سداسي جوهرة</t>
  </si>
  <si>
    <t>CO1037</t>
  </si>
  <si>
    <t>قاعدة 130*45*25 بارجل مسلوبة</t>
  </si>
  <si>
    <t>BA1057</t>
  </si>
  <si>
    <t>برواز شريحة 59*90</t>
  </si>
  <si>
    <t>FR3016</t>
  </si>
  <si>
    <t xml:space="preserve">بارتيشن قطاع 5*5 </t>
  </si>
  <si>
    <t>LS3005</t>
  </si>
  <si>
    <t>تربيزة بيانو قطاعات 100*60</t>
  </si>
  <si>
    <t>TA2064</t>
  </si>
  <si>
    <t>تربيزة بيانو قطاعات 80*80</t>
  </si>
  <si>
    <t>TA2065</t>
  </si>
  <si>
    <t>تربيزة ببروازين قواعد حرف ل بقائمين</t>
  </si>
  <si>
    <t>TA2066</t>
  </si>
  <si>
    <t>كنصول موجه 120*40*90</t>
  </si>
  <si>
    <t>CO1002-1</t>
  </si>
  <si>
    <t>كرسي حرف X قطاع ماسورة 19</t>
  </si>
  <si>
    <t>CH1004-1</t>
  </si>
  <si>
    <t>قاعدة حرف اكس متداخل 1.6*1.6</t>
  </si>
  <si>
    <t>CH1027-S</t>
  </si>
  <si>
    <t>طقطوقة مخروطي ارتفاع 65</t>
  </si>
  <si>
    <t>TA1044</t>
  </si>
  <si>
    <t>كعب كنبه زاوية حرف ل بدوران</t>
  </si>
  <si>
    <t>K1045</t>
  </si>
  <si>
    <t>كعب ماسورة طول 22 ببالتة علي ارتفاع 15</t>
  </si>
  <si>
    <t>K1047</t>
  </si>
  <si>
    <t>رجل مسلوبة ارتفاع 40 ببالته 7*7</t>
  </si>
  <si>
    <t>K1004-2-S</t>
  </si>
  <si>
    <t>برواز دائري قطر متر قطاع 1*2</t>
  </si>
  <si>
    <t>FR1014</t>
  </si>
  <si>
    <t>طقطوقه مربعين متقاطعين 40*63</t>
  </si>
  <si>
    <t>TA1045</t>
  </si>
  <si>
    <t>تربيزة عدلة ببروازين احدهما علي ارتفاع 12</t>
  </si>
  <si>
    <t>TA2067</t>
  </si>
  <si>
    <t>طقطوقة دائرتين بقوائم مائلة</t>
  </si>
  <si>
    <t>TA1046</t>
  </si>
  <si>
    <t>قاعدة حرف X قطاع 1.5*3</t>
  </si>
  <si>
    <t>BA1058</t>
  </si>
  <si>
    <t>قاعدة حرف ل بقائم من ورا ارتفاع 15</t>
  </si>
  <si>
    <t>BA1059</t>
  </si>
  <si>
    <t>قاعدة تسريحة عبارة عن مربعين متصلين</t>
  </si>
  <si>
    <t>BA1060</t>
  </si>
  <si>
    <t>قاعدة كومود عبارة عن مربعين متصلين</t>
  </si>
  <si>
    <t>BA1060-1</t>
  </si>
  <si>
    <t>طقطوقة كرة</t>
  </si>
  <si>
    <t>TA1047</t>
  </si>
  <si>
    <t>قاعدة بوفيه حرف يو من تحت طول 130</t>
  </si>
  <si>
    <t>BA1061</t>
  </si>
  <si>
    <t>قاعدة نيش حرف يو من تحت طول 59</t>
  </si>
  <si>
    <t>BA1061-1</t>
  </si>
  <si>
    <t>مقبض صينية</t>
  </si>
  <si>
    <t>HA1025</t>
  </si>
  <si>
    <t>رجل مسلوبة ارتفاع 50 ببالته 7*7</t>
  </si>
  <si>
    <t>K1004-9-S</t>
  </si>
  <si>
    <t>برواز شلال مربع 85*85</t>
  </si>
  <si>
    <t>FR3017</t>
  </si>
  <si>
    <t>بانكيت بدورين مواسير قطر 55</t>
  </si>
  <si>
    <t>CH3008</t>
  </si>
  <si>
    <t>بارتيشن قطاعات</t>
  </si>
  <si>
    <t>LS3006</t>
  </si>
  <si>
    <t>برواز قطاع 1*2 قطر 84 بداخله برواز 1*1</t>
  </si>
  <si>
    <t>FR1015</t>
  </si>
  <si>
    <t>قاعدة 3 حرف يو متجاور 35*25</t>
  </si>
  <si>
    <t>BA1062</t>
  </si>
  <si>
    <t>قاعدة 3 حرف يو متجاور 40*45</t>
  </si>
  <si>
    <t>BA1062-1</t>
  </si>
  <si>
    <t>كعب 2*4 ارتفاع 7 سم</t>
  </si>
  <si>
    <t>K1026-1</t>
  </si>
  <si>
    <t>كعب ماسورة 25 طول 20ببالته علي ارتفاع 15</t>
  </si>
  <si>
    <t>K1009-2</t>
  </si>
  <si>
    <t>كعب ماسورة 25 طول 85ببالته علي ارتفاع 20 ومسمارين</t>
  </si>
  <si>
    <t>K1046</t>
  </si>
  <si>
    <t>كرسي بار بميكانيزم وبظهر ارتفاع 70</t>
  </si>
  <si>
    <t>CH2002-3</t>
  </si>
  <si>
    <t>مخدع مقاس 90*70 قطاع 2*8</t>
  </si>
  <si>
    <t>BA1063</t>
  </si>
  <si>
    <t>قاعدة سفرة 140*55 ارتفاع 15</t>
  </si>
  <si>
    <t>TA4031</t>
  </si>
  <si>
    <t>قاعدة تسريحة ماسورة 5 سم ارتفاع 66</t>
  </si>
  <si>
    <t>BA1064</t>
  </si>
  <si>
    <t>طقطوقة سلك</t>
  </si>
  <si>
    <t>TA1049</t>
  </si>
  <si>
    <t>قاعدة سفرة سلك</t>
  </si>
  <si>
    <t>TA4032</t>
  </si>
  <si>
    <t>تربيزة 4*8 مقاس 195*90*76</t>
  </si>
  <si>
    <t>TA4012-2</t>
  </si>
  <si>
    <t>مقبض بروتز</t>
  </si>
  <si>
    <t>HA1026</t>
  </si>
  <si>
    <t>بارتيشن خلية</t>
  </si>
  <si>
    <t>LS3007</t>
  </si>
  <si>
    <t>برواز 2 دائرة متلاصقة</t>
  </si>
  <si>
    <t>FR1016</t>
  </si>
  <si>
    <t xml:space="preserve"> كرسي قطاعات و شرائح</t>
  </si>
  <si>
    <t>CH1028</t>
  </si>
  <si>
    <t>كرسي شرائح</t>
  </si>
  <si>
    <t>CH1028-1</t>
  </si>
  <si>
    <t>قاعدة كومود مربعه ارتفاع 16.5</t>
  </si>
  <si>
    <t>BA1065</t>
  </si>
  <si>
    <t>قاعدة توليت مربعه ارتفاع 16.5</t>
  </si>
  <si>
    <t>BA1065-1</t>
  </si>
  <si>
    <t>قاعدة بوفيه حرف يو مفتوح</t>
  </si>
  <si>
    <t>BA1066</t>
  </si>
  <si>
    <t>قاعدة نيش حرف يو مفتوح</t>
  </si>
  <si>
    <t>BA1066-1</t>
  </si>
  <si>
    <t>طقطوقه بدورين مواسير 16</t>
  </si>
  <si>
    <t>TA1050</t>
  </si>
  <si>
    <t>كنصول 2*2 بمواسير خلفية</t>
  </si>
  <si>
    <t>CO1038</t>
  </si>
  <si>
    <t>كنصول بيضاوي شعار دائرة وسط</t>
  </si>
  <si>
    <t>CO1039</t>
  </si>
  <si>
    <t>قاعدة حرف يو و 2 بي</t>
  </si>
  <si>
    <t>BA1067</t>
  </si>
  <si>
    <t>مقبض 1.5*1.5 طول 15</t>
  </si>
  <si>
    <t>HA1013-3</t>
  </si>
  <si>
    <t>كعب 2*4 ارتفاع 20 سم</t>
  </si>
  <si>
    <t>K1026-2</t>
  </si>
  <si>
    <t>كعب 2*4 ارتفاع 15 سم</t>
  </si>
  <si>
    <t>K1026-3</t>
  </si>
  <si>
    <t xml:space="preserve">قاعدة ماسورة 5 سم ارتفاع 65 ببالته </t>
  </si>
  <si>
    <t>BA1068</t>
  </si>
  <si>
    <t>كعب 2ماسورة بشريحة متصلة طول 47.6</t>
  </si>
  <si>
    <t>k1047-1</t>
  </si>
  <si>
    <t>كعب 2ماسورة بشريحة متصلة طول 40</t>
  </si>
  <si>
    <t>k1047-2</t>
  </si>
  <si>
    <t>كعب 2ماسورة بشريحة متصلة طول 78.9</t>
  </si>
  <si>
    <t>k1047-3</t>
  </si>
  <si>
    <t>كعب 2ماسورة بشريحة متصلة طول 95</t>
  </si>
  <si>
    <t>k1047-4</t>
  </si>
  <si>
    <t>تربيزة مواسير متشابهه 80*80*45</t>
  </si>
  <si>
    <t>TA2032-1</t>
  </si>
  <si>
    <t xml:space="preserve">كعب 1.5 * 3 مائل </t>
  </si>
  <si>
    <t>k1048</t>
  </si>
  <si>
    <t>كعب 1.5 * 3 عدل ارتفاع 25</t>
  </si>
  <si>
    <t>k1049</t>
  </si>
  <si>
    <t>دائرة قطر 15 ماسورة 12</t>
  </si>
  <si>
    <t>D1022</t>
  </si>
  <si>
    <t>شريحة مقاس20*100 تشكيل CNC</t>
  </si>
  <si>
    <t>D2007</t>
  </si>
  <si>
    <t>فوتيه  دائري قطر 72 قطاع1.5*3</t>
  </si>
  <si>
    <t>CH4006</t>
  </si>
  <si>
    <t>فوتيه  بيضاوي طول 193 قطاع1.5*3</t>
  </si>
  <si>
    <t>CH4007</t>
  </si>
  <si>
    <t>فوتيه  بيضاوي طول 152 قطاع1.5*3</t>
  </si>
  <si>
    <t>CH4007-1</t>
  </si>
  <si>
    <t xml:space="preserve">
حامل  زرع ارتفاع 60</t>
  </si>
  <si>
    <t>المصنع</t>
  </si>
  <si>
    <t>SS2006</t>
  </si>
  <si>
    <t xml:space="preserve">
حامل  زرع ارتفاع75</t>
  </si>
  <si>
    <t>SS2006-1</t>
  </si>
  <si>
    <t xml:space="preserve">
حامل  زرع ارتفاع 90</t>
  </si>
  <si>
    <t>SS2006-2</t>
  </si>
  <si>
    <t>تربيزة سفرة حرف يو بقائمين قطاع 4*8</t>
  </si>
  <si>
    <t>TA4033</t>
  </si>
  <si>
    <t>شريحة بروز نص بيضاوي</t>
  </si>
  <si>
    <t>D2008</t>
  </si>
  <si>
    <t xml:space="preserve">شريحه وش بوفيه </t>
  </si>
  <si>
    <t>D2006-2</t>
  </si>
  <si>
    <t>شريحة قلب طربيزة</t>
  </si>
  <si>
    <t>D2006-3</t>
  </si>
  <si>
    <t>شريحو بروز مستطيلة</t>
  </si>
  <si>
    <t>D2006-4</t>
  </si>
  <si>
    <t>فوتيه بمستطيل مائل بالظهر</t>
  </si>
  <si>
    <t>CH4008</t>
  </si>
  <si>
    <t>تربيزة بيضاوي 110*48*45</t>
  </si>
  <si>
    <t>TA2068</t>
  </si>
  <si>
    <t>بانكيت بدورين مواسير قطر 40</t>
  </si>
  <si>
    <t>CH3008-1</t>
  </si>
  <si>
    <t>برواز 2 دائرة متصلة</t>
  </si>
  <si>
    <t>FR1017</t>
  </si>
  <si>
    <t>طقطوقة كرستالة</t>
  </si>
  <si>
    <t>TA1051</t>
  </si>
  <si>
    <t>شريحة دائرية قطر 54.5 سم</t>
  </si>
  <si>
    <t>D2009</t>
  </si>
  <si>
    <t>شريحة بيضاوي 165*43.2 سم</t>
  </si>
  <si>
    <t>D2010</t>
  </si>
  <si>
    <t>شريحة بيضاوي 120.8*46.8 سم</t>
  </si>
  <si>
    <t>D2010-1</t>
  </si>
  <si>
    <t>شريحة بيضاوي 155*38.7 سم</t>
  </si>
  <si>
    <t>D2010-2</t>
  </si>
  <si>
    <t>شريحة بيضاوي 156.8*39 سم</t>
  </si>
  <si>
    <t>D2010-3</t>
  </si>
  <si>
    <t>شريحة بيضاوي 145.5*53.5 سم</t>
  </si>
  <si>
    <t>D2010-4</t>
  </si>
  <si>
    <t>شريحة بيضاوي 154.5*62.5 سم</t>
  </si>
  <si>
    <t>D2010-5</t>
  </si>
  <si>
    <t>شريحة بيضاوي 114.8*45.6 سم</t>
  </si>
  <si>
    <t>D2010-6</t>
  </si>
  <si>
    <t>شريحة بيضاوي 111.2*39 سم</t>
  </si>
  <si>
    <t>D2010-7</t>
  </si>
  <si>
    <t>شريحة بيضاوي 114.3*38.9 سم</t>
  </si>
  <si>
    <t>D2010-8</t>
  </si>
  <si>
    <t>تربيزة 3*6</t>
  </si>
  <si>
    <t>TA4034-B</t>
  </si>
  <si>
    <t>قاعدة استاندر 180*50</t>
  </si>
  <si>
    <t>BA1069-B</t>
  </si>
  <si>
    <t xml:space="preserve">قاعدة تسريحة حرف يو </t>
  </si>
  <si>
    <t>BA1070</t>
  </si>
  <si>
    <t xml:space="preserve">بارتيشن بيضاوي مكون  من 3قطع </t>
  </si>
  <si>
    <t>LS3008</t>
  </si>
  <si>
    <t>شريحة متوازي مستطيلات</t>
  </si>
  <si>
    <t>D2011</t>
  </si>
  <si>
    <t>قائم طول 2062 ماسورة 32</t>
  </si>
  <si>
    <t>D1023</t>
  </si>
  <si>
    <t>النقل للمخزن الجديد</t>
  </si>
  <si>
    <t>تكلفة الوحدة</t>
  </si>
  <si>
    <t>اجمالي القيمة</t>
  </si>
  <si>
    <t>الرصيد الخاص بالعملاء</t>
  </si>
  <si>
    <t>الرصيد الخاص بالمصنع</t>
  </si>
  <si>
    <t>رصيد الجرد الفعلي</t>
  </si>
  <si>
    <t>فضي</t>
  </si>
  <si>
    <t>ذهبي</t>
  </si>
  <si>
    <t>اللون</t>
  </si>
  <si>
    <t>الكراسي</t>
  </si>
  <si>
    <t>طقاطيق</t>
  </si>
  <si>
    <t>ترابيزات انترية</t>
  </si>
  <si>
    <t>كنصول</t>
  </si>
  <si>
    <t>كنصول وترابيزات انتريه</t>
  </si>
  <si>
    <t>ترابيزات السفرة</t>
  </si>
  <si>
    <t>خاص بالعملاء</t>
  </si>
  <si>
    <t>استلام</t>
  </si>
  <si>
    <t>المصري</t>
  </si>
  <si>
    <t>الدفراوي</t>
  </si>
  <si>
    <t>غلاب</t>
  </si>
  <si>
    <t>السعيد أبو موسى</t>
  </si>
  <si>
    <t>عبد اللطيف</t>
  </si>
  <si>
    <t>موريس</t>
  </si>
  <si>
    <t>احمد الديب</t>
  </si>
  <si>
    <t>النقل للمخزن الجديد ( الجمال )</t>
  </si>
  <si>
    <t>هشام الخولي</t>
  </si>
  <si>
    <t>لمسة ابداع</t>
  </si>
  <si>
    <t>ناقص قطعة</t>
  </si>
  <si>
    <t>تم النقل</t>
  </si>
  <si>
    <t>أحمد أمين</t>
  </si>
  <si>
    <t>co1037</t>
  </si>
  <si>
    <t>ناقص ترابيزة صغيرة</t>
  </si>
  <si>
    <t>منهم طقم محتاج اصلاح</t>
  </si>
  <si>
    <t>رصيد الجرد الفعلي1</t>
  </si>
  <si>
    <t>طقطوقة مرسيدس</t>
  </si>
  <si>
    <t>ترابيزة دائرة مفرغة ب2 ماسورة</t>
  </si>
  <si>
    <t>قديمة - بدون كود</t>
  </si>
  <si>
    <t>ملحق بالكنصول</t>
  </si>
  <si>
    <t>ch1003</t>
  </si>
  <si>
    <t>طقم ناقص الكبيرة</t>
  </si>
  <si>
    <t>طقم</t>
  </si>
  <si>
    <t>طقم ناقص الكبيرة والصغيرة</t>
  </si>
  <si>
    <t>الدائرتين مقفولتين</t>
  </si>
  <si>
    <t>2تم نقلهم من المصنع بيوم الجرد</t>
  </si>
  <si>
    <t>منهم2تم نقلهم من المصنع بيوم الجرد</t>
  </si>
  <si>
    <t>التاريخ</t>
  </si>
  <si>
    <t>ta1018</t>
  </si>
  <si>
    <t>ta1027</t>
  </si>
  <si>
    <t>ta1013</t>
  </si>
  <si>
    <t>الى عرابي</t>
  </si>
  <si>
    <t>ta4007</t>
  </si>
  <si>
    <t xml:space="preserve">فاروق </t>
  </si>
  <si>
    <t>ta2030</t>
  </si>
  <si>
    <t>ta1042</t>
  </si>
  <si>
    <t>ha1004</t>
  </si>
  <si>
    <t xml:space="preserve">السعيد فرج </t>
  </si>
  <si>
    <t>مجموع</t>
  </si>
  <si>
    <t>ta2004</t>
  </si>
  <si>
    <t>ta2024</t>
  </si>
  <si>
    <t>co1025</t>
  </si>
  <si>
    <t>ta2049</t>
  </si>
  <si>
    <t>fr1005</t>
  </si>
  <si>
    <t>ta2007</t>
  </si>
  <si>
    <t>ta2006</t>
  </si>
  <si>
    <t xml:space="preserve">هانى المختار </t>
  </si>
  <si>
    <t>ch3008-1</t>
  </si>
  <si>
    <t>ta2021</t>
  </si>
  <si>
    <t>k1012</t>
  </si>
  <si>
    <t>k1024</t>
  </si>
  <si>
    <t xml:space="preserve">شريف أبو العنين </t>
  </si>
  <si>
    <t>ta1022</t>
  </si>
  <si>
    <t>ta2020</t>
  </si>
  <si>
    <t>تربيزة اطواق متداخلة بعدد 4نيو</t>
  </si>
  <si>
    <t>برواز عجلة 6 قطعة</t>
  </si>
  <si>
    <t>قاعدة بوفيه حروف يو 131.3*48.3</t>
  </si>
  <si>
    <t>قاعدة بوفيه حروف يو 219.3*48</t>
  </si>
  <si>
    <t>قاعدة كنبه كبيرة بلو</t>
  </si>
  <si>
    <t>قاعدة كنبه صغيرة بلو</t>
  </si>
  <si>
    <t>قاعد فوتيه قطاع 1.5*3</t>
  </si>
  <si>
    <t>كعب ماسورتين 19 جنب بعض مشطوفين</t>
  </si>
  <si>
    <t>مقبض حرف ل</t>
  </si>
  <si>
    <t>كعب ماسورة 5 سم طول 12 سم</t>
  </si>
  <si>
    <t xml:space="preserve">كعب مسلوب ارتفاع 25 </t>
  </si>
  <si>
    <t>قاعدة نيش بلو</t>
  </si>
  <si>
    <t>طقطوقة جنب هرم 2*2 مقاس 40*40*55</t>
  </si>
  <si>
    <t>كعب cnc كبير</t>
  </si>
  <si>
    <t>كعب cnc صغير</t>
  </si>
  <si>
    <t>تربيزة انتريه قطاع 4*4</t>
  </si>
  <si>
    <t>تربيزة بيضاوي 120*60*45</t>
  </si>
  <si>
    <t>طقطوقة 50*55</t>
  </si>
  <si>
    <t>برواز بيضاوي متحرك</t>
  </si>
  <si>
    <t xml:space="preserve">شريحه حرف يو تناية </t>
  </si>
  <si>
    <t xml:space="preserve">شريحة حرف ل </t>
  </si>
  <si>
    <t>قاعدة نيش تكويعات</t>
  </si>
  <si>
    <t xml:space="preserve"> طقطوقة 3 قوائم قطر 56 ارتفاع 70</t>
  </si>
  <si>
    <t xml:space="preserve"> طقطوقة 3 قوائم قطر 45 ارتفاع 62</t>
  </si>
  <si>
    <t>تربيزة ثماني مواسير</t>
  </si>
  <si>
    <t>كنصول براويز 4*4</t>
  </si>
  <si>
    <t>خدمه كعب مسلوب</t>
  </si>
  <si>
    <t>تربيزة 100 * 50 بثلاث قوائم حرف ل من كل جهه</t>
  </si>
  <si>
    <t xml:space="preserve">قاعدة كنبه قطاعات بيضاوى </t>
  </si>
  <si>
    <t>تربيزة دائرية مواسير</t>
  </si>
  <si>
    <t>قائم ماسورتين متجاورين</t>
  </si>
  <si>
    <t>قاعدة كومود 2.5*2.5</t>
  </si>
  <si>
    <t>تربيزة جوهرة 100-50</t>
  </si>
  <si>
    <t>مربع بتكويعات ماسورة 19</t>
  </si>
  <si>
    <t>قاعدة حرفين يو متصلين 40*13</t>
  </si>
  <si>
    <t>قاعدة حرفين يو متصلين38*7</t>
  </si>
  <si>
    <t>تربيزة شاي كبيرة</t>
  </si>
  <si>
    <t>تربيزة شاي صغيرة</t>
  </si>
  <si>
    <t>قاعدة قائمين 4*4 بعارضه فوقية</t>
  </si>
  <si>
    <t>قاعدة حرف ل قطاع 2*4</t>
  </si>
  <si>
    <t>قاعدة 3 شرائح 2*2 صغيرة</t>
  </si>
  <si>
    <t>قاعدة 3 شرائح 2*2 كبيرة</t>
  </si>
  <si>
    <t>برواز بيضاوى حرف U 2ماسورة</t>
  </si>
  <si>
    <t xml:space="preserve">بارتيشن 2*8 شرائح </t>
  </si>
  <si>
    <t>قاعدة اكسات بقوائم مواسير 32</t>
  </si>
  <si>
    <t>قاعدة كومود حرفين يو</t>
  </si>
  <si>
    <t>كعب طول 4 سم قطاع 2.5*2.5</t>
  </si>
  <si>
    <t xml:space="preserve">كنصول 4*4 بالورب </t>
  </si>
  <si>
    <t>برواز دائري قطر 70 سم ماسورة 19</t>
  </si>
  <si>
    <t>برواز دائري قطر متر ماسورة 19</t>
  </si>
  <si>
    <t>قاعدة مواسير 25</t>
  </si>
  <si>
    <t>مربع مائل مكوع ارتفاع 40</t>
  </si>
  <si>
    <t>طقم تربيزة متداخل 2 قائم</t>
  </si>
  <si>
    <t>كنصول 4 بيضاوي</t>
  </si>
  <si>
    <t>تربيزة مكتب قطاع 2.5*2.5</t>
  </si>
  <si>
    <t>كعب 3 حرف ل بقائم</t>
  </si>
  <si>
    <t>برواز مستطيلات متقاطعة</t>
  </si>
  <si>
    <t>طقطوقة قطر 45سم 2قائم</t>
  </si>
  <si>
    <t>تربيزة سفرة هرم</t>
  </si>
  <si>
    <t>تربيزة انترية سمبوسك</t>
  </si>
  <si>
    <t>طقم طقاطيق اكس قطاعات</t>
  </si>
  <si>
    <t>تربيزة انتريه جوهرة 110-60</t>
  </si>
  <si>
    <t>FR1018</t>
  </si>
  <si>
    <t>BA1071</t>
  </si>
  <si>
    <t>BA1071-1</t>
  </si>
  <si>
    <t>BA1006-1</t>
  </si>
  <si>
    <t>BA1006-2</t>
  </si>
  <si>
    <t>BA1072</t>
  </si>
  <si>
    <t>k1050</t>
  </si>
  <si>
    <t>HA1027</t>
  </si>
  <si>
    <t>K1051</t>
  </si>
  <si>
    <t>K1004-10</t>
  </si>
  <si>
    <t>BA1006-3</t>
  </si>
  <si>
    <t>TA1014-1</t>
  </si>
  <si>
    <t>K1052</t>
  </si>
  <si>
    <t>K1052-1</t>
  </si>
  <si>
    <t>TA2041-1</t>
  </si>
  <si>
    <t>TA2069</t>
  </si>
  <si>
    <t>TA2068-1</t>
  </si>
  <si>
    <t>TA1052</t>
  </si>
  <si>
    <t>FR2010</t>
  </si>
  <si>
    <t>D2012</t>
  </si>
  <si>
    <t>D2013</t>
  </si>
  <si>
    <t>BA1021-2</t>
  </si>
  <si>
    <t>TA1053</t>
  </si>
  <si>
    <t>TA1053-1</t>
  </si>
  <si>
    <t>TA2070</t>
  </si>
  <si>
    <t>CO1040</t>
  </si>
  <si>
    <t>K1004-0</t>
  </si>
  <si>
    <t>TA2063-1</t>
  </si>
  <si>
    <t>BA1031-1</t>
  </si>
  <si>
    <t>TA2071</t>
  </si>
  <si>
    <t>D1024</t>
  </si>
  <si>
    <t>BA1073-B</t>
  </si>
  <si>
    <t>TA2062-3</t>
  </si>
  <si>
    <t>D1025</t>
  </si>
  <si>
    <t>BA1074</t>
  </si>
  <si>
    <t>BA1074-1</t>
  </si>
  <si>
    <t>TA3004</t>
  </si>
  <si>
    <t>TA3004-1</t>
  </si>
  <si>
    <t>BA1075</t>
  </si>
  <si>
    <t>BA1076</t>
  </si>
  <si>
    <t>BA1077</t>
  </si>
  <si>
    <t>BA1077-1</t>
  </si>
  <si>
    <t>FR2006-1</t>
  </si>
  <si>
    <t>LS3009</t>
  </si>
  <si>
    <t>BA1078</t>
  </si>
  <si>
    <t>BA1079</t>
  </si>
  <si>
    <t>K1053</t>
  </si>
  <si>
    <t>CO1041</t>
  </si>
  <si>
    <t>FR1019</t>
  </si>
  <si>
    <t>FR1020</t>
  </si>
  <si>
    <t>BA1080</t>
  </si>
  <si>
    <t>D1026</t>
  </si>
  <si>
    <t>TA2072</t>
  </si>
  <si>
    <t>CO1042</t>
  </si>
  <si>
    <t>TA3005</t>
  </si>
  <si>
    <t>K1054</t>
  </si>
  <si>
    <t>FR3018</t>
  </si>
  <si>
    <t>TA1054</t>
  </si>
  <si>
    <t>TA4035</t>
  </si>
  <si>
    <t>TA2073</t>
  </si>
  <si>
    <t>TA1055</t>
  </si>
  <si>
    <t>D1026-1</t>
  </si>
  <si>
    <t>TA2062-4</t>
  </si>
  <si>
    <t>co1014</t>
  </si>
  <si>
    <t>ta4005</t>
  </si>
  <si>
    <t xml:space="preserve">احمد امين  </t>
  </si>
  <si>
    <t>ta2034</t>
  </si>
  <si>
    <t xml:space="preserve">المختار </t>
  </si>
  <si>
    <t>ta2019</t>
  </si>
  <si>
    <t>ta2036</t>
  </si>
  <si>
    <t>معرض ديزاين ستيل</t>
  </si>
  <si>
    <t>الرصيد الخاص بالمعرض</t>
  </si>
  <si>
    <t>fr1008</t>
  </si>
  <si>
    <t>fr3009</t>
  </si>
  <si>
    <t>fr3012</t>
  </si>
  <si>
    <t>fr3015</t>
  </si>
  <si>
    <t>ta1014</t>
  </si>
  <si>
    <t>ta1002</t>
  </si>
  <si>
    <t>fr2001-1</t>
  </si>
  <si>
    <t>fr2001-2</t>
  </si>
  <si>
    <t>ta2072</t>
  </si>
  <si>
    <t>ta2014</t>
  </si>
  <si>
    <t>ta1003</t>
  </si>
  <si>
    <t>ta1030</t>
  </si>
  <si>
    <t>جاهز بالزجاج</t>
  </si>
  <si>
    <t xml:space="preserve">جاهز بالرخام </t>
  </si>
  <si>
    <t>المخزن</t>
  </si>
  <si>
    <t xml:space="preserve">المعرض </t>
  </si>
  <si>
    <t>العملاء</t>
  </si>
  <si>
    <t>LS2003</t>
  </si>
  <si>
    <t>TA4036</t>
  </si>
  <si>
    <t>TA4037</t>
  </si>
  <si>
    <t>CH3009</t>
  </si>
  <si>
    <t>HA1013-4</t>
  </si>
  <si>
    <t>BA1082</t>
  </si>
  <si>
    <t>BA1081</t>
  </si>
  <si>
    <t>BA1082-1</t>
  </si>
  <si>
    <t>HA1013-5</t>
  </si>
  <si>
    <t>HA1013-6</t>
  </si>
  <si>
    <t>TA2066-1</t>
  </si>
  <si>
    <t>TA2066-2</t>
  </si>
  <si>
    <t>TA1056</t>
  </si>
  <si>
    <t>K1055</t>
  </si>
  <si>
    <t>K1055-1</t>
  </si>
  <si>
    <t>CH1029</t>
  </si>
  <si>
    <t>TA2068-2</t>
  </si>
  <si>
    <t>TA2017-2</t>
  </si>
  <si>
    <t>TA2017-3</t>
  </si>
  <si>
    <t>TA1057</t>
  </si>
  <si>
    <t>BA1083</t>
  </si>
  <si>
    <t>BA1083-1</t>
  </si>
  <si>
    <t>HA1028</t>
  </si>
  <si>
    <t>CH1030</t>
  </si>
  <si>
    <t>TA3006</t>
  </si>
  <si>
    <t>TA2057-1</t>
  </si>
  <si>
    <t>TA1058</t>
  </si>
  <si>
    <t>TA2074</t>
  </si>
  <si>
    <t>CO1002-2</t>
  </si>
  <si>
    <t>TA1060</t>
  </si>
  <si>
    <t>TA3007</t>
  </si>
  <si>
    <t>FR3005-1</t>
  </si>
  <si>
    <t>FR3005-2</t>
  </si>
  <si>
    <t>TA4038</t>
  </si>
  <si>
    <t>LS3010</t>
  </si>
  <si>
    <t>FR2011</t>
  </si>
  <si>
    <t>FR2011-1</t>
  </si>
  <si>
    <t>FR2011-2</t>
  </si>
  <si>
    <t>FR1021</t>
  </si>
  <si>
    <t>CO1043</t>
  </si>
  <si>
    <t>BA1084-1</t>
  </si>
  <si>
    <t>BA1084</t>
  </si>
  <si>
    <t>FR2012</t>
  </si>
  <si>
    <t>FR2013</t>
  </si>
  <si>
    <t>FR2014</t>
  </si>
  <si>
    <t>FR4008</t>
  </si>
  <si>
    <t>CH1012-1</t>
  </si>
  <si>
    <t>TA2075</t>
  </si>
  <si>
    <t>TA4034-1</t>
  </si>
  <si>
    <t>BA1085</t>
  </si>
  <si>
    <t>FR3019</t>
  </si>
  <si>
    <t>CH4009</t>
  </si>
  <si>
    <t>BA1065-2</t>
  </si>
  <si>
    <t>CO1044</t>
  </si>
  <si>
    <t>FR1004-4</t>
  </si>
  <si>
    <t>CO1045</t>
  </si>
  <si>
    <t>مكتبه</t>
  </si>
  <si>
    <t>تربيزة قطاع 2*8</t>
  </si>
  <si>
    <t>بانكيت اربع قوائم متصلين بحرف اكس</t>
  </si>
  <si>
    <t>مقبض 1.5*1.5 طول 28</t>
  </si>
  <si>
    <t>قاعدة نيش حرفين  ل من النص</t>
  </si>
  <si>
    <t>قاعدة مستطيل قطاع 1*5 مقاس 66.5*39</t>
  </si>
  <si>
    <t>قاعدة بوفيه حرفين ل من النص</t>
  </si>
  <si>
    <t>مقبض 1.5*1.5 طول 45</t>
  </si>
  <si>
    <t>مقبض 1.5*1.5 طول 38</t>
  </si>
  <si>
    <t>تربيزة ببروازين قواعد حرف ل بقائمين قطاع 2*2 مقاس 80*80</t>
  </si>
  <si>
    <t>تربيزة ببروازين قواعد حرف ل بقائمين قطاع 2*4 مقاس 85*85</t>
  </si>
  <si>
    <t>طقطوقة ببروازين قواعد حرف ل بقائمين قطاع 2*4 مقاس 45*45*60</t>
  </si>
  <si>
    <t xml:space="preserve">كعب حرف V كبير </t>
  </si>
  <si>
    <t>كرسي بوشين</t>
  </si>
  <si>
    <t>تربيزة بيضاوي 90*45*45</t>
  </si>
  <si>
    <t>طقم متداخل دائري ب 3 قائم قطر 60 و 40</t>
  </si>
  <si>
    <t xml:space="preserve">طقم دائري 2 دائرة قطر 60 </t>
  </si>
  <si>
    <t>طقطوقة شرائح بحلقة</t>
  </si>
  <si>
    <t>قاعدة صغيرة حرف C بقوائم مواسير</t>
  </si>
  <si>
    <t>قاعدة كبيرة حرف C بقوائم مواسير</t>
  </si>
  <si>
    <t>مقبض 1*2 طول 90 سم</t>
  </si>
  <si>
    <t>كرسي متحرك</t>
  </si>
  <si>
    <t>مكتب محل</t>
  </si>
  <si>
    <t>تربيزة تيتانيك 110*60</t>
  </si>
  <si>
    <t>طقطوقة طقم حرف يو مكوع</t>
  </si>
  <si>
    <t xml:space="preserve">تربيزة طقم حرف يو مكوع </t>
  </si>
  <si>
    <t>كنصول موجة 120*40*92</t>
  </si>
  <si>
    <t>طقطوقة قطاعات مائلة</t>
  </si>
  <si>
    <t>مكتب حرف اكس</t>
  </si>
  <si>
    <t>برواز مربع 65*260</t>
  </si>
  <si>
    <t>برواز مربع 65*276</t>
  </si>
  <si>
    <t>تربيزة مثلثين Cnc</t>
  </si>
  <si>
    <t>بارتيشن سداسي</t>
  </si>
  <si>
    <t>برواز شريحة بيضاوي عدل صغير</t>
  </si>
  <si>
    <t>برواز شريحة بيضاوي عدل كبير</t>
  </si>
  <si>
    <t>برواز بيضاوي شريحة</t>
  </si>
  <si>
    <t>برواز ريش</t>
  </si>
  <si>
    <t>قاعدة تكويعات كبيرة</t>
  </si>
  <si>
    <t>قاعدة تكويعات صغيرة</t>
  </si>
  <si>
    <t>برواز رجل شبشب</t>
  </si>
  <si>
    <t>برواز بيضاوي 100*45</t>
  </si>
  <si>
    <t>برواز 3 بيضاوي متداخل</t>
  </si>
  <si>
    <t>برواز  مضلع ب 2 ماسورة</t>
  </si>
  <si>
    <t>قاعدة كرسي حرف x ارجل 25 مسلوبة</t>
  </si>
  <si>
    <t>تربيزة انتريه حرف اكس علي مستويين</t>
  </si>
  <si>
    <t>تربيزة 3-6 مقاس 140*70*75</t>
  </si>
  <si>
    <t>قاعدة كنبة 3 مستويات قطاع 2*4</t>
  </si>
  <si>
    <t>برواز 85*65 قطاع 1.5*1.5</t>
  </si>
  <si>
    <t>فوتيه بقائمين من النص</t>
  </si>
  <si>
    <t>قاعدة كومود مربعه ارتفاع 20</t>
  </si>
  <si>
    <t>كنصول  براويز متشابكة</t>
  </si>
  <si>
    <t>برواز قطر 110 قطاع 2*2</t>
  </si>
  <si>
    <t xml:space="preserve">كنصول براويز متقاطعة </t>
  </si>
  <si>
    <t>ta2017</t>
  </si>
  <si>
    <t xml:space="preserve">الدفراوى </t>
  </si>
  <si>
    <t>عرابى</t>
  </si>
  <si>
    <t xml:space="preserve">معرض دايزاين ستيل </t>
  </si>
  <si>
    <t>co1042</t>
  </si>
  <si>
    <t>TA1063</t>
  </si>
  <si>
    <t xml:space="preserve"> </t>
  </si>
  <si>
    <t>ch1007</t>
  </si>
  <si>
    <t>ch1008</t>
  </si>
  <si>
    <t>ta2074</t>
  </si>
  <si>
    <t>fr2011</t>
  </si>
  <si>
    <t>co1027</t>
  </si>
  <si>
    <t>ta1010</t>
  </si>
  <si>
    <t>ta1010-1</t>
  </si>
  <si>
    <t>ta1010-2</t>
  </si>
  <si>
    <t>ta2013-2</t>
  </si>
  <si>
    <t>ta2079</t>
  </si>
  <si>
    <t>ha1025</t>
  </si>
  <si>
    <t>ss2006</t>
  </si>
  <si>
    <t>ss2006-1</t>
  </si>
  <si>
    <t>ss2006-2</t>
  </si>
  <si>
    <t>fr1015</t>
  </si>
  <si>
    <t>co1009</t>
  </si>
  <si>
    <t>co1029</t>
  </si>
  <si>
    <t>ta4001-1</t>
  </si>
  <si>
    <t xml:space="preserve">اسامه نبيل </t>
  </si>
  <si>
    <t>ch1031</t>
  </si>
  <si>
    <t>fr1002</t>
  </si>
  <si>
    <t>fr3022</t>
  </si>
  <si>
    <t>ta2082</t>
  </si>
  <si>
    <t>ta1017</t>
  </si>
  <si>
    <t>كرسي محل مواسير مسلوبة</t>
  </si>
  <si>
    <t>طقطوقة سمبوسك 50*50*60</t>
  </si>
  <si>
    <t>تربيزة شاي كبيرة 110*65</t>
  </si>
  <si>
    <t>برواز عاشق ومعشوق  120*60</t>
  </si>
  <si>
    <t>تربيزة مكعب 80*80*45</t>
  </si>
  <si>
    <t>برواز عدد 2 بيضاوي متداخل بقائم</t>
  </si>
  <si>
    <t xml:space="preserve">برواز مستطيل مكرف من الجوانب </t>
  </si>
  <si>
    <t>برواز تربيزة شاي</t>
  </si>
  <si>
    <t>تربيزة شغاع ارضي قطاع 16*16</t>
  </si>
  <si>
    <t>برواز 3 مستطيلات قطاع 1*1</t>
  </si>
  <si>
    <t>قاعدة حرف يو ماسورة 19</t>
  </si>
  <si>
    <t>كنصول 4 حرف ل قطاع 2*2</t>
  </si>
  <si>
    <t>شريحة سمبوسك 40.5*17</t>
  </si>
  <si>
    <t>قاعدة حرفين يو تكويعات متصلين من الجنب</t>
  </si>
  <si>
    <t>مرجيحه دوائر متصلة بقاعدة</t>
  </si>
  <si>
    <t>ظهر سرير  حرف يو قطاع2.5*5</t>
  </si>
  <si>
    <t>وش سرير  حرف يو قطاع 2.5*5</t>
  </si>
  <si>
    <t>قاعدة  وش كومود قطاع 1*2</t>
  </si>
  <si>
    <t>مقبض 1*2 طول 28</t>
  </si>
  <si>
    <t>مقبض 1*2 طول 23</t>
  </si>
  <si>
    <t>كرسي دوران بسلك</t>
  </si>
  <si>
    <t>باف اربع قوائم متصلين بحرف اكس</t>
  </si>
  <si>
    <t xml:space="preserve">تربيزة شانيل </t>
  </si>
  <si>
    <t>كنصول 4*4 بالورب برواز 1*4</t>
  </si>
  <si>
    <t>طقطوقة مكعب بحرف X 
من الجهتين</t>
  </si>
  <si>
    <t>طقطوقة دورين قطاع 1*2</t>
  </si>
  <si>
    <t>كرسي مواسير تكويعات</t>
  </si>
  <si>
    <t>قاعدة مستطيل بدوران من جهه واحدة</t>
  </si>
  <si>
    <t>هاندريل</t>
  </si>
  <si>
    <t>كنصول حرفين سي متقاطعين</t>
  </si>
  <si>
    <t>برواز دوائر تثبيت بالسقف</t>
  </si>
  <si>
    <t>كنصول 2 حرف G</t>
  </si>
  <si>
    <t>تربيزة شاي 3 بروايز بتكويعات</t>
  </si>
  <si>
    <t>طقم بروايز بيضاوي متصل متداخل</t>
  </si>
  <si>
    <t>طقطوقة 3 رجل حرف يو</t>
  </si>
  <si>
    <t>تربيزة مواسير مكسرة</t>
  </si>
  <si>
    <t>تربيزة دائرتين باكس من النص</t>
  </si>
  <si>
    <t>طقم مصمت 3 قطعة</t>
  </si>
  <si>
    <t>طقم مصمت 2 قطعة</t>
  </si>
  <si>
    <t>بانكيت 4 حرف V بالورب</t>
  </si>
  <si>
    <t>كنصول اودي</t>
  </si>
  <si>
    <t>كنصول حرف اكس</t>
  </si>
  <si>
    <t>تربيزة  سداسي جوهرة 100*100</t>
  </si>
  <si>
    <t>برواز 100*90</t>
  </si>
  <si>
    <t>تربيزة تليفزيون 4 حرف ل بقائم</t>
  </si>
  <si>
    <t>طقطوقة بطبقين مواسير 25</t>
  </si>
  <si>
    <t>صينيه شاي بيضاوي دورانات</t>
  </si>
  <si>
    <t xml:space="preserve">استاند ملابس </t>
  </si>
  <si>
    <t>صينيه شاي عدلة</t>
  </si>
  <si>
    <t>مكتبة محل</t>
  </si>
  <si>
    <t>برواز بيضاوي عدد 2 يو</t>
  </si>
  <si>
    <t xml:space="preserve">كنصول ورق شجرة </t>
  </si>
  <si>
    <t>صينيه تكويعات</t>
  </si>
  <si>
    <t>قاعدة حرف C 65.5</t>
  </si>
  <si>
    <t xml:space="preserve">تربيزة سرير </t>
  </si>
  <si>
    <t>طقم 2 قطعة مصمت</t>
  </si>
  <si>
    <t>تربيزة برخامة دائرية</t>
  </si>
  <si>
    <t>قاعدة 3 قائم ماسورة 19 بعارضة 1*5</t>
  </si>
  <si>
    <t>باف حرفين يو متصلين ماسورة 19</t>
  </si>
  <si>
    <t>مكتبة 212*140*30</t>
  </si>
  <si>
    <t>ساعة هلال</t>
  </si>
  <si>
    <t>صينيه دائرة</t>
  </si>
  <si>
    <t>صينيه دائرة تكويعات</t>
  </si>
  <si>
    <t>صينيه دائرة تكويعات دورين</t>
  </si>
  <si>
    <t xml:space="preserve">برواز كرستالة </t>
  </si>
  <si>
    <t>كعب مسلوب ارتفاع 18</t>
  </si>
  <si>
    <t>كعب طول 20 سم قطاع 1*4</t>
  </si>
  <si>
    <t>ترابيزة مثلثات 90*50</t>
  </si>
  <si>
    <t>تربيزة انتريه قطاعات متقاطعة قطاع 1*2</t>
  </si>
  <si>
    <t>برواز 110*110 قطاع 1*4</t>
  </si>
  <si>
    <t>برواز بيضاوى 80-45</t>
  </si>
  <si>
    <t>برواز بقاعدة دائري قطر 80 قطاع 1.5*3 بماسورة 12</t>
  </si>
  <si>
    <t>برواز متاهة</t>
  </si>
  <si>
    <t>برواز اقلام</t>
  </si>
  <si>
    <t>طقم متداخل دائري وبيضاوي</t>
  </si>
  <si>
    <t>فوتيه بامبو</t>
  </si>
  <si>
    <t xml:space="preserve">تربيزة انترية </t>
  </si>
  <si>
    <t>كنصول بيضاوى بمواسير مدرجة</t>
  </si>
  <si>
    <t xml:space="preserve">برواز شمس قطر متر </t>
  </si>
  <si>
    <t>تربيزة ماسة 65*65</t>
  </si>
  <si>
    <t>برواز قطر 90 قطاع 1*2 بداخله برواز قطاع 1*1 قطر 88</t>
  </si>
  <si>
    <t>برواز بيضاوي بعارضتين من الظهر</t>
  </si>
  <si>
    <t>قاعدة  مقاس   ماسورة 25 كعب ارتفاع 8 سم ماسورة 32 مم</t>
  </si>
  <si>
    <t>تربيزة 100*80 بارجل مسلوبة قطاع 1.5*3</t>
  </si>
  <si>
    <t>قاعدة حرفين يو متصلين60*39*7</t>
  </si>
  <si>
    <t>بارتيشن مستطيلات</t>
  </si>
  <si>
    <t>تربيزة شاي كبيرة 110*60</t>
  </si>
  <si>
    <t>تربيزة شاي صغيرة 60*35</t>
  </si>
  <si>
    <t>طقطوقة شرائح بحلقة 45*55</t>
  </si>
  <si>
    <t>CH1031</t>
  </si>
  <si>
    <t>TA1061</t>
  </si>
  <si>
    <t>TA3004-2</t>
  </si>
  <si>
    <t>FR3009-2</t>
  </si>
  <si>
    <t>TA2076</t>
  </si>
  <si>
    <t>FR2015</t>
  </si>
  <si>
    <t>FR3020</t>
  </si>
  <si>
    <t>FR3021</t>
  </si>
  <si>
    <t>TA2077</t>
  </si>
  <si>
    <t>FR3022</t>
  </si>
  <si>
    <t>BA1086</t>
  </si>
  <si>
    <t>CO1014-1</t>
  </si>
  <si>
    <t>D2014</t>
  </si>
  <si>
    <t>BA1087</t>
  </si>
  <si>
    <t>LS6003</t>
  </si>
  <si>
    <t>LS5001-1</t>
  </si>
  <si>
    <t>LS5001-2</t>
  </si>
  <si>
    <t>BA1088</t>
  </si>
  <si>
    <t>HA1028-1</t>
  </si>
  <si>
    <t>HA1028-2</t>
  </si>
  <si>
    <t>CH1032</t>
  </si>
  <si>
    <t>CH3009-2</t>
  </si>
  <si>
    <t>TA4039</t>
  </si>
  <si>
    <t>CO1041-1</t>
  </si>
  <si>
    <t>TA1062</t>
  </si>
  <si>
    <t>CH1033</t>
  </si>
  <si>
    <t>BA1089</t>
  </si>
  <si>
    <t>SS4001</t>
  </si>
  <si>
    <t>CO1046</t>
  </si>
  <si>
    <t>FR1022</t>
  </si>
  <si>
    <t>CO1047</t>
  </si>
  <si>
    <t>TA3008</t>
  </si>
  <si>
    <t>FR2016</t>
  </si>
  <si>
    <t>TA1064</t>
  </si>
  <si>
    <t>TA2078</t>
  </si>
  <si>
    <t>TA2079</t>
  </si>
  <si>
    <t>TA2080</t>
  </si>
  <si>
    <t>TA2081</t>
  </si>
  <si>
    <t>CH3010</t>
  </si>
  <si>
    <t>CO1048</t>
  </si>
  <si>
    <t>CO1049</t>
  </si>
  <si>
    <t>TA2034-1</t>
  </si>
  <si>
    <t>FR3023</t>
  </si>
  <si>
    <t>TA3009</t>
  </si>
  <si>
    <t>TA1065</t>
  </si>
  <si>
    <t>LS5002-1</t>
  </si>
  <si>
    <t>TA1066</t>
  </si>
  <si>
    <t>SS5001</t>
  </si>
  <si>
    <t>LS7001</t>
  </si>
  <si>
    <t>SS5002</t>
  </si>
  <si>
    <t>LS2004</t>
  </si>
  <si>
    <t>FR2017</t>
  </si>
  <si>
    <t>CO1050</t>
  </si>
  <si>
    <t>SS5003</t>
  </si>
  <si>
    <t>BA1002-3</t>
  </si>
  <si>
    <t>TA2083</t>
  </si>
  <si>
    <t>TA2082</t>
  </si>
  <si>
    <t>TA2084</t>
  </si>
  <si>
    <t>BA1090</t>
  </si>
  <si>
    <t>CH3011</t>
  </si>
  <si>
    <t>LS2005</t>
  </si>
  <si>
    <t>SS6001</t>
  </si>
  <si>
    <t>SS5004</t>
  </si>
  <si>
    <t>SS5005</t>
  </si>
  <si>
    <t>SS5006</t>
  </si>
  <si>
    <t>FR4009</t>
  </si>
  <si>
    <t>K1004-11-S</t>
  </si>
  <si>
    <t>K1056</t>
  </si>
  <si>
    <t>TA2018-1</t>
  </si>
  <si>
    <t>TA2060-1</t>
  </si>
  <si>
    <t>FR3024</t>
  </si>
  <si>
    <t>FR2018</t>
  </si>
  <si>
    <t>FR1023</t>
  </si>
  <si>
    <t>FR3025</t>
  </si>
  <si>
    <t>FR3026</t>
  </si>
  <si>
    <t>TA2085</t>
  </si>
  <si>
    <t>CH4010</t>
  </si>
  <si>
    <t>TA2013-2</t>
  </si>
  <si>
    <t>CO1006-1</t>
  </si>
  <si>
    <t>FR1002-1</t>
  </si>
  <si>
    <t>TA2086</t>
  </si>
  <si>
    <t>FR1015-1</t>
  </si>
  <si>
    <t>FR2019</t>
  </si>
  <si>
    <t>BA1040-2</t>
  </si>
  <si>
    <t>TA2087</t>
  </si>
  <si>
    <t>BA1074-2</t>
  </si>
  <si>
    <t>LS3011</t>
  </si>
  <si>
    <t>TA3004-3</t>
  </si>
  <si>
    <t>TA3004-4</t>
  </si>
  <si>
    <t>ta1057-1</t>
  </si>
  <si>
    <t>ta1036</t>
  </si>
  <si>
    <t>ta4009</t>
  </si>
  <si>
    <t xml:space="preserve">الحاج محمد </t>
  </si>
  <si>
    <t>ta1008</t>
  </si>
  <si>
    <t>ta2008</t>
  </si>
  <si>
    <t>ch4008</t>
  </si>
  <si>
    <t>ta2063</t>
  </si>
  <si>
    <t>ch1019</t>
  </si>
  <si>
    <t>ta1058</t>
  </si>
  <si>
    <t>خشب/مدهون</t>
  </si>
  <si>
    <t>عدد الوارد</t>
  </si>
  <si>
    <t>عدد الصادر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</si>
</sst>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\ [$ج.م.‏-C01]_-;\-* #,##0\ [$ج.م.‏-C01]_-;_-* &quot;-&quot;??\ [$ج.م.‏-C01]_-;_-@_-"/>
    <numFmt numFmtId="165" formatCode="yyyy\-mm\-dd;@"/>
    <numFmt numFmtId="166" formatCode="yyyy/mm/dd;@"/>
    <numFmt numFmtId="167" formatCode="[$-1010000]yyyy/mm/dd;@"/>
  </numFmts>
  <fonts count="36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2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b/>
      <sz val="10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  <font>
      <b/>
      <sz val="16"/>
      <color theme="1"/>
      <name val="Calibri"/>
      <family val="2"/>
    </font>
    <font>
      <b/>
      <sz val="14"/>
      <color theme="1"/>
      <name val="Arial"/>
      <family val="2"/>
      <scheme val="minor"/>
    </font>
    <font>
      <sz val="16"/>
      <color theme="1"/>
      <name val="PT Bold Heading"/>
      <charset val="178"/>
    </font>
    <font>
      <u/>
      <sz val="18"/>
      <name val="PT Bold Heading"/>
      <charset val="178"/>
    </font>
    <font>
      <sz val="16"/>
      <color theme="0"/>
      <name val="PT Bold Heading"/>
      <charset val="178"/>
    </font>
    <font>
      <b/>
      <sz val="16"/>
      <color theme="0"/>
      <name val="Calibri"/>
      <family val="2"/>
    </font>
    <font>
      <b/>
      <sz val="14"/>
      <color theme="0"/>
      <name val="Calibri"/>
      <family val="2"/>
    </font>
    <font>
      <b/>
      <sz val="20"/>
      <color theme="0"/>
      <name val="Calibri"/>
      <family val="2"/>
    </font>
    <font>
      <sz val="14"/>
      <color theme="1"/>
      <name val="Calibri"/>
      <family val="2"/>
    </font>
    <font>
      <b/>
      <sz val="14"/>
      <color theme="1"/>
      <name val="Calibri"/>
      <family val="2"/>
    </font>
    <font>
      <b/>
      <sz val="18"/>
      <color theme="1"/>
      <name val="Calibri"/>
      <family val="2"/>
    </font>
    <font>
      <b/>
      <sz val="20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</font>
    <font>
      <sz val="14"/>
      <color theme="0"/>
      <name val="Calibri"/>
      <family val="2"/>
    </font>
    <font>
      <b/>
      <sz val="16"/>
      <color rgb="FFFFFF00"/>
      <name val="Calibri"/>
      <family val="2"/>
    </font>
    <font>
      <sz val="12"/>
      <color theme="1"/>
      <name val="Arial"/>
      <family val="2"/>
      <charset val="178"/>
      <scheme val="minor"/>
    </font>
    <font>
      <b/>
      <sz val="12"/>
      <color theme="1"/>
      <name val="Calibri"/>
      <family val="2"/>
      <charset val="178"/>
    </font>
    <font>
      <b/>
      <sz val="12"/>
      <color theme="1"/>
      <name val="Arial"/>
      <family val="2"/>
      <charset val="178"/>
      <scheme val="minor"/>
    </font>
    <font>
      <b/>
      <sz val="18"/>
      <color rgb="FFFFFF00"/>
      <name val="Calibri"/>
      <family val="2"/>
    </font>
    <font>
      <b/>
      <sz val="16"/>
      <color theme="1"/>
      <name val="Arial"/>
      <family val="2"/>
      <scheme val="minor"/>
    </font>
    <font>
      <b/>
      <sz val="18"/>
      <color theme="1"/>
      <name val="Arial"/>
      <family val="2"/>
      <scheme val="minor"/>
    </font>
    <font>
      <sz val="8"/>
      <name val="Arial"/>
      <family val="2"/>
      <scheme val="minor"/>
    </font>
    <font>
      <sz val="18"/>
      <color theme="1"/>
      <name val="Dubai"/>
      <family val="2"/>
    </font>
    <font>
      <sz val="18"/>
      <color theme="1"/>
      <name val="Calibri"/>
      <family val="2"/>
    </font>
    <font>
      <sz val="18"/>
      <color rgb="FFFFFF00"/>
      <name val="Calibri"/>
      <family val="2"/>
    </font>
    <font>
      <b/>
      <sz val="10"/>
      <color theme="1"/>
      <name val="Calibri"/>
      <family val="2"/>
    </font>
    <font>
      <b/>
      <sz val="11"/>
      <color theme="1"/>
      <name val="Arial"/>
      <family val="2"/>
      <scheme val="minor"/>
    </font>
    <font>
      <sz val="11"/>
      <color theme="1"/>
      <name val="Dubai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FFFCC"/>
        <bgColor indexed="64"/>
      </patternFill>
    </fill>
  </fills>
  <borders count="81">
    <border>
      <left/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/>
      <diagonal/>
    </border>
    <border>
      <left/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/>
      <top/>
      <bottom/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/>
      <top/>
      <bottom style="dotted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dashed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1" fillId="0" borderId="0"/>
  </cellStyleXfs>
  <cellXfs count="250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14" fontId="6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4" fontId="11" fillId="4" borderId="9" xfId="0" applyNumberFormat="1" applyFont="1" applyFill="1" applyBorder="1" applyAlignment="1">
      <alignment horizontal="center" vertical="center" wrapText="1"/>
    </xf>
    <xf numFmtId="0" fontId="11" fillId="4" borderId="9" xfId="0" applyFont="1" applyFill="1" applyBorder="1" applyAlignment="1">
      <alignment horizontal="center" vertical="center" wrapText="1"/>
    </xf>
    <xf numFmtId="0" fontId="12" fillId="5" borderId="20" xfId="0" applyFont="1" applyFill="1" applyBorder="1" applyAlignment="1">
      <alignment horizontal="center" vertical="center" wrapText="1"/>
    </xf>
    <xf numFmtId="0" fontId="11" fillId="5" borderId="20" xfId="0" applyFont="1" applyFill="1" applyBorder="1" applyAlignment="1">
      <alignment horizontal="center" vertical="center" wrapText="1"/>
    </xf>
    <xf numFmtId="0" fontId="12" fillId="5" borderId="29" xfId="0" applyFont="1" applyFill="1" applyBorder="1" applyAlignment="1">
      <alignment horizontal="center" vertical="center" wrapText="1"/>
    </xf>
    <xf numFmtId="0" fontId="11" fillId="4" borderId="30" xfId="0" applyFont="1" applyFill="1" applyBorder="1" applyAlignment="1">
      <alignment horizontal="center" vertical="center" wrapText="1"/>
    </xf>
    <xf numFmtId="0" fontId="12" fillId="5" borderId="30" xfId="0" applyFont="1" applyFill="1" applyBorder="1" applyAlignment="1">
      <alignment horizontal="center" vertical="center" wrapText="1"/>
    </xf>
    <xf numFmtId="14" fontId="13" fillId="4" borderId="21" xfId="0" applyNumberFormat="1" applyFont="1" applyFill="1" applyBorder="1" applyAlignment="1">
      <alignment horizontal="center" vertical="center" wrapText="1"/>
    </xf>
    <xf numFmtId="0" fontId="13" fillId="4" borderId="21" xfId="0" applyFont="1" applyFill="1" applyBorder="1" applyAlignment="1">
      <alignment horizontal="center" vertical="center" wrapText="1"/>
    </xf>
    <xf numFmtId="0" fontId="13" fillId="5" borderId="23" xfId="0" applyFont="1" applyFill="1" applyBorder="1" applyAlignment="1">
      <alignment horizontal="center" vertical="center" wrapText="1"/>
    </xf>
    <xf numFmtId="14" fontId="6" fillId="2" borderId="26" xfId="0" applyNumberFormat="1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4" fillId="2" borderId="33" xfId="0" applyFont="1" applyFill="1" applyBorder="1" applyAlignment="1">
      <alignment horizontal="center" vertical="center"/>
    </xf>
    <xf numFmtId="166" fontId="15" fillId="2" borderId="34" xfId="0" applyNumberFormat="1" applyFont="1" applyFill="1" applyBorder="1" applyAlignment="1">
      <alignment horizontal="center" vertical="center"/>
    </xf>
    <xf numFmtId="164" fontId="14" fillId="2" borderId="35" xfId="0" applyNumberFormat="1" applyFont="1" applyFill="1" applyBorder="1" applyAlignment="1">
      <alignment horizontal="center" vertical="center"/>
    </xf>
    <xf numFmtId="0" fontId="14" fillId="2" borderId="20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165" fontId="16" fillId="2" borderId="36" xfId="0" applyNumberFormat="1" applyFont="1" applyFill="1" applyBorder="1" applyAlignment="1">
      <alignment horizontal="center" vertical="center"/>
    </xf>
    <xf numFmtId="0" fontId="16" fillId="2" borderId="38" xfId="0" applyFont="1" applyFill="1" applyBorder="1" applyAlignment="1">
      <alignment horizontal="center" vertical="center"/>
    </xf>
    <xf numFmtId="0" fontId="17" fillId="2" borderId="38" xfId="0" applyFont="1" applyFill="1" applyBorder="1" applyAlignment="1">
      <alignment horizontal="center" vertical="center"/>
    </xf>
    <xf numFmtId="0" fontId="16" fillId="2" borderId="39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15" fillId="2" borderId="20" xfId="0" applyFont="1" applyFill="1" applyBorder="1" applyAlignment="1">
      <alignment horizontal="center" vertical="center"/>
    </xf>
    <xf numFmtId="0" fontId="14" fillId="2" borderId="40" xfId="0" applyFont="1" applyFill="1" applyBorder="1" applyAlignment="1">
      <alignment horizontal="center" vertical="center"/>
    </xf>
    <xf numFmtId="166" fontId="15" fillId="2" borderId="41" xfId="0" applyNumberFormat="1" applyFont="1" applyFill="1" applyBorder="1" applyAlignment="1">
      <alignment horizontal="center" vertical="center"/>
    </xf>
    <xf numFmtId="164" fontId="14" fillId="2" borderId="42" xfId="0" applyNumberFormat="1" applyFont="1" applyFill="1" applyBorder="1" applyAlignment="1">
      <alignment horizontal="center" vertical="center"/>
    </xf>
    <xf numFmtId="165" fontId="16" fillId="2" borderId="26" xfId="0" applyNumberFormat="1" applyFont="1" applyFill="1" applyBorder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17" fillId="2" borderId="20" xfId="0" applyFont="1" applyFill="1" applyBorder="1" applyAlignment="1">
      <alignment horizontal="center" vertical="center"/>
    </xf>
    <xf numFmtId="14" fontId="6" fillId="0" borderId="26" xfId="0" applyNumberFormat="1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14" fillId="0" borderId="40" xfId="0" applyFont="1" applyBorder="1" applyAlignment="1">
      <alignment horizontal="center" vertical="center"/>
    </xf>
    <xf numFmtId="166" fontId="15" fillId="7" borderId="41" xfId="0" applyNumberFormat="1" applyFont="1" applyFill="1" applyBorder="1" applyAlignment="1">
      <alignment horizontal="center" vertical="center"/>
    </xf>
    <xf numFmtId="164" fontId="14" fillId="7" borderId="42" xfId="0" applyNumberFormat="1" applyFont="1" applyFill="1" applyBorder="1" applyAlignment="1">
      <alignment horizontal="center" vertical="center"/>
    </xf>
    <xf numFmtId="0" fontId="14" fillId="3" borderId="20" xfId="0" applyFont="1" applyFill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7" borderId="27" xfId="0" applyFont="1" applyFill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8" borderId="36" xfId="0" applyFont="1" applyFill="1" applyBorder="1" applyAlignment="1">
      <alignment horizontal="center" vertical="center"/>
    </xf>
    <xf numFmtId="0" fontId="6" fillId="8" borderId="37" xfId="0" applyFont="1" applyFill="1" applyBorder="1" applyAlignment="1">
      <alignment horizontal="center" vertical="center"/>
    </xf>
    <xf numFmtId="165" fontId="16" fillId="7" borderId="26" xfId="0" applyNumberFormat="1" applyFont="1" applyFill="1" applyBorder="1" applyAlignment="1">
      <alignment horizontal="center" vertical="center"/>
    </xf>
    <xf numFmtId="0" fontId="16" fillId="9" borderId="20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16" fillId="10" borderId="20" xfId="0" applyFont="1" applyFill="1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0" fontId="16" fillId="0" borderId="38" xfId="0" applyFont="1" applyBorder="1" applyAlignment="1">
      <alignment horizontal="center" vertical="center"/>
    </xf>
    <xf numFmtId="0" fontId="16" fillId="0" borderId="39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7" borderId="20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 wrapText="1"/>
    </xf>
    <xf numFmtId="0" fontId="19" fillId="2" borderId="20" xfId="0" applyFont="1" applyFill="1" applyBorder="1" applyAlignment="1">
      <alignment horizontal="center" vertical="center"/>
    </xf>
    <xf numFmtId="0" fontId="18" fillId="2" borderId="20" xfId="0" applyFont="1" applyFill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0" fontId="20" fillId="0" borderId="40" xfId="0" applyFont="1" applyBorder="1" applyAlignment="1">
      <alignment horizontal="center" vertical="center" wrapText="1"/>
    </xf>
    <xf numFmtId="0" fontId="20" fillId="3" borderId="25" xfId="0" applyFont="1" applyFill="1" applyBorder="1" applyAlignment="1">
      <alignment horizontal="center" vertical="center" wrapText="1"/>
    </xf>
    <xf numFmtId="0" fontId="20" fillId="7" borderId="40" xfId="0" applyFont="1" applyFill="1" applyBorder="1" applyAlignment="1">
      <alignment horizontal="center" vertical="center" wrapText="1"/>
    </xf>
    <xf numFmtId="166" fontId="15" fillId="0" borderId="41" xfId="0" applyNumberFormat="1" applyFont="1" applyBorder="1" applyAlignment="1">
      <alignment horizontal="center" vertical="center"/>
    </xf>
    <xf numFmtId="0" fontId="11" fillId="11" borderId="44" xfId="0" applyFont="1" applyFill="1" applyBorder="1" applyAlignment="1">
      <alignment horizontal="center" vertical="center"/>
    </xf>
    <xf numFmtId="0" fontId="11" fillId="11" borderId="45" xfId="0" applyFont="1" applyFill="1" applyBorder="1" applyAlignment="1">
      <alignment horizontal="center" vertical="center"/>
    </xf>
    <xf numFmtId="0" fontId="11" fillId="11" borderId="46" xfId="0" applyFont="1" applyFill="1" applyBorder="1" applyAlignment="1">
      <alignment horizontal="center" vertical="center"/>
    </xf>
    <xf numFmtId="0" fontId="11" fillId="11" borderId="43" xfId="0" applyFont="1" applyFill="1" applyBorder="1" applyAlignment="1">
      <alignment horizontal="center" vertical="center"/>
    </xf>
    <xf numFmtId="0" fontId="21" fillId="11" borderId="40" xfId="0" applyFont="1" applyFill="1" applyBorder="1" applyAlignment="1">
      <alignment horizontal="center" vertical="center"/>
    </xf>
    <xf numFmtId="0" fontId="21" fillId="11" borderId="41" xfId="0" applyFont="1" applyFill="1" applyBorder="1" applyAlignment="1">
      <alignment horizontal="center" vertical="center"/>
    </xf>
    <xf numFmtId="0" fontId="11" fillId="11" borderId="42" xfId="0" applyFont="1" applyFill="1" applyBorder="1" applyAlignment="1">
      <alignment horizontal="center" vertical="center"/>
    </xf>
    <xf numFmtId="0" fontId="21" fillId="3" borderId="46" xfId="0" applyFont="1" applyFill="1" applyBorder="1" applyAlignment="1">
      <alignment horizontal="center" vertical="center"/>
    </xf>
    <xf numFmtId="0" fontId="11" fillId="11" borderId="47" xfId="0" applyFont="1" applyFill="1" applyBorder="1" applyAlignment="1">
      <alignment horizontal="center" vertical="center"/>
    </xf>
    <xf numFmtId="0" fontId="11" fillId="11" borderId="32" xfId="0" applyFont="1" applyFill="1" applyBorder="1" applyAlignment="1">
      <alignment horizontal="center" vertical="center"/>
    </xf>
    <xf numFmtId="0" fontId="11" fillId="12" borderId="44" xfId="0" applyFont="1" applyFill="1" applyBorder="1" applyAlignment="1">
      <alignment horizontal="center" vertical="center"/>
    </xf>
    <xf numFmtId="0" fontId="11" fillId="12" borderId="45" xfId="0" applyFont="1" applyFill="1" applyBorder="1" applyAlignment="1">
      <alignment horizontal="center" vertical="center"/>
    </xf>
    <xf numFmtId="0" fontId="11" fillId="12" borderId="46" xfId="0" applyFont="1" applyFill="1" applyBorder="1" applyAlignment="1">
      <alignment horizontal="center" vertical="center"/>
    </xf>
    <xf numFmtId="0" fontId="11" fillId="12" borderId="43" xfId="0" applyFont="1" applyFill="1" applyBorder="1" applyAlignment="1">
      <alignment horizontal="center" vertical="center"/>
    </xf>
    <xf numFmtId="0" fontId="11" fillId="12" borderId="48" xfId="0" applyFont="1" applyFill="1" applyBorder="1" applyAlignment="1">
      <alignment horizontal="center" vertical="center"/>
    </xf>
    <xf numFmtId="0" fontId="11" fillId="12" borderId="49" xfId="0" applyFont="1" applyFill="1" applyBorder="1" applyAlignment="1">
      <alignment horizontal="center" vertical="center"/>
    </xf>
    <xf numFmtId="0" fontId="11" fillId="12" borderId="50" xfId="0" applyFont="1" applyFill="1" applyBorder="1" applyAlignment="1">
      <alignment horizontal="center" vertical="center"/>
    </xf>
    <xf numFmtId="0" fontId="11" fillId="3" borderId="51" xfId="0" applyFont="1" applyFill="1" applyBorder="1" applyAlignment="1">
      <alignment horizontal="center" vertical="center"/>
    </xf>
    <xf numFmtId="0" fontId="11" fillId="12" borderId="31" xfId="0" applyFont="1" applyFill="1" applyBorder="1" applyAlignment="1">
      <alignment horizontal="center" vertical="center"/>
    </xf>
    <xf numFmtId="0" fontId="11" fillId="12" borderId="47" xfId="0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6" fillId="0" borderId="31" xfId="0" applyFont="1" applyBorder="1" applyAlignment="1">
      <alignment horizontal="center" vertical="center"/>
    </xf>
    <xf numFmtId="0" fontId="6" fillId="0" borderId="52" xfId="0" applyFont="1" applyBorder="1" applyAlignment="1">
      <alignment horizontal="center" vertical="center"/>
    </xf>
    <xf numFmtId="0" fontId="6" fillId="0" borderId="32" xfId="0" applyFont="1" applyBorder="1" applyAlignment="1">
      <alignment horizontal="center" vertical="center"/>
    </xf>
    <xf numFmtId="0" fontId="9" fillId="2" borderId="28" xfId="1" applyFont="1" applyFill="1" applyBorder="1" applyAlignment="1">
      <alignment horizontal="center" vertical="center" wrapText="1"/>
    </xf>
    <xf numFmtId="0" fontId="10" fillId="4" borderId="31" xfId="0" applyFont="1" applyFill="1" applyBorder="1" applyAlignment="1">
      <alignment horizontal="center" vertical="center" wrapText="1"/>
    </xf>
    <xf numFmtId="0" fontId="10" fillId="4" borderId="32" xfId="0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17" fillId="0" borderId="38" xfId="0" applyFont="1" applyBorder="1" applyAlignment="1">
      <alignment horizontal="center" vertical="center"/>
    </xf>
    <xf numFmtId="14" fontId="17" fillId="0" borderId="0" xfId="0" applyNumberFormat="1" applyFont="1" applyAlignment="1">
      <alignment horizontal="center" vertical="center"/>
    </xf>
    <xf numFmtId="14" fontId="17" fillId="0" borderId="38" xfId="0" applyNumberFormat="1" applyFont="1" applyBorder="1" applyAlignment="1">
      <alignment horizontal="center" vertical="center"/>
    </xf>
    <xf numFmtId="14" fontId="17" fillId="0" borderId="20" xfId="0" applyNumberFormat="1" applyFont="1" applyBorder="1" applyAlignment="1">
      <alignment horizontal="center" vertical="center"/>
    </xf>
    <xf numFmtId="14" fontId="22" fillId="5" borderId="53" xfId="0" applyNumberFormat="1" applyFont="1" applyFill="1" applyBorder="1" applyAlignment="1">
      <alignment horizontal="center" vertical="center" wrapText="1"/>
    </xf>
    <xf numFmtId="0" fontId="22" fillId="5" borderId="54" xfId="0" applyFont="1" applyFill="1" applyBorder="1" applyAlignment="1">
      <alignment horizontal="center" vertical="center" wrapText="1"/>
    </xf>
    <xf numFmtId="0" fontId="22" fillId="5" borderId="55" xfId="0" applyFont="1" applyFill="1" applyBorder="1" applyAlignment="1">
      <alignment horizontal="center" vertical="center" wrapText="1"/>
    </xf>
    <xf numFmtId="0" fontId="22" fillId="5" borderId="53" xfId="0" applyFont="1" applyFill="1" applyBorder="1" applyAlignment="1">
      <alignment horizontal="center" vertical="center" wrapText="1"/>
    </xf>
    <xf numFmtId="0" fontId="23" fillId="0" borderId="0" xfId="2" applyFont="1" applyAlignment="1">
      <alignment horizontal="center" vertical="center"/>
    </xf>
    <xf numFmtId="0" fontId="18" fillId="13" borderId="20" xfId="2" applyFont="1" applyFill="1" applyBorder="1" applyAlignment="1">
      <alignment horizontal="center" vertical="center" wrapText="1"/>
    </xf>
    <xf numFmtId="167" fontId="18" fillId="13" borderId="20" xfId="2" applyNumberFormat="1" applyFont="1" applyFill="1" applyBorder="1" applyAlignment="1">
      <alignment horizontal="center" vertical="center" wrapText="1"/>
    </xf>
    <xf numFmtId="0" fontId="24" fillId="3" borderId="25" xfId="0" applyFont="1" applyFill="1" applyBorder="1" applyAlignment="1">
      <alignment horizontal="center" vertical="center" wrapText="1"/>
    </xf>
    <xf numFmtId="0" fontId="25" fillId="2" borderId="20" xfId="2" applyFont="1" applyFill="1" applyBorder="1" applyAlignment="1">
      <alignment horizontal="center" vertical="center" wrapText="1"/>
    </xf>
    <xf numFmtId="0" fontId="25" fillId="2" borderId="20" xfId="2" applyFont="1" applyFill="1" applyBorder="1" applyAlignment="1">
      <alignment horizontal="center" vertical="center"/>
    </xf>
    <xf numFmtId="0" fontId="24" fillId="14" borderId="25" xfId="0" applyFont="1" applyFill="1" applyBorder="1" applyAlignment="1">
      <alignment horizontal="center" vertical="center" wrapText="1"/>
    </xf>
    <xf numFmtId="0" fontId="25" fillId="14" borderId="20" xfId="2" applyFont="1" applyFill="1" applyBorder="1" applyAlignment="1">
      <alignment horizontal="center" vertical="center"/>
    </xf>
    <xf numFmtId="0" fontId="25" fillId="3" borderId="20" xfId="2" applyFont="1" applyFill="1" applyBorder="1" applyAlignment="1">
      <alignment horizontal="center" vertical="center"/>
    </xf>
    <xf numFmtId="0" fontId="25" fillId="3" borderId="20" xfId="2" applyFont="1" applyFill="1" applyBorder="1" applyAlignment="1">
      <alignment horizontal="center" vertical="center" wrapText="1"/>
    </xf>
    <xf numFmtId="0" fontId="23" fillId="3" borderId="0" xfId="2" applyFont="1" applyFill="1" applyAlignment="1">
      <alignment horizontal="center" vertical="center"/>
    </xf>
    <xf numFmtId="0" fontId="23" fillId="2" borderId="0" xfId="2" applyFont="1" applyFill="1" applyAlignment="1">
      <alignment horizontal="center" vertical="center"/>
    </xf>
    <xf numFmtId="0" fontId="18" fillId="0" borderId="38" xfId="0" applyFont="1" applyBorder="1" applyAlignment="1">
      <alignment horizontal="center" vertical="center"/>
    </xf>
    <xf numFmtId="0" fontId="0" fillId="0" borderId="20" xfId="0" applyBorder="1"/>
    <xf numFmtId="0" fontId="15" fillId="0" borderId="38" xfId="0" applyFont="1" applyBorder="1" applyAlignment="1">
      <alignment horizontal="center" vertical="center"/>
    </xf>
    <xf numFmtId="0" fontId="6" fillId="0" borderId="38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6" fillId="5" borderId="54" xfId="0" applyFont="1" applyFill="1" applyBorder="1" applyAlignment="1">
      <alignment horizontal="center" vertical="center" wrapText="1"/>
    </xf>
    <xf numFmtId="0" fontId="17" fillId="3" borderId="20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30" fillId="0" borderId="38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2" fillId="5" borderId="55" xfId="0" applyFont="1" applyFill="1" applyBorder="1" applyAlignment="1">
      <alignment horizontal="center" vertical="center" wrapText="1"/>
    </xf>
    <xf numFmtId="0" fontId="31" fillId="0" borderId="38" xfId="0" applyFont="1" applyBorder="1" applyAlignment="1">
      <alignment horizontal="center" vertical="center"/>
    </xf>
    <xf numFmtId="0" fontId="31" fillId="0" borderId="20" xfId="0" applyFont="1" applyBorder="1" applyAlignment="1">
      <alignment horizontal="center" vertical="center"/>
    </xf>
    <xf numFmtId="0" fontId="11" fillId="4" borderId="65" xfId="0" applyFont="1" applyFill="1" applyBorder="1" applyAlignment="1">
      <alignment horizontal="center" vertical="center" wrapText="1"/>
    </xf>
    <xf numFmtId="0" fontId="6" fillId="2" borderId="66" xfId="0" applyFont="1" applyFill="1" applyBorder="1" applyAlignment="1">
      <alignment horizontal="center" vertical="center"/>
    </xf>
    <xf numFmtId="0" fontId="6" fillId="6" borderId="66" xfId="0" applyFont="1" applyFill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14" fontId="6" fillId="0" borderId="36" xfId="0" applyNumberFormat="1" applyFont="1" applyBorder="1" applyAlignment="1">
      <alignment horizontal="center" vertical="center"/>
    </xf>
    <xf numFmtId="0" fontId="6" fillId="0" borderId="67" xfId="0" applyFont="1" applyBorder="1" applyAlignment="1">
      <alignment horizontal="center" vertical="center"/>
    </xf>
    <xf numFmtId="0" fontId="14" fillId="2" borderId="27" xfId="0" applyFont="1" applyFill="1" applyBorder="1" applyAlignment="1">
      <alignment horizontal="center" vertical="center"/>
    </xf>
    <xf numFmtId="0" fontId="18" fillId="2" borderId="27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19" fillId="2" borderId="27" xfId="0" applyFont="1" applyFill="1" applyBorder="1" applyAlignment="1">
      <alignment horizontal="center" vertical="center"/>
    </xf>
    <xf numFmtId="0" fontId="15" fillId="2" borderId="27" xfId="0" applyFont="1" applyFill="1" applyBorder="1" applyAlignment="1">
      <alignment horizontal="center" vertical="center"/>
    </xf>
    <xf numFmtId="0" fontId="15" fillId="0" borderId="27" xfId="0" applyFont="1" applyBorder="1" applyAlignment="1">
      <alignment horizontal="center" vertical="center"/>
    </xf>
    <xf numFmtId="14" fontId="6" fillId="0" borderId="31" xfId="0" applyNumberFormat="1" applyFont="1" applyBorder="1" applyAlignment="1">
      <alignment horizontal="center" vertical="center"/>
    </xf>
    <xf numFmtId="0" fontId="15" fillId="0" borderId="32" xfId="0" applyFont="1" applyBorder="1" applyAlignment="1">
      <alignment horizontal="center" vertical="center"/>
    </xf>
    <xf numFmtId="0" fontId="33" fillId="0" borderId="38" xfId="0" applyFont="1" applyBorder="1" applyAlignment="1">
      <alignment horizontal="center" vertical="center"/>
    </xf>
    <xf numFmtId="0" fontId="14" fillId="0" borderId="38" xfId="0" applyFont="1" applyBorder="1" applyAlignment="1">
      <alignment horizontal="center" vertical="center"/>
    </xf>
    <xf numFmtId="0" fontId="31" fillId="2" borderId="38" xfId="0" applyFont="1" applyFill="1" applyBorder="1" applyAlignment="1">
      <alignment horizontal="center" vertical="center"/>
    </xf>
    <xf numFmtId="0" fontId="22" fillId="5" borderId="59" xfId="0" applyFont="1" applyFill="1" applyBorder="1" applyAlignment="1">
      <alignment horizontal="center" vertical="center" wrapText="1"/>
    </xf>
    <xf numFmtId="0" fontId="22" fillId="5" borderId="60" xfId="0" applyFont="1" applyFill="1" applyBorder="1" applyAlignment="1">
      <alignment horizontal="center" vertical="center" wrapText="1"/>
    </xf>
    <xf numFmtId="0" fontId="18" fillId="13" borderId="38" xfId="0" applyFont="1" applyFill="1" applyBorder="1" applyAlignment="1">
      <alignment horizontal="center" vertical="center"/>
    </xf>
    <xf numFmtId="0" fontId="22" fillId="5" borderId="61" xfId="0" applyFont="1" applyFill="1" applyBorder="1" applyAlignment="1">
      <alignment horizontal="center" vertical="center" wrapText="1"/>
    </xf>
    <xf numFmtId="0" fontId="22" fillId="5" borderId="69" xfId="0" applyFont="1" applyFill="1" applyBorder="1" applyAlignment="1">
      <alignment horizontal="center" vertical="center" wrapText="1"/>
    </xf>
    <xf numFmtId="0" fontId="22" fillId="5" borderId="70" xfId="0" applyFont="1" applyFill="1" applyBorder="1" applyAlignment="1">
      <alignment horizontal="center" vertical="center" wrapText="1"/>
    </xf>
    <xf numFmtId="0" fontId="17" fillId="0" borderId="71" xfId="0" applyFont="1" applyBorder="1" applyAlignment="1">
      <alignment horizontal="center" vertical="center"/>
    </xf>
    <xf numFmtId="0" fontId="17" fillId="0" borderId="56" xfId="0" applyFont="1" applyBorder="1" applyAlignment="1">
      <alignment horizontal="center" vertical="center"/>
    </xf>
    <xf numFmtId="0" fontId="18" fillId="0" borderId="56" xfId="0" applyFont="1" applyBorder="1" applyAlignment="1">
      <alignment horizontal="center" vertical="center"/>
    </xf>
    <xf numFmtId="0" fontId="22" fillId="5" borderId="72" xfId="0" applyFont="1" applyFill="1" applyBorder="1" applyAlignment="1">
      <alignment horizontal="center" vertical="center" wrapText="1"/>
    </xf>
    <xf numFmtId="0" fontId="22" fillId="5" borderId="73" xfId="0" applyFont="1" applyFill="1" applyBorder="1" applyAlignment="1">
      <alignment horizontal="center" vertical="center" wrapText="1"/>
    </xf>
    <xf numFmtId="0" fontId="17" fillId="0" borderId="36" xfId="0" applyFont="1" applyBorder="1" applyAlignment="1">
      <alignment horizontal="center" vertical="center"/>
    </xf>
    <xf numFmtId="0" fontId="17" fillId="0" borderId="39" xfId="0" applyFont="1" applyBorder="1" applyAlignment="1">
      <alignment horizontal="center" vertical="center"/>
    </xf>
    <xf numFmtId="0" fontId="17" fillId="0" borderId="74" xfId="0" applyFont="1" applyBorder="1" applyAlignment="1">
      <alignment horizontal="center" vertical="center"/>
    </xf>
    <xf numFmtId="0" fontId="18" fillId="0" borderId="75" xfId="0" applyFont="1" applyBorder="1" applyAlignment="1">
      <alignment horizontal="center" vertical="center"/>
    </xf>
    <xf numFmtId="0" fontId="17" fillId="0" borderId="75" xfId="0" applyFont="1" applyBorder="1" applyAlignment="1">
      <alignment horizontal="center" vertical="center"/>
    </xf>
    <xf numFmtId="0" fontId="17" fillId="0" borderId="76" xfId="0" applyFont="1" applyBorder="1" applyAlignment="1">
      <alignment horizontal="center" vertical="center"/>
    </xf>
    <xf numFmtId="0" fontId="17" fillId="0" borderId="77" xfId="0" applyFont="1" applyBorder="1" applyAlignment="1">
      <alignment horizontal="center" vertical="center"/>
    </xf>
    <xf numFmtId="0" fontId="18" fillId="0" borderId="78" xfId="0" applyFont="1" applyBorder="1" applyAlignment="1">
      <alignment horizontal="center" vertical="center"/>
    </xf>
    <xf numFmtId="0" fontId="17" fillId="0" borderId="78" xfId="0" applyFont="1" applyBorder="1" applyAlignment="1">
      <alignment horizontal="center" vertical="center"/>
    </xf>
    <xf numFmtId="0" fontId="17" fillId="0" borderId="79" xfId="0" applyFont="1" applyBorder="1" applyAlignment="1">
      <alignment horizontal="center" vertical="center"/>
    </xf>
    <xf numFmtId="0" fontId="17" fillId="0" borderId="53" xfId="0" applyFont="1" applyBorder="1" applyAlignment="1">
      <alignment horizontal="center" vertical="center"/>
    </xf>
    <xf numFmtId="0" fontId="18" fillId="0" borderId="54" xfId="0" applyFont="1" applyBorder="1" applyAlignment="1">
      <alignment horizontal="center" vertical="center"/>
    </xf>
    <xf numFmtId="0" fontId="17" fillId="0" borderId="54" xfId="0" applyFont="1" applyBorder="1" applyAlignment="1">
      <alignment horizontal="center" vertical="center"/>
    </xf>
    <xf numFmtId="0" fontId="17" fillId="0" borderId="55" xfId="0" applyFont="1" applyBorder="1" applyAlignment="1">
      <alignment horizontal="center" vertical="center"/>
    </xf>
    <xf numFmtId="0" fontId="15" fillId="0" borderId="20" xfId="0" applyFont="1" applyBorder="1" applyAlignment="1">
      <alignment horizontal="center" vertical="center"/>
    </xf>
    <xf numFmtId="0" fontId="22" fillId="14" borderId="69" xfId="0" applyFont="1" applyFill="1" applyBorder="1" applyAlignment="1">
      <alignment horizontal="center" vertical="center" wrapText="1"/>
    </xf>
    <xf numFmtId="0" fontId="22" fillId="14" borderId="59" xfId="0" applyFont="1" applyFill="1" applyBorder="1" applyAlignment="1">
      <alignment horizontal="center" vertical="center" wrapText="1"/>
    </xf>
    <xf numFmtId="0" fontId="22" fillId="14" borderId="73" xfId="0" applyFont="1" applyFill="1" applyBorder="1" applyAlignment="1">
      <alignment horizontal="center" vertical="center" wrapText="1"/>
    </xf>
    <xf numFmtId="0" fontId="22" fillId="14" borderId="70" xfId="0" applyFont="1" applyFill="1" applyBorder="1" applyAlignment="1">
      <alignment horizontal="center" vertical="center" wrapText="1"/>
    </xf>
    <xf numFmtId="0" fontId="22" fillId="16" borderId="56" xfId="0" applyFont="1" applyFill="1" applyBorder="1" applyAlignment="1">
      <alignment horizontal="center" vertical="center" wrapText="1"/>
    </xf>
    <xf numFmtId="0" fontId="18" fillId="0" borderId="20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1" fontId="24" fillId="3" borderId="25" xfId="0" applyNumberFormat="1" applyFont="1" applyFill="1" applyBorder="1" applyAlignment="1">
      <alignment horizontal="center" vertical="center" wrapText="1"/>
    </xf>
    <xf numFmtId="0" fontId="34" fillId="0" borderId="20" xfId="0" applyFont="1" applyBorder="1" applyAlignment="1">
      <alignment horizontal="center" vertical="center"/>
    </xf>
    <xf numFmtId="1" fontId="34" fillId="0" borderId="20" xfId="0" applyNumberFormat="1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/>
    </xf>
    <xf numFmtId="0" fontId="33" fillId="0" borderId="20" xfId="0" applyFont="1" applyBorder="1" applyAlignment="1">
      <alignment horizontal="center" vertical="center"/>
    </xf>
    <xf numFmtId="0" fontId="11" fillId="12" borderId="22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27" fillId="0" borderId="11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27" fillId="0" borderId="13" xfId="0" applyFont="1" applyBorder="1" applyAlignment="1">
      <alignment horizontal="center" vertical="center"/>
    </xf>
    <xf numFmtId="0" fontId="27" fillId="0" borderId="62" xfId="0" applyFont="1" applyBorder="1" applyAlignment="1">
      <alignment horizontal="center" vertical="center"/>
    </xf>
    <xf numFmtId="0" fontId="27" fillId="0" borderId="63" xfId="0" applyFont="1" applyBorder="1" applyAlignment="1">
      <alignment horizontal="center" vertical="center"/>
    </xf>
    <xf numFmtId="0" fontId="27" fillId="0" borderId="64" xfId="0" applyFont="1" applyBorder="1" applyAlignment="1">
      <alignment horizontal="center" vertical="center"/>
    </xf>
    <xf numFmtId="0" fontId="28" fillId="0" borderId="14" xfId="0" applyFont="1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0" fontId="28" fillId="0" borderId="16" xfId="0" applyFont="1" applyBorder="1" applyAlignment="1">
      <alignment horizontal="center" vertical="center"/>
    </xf>
    <xf numFmtId="0" fontId="28" fillId="0" borderId="17" xfId="0" applyFont="1" applyBorder="1" applyAlignment="1">
      <alignment horizontal="center" vertical="center"/>
    </xf>
    <xf numFmtId="0" fontId="28" fillId="0" borderId="18" xfId="0" applyFont="1" applyBorder="1" applyAlignment="1">
      <alignment horizontal="center" vertical="center"/>
    </xf>
    <xf numFmtId="0" fontId="28" fillId="0" borderId="19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1" fillId="0" borderId="68" xfId="0" applyFont="1" applyBorder="1" applyAlignment="1">
      <alignment horizontal="center" vertical="center"/>
    </xf>
    <xf numFmtId="0" fontId="31" fillId="0" borderId="38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" fontId="13" fillId="15" borderId="22" xfId="0" applyNumberFormat="1" applyFont="1" applyFill="1" applyBorder="1" applyAlignment="1">
      <alignment horizontal="center" vertical="center" wrapText="1"/>
    </xf>
    <xf numFmtId="1" fontId="13" fillId="15" borderId="0" xfId="0" applyNumberFormat="1" applyFont="1" applyFill="1" applyAlignment="1">
      <alignment horizontal="center" vertical="center" wrapText="1"/>
    </xf>
    <xf numFmtId="0" fontId="22" fillId="5" borderId="61" xfId="0" applyFont="1" applyFill="1" applyBorder="1" applyAlignment="1">
      <alignment horizontal="center" vertical="center" wrapText="1"/>
    </xf>
    <xf numFmtId="0" fontId="22" fillId="5" borderId="60" xfId="0" applyFont="1" applyFill="1" applyBorder="1" applyAlignment="1">
      <alignment horizontal="center" vertical="center" wrapText="1"/>
    </xf>
    <xf numFmtId="0" fontId="22" fillId="16" borderId="57" xfId="0" applyFont="1" applyFill="1" applyBorder="1" applyAlignment="1">
      <alignment horizontal="center" vertical="center" wrapText="1"/>
    </xf>
    <xf numFmtId="0" fontId="22" fillId="16" borderId="58" xfId="0" applyFont="1" applyFill="1" applyBorder="1" applyAlignment="1">
      <alignment horizontal="center" vertical="center" wrapText="1"/>
    </xf>
    <xf numFmtId="0" fontId="22" fillId="14" borderId="61" xfId="0" applyFont="1" applyFill="1" applyBorder="1" applyAlignment="1">
      <alignment horizontal="center" vertical="center" wrapText="1"/>
    </xf>
    <xf numFmtId="0" fontId="22" fillId="14" borderId="60" xfId="0" applyFont="1" applyFill="1" applyBorder="1" applyAlignment="1">
      <alignment horizontal="center" vertical="center" wrapText="1"/>
    </xf>
    <xf numFmtId="14" fontId="11" fillId="17" borderId="53" xfId="0" applyNumberFormat="1" applyFont="1" applyFill="1" applyBorder="1" applyAlignment="1">
      <alignment horizontal="center" vertical="center" wrapText="1"/>
    </xf>
    <xf numFmtId="0" fontId="11" fillId="17" borderId="54" xfId="0" applyFont="1" applyFill="1" applyBorder="1" applyAlignment="1">
      <alignment horizontal="center" vertical="center" wrapText="1"/>
    </xf>
    <xf numFmtId="0" fontId="11" fillId="17" borderId="55" xfId="0" applyFont="1" applyFill="1" applyBorder="1" applyAlignment="1">
      <alignment horizontal="center" vertical="center" wrapText="1"/>
    </xf>
    <xf numFmtId="0" fontId="22" fillId="5" borderId="80" xfId="0" applyFont="1" applyFill="1" applyBorder="1" applyAlignment="1">
      <alignment horizontal="center" vertical="center" wrapText="1"/>
    </xf>
    <xf numFmtId="0" fontId="17" fillId="0" borderId="67" xfId="0" applyFont="1" applyBorder="1" applyAlignment="1">
      <alignment horizontal="center" vertical="center"/>
    </xf>
    <xf numFmtId="0" fontId="17" fillId="0" borderId="24" xfId="0" applyFont="1" applyBorder="1" applyAlignment="1">
      <alignment horizontal="center" vertical="center"/>
    </xf>
    <xf numFmtId="0" fontId="32" fillId="5" borderId="30" xfId="0" applyFont="1" applyFill="1" applyBorder="1" applyAlignment="1">
      <alignment horizontal="center" vertical="center" wrapText="1"/>
    </xf>
    <xf numFmtId="0" fontId="31" fillId="0" borderId="71" xfId="0" applyFont="1" applyBorder="1" applyAlignment="1">
      <alignment horizontal="center" vertical="center"/>
    </xf>
    <xf numFmtId="14" fontId="17" fillId="0" borderId="36" xfId="0" applyNumberFormat="1" applyFont="1" applyBorder="1" applyAlignment="1">
      <alignment horizontal="center" vertical="center"/>
    </xf>
    <xf numFmtId="0" fontId="30" fillId="0" borderId="39" xfId="0" applyFont="1" applyBorder="1" applyAlignment="1">
      <alignment horizontal="center" vertical="center"/>
    </xf>
    <xf numFmtId="14" fontId="17" fillId="0" borderId="26" xfId="0" applyNumberFormat="1" applyFont="1" applyBorder="1" applyAlignment="1">
      <alignment horizontal="center" vertical="center"/>
    </xf>
    <xf numFmtId="14" fontId="17" fillId="0" borderId="31" xfId="0" applyNumberFormat="1" applyFont="1" applyBorder="1" applyAlignment="1">
      <alignment horizontal="center" vertical="center"/>
    </xf>
    <xf numFmtId="0" fontId="16" fillId="0" borderId="75" xfId="0" applyFont="1" applyBorder="1" applyAlignment="1">
      <alignment horizontal="center" vertical="center"/>
    </xf>
    <xf numFmtId="0" fontId="17" fillId="0" borderId="52" xfId="0" applyFont="1" applyBorder="1" applyAlignment="1">
      <alignment horizontal="center" vertical="center"/>
    </xf>
    <xf numFmtId="0" fontId="30" fillId="0" borderId="76" xfId="0" applyFont="1" applyBorder="1" applyAlignment="1">
      <alignment horizontal="center" vertical="center"/>
    </xf>
    <xf numFmtId="0" fontId="17" fillId="18" borderId="38" xfId="0" applyFont="1" applyFill="1" applyBorder="1" applyAlignment="1">
      <alignment horizontal="center" vertical="center"/>
    </xf>
    <xf numFmtId="0" fontId="17" fillId="18" borderId="20" xfId="0" applyFont="1" applyFill="1" applyBorder="1" applyAlignment="1">
      <alignment horizontal="center" vertical="center"/>
    </xf>
    <xf numFmtId="0" fontId="17" fillId="18" borderId="52" xfId="0" applyFont="1" applyFill="1" applyBorder="1" applyAlignment="1">
      <alignment horizontal="center" vertical="center"/>
    </xf>
  </cellXfs>
  <cellStyles count="3">
    <cellStyle name="ارتباط تشعبي" xfId="1" builtinId="8"/>
    <cellStyle name="عادي" xfId="0" builtinId="0"/>
    <cellStyle name="عادي 2" xfId="2" xr:uid="{C95A946C-3B1C-40F4-9CFF-4ECAE15CBB46}"/>
  </cellStyles>
  <dxfs count="39"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CCFFCC"/>
        </patternFill>
      </fill>
      <border>
        <vertical/>
        <horizontal/>
      </border>
    </dxf>
    <dxf>
      <fill>
        <patternFill>
          <bgColor rgb="FFFFFF00"/>
        </patternFill>
      </fill>
    </dxf>
    <dxf>
      <font>
        <color rgb="FFC00000"/>
      </font>
      <fill>
        <patternFill>
          <bgColor rgb="FFCCFFCC"/>
        </patternFill>
      </fill>
      <border>
        <vertical/>
        <horizontal/>
      </border>
    </dxf>
    <dxf>
      <fill>
        <patternFill>
          <bgColor rgb="FFFFFF00"/>
        </patternFill>
      </fill>
    </dxf>
    <dxf>
      <font>
        <color rgb="FFC00000"/>
      </font>
      <fill>
        <patternFill>
          <bgColor rgb="FFCCFFCC"/>
        </patternFill>
      </fill>
      <border>
        <vertical/>
        <horizontal/>
      </border>
    </dxf>
    <dxf>
      <fill>
        <patternFill>
          <bgColor rgb="FFFFFF00"/>
        </patternFill>
      </fill>
    </dxf>
    <dxf>
      <font>
        <color rgb="FFC00000"/>
      </font>
      <fill>
        <patternFill>
          <bgColor rgb="FFCCFFCC"/>
        </patternFill>
      </fill>
      <border>
        <vertical/>
        <horizontal/>
      </border>
    </dxf>
    <dxf>
      <fill>
        <patternFill>
          <bgColor rgb="FFFFFF00"/>
        </patternFill>
      </fill>
    </dxf>
    <dxf>
      <font>
        <color rgb="FFC00000"/>
      </font>
      <fill>
        <patternFill>
          <bgColor rgb="FFCCFFCC"/>
        </patternFill>
      </fill>
      <border>
        <vertical/>
        <horizontal/>
      </border>
    </dxf>
    <dxf>
      <fill>
        <patternFill>
          <bgColor rgb="FFFFFF00"/>
        </patternFill>
      </fill>
    </dxf>
    <dxf>
      <font>
        <color rgb="FFC00000"/>
      </font>
      <fill>
        <patternFill>
          <bgColor rgb="FFCCFFCC"/>
        </patternFill>
      </fill>
      <border>
        <vertical/>
        <horizontal/>
      </border>
    </dxf>
    <dxf>
      <fill>
        <patternFill>
          <bgColor rgb="FFFFFF00"/>
        </patternFill>
      </fill>
    </dxf>
    <dxf>
      <font>
        <color rgb="FFC00000"/>
      </font>
      <fill>
        <patternFill>
          <bgColor rgb="FFCCFFCC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gradientFill degree="90">
          <stop position="0">
            <color theme="0"/>
          </stop>
          <stop position="0.5">
            <color rgb="FFFFB7B7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0.5">
            <color rgb="FFFFB7B7"/>
          </stop>
          <stop position="1">
            <color theme="0"/>
          </stop>
        </gradientFill>
      </fill>
    </dxf>
    <dxf>
      <font>
        <color rgb="FFC00000"/>
      </font>
      <fill>
        <patternFill>
          <bgColor rgb="FFCCFFCC"/>
        </patternFill>
      </fill>
      <border>
        <vertical/>
        <horizontal/>
      </border>
    </dxf>
    <dxf>
      <fill>
        <patternFill>
          <bgColor rgb="FFFFFF00"/>
        </patternFill>
      </fill>
    </dxf>
    <dxf>
      <font>
        <color rgb="FFC00000"/>
      </font>
      <fill>
        <patternFill>
          <bgColor rgb="FFCCFFCC"/>
        </patternFill>
      </fill>
      <border>
        <vertical/>
        <horizontal/>
      </border>
    </dxf>
    <dxf>
      <fill>
        <patternFill>
          <bgColor rgb="FFFFFF00"/>
        </patternFill>
      </fill>
    </dxf>
    <dxf>
      <font>
        <color rgb="FFC00000"/>
      </font>
      <fill>
        <patternFill>
          <bgColor rgb="FFCCFFCC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gradientFill degree="90">
          <stop position="0">
            <color theme="0"/>
          </stop>
          <stop position="0.5">
            <color rgb="FFFFE1E1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gradientFill degree="90">
          <stop position="0">
            <color theme="0"/>
          </stop>
          <stop position="0.5">
            <color rgb="FFFFE1E1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E1E1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E1E1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E1E1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E1E1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E1E1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E1E1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E1E1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E1E1"/>
          </stop>
          <stop position="1">
            <color theme="0"/>
          </stop>
        </gradientFill>
      </fill>
    </dxf>
    <dxf>
      <fill>
        <gradientFill degree="90">
          <stop position="0">
            <color theme="0"/>
          </stop>
          <stop position="0.5">
            <color rgb="FFFFE1E1"/>
          </stop>
          <stop position="1">
            <color theme="0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&#1605;&#1606;&#1578;&#1580;%20&#1578;&#1575;&#1605;\new%20coding%20fil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"/>
      <sheetName val="قوائم"/>
      <sheetName val="قطاعات"/>
    </sheetNames>
    <sheetDataSet>
      <sheetData sheetId="0">
        <row r="1"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  <cell r="AL1">
            <v>38</v>
          </cell>
          <cell r="AM1">
            <v>39</v>
          </cell>
          <cell r="AN1">
            <v>40</v>
          </cell>
          <cell r="AO1">
            <v>41</v>
          </cell>
          <cell r="AP1">
            <v>42</v>
          </cell>
          <cell r="AQ1">
            <v>43</v>
          </cell>
          <cell r="AR1">
            <v>44</v>
          </cell>
          <cell r="AS1">
            <v>45</v>
          </cell>
          <cell r="AT1">
            <v>46</v>
          </cell>
          <cell r="AU1">
            <v>47</v>
          </cell>
          <cell r="AV1">
            <v>48</v>
          </cell>
          <cell r="AW1">
            <v>49</v>
          </cell>
          <cell r="AX1">
            <v>50</v>
          </cell>
          <cell r="AY1">
            <v>51</v>
          </cell>
          <cell r="AZ1">
            <v>52</v>
          </cell>
          <cell r="BA1">
            <v>53</v>
          </cell>
          <cell r="BB1">
            <v>54</v>
          </cell>
          <cell r="BC1">
            <v>55</v>
          </cell>
          <cell r="BD1">
            <v>56</v>
          </cell>
          <cell r="BE1">
            <v>57</v>
          </cell>
          <cell r="BF1">
            <v>58</v>
          </cell>
          <cell r="BG1">
            <v>59</v>
          </cell>
          <cell r="BH1">
            <v>60</v>
          </cell>
          <cell r="BI1">
            <v>61</v>
          </cell>
          <cell r="BJ1">
            <v>62</v>
          </cell>
          <cell r="BK1">
            <v>63</v>
          </cell>
          <cell r="BL1">
            <v>64</v>
          </cell>
          <cell r="BM1">
            <v>65</v>
          </cell>
          <cell r="BN1">
            <v>66</v>
          </cell>
          <cell r="BO1">
            <v>67</v>
          </cell>
          <cell r="BP1">
            <v>68</v>
          </cell>
          <cell r="BQ1">
            <v>69</v>
          </cell>
          <cell r="BR1">
            <v>70</v>
          </cell>
          <cell r="BS1">
            <v>71</v>
          </cell>
          <cell r="BT1">
            <v>72</v>
          </cell>
          <cell r="BU1">
            <v>73</v>
          </cell>
          <cell r="BV1">
            <v>74</v>
          </cell>
          <cell r="BW1">
            <v>75</v>
          </cell>
          <cell r="BX1">
            <v>76</v>
          </cell>
          <cell r="BY1">
            <v>77</v>
          </cell>
          <cell r="BZ1">
            <v>78</v>
          </cell>
        </row>
        <row r="2">
          <cell r="H2" t="str">
            <v>الكود</v>
          </cell>
          <cell r="I2" t="str">
            <v>رابط ملف  الصور</v>
          </cell>
          <cell r="J2" t="str">
            <v>الرسم الهندسي</v>
          </cell>
          <cell r="K2" t="str">
            <v>نوع التسعير</v>
          </cell>
          <cell r="L2" t="str">
            <v>كود استانليس القطاع الأول</v>
          </cell>
          <cell r="M2" t="str">
            <v>نوع القطاع الأول</v>
          </cell>
          <cell r="N2" t="str">
            <v>طول القطاع الأول - القطر</v>
          </cell>
          <cell r="O2" t="str">
            <v>عرض القطاع الأول</v>
          </cell>
          <cell r="P2" t="str">
            <v>سمك القطاع الأول</v>
          </cell>
          <cell r="Q2" t="str">
            <v>الطول المستخدم من العود الأول بالمتر</v>
          </cell>
          <cell r="R2" t="str">
            <v>وزن العود الأول</v>
          </cell>
          <cell r="S2" t="str">
            <v>سعر العود الأول ( قياسي )</v>
          </cell>
          <cell r="T2" t="str">
            <v>سعر متر العود الأول</v>
          </cell>
          <cell r="U2" t="str">
            <v>تكلفة المستخدم من العود الأول</v>
          </cell>
          <cell r="V2" t="str">
            <v>كود استانليس القطاع الثاني</v>
          </cell>
          <cell r="W2" t="str">
            <v>نوع القطاع الثاني</v>
          </cell>
          <cell r="X2" t="str">
            <v>طول القطاع الثاني - القطر</v>
          </cell>
          <cell r="Y2" t="str">
            <v>عرض القطاع الثاني</v>
          </cell>
          <cell r="Z2" t="str">
            <v>سمك القطاع الثاني</v>
          </cell>
          <cell r="AA2" t="str">
            <v>الطول المستخدم من العود الثاني بالمتر</v>
          </cell>
          <cell r="AB2" t="str">
            <v>وزن العود الثاني</v>
          </cell>
          <cell r="AC2" t="str">
            <v>سعر العود الثاني ( قياسي )</v>
          </cell>
          <cell r="AD2" t="str">
            <v>سعر متر العود الثاني</v>
          </cell>
          <cell r="AE2" t="str">
            <v>تكلفة المستخدم من العود الثاني</v>
          </cell>
          <cell r="AF2" t="str">
            <v>كود استانليس القطاع الثالث</v>
          </cell>
          <cell r="AG2" t="str">
            <v>نوع القطاع الثالث</v>
          </cell>
          <cell r="AH2" t="str">
            <v>طول القطاع الثالث - القطر</v>
          </cell>
          <cell r="AI2" t="str">
            <v>عرض القطاع الثالث</v>
          </cell>
          <cell r="AJ2" t="str">
            <v>سمك القطاع الثالث</v>
          </cell>
          <cell r="AK2" t="str">
            <v>الطول المستخدم من العود الثالث بالمتر</v>
          </cell>
          <cell r="AL2" t="str">
            <v>وزن العود الثالث</v>
          </cell>
          <cell r="AM2" t="str">
            <v>سعر العود الثالث ( قياسي )</v>
          </cell>
          <cell r="AN2" t="str">
            <v>سعر متر العود الثالث</v>
          </cell>
          <cell r="AO2" t="str">
            <v>تكلفة المستخدم من العود الثالث</v>
          </cell>
          <cell r="AP2" t="str">
            <v>كود استانليس القطاع الرابع</v>
          </cell>
          <cell r="AQ2" t="str">
            <v>نوع القطاع الرابع</v>
          </cell>
          <cell r="AR2" t="str">
            <v>طول القطاع الرابع - القطر</v>
          </cell>
          <cell r="AS2" t="str">
            <v>عرض القطاع الرابع</v>
          </cell>
          <cell r="AT2" t="str">
            <v>سمك القطاع الرابع</v>
          </cell>
          <cell r="AU2" t="str">
            <v>الطول المستخدم من العود الرابع بالمتر</v>
          </cell>
          <cell r="AV2" t="str">
            <v>وزن العود الرابع</v>
          </cell>
          <cell r="AW2" t="str">
            <v>سعر العود الرابع ( قياسي )</v>
          </cell>
          <cell r="AX2" t="str">
            <v>سعر متر العود الرابع</v>
          </cell>
          <cell r="AY2" t="str">
            <v>تكلفة المستخدم من العود الرابع</v>
          </cell>
          <cell r="AZ2" t="str">
            <v>اجمالى تكلفة القطاعات المستخدمة</v>
          </cell>
          <cell r="BA2" t="str">
            <v>نوع الشيت الأول</v>
          </cell>
          <cell r="BB2" t="str">
            <v>الطول المستخدم من الشيت الأول</v>
          </cell>
          <cell r="BC2" t="str">
            <v>العرض المستخدم من الشيت الأول</v>
          </cell>
          <cell r="BD2" t="str">
            <v>سمك الشيت الأول</v>
          </cell>
          <cell r="BE2" t="str">
            <v>كثافة الشيت الأول</v>
          </cell>
          <cell r="BF2" t="str">
            <v>العدد المستخدم من الشيت الأول</v>
          </cell>
          <cell r="BG2" t="str">
            <v>تكلفة المستخدم من الشيت الأول</v>
          </cell>
          <cell r="BH2" t="str">
            <v>نوع الشيت الثاني</v>
          </cell>
          <cell r="BI2" t="str">
            <v>الطول المستخدم من الشيت الثاني</v>
          </cell>
          <cell r="BJ2" t="str">
            <v>العرض المستخدم من الشيت الثاني</v>
          </cell>
          <cell r="BK2" t="str">
            <v>سمك الشيت الثاني</v>
          </cell>
          <cell r="BL2" t="str">
            <v>كثافة الشيت الثاني</v>
          </cell>
          <cell r="BM2" t="str">
            <v>العدد المستخدم من الشيت الثاني</v>
          </cell>
          <cell r="BN2" t="str">
            <v>تكلفة المستخدم من الشيت الثاني</v>
          </cell>
          <cell r="BO2" t="str">
            <v>اجمالى تكلفة الألواح</v>
          </cell>
          <cell r="BP2" t="str">
            <v>اجمالى تكلفة الخامات</v>
          </cell>
          <cell r="BQ2" t="str">
            <v>التفصيل والتقطيع</v>
          </cell>
          <cell r="BR2" t="str">
            <v>الدرفيل</v>
          </cell>
          <cell r="BS2" t="str">
            <v>اللحام</v>
          </cell>
          <cell r="BT2" t="str">
            <v>التلميع</v>
          </cell>
          <cell r="BU2" t="str">
            <v>اجمالى المصنعيات التقديرية</v>
          </cell>
          <cell r="BV2" t="str">
            <v xml:space="preserve">اجمالى المصنعيات الفعلية </v>
          </cell>
          <cell r="BW2" t="str">
            <v>الاكسسوارات</v>
          </cell>
          <cell r="BX2" t="str">
            <v>اجمالى تكلفة الليزر</v>
          </cell>
          <cell r="BY2" t="str">
            <v>اجمالى تكلفة الطلاء أو الذهب</v>
          </cell>
          <cell r="BZ2" t="str">
            <v>اجمالى التكاليف المباشرة</v>
          </cell>
        </row>
        <row r="3">
          <cell r="H3" t="str">
            <v>TA1001</v>
          </cell>
          <cell r="I3" t="str">
            <v>الصورة</v>
          </cell>
          <cell r="J3" t="str">
            <v>الرسم الهندسي</v>
          </cell>
          <cell r="K3" t="str">
            <v>عادي</v>
          </cell>
          <cell r="L3">
            <v>201</v>
          </cell>
          <cell r="M3" t="str">
            <v>مربع</v>
          </cell>
          <cell r="N3">
            <v>2</v>
          </cell>
          <cell r="O3">
            <v>2</v>
          </cell>
          <cell r="P3">
            <v>0.85</v>
          </cell>
          <cell r="Q3">
            <v>5.7</v>
          </cell>
          <cell r="R3">
            <v>3.2027999999999999</v>
          </cell>
          <cell r="S3">
            <v>464.40600000000001</v>
          </cell>
          <cell r="T3">
            <v>77.400999999999996</v>
          </cell>
          <cell r="U3">
            <v>441.1857</v>
          </cell>
          <cell r="V3">
            <v>201</v>
          </cell>
          <cell r="W3" t="str">
            <v>ماسورة</v>
          </cell>
          <cell r="X3">
            <v>12</v>
          </cell>
          <cell r="Y3" t="str">
            <v>…</v>
          </cell>
          <cell r="Z3">
            <v>0.85</v>
          </cell>
          <cell r="AA3">
            <v>9.0299999999999994</v>
          </cell>
          <cell r="AB3">
            <v>1.5085188</v>
          </cell>
          <cell r="AC3">
            <v>218.73522600000001</v>
          </cell>
          <cell r="AD3">
            <v>36.455871000000002</v>
          </cell>
          <cell r="AE3">
            <v>329.19651512999997</v>
          </cell>
          <cell r="AF3"/>
          <cell r="AG3"/>
          <cell r="AH3"/>
          <cell r="AI3"/>
          <cell r="AJ3"/>
          <cell r="AK3"/>
          <cell r="AL3" t="str">
            <v/>
          </cell>
          <cell r="AM3" t="str">
            <v/>
          </cell>
          <cell r="AN3" t="str">
            <v/>
          </cell>
          <cell r="AO3">
            <v>0</v>
          </cell>
          <cell r="AP3"/>
          <cell r="AQ3"/>
          <cell r="AR3"/>
          <cell r="AS3"/>
          <cell r="AT3"/>
          <cell r="AU3"/>
          <cell r="AV3" t="str">
            <v/>
          </cell>
          <cell r="AW3" t="str">
            <v/>
          </cell>
          <cell r="AX3" t="str">
            <v/>
          </cell>
          <cell r="AY3">
            <v>0</v>
          </cell>
          <cell r="AZ3">
            <v>770.38221512999996</v>
          </cell>
          <cell r="BA3"/>
          <cell r="BB3"/>
          <cell r="BC3"/>
          <cell r="BD3"/>
          <cell r="BE3"/>
          <cell r="BF3"/>
          <cell r="BG3">
            <v>0</v>
          </cell>
          <cell r="BH3"/>
          <cell r="BI3"/>
          <cell r="BJ3"/>
          <cell r="BK3"/>
          <cell r="BL3"/>
          <cell r="BM3"/>
          <cell r="BN3">
            <v>0</v>
          </cell>
          <cell r="BO3">
            <v>0</v>
          </cell>
          <cell r="BP3">
            <v>770.38221512999996</v>
          </cell>
          <cell r="BQ3">
            <v>70</v>
          </cell>
          <cell r="BR3">
            <v>0</v>
          </cell>
          <cell r="BS3">
            <v>40</v>
          </cell>
          <cell r="BT3">
            <v>100</v>
          </cell>
          <cell r="BU3">
            <v>210</v>
          </cell>
          <cell r="BV3"/>
          <cell r="BW3">
            <v>50</v>
          </cell>
          <cell r="BX3">
            <v>50</v>
          </cell>
          <cell r="BY3">
            <v>190</v>
          </cell>
          <cell r="BZ3">
            <v>1270.3822151300001</v>
          </cell>
        </row>
        <row r="4">
          <cell r="H4" t="str">
            <v>TA1001-1</v>
          </cell>
          <cell r="I4" t="str">
            <v>الصورة</v>
          </cell>
          <cell r="J4" t="str">
            <v>الرسم الهندسي</v>
          </cell>
          <cell r="K4" t="str">
            <v>عادي</v>
          </cell>
          <cell r="L4">
            <v>201</v>
          </cell>
          <cell r="M4" t="str">
            <v>مربع</v>
          </cell>
          <cell r="N4">
            <v>2</v>
          </cell>
          <cell r="O4">
            <v>2</v>
          </cell>
          <cell r="P4">
            <v>1</v>
          </cell>
          <cell r="Q4">
            <v>6.54</v>
          </cell>
          <cell r="R4">
            <v>3.7679999999999998</v>
          </cell>
          <cell r="S4">
            <v>546.36</v>
          </cell>
          <cell r="T4">
            <v>91.06</v>
          </cell>
          <cell r="U4">
            <v>595.53240000000005</v>
          </cell>
          <cell r="V4">
            <v>201</v>
          </cell>
          <cell r="W4" t="str">
            <v>ماسورة</v>
          </cell>
          <cell r="X4">
            <v>12</v>
          </cell>
          <cell r="Y4" t="str">
            <v>…</v>
          </cell>
          <cell r="Z4">
            <v>1</v>
          </cell>
          <cell r="AA4">
            <v>12.75</v>
          </cell>
          <cell r="AB4">
            <v>1.7747280000000001</v>
          </cell>
          <cell r="AC4">
            <v>257.33555999999999</v>
          </cell>
          <cell r="AD4">
            <v>42.88926</v>
          </cell>
          <cell r="AE4">
            <v>546.83806500000003</v>
          </cell>
          <cell r="AF4"/>
          <cell r="AG4"/>
          <cell r="AH4"/>
          <cell r="AI4"/>
          <cell r="AJ4"/>
          <cell r="AK4"/>
          <cell r="AL4" t="str">
            <v/>
          </cell>
          <cell r="AM4" t="str">
            <v/>
          </cell>
          <cell r="AN4" t="str">
            <v/>
          </cell>
          <cell r="AO4">
            <v>0</v>
          </cell>
          <cell r="AP4"/>
          <cell r="AQ4"/>
          <cell r="AR4"/>
          <cell r="AS4"/>
          <cell r="AT4"/>
          <cell r="AU4"/>
          <cell r="AV4" t="str">
            <v/>
          </cell>
          <cell r="AW4" t="str">
            <v/>
          </cell>
          <cell r="AX4" t="str">
            <v/>
          </cell>
          <cell r="AY4">
            <v>0</v>
          </cell>
          <cell r="AZ4">
            <v>1142.370465</v>
          </cell>
          <cell r="BA4"/>
          <cell r="BB4"/>
          <cell r="BC4"/>
          <cell r="BD4"/>
          <cell r="BE4"/>
          <cell r="BF4"/>
          <cell r="BG4">
            <v>0</v>
          </cell>
          <cell r="BH4"/>
          <cell r="BI4"/>
          <cell r="BJ4"/>
          <cell r="BK4"/>
          <cell r="BL4"/>
          <cell r="BM4"/>
          <cell r="BN4">
            <v>0</v>
          </cell>
          <cell r="BO4">
            <v>0</v>
          </cell>
          <cell r="BP4">
            <v>1142.370465</v>
          </cell>
          <cell r="BQ4">
            <v>70</v>
          </cell>
          <cell r="BR4">
            <v>0</v>
          </cell>
          <cell r="BS4">
            <v>40</v>
          </cell>
          <cell r="BT4">
            <v>100</v>
          </cell>
          <cell r="BU4">
            <v>210</v>
          </cell>
          <cell r="BV4" t="str">
            <v>190ج بالاوامر الإنتاجية</v>
          </cell>
          <cell r="BW4">
            <v>50</v>
          </cell>
          <cell r="BX4">
            <v>50</v>
          </cell>
          <cell r="BY4">
            <v>190</v>
          </cell>
          <cell r="BZ4">
            <v>1642.370465</v>
          </cell>
        </row>
        <row r="5">
          <cell r="H5" t="str">
            <v>TA1001-2</v>
          </cell>
          <cell r="I5" t="str">
            <v>الصورة</v>
          </cell>
          <cell r="J5" t="str">
            <v>الرسم الهندسي</v>
          </cell>
          <cell r="K5" t="str">
            <v>عادي</v>
          </cell>
          <cell r="L5">
            <v>201</v>
          </cell>
          <cell r="M5" t="str">
            <v>مربع</v>
          </cell>
          <cell r="N5">
            <v>2</v>
          </cell>
          <cell r="O5">
            <v>2</v>
          </cell>
          <cell r="P5">
            <v>1</v>
          </cell>
          <cell r="Q5">
            <v>7.3</v>
          </cell>
          <cell r="R5">
            <v>3.7679999999999998</v>
          </cell>
          <cell r="S5">
            <v>546.36</v>
          </cell>
          <cell r="T5">
            <v>91.06</v>
          </cell>
          <cell r="U5">
            <v>664.73800000000006</v>
          </cell>
          <cell r="V5">
            <v>201</v>
          </cell>
          <cell r="W5" t="str">
            <v>ماسورة</v>
          </cell>
          <cell r="X5">
            <v>12</v>
          </cell>
          <cell r="Y5" t="str">
            <v>…</v>
          </cell>
          <cell r="Z5">
            <v>1</v>
          </cell>
          <cell r="AA5">
            <v>15.87</v>
          </cell>
          <cell r="AB5">
            <v>1.7747280000000001</v>
          </cell>
          <cell r="AC5">
            <v>257.33555999999999</v>
          </cell>
          <cell r="AD5">
            <v>42.88926</v>
          </cell>
          <cell r="AE5">
            <v>680.65255619999994</v>
          </cell>
          <cell r="AF5"/>
          <cell r="AG5"/>
          <cell r="AH5"/>
          <cell r="AI5"/>
          <cell r="AJ5"/>
          <cell r="AK5"/>
          <cell r="AL5" t="str">
            <v/>
          </cell>
          <cell r="AM5" t="str">
            <v/>
          </cell>
          <cell r="AN5" t="str">
            <v/>
          </cell>
          <cell r="AO5">
            <v>0</v>
          </cell>
          <cell r="AP5"/>
          <cell r="AQ5"/>
          <cell r="AR5"/>
          <cell r="AS5"/>
          <cell r="AT5"/>
          <cell r="AU5"/>
          <cell r="AV5" t="str">
            <v/>
          </cell>
          <cell r="AW5" t="str">
            <v/>
          </cell>
          <cell r="AX5" t="str">
            <v/>
          </cell>
          <cell r="AY5">
            <v>0</v>
          </cell>
          <cell r="AZ5">
            <v>1345.3905562</v>
          </cell>
          <cell r="BA5"/>
          <cell r="BB5"/>
          <cell r="BC5"/>
          <cell r="BD5"/>
          <cell r="BE5"/>
          <cell r="BF5"/>
          <cell r="BG5">
            <v>0</v>
          </cell>
          <cell r="BH5"/>
          <cell r="BI5"/>
          <cell r="BJ5"/>
          <cell r="BK5"/>
          <cell r="BL5"/>
          <cell r="BM5"/>
          <cell r="BN5">
            <v>0</v>
          </cell>
          <cell r="BO5">
            <v>0</v>
          </cell>
          <cell r="BP5">
            <v>1345.3905562</v>
          </cell>
          <cell r="BQ5">
            <v>70</v>
          </cell>
          <cell r="BR5">
            <v>0</v>
          </cell>
          <cell r="BS5">
            <v>40</v>
          </cell>
          <cell r="BT5">
            <v>100</v>
          </cell>
          <cell r="BU5">
            <v>210</v>
          </cell>
          <cell r="BV5" t="str">
            <v>130ج بالاوامر الإنتاجية</v>
          </cell>
          <cell r="BW5">
            <v>50</v>
          </cell>
          <cell r="BX5">
            <v>50</v>
          </cell>
          <cell r="BY5">
            <v>190</v>
          </cell>
          <cell r="BZ5">
            <v>1845.3905562</v>
          </cell>
        </row>
        <row r="6">
          <cell r="H6" t="str">
            <v>TA1002</v>
          </cell>
          <cell r="I6" t="str">
            <v>الصورة</v>
          </cell>
          <cell r="J6" t="str">
            <v>الرسم الهندسي</v>
          </cell>
          <cell r="K6" t="str">
            <v>عادي</v>
          </cell>
          <cell r="L6">
            <v>201</v>
          </cell>
          <cell r="M6" t="str">
            <v>مربع</v>
          </cell>
          <cell r="N6">
            <v>2</v>
          </cell>
          <cell r="O6">
            <v>2</v>
          </cell>
          <cell r="P6">
            <v>0.7</v>
          </cell>
          <cell r="Q6">
            <v>7.6</v>
          </cell>
          <cell r="R6">
            <v>2.6375999999999995</v>
          </cell>
          <cell r="S6">
            <v>382.45199999999994</v>
          </cell>
          <cell r="T6">
            <v>63.74199999999999</v>
          </cell>
          <cell r="U6">
            <v>484.43919999999991</v>
          </cell>
          <cell r="V6"/>
          <cell r="W6"/>
          <cell r="X6"/>
          <cell r="Y6"/>
          <cell r="Z6"/>
          <cell r="AA6"/>
          <cell r="AB6" t="str">
            <v/>
          </cell>
          <cell r="AC6" t="str">
            <v/>
          </cell>
          <cell r="AD6" t="str">
            <v/>
          </cell>
          <cell r="AE6">
            <v>0</v>
          </cell>
          <cell r="AF6"/>
          <cell r="AG6"/>
          <cell r="AH6"/>
          <cell r="AI6"/>
          <cell r="AJ6"/>
          <cell r="AK6"/>
          <cell r="AL6" t="str">
            <v/>
          </cell>
          <cell r="AM6" t="str">
            <v/>
          </cell>
          <cell r="AN6" t="str">
            <v/>
          </cell>
          <cell r="AO6">
            <v>0</v>
          </cell>
          <cell r="AP6"/>
          <cell r="AQ6"/>
          <cell r="AR6"/>
          <cell r="AS6"/>
          <cell r="AT6"/>
          <cell r="AU6"/>
          <cell r="AV6" t="str">
            <v/>
          </cell>
          <cell r="AW6" t="str">
            <v/>
          </cell>
          <cell r="AX6" t="str">
            <v/>
          </cell>
          <cell r="AY6">
            <v>0</v>
          </cell>
          <cell r="AZ6">
            <v>484.43919999999991</v>
          </cell>
          <cell r="BA6"/>
          <cell r="BB6"/>
          <cell r="BC6"/>
          <cell r="BD6"/>
          <cell r="BE6"/>
          <cell r="BF6"/>
          <cell r="BG6">
            <v>0</v>
          </cell>
          <cell r="BH6"/>
          <cell r="BI6"/>
          <cell r="BJ6"/>
          <cell r="BK6"/>
          <cell r="BL6"/>
          <cell r="BM6"/>
          <cell r="BN6">
            <v>0</v>
          </cell>
          <cell r="BO6">
            <v>0</v>
          </cell>
          <cell r="BP6">
            <v>484.43919999999991</v>
          </cell>
          <cell r="BQ6">
            <v>30</v>
          </cell>
          <cell r="BR6"/>
          <cell r="BS6">
            <v>40</v>
          </cell>
          <cell r="BT6">
            <v>150</v>
          </cell>
          <cell r="BU6">
            <v>220</v>
          </cell>
          <cell r="BV6"/>
          <cell r="BW6">
            <v>50</v>
          </cell>
          <cell r="BX6">
            <v>150</v>
          </cell>
          <cell r="BY6">
            <v>190</v>
          </cell>
          <cell r="BZ6">
            <v>1094.4391999999998</v>
          </cell>
        </row>
        <row r="7">
          <cell r="H7" t="str">
            <v>TA1003</v>
          </cell>
          <cell r="I7" t="str">
            <v>الصورة</v>
          </cell>
          <cell r="J7" t="str">
            <v>الرسم الهندسي</v>
          </cell>
          <cell r="K7" t="str">
            <v>عادي</v>
          </cell>
          <cell r="L7">
            <v>201</v>
          </cell>
          <cell r="M7" t="str">
            <v>مربع</v>
          </cell>
          <cell r="N7">
            <v>1</v>
          </cell>
          <cell r="O7">
            <v>2</v>
          </cell>
          <cell r="P7">
            <v>1.1000000000000001</v>
          </cell>
          <cell r="Q7">
            <v>2.2000000000000002</v>
          </cell>
          <cell r="R7">
            <v>3.1086</v>
          </cell>
          <cell r="S7">
            <v>450.74700000000001</v>
          </cell>
          <cell r="T7">
            <v>75.124499999999998</v>
          </cell>
          <cell r="U7">
            <v>165.2739</v>
          </cell>
          <cell r="V7">
            <v>201</v>
          </cell>
          <cell r="W7" t="str">
            <v>ماسورة</v>
          </cell>
          <cell r="X7">
            <v>10</v>
          </cell>
          <cell r="Y7" t="str">
            <v>…</v>
          </cell>
          <cell r="Z7">
            <v>1.1000000000000001</v>
          </cell>
          <cell r="AA7">
            <v>12.19</v>
          </cell>
          <cell r="AB7">
            <v>1.6268340000000001</v>
          </cell>
          <cell r="AC7">
            <v>235.89093000000003</v>
          </cell>
          <cell r="AD7">
            <v>39.315155000000004</v>
          </cell>
          <cell r="AE7">
            <v>479.25173945000006</v>
          </cell>
          <cell r="AF7"/>
          <cell r="AG7"/>
          <cell r="AH7"/>
          <cell r="AI7"/>
          <cell r="AJ7"/>
          <cell r="AK7"/>
          <cell r="AL7" t="str">
            <v/>
          </cell>
          <cell r="AM7" t="str">
            <v/>
          </cell>
          <cell r="AN7" t="str">
            <v/>
          </cell>
          <cell r="AO7">
            <v>0</v>
          </cell>
          <cell r="AP7"/>
          <cell r="AQ7"/>
          <cell r="AR7"/>
          <cell r="AS7"/>
          <cell r="AT7"/>
          <cell r="AU7"/>
          <cell r="AV7" t="str">
            <v/>
          </cell>
          <cell r="AW7" t="str">
            <v/>
          </cell>
          <cell r="AX7" t="str">
            <v/>
          </cell>
          <cell r="AY7">
            <v>0</v>
          </cell>
          <cell r="AZ7">
            <v>644.52563945000009</v>
          </cell>
          <cell r="BA7"/>
          <cell r="BB7"/>
          <cell r="BC7"/>
          <cell r="BD7"/>
          <cell r="BE7"/>
          <cell r="BF7"/>
          <cell r="BG7">
            <v>0</v>
          </cell>
          <cell r="BH7"/>
          <cell r="BI7"/>
          <cell r="BJ7"/>
          <cell r="BK7"/>
          <cell r="BL7"/>
          <cell r="BM7"/>
          <cell r="BN7">
            <v>0</v>
          </cell>
          <cell r="BO7">
            <v>0</v>
          </cell>
          <cell r="BP7">
            <v>644.52563945000009</v>
          </cell>
          <cell r="BQ7">
            <v>100</v>
          </cell>
          <cell r="BR7">
            <v>50</v>
          </cell>
          <cell r="BS7">
            <v>50</v>
          </cell>
          <cell r="BT7">
            <v>150</v>
          </cell>
          <cell r="BU7">
            <v>350</v>
          </cell>
          <cell r="BV7"/>
          <cell r="BW7">
            <v>50</v>
          </cell>
          <cell r="BX7">
            <v>0</v>
          </cell>
          <cell r="BY7">
            <v>190</v>
          </cell>
          <cell r="BZ7">
            <v>1234.5256394500002</v>
          </cell>
        </row>
        <row r="8">
          <cell r="H8" t="str">
            <v>TA1004</v>
          </cell>
          <cell r="I8" t="str">
            <v>الصورة</v>
          </cell>
          <cell r="J8" t="str">
            <v>الرسم الهندسي</v>
          </cell>
          <cell r="K8" t="str">
            <v>عادي</v>
          </cell>
          <cell r="L8">
            <v>201</v>
          </cell>
          <cell r="M8" t="str">
            <v>مربع</v>
          </cell>
          <cell r="N8">
            <v>1</v>
          </cell>
          <cell r="O8">
            <v>2</v>
          </cell>
          <cell r="P8">
            <v>1.1000000000000001</v>
          </cell>
          <cell r="Q8">
            <v>2.4300000000000002</v>
          </cell>
          <cell r="R8">
            <v>3.1086</v>
          </cell>
          <cell r="S8">
            <v>450.74700000000001</v>
          </cell>
          <cell r="T8">
            <v>75.124499999999998</v>
          </cell>
          <cell r="U8">
            <v>182.55253500000001</v>
          </cell>
          <cell r="V8">
            <v>201</v>
          </cell>
          <cell r="W8" t="str">
            <v>ماسورة</v>
          </cell>
          <cell r="X8">
            <v>16</v>
          </cell>
          <cell r="Y8" t="str">
            <v>…</v>
          </cell>
          <cell r="Z8">
            <v>1</v>
          </cell>
          <cell r="AA8">
            <v>6.6</v>
          </cell>
          <cell r="AB8">
            <v>2.366304</v>
          </cell>
          <cell r="AC8">
            <v>343.11408</v>
          </cell>
          <cell r="AD8">
            <v>57.185679999999998</v>
          </cell>
          <cell r="AE8">
            <v>377.42548799999997</v>
          </cell>
          <cell r="AF8"/>
          <cell r="AG8"/>
          <cell r="AH8"/>
          <cell r="AI8"/>
          <cell r="AJ8"/>
          <cell r="AK8"/>
          <cell r="AL8" t="str">
            <v/>
          </cell>
          <cell r="AM8" t="str">
            <v/>
          </cell>
          <cell r="AN8" t="str">
            <v/>
          </cell>
          <cell r="AO8">
            <v>0</v>
          </cell>
          <cell r="AP8"/>
          <cell r="AQ8"/>
          <cell r="AR8"/>
          <cell r="AS8"/>
          <cell r="AT8"/>
          <cell r="AU8"/>
          <cell r="AV8" t="str">
            <v/>
          </cell>
          <cell r="AW8" t="str">
            <v/>
          </cell>
          <cell r="AX8" t="str">
            <v/>
          </cell>
          <cell r="AY8">
            <v>0</v>
          </cell>
          <cell r="AZ8">
            <v>559.97802300000001</v>
          </cell>
          <cell r="BA8"/>
          <cell r="BB8"/>
          <cell r="BC8"/>
          <cell r="BD8"/>
          <cell r="BE8"/>
          <cell r="BF8"/>
          <cell r="BG8">
            <v>0</v>
          </cell>
          <cell r="BH8"/>
          <cell r="BI8"/>
          <cell r="BJ8"/>
          <cell r="BK8"/>
          <cell r="BL8"/>
          <cell r="BM8"/>
          <cell r="BN8">
            <v>0</v>
          </cell>
          <cell r="BO8">
            <v>0</v>
          </cell>
          <cell r="BP8">
            <v>559.97802300000001</v>
          </cell>
          <cell r="BQ8">
            <v>100</v>
          </cell>
          <cell r="BR8">
            <v>50</v>
          </cell>
          <cell r="BS8">
            <v>50</v>
          </cell>
          <cell r="BT8">
            <v>100</v>
          </cell>
          <cell r="BU8">
            <v>300</v>
          </cell>
          <cell r="BV8"/>
          <cell r="BW8">
            <v>100</v>
          </cell>
          <cell r="BX8">
            <v>0</v>
          </cell>
          <cell r="BY8">
            <v>200</v>
          </cell>
          <cell r="BZ8">
            <v>1159.9780230000001</v>
          </cell>
        </row>
        <row r="9">
          <cell r="H9" t="str">
            <v>m-TA1004</v>
          </cell>
          <cell r="I9" t="str">
            <v>الصورة</v>
          </cell>
          <cell r="J9" t="str">
            <v>الرسم الهندسي</v>
          </cell>
          <cell r="K9" t="str">
            <v>كميات(تجاري)</v>
          </cell>
          <cell r="L9">
            <v>201</v>
          </cell>
          <cell r="M9" t="str">
            <v>مربع</v>
          </cell>
          <cell r="N9">
            <v>1</v>
          </cell>
          <cell r="O9">
            <v>2</v>
          </cell>
          <cell r="P9">
            <v>1.1000000000000001</v>
          </cell>
          <cell r="Q9">
            <v>2.4300000000000002</v>
          </cell>
          <cell r="R9">
            <v>3.1086</v>
          </cell>
          <cell r="S9">
            <v>419.661</v>
          </cell>
          <cell r="T9">
            <v>69.9435</v>
          </cell>
          <cell r="U9">
            <v>169.962705</v>
          </cell>
          <cell r="V9">
            <v>201</v>
          </cell>
          <cell r="W9" t="str">
            <v>ماسورة</v>
          </cell>
          <cell r="X9">
            <v>16</v>
          </cell>
          <cell r="Y9" t="str">
            <v>…</v>
          </cell>
          <cell r="Z9">
            <v>1</v>
          </cell>
          <cell r="AA9">
            <v>6.6</v>
          </cell>
          <cell r="AB9">
            <v>2.366304</v>
          </cell>
          <cell r="AC9">
            <v>319.45103999999998</v>
          </cell>
          <cell r="AD9">
            <v>53.241839999999996</v>
          </cell>
          <cell r="AE9">
            <v>351.39614399999994</v>
          </cell>
          <cell r="AF9"/>
          <cell r="AG9"/>
          <cell r="AH9"/>
          <cell r="AI9"/>
          <cell r="AJ9"/>
          <cell r="AK9"/>
          <cell r="AL9" t="str">
            <v/>
          </cell>
          <cell r="AM9" t="str">
            <v/>
          </cell>
          <cell r="AN9" t="str">
            <v/>
          </cell>
          <cell r="AO9">
            <v>0</v>
          </cell>
          <cell r="AP9"/>
          <cell r="AQ9"/>
          <cell r="AR9"/>
          <cell r="AS9"/>
          <cell r="AT9"/>
          <cell r="AU9"/>
          <cell r="AV9" t="str">
            <v/>
          </cell>
          <cell r="AW9" t="str">
            <v/>
          </cell>
          <cell r="AX9" t="str">
            <v/>
          </cell>
          <cell r="AY9">
            <v>0</v>
          </cell>
          <cell r="AZ9">
            <v>521.35884899999996</v>
          </cell>
          <cell r="BA9"/>
          <cell r="BB9"/>
          <cell r="BC9"/>
          <cell r="BD9"/>
          <cell r="BE9"/>
          <cell r="BF9"/>
          <cell r="BG9">
            <v>0</v>
          </cell>
          <cell r="BH9"/>
          <cell r="BI9"/>
          <cell r="BJ9"/>
          <cell r="BK9"/>
          <cell r="BL9"/>
          <cell r="BM9"/>
          <cell r="BN9">
            <v>0</v>
          </cell>
          <cell r="BO9">
            <v>0</v>
          </cell>
          <cell r="BP9">
            <v>521.35884899999996</v>
          </cell>
          <cell r="BQ9">
            <v>100</v>
          </cell>
          <cell r="BR9">
            <v>20</v>
          </cell>
          <cell r="BS9">
            <v>30</v>
          </cell>
          <cell r="BT9">
            <v>100</v>
          </cell>
          <cell r="BU9">
            <v>250</v>
          </cell>
          <cell r="BV9"/>
          <cell r="BW9">
            <v>80</v>
          </cell>
          <cell r="BX9">
            <v>0</v>
          </cell>
          <cell r="BY9">
            <v>200</v>
          </cell>
          <cell r="BZ9">
            <v>1051.358849</v>
          </cell>
        </row>
        <row r="10">
          <cell r="H10" t="str">
            <v>TA1005</v>
          </cell>
          <cell r="I10" t="str">
            <v>الصورة</v>
          </cell>
          <cell r="J10" t="str">
            <v>الرسم الهندسي</v>
          </cell>
          <cell r="K10" t="str">
            <v>عادي</v>
          </cell>
          <cell r="L10">
            <v>201</v>
          </cell>
          <cell r="M10" t="str">
            <v>مربع</v>
          </cell>
          <cell r="N10">
            <v>1</v>
          </cell>
          <cell r="O10">
            <v>2</v>
          </cell>
          <cell r="P10">
            <v>1.1000000000000001</v>
          </cell>
          <cell r="Q10">
            <v>3.58</v>
          </cell>
          <cell r="R10">
            <v>3.1086</v>
          </cell>
          <cell r="S10">
            <v>450.74700000000001</v>
          </cell>
          <cell r="T10">
            <v>75.124499999999998</v>
          </cell>
          <cell r="U10">
            <v>268.94571000000002</v>
          </cell>
          <cell r="V10"/>
          <cell r="W10"/>
          <cell r="X10"/>
          <cell r="Y10"/>
          <cell r="Z10"/>
          <cell r="AA10"/>
          <cell r="AB10" t="str">
            <v/>
          </cell>
          <cell r="AC10" t="str">
            <v/>
          </cell>
          <cell r="AD10" t="str">
            <v/>
          </cell>
          <cell r="AE10">
            <v>0</v>
          </cell>
          <cell r="AF10"/>
          <cell r="AG10"/>
          <cell r="AH10"/>
          <cell r="AI10"/>
          <cell r="AJ10"/>
          <cell r="AK10"/>
          <cell r="AL10" t="str">
            <v/>
          </cell>
          <cell r="AM10" t="str">
            <v/>
          </cell>
          <cell r="AN10" t="str">
            <v/>
          </cell>
          <cell r="AO10">
            <v>0</v>
          </cell>
          <cell r="AP10"/>
          <cell r="AQ10"/>
          <cell r="AR10"/>
          <cell r="AS10"/>
          <cell r="AT10"/>
          <cell r="AU10"/>
          <cell r="AV10" t="str">
            <v/>
          </cell>
          <cell r="AW10" t="str">
            <v/>
          </cell>
          <cell r="AX10" t="str">
            <v/>
          </cell>
          <cell r="AY10">
            <v>0</v>
          </cell>
          <cell r="AZ10">
            <v>268.94571000000002</v>
          </cell>
          <cell r="BA10"/>
          <cell r="BB10"/>
          <cell r="BC10"/>
          <cell r="BD10"/>
          <cell r="BE10"/>
          <cell r="BF10"/>
          <cell r="BG10">
            <v>0</v>
          </cell>
          <cell r="BH10"/>
          <cell r="BI10"/>
          <cell r="BJ10"/>
          <cell r="BK10"/>
          <cell r="BL10"/>
          <cell r="BM10"/>
          <cell r="BN10">
            <v>0</v>
          </cell>
          <cell r="BO10">
            <v>0</v>
          </cell>
          <cell r="BP10">
            <v>268.94571000000002</v>
          </cell>
          <cell r="BQ10">
            <v>50</v>
          </cell>
          <cell r="BR10">
            <v>25</v>
          </cell>
          <cell r="BS10">
            <v>30</v>
          </cell>
          <cell r="BT10">
            <v>50</v>
          </cell>
          <cell r="BU10">
            <v>155</v>
          </cell>
          <cell r="BV10"/>
          <cell r="BW10">
            <v>30</v>
          </cell>
          <cell r="BX10">
            <v>0</v>
          </cell>
          <cell r="BY10">
            <v>190</v>
          </cell>
          <cell r="BZ10">
            <v>643.94570999999996</v>
          </cell>
        </row>
        <row r="11">
          <cell r="H11" t="str">
            <v>TA1006</v>
          </cell>
          <cell r="I11" t="str">
            <v>الصورة</v>
          </cell>
          <cell r="J11" t="str">
            <v>الرسم الهندسي</v>
          </cell>
          <cell r="K11" t="str">
            <v>عادي</v>
          </cell>
          <cell r="L11">
            <v>201</v>
          </cell>
          <cell r="M11" t="str">
            <v>مربع</v>
          </cell>
          <cell r="N11">
            <v>1</v>
          </cell>
          <cell r="O11">
            <v>2</v>
          </cell>
          <cell r="P11">
            <v>0.85</v>
          </cell>
          <cell r="Q11">
            <v>6.2</v>
          </cell>
          <cell r="R11">
            <v>2.4020999999999995</v>
          </cell>
          <cell r="S11">
            <v>348.3044999999999</v>
          </cell>
          <cell r="T11">
            <v>58.050749999999987</v>
          </cell>
          <cell r="U11">
            <v>359.91464999999994</v>
          </cell>
          <cell r="V11"/>
          <cell r="W11"/>
          <cell r="X11"/>
          <cell r="Y11"/>
          <cell r="Z11"/>
          <cell r="AA11"/>
          <cell r="AB11" t="str">
            <v/>
          </cell>
          <cell r="AC11" t="str">
            <v/>
          </cell>
          <cell r="AD11" t="str">
            <v/>
          </cell>
          <cell r="AE11">
            <v>0</v>
          </cell>
          <cell r="AF11"/>
          <cell r="AG11"/>
          <cell r="AH11"/>
          <cell r="AI11"/>
          <cell r="AJ11"/>
          <cell r="AK11"/>
          <cell r="AL11" t="str">
            <v/>
          </cell>
          <cell r="AM11" t="str">
            <v/>
          </cell>
          <cell r="AN11" t="str">
            <v/>
          </cell>
          <cell r="AO11">
            <v>0</v>
          </cell>
          <cell r="AP11"/>
          <cell r="AQ11"/>
          <cell r="AR11"/>
          <cell r="AS11"/>
          <cell r="AT11"/>
          <cell r="AU11"/>
          <cell r="AV11" t="str">
            <v/>
          </cell>
          <cell r="AW11" t="str">
            <v/>
          </cell>
          <cell r="AX11" t="str">
            <v/>
          </cell>
          <cell r="AY11">
            <v>0</v>
          </cell>
          <cell r="AZ11">
            <v>359.91464999999994</v>
          </cell>
          <cell r="BA11"/>
          <cell r="BB11"/>
          <cell r="BC11"/>
          <cell r="BD11"/>
          <cell r="BE11"/>
          <cell r="BF11"/>
          <cell r="BG11">
            <v>0</v>
          </cell>
          <cell r="BH11"/>
          <cell r="BI11"/>
          <cell r="BJ11"/>
          <cell r="BK11"/>
          <cell r="BL11"/>
          <cell r="BM11"/>
          <cell r="BN11">
            <v>0</v>
          </cell>
          <cell r="BO11">
            <v>0</v>
          </cell>
          <cell r="BP11">
            <v>359.91464999999994</v>
          </cell>
          <cell r="BQ11">
            <v>80</v>
          </cell>
          <cell r="BR11">
            <v>30</v>
          </cell>
          <cell r="BS11">
            <v>30</v>
          </cell>
          <cell r="BT11">
            <v>100</v>
          </cell>
          <cell r="BU11">
            <v>240</v>
          </cell>
          <cell r="BV11">
            <v>170</v>
          </cell>
          <cell r="BW11">
            <v>60</v>
          </cell>
          <cell r="BX11">
            <v>0</v>
          </cell>
          <cell r="BY11">
            <v>260</v>
          </cell>
          <cell r="BZ11">
            <v>919.91464999999994</v>
          </cell>
        </row>
        <row r="12">
          <cell r="H12" t="str">
            <v>TA1007</v>
          </cell>
          <cell r="I12" t="str">
            <v>الصورة</v>
          </cell>
          <cell r="J12" t="str">
            <v>الرسم الهندسي</v>
          </cell>
          <cell r="K12" t="str">
            <v>عادي</v>
          </cell>
          <cell r="L12">
            <v>201</v>
          </cell>
          <cell r="M12" t="str">
            <v>مربع</v>
          </cell>
          <cell r="N12">
            <v>1</v>
          </cell>
          <cell r="O12">
            <v>3</v>
          </cell>
          <cell r="P12">
            <v>1.1000000000000001</v>
          </cell>
          <cell r="Q12">
            <v>4.4000000000000004</v>
          </cell>
          <cell r="R12">
            <v>4.1448</v>
          </cell>
          <cell r="S12">
            <v>600.99599999999998</v>
          </cell>
          <cell r="T12">
            <v>100.166</v>
          </cell>
          <cell r="U12">
            <v>440.73040000000003</v>
          </cell>
          <cell r="V12">
            <v>201</v>
          </cell>
          <cell r="W12" t="str">
            <v>ماسورة</v>
          </cell>
          <cell r="X12">
            <v>25</v>
          </cell>
          <cell r="Y12" t="str">
            <v>…</v>
          </cell>
          <cell r="Z12">
            <v>1.1000000000000001</v>
          </cell>
          <cell r="AA12">
            <v>0.65600000000000003</v>
          </cell>
          <cell r="AB12">
            <v>4.0670850000000014</v>
          </cell>
          <cell r="AC12">
            <v>589.72732500000018</v>
          </cell>
          <cell r="AD12">
            <v>98.287887500000025</v>
          </cell>
          <cell r="AE12">
            <v>64.47685420000002</v>
          </cell>
          <cell r="AF12"/>
          <cell r="AG12"/>
          <cell r="AH12"/>
          <cell r="AI12"/>
          <cell r="AJ12"/>
          <cell r="AK12"/>
          <cell r="AL12" t="str">
            <v/>
          </cell>
          <cell r="AM12" t="str">
            <v/>
          </cell>
          <cell r="AN12" t="str">
            <v/>
          </cell>
          <cell r="AO12">
            <v>0</v>
          </cell>
          <cell r="AP12"/>
          <cell r="AQ12"/>
          <cell r="AR12"/>
          <cell r="AS12"/>
          <cell r="AT12"/>
          <cell r="AU12"/>
          <cell r="AV12" t="str">
            <v/>
          </cell>
          <cell r="AW12" t="str">
            <v/>
          </cell>
          <cell r="AX12" t="str">
            <v/>
          </cell>
          <cell r="AY12">
            <v>0</v>
          </cell>
          <cell r="AZ12">
            <v>505.20725420000008</v>
          </cell>
          <cell r="BA12"/>
          <cell r="BB12"/>
          <cell r="BC12"/>
          <cell r="BD12"/>
          <cell r="BE12"/>
          <cell r="BF12"/>
          <cell r="BG12">
            <v>0</v>
          </cell>
          <cell r="BH12"/>
          <cell r="BI12"/>
          <cell r="BJ12"/>
          <cell r="BK12"/>
          <cell r="BL12"/>
          <cell r="BM12"/>
          <cell r="BN12">
            <v>0</v>
          </cell>
          <cell r="BO12">
            <v>0</v>
          </cell>
          <cell r="BP12">
            <v>505.20725420000008</v>
          </cell>
          <cell r="BQ12">
            <v>100</v>
          </cell>
          <cell r="BR12">
            <v>50</v>
          </cell>
          <cell r="BS12">
            <v>50</v>
          </cell>
          <cell r="BT12">
            <v>100</v>
          </cell>
          <cell r="BU12">
            <v>300</v>
          </cell>
          <cell r="BV12"/>
          <cell r="BW12">
            <v>50</v>
          </cell>
          <cell r="BX12">
            <v>0</v>
          </cell>
          <cell r="BY12">
            <v>190</v>
          </cell>
          <cell r="BZ12">
            <v>1045.2072542000001</v>
          </cell>
        </row>
        <row r="13">
          <cell r="H13" t="str">
            <v>TA1008</v>
          </cell>
          <cell r="I13" t="str">
            <v>الصورة</v>
          </cell>
          <cell r="J13" t="str">
            <v>الرسم الهندسي</v>
          </cell>
          <cell r="K13" t="str">
            <v>عادي</v>
          </cell>
          <cell r="L13">
            <v>201</v>
          </cell>
          <cell r="M13" t="str">
            <v>مربع</v>
          </cell>
          <cell r="N13">
            <v>1</v>
          </cell>
          <cell r="O13">
            <v>2</v>
          </cell>
          <cell r="P13">
            <v>1.1000000000000001</v>
          </cell>
          <cell r="Q13">
            <v>2.4</v>
          </cell>
          <cell r="R13">
            <v>3.1086</v>
          </cell>
          <cell r="S13">
            <v>450.74700000000001</v>
          </cell>
          <cell r="T13">
            <v>75.124499999999998</v>
          </cell>
          <cell r="U13">
            <v>180.2988</v>
          </cell>
          <cell r="V13">
            <v>201</v>
          </cell>
          <cell r="W13" t="str">
            <v>ماسورة</v>
          </cell>
          <cell r="X13">
            <v>12</v>
          </cell>
          <cell r="Y13" t="str">
            <v>…</v>
          </cell>
          <cell r="Z13">
            <v>1</v>
          </cell>
          <cell r="AA13">
            <v>20.6</v>
          </cell>
          <cell r="AB13">
            <v>1.7747280000000001</v>
          </cell>
          <cell r="AC13">
            <v>257.33555999999999</v>
          </cell>
          <cell r="AD13">
            <v>42.88926</v>
          </cell>
          <cell r="AE13">
            <v>883.51875600000005</v>
          </cell>
          <cell r="AF13"/>
          <cell r="AG13"/>
          <cell r="AH13"/>
          <cell r="AI13"/>
          <cell r="AJ13"/>
          <cell r="AK13"/>
          <cell r="AL13" t="str">
            <v/>
          </cell>
          <cell r="AM13" t="str">
            <v/>
          </cell>
          <cell r="AN13" t="str">
            <v/>
          </cell>
          <cell r="AO13">
            <v>0</v>
          </cell>
          <cell r="AP13"/>
          <cell r="AQ13"/>
          <cell r="AR13"/>
          <cell r="AS13"/>
          <cell r="AT13"/>
          <cell r="AU13"/>
          <cell r="AV13" t="str">
            <v/>
          </cell>
          <cell r="AW13" t="str">
            <v/>
          </cell>
          <cell r="AX13" t="str">
            <v/>
          </cell>
          <cell r="AY13">
            <v>0</v>
          </cell>
          <cell r="AZ13">
            <v>1063.817556</v>
          </cell>
          <cell r="BA13"/>
          <cell r="BB13"/>
          <cell r="BC13"/>
          <cell r="BD13"/>
          <cell r="BE13"/>
          <cell r="BF13"/>
          <cell r="BG13">
            <v>0</v>
          </cell>
          <cell r="BH13"/>
          <cell r="BI13"/>
          <cell r="BJ13"/>
          <cell r="BK13"/>
          <cell r="BL13"/>
          <cell r="BM13"/>
          <cell r="BN13">
            <v>0</v>
          </cell>
          <cell r="BO13">
            <v>0</v>
          </cell>
          <cell r="BP13">
            <v>1063.817556</v>
          </cell>
          <cell r="BQ13">
            <v>100</v>
          </cell>
          <cell r="BR13">
            <v>80</v>
          </cell>
          <cell r="BS13">
            <v>80</v>
          </cell>
          <cell r="BT13">
            <v>200</v>
          </cell>
          <cell r="BU13">
            <v>460</v>
          </cell>
          <cell r="BV13"/>
          <cell r="BW13">
            <v>70</v>
          </cell>
          <cell r="BX13">
            <v>0</v>
          </cell>
          <cell r="BY13">
            <v>300</v>
          </cell>
          <cell r="BZ13">
            <v>1893.817556</v>
          </cell>
        </row>
        <row r="14">
          <cell r="H14" t="str">
            <v>TA1009</v>
          </cell>
          <cell r="I14" t="str">
            <v>الصورة</v>
          </cell>
          <cell r="J14" t="str">
            <v>الرسم الهندسي</v>
          </cell>
          <cell r="K14" t="str">
            <v>عادي</v>
          </cell>
          <cell r="L14">
            <v>201</v>
          </cell>
          <cell r="M14" t="str">
            <v>مربع</v>
          </cell>
          <cell r="N14">
            <v>1.5</v>
          </cell>
          <cell r="O14">
            <v>3</v>
          </cell>
          <cell r="P14">
            <v>1.1000000000000001</v>
          </cell>
          <cell r="Q14">
            <v>12.3</v>
          </cell>
          <cell r="R14">
            <v>4.6629000000000005</v>
          </cell>
          <cell r="S14">
            <v>676.12050000000011</v>
          </cell>
          <cell r="T14">
            <v>112.68675000000002</v>
          </cell>
          <cell r="U14">
            <v>1386.0470250000003</v>
          </cell>
          <cell r="V14">
            <v>201</v>
          </cell>
          <cell r="W14" t="str">
            <v>مربع</v>
          </cell>
          <cell r="X14">
            <v>1.5</v>
          </cell>
          <cell r="Y14">
            <v>1.5</v>
          </cell>
          <cell r="Z14">
            <v>1.1000000000000001</v>
          </cell>
          <cell r="AA14">
            <v>1.2</v>
          </cell>
          <cell r="AB14">
            <v>3.1086</v>
          </cell>
          <cell r="AC14">
            <v>450.74700000000001</v>
          </cell>
          <cell r="AD14">
            <v>75.124499999999998</v>
          </cell>
          <cell r="AE14">
            <v>90.1494</v>
          </cell>
          <cell r="AF14"/>
          <cell r="AG14"/>
          <cell r="AH14"/>
          <cell r="AI14"/>
          <cell r="AJ14"/>
          <cell r="AK14"/>
          <cell r="AL14" t="str">
            <v/>
          </cell>
          <cell r="AM14" t="str">
            <v/>
          </cell>
          <cell r="AN14" t="str">
            <v/>
          </cell>
          <cell r="AO14">
            <v>0</v>
          </cell>
          <cell r="AP14"/>
          <cell r="AQ14"/>
          <cell r="AR14"/>
          <cell r="AS14"/>
          <cell r="AT14"/>
          <cell r="AU14"/>
          <cell r="AV14" t="str">
            <v/>
          </cell>
          <cell r="AW14" t="str">
            <v/>
          </cell>
          <cell r="AX14" t="str">
            <v/>
          </cell>
          <cell r="AY14">
            <v>0</v>
          </cell>
          <cell r="AZ14">
            <v>1476.1964250000003</v>
          </cell>
          <cell r="BA14"/>
          <cell r="BB14"/>
          <cell r="BC14"/>
          <cell r="BD14"/>
          <cell r="BE14"/>
          <cell r="BF14"/>
          <cell r="BG14">
            <v>0</v>
          </cell>
          <cell r="BH14"/>
          <cell r="BI14"/>
          <cell r="BJ14"/>
          <cell r="BK14"/>
          <cell r="BL14"/>
          <cell r="BM14"/>
          <cell r="BN14">
            <v>0</v>
          </cell>
          <cell r="BO14">
            <v>0</v>
          </cell>
          <cell r="BP14">
            <v>1476.1964250000003</v>
          </cell>
          <cell r="BQ14">
            <v>300</v>
          </cell>
          <cell r="BR14">
            <v>0</v>
          </cell>
          <cell r="BS14">
            <v>150</v>
          </cell>
          <cell r="BT14">
            <v>250</v>
          </cell>
          <cell r="BU14">
            <v>700</v>
          </cell>
          <cell r="BV14"/>
          <cell r="BW14">
            <v>50</v>
          </cell>
          <cell r="BX14">
            <v>0</v>
          </cell>
          <cell r="BY14">
            <v>190</v>
          </cell>
          <cell r="BZ14">
            <v>2416.1964250000001</v>
          </cell>
        </row>
        <row r="15">
          <cell r="H15" t="str">
            <v>TA1010</v>
          </cell>
          <cell r="I15" t="str">
            <v>الصورة</v>
          </cell>
          <cell r="J15" t="str">
            <v>الرسم الهندسي</v>
          </cell>
          <cell r="K15" t="str">
            <v>عادي</v>
          </cell>
          <cell r="L15">
            <v>201</v>
          </cell>
          <cell r="M15" t="str">
            <v>مربع</v>
          </cell>
          <cell r="N15">
            <v>1</v>
          </cell>
          <cell r="O15">
            <v>2</v>
          </cell>
          <cell r="P15">
            <v>0.8</v>
          </cell>
          <cell r="Q15">
            <v>4.3099999999999996</v>
          </cell>
          <cell r="R15">
            <v>2.2607999999999997</v>
          </cell>
          <cell r="S15">
            <v>327.81599999999997</v>
          </cell>
          <cell r="T15">
            <v>54.635999999999996</v>
          </cell>
          <cell r="U15">
            <v>235.48115999999996</v>
          </cell>
          <cell r="V15"/>
          <cell r="W15"/>
          <cell r="X15"/>
          <cell r="Y15"/>
          <cell r="Z15"/>
          <cell r="AA15"/>
          <cell r="AB15" t="str">
            <v/>
          </cell>
          <cell r="AC15" t="str">
            <v/>
          </cell>
          <cell r="AD15" t="str">
            <v/>
          </cell>
          <cell r="AE15">
            <v>0</v>
          </cell>
          <cell r="AF15"/>
          <cell r="AG15"/>
          <cell r="AH15"/>
          <cell r="AI15"/>
          <cell r="AJ15"/>
          <cell r="AK15"/>
          <cell r="AL15" t="str">
            <v/>
          </cell>
          <cell r="AM15" t="str">
            <v/>
          </cell>
          <cell r="AN15" t="str">
            <v/>
          </cell>
          <cell r="AO15">
            <v>0</v>
          </cell>
          <cell r="AP15"/>
          <cell r="AQ15"/>
          <cell r="AR15"/>
          <cell r="AS15"/>
          <cell r="AT15"/>
          <cell r="AU15"/>
          <cell r="AV15" t="str">
            <v/>
          </cell>
          <cell r="AW15" t="str">
            <v/>
          </cell>
          <cell r="AX15" t="str">
            <v/>
          </cell>
          <cell r="AY15">
            <v>0</v>
          </cell>
          <cell r="AZ15">
            <v>235.48115999999996</v>
          </cell>
          <cell r="BA15"/>
          <cell r="BB15"/>
          <cell r="BC15"/>
          <cell r="BD15"/>
          <cell r="BE15"/>
          <cell r="BF15"/>
          <cell r="BG15">
            <v>0</v>
          </cell>
          <cell r="BH15"/>
          <cell r="BI15"/>
          <cell r="BJ15"/>
          <cell r="BK15"/>
          <cell r="BL15"/>
          <cell r="BM15"/>
          <cell r="BN15">
            <v>0</v>
          </cell>
          <cell r="BO15">
            <v>0</v>
          </cell>
          <cell r="BP15">
            <v>235.48115999999996</v>
          </cell>
          <cell r="BQ15">
            <v>50</v>
          </cell>
          <cell r="BR15">
            <v>35</v>
          </cell>
          <cell r="BS15">
            <v>35</v>
          </cell>
          <cell r="BT15">
            <v>80</v>
          </cell>
          <cell r="BU15">
            <v>200</v>
          </cell>
          <cell r="BV15"/>
          <cell r="BW15">
            <v>15</v>
          </cell>
          <cell r="BX15">
            <v>0</v>
          </cell>
          <cell r="BY15">
            <v>175</v>
          </cell>
          <cell r="BZ15">
            <v>625.48115999999993</v>
          </cell>
        </row>
        <row r="16">
          <cell r="H16" t="str">
            <v>TA1004-1</v>
          </cell>
          <cell r="I16" t="str">
            <v>الصورة</v>
          </cell>
          <cell r="J16" t="str">
            <v>الرسم الهندسي</v>
          </cell>
          <cell r="K16" t="str">
            <v>عادي</v>
          </cell>
          <cell r="L16">
            <v>201</v>
          </cell>
          <cell r="M16" t="str">
            <v>مربع</v>
          </cell>
          <cell r="N16">
            <v>1</v>
          </cell>
          <cell r="O16">
            <v>2</v>
          </cell>
          <cell r="P16">
            <v>1.1000000000000001</v>
          </cell>
          <cell r="Q16">
            <v>2.5129999999999999</v>
          </cell>
          <cell r="R16">
            <v>3.1086</v>
          </cell>
          <cell r="S16">
            <v>450.74700000000001</v>
          </cell>
          <cell r="T16">
            <v>75.124499999999998</v>
          </cell>
          <cell r="U16">
            <v>188.78786849999997</v>
          </cell>
          <cell r="V16">
            <v>201</v>
          </cell>
          <cell r="W16" t="str">
            <v>ماسورة</v>
          </cell>
          <cell r="X16">
            <v>16</v>
          </cell>
          <cell r="Y16" t="str">
            <v>…</v>
          </cell>
          <cell r="Z16">
            <v>1</v>
          </cell>
          <cell r="AA16">
            <v>7.95</v>
          </cell>
          <cell r="AB16">
            <v>2.366304</v>
          </cell>
          <cell r="AC16">
            <v>343.11408</v>
          </cell>
          <cell r="AD16">
            <v>57.185679999999998</v>
          </cell>
          <cell r="AE16">
            <v>454.62615599999998</v>
          </cell>
          <cell r="AF16"/>
          <cell r="AG16"/>
          <cell r="AH16"/>
          <cell r="AI16"/>
          <cell r="AJ16"/>
          <cell r="AK16"/>
          <cell r="AL16" t="str">
            <v/>
          </cell>
          <cell r="AM16" t="str">
            <v/>
          </cell>
          <cell r="AN16" t="str">
            <v/>
          </cell>
          <cell r="AO16">
            <v>0</v>
          </cell>
          <cell r="AP16"/>
          <cell r="AQ16"/>
          <cell r="AR16"/>
          <cell r="AS16"/>
          <cell r="AT16"/>
          <cell r="AU16"/>
          <cell r="AV16" t="str">
            <v/>
          </cell>
          <cell r="AW16" t="str">
            <v/>
          </cell>
          <cell r="AX16" t="str">
            <v/>
          </cell>
          <cell r="AY16">
            <v>0</v>
          </cell>
          <cell r="AZ16">
            <v>643.41402449999998</v>
          </cell>
          <cell r="BA16"/>
          <cell r="BB16"/>
          <cell r="BC16"/>
          <cell r="BD16"/>
          <cell r="BE16"/>
          <cell r="BF16"/>
          <cell r="BG16">
            <v>0</v>
          </cell>
          <cell r="BH16"/>
          <cell r="BI16"/>
          <cell r="BJ16"/>
          <cell r="BK16"/>
          <cell r="BL16"/>
          <cell r="BM16"/>
          <cell r="BN16">
            <v>0</v>
          </cell>
          <cell r="BO16">
            <v>0</v>
          </cell>
          <cell r="BP16">
            <v>643.41402449999998</v>
          </cell>
          <cell r="BQ16">
            <v>100</v>
          </cell>
          <cell r="BR16">
            <v>50</v>
          </cell>
          <cell r="BS16">
            <v>50</v>
          </cell>
          <cell r="BT16">
            <v>100</v>
          </cell>
          <cell r="BU16">
            <v>300</v>
          </cell>
          <cell r="BV16"/>
          <cell r="BW16">
            <v>100</v>
          </cell>
          <cell r="BX16">
            <v>0</v>
          </cell>
          <cell r="BY16">
            <v>175</v>
          </cell>
          <cell r="BZ16">
            <v>1218.4140244999999</v>
          </cell>
        </row>
        <row r="17">
          <cell r="H17" t="str">
            <v>TA1011</v>
          </cell>
          <cell r="I17" t="str">
            <v>الصورة</v>
          </cell>
          <cell r="J17" t="str">
            <v>الرسم الهندسي</v>
          </cell>
          <cell r="K17" t="str">
            <v>عادي</v>
          </cell>
          <cell r="L17">
            <v>201</v>
          </cell>
          <cell r="M17" t="str">
            <v>مربع</v>
          </cell>
          <cell r="N17">
            <v>1</v>
          </cell>
          <cell r="O17">
            <v>2</v>
          </cell>
          <cell r="P17">
            <v>1.1000000000000001</v>
          </cell>
          <cell r="Q17">
            <v>2.5</v>
          </cell>
          <cell r="R17">
            <v>3.1086</v>
          </cell>
          <cell r="S17">
            <v>450.74700000000001</v>
          </cell>
          <cell r="T17">
            <v>75.124499999999998</v>
          </cell>
          <cell r="U17">
            <v>187.81125</v>
          </cell>
          <cell r="V17">
            <v>201</v>
          </cell>
          <cell r="W17" t="str">
            <v>مربع</v>
          </cell>
          <cell r="X17">
            <v>1</v>
          </cell>
          <cell r="Y17">
            <v>2</v>
          </cell>
          <cell r="Z17">
            <v>1</v>
          </cell>
          <cell r="AA17">
            <v>0.82</v>
          </cell>
          <cell r="AB17">
            <v>2.8259999999999996</v>
          </cell>
          <cell r="AC17">
            <v>409.76999999999992</v>
          </cell>
          <cell r="AD17">
            <v>68.294999999999987</v>
          </cell>
          <cell r="AE17">
            <v>56.001899999999985</v>
          </cell>
          <cell r="AF17">
            <v>201</v>
          </cell>
          <cell r="AG17" t="str">
            <v>ماسورة</v>
          </cell>
          <cell r="AH17">
            <v>51</v>
          </cell>
          <cell r="AI17"/>
          <cell r="AJ17">
            <v>1.1000000000000001</v>
          </cell>
          <cell r="AK17">
            <v>0.08</v>
          </cell>
          <cell r="AL17">
            <v>8.2968534000000016</v>
          </cell>
          <cell r="AM17">
            <v>1203.0437430000002</v>
          </cell>
          <cell r="AN17">
            <v>200.50729050000004</v>
          </cell>
          <cell r="AO17">
            <v>16.040583240000004</v>
          </cell>
          <cell r="AP17"/>
          <cell r="AQ17"/>
          <cell r="AR17"/>
          <cell r="AS17"/>
          <cell r="AT17"/>
          <cell r="AU17"/>
          <cell r="AV17" t="str">
            <v/>
          </cell>
          <cell r="AW17" t="str">
            <v/>
          </cell>
          <cell r="AX17" t="str">
            <v/>
          </cell>
          <cell r="AY17">
            <v>0</v>
          </cell>
          <cell r="AZ17">
            <v>259.85373324</v>
          </cell>
          <cell r="BA17" t="str">
            <v>استانليس3</v>
          </cell>
          <cell r="BB17">
            <v>0.93</v>
          </cell>
          <cell r="BC17">
            <v>0.76600000000000001</v>
          </cell>
          <cell r="BD17">
            <v>1.25</v>
          </cell>
          <cell r="BE17">
            <v>8</v>
          </cell>
          <cell r="BF17">
            <v>1</v>
          </cell>
          <cell r="BG17">
            <v>854.85599999999999</v>
          </cell>
          <cell r="BH17" t="str">
            <v>استانليس3</v>
          </cell>
          <cell r="BI17">
            <v>1.02</v>
          </cell>
          <cell r="BJ17">
            <v>0.64</v>
          </cell>
          <cell r="BK17">
            <v>1.25</v>
          </cell>
          <cell r="BL17">
            <v>8</v>
          </cell>
          <cell r="BM17">
            <v>1</v>
          </cell>
          <cell r="BN17">
            <v>783.36</v>
          </cell>
          <cell r="BO17">
            <v>1638.2159999999999</v>
          </cell>
          <cell r="BP17">
            <v>1898.06973324</v>
          </cell>
          <cell r="BQ17">
            <v>400</v>
          </cell>
          <cell r="BR17">
            <v>200</v>
          </cell>
          <cell r="BS17">
            <v>300</v>
          </cell>
          <cell r="BT17">
            <v>300</v>
          </cell>
          <cell r="BU17">
            <v>1200</v>
          </cell>
          <cell r="BV17" t="str">
            <v>التسعير بملف الأوامر الإنتاجية اقل بفارق كبير</v>
          </cell>
          <cell r="BW17">
            <v>150</v>
          </cell>
          <cell r="BX17">
            <v>150</v>
          </cell>
          <cell r="BY17">
            <v>500</v>
          </cell>
          <cell r="BZ17">
            <v>3898.06973324</v>
          </cell>
        </row>
        <row r="18">
          <cell r="H18" t="str">
            <v>TA1010-1</v>
          </cell>
          <cell r="I18" t="str">
            <v>الصورة</v>
          </cell>
          <cell r="J18" t="str">
            <v>الرسم الهندسي</v>
          </cell>
          <cell r="K18" t="str">
            <v>عادي</v>
          </cell>
          <cell r="L18">
            <v>201</v>
          </cell>
          <cell r="M18" t="str">
            <v>مربع</v>
          </cell>
          <cell r="N18">
            <v>1</v>
          </cell>
          <cell r="O18">
            <v>2</v>
          </cell>
          <cell r="P18">
            <v>0.8</v>
          </cell>
          <cell r="Q18">
            <v>3.7650000000000001</v>
          </cell>
          <cell r="R18">
            <v>2.2607999999999997</v>
          </cell>
          <cell r="S18">
            <v>327.81599999999997</v>
          </cell>
          <cell r="T18">
            <v>54.635999999999996</v>
          </cell>
          <cell r="U18">
            <v>205.70453999999998</v>
          </cell>
          <cell r="V18"/>
          <cell r="W18"/>
          <cell r="X18"/>
          <cell r="Y18"/>
          <cell r="Z18"/>
          <cell r="AA18"/>
          <cell r="AB18" t="str">
            <v/>
          </cell>
          <cell r="AC18" t="str">
            <v/>
          </cell>
          <cell r="AD18" t="str">
            <v/>
          </cell>
          <cell r="AE18">
            <v>0</v>
          </cell>
          <cell r="AF18"/>
          <cell r="AG18"/>
          <cell r="AH18"/>
          <cell r="AI18"/>
          <cell r="AJ18"/>
          <cell r="AK18"/>
          <cell r="AL18" t="str">
            <v/>
          </cell>
          <cell r="AM18" t="str">
            <v/>
          </cell>
          <cell r="AN18" t="str">
            <v/>
          </cell>
          <cell r="AO18">
            <v>0</v>
          </cell>
          <cell r="AP18"/>
          <cell r="AQ18"/>
          <cell r="AR18"/>
          <cell r="AS18"/>
          <cell r="AT18"/>
          <cell r="AU18"/>
          <cell r="AV18" t="str">
            <v/>
          </cell>
          <cell r="AW18" t="str">
            <v/>
          </cell>
          <cell r="AX18" t="str">
            <v/>
          </cell>
          <cell r="AY18">
            <v>0</v>
          </cell>
          <cell r="AZ18">
            <v>205.70453999999998</v>
          </cell>
          <cell r="BA18"/>
          <cell r="BB18"/>
          <cell r="BC18"/>
          <cell r="BD18"/>
          <cell r="BE18"/>
          <cell r="BF18"/>
          <cell r="BG18">
            <v>0</v>
          </cell>
          <cell r="BH18"/>
          <cell r="BI18"/>
          <cell r="BJ18"/>
          <cell r="BK18"/>
          <cell r="BL18"/>
          <cell r="BM18"/>
          <cell r="BN18">
            <v>0</v>
          </cell>
          <cell r="BO18">
            <v>0</v>
          </cell>
          <cell r="BP18">
            <v>205.70453999999998</v>
          </cell>
          <cell r="BQ18">
            <v>50</v>
          </cell>
          <cell r="BR18">
            <v>35</v>
          </cell>
          <cell r="BS18">
            <v>35</v>
          </cell>
          <cell r="BT18">
            <v>80</v>
          </cell>
          <cell r="BU18">
            <v>200</v>
          </cell>
          <cell r="BV18"/>
          <cell r="BW18">
            <v>15</v>
          </cell>
          <cell r="BX18">
            <v>0</v>
          </cell>
          <cell r="BY18">
            <v>175</v>
          </cell>
          <cell r="BZ18">
            <v>595.70453999999995</v>
          </cell>
        </row>
        <row r="19">
          <cell r="H19" t="str">
            <v>TA1010-2</v>
          </cell>
          <cell r="I19" t="str">
            <v>الصورة</v>
          </cell>
          <cell r="J19" t="str">
            <v>الرسم الهندسي</v>
          </cell>
          <cell r="K19" t="str">
            <v>عادي</v>
          </cell>
          <cell r="L19">
            <v>201</v>
          </cell>
          <cell r="M19" t="str">
            <v>مربع</v>
          </cell>
          <cell r="N19">
            <v>1</v>
          </cell>
          <cell r="O19">
            <v>2</v>
          </cell>
          <cell r="P19">
            <v>0.8</v>
          </cell>
          <cell r="Q19">
            <v>3.25</v>
          </cell>
          <cell r="R19">
            <v>2.2607999999999997</v>
          </cell>
          <cell r="S19">
            <v>327.81599999999997</v>
          </cell>
          <cell r="T19">
            <v>54.635999999999996</v>
          </cell>
          <cell r="U19">
            <v>177.56699999999998</v>
          </cell>
          <cell r="V19"/>
          <cell r="W19"/>
          <cell r="X19"/>
          <cell r="Y19"/>
          <cell r="Z19"/>
          <cell r="AA19"/>
          <cell r="AB19" t="str">
            <v/>
          </cell>
          <cell r="AC19" t="str">
            <v/>
          </cell>
          <cell r="AD19" t="str">
            <v/>
          </cell>
          <cell r="AE19">
            <v>0</v>
          </cell>
          <cell r="AF19"/>
          <cell r="AG19"/>
          <cell r="AH19"/>
          <cell r="AI19"/>
          <cell r="AJ19"/>
          <cell r="AK19"/>
          <cell r="AL19" t="str">
            <v/>
          </cell>
          <cell r="AM19" t="str">
            <v/>
          </cell>
          <cell r="AN19" t="str">
            <v/>
          </cell>
          <cell r="AO19">
            <v>0</v>
          </cell>
          <cell r="AP19"/>
          <cell r="AQ19"/>
          <cell r="AR19"/>
          <cell r="AS19"/>
          <cell r="AT19"/>
          <cell r="AU19"/>
          <cell r="AV19" t="str">
            <v/>
          </cell>
          <cell r="AW19" t="str">
            <v/>
          </cell>
          <cell r="AX19" t="str">
            <v/>
          </cell>
          <cell r="AY19">
            <v>0</v>
          </cell>
          <cell r="AZ19">
            <v>177.56699999999998</v>
          </cell>
          <cell r="BA19"/>
          <cell r="BB19"/>
          <cell r="BC19"/>
          <cell r="BD19"/>
          <cell r="BE19"/>
          <cell r="BF19"/>
          <cell r="BG19">
            <v>0</v>
          </cell>
          <cell r="BH19"/>
          <cell r="BI19"/>
          <cell r="BJ19"/>
          <cell r="BK19"/>
          <cell r="BL19"/>
          <cell r="BM19"/>
          <cell r="BN19">
            <v>0</v>
          </cell>
          <cell r="BO19">
            <v>0</v>
          </cell>
          <cell r="BP19">
            <v>177.56699999999998</v>
          </cell>
          <cell r="BQ19">
            <v>50</v>
          </cell>
          <cell r="BR19">
            <v>35</v>
          </cell>
          <cell r="BS19">
            <v>35</v>
          </cell>
          <cell r="BT19">
            <v>80</v>
          </cell>
          <cell r="BU19">
            <v>200</v>
          </cell>
          <cell r="BV19"/>
          <cell r="BW19">
            <v>15</v>
          </cell>
          <cell r="BX19">
            <v>0</v>
          </cell>
          <cell r="BY19">
            <v>175</v>
          </cell>
          <cell r="BZ19">
            <v>567.56700000000001</v>
          </cell>
        </row>
        <row r="20">
          <cell r="H20" t="str">
            <v>TA1004-2</v>
          </cell>
          <cell r="I20" t="str">
            <v>الصورة</v>
          </cell>
          <cell r="J20" t="str">
            <v>الرسم الهندسي</v>
          </cell>
          <cell r="K20" t="str">
            <v>عادي</v>
          </cell>
          <cell r="L20">
            <v>201</v>
          </cell>
          <cell r="M20" t="str">
            <v>مربع</v>
          </cell>
          <cell r="N20">
            <v>1</v>
          </cell>
          <cell r="O20">
            <v>2</v>
          </cell>
          <cell r="P20">
            <v>1.1000000000000001</v>
          </cell>
          <cell r="Q20">
            <v>2.12</v>
          </cell>
          <cell r="R20">
            <v>3.1086</v>
          </cell>
          <cell r="S20">
            <v>450.74700000000001</v>
          </cell>
          <cell r="T20">
            <v>75.124499999999998</v>
          </cell>
          <cell r="U20">
            <v>159.26393999999999</v>
          </cell>
          <cell r="V20">
            <v>201</v>
          </cell>
          <cell r="W20" t="str">
            <v>ماسورة</v>
          </cell>
          <cell r="X20">
            <v>16</v>
          </cell>
          <cell r="Y20" t="str">
            <v>…</v>
          </cell>
          <cell r="Z20">
            <v>1.1000000000000001</v>
          </cell>
          <cell r="AA20">
            <v>5.7</v>
          </cell>
          <cell r="AB20">
            <v>2.6029344000000001</v>
          </cell>
          <cell r="AC20">
            <v>377.42548800000003</v>
          </cell>
          <cell r="AD20">
            <v>62.904248000000003</v>
          </cell>
          <cell r="AE20">
            <v>358.55421360000003</v>
          </cell>
          <cell r="AF20"/>
          <cell r="AG20"/>
          <cell r="AH20"/>
          <cell r="AI20"/>
          <cell r="AJ20"/>
          <cell r="AK20"/>
          <cell r="AL20" t="str">
            <v/>
          </cell>
          <cell r="AM20" t="str">
            <v/>
          </cell>
          <cell r="AN20" t="str">
            <v/>
          </cell>
          <cell r="AO20">
            <v>0</v>
          </cell>
          <cell r="AP20"/>
          <cell r="AQ20"/>
          <cell r="AR20"/>
          <cell r="AS20"/>
          <cell r="AT20"/>
          <cell r="AU20"/>
          <cell r="AV20" t="str">
            <v/>
          </cell>
          <cell r="AW20" t="str">
            <v/>
          </cell>
          <cell r="AX20" t="str">
            <v/>
          </cell>
          <cell r="AY20">
            <v>0</v>
          </cell>
          <cell r="AZ20">
            <v>517.81815359999996</v>
          </cell>
          <cell r="BA20"/>
          <cell r="BB20"/>
          <cell r="BC20"/>
          <cell r="BD20"/>
          <cell r="BE20"/>
          <cell r="BF20"/>
          <cell r="BG20">
            <v>0</v>
          </cell>
          <cell r="BH20"/>
          <cell r="BI20"/>
          <cell r="BJ20"/>
          <cell r="BK20"/>
          <cell r="BL20"/>
          <cell r="BM20"/>
          <cell r="BN20">
            <v>0</v>
          </cell>
          <cell r="BO20">
            <v>0</v>
          </cell>
          <cell r="BP20">
            <v>517.81815359999996</v>
          </cell>
          <cell r="BQ20">
            <v>100</v>
          </cell>
          <cell r="BR20">
            <v>25</v>
          </cell>
          <cell r="BS20">
            <v>50</v>
          </cell>
          <cell r="BT20">
            <v>150</v>
          </cell>
          <cell r="BU20">
            <v>325</v>
          </cell>
          <cell r="BV20"/>
          <cell r="BW20">
            <v>50</v>
          </cell>
          <cell r="BX20">
            <v>0</v>
          </cell>
          <cell r="BY20">
            <v>170</v>
          </cell>
          <cell r="BZ20">
            <v>1062.8181536</v>
          </cell>
        </row>
        <row r="21">
          <cell r="H21" t="str">
            <v>TA1012</v>
          </cell>
          <cell r="I21" t="str">
            <v>الصورة</v>
          </cell>
          <cell r="J21" t="str">
            <v>الرسم الهندسي</v>
          </cell>
          <cell r="K21" t="str">
            <v>عادي</v>
          </cell>
          <cell r="L21">
            <v>201</v>
          </cell>
          <cell r="M21" t="str">
            <v>مربع</v>
          </cell>
          <cell r="N21">
            <v>2</v>
          </cell>
          <cell r="O21">
            <v>2</v>
          </cell>
          <cell r="P21">
            <v>1.1000000000000001</v>
          </cell>
          <cell r="Q21">
            <v>1.01</v>
          </cell>
          <cell r="R21">
            <v>4.1448</v>
          </cell>
          <cell r="S21">
            <v>600.99599999999998</v>
          </cell>
          <cell r="T21">
            <v>100.166</v>
          </cell>
          <cell r="U21">
            <v>101.16766</v>
          </cell>
          <cell r="V21">
            <v>201</v>
          </cell>
          <cell r="W21" t="str">
            <v>مربع</v>
          </cell>
          <cell r="X21">
            <v>3</v>
          </cell>
          <cell r="Y21">
            <v>3</v>
          </cell>
          <cell r="Z21">
            <v>1</v>
          </cell>
          <cell r="AA21">
            <v>2.9</v>
          </cell>
          <cell r="AB21">
            <v>5.6519999999999992</v>
          </cell>
          <cell r="AC21">
            <v>819.53999999999985</v>
          </cell>
          <cell r="AD21">
            <v>136.58999999999997</v>
          </cell>
          <cell r="AE21">
            <v>396.11099999999993</v>
          </cell>
          <cell r="AF21">
            <v>201</v>
          </cell>
          <cell r="AG21" t="str">
            <v>مربع</v>
          </cell>
          <cell r="AH21">
            <v>1</v>
          </cell>
          <cell r="AI21">
            <v>2</v>
          </cell>
          <cell r="AJ21">
            <v>1</v>
          </cell>
          <cell r="AK21">
            <v>13.8</v>
          </cell>
          <cell r="AL21">
            <v>2.8259999999999996</v>
          </cell>
          <cell r="AM21">
            <v>409.76999999999992</v>
          </cell>
          <cell r="AN21">
            <v>68.294999999999987</v>
          </cell>
          <cell r="AO21">
            <v>942.47099999999989</v>
          </cell>
          <cell r="AP21">
            <v>201</v>
          </cell>
          <cell r="AQ21" t="str">
            <v>مربع</v>
          </cell>
          <cell r="AR21">
            <v>1.5</v>
          </cell>
          <cell r="AS21">
            <v>3</v>
          </cell>
          <cell r="AT21">
            <v>1</v>
          </cell>
          <cell r="AU21">
            <v>11.2</v>
          </cell>
          <cell r="AV21">
            <v>4.2389999999999999</v>
          </cell>
          <cell r="AW21">
            <v>614.65499999999997</v>
          </cell>
          <cell r="AX21">
            <v>102.4425</v>
          </cell>
          <cell r="AY21">
            <v>1147.3559999999998</v>
          </cell>
          <cell r="AZ21">
            <v>2587.1056599999997</v>
          </cell>
          <cell r="BA21"/>
          <cell r="BB21"/>
          <cell r="BC21"/>
          <cell r="BD21"/>
          <cell r="BE21"/>
          <cell r="BF21"/>
          <cell r="BG21">
            <v>0</v>
          </cell>
          <cell r="BH21"/>
          <cell r="BI21"/>
          <cell r="BJ21"/>
          <cell r="BK21"/>
          <cell r="BL21"/>
          <cell r="BM21"/>
          <cell r="BN21">
            <v>0</v>
          </cell>
          <cell r="BO21">
            <v>0</v>
          </cell>
          <cell r="BP21">
            <v>2587.1056599999997</v>
          </cell>
          <cell r="BQ21">
            <v>100</v>
          </cell>
          <cell r="BR21">
            <v>50</v>
          </cell>
          <cell r="BS21">
            <v>100</v>
          </cell>
          <cell r="BT21">
            <v>250</v>
          </cell>
          <cell r="BU21">
            <v>500</v>
          </cell>
          <cell r="BV21"/>
          <cell r="BW21">
            <v>50</v>
          </cell>
          <cell r="BX21">
            <v>0</v>
          </cell>
          <cell r="BY21">
            <v>275</v>
          </cell>
          <cell r="BZ21">
            <v>3412.1056599999997</v>
          </cell>
        </row>
        <row r="22">
          <cell r="H22" t="str">
            <v>TA1013</v>
          </cell>
          <cell r="I22" t="str">
            <v>الصورة</v>
          </cell>
          <cell r="J22" t="str">
            <v>الرسم الهندسي</v>
          </cell>
          <cell r="K22" t="str">
            <v>عادي</v>
          </cell>
          <cell r="L22">
            <v>201</v>
          </cell>
          <cell r="M22" t="str">
            <v>مربع</v>
          </cell>
          <cell r="N22">
            <v>2</v>
          </cell>
          <cell r="O22">
            <v>2</v>
          </cell>
          <cell r="P22">
            <v>1</v>
          </cell>
          <cell r="Q22">
            <v>3.2</v>
          </cell>
          <cell r="R22">
            <v>3.7679999999999998</v>
          </cell>
          <cell r="S22">
            <v>546.36</v>
          </cell>
          <cell r="T22">
            <v>91.06</v>
          </cell>
          <cell r="U22">
            <v>291.392</v>
          </cell>
          <cell r="V22">
            <v>201</v>
          </cell>
          <cell r="W22" t="str">
            <v>ماسورة</v>
          </cell>
          <cell r="X22">
            <v>16</v>
          </cell>
          <cell r="Y22" t="str">
            <v>…</v>
          </cell>
          <cell r="Z22">
            <v>1</v>
          </cell>
          <cell r="AA22">
            <v>20.059999999999999</v>
          </cell>
          <cell r="AB22">
            <v>2.366304</v>
          </cell>
          <cell r="AC22">
            <v>343.11408</v>
          </cell>
          <cell r="AD22">
            <v>57.185679999999998</v>
          </cell>
          <cell r="AE22">
            <v>1147.1447407999999</v>
          </cell>
          <cell r="AF22"/>
          <cell r="AG22"/>
          <cell r="AH22"/>
          <cell r="AI22"/>
          <cell r="AJ22"/>
          <cell r="AK22"/>
          <cell r="AL22" t="str">
            <v/>
          </cell>
          <cell r="AM22" t="str">
            <v/>
          </cell>
          <cell r="AN22" t="str">
            <v/>
          </cell>
          <cell r="AO22">
            <v>0</v>
          </cell>
          <cell r="AP22"/>
          <cell r="AQ22"/>
          <cell r="AR22"/>
          <cell r="AS22"/>
          <cell r="AT22"/>
          <cell r="AU22"/>
          <cell r="AV22" t="str">
            <v/>
          </cell>
          <cell r="AW22" t="str">
            <v/>
          </cell>
          <cell r="AX22" t="str">
            <v/>
          </cell>
          <cell r="AY22">
            <v>0</v>
          </cell>
          <cell r="AZ22">
            <v>1438.5367408</v>
          </cell>
          <cell r="BA22"/>
          <cell r="BB22"/>
          <cell r="BC22"/>
          <cell r="BD22"/>
          <cell r="BE22"/>
          <cell r="BF22"/>
          <cell r="BG22">
            <v>0</v>
          </cell>
          <cell r="BH22"/>
          <cell r="BI22"/>
          <cell r="BJ22"/>
          <cell r="BK22"/>
          <cell r="BL22"/>
          <cell r="BM22"/>
          <cell r="BN22">
            <v>0</v>
          </cell>
          <cell r="BO22">
            <v>0</v>
          </cell>
          <cell r="BP22">
            <v>1438.5367408</v>
          </cell>
          <cell r="BQ22">
            <v>100</v>
          </cell>
          <cell r="BR22">
            <v>0</v>
          </cell>
          <cell r="BS22">
            <v>50</v>
          </cell>
          <cell r="BT22">
            <v>150</v>
          </cell>
          <cell r="BU22">
            <v>300</v>
          </cell>
          <cell r="BV22" t="str">
            <v>335ج -470ج !!</v>
          </cell>
          <cell r="BW22">
            <v>50</v>
          </cell>
          <cell r="BX22">
            <v>0</v>
          </cell>
          <cell r="BY22">
            <v>190</v>
          </cell>
          <cell r="BZ22">
            <v>1978.5367408</v>
          </cell>
        </row>
        <row r="23">
          <cell r="H23" t="str">
            <v>TA1014</v>
          </cell>
          <cell r="I23" t="str">
            <v>الصورة</v>
          </cell>
          <cell r="J23" t="str">
            <v>الرسم الهندسي</v>
          </cell>
          <cell r="K23" t="str">
            <v>عادي</v>
          </cell>
          <cell r="L23">
            <v>201</v>
          </cell>
          <cell r="M23" t="str">
            <v>مربع</v>
          </cell>
          <cell r="N23">
            <v>2</v>
          </cell>
          <cell r="O23">
            <v>2</v>
          </cell>
          <cell r="P23">
            <v>1</v>
          </cell>
          <cell r="Q23">
            <v>8.65</v>
          </cell>
          <cell r="R23">
            <v>3.7679999999999998</v>
          </cell>
          <cell r="S23">
            <v>546.36</v>
          </cell>
          <cell r="T23">
            <v>91.06</v>
          </cell>
          <cell r="U23">
            <v>787.6690000000001</v>
          </cell>
          <cell r="V23"/>
          <cell r="W23"/>
          <cell r="X23"/>
          <cell r="Y23"/>
          <cell r="Z23"/>
          <cell r="AA23"/>
          <cell r="AB23" t="str">
            <v/>
          </cell>
          <cell r="AC23" t="str">
            <v/>
          </cell>
          <cell r="AD23" t="str">
            <v/>
          </cell>
          <cell r="AE23">
            <v>0</v>
          </cell>
          <cell r="AF23"/>
          <cell r="AG23"/>
          <cell r="AH23"/>
          <cell r="AI23"/>
          <cell r="AJ23"/>
          <cell r="AK23"/>
          <cell r="AL23" t="str">
            <v/>
          </cell>
          <cell r="AM23" t="str">
            <v/>
          </cell>
          <cell r="AN23" t="str">
            <v/>
          </cell>
          <cell r="AO23">
            <v>0</v>
          </cell>
          <cell r="AP23"/>
          <cell r="AQ23"/>
          <cell r="AR23"/>
          <cell r="AS23"/>
          <cell r="AT23"/>
          <cell r="AU23"/>
          <cell r="AV23" t="str">
            <v/>
          </cell>
          <cell r="AW23" t="str">
            <v/>
          </cell>
          <cell r="AX23" t="str">
            <v/>
          </cell>
          <cell r="AY23">
            <v>0</v>
          </cell>
          <cell r="AZ23">
            <v>787.6690000000001</v>
          </cell>
          <cell r="BA23"/>
          <cell r="BB23"/>
          <cell r="BC23"/>
          <cell r="BD23"/>
          <cell r="BE23"/>
          <cell r="BF23"/>
          <cell r="BG23">
            <v>0</v>
          </cell>
          <cell r="BH23"/>
          <cell r="BI23"/>
          <cell r="BJ23"/>
          <cell r="BK23"/>
          <cell r="BL23"/>
          <cell r="BM23"/>
          <cell r="BN23">
            <v>0</v>
          </cell>
          <cell r="BO23">
            <v>0</v>
          </cell>
          <cell r="BP23">
            <v>787.6690000000001</v>
          </cell>
          <cell r="BQ23">
            <v>100</v>
          </cell>
          <cell r="BR23">
            <v>0</v>
          </cell>
          <cell r="BS23">
            <v>50</v>
          </cell>
          <cell r="BT23">
            <v>100</v>
          </cell>
          <cell r="BU23">
            <v>250</v>
          </cell>
          <cell r="BV23" t="str">
            <v>360ج بالاوامر الإنتاجية</v>
          </cell>
          <cell r="BW23">
            <v>50</v>
          </cell>
          <cell r="BX23">
            <v>0</v>
          </cell>
          <cell r="BY23">
            <v>190</v>
          </cell>
          <cell r="BZ23">
            <v>1277.6690000000001</v>
          </cell>
        </row>
        <row r="24">
          <cell r="H24" t="str">
            <v>TA1015</v>
          </cell>
          <cell r="I24" t="str">
            <v>الصورة</v>
          </cell>
          <cell r="J24" t="str">
            <v>الرسم الهندسي</v>
          </cell>
          <cell r="K24" t="str">
            <v>عادي</v>
          </cell>
          <cell r="L24">
            <v>201</v>
          </cell>
          <cell r="M24" t="str">
            <v>مربع</v>
          </cell>
          <cell r="N24">
            <v>2</v>
          </cell>
          <cell r="O24">
            <v>2</v>
          </cell>
          <cell r="P24">
            <v>1.1000000000000001</v>
          </cell>
          <cell r="Q24">
            <v>7.25</v>
          </cell>
          <cell r="R24">
            <v>4.1448</v>
          </cell>
          <cell r="S24">
            <v>600.99599999999998</v>
          </cell>
          <cell r="T24">
            <v>100.166</v>
          </cell>
          <cell r="U24">
            <v>726.20349999999996</v>
          </cell>
          <cell r="V24"/>
          <cell r="W24"/>
          <cell r="X24"/>
          <cell r="Y24"/>
          <cell r="Z24"/>
          <cell r="AA24"/>
          <cell r="AB24" t="str">
            <v/>
          </cell>
          <cell r="AC24" t="str">
            <v/>
          </cell>
          <cell r="AD24" t="str">
            <v/>
          </cell>
          <cell r="AE24">
            <v>0</v>
          </cell>
          <cell r="AF24"/>
          <cell r="AG24"/>
          <cell r="AH24"/>
          <cell r="AI24"/>
          <cell r="AJ24"/>
          <cell r="AK24"/>
          <cell r="AL24" t="str">
            <v/>
          </cell>
          <cell r="AM24" t="str">
            <v/>
          </cell>
          <cell r="AN24" t="str">
            <v/>
          </cell>
          <cell r="AO24">
            <v>0</v>
          </cell>
          <cell r="AP24"/>
          <cell r="AQ24"/>
          <cell r="AR24"/>
          <cell r="AS24"/>
          <cell r="AT24"/>
          <cell r="AU24"/>
          <cell r="AV24" t="str">
            <v/>
          </cell>
          <cell r="AW24" t="str">
            <v/>
          </cell>
          <cell r="AX24" t="str">
            <v/>
          </cell>
          <cell r="AY24">
            <v>0</v>
          </cell>
          <cell r="AZ24">
            <v>726.20349999999996</v>
          </cell>
          <cell r="BA24"/>
          <cell r="BB24"/>
          <cell r="BC24"/>
          <cell r="BD24"/>
          <cell r="BE24"/>
          <cell r="BF24"/>
          <cell r="BG24">
            <v>0</v>
          </cell>
          <cell r="BH24"/>
          <cell r="BI24"/>
          <cell r="BJ24"/>
          <cell r="BK24"/>
          <cell r="BL24"/>
          <cell r="BM24"/>
          <cell r="BN24">
            <v>0</v>
          </cell>
          <cell r="BO24">
            <v>0</v>
          </cell>
          <cell r="BP24">
            <v>726.20349999999996</v>
          </cell>
          <cell r="BQ24">
            <v>100</v>
          </cell>
          <cell r="BR24">
            <v>0</v>
          </cell>
          <cell r="BS24">
            <v>50</v>
          </cell>
          <cell r="BT24">
            <v>150</v>
          </cell>
          <cell r="BU24">
            <v>300</v>
          </cell>
          <cell r="BV24"/>
          <cell r="BW24">
            <v>50</v>
          </cell>
          <cell r="BX24">
            <v>50</v>
          </cell>
          <cell r="BY24">
            <v>190</v>
          </cell>
          <cell r="BZ24">
            <v>1316.2035000000001</v>
          </cell>
        </row>
        <row r="25">
          <cell r="H25" t="str">
            <v>TA1004-3</v>
          </cell>
          <cell r="I25" t="str">
            <v>الصورة</v>
          </cell>
          <cell r="J25" t="str">
            <v>الرسم الهندسي</v>
          </cell>
          <cell r="K25" t="str">
            <v>عادي</v>
          </cell>
          <cell r="L25">
            <v>201</v>
          </cell>
          <cell r="M25" t="str">
            <v>مربع</v>
          </cell>
          <cell r="N25">
            <v>1</v>
          </cell>
          <cell r="O25">
            <v>2</v>
          </cell>
          <cell r="P25">
            <v>0.8</v>
          </cell>
          <cell r="Q25">
            <v>2.52</v>
          </cell>
          <cell r="R25">
            <v>2.2607999999999997</v>
          </cell>
          <cell r="S25">
            <v>327.81599999999997</v>
          </cell>
          <cell r="T25">
            <v>54.635999999999996</v>
          </cell>
          <cell r="U25">
            <v>137.68271999999999</v>
          </cell>
          <cell r="V25">
            <v>201</v>
          </cell>
          <cell r="W25" t="str">
            <v>ماسورة</v>
          </cell>
          <cell r="X25">
            <v>16</v>
          </cell>
          <cell r="Y25" t="str">
            <v>…</v>
          </cell>
          <cell r="Z25">
            <v>0.75</v>
          </cell>
          <cell r="AA25">
            <v>8</v>
          </cell>
          <cell r="AB25">
            <v>1.7747280000000001</v>
          </cell>
          <cell r="AC25">
            <v>257.33555999999999</v>
          </cell>
          <cell r="AD25">
            <v>42.88926</v>
          </cell>
          <cell r="AE25">
            <v>343.11408</v>
          </cell>
          <cell r="AF25"/>
          <cell r="AG25"/>
          <cell r="AH25"/>
          <cell r="AI25"/>
          <cell r="AJ25"/>
          <cell r="AK25"/>
          <cell r="AL25" t="str">
            <v/>
          </cell>
          <cell r="AM25" t="str">
            <v/>
          </cell>
          <cell r="AN25" t="str">
            <v/>
          </cell>
          <cell r="AO25">
            <v>0</v>
          </cell>
          <cell r="AP25"/>
          <cell r="AQ25"/>
          <cell r="AR25"/>
          <cell r="AS25"/>
          <cell r="AT25"/>
          <cell r="AU25"/>
          <cell r="AV25" t="str">
            <v/>
          </cell>
          <cell r="AW25" t="str">
            <v/>
          </cell>
          <cell r="AX25" t="str">
            <v/>
          </cell>
          <cell r="AY25">
            <v>0</v>
          </cell>
          <cell r="AZ25">
            <v>480.79679999999996</v>
          </cell>
          <cell r="BA25"/>
          <cell r="BB25"/>
          <cell r="BC25"/>
          <cell r="BD25"/>
          <cell r="BE25"/>
          <cell r="BF25"/>
          <cell r="BG25">
            <v>0</v>
          </cell>
          <cell r="BH25"/>
          <cell r="BI25"/>
          <cell r="BJ25"/>
          <cell r="BK25"/>
          <cell r="BL25"/>
          <cell r="BM25"/>
          <cell r="BN25">
            <v>0</v>
          </cell>
          <cell r="BO25">
            <v>0</v>
          </cell>
          <cell r="BP25">
            <v>480.79679999999996</v>
          </cell>
          <cell r="BQ25">
            <v>100</v>
          </cell>
          <cell r="BR25">
            <v>25</v>
          </cell>
          <cell r="BS25">
            <v>50</v>
          </cell>
          <cell r="BT25">
            <v>150</v>
          </cell>
          <cell r="BU25">
            <v>325</v>
          </cell>
          <cell r="BV25" t="str">
            <v>300ج و350ج بالاوامر الإنتاجية</v>
          </cell>
          <cell r="BW25">
            <v>50</v>
          </cell>
          <cell r="BX25">
            <v>0</v>
          </cell>
          <cell r="BY25">
            <v>190</v>
          </cell>
          <cell r="BZ25">
            <v>1045.7968000000001</v>
          </cell>
        </row>
        <row r="26">
          <cell r="H26" t="str">
            <v>TA1016</v>
          </cell>
          <cell r="I26" t="str">
            <v>الصورة</v>
          </cell>
          <cell r="J26" t="str">
            <v>الرسم الهندسي</v>
          </cell>
          <cell r="K26" t="str">
            <v>عادي</v>
          </cell>
          <cell r="L26">
            <v>201</v>
          </cell>
          <cell r="M26" t="str">
            <v>مربع</v>
          </cell>
          <cell r="N26">
            <v>2</v>
          </cell>
          <cell r="O26">
            <v>2</v>
          </cell>
          <cell r="P26">
            <v>1.1000000000000001</v>
          </cell>
          <cell r="Q26">
            <v>3.1240000000000001</v>
          </cell>
          <cell r="R26">
            <v>4.1448</v>
          </cell>
          <cell r="S26">
            <v>600.99599999999998</v>
          </cell>
          <cell r="T26">
            <v>100.166</v>
          </cell>
          <cell r="U26">
            <v>312.91858400000001</v>
          </cell>
          <cell r="V26"/>
          <cell r="W26"/>
          <cell r="X26"/>
          <cell r="Y26"/>
          <cell r="Z26"/>
          <cell r="AA26"/>
          <cell r="AB26" t="str">
            <v/>
          </cell>
          <cell r="AC26" t="str">
            <v/>
          </cell>
          <cell r="AD26" t="str">
            <v/>
          </cell>
          <cell r="AE26">
            <v>0</v>
          </cell>
          <cell r="AF26"/>
          <cell r="AG26"/>
          <cell r="AH26"/>
          <cell r="AI26"/>
          <cell r="AJ26"/>
          <cell r="AK26"/>
          <cell r="AL26" t="str">
            <v/>
          </cell>
          <cell r="AM26" t="str">
            <v/>
          </cell>
          <cell r="AN26" t="str">
            <v/>
          </cell>
          <cell r="AO26">
            <v>0</v>
          </cell>
          <cell r="AP26"/>
          <cell r="AQ26"/>
          <cell r="AR26"/>
          <cell r="AS26"/>
          <cell r="AT26"/>
          <cell r="AU26"/>
          <cell r="AV26" t="str">
            <v/>
          </cell>
          <cell r="AW26" t="str">
            <v/>
          </cell>
          <cell r="AX26" t="str">
            <v/>
          </cell>
          <cell r="AY26">
            <v>0</v>
          </cell>
          <cell r="AZ26">
            <v>312.91858400000001</v>
          </cell>
          <cell r="BA26" t="str">
            <v>استانليس3</v>
          </cell>
          <cell r="BB26">
            <v>0.6</v>
          </cell>
          <cell r="BC26">
            <v>1.5620000000000001</v>
          </cell>
          <cell r="BD26">
            <v>1.25</v>
          </cell>
          <cell r="BE26">
            <v>8</v>
          </cell>
          <cell r="BF26">
            <v>1</v>
          </cell>
          <cell r="BG26">
            <v>1124.6399999999999</v>
          </cell>
          <cell r="BH26"/>
          <cell r="BI26"/>
          <cell r="BJ26"/>
          <cell r="BK26"/>
          <cell r="BL26"/>
          <cell r="BM26"/>
          <cell r="BN26">
            <v>0</v>
          </cell>
          <cell r="BO26">
            <v>1124.6399999999999</v>
          </cell>
          <cell r="BP26">
            <v>1437.5585839999999</v>
          </cell>
          <cell r="BQ26">
            <v>100</v>
          </cell>
          <cell r="BR26">
            <v>50</v>
          </cell>
          <cell r="BS26">
            <v>20</v>
          </cell>
          <cell r="BT26">
            <v>150</v>
          </cell>
          <cell r="BU26">
            <v>320</v>
          </cell>
          <cell r="BV26"/>
          <cell r="BW26">
            <v>50</v>
          </cell>
          <cell r="BX26">
            <v>100</v>
          </cell>
          <cell r="BY26">
            <v>250</v>
          </cell>
          <cell r="BZ26">
            <v>2157.5585839999999</v>
          </cell>
        </row>
        <row r="27">
          <cell r="H27" t="str">
            <v>TA1017</v>
          </cell>
          <cell r="I27" t="str">
            <v>الصورة</v>
          </cell>
          <cell r="J27" t="str">
            <v>الرسم الهندسي</v>
          </cell>
          <cell r="K27" t="str">
            <v>عادي</v>
          </cell>
          <cell r="L27">
            <v>201</v>
          </cell>
          <cell r="M27" t="str">
            <v>مربع</v>
          </cell>
          <cell r="N27">
            <v>1.5</v>
          </cell>
          <cell r="O27">
            <v>3</v>
          </cell>
          <cell r="P27">
            <v>1.1000000000000001</v>
          </cell>
          <cell r="Q27">
            <v>2.2999999999999998</v>
          </cell>
          <cell r="R27">
            <v>4.6629000000000005</v>
          </cell>
          <cell r="S27">
            <v>676.12050000000011</v>
          </cell>
          <cell r="T27">
            <v>112.68675000000002</v>
          </cell>
          <cell r="U27">
            <v>259.17952500000001</v>
          </cell>
          <cell r="V27">
            <v>201</v>
          </cell>
          <cell r="W27" t="str">
            <v>ماسورة</v>
          </cell>
          <cell r="X27">
            <v>12</v>
          </cell>
          <cell r="Y27" t="str">
            <v>…</v>
          </cell>
          <cell r="Z27">
            <v>1.1000000000000001</v>
          </cell>
          <cell r="AA27">
            <v>9.3000000000000007</v>
          </cell>
          <cell r="AB27">
            <v>1.9522008000000002</v>
          </cell>
          <cell r="AC27">
            <v>283.06911600000001</v>
          </cell>
          <cell r="AD27">
            <v>47.178186000000004</v>
          </cell>
          <cell r="AE27">
            <v>438.75712980000009</v>
          </cell>
          <cell r="AF27"/>
          <cell r="AG27"/>
          <cell r="AH27"/>
          <cell r="AI27"/>
          <cell r="AJ27"/>
          <cell r="AK27"/>
          <cell r="AL27" t="str">
            <v/>
          </cell>
          <cell r="AM27" t="str">
            <v/>
          </cell>
          <cell r="AN27" t="str">
            <v/>
          </cell>
          <cell r="AO27">
            <v>0</v>
          </cell>
          <cell r="AP27"/>
          <cell r="AQ27"/>
          <cell r="AR27"/>
          <cell r="AS27"/>
          <cell r="AT27"/>
          <cell r="AU27"/>
          <cell r="AV27" t="str">
            <v/>
          </cell>
          <cell r="AW27" t="str">
            <v/>
          </cell>
          <cell r="AX27" t="str">
            <v/>
          </cell>
          <cell r="AY27">
            <v>0</v>
          </cell>
          <cell r="AZ27">
            <v>697.93665480000004</v>
          </cell>
          <cell r="BA27"/>
          <cell r="BB27"/>
          <cell r="BC27"/>
          <cell r="BD27"/>
          <cell r="BE27"/>
          <cell r="BF27"/>
          <cell r="BG27">
            <v>0</v>
          </cell>
          <cell r="BH27"/>
          <cell r="BI27"/>
          <cell r="BJ27"/>
          <cell r="BK27"/>
          <cell r="BL27"/>
          <cell r="BM27"/>
          <cell r="BN27">
            <v>0</v>
          </cell>
          <cell r="BO27">
            <v>0</v>
          </cell>
          <cell r="BP27">
            <v>697.93665480000004</v>
          </cell>
          <cell r="BQ27">
            <v>50</v>
          </cell>
          <cell r="BR27">
            <v>0</v>
          </cell>
          <cell r="BS27">
            <v>50</v>
          </cell>
          <cell r="BT27">
            <v>100</v>
          </cell>
          <cell r="BU27">
            <v>200</v>
          </cell>
          <cell r="BV27"/>
          <cell r="BW27">
            <v>30</v>
          </cell>
          <cell r="BX27">
            <v>30</v>
          </cell>
          <cell r="BY27">
            <v>250</v>
          </cell>
          <cell r="BZ27">
            <v>1207.9366548</v>
          </cell>
        </row>
        <row r="28">
          <cell r="H28" t="str">
            <v>TA1018</v>
          </cell>
          <cell r="I28" t="str">
            <v>الصورة</v>
          </cell>
          <cell r="J28" t="str">
            <v>الرسم الهندسي</v>
          </cell>
          <cell r="K28" t="str">
            <v>عادي</v>
          </cell>
          <cell r="L28">
            <v>201</v>
          </cell>
          <cell r="M28" t="str">
            <v>مربع</v>
          </cell>
          <cell r="N28">
            <v>1</v>
          </cell>
          <cell r="O28">
            <v>2</v>
          </cell>
          <cell r="P28">
            <v>1.1000000000000001</v>
          </cell>
          <cell r="Q28">
            <v>3.6</v>
          </cell>
          <cell r="R28">
            <v>3.1086</v>
          </cell>
          <cell r="S28">
            <v>450.74700000000001</v>
          </cell>
          <cell r="T28">
            <v>75.124499999999998</v>
          </cell>
          <cell r="U28">
            <v>270.44819999999999</v>
          </cell>
          <cell r="V28">
            <v>201</v>
          </cell>
          <cell r="W28" t="str">
            <v>ماسورة</v>
          </cell>
          <cell r="X28">
            <v>12</v>
          </cell>
          <cell r="Y28" t="str">
            <v>…</v>
          </cell>
          <cell r="Z28">
            <v>1.1000000000000001</v>
          </cell>
          <cell r="AA28">
            <v>16.8</v>
          </cell>
          <cell r="AB28">
            <v>1.9522008000000002</v>
          </cell>
          <cell r="AC28">
            <v>283.06911600000001</v>
          </cell>
          <cell r="AD28">
            <v>47.178186000000004</v>
          </cell>
          <cell r="AE28">
            <v>792.59352480000007</v>
          </cell>
          <cell r="AF28"/>
          <cell r="AG28"/>
          <cell r="AH28"/>
          <cell r="AI28"/>
          <cell r="AJ28"/>
          <cell r="AK28"/>
          <cell r="AL28" t="str">
            <v/>
          </cell>
          <cell r="AM28" t="str">
            <v/>
          </cell>
          <cell r="AN28" t="str">
            <v/>
          </cell>
          <cell r="AO28">
            <v>0</v>
          </cell>
          <cell r="AP28"/>
          <cell r="AQ28"/>
          <cell r="AR28"/>
          <cell r="AS28"/>
          <cell r="AT28"/>
          <cell r="AU28"/>
          <cell r="AV28" t="str">
            <v/>
          </cell>
          <cell r="AW28" t="str">
            <v/>
          </cell>
          <cell r="AX28" t="str">
            <v/>
          </cell>
          <cell r="AY28">
            <v>0</v>
          </cell>
          <cell r="AZ28">
            <v>1063.0417248000001</v>
          </cell>
          <cell r="BA28"/>
          <cell r="BB28"/>
          <cell r="BC28"/>
          <cell r="BD28"/>
          <cell r="BE28"/>
          <cell r="BF28"/>
          <cell r="BG28">
            <v>0</v>
          </cell>
          <cell r="BH28"/>
          <cell r="BI28"/>
          <cell r="BJ28"/>
          <cell r="BK28"/>
          <cell r="BL28"/>
          <cell r="BM28"/>
          <cell r="BN28">
            <v>0</v>
          </cell>
          <cell r="BO28">
            <v>0</v>
          </cell>
          <cell r="BP28">
            <v>1063.0417248000001</v>
          </cell>
          <cell r="BQ28">
            <v>80</v>
          </cell>
          <cell r="BR28">
            <v>30</v>
          </cell>
          <cell r="BS28">
            <v>30</v>
          </cell>
          <cell r="BT28">
            <v>150</v>
          </cell>
          <cell r="BU28">
            <v>290</v>
          </cell>
          <cell r="BV28"/>
          <cell r="BW28">
            <v>30</v>
          </cell>
          <cell r="BX28">
            <v>0</v>
          </cell>
          <cell r="BY28">
            <v>300</v>
          </cell>
          <cell r="BZ28">
            <v>1683.0417248000001</v>
          </cell>
        </row>
        <row r="29">
          <cell r="H29" t="str">
            <v>TA1019</v>
          </cell>
          <cell r="I29" t="str">
            <v>الصورة</v>
          </cell>
          <cell r="J29" t="str">
            <v>الرسم الهندسي</v>
          </cell>
          <cell r="K29" t="str">
            <v>عادي</v>
          </cell>
          <cell r="L29">
            <v>201</v>
          </cell>
          <cell r="M29" t="str">
            <v>مربع</v>
          </cell>
          <cell r="N29">
            <v>1.5</v>
          </cell>
          <cell r="O29">
            <v>3</v>
          </cell>
          <cell r="P29">
            <v>1.1000000000000001</v>
          </cell>
          <cell r="Q29">
            <v>5.6</v>
          </cell>
          <cell r="R29">
            <v>4.6629000000000005</v>
          </cell>
          <cell r="S29">
            <v>676.12050000000011</v>
          </cell>
          <cell r="T29">
            <v>112.68675000000002</v>
          </cell>
          <cell r="U29">
            <v>631.0458000000001</v>
          </cell>
          <cell r="V29"/>
          <cell r="W29"/>
          <cell r="X29"/>
          <cell r="Y29"/>
          <cell r="Z29"/>
          <cell r="AA29"/>
          <cell r="AB29" t="str">
            <v/>
          </cell>
          <cell r="AC29" t="str">
            <v/>
          </cell>
          <cell r="AD29" t="str">
            <v/>
          </cell>
          <cell r="AE29">
            <v>0</v>
          </cell>
          <cell r="AF29"/>
          <cell r="AG29"/>
          <cell r="AH29"/>
          <cell r="AI29"/>
          <cell r="AJ29"/>
          <cell r="AK29"/>
          <cell r="AL29" t="str">
            <v/>
          </cell>
          <cell r="AM29" t="str">
            <v/>
          </cell>
          <cell r="AN29" t="str">
            <v/>
          </cell>
          <cell r="AO29">
            <v>0</v>
          </cell>
          <cell r="AP29"/>
          <cell r="AQ29"/>
          <cell r="AR29"/>
          <cell r="AS29"/>
          <cell r="AT29"/>
          <cell r="AU29"/>
          <cell r="AV29" t="str">
            <v/>
          </cell>
          <cell r="AW29" t="str">
            <v/>
          </cell>
          <cell r="AX29" t="str">
            <v/>
          </cell>
          <cell r="AY29">
            <v>0</v>
          </cell>
          <cell r="AZ29">
            <v>631.0458000000001</v>
          </cell>
          <cell r="BA29"/>
          <cell r="BB29"/>
          <cell r="BC29"/>
          <cell r="BD29"/>
          <cell r="BE29"/>
          <cell r="BF29"/>
          <cell r="BG29">
            <v>0</v>
          </cell>
          <cell r="BH29"/>
          <cell r="BI29"/>
          <cell r="BJ29"/>
          <cell r="BK29"/>
          <cell r="BL29"/>
          <cell r="BM29"/>
          <cell r="BN29">
            <v>0</v>
          </cell>
          <cell r="BO29">
            <v>0</v>
          </cell>
          <cell r="BP29">
            <v>631.0458000000001</v>
          </cell>
          <cell r="BQ29">
            <v>100</v>
          </cell>
          <cell r="BR29">
            <v>30</v>
          </cell>
          <cell r="BS29">
            <v>50</v>
          </cell>
          <cell r="BT29">
            <v>150</v>
          </cell>
          <cell r="BU29">
            <v>330</v>
          </cell>
          <cell r="BV29">
            <v>315</v>
          </cell>
          <cell r="BW29">
            <v>50</v>
          </cell>
          <cell r="BX29">
            <v>0</v>
          </cell>
          <cell r="BY29">
            <v>190</v>
          </cell>
          <cell r="BZ29">
            <v>1201.0458000000001</v>
          </cell>
        </row>
        <row r="30">
          <cell r="H30" t="str">
            <v>TA1020</v>
          </cell>
          <cell r="I30" t="str">
            <v>الصورة</v>
          </cell>
          <cell r="J30" t="str">
            <v>الرسم الهندسي</v>
          </cell>
          <cell r="K30" t="str">
            <v>عادي</v>
          </cell>
          <cell r="L30">
            <v>201</v>
          </cell>
          <cell r="M30" t="str">
            <v>مربع</v>
          </cell>
          <cell r="N30">
            <v>1.5</v>
          </cell>
          <cell r="O30">
            <v>3</v>
          </cell>
          <cell r="P30">
            <v>0.82</v>
          </cell>
          <cell r="Q30">
            <v>3.35</v>
          </cell>
          <cell r="R30">
            <v>3.4759799999999998</v>
          </cell>
          <cell r="S30">
            <v>504.01709999999997</v>
          </cell>
          <cell r="T30">
            <v>84.002849999999995</v>
          </cell>
          <cell r="U30">
            <v>281.40954749999997</v>
          </cell>
          <cell r="V30">
            <v>201</v>
          </cell>
          <cell r="W30" t="str">
            <v>ماسورة</v>
          </cell>
          <cell r="X30">
            <v>12</v>
          </cell>
          <cell r="Y30" t="str">
            <v>…</v>
          </cell>
          <cell r="Z30">
            <v>0.7</v>
          </cell>
          <cell r="AA30">
            <v>9.8000000000000007</v>
          </cell>
          <cell r="AB30">
            <v>1.2423096</v>
          </cell>
          <cell r="AC30">
            <v>180.13489200000001</v>
          </cell>
          <cell r="AD30">
            <v>30.022482</v>
          </cell>
          <cell r="AE30">
            <v>294.22032360000003</v>
          </cell>
          <cell r="AF30"/>
          <cell r="AG30"/>
          <cell r="AH30"/>
          <cell r="AI30"/>
          <cell r="AJ30"/>
          <cell r="AK30"/>
          <cell r="AL30" t="str">
            <v/>
          </cell>
          <cell r="AM30" t="str">
            <v/>
          </cell>
          <cell r="AN30" t="str">
            <v/>
          </cell>
          <cell r="AO30">
            <v>0</v>
          </cell>
          <cell r="AP30"/>
          <cell r="AQ30"/>
          <cell r="AR30"/>
          <cell r="AS30"/>
          <cell r="AT30"/>
          <cell r="AU30"/>
          <cell r="AV30" t="str">
            <v/>
          </cell>
          <cell r="AW30" t="str">
            <v/>
          </cell>
          <cell r="AX30" t="str">
            <v/>
          </cell>
          <cell r="AY30">
            <v>0</v>
          </cell>
          <cell r="AZ30">
            <v>575.62987109999995</v>
          </cell>
          <cell r="BA30"/>
          <cell r="BB30"/>
          <cell r="BC30"/>
          <cell r="BD30"/>
          <cell r="BE30"/>
          <cell r="BF30"/>
          <cell r="BG30">
            <v>0</v>
          </cell>
          <cell r="BH30"/>
          <cell r="BI30"/>
          <cell r="BJ30"/>
          <cell r="BK30"/>
          <cell r="BL30"/>
          <cell r="BM30"/>
          <cell r="BN30">
            <v>0</v>
          </cell>
          <cell r="BO30">
            <v>0</v>
          </cell>
          <cell r="BP30">
            <v>575.62987109999995</v>
          </cell>
          <cell r="BQ30">
            <v>50</v>
          </cell>
          <cell r="BR30">
            <v>0</v>
          </cell>
          <cell r="BS30">
            <v>30</v>
          </cell>
          <cell r="BT30">
            <v>80</v>
          </cell>
          <cell r="BU30">
            <v>160</v>
          </cell>
          <cell r="BV30"/>
          <cell r="BW30">
            <v>30</v>
          </cell>
          <cell r="BX30">
            <v>30</v>
          </cell>
          <cell r="BY30">
            <v>250</v>
          </cell>
          <cell r="BZ30">
            <v>1045.6298710999999</v>
          </cell>
        </row>
        <row r="31">
          <cell r="H31" t="str">
            <v>TA1020-1</v>
          </cell>
          <cell r="I31" t="str">
            <v>الصورة</v>
          </cell>
          <cell r="J31" t="str">
            <v>الرسم الهندسي</v>
          </cell>
          <cell r="K31" t="str">
            <v>عادي</v>
          </cell>
          <cell r="L31">
            <v>201</v>
          </cell>
          <cell r="M31" t="str">
            <v>مربع</v>
          </cell>
          <cell r="N31">
            <v>1.5</v>
          </cell>
          <cell r="O31">
            <v>3</v>
          </cell>
          <cell r="P31">
            <v>0.82</v>
          </cell>
          <cell r="Q31">
            <v>3</v>
          </cell>
          <cell r="R31">
            <v>3.4759799999999998</v>
          </cell>
          <cell r="S31">
            <v>504.01709999999997</v>
          </cell>
          <cell r="T31">
            <v>84.002849999999995</v>
          </cell>
          <cell r="U31">
            <v>252.00854999999999</v>
          </cell>
          <cell r="V31">
            <v>201</v>
          </cell>
          <cell r="W31" t="str">
            <v>ماسورة</v>
          </cell>
          <cell r="X31">
            <v>12</v>
          </cell>
          <cell r="Y31" t="str">
            <v>…</v>
          </cell>
          <cell r="Z31">
            <v>0.7</v>
          </cell>
          <cell r="AA31">
            <v>9.1199999999999992</v>
          </cell>
          <cell r="AB31">
            <v>1.2423096</v>
          </cell>
          <cell r="AC31">
            <v>180.13489200000001</v>
          </cell>
          <cell r="AD31">
            <v>30.022482</v>
          </cell>
          <cell r="AE31">
            <v>273.80503583999996</v>
          </cell>
          <cell r="AF31"/>
          <cell r="AG31"/>
          <cell r="AH31"/>
          <cell r="AI31"/>
          <cell r="AJ31"/>
          <cell r="AK31"/>
          <cell r="AL31" t="str">
            <v/>
          </cell>
          <cell r="AM31" t="str">
            <v/>
          </cell>
          <cell r="AN31" t="str">
            <v/>
          </cell>
          <cell r="AO31">
            <v>0</v>
          </cell>
          <cell r="AP31"/>
          <cell r="AQ31"/>
          <cell r="AR31"/>
          <cell r="AS31"/>
          <cell r="AT31"/>
          <cell r="AU31"/>
          <cell r="AV31" t="str">
            <v/>
          </cell>
          <cell r="AW31" t="str">
            <v/>
          </cell>
          <cell r="AX31" t="str">
            <v/>
          </cell>
          <cell r="AY31">
            <v>0</v>
          </cell>
          <cell r="AZ31">
            <v>525.81358583999997</v>
          </cell>
          <cell r="BA31"/>
          <cell r="BB31"/>
          <cell r="BC31"/>
          <cell r="BD31"/>
          <cell r="BE31"/>
          <cell r="BF31"/>
          <cell r="BG31">
            <v>0</v>
          </cell>
          <cell r="BH31"/>
          <cell r="BI31"/>
          <cell r="BJ31"/>
          <cell r="BK31"/>
          <cell r="BL31"/>
          <cell r="BM31"/>
          <cell r="BN31">
            <v>0</v>
          </cell>
          <cell r="BO31">
            <v>0</v>
          </cell>
          <cell r="BP31">
            <v>525.81358583999997</v>
          </cell>
          <cell r="BQ31">
            <v>50</v>
          </cell>
          <cell r="BR31">
            <v>0</v>
          </cell>
          <cell r="BS31">
            <v>30</v>
          </cell>
          <cell r="BT31">
            <v>80</v>
          </cell>
          <cell r="BU31">
            <v>160</v>
          </cell>
          <cell r="BV31">
            <v>140</v>
          </cell>
          <cell r="BW31">
            <v>30</v>
          </cell>
          <cell r="BX31">
            <v>30</v>
          </cell>
          <cell r="BY31">
            <v>190</v>
          </cell>
          <cell r="BZ31">
            <v>935.81358583999997</v>
          </cell>
        </row>
        <row r="32">
          <cell r="H32" t="str">
            <v>TA1020-2</v>
          </cell>
          <cell r="I32" t="str">
            <v>الصورة</v>
          </cell>
          <cell r="J32" t="str">
            <v>الرسم الهندسي</v>
          </cell>
          <cell r="K32" t="str">
            <v>عادي</v>
          </cell>
          <cell r="L32">
            <v>201</v>
          </cell>
          <cell r="M32" t="str">
            <v>مربع</v>
          </cell>
          <cell r="N32">
            <v>1.5</v>
          </cell>
          <cell r="O32">
            <v>3</v>
          </cell>
          <cell r="P32">
            <v>0.82</v>
          </cell>
          <cell r="Q32">
            <v>2.65</v>
          </cell>
          <cell r="R32">
            <v>3.4759799999999998</v>
          </cell>
          <cell r="S32">
            <v>504.01709999999997</v>
          </cell>
          <cell r="T32">
            <v>84.002849999999995</v>
          </cell>
          <cell r="U32">
            <v>222.60755249999997</v>
          </cell>
          <cell r="V32">
            <v>201</v>
          </cell>
          <cell r="W32" t="str">
            <v>ماسورة</v>
          </cell>
          <cell r="X32">
            <v>12</v>
          </cell>
          <cell r="Y32" t="str">
            <v>…</v>
          </cell>
          <cell r="Z32">
            <v>0.7</v>
          </cell>
          <cell r="AA32">
            <v>8.5</v>
          </cell>
          <cell r="AB32">
            <v>1.2423096</v>
          </cell>
          <cell r="AC32">
            <v>180.13489200000001</v>
          </cell>
          <cell r="AD32">
            <v>30.022482</v>
          </cell>
          <cell r="AE32">
            <v>255.19109700000001</v>
          </cell>
          <cell r="AF32"/>
          <cell r="AG32"/>
          <cell r="AH32"/>
          <cell r="AI32"/>
          <cell r="AJ32"/>
          <cell r="AK32"/>
          <cell r="AL32" t="str">
            <v/>
          </cell>
          <cell r="AM32" t="str">
            <v/>
          </cell>
          <cell r="AN32" t="str">
            <v/>
          </cell>
          <cell r="AO32">
            <v>0</v>
          </cell>
          <cell r="AP32"/>
          <cell r="AQ32"/>
          <cell r="AR32"/>
          <cell r="AS32"/>
          <cell r="AT32"/>
          <cell r="AU32"/>
          <cell r="AV32" t="str">
            <v/>
          </cell>
          <cell r="AW32" t="str">
            <v/>
          </cell>
          <cell r="AX32" t="str">
            <v/>
          </cell>
          <cell r="AY32">
            <v>0</v>
          </cell>
          <cell r="AZ32">
            <v>477.79864950000001</v>
          </cell>
          <cell r="BA32"/>
          <cell r="BB32"/>
          <cell r="BC32"/>
          <cell r="BD32"/>
          <cell r="BE32"/>
          <cell r="BF32"/>
          <cell r="BG32">
            <v>0</v>
          </cell>
          <cell r="BH32"/>
          <cell r="BI32"/>
          <cell r="BJ32"/>
          <cell r="BK32"/>
          <cell r="BL32"/>
          <cell r="BM32"/>
          <cell r="BN32">
            <v>0</v>
          </cell>
          <cell r="BO32">
            <v>0</v>
          </cell>
          <cell r="BP32">
            <v>477.79864950000001</v>
          </cell>
          <cell r="BQ32">
            <v>50</v>
          </cell>
          <cell r="BR32">
            <v>0</v>
          </cell>
          <cell r="BS32">
            <v>30</v>
          </cell>
          <cell r="BT32">
            <v>80</v>
          </cell>
          <cell r="BU32">
            <v>160</v>
          </cell>
          <cell r="BV32"/>
          <cell r="BW32">
            <v>30</v>
          </cell>
          <cell r="BX32">
            <v>30</v>
          </cell>
          <cell r="BY32">
            <v>250</v>
          </cell>
          <cell r="BZ32">
            <v>947.79864950000001</v>
          </cell>
        </row>
        <row r="33">
          <cell r="H33" t="str">
            <v>TA1021</v>
          </cell>
          <cell r="I33" t="str">
            <v>الصورة</v>
          </cell>
          <cell r="J33" t="str">
            <v>الرسم الهندسي</v>
          </cell>
          <cell r="K33" t="str">
            <v>عادي</v>
          </cell>
          <cell r="L33">
            <v>201</v>
          </cell>
          <cell r="M33" t="str">
            <v>ماسورة</v>
          </cell>
          <cell r="N33">
            <v>16</v>
          </cell>
          <cell r="O33" t="str">
            <v>…</v>
          </cell>
          <cell r="P33">
            <v>1.1000000000000001</v>
          </cell>
          <cell r="Q33">
            <v>7.1</v>
          </cell>
          <cell r="R33">
            <v>2.6029344000000001</v>
          </cell>
          <cell r="S33">
            <v>377.42548800000003</v>
          </cell>
          <cell r="T33">
            <v>62.904248000000003</v>
          </cell>
          <cell r="U33">
            <v>446.62016080000001</v>
          </cell>
          <cell r="V33"/>
          <cell r="W33"/>
          <cell r="X33"/>
          <cell r="Y33"/>
          <cell r="Z33"/>
          <cell r="AA33"/>
          <cell r="AB33" t="str">
            <v/>
          </cell>
          <cell r="AC33" t="str">
            <v/>
          </cell>
          <cell r="AD33" t="str">
            <v/>
          </cell>
          <cell r="AE33">
            <v>0</v>
          </cell>
          <cell r="AF33"/>
          <cell r="AG33"/>
          <cell r="AH33"/>
          <cell r="AI33"/>
          <cell r="AJ33"/>
          <cell r="AK33"/>
          <cell r="AL33" t="str">
            <v/>
          </cell>
          <cell r="AM33" t="str">
            <v/>
          </cell>
          <cell r="AN33" t="str">
            <v/>
          </cell>
          <cell r="AO33">
            <v>0</v>
          </cell>
          <cell r="AP33"/>
          <cell r="AQ33"/>
          <cell r="AR33"/>
          <cell r="AS33"/>
          <cell r="AT33"/>
          <cell r="AU33"/>
          <cell r="AV33" t="str">
            <v/>
          </cell>
          <cell r="AW33" t="str">
            <v/>
          </cell>
          <cell r="AX33" t="str">
            <v/>
          </cell>
          <cell r="AY33">
            <v>0</v>
          </cell>
          <cell r="AZ33">
            <v>446.62016080000001</v>
          </cell>
          <cell r="BA33"/>
          <cell r="BB33"/>
          <cell r="BC33"/>
          <cell r="BD33"/>
          <cell r="BE33"/>
          <cell r="BF33"/>
          <cell r="BG33">
            <v>0</v>
          </cell>
          <cell r="BH33"/>
          <cell r="BI33"/>
          <cell r="BJ33"/>
          <cell r="BK33"/>
          <cell r="BL33"/>
          <cell r="BM33"/>
          <cell r="BN33">
            <v>0</v>
          </cell>
          <cell r="BO33">
            <v>0</v>
          </cell>
          <cell r="BP33">
            <v>446.62016080000001</v>
          </cell>
          <cell r="BQ33">
            <v>80</v>
          </cell>
          <cell r="BR33">
            <v>30</v>
          </cell>
          <cell r="BS33">
            <v>30</v>
          </cell>
          <cell r="BT33">
            <v>100</v>
          </cell>
          <cell r="BU33">
            <v>240</v>
          </cell>
          <cell r="BV33"/>
          <cell r="BW33">
            <v>30</v>
          </cell>
          <cell r="BX33">
            <v>0</v>
          </cell>
          <cell r="BY33">
            <v>190</v>
          </cell>
          <cell r="BZ33">
            <v>906.62016080000001</v>
          </cell>
        </row>
        <row r="34">
          <cell r="H34" t="str">
            <v>TA1022</v>
          </cell>
          <cell r="I34" t="str">
            <v>الصورة</v>
          </cell>
          <cell r="J34" t="str">
            <v>الرسم الهندسي</v>
          </cell>
          <cell r="K34" t="str">
            <v>عادي</v>
          </cell>
          <cell r="L34">
            <v>201</v>
          </cell>
          <cell r="M34" t="str">
            <v>ماسورة</v>
          </cell>
          <cell r="N34">
            <v>16</v>
          </cell>
          <cell r="O34" t="str">
            <v>…</v>
          </cell>
          <cell r="P34">
            <v>1</v>
          </cell>
          <cell r="Q34">
            <v>11.33</v>
          </cell>
          <cell r="R34">
            <v>2.366304</v>
          </cell>
          <cell r="S34">
            <v>343.11408</v>
          </cell>
          <cell r="T34">
            <v>57.185679999999998</v>
          </cell>
          <cell r="U34">
            <v>647.91375440000002</v>
          </cell>
          <cell r="V34"/>
          <cell r="W34"/>
          <cell r="X34"/>
          <cell r="Y34"/>
          <cell r="Z34"/>
          <cell r="AA34"/>
          <cell r="AB34" t="str">
            <v/>
          </cell>
          <cell r="AC34" t="str">
            <v/>
          </cell>
          <cell r="AD34" t="str">
            <v/>
          </cell>
          <cell r="AE34">
            <v>0</v>
          </cell>
          <cell r="AF34"/>
          <cell r="AG34"/>
          <cell r="AH34"/>
          <cell r="AI34"/>
          <cell r="AJ34"/>
          <cell r="AK34"/>
          <cell r="AL34" t="str">
            <v/>
          </cell>
          <cell r="AM34" t="str">
            <v/>
          </cell>
          <cell r="AN34" t="str">
            <v/>
          </cell>
          <cell r="AO34">
            <v>0</v>
          </cell>
          <cell r="AP34"/>
          <cell r="AQ34"/>
          <cell r="AR34"/>
          <cell r="AS34"/>
          <cell r="AT34"/>
          <cell r="AU34"/>
          <cell r="AV34" t="str">
            <v/>
          </cell>
          <cell r="AW34" t="str">
            <v/>
          </cell>
          <cell r="AX34" t="str">
            <v/>
          </cell>
          <cell r="AY34">
            <v>0</v>
          </cell>
          <cell r="AZ34">
            <v>647.91375440000002</v>
          </cell>
          <cell r="BA34"/>
          <cell r="BB34"/>
          <cell r="BC34"/>
          <cell r="BD34"/>
          <cell r="BE34"/>
          <cell r="BF34"/>
          <cell r="BG34">
            <v>0</v>
          </cell>
          <cell r="BH34"/>
          <cell r="BI34"/>
          <cell r="BJ34"/>
          <cell r="BK34"/>
          <cell r="BL34"/>
          <cell r="BM34"/>
          <cell r="BN34">
            <v>0</v>
          </cell>
          <cell r="BO34">
            <v>0</v>
          </cell>
          <cell r="BP34">
            <v>647.91375440000002</v>
          </cell>
          <cell r="BQ34">
            <v>80</v>
          </cell>
          <cell r="BR34">
            <v>30</v>
          </cell>
          <cell r="BS34">
            <v>50</v>
          </cell>
          <cell r="BT34">
            <v>100</v>
          </cell>
          <cell r="BU34">
            <v>260</v>
          </cell>
          <cell r="BV34"/>
          <cell r="BW34">
            <v>40</v>
          </cell>
          <cell r="BX34">
            <v>0</v>
          </cell>
          <cell r="BY34">
            <v>190</v>
          </cell>
          <cell r="BZ34">
            <v>1137.9137544</v>
          </cell>
        </row>
        <row r="35">
          <cell r="H35" t="str">
            <v>TA1023</v>
          </cell>
          <cell r="I35" t="str">
            <v>الصورة</v>
          </cell>
          <cell r="J35" t="str">
            <v>الرسم الهندسي</v>
          </cell>
          <cell r="K35" t="str">
            <v>عادي</v>
          </cell>
          <cell r="L35">
            <v>201</v>
          </cell>
          <cell r="M35" t="str">
            <v>مربع</v>
          </cell>
          <cell r="N35">
            <v>1.5</v>
          </cell>
          <cell r="O35">
            <v>3</v>
          </cell>
          <cell r="P35">
            <v>1.1000000000000001</v>
          </cell>
          <cell r="Q35">
            <v>5.55</v>
          </cell>
          <cell r="R35">
            <v>4.6629000000000005</v>
          </cell>
          <cell r="S35">
            <v>676.12050000000011</v>
          </cell>
          <cell r="T35">
            <v>112.68675000000002</v>
          </cell>
          <cell r="U35">
            <v>625.41146250000008</v>
          </cell>
          <cell r="V35"/>
          <cell r="W35"/>
          <cell r="X35"/>
          <cell r="Y35"/>
          <cell r="Z35"/>
          <cell r="AA35"/>
          <cell r="AB35" t="str">
            <v/>
          </cell>
          <cell r="AC35" t="str">
            <v/>
          </cell>
          <cell r="AD35" t="str">
            <v/>
          </cell>
          <cell r="AE35">
            <v>0</v>
          </cell>
          <cell r="AF35"/>
          <cell r="AG35"/>
          <cell r="AH35"/>
          <cell r="AI35"/>
          <cell r="AJ35"/>
          <cell r="AK35"/>
          <cell r="AL35" t="str">
            <v/>
          </cell>
          <cell r="AM35" t="str">
            <v/>
          </cell>
          <cell r="AN35" t="str">
            <v/>
          </cell>
          <cell r="AO35">
            <v>0</v>
          </cell>
          <cell r="AP35"/>
          <cell r="AQ35"/>
          <cell r="AR35"/>
          <cell r="AS35"/>
          <cell r="AT35"/>
          <cell r="AU35"/>
          <cell r="AV35" t="str">
            <v/>
          </cell>
          <cell r="AW35" t="str">
            <v/>
          </cell>
          <cell r="AX35" t="str">
            <v/>
          </cell>
          <cell r="AY35">
            <v>0</v>
          </cell>
          <cell r="AZ35">
            <v>625.41146250000008</v>
          </cell>
          <cell r="BA35"/>
          <cell r="BB35"/>
          <cell r="BC35"/>
          <cell r="BD35"/>
          <cell r="BE35"/>
          <cell r="BF35"/>
          <cell r="BG35">
            <v>0</v>
          </cell>
          <cell r="BH35"/>
          <cell r="BI35"/>
          <cell r="BJ35"/>
          <cell r="BK35"/>
          <cell r="BL35"/>
          <cell r="BM35"/>
          <cell r="BN35">
            <v>0</v>
          </cell>
          <cell r="BO35">
            <v>0</v>
          </cell>
          <cell r="BP35">
            <v>625.41146250000008</v>
          </cell>
          <cell r="BQ35">
            <v>30</v>
          </cell>
          <cell r="BR35">
            <v>0</v>
          </cell>
          <cell r="BS35">
            <v>80</v>
          </cell>
          <cell r="BT35">
            <v>150</v>
          </cell>
          <cell r="BU35">
            <v>260</v>
          </cell>
          <cell r="BV35"/>
          <cell r="BW35">
            <v>50</v>
          </cell>
          <cell r="BX35">
            <v>30</v>
          </cell>
          <cell r="BY35">
            <v>250</v>
          </cell>
          <cell r="BZ35">
            <v>1215.4114625000002</v>
          </cell>
        </row>
        <row r="36">
          <cell r="H36" t="str">
            <v>TA1024</v>
          </cell>
          <cell r="I36" t="str">
            <v>الصورة</v>
          </cell>
          <cell r="J36" t="str">
            <v>الرسم الهندسي</v>
          </cell>
          <cell r="K36" t="str">
            <v>عادي</v>
          </cell>
          <cell r="L36">
            <v>201</v>
          </cell>
          <cell r="M36" t="str">
            <v>مربع</v>
          </cell>
          <cell r="N36">
            <v>2</v>
          </cell>
          <cell r="O36">
            <v>2</v>
          </cell>
          <cell r="P36">
            <v>1.1000000000000001</v>
          </cell>
          <cell r="Q36">
            <v>7.7149999999999999</v>
          </cell>
          <cell r="R36">
            <v>4.1448</v>
          </cell>
          <cell r="S36">
            <v>600.99599999999998</v>
          </cell>
          <cell r="T36">
            <v>100.166</v>
          </cell>
          <cell r="U36">
            <v>772.78068999999994</v>
          </cell>
          <cell r="V36">
            <v>201</v>
          </cell>
          <cell r="W36" t="str">
            <v>ماسورة</v>
          </cell>
          <cell r="X36">
            <v>16</v>
          </cell>
          <cell r="Y36" t="str">
            <v>…</v>
          </cell>
          <cell r="Z36">
            <v>1.1000000000000001</v>
          </cell>
          <cell r="AA36">
            <v>0.21</v>
          </cell>
          <cell r="AB36">
            <v>2.6029344000000001</v>
          </cell>
          <cell r="AC36">
            <v>377.42548800000003</v>
          </cell>
          <cell r="AD36">
            <v>62.904248000000003</v>
          </cell>
          <cell r="AE36">
            <v>13.209892079999999</v>
          </cell>
          <cell r="AF36"/>
          <cell r="AG36"/>
          <cell r="AH36"/>
          <cell r="AI36"/>
          <cell r="AJ36"/>
          <cell r="AK36"/>
          <cell r="AL36" t="str">
            <v/>
          </cell>
          <cell r="AM36" t="str">
            <v/>
          </cell>
          <cell r="AN36" t="str">
            <v/>
          </cell>
          <cell r="AO36">
            <v>0</v>
          </cell>
          <cell r="AP36"/>
          <cell r="AQ36"/>
          <cell r="AR36"/>
          <cell r="AS36"/>
          <cell r="AT36"/>
          <cell r="AU36"/>
          <cell r="AV36" t="str">
            <v/>
          </cell>
          <cell r="AW36" t="str">
            <v/>
          </cell>
          <cell r="AX36" t="str">
            <v/>
          </cell>
          <cell r="AY36">
            <v>0</v>
          </cell>
          <cell r="AZ36">
            <v>785.99058207999997</v>
          </cell>
          <cell r="BA36"/>
          <cell r="BB36"/>
          <cell r="BC36"/>
          <cell r="BD36"/>
          <cell r="BE36"/>
          <cell r="BF36"/>
          <cell r="BG36">
            <v>0</v>
          </cell>
          <cell r="BH36"/>
          <cell r="BI36"/>
          <cell r="BJ36"/>
          <cell r="BK36"/>
          <cell r="BL36"/>
          <cell r="BM36"/>
          <cell r="BN36">
            <v>0</v>
          </cell>
          <cell r="BO36">
            <v>0</v>
          </cell>
          <cell r="BP36">
            <v>785.99058207999997</v>
          </cell>
          <cell r="BQ36"/>
          <cell r="BR36"/>
          <cell r="BS36"/>
          <cell r="BT36"/>
          <cell r="BU36">
            <v>0</v>
          </cell>
          <cell r="BV36"/>
          <cell r="BW36"/>
          <cell r="BX36">
            <v>75</v>
          </cell>
          <cell r="BY36"/>
          <cell r="BZ36">
            <v>860.99058207999997</v>
          </cell>
        </row>
        <row r="37">
          <cell r="H37" t="str">
            <v>TA1025</v>
          </cell>
          <cell r="I37" t="str">
            <v>الصورة</v>
          </cell>
          <cell r="J37" t="str">
            <v>الرسم الهندسي</v>
          </cell>
          <cell r="K37" t="str">
            <v>عادي</v>
          </cell>
          <cell r="L37">
            <v>201</v>
          </cell>
          <cell r="M37" t="str">
            <v>مربع</v>
          </cell>
          <cell r="N37">
            <v>2</v>
          </cell>
          <cell r="O37">
            <v>2</v>
          </cell>
          <cell r="P37">
            <v>1.1000000000000001</v>
          </cell>
          <cell r="Q37">
            <v>5.52</v>
          </cell>
          <cell r="R37">
            <v>4.1448</v>
          </cell>
          <cell r="S37">
            <v>600.99599999999998</v>
          </cell>
          <cell r="T37">
            <v>100.166</v>
          </cell>
          <cell r="U37">
            <v>552.91631999999993</v>
          </cell>
          <cell r="V37"/>
          <cell r="W37"/>
          <cell r="X37"/>
          <cell r="Y37"/>
          <cell r="Z37"/>
          <cell r="AA37"/>
          <cell r="AB37" t="str">
            <v/>
          </cell>
          <cell r="AC37" t="str">
            <v/>
          </cell>
          <cell r="AD37" t="str">
            <v/>
          </cell>
          <cell r="AE37">
            <v>0</v>
          </cell>
          <cell r="AF37"/>
          <cell r="AG37"/>
          <cell r="AH37"/>
          <cell r="AI37"/>
          <cell r="AJ37"/>
          <cell r="AK37"/>
          <cell r="AL37" t="str">
            <v/>
          </cell>
          <cell r="AM37" t="str">
            <v/>
          </cell>
          <cell r="AN37" t="str">
            <v/>
          </cell>
          <cell r="AO37">
            <v>0</v>
          </cell>
          <cell r="AP37"/>
          <cell r="AQ37"/>
          <cell r="AR37"/>
          <cell r="AS37"/>
          <cell r="AT37"/>
          <cell r="AU37"/>
          <cell r="AV37" t="str">
            <v/>
          </cell>
          <cell r="AW37" t="str">
            <v/>
          </cell>
          <cell r="AX37" t="str">
            <v/>
          </cell>
          <cell r="AY37">
            <v>0</v>
          </cell>
          <cell r="AZ37">
            <v>552.91631999999993</v>
          </cell>
          <cell r="BA37"/>
          <cell r="BB37"/>
          <cell r="BC37"/>
          <cell r="BD37"/>
          <cell r="BE37"/>
          <cell r="BF37"/>
          <cell r="BG37">
            <v>0</v>
          </cell>
          <cell r="BH37"/>
          <cell r="BI37"/>
          <cell r="BJ37"/>
          <cell r="BK37"/>
          <cell r="BL37"/>
          <cell r="BM37"/>
          <cell r="BN37">
            <v>0</v>
          </cell>
          <cell r="BO37">
            <v>0</v>
          </cell>
          <cell r="BP37">
            <v>552.91631999999993</v>
          </cell>
          <cell r="BQ37">
            <v>30</v>
          </cell>
          <cell r="BR37">
            <v>0</v>
          </cell>
          <cell r="BS37">
            <v>30</v>
          </cell>
          <cell r="BT37">
            <v>100</v>
          </cell>
          <cell r="BU37">
            <v>160</v>
          </cell>
          <cell r="BV37"/>
          <cell r="BW37">
            <v>30</v>
          </cell>
          <cell r="BX37">
            <v>30</v>
          </cell>
          <cell r="BY37">
            <v>200</v>
          </cell>
          <cell r="BZ37">
            <v>972.91631999999993</v>
          </cell>
        </row>
        <row r="38">
          <cell r="H38" t="str">
            <v>TA1026</v>
          </cell>
          <cell r="I38" t="str">
            <v>الصورة</v>
          </cell>
          <cell r="J38" t="str">
            <v>الرسم الهندسي</v>
          </cell>
          <cell r="K38" t="str">
            <v>عادي</v>
          </cell>
          <cell r="L38">
            <v>201</v>
          </cell>
          <cell r="M38" t="str">
            <v>مربع</v>
          </cell>
          <cell r="N38">
            <v>1</v>
          </cell>
          <cell r="O38">
            <v>3</v>
          </cell>
          <cell r="P38">
            <v>1.1000000000000001</v>
          </cell>
          <cell r="Q38">
            <v>5.53</v>
          </cell>
          <cell r="R38">
            <v>4.1448</v>
          </cell>
          <cell r="S38">
            <v>600.99599999999998</v>
          </cell>
          <cell r="T38">
            <v>100.166</v>
          </cell>
          <cell r="U38">
            <v>553.91798000000006</v>
          </cell>
          <cell r="V38">
            <v>201</v>
          </cell>
          <cell r="W38" t="str">
            <v>مربع</v>
          </cell>
          <cell r="X38">
            <v>1</v>
          </cell>
          <cell r="Y38">
            <v>2</v>
          </cell>
          <cell r="Z38">
            <v>1.1000000000000001</v>
          </cell>
          <cell r="AA38">
            <v>0.83399999999999996</v>
          </cell>
          <cell r="AB38">
            <v>3.1086</v>
          </cell>
          <cell r="AC38">
            <v>450.74700000000001</v>
          </cell>
          <cell r="AD38">
            <v>75.124499999999998</v>
          </cell>
          <cell r="AE38">
            <v>62.653832999999999</v>
          </cell>
          <cell r="AF38"/>
          <cell r="AG38"/>
          <cell r="AH38"/>
          <cell r="AI38"/>
          <cell r="AJ38"/>
          <cell r="AK38"/>
          <cell r="AL38" t="str">
            <v/>
          </cell>
          <cell r="AM38" t="str">
            <v/>
          </cell>
          <cell r="AN38" t="str">
            <v/>
          </cell>
          <cell r="AO38">
            <v>0</v>
          </cell>
          <cell r="AP38"/>
          <cell r="AQ38"/>
          <cell r="AR38"/>
          <cell r="AS38"/>
          <cell r="AT38"/>
          <cell r="AU38"/>
          <cell r="AV38" t="str">
            <v/>
          </cell>
          <cell r="AW38" t="str">
            <v/>
          </cell>
          <cell r="AX38" t="str">
            <v/>
          </cell>
          <cell r="AY38">
            <v>0</v>
          </cell>
          <cell r="AZ38">
            <v>616.57181300000002</v>
          </cell>
          <cell r="BA38"/>
          <cell r="BB38"/>
          <cell r="BC38"/>
          <cell r="BD38"/>
          <cell r="BE38"/>
          <cell r="BF38"/>
          <cell r="BG38">
            <v>0</v>
          </cell>
          <cell r="BH38"/>
          <cell r="BI38"/>
          <cell r="BJ38"/>
          <cell r="BK38"/>
          <cell r="BL38"/>
          <cell r="BM38"/>
          <cell r="BN38">
            <v>0</v>
          </cell>
          <cell r="BO38">
            <v>0</v>
          </cell>
          <cell r="BP38">
            <v>616.57181300000002</v>
          </cell>
          <cell r="BQ38">
            <v>50</v>
          </cell>
          <cell r="BR38">
            <v>20</v>
          </cell>
          <cell r="BS38">
            <v>50</v>
          </cell>
          <cell r="BT38">
            <v>150</v>
          </cell>
          <cell r="BU38">
            <v>270</v>
          </cell>
          <cell r="BV38"/>
          <cell r="BW38">
            <v>50</v>
          </cell>
          <cell r="BX38">
            <v>50</v>
          </cell>
          <cell r="BY38">
            <v>400</v>
          </cell>
          <cell r="BZ38">
            <v>1386.571813</v>
          </cell>
        </row>
        <row r="39">
          <cell r="H39" t="str">
            <v>TA1027</v>
          </cell>
          <cell r="I39" t="str">
            <v>الصورة</v>
          </cell>
          <cell r="J39" t="str">
            <v>الرسم الهندسي</v>
          </cell>
          <cell r="K39" t="str">
            <v>عادي</v>
          </cell>
          <cell r="L39">
            <v>201</v>
          </cell>
          <cell r="M39" t="str">
            <v>مربع</v>
          </cell>
          <cell r="N39">
            <v>1.5</v>
          </cell>
          <cell r="O39">
            <v>3</v>
          </cell>
          <cell r="P39">
            <v>1.1000000000000001</v>
          </cell>
          <cell r="Q39">
            <v>7.13</v>
          </cell>
          <cell r="R39">
            <v>4.6629000000000005</v>
          </cell>
          <cell r="S39">
            <v>676.12050000000011</v>
          </cell>
          <cell r="T39">
            <v>112.68675000000002</v>
          </cell>
          <cell r="U39">
            <v>803.45652750000011</v>
          </cell>
          <cell r="V39"/>
          <cell r="W39"/>
          <cell r="X39"/>
          <cell r="Y39"/>
          <cell r="Z39"/>
          <cell r="AA39"/>
          <cell r="AB39" t="str">
            <v/>
          </cell>
          <cell r="AC39" t="str">
            <v/>
          </cell>
          <cell r="AD39" t="str">
            <v/>
          </cell>
          <cell r="AE39">
            <v>0</v>
          </cell>
          <cell r="AF39"/>
          <cell r="AG39"/>
          <cell r="AH39"/>
          <cell r="AI39"/>
          <cell r="AJ39"/>
          <cell r="AK39"/>
          <cell r="AL39" t="str">
            <v/>
          </cell>
          <cell r="AM39" t="str">
            <v/>
          </cell>
          <cell r="AN39" t="str">
            <v/>
          </cell>
          <cell r="AO39">
            <v>0</v>
          </cell>
          <cell r="AP39"/>
          <cell r="AQ39"/>
          <cell r="AR39"/>
          <cell r="AS39"/>
          <cell r="AT39"/>
          <cell r="AU39"/>
          <cell r="AV39" t="str">
            <v/>
          </cell>
          <cell r="AW39" t="str">
            <v/>
          </cell>
          <cell r="AX39" t="str">
            <v/>
          </cell>
          <cell r="AY39">
            <v>0</v>
          </cell>
          <cell r="AZ39">
            <v>803.45652750000011</v>
          </cell>
          <cell r="BA39"/>
          <cell r="BB39"/>
          <cell r="BC39"/>
          <cell r="BD39"/>
          <cell r="BE39"/>
          <cell r="BF39"/>
          <cell r="BG39">
            <v>0</v>
          </cell>
          <cell r="BH39"/>
          <cell r="BI39"/>
          <cell r="BJ39"/>
          <cell r="BK39"/>
          <cell r="BL39"/>
          <cell r="BM39"/>
          <cell r="BN39">
            <v>0</v>
          </cell>
          <cell r="BO39">
            <v>0</v>
          </cell>
          <cell r="BP39">
            <v>803.45652750000011</v>
          </cell>
          <cell r="BQ39">
            <v>100</v>
          </cell>
          <cell r="BR39">
            <v>30</v>
          </cell>
          <cell r="BS39">
            <v>50</v>
          </cell>
          <cell r="BT39">
            <v>150</v>
          </cell>
          <cell r="BU39">
            <v>330</v>
          </cell>
          <cell r="BV39" t="str">
            <v>270ج بالاوامر الإنتاجية</v>
          </cell>
          <cell r="BW39">
            <v>50</v>
          </cell>
          <cell r="BX39">
            <v>0</v>
          </cell>
          <cell r="BY39">
            <v>190</v>
          </cell>
          <cell r="BZ39">
            <v>1373.4565275</v>
          </cell>
        </row>
        <row r="40">
          <cell r="H40" t="str">
            <v>TA1028</v>
          </cell>
          <cell r="I40" t="str">
            <v>الصورة</v>
          </cell>
          <cell r="J40" t="str">
            <v>الرسم الهندسي</v>
          </cell>
          <cell r="K40" t="str">
            <v>عادي</v>
          </cell>
          <cell r="L40">
            <v>201</v>
          </cell>
          <cell r="M40" t="str">
            <v>مربع</v>
          </cell>
          <cell r="N40">
            <v>2</v>
          </cell>
          <cell r="O40">
            <v>2</v>
          </cell>
          <cell r="P40">
            <v>1.1000000000000001</v>
          </cell>
          <cell r="Q40">
            <v>10.784000000000001</v>
          </cell>
          <cell r="R40">
            <v>4.1448</v>
          </cell>
          <cell r="S40">
            <v>600.99599999999998</v>
          </cell>
          <cell r="T40">
            <v>100.166</v>
          </cell>
          <cell r="U40">
            <v>1080.1901440000001</v>
          </cell>
          <cell r="V40"/>
          <cell r="W40"/>
          <cell r="X40"/>
          <cell r="Y40"/>
          <cell r="Z40"/>
          <cell r="AA40"/>
          <cell r="AB40" t="str">
            <v/>
          </cell>
          <cell r="AC40" t="str">
            <v/>
          </cell>
          <cell r="AD40" t="str">
            <v/>
          </cell>
          <cell r="AE40">
            <v>0</v>
          </cell>
          <cell r="AF40"/>
          <cell r="AG40"/>
          <cell r="AH40"/>
          <cell r="AI40"/>
          <cell r="AJ40"/>
          <cell r="AK40"/>
          <cell r="AL40" t="str">
            <v/>
          </cell>
          <cell r="AM40" t="str">
            <v/>
          </cell>
          <cell r="AN40" t="str">
            <v/>
          </cell>
          <cell r="AO40">
            <v>0</v>
          </cell>
          <cell r="AP40"/>
          <cell r="AQ40"/>
          <cell r="AR40"/>
          <cell r="AS40"/>
          <cell r="AT40"/>
          <cell r="AU40"/>
          <cell r="AV40" t="str">
            <v/>
          </cell>
          <cell r="AW40" t="str">
            <v/>
          </cell>
          <cell r="AX40" t="str">
            <v/>
          </cell>
          <cell r="AY40">
            <v>0</v>
          </cell>
          <cell r="AZ40">
            <v>1080.1901440000001</v>
          </cell>
          <cell r="BA40"/>
          <cell r="BB40"/>
          <cell r="BC40"/>
          <cell r="BD40"/>
          <cell r="BE40"/>
          <cell r="BF40"/>
          <cell r="BG40">
            <v>0</v>
          </cell>
          <cell r="BH40"/>
          <cell r="BI40"/>
          <cell r="BJ40"/>
          <cell r="BK40"/>
          <cell r="BL40"/>
          <cell r="BM40"/>
          <cell r="BN40">
            <v>0</v>
          </cell>
          <cell r="BO40">
            <v>0</v>
          </cell>
          <cell r="BP40">
            <v>1080.1901440000001</v>
          </cell>
          <cell r="BQ40">
            <v>30</v>
          </cell>
          <cell r="BR40">
            <v>0</v>
          </cell>
          <cell r="BS40">
            <v>50</v>
          </cell>
          <cell r="BT40">
            <v>100</v>
          </cell>
          <cell r="BU40">
            <v>180</v>
          </cell>
          <cell r="BV40"/>
          <cell r="BW40">
            <v>50</v>
          </cell>
          <cell r="BX40">
            <v>100</v>
          </cell>
          <cell r="BY40">
            <v>250</v>
          </cell>
          <cell r="BZ40">
            <v>1660.1901440000001</v>
          </cell>
        </row>
        <row r="41">
          <cell r="H41" t="str">
            <v>TA1029</v>
          </cell>
          <cell r="I41" t="str">
            <v>الصورة</v>
          </cell>
          <cell r="J41" t="str">
            <v>الرسم الهندسي</v>
          </cell>
          <cell r="K41" t="str">
            <v>عادي</v>
          </cell>
          <cell r="L41">
            <v>201</v>
          </cell>
          <cell r="M41" t="str">
            <v>مربع</v>
          </cell>
          <cell r="N41">
            <v>2</v>
          </cell>
          <cell r="O41">
            <v>2</v>
          </cell>
          <cell r="P41">
            <v>1.1000000000000001</v>
          </cell>
          <cell r="Q41">
            <v>8.02</v>
          </cell>
          <cell r="R41">
            <v>4.1448</v>
          </cell>
          <cell r="S41">
            <v>600.99599999999998</v>
          </cell>
          <cell r="T41">
            <v>100.166</v>
          </cell>
          <cell r="U41">
            <v>803.33131999999989</v>
          </cell>
          <cell r="V41"/>
          <cell r="W41"/>
          <cell r="X41"/>
          <cell r="Y41"/>
          <cell r="Z41"/>
          <cell r="AA41"/>
          <cell r="AB41" t="str">
            <v/>
          </cell>
          <cell r="AC41" t="str">
            <v/>
          </cell>
          <cell r="AD41" t="str">
            <v/>
          </cell>
          <cell r="AE41">
            <v>0</v>
          </cell>
          <cell r="AF41"/>
          <cell r="AG41"/>
          <cell r="AH41"/>
          <cell r="AI41"/>
          <cell r="AJ41"/>
          <cell r="AK41"/>
          <cell r="AL41" t="str">
            <v/>
          </cell>
          <cell r="AM41" t="str">
            <v/>
          </cell>
          <cell r="AN41" t="str">
            <v/>
          </cell>
          <cell r="AO41">
            <v>0</v>
          </cell>
          <cell r="AP41"/>
          <cell r="AQ41"/>
          <cell r="AR41"/>
          <cell r="AS41"/>
          <cell r="AT41"/>
          <cell r="AU41"/>
          <cell r="AV41" t="str">
            <v/>
          </cell>
          <cell r="AW41" t="str">
            <v/>
          </cell>
          <cell r="AX41" t="str">
            <v/>
          </cell>
          <cell r="AY41">
            <v>0</v>
          </cell>
          <cell r="AZ41">
            <v>803.33131999999989</v>
          </cell>
          <cell r="BA41"/>
          <cell r="BB41"/>
          <cell r="BC41"/>
          <cell r="BD41"/>
          <cell r="BE41"/>
          <cell r="BF41"/>
          <cell r="BG41">
            <v>0</v>
          </cell>
          <cell r="BH41"/>
          <cell r="BI41"/>
          <cell r="BJ41"/>
          <cell r="BK41"/>
          <cell r="BL41"/>
          <cell r="BM41"/>
          <cell r="BN41">
            <v>0</v>
          </cell>
          <cell r="BO41">
            <v>0</v>
          </cell>
          <cell r="BP41">
            <v>803.33131999999989</v>
          </cell>
          <cell r="BQ41">
            <v>30</v>
          </cell>
          <cell r="BR41">
            <v>20</v>
          </cell>
          <cell r="BS41">
            <v>20</v>
          </cell>
          <cell r="BT41">
            <v>100</v>
          </cell>
          <cell r="BU41">
            <v>170</v>
          </cell>
          <cell r="BV41"/>
          <cell r="BW41">
            <v>50</v>
          </cell>
          <cell r="BX41">
            <v>100</v>
          </cell>
          <cell r="BY41">
            <v>250</v>
          </cell>
          <cell r="BZ41">
            <v>1373.3313199999998</v>
          </cell>
        </row>
        <row r="42">
          <cell r="H42" t="str">
            <v>TA1029-1</v>
          </cell>
          <cell r="I42" t="str">
            <v>الصورة</v>
          </cell>
          <cell r="J42" t="str">
            <v>الرسم الهندسي</v>
          </cell>
          <cell r="K42" t="str">
            <v>عادي</v>
          </cell>
          <cell r="L42">
            <v>201</v>
          </cell>
          <cell r="M42" t="str">
            <v>مربع</v>
          </cell>
          <cell r="N42">
            <v>2</v>
          </cell>
          <cell r="O42">
            <v>2</v>
          </cell>
          <cell r="P42">
            <v>1.1000000000000001</v>
          </cell>
          <cell r="Q42">
            <v>8.06</v>
          </cell>
          <cell r="R42">
            <v>4.1448</v>
          </cell>
          <cell r="S42">
            <v>600.99599999999998</v>
          </cell>
          <cell r="T42">
            <v>100.166</v>
          </cell>
          <cell r="U42">
            <v>807.33796000000007</v>
          </cell>
          <cell r="V42"/>
          <cell r="W42"/>
          <cell r="X42"/>
          <cell r="Y42"/>
          <cell r="Z42"/>
          <cell r="AA42"/>
          <cell r="AB42" t="str">
            <v/>
          </cell>
          <cell r="AC42" t="str">
            <v/>
          </cell>
          <cell r="AD42" t="str">
            <v/>
          </cell>
          <cell r="AE42">
            <v>0</v>
          </cell>
          <cell r="AF42"/>
          <cell r="AG42"/>
          <cell r="AH42"/>
          <cell r="AI42"/>
          <cell r="AJ42"/>
          <cell r="AK42"/>
          <cell r="AL42" t="str">
            <v/>
          </cell>
          <cell r="AM42" t="str">
            <v/>
          </cell>
          <cell r="AN42" t="str">
            <v/>
          </cell>
          <cell r="AO42">
            <v>0</v>
          </cell>
          <cell r="AP42"/>
          <cell r="AQ42"/>
          <cell r="AR42"/>
          <cell r="AS42"/>
          <cell r="AT42"/>
          <cell r="AU42"/>
          <cell r="AV42" t="str">
            <v/>
          </cell>
          <cell r="AW42" t="str">
            <v/>
          </cell>
          <cell r="AX42" t="str">
            <v/>
          </cell>
          <cell r="AY42">
            <v>0</v>
          </cell>
          <cell r="AZ42">
            <v>807.33796000000007</v>
          </cell>
          <cell r="BA42"/>
          <cell r="BB42"/>
          <cell r="BC42"/>
          <cell r="BD42"/>
          <cell r="BE42"/>
          <cell r="BF42"/>
          <cell r="BG42">
            <v>0</v>
          </cell>
          <cell r="BH42"/>
          <cell r="BI42"/>
          <cell r="BJ42"/>
          <cell r="BK42"/>
          <cell r="BL42"/>
          <cell r="BM42"/>
          <cell r="BN42">
            <v>0</v>
          </cell>
          <cell r="BO42">
            <v>0</v>
          </cell>
          <cell r="BP42">
            <v>807.33796000000007</v>
          </cell>
          <cell r="BQ42">
            <v>30</v>
          </cell>
          <cell r="BR42">
            <v>20</v>
          </cell>
          <cell r="BS42">
            <v>20</v>
          </cell>
          <cell r="BT42">
            <v>100</v>
          </cell>
          <cell r="BU42">
            <v>170</v>
          </cell>
          <cell r="BV42"/>
          <cell r="BW42">
            <v>50</v>
          </cell>
          <cell r="BX42">
            <v>100</v>
          </cell>
          <cell r="BY42">
            <v>250</v>
          </cell>
          <cell r="BZ42">
            <v>1377.3379600000001</v>
          </cell>
        </row>
        <row r="43">
          <cell r="H43" t="str">
            <v>TA1029-2</v>
          </cell>
          <cell r="I43" t="str">
            <v>الصورة</v>
          </cell>
          <cell r="J43" t="str">
            <v>الرسم الهندسي</v>
          </cell>
          <cell r="K43" t="str">
            <v>عادي</v>
          </cell>
          <cell r="L43">
            <v>201</v>
          </cell>
          <cell r="M43" t="str">
            <v>مربع</v>
          </cell>
          <cell r="N43">
            <v>2</v>
          </cell>
          <cell r="O43">
            <v>2</v>
          </cell>
          <cell r="P43">
            <v>1.1000000000000001</v>
          </cell>
          <cell r="Q43">
            <v>6.524</v>
          </cell>
          <cell r="R43">
            <v>4.1448</v>
          </cell>
          <cell r="S43">
            <v>600.99599999999998</v>
          </cell>
          <cell r="T43">
            <v>100.166</v>
          </cell>
          <cell r="U43">
            <v>653.48298399999999</v>
          </cell>
          <cell r="V43"/>
          <cell r="W43"/>
          <cell r="X43"/>
          <cell r="Y43"/>
          <cell r="Z43"/>
          <cell r="AA43"/>
          <cell r="AB43" t="str">
            <v/>
          </cell>
          <cell r="AC43" t="str">
            <v/>
          </cell>
          <cell r="AD43" t="str">
            <v/>
          </cell>
          <cell r="AE43">
            <v>0</v>
          </cell>
          <cell r="AF43"/>
          <cell r="AG43"/>
          <cell r="AH43"/>
          <cell r="AI43"/>
          <cell r="AJ43"/>
          <cell r="AK43"/>
          <cell r="AL43" t="str">
            <v/>
          </cell>
          <cell r="AM43" t="str">
            <v/>
          </cell>
          <cell r="AN43" t="str">
            <v/>
          </cell>
          <cell r="AO43">
            <v>0</v>
          </cell>
          <cell r="AP43"/>
          <cell r="AQ43"/>
          <cell r="AR43"/>
          <cell r="AS43"/>
          <cell r="AT43"/>
          <cell r="AU43"/>
          <cell r="AV43" t="str">
            <v/>
          </cell>
          <cell r="AW43" t="str">
            <v/>
          </cell>
          <cell r="AX43" t="str">
            <v/>
          </cell>
          <cell r="AY43">
            <v>0</v>
          </cell>
          <cell r="AZ43">
            <v>653.48298399999999</v>
          </cell>
          <cell r="BA43"/>
          <cell r="BB43"/>
          <cell r="BC43"/>
          <cell r="BD43"/>
          <cell r="BE43"/>
          <cell r="BF43"/>
          <cell r="BG43">
            <v>0</v>
          </cell>
          <cell r="BH43"/>
          <cell r="BI43"/>
          <cell r="BJ43"/>
          <cell r="BK43"/>
          <cell r="BL43"/>
          <cell r="BM43"/>
          <cell r="BN43">
            <v>0</v>
          </cell>
          <cell r="BO43">
            <v>0</v>
          </cell>
          <cell r="BP43">
            <v>653.48298399999999</v>
          </cell>
          <cell r="BQ43">
            <v>30</v>
          </cell>
          <cell r="BR43">
            <v>20</v>
          </cell>
          <cell r="BS43">
            <v>20</v>
          </cell>
          <cell r="BT43">
            <v>100</v>
          </cell>
          <cell r="BU43">
            <v>170</v>
          </cell>
          <cell r="BV43"/>
          <cell r="BW43">
            <v>50</v>
          </cell>
          <cell r="BX43">
            <v>100</v>
          </cell>
          <cell r="BY43">
            <v>250</v>
          </cell>
          <cell r="BZ43">
            <v>1223.482984</v>
          </cell>
        </row>
        <row r="44">
          <cell r="H44" t="str">
            <v>TA1030</v>
          </cell>
          <cell r="I44" t="str">
            <v>الصورة</v>
          </cell>
          <cell r="J44" t="str">
            <v>الرسم الهندسي</v>
          </cell>
          <cell r="K44" t="str">
            <v>عادي</v>
          </cell>
          <cell r="L44">
            <v>201</v>
          </cell>
          <cell r="M44" t="str">
            <v>مربع</v>
          </cell>
          <cell r="N44">
            <v>1</v>
          </cell>
          <cell r="O44">
            <v>3</v>
          </cell>
          <cell r="P44">
            <v>1.1000000000000001</v>
          </cell>
          <cell r="Q44">
            <v>1.85</v>
          </cell>
          <cell r="R44">
            <v>4.1448</v>
          </cell>
          <cell r="S44">
            <v>600.99599999999998</v>
          </cell>
          <cell r="T44">
            <v>100.166</v>
          </cell>
          <cell r="U44">
            <v>185.30709999999999</v>
          </cell>
          <cell r="V44">
            <v>201</v>
          </cell>
          <cell r="W44" t="str">
            <v>ماسورة</v>
          </cell>
          <cell r="X44">
            <v>25</v>
          </cell>
          <cell r="Y44" t="str">
            <v>...</v>
          </cell>
          <cell r="Z44">
            <v>1.1000000000000001</v>
          </cell>
          <cell r="AA44">
            <v>1.33</v>
          </cell>
          <cell r="AB44">
            <v>4.0670850000000014</v>
          </cell>
          <cell r="AC44">
            <v>589.72732500000018</v>
          </cell>
          <cell r="AD44">
            <v>98.287887500000025</v>
          </cell>
          <cell r="AE44">
            <v>130.72289037500005</v>
          </cell>
          <cell r="AF44"/>
          <cell r="AG44"/>
          <cell r="AH44"/>
          <cell r="AI44"/>
          <cell r="AJ44"/>
          <cell r="AK44"/>
          <cell r="AL44" t="str">
            <v/>
          </cell>
          <cell r="AM44" t="str">
            <v/>
          </cell>
          <cell r="AN44" t="str">
            <v/>
          </cell>
          <cell r="AO44">
            <v>0</v>
          </cell>
          <cell r="AP44"/>
          <cell r="AQ44"/>
          <cell r="AR44"/>
          <cell r="AS44"/>
          <cell r="AT44"/>
          <cell r="AU44"/>
          <cell r="AV44" t="str">
            <v/>
          </cell>
          <cell r="AW44" t="str">
            <v/>
          </cell>
          <cell r="AX44" t="str">
            <v/>
          </cell>
          <cell r="AY44">
            <v>0</v>
          </cell>
          <cell r="AZ44">
            <v>316.02999037500001</v>
          </cell>
          <cell r="BA44"/>
          <cell r="BB44"/>
          <cell r="BC44"/>
          <cell r="BD44"/>
          <cell r="BE44"/>
          <cell r="BF44"/>
          <cell r="BG44">
            <v>0</v>
          </cell>
          <cell r="BH44"/>
          <cell r="BI44"/>
          <cell r="BJ44"/>
          <cell r="BK44"/>
          <cell r="BL44"/>
          <cell r="BM44"/>
          <cell r="BN44">
            <v>0</v>
          </cell>
          <cell r="BO44">
            <v>0</v>
          </cell>
          <cell r="BP44">
            <v>316.02999037500001</v>
          </cell>
          <cell r="BQ44">
            <v>70</v>
          </cell>
          <cell r="BR44">
            <v>40</v>
          </cell>
          <cell r="BS44">
            <v>50</v>
          </cell>
          <cell r="BT44">
            <v>100</v>
          </cell>
          <cell r="BU44">
            <v>260</v>
          </cell>
          <cell r="BV44" t="str">
            <v>220ج بالاوامر الإنتاجية</v>
          </cell>
          <cell r="BW44">
            <v>40</v>
          </cell>
          <cell r="BX44">
            <v>0</v>
          </cell>
          <cell r="BY44">
            <v>190</v>
          </cell>
          <cell r="BZ44">
            <v>806.02999037500001</v>
          </cell>
        </row>
        <row r="45">
          <cell r="H45" t="str">
            <v>TA1031</v>
          </cell>
          <cell r="I45" t="str">
            <v>الصورة</v>
          </cell>
          <cell r="J45" t="str">
            <v>الرسم الهندسي</v>
          </cell>
          <cell r="K45" t="str">
            <v>عادي</v>
          </cell>
          <cell r="L45">
            <v>201</v>
          </cell>
          <cell r="M45" t="str">
            <v>مربع</v>
          </cell>
          <cell r="N45">
            <v>2</v>
          </cell>
          <cell r="O45">
            <v>2</v>
          </cell>
          <cell r="P45">
            <v>1.1000000000000001</v>
          </cell>
          <cell r="Q45">
            <v>4</v>
          </cell>
          <cell r="R45">
            <v>4.1448</v>
          </cell>
          <cell r="S45">
            <v>600.99599999999998</v>
          </cell>
          <cell r="T45">
            <v>100.166</v>
          </cell>
          <cell r="U45">
            <v>400.66399999999999</v>
          </cell>
          <cell r="V45"/>
          <cell r="W45"/>
          <cell r="X45"/>
          <cell r="Y45"/>
          <cell r="Z45"/>
          <cell r="AA45"/>
          <cell r="AB45" t="str">
            <v/>
          </cell>
          <cell r="AC45" t="str">
            <v/>
          </cell>
          <cell r="AD45" t="str">
            <v/>
          </cell>
          <cell r="AE45">
            <v>0</v>
          </cell>
          <cell r="AF45"/>
          <cell r="AG45"/>
          <cell r="AH45"/>
          <cell r="AI45"/>
          <cell r="AJ45"/>
          <cell r="AK45"/>
          <cell r="AL45" t="str">
            <v/>
          </cell>
          <cell r="AM45" t="str">
            <v/>
          </cell>
          <cell r="AN45" t="str">
            <v/>
          </cell>
          <cell r="AO45">
            <v>0</v>
          </cell>
          <cell r="AP45"/>
          <cell r="AQ45"/>
          <cell r="AR45"/>
          <cell r="AS45"/>
          <cell r="AT45"/>
          <cell r="AU45"/>
          <cell r="AV45" t="str">
            <v/>
          </cell>
          <cell r="AW45" t="str">
            <v/>
          </cell>
          <cell r="AX45" t="str">
            <v/>
          </cell>
          <cell r="AY45">
            <v>0</v>
          </cell>
          <cell r="AZ45">
            <v>400.66399999999999</v>
          </cell>
          <cell r="BA45" t="str">
            <v>استانليس3</v>
          </cell>
          <cell r="BB45">
            <v>0.3</v>
          </cell>
          <cell r="BC45">
            <v>0.5</v>
          </cell>
          <cell r="BD45">
            <v>1.5</v>
          </cell>
          <cell r="BE45">
            <v>8</v>
          </cell>
          <cell r="BF45">
            <v>2</v>
          </cell>
          <cell r="BG45">
            <v>432</v>
          </cell>
          <cell r="BH45"/>
          <cell r="BI45"/>
          <cell r="BJ45"/>
          <cell r="BK45"/>
          <cell r="BL45"/>
          <cell r="BM45"/>
          <cell r="BN45">
            <v>0</v>
          </cell>
          <cell r="BO45">
            <v>432</v>
          </cell>
          <cell r="BP45">
            <v>832.66399999999999</v>
          </cell>
          <cell r="BQ45">
            <v>150</v>
          </cell>
          <cell r="BR45">
            <v>0</v>
          </cell>
          <cell r="BS45">
            <v>100</v>
          </cell>
          <cell r="BT45">
            <v>200</v>
          </cell>
          <cell r="BU45">
            <v>450</v>
          </cell>
          <cell r="BV45">
            <v>350</v>
          </cell>
          <cell r="BW45">
            <v>100</v>
          </cell>
          <cell r="BX45">
            <v>50</v>
          </cell>
          <cell r="BY45">
            <v>190</v>
          </cell>
          <cell r="BZ45">
            <v>1622.664</v>
          </cell>
        </row>
        <row r="46">
          <cell r="H46" t="str">
            <v>TA1032</v>
          </cell>
          <cell r="I46" t="str">
            <v>الصورة</v>
          </cell>
          <cell r="J46" t="str">
            <v>الرسم الهندسي</v>
          </cell>
          <cell r="K46" t="str">
            <v>عادي</v>
          </cell>
          <cell r="L46">
            <v>201</v>
          </cell>
          <cell r="M46" t="str">
            <v>مربع</v>
          </cell>
          <cell r="N46">
            <v>2</v>
          </cell>
          <cell r="O46">
            <v>2</v>
          </cell>
          <cell r="P46">
            <v>1.1000000000000001</v>
          </cell>
          <cell r="Q46">
            <v>1.6</v>
          </cell>
          <cell r="R46">
            <v>4.1448</v>
          </cell>
          <cell r="S46">
            <v>600.99599999999998</v>
          </cell>
          <cell r="T46">
            <v>100.166</v>
          </cell>
          <cell r="U46">
            <v>160.26560000000001</v>
          </cell>
          <cell r="V46"/>
          <cell r="W46"/>
          <cell r="X46"/>
          <cell r="Y46"/>
          <cell r="Z46"/>
          <cell r="AA46"/>
          <cell r="AB46" t="str">
            <v/>
          </cell>
          <cell r="AC46" t="str">
            <v/>
          </cell>
          <cell r="AD46" t="str">
            <v/>
          </cell>
          <cell r="AE46">
            <v>0</v>
          </cell>
          <cell r="AF46"/>
          <cell r="AG46"/>
          <cell r="AH46"/>
          <cell r="AI46"/>
          <cell r="AJ46"/>
          <cell r="AK46"/>
          <cell r="AL46" t="str">
            <v/>
          </cell>
          <cell r="AM46" t="str">
            <v/>
          </cell>
          <cell r="AN46" t="str">
            <v/>
          </cell>
          <cell r="AO46">
            <v>0</v>
          </cell>
          <cell r="AP46"/>
          <cell r="AQ46"/>
          <cell r="AR46"/>
          <cell r="AS46"/>
          <cell r="AT46"/>
          <cell r="AU46"/>
          <cell r="AV46" t="str">
            <v/>
          </cell>
          <cell r="AW46" t="str">
            <v/>
          </cell>
          <cell r="AX46" t="str">
            <v/>
          </cell>
          <cell r="AY46">
            <v>0</v>
          </cell>
          <cell r="AZ46">
            <v>160.26560000000001</v>
          </cell>
          <cell r="BA46" t="str">
            <v>استانليس3</v>
          </cell>
          <cell r="BB46">
            <v>0.31</v>
          </cell>
          <cell r="BC46">
            <v>0.5</v>
          </cell>
          <cell r="BD46">
            <v>1.5</v>
          </cell>
          <cell r="BE46">
            <v>8</v>
          </cell>
          <cell r="BF46">
            <v>3</v>
          </cell>
          <cell r="BG46">
            <v>669.6</v>
          </cell>
          <cell r="BH46"/>
          <cell r="BI46"/>
          <cell r="BJ46"/>
          <cell r="BK46"/>
          <cell r="BL46"/>
          <cell r="BM46"/>
          <cell r="BN46">
            <v>0</v>
          </cell>
          <cell r="BO46">
            <v>669.6</v>
          </cell>
          <cell r="BP46">
            <v>829.86560000000009</v>
          </cell>
          <cell r="BQ46">
            <v>100</v>
          </cell>
          <cell r="BR46">
            <v>20</v>
          </cell>
          <cell r="BS46">
            <v>30</v>
          </cell>
          <cell r="BT46">
            <v>150</v>
          </cell>
          <cell r="BU46">
            <v>300</v>
          </cell>
          <cell r="BV46"/>
          <cell r="BW46">
            <v>50</v>
          </cell>
          <cell r="BX46">
            <v>100</v>
          </cell>
          <cell r="BY46">
            <v>190</v>
          </cell>
          <cell r="BZ46">
            <v>1469.8656000000001</v>
          </cell>
        </row>
        <row r="47">
          <cell r="H47" t="str">
            <v>TA1005-1</v>
          </cell>
          <cell r="I47" t="str">
            <v>الصورة</v>
          </cell>
          <cell r="J47" t="str">
            <v>الرسم الهندسي</v>
          </cell>
          <cell r="K47" t="str">
            <v>عادي</v>
          </cell>
          <cell r="L47">
            <v>201</v>
          </cell>
          <cell r="M47" t="str">
            <v>مربع</v>
          </cell>
          <cell r="N47">
            <v>1.5</v>
          </cell>
          <cell r="O47">
            <v>3</v>
          </cell>
          <cell r="P47">
            <v>1.1000000000000001</v>
          </cell>
          <cell r="Q47">
            <v>7</v>
          </cell>
          <cell r="R47">
            <v>4.6629000000000005</v>
          </cell>
          <cell r="S47">
            <v>676.12050000000011</v>
          </cell>
          <cell r="T47">
            <v>112.68675000000002</v>
          </cell>
          <cell r="U47">
            <v>788.80725000000007</v>
          </cell>
          <cell r="V47"/>
          <cell r="W47"/>
          <cell r="X47"/>
          <cell r="Y47"/>
          <cell r="Z47"/>
          <cell r="AA47"/>
          <cell r="AB47" t="str">
            <v/>
          </cell>
          <cell r="AC47" t="str">
            <v/>
          </cell>
          <cell r="AD47" t="str">
            <v/>
          </cell>
          <cell r="AE47">
            <v>0</v>
          </cell>
          <cell r="AF47"/>
          <cell r="AG47"/>
          <cell r="AH47"/>
          <cell r="AI47"/>
          <cell r="AJ47"/>
          <cell r="AK47"/>
          <cell r="AL47" t="str">
            <v/>
          </cell>
          <cell r="AM47" t="str">
            <v/>
          </cell>
          <cell r="AN47" t="str">
            <v/>
          </cell>
          <cell r="AO47">
            <v>0</v>
          </cell>
          <cell r="AP47"/>
          <cell r="AQ47"/>
          <cell r="AR47"/>
          <cell r="AS47"/>
          <cell r="AT47"/>
          <cell r="AU47"/>
          <cell r="AV47" t="str">
            <v/>
          </cell>
          <cell r="AW47" t="str">
            <v/>
          </cell>
          <cell r="AX47" t="str">
            <v/>
          </cell>
          <cell r="AY47">
            <v>0</v>
          </cell>
          <cell r="AZ47">
            <v>788.80725000000007</v>
          </cell>
          <cell r="BA47"/>
          <cell r="BB47"/>
          <cell r="BC47"/>
          <cell r="BD47"/>
          <cell r="BE47"/>
          <cell r="BF47"/>
          <cell r="BG47">
            <v>0</v>
          </cell>
          <cell r="BH47"/>
          <cell r="BI47"/>
          <cell r="BJ47"/>
          <cell r="BK47"/>
          <cell r="BL47"/>
          <cell r="BM47"/>
          <cell r="BN47">
            <v>0</v>
          </cell>
          <cell r="BO47">
            <v>0</v>
          </cell>
          <cell r="BP47">
            <v>788.80725000000007</v>
          </cell>
          <cell r="BQ47">
            <v>50</v>
          </cell>
          <cell r="BR47">
            <v>25</v>
          </cell>
          <cell r="BS47">
            <v>30</v>
          </cell>
          <cell r="BT47">
            <v>50</v>
          </cell>
          <cell r="BU47">
            <v>155</v>
          </cell>
          <cell r="BV47"/>
          <cell r="BW47">
            <v>30</v>
          </cell>
          <cell r="BX47">
            <v>0</v>
          </cell>
          <cell r="BY47">
            <v>190</v>
          </cell>
          <cell r="BZ47">
            <v>1163.8072500000001</v>
          </cell>
        </row>
        <row r="48">
          <cell r="H48" t="str">
            <v>TA1033</v>
          </cell>
          <cell r="I48" t="str">
            <v>الصورة</v>
          </cell>
          <cell r="J48" t="str">
            <v>الرسم الهندسي</v>
          </cell>
          <cell r="K48" t="str">
            <v>عادي</v>
          </cell>
          <cell r="L48">
            <v>201</v>
          </cell>
          <cell r="M48" t="str">
            <v>مربع</v>
          </cell>
          <cell r="N48">
            <v>2</v>
          </cell>
          <cell r="O48">
            <v>2</v>
          </cell>
          <cell r="P48">
            <v>1.1000000000000001</v>
          </cell>
          <cell r="Q48">
            <v>4.4400000000000004</v>
          </cell>
          <cell r="R48">
            <v>4.1448</v>
          </cell>
          <cell r="S48">
            <v>600.99599999999998</v>
          </cell>
          <cell r="T48">
            <v>100.166</v>
          </cell>
          <cell r="U48">
            <v>444.73704000000004</v>
          </cell>
          <cell r="V48"/>
          <cell r="W48"/>
          <cell r="X48"/>
          <cell r="Y48"/>
          <cell r="Z48"/>
          <cell r="AA48"/>
          <cell r="AB48" t="str">
            <v/>
          </cell>
          <cell r="AC48" t="str">
            <v/>
          </cell>
          <cell r="AD48" t="str">
            <v/>
          </cell>
          <cell r="AE48">
            <v>0</v>
          </cell>
          <cell r="AF48"/>
          <cell r="AG48"/>
          <cell r="AH48"/>
          <cell r="AI48"/>
          <cell r="AJ48"/>
          <cell r="AK48"/>
          <cell r="AL48" t="str">
            <v/>
          </cell>
          <cell r="AM48" t="str">
            <v/>
          </cell>
          <cell r="AN48" t="str">
            <v/>
          </cell>
          <cell r="AO48">
            <v>0</v>
          </cell>
          <cell r="AP48"/>
          <cell r="AQ48"/>
          <cell r="AR48"/>
          <cell r="AS48"/>
          <cell r="AT48"/>
          <cell r="AU48"/>
          <cell r="AV48" t="str">
            <v/>
          </cell>
          <cell r="AW48" t="str">
            <v/>
          </cell>
          <cell r="AX48" t="str">
            <v/>
          </cell>
          <cell r="AY48">
            <v>0</v>
          </cell>
          <cell r="AZ48">
            <v>444.73704000000004</v>
          </cell>
          <cell r="BA48"/>
          <cell r="BB48"/>
          <cell r="BC48"/>
          <cell r="BD48"/>
          <cell r="BE48"/>
          <cell r="BF48"/>
          <cell r="BG48">
            <v>0</v>
          </cell>
          <cell r="BH48"/>
          <cell r="BI48"/>
          <cell r="BJ48"/>
          <cell r="BK48"/>
          <cell r="BL48"/>
          <cell r="BM48"/>
          <cell r="BN48">
            <v>0</v>
          </cell>
          <cell r="BO48">
            <v>0</v>
          </cell>
          <cell r="BP48">
            <v>444.73704000000004</v>
          </cell>
          <cell r="BQ48">
            <v>20</v>
          </cell>
          <cell r="BR48">
            <v>0</v>
          </cell>
          <cell r="BS48">
            <v>30</v>
          </cell>
          <cell r="BT48">
            <v>80</v>
          </cell>
          <cell r="BU48">
            <v>130</v>
          </cell>
          <cell r="BV48"/>
          <cell r="BW48">
            <v>30</v>
          </cell>
          <cell r="BX48">
            <v>100</v>
          </cell>
          <cell r="BY48">
            <v>200</v>
          </cell>
          <cell r="BZ48">
            <v>904.73703999999998</v>
          </cell>
        </row>
        <row r="49">
          <cell r="H49" t="str">
            <v>TA1033-1</v>
          </cell>
          <cell r="I49" t="str">
            <v>الصورة</v>
          </cell>
          <cell r="J49" t="str">
            <v>الرسم الهندسي</v>
          </cell>
          <cell r="K49" t="str">
            <v>عادي</v>
          </cell>
          <cell r="L49">
            <v>201</v>
          </cell>
          <cell r="M49" t="str">
            <v>مربع</v>
          </cell>
          <cell r="N49">
            <v>2</v>
          </cell>
          <cell r="O49">
            <v>2</v>
          </cell>
          <cell r="P49">
            <v>1.1000000000000001</v>
          </cell>
          <cell r="Q49">
            <v>3.86</v>
          </cell>
          <cell r="R49">
            <v>4.1448</v>
          </cell>
          <cell r="S49">
            <v>600.99599999999998</v>
          </cell>
          <cell r="T49">
            <v>100.166</v>
          </cell>
          <cell r="U49">
            <v>386.64076</v>
          </cell>
          <cell r="V49"/>
          <cell r="W49"/>
          <cell r="X49"/>
          <cell r="Y49"/>
          <cell r="Z49"/>
          <cell r="AA49"/>
          <cell r="AB49" t="str">
            <v/>
          </cell>
          <cell r="AC49" t="str">
            <v/>
          </cell>
          <cell r="AD49" t="str">
            <v/>
          </cell>
          <cell r="AE49">
            <v>0</v>
          </cell>
          <cell r="AF49"/>
          <cell r="AG49"/>
          <cell r="AH49"/>
          <cell r="AI49"/>
          <cell r="AJ49"/>
          <cell r="AK49"/>
          <cell r="AL49" t="str">
            <v/>
          </cell>
          <cell r="AM49" t="str">
            <v/>
          </cell>
          <cell r="AN49" t="str">
            <v/>
          </cell>
          <cell r="AO49">
            <v>0</v>
          </cell>
          <cell r="AP49"/>
          <cell r="AQ49"/>
          <cell r="AR49"/>
          <cell r="AS49"/>
          <cell r="AT49"/>
          <cell r="AU49"/>
          <cell r="AV49" t="str">
            <v/>
          </cell>
          <cell r="AW49" t="str">
            <v/>
          </cell>
          <cell r="AX49" t="str">
            <v/>
          </cell>
          <cell r="AY49">
            <v>0</v>
          </cell>
          <cell r="AZ49">
            <v>386.64076</v>
          </cell>
          <cell r="BA49"/>
          <cell r="BB49"/>
          <cell r="BC49"/>
          <cell r="BD49"/>
          <cell r="BE49"/>
          <cell r="BF49"/>
          <cell r="BG49">
            <v>0</v>
          </cell>
          <cell r="BH49"/>
          <cell r="BI49"/>
          <cell r="BJ49"/>
          <cell r="BK49"/>
          <cell r="BL49"/>
          <cell r="BM49"/>
          <cell r="BN49">
            <v>0</v>
          </cell>
          <cell r="BO49">
            <v>0</v>
          </cell>
          <cell r="BP49">
            <v>386.64076</v>
          </cell>
          <cell r="BQ49">
            <v>20</v>
          </cell>
          <cell r="BR49">
            <v>0</v>
          </cell>
          <cell r="BS49">
            <v>30</v>
          </cell>
          <cell r="BT49">
            <v>80</v>
          </cell>
          <cell r="BU49">
            <v>130</v>
          </cell>
          <cell r="BV49"/>
          <cell r="BW49">
            <v>30</v>
          </cell>
          <cell r="BX49">
            <v>100</v>
          </cell>
          <cell r="BY49">
            <v>200</v>
          </cell>
          <cell r="BZ49">
            <v>846.64076</v>
          </cell>
        </row>
        <row r="50">
          <cell r="H50" t="str">
            <v>TA1033-2</v>
          </cell>
          <cell r="I50" t="str">
            <v>الصورة</v>
          </cell>
          <cell r="J50" t="str">
            <v>الرسم الهندسي</v>
          </cell>
          <cell r="K50" t="str">
            <v>عادي</v>
          </cell>
          <cell r="L50">
            <v>201</v>
          </cell>
          <cell r="M50" t="str">
            <v>مربع</v>
          </cell>
          <cell r="N50">
            <v>2</v>
          </cell>
          <cell r="O50">
            <v>2</v>
          </cell>
          <cell r="P50">
            <v>1.1000000000000001</v>
          </cell>
          <cell r="Q50">
            <v>3.28</v>
          </cell>
          <cell r="R50">
            <v>4.1448</v>
          </cell>
          <cell r="S50">
            <v>600.99599999999998</v>
          </cell>
          <cell r="T50">
            <v>100.166</v>
          </cell>
          <cell r="U50">
            <v>328.54447999999996</v>
          </cell>
          <cell r="V50"/>
          <cell r="W50"/>
          <cell r="X50"/>
          <cell r="Y50"/>
          <cell r="Z50"/>
          <cell r="AA50"/>
          <cell r="AB50" t="str">
            <v/>
          </cell>
          <cell r="AC50" t="str">
            <v/>
          </cell>
          <cell r="AD50" t="str">
            <v/>
          </cell>
          <cell r="AE50">
            <v>0</v>
          </cell>
          <cell r="AF50"/>
          <cell r="AG50"/>
          <cell r="AH50"/>
          <cell r="AI50"/>
          <cell r="AJ50"/>
          <cell r="AK50"/>
          <cell r="AL50" t="str">
            <v/>
          </cell>
          <cell r="AM50" t="str">
            <v/>
          </cell>
          <cell r="AN50" t="str">
            <v/>
          </cell>
          <cell r="AO50">
            <v>0</v>
          </cell>
          <cell r="AP50"/>
          <cell r="AQ50"/>
          <cell r="AR50"/>
          <cell r="AS50"/>
          <cell r="AT50"/>
          <cell r="AU50"/>
          <cell r="AV50" t="str">
            <v/>
          </cell>
          <cell r="AW50" t="str">
            <v/>
          </cell>
          <cell r="AX50" t="str">
            <v/>
          </cell>
          <cell r="AY50">
            <v>0</v>
          </cell>
          <cell r="AZ50">
            <v>328.54447999999996</v>
          </cell>
          <cell r="BA50"/>
          <cell r="BB50"/>
          <cell r="BC50"/>
          <cell r="BD50"/>
          <cell r="BE50"/>
          <cell r="BF50"/>
          <cell r="BG50">
            <v>0</v>
          </cell>
          <cell r="BH50"/>
          <cell r="BI50"/>
          <cell r="BJ50"/>
          <cell r="BK50"/>
          <cell r="BL50"/>
          <cell r="BM50"/>
          <cell r="BN50">
            <v>0</v>
          </cell>
          <cell r="BO50">
            <v>0</v>
          </cell>
          <cell r="BP50">
            <v>328.54447999999996</v>
          </cell>
          <cell r="BQ50">
            <v>20</v>
          </cell>
          <cell r="BR50">
            <v>0</v>
          </cell>
          <cell r="BS50">
            <v>30</v>
          </cell>
          <cell r="BT50">
            <v>80</v>
          </cell>
          <cell r="BU50">
            <v>130</v>
          </cell>
          <cell r="BV50"/>
          <cell r="BW50">
            <v>30</v>
          </cell>
          <cell r="BX50">
            <v>100</v>
          </cell>
          <cell r="BY50">
            <v>200</v>
          </cell>
          <cell r="BZ50">
            <v>788.54448000000002</v>
          </cell>
        </row>
        <row r="51">
          <cell r="H51" t="str">
            <v>TA1034</v>
          </cell>
          <cell r="I51" t="str">
            <v>الصورة</v>
          </cell>
          <cell r="J51" t="str">
            <v>الرسم الهندسي</v>
          </cell>
          <cell r="K51" t="str">
            <v>عادي</v>
          </cell>
          <cell r="L51">
            <v>201</v>
          </cell>
          <cell r="M51" t="str">
            <v>مربع</v>
          </cell>
          <cell r="N51">
            <v>1</v>
          </cell>
          <cell r="O51">
            <v>2</v>
          </cell>
          <cell r="P51">
            <v>1</v>
          </cell>
          <cell r="Q51">
            <v>2</v>
          </cell>
          <cell r="R51">
            <v>2.8259999999999996</v>
          </cell>
          <cell r="S51">
            <v>409.76999999999992</v>
          </cell>
          <cell r="T51">
            <v>68.294999999999987</v>
          </cell>
          <cell r="U51">
            <v>136.58999999999997</v>
          </cell>
          <cell r="V51">
            <v>201</v>
          </cell>
          <cell r="W51" t="str">
            <v>ماسورة</v>
          </cell>
          <cell r="X51">
            <v>10</v>
          </cell>
          <cell r="Y51" t="str">
            <v>…</v>
          </cell>
          <cell r="Z51">
            <v>1</v>
          </cell>
          <cell r="AA51">
            <v>7</v>
          </cell>
          <cell r="AB51">
            <v>1.4789399999999999</v>
          </cell>
          <cell r="AC51">
            <v>214.44629999999998</v>
          </cell>
          <cell r="AD51">
            <v>35.741049999999994</v>
          </cell>
          <cell r="AE51">
            <v>250.18734999999995</v>
          </cell>
          <cell r="AF51">
            <v>201</v>
          </cell>
          <cell r="AG51" t="str">
            <v>ماسورة</v>
          </cell>
          <cell r="AH51">
            <v>5</v>
          </cell>
          <cell r="AI51" t="str">
            <v>…</v>
          </cell>
          <cell r="AJ51">
            <v>1</v>
          </cell>
          <cell r="AK51">
            <v>28</v>
          </cell>
          <cell r="AL51">
            <v>0.73946999999999996</v>
          </cell>
          <cell r="AM51">
            <v>107.22314999999999</v>
          </cell>
          <cell r="AN51">
            <v>17.870524999999997</v>
          </cell>
          <cell r="AO51">
            <v>500.3746999999999</v>
          </cell>
          <cell r="AP51"/>
          <cell r="AQ51"/>
          <cell r="AR51"/>
          <cell r="AS51"/>
          <cell r="AT51"/>
          <cell r="AU51"/>
          <cell r="AV51" t="str">
            <v/>
          </cell>
          <cell r="AW51" t="str">
            <v/>
          </cell>
          <cell r="AX51" t="str">
            <v/>
          </cell>
          <cell r="AY51">
            <v>0</v>
          </cell>
          <cell r="AZ51">
            <v>887.15204999999992</v>
          </cell>
          <cell r="BA51"/>
          <cell r="BB51"/>
          <cell r="BC51"/>
          <cell r="BD51"/>
          <cell r="BE51"/>
          <cell r="BF51"/>
          <cell r="BG51">
            <v>0</v>
          </cell>
          <cell r="BH51"/>
          <cell r="BI51"/>
          <cell r="BJ51"/>
          <cell r="BK51"/>
          <cell r="BL51"/>
          <cell r="BM51"/>
          <cell r="BN51">
            <v>0</v>
          </cell>
          <cell r="BO51">
            <v>0</v>
          </cell>
          <cell r="BP51">
            <v>887.15204999999992</v>
          </cell>
          <cell r="BQ51"/>
          <cell r="BR51"/>
          <cell r="BS51"/>
          <cell r="BT51"/>
          <cell r="BU51">
            <v>0</v>
          </cell>
          <cell r="BV51"/>
          <cell r="BW51"/>
          <cell r="BX51"/>
          <cell r="BY51"/>
          <cell r="BZ51">
            <v>887.15204999999992</v>
          </cell>
        </row>
        <row r="52">
          <cell r="H52" t="str">
            <v>TA1002-1</v>
          </cell>
          <cell r="I52" t="str">
            <v>الصورة</v>
          </cell>
          <cell r="J52" t="str">
            <v>الرسم الهندسي</v>
          </cell>
          <cell r="K52" t="str">
            <v>عادي</v>
          </cell>
          <cell r="L52">
            <v>201</v>
          </cell>
          <cell r="M52" t="str">
            <v>مربع</v>
          </cell>
          <cell r="N52">
            <v>2</v>
          </cell>
          <cell r="O52">
            <v>2</v>
          </cell>
          <cell r="P52">
            <v>0.7</v>
          </cell>
          <cell r="Q52">
            <v>8</v>
          </cell>
          <cell r="R52">
            <v>2.6375999999999995</v>
          </cell>
          <cell r="S52">
            <v>382.45199999999994</v>
          </cell>
          <cell r="T52">
            <v>63.74199999999999</v>
          </cell>
          <cell r="U52">
            <v>509.93599999999992</v>
          </cell>
          <cell r="V52"/>
          <cell r="W52"/>
          <cell r="X52"/>
          <cell r="Y52"/>
          <cell r="Z52"/>
          <cell r="AA52"/>
          <cell r="AB52" t="str">
            <v/>
          </cell>
          <cell r="AC52" t="str">
            <v/>
          </cell>
          <cell r="AD52" t="str">
            <v/>
          </cell>
          <cell r="AE52">
            <v>0</v>
          </cell>
          <cell r="AF52"/>
          <cell r="AG52"/>
          <cell r="AH52"/>
          <cell r="AI52"/>
          <cell r="AJ52"/>
          <cell r="AK52"/>
          <cell r="AL52" t="str">
            <v/>
          </cell>
          <cell r="AM52" t="str">
            <v/>
          </cell>
          <cell r="AN52" t="str">
            <v/>
          </cell>
          <cell r="AO52">
            <v>0</v>
          </cell>
          <cell r="AP52"/>
          <cell r="AQ52"/>
          <cell r="AR52"/>
          <cell r="AS52"/>
          <cell r="AT52"/>
          <cell r="AU52"/>
          <cell r="AV52" t="str">
            <v/>
          </cell>
          <cell r="AW52" t="str">
            <v/>
          </cell>
          <cell r="AX52" t="str">
            <v/>
          </cell>
          <cell r="AY52">
            <v>0</v>
          </cell>
          <cell r="AZ52">
            <v>509.93599999999992</v>
          </cell>
          <cell r="BA52"/>
          <cell r="BB52"/>
          <cell r="BC52"/>
          <cell r="BD52"/>
          <cell r="BE52"/>
          <cell r="BF52"/>
          <cell r="BG52">
            <v>0</v>
          </cell>
          <cell r="BH52"/>
          <cell r="BI52"/>
          <cell r="BJ52"/>
          <cell r="BK52"/>
          <cell r="BL52"/>
          <cell r="BM52"/>
          <cell r="BN52">
            <v>0</v>
          </cell>
          <cell r="BO52">
            <v>0</v>
          </cell>
          <cell r="BP52">
            <v>509.93599999999992</v>
          </cell>
          <cell r="BQ52">
            <v>30</v>
          </cell>
          <cell r="BR52"/>
          <cell r="BS52">
            <v>40</v>
          </cell>
          <cell r="BT52">
            <v>150</v>
          </cell>
          <cell r="BU52">
            <v>220</v>
          </cell>
          <cell r="BV52"/>
          <cell r="BW52">
            <v>30</v>
          </cell>
          <cell r="BX52">
            <v>100</v>
          </cell>
          <cell r="BY52">
            <v>200</v>
          </cell>
          <cell r="BZ52">
            <v>1059.9359999999999</v>
          </cell>
        </row>
        <row r="53">
          <cell r="H53" t="str">
            <v>TA1036</v>
          </cell>
          <cell r="I53" t="str">
            <v>الصورة</v>
          </cell>
          <cell r="J53" t="str">
            <v>الرسم الهندسي</v>
          </cell>
          <cell r="K53" t="str">
            <v>عادي</v>
          </cell>
          <cell r="L53">
            <v>201</v>
          </cell>
          <cell r="M53" t="str">
            <v>مربع</v>
          </cell>
          <cell r="N53">
            <v>2</v>
          </cell>
          <cell r="O53">
            <v>2</v>
          </cell>
          <cell r="P53">
            <v>0.7</v>
          </cell>
          <cell r="Q53">
            <v>7.76</v>
          </cell>
          <cell r="R53">
            <v>2.6375999999999995</v>
          </cell>
          <cell r="S53">
            <v>382.45199999999994</v>
          </cell>
          <cell r="T53">
            <v>63.74199999999999</v>
          </cell>
          <cell r="U53">
            <v>494.63791999999989</v>
          </cell>
          <cell r="V53"/>
          <cell r="W53"/>
          <cell r="X53"/>
          <cell r="Y53"/>
          <cell r="Z53"/>
          <cell r="AA53"/>
          <cell r="AB53" t="str">
            <v/>
          </cell>
          <cell r="AC53" t="str">
            <v/>
          </cell>
          <cell r="AD53" t="str">
            <v/>
          </cell>
          <cell r="AE53">
            <v>0</v>
          </cell>
          <cell r="AF53"/>
          <cell r="AG53"/>
          <cell r="AH53"/>
          <cell r="AI53"/>
          <cell r="AJ53"/>
          <cell r="AK53"/>
          <cell r="AL53" t="str">
            <v/>
          </cell>
          <cell r="AM53" t="str">
            <v/>
          </cell>
          <cell r="AN53" t="str">
            <v/>
          </cell>
          <cell r="AO53">
            <v>0</v>
          </cell>
          <cell r="AP53"/>
          <cell r="AQ53"/>
          <cell r="AR53"/>
          <cell r="AS53"/>
          <cell r="AT53"/>
          <cell r="AU53"/>
          <cell r="AV53" t="str">
            <v/>
          </cell>
          <cell r="AW53" t="str">
            <v/>
          </cell>
          <cell r="AX53" t="str">
            <v/>
          </cell>
          <cell r="AY53">
            <v>0</v>
          </cell>
          <cell r="AZ53">
            <v>494.63791999999989</v>
          </cell>
          <cell r="BA53"/>
          <cell r="BB53"/>
          <cell r="BC53"/>
          <cell r="BD53"/>
          <cell r="BE53"/>
          <cell r="BF53"/>
          <cell r="BG53">
            <v>0</v>
          </cell>
          <cell r="BH53"/>
          <cell r="BI53"/>
          <cell r="BJ53"/>
          <cell r="BK53"/>
          <cell r="BL53"/>
          <cell r="BM53"/>
          <cell r="BN53">
            <v>0</v>
          </cell>
          <cell r="BO53">
            <v>0</v>
          </cell>
          <cell r="BP53">
            <v>494.63791999999989</v>
          </cell>
          <cell r="BQ53">
            <v>80</v>
          </cell>
          <cell r="BR53"/>
          <cell r="BS53">
            <v>80</v>
          </cell>
          <cell r="BT53">
            <v>150</v>
          </cell>
          <cell r="BU53">
            <v>310</v>
          </cell>
          <cell r="BV53"/>
          <cell r="BW53">
            <v>100</v>
          </cell>
          <cell r="BX53">
            <v>100</v>
          </cell>
          <cell r="BY53">
            <v>250</v>
          </cell>
          <cell r="BZ53">
            <v>1254.6379199999999</v>
          </cell>
        </row>
        <row r="54">
          <cell r="H54" t="str">
            <v>TA1037</v>
          </cell>
          <cell r="I54" t="str">
            <v>الصورة</v>
          </cell>
          <cell r="J54" t="str">
            <v>الرسم الهندسي</v>
          </cell>
          <cell r="K54" t="str">
            <v>عادي</v>
          </cell>
          <cell r="L54"/>
          <cell r="M54"/>
          <cell r="N54"/>
          <cell r="O54"/>
          <cell r="P54"/>
          <cell r="Q54"/>
          <cell r="R54" t="str">
            <v/>
          </cell>
          <cell r="S54" t="str">
            <v/>
          </cell>
          <cell r="T54" t="str">
            <v/>
          </cell>
          <cell r="U54">
            <v>0</v>
          </cell>
          <cell r="V54"/>
          <cell r="W54"/>
          <cell r="X54"/>
          <cell r="Y54"/>
          <cell r="Z54"/>
          <cell r="AA54"/>
          <cell r="AB54" t="str">
            <v/>
          </cell>
          <cell r="AC54" t="str">
            <v/>
          </cell>
          <cell r="AD54" t="str">
            <v/>
          </cell>
          <cell r="AE54">
            <v>0</v>
          </cell>
          <cell r="AF54"/>
          <cell r="AG54"/>
          <cell r="AH54"/>
          <cell r="AI54"/>
          <cell r="AJ54"/>
          <cell r="AK54"/>
          <cell r="AL54" t="str">
            <v/>
          </cell>
          <cell r="AM54" t="str">
            <v/>
          </cell>
          <cell r="AN54" t="str">
            <v/>
          </cell>
          <cell r="AO54">
            <v>0</v>
          </cell>
          <cell r="AP54"/>
          <cell r="AQ54"/>
          <cell r="AR54"/>
          <cell r="AS54"/>
          <cell r="AT54"/>
          <cell r="AU54"/>
          <cell r="AV54" t="str">
            <v/>
          </cell>
          <cell r="AW54" t="str">
            <v/>
          </cell>
          <cell r="AX54" t="str">
            <v/>
          </cell>
          <cell r="AY54">
            <v>0</v>
          </cell>
          <cell r="AZ54">
            <v>0</v>
          </cell>
          <cell r="BA54"/>
          <cell r="BB54"/>
          <cell r="BC54"/>
          <cell r="BD54"/>
          <cell r="BE54"/>
          <cell r="BF54"/>
          <cell r="BG54">
            <v>0</v>
          </cell>
          <cell r="BH54"/>
          <cell r="BI54"/>
          <cell r="BJ54"/>
          <cell r="BK54"/>
          <cell r="BL54"/>
          <cell r="BM54"/>
          <cell r="BN54">
            <v>0</v>
          </cell>
          <cell r="BO54">
            <v>0</v>
          </cell>
          <cell r="BP54">
            <v>0</v>
          </cell>
          <cell r="BQ54"/>
          <cell r="BR54"/>
          <cell r="BS54"/>
          <cell r="BT54"/>
          <cell r="BU54">
            <v>0</v>
          </cell>
          <cell r="BV54"/>
          <cell r="BW54"/>
          <cell r="BX54"/>
          <cell r="BY54"/>
          <cell r="BZ54">
            <v>0</v>
          </cell>
        </row>
        <row r="55">
          <cell r="H55" t="str">
            <v>TA1038</v>
          </cell>
          <cell r="I55" t="str">
            <v>الصورة</v>
          </cell>
          <cell r="J55" t="str">
            <v>الرسم الهندسي</v>
          </cell>
          <cell r="K55" t="str">
            <v>عادي</v>
          </cell>
          <cell r="L55">
            <v>201</v>
          </cell>
          <cell r="M55" t="str">
            <v>مربع</v>
          </cell>
          <cell r="N55">
            <v>2</v>
          </cell>
          <cell r="O55">
            <v>2</v>
          </cell>
          <cell r="P55">
            <v>1.1000000000000001</v>
          </cell>
          <cell r="Q55">
            <v>11.66</v>
          </cell>
          <cell r="R55">
            <v>4.1448</v>
          </cell>
          <cell r="S55">
            <v>600.99599999999998</v>
          </cell>
          <cell r="T55">
            <v>100.166</v>
          </cell>
          <cell r="U55">
            <v>1167.9355599999999</v>
          </cell>
          <cell r="V55">
            <v>201</v>
          </cell>
          <cell r="W55" t="str">
            <v>ماسورة</v>
          </cell>
          <cell r="X55">
            <v>12</v>
          </cell>
          <cell r="Y55" t="str">
            <v>...</v>
          </cell>
          <cell r="Z55">
            <v>1.1000000000000001</v>
          </cell>
          <cell r="AA55">
            <v>32</v>
          </cell>
          <cell r="AB55">
            <v>1.9522008000000002</v>
          </cell>
          <cell r="AC55">
            <v>283.06911600000001</v>
          </cell>
          <cell r="AD55">
            <v>47.178186000000004</v>
          </cell>
          <cell r="AE55">
            <v>1509.7019520000001</v>
          </cell>
          <cell r="AF55"/>
          <cell r="AG55"/>
          <cell r="AH55"/>
          <cell r="AI55"/>
          <cell r="AJ55"/>
          <cell r="AK55"/>
          <cell r="AL55" t="str">
            <v/>
          </cell>
          <cell r="AM55" t="str">
            <v/>
          </cell>
          <cell r="AN55" t="str">
            <v/>
          </cell>
          <cell r="AO55">
            <v>0</v>
          </cell>
          <cell r="AP55"/>
          <cell r="AQ55"/>
          <cell r="AR55"/>
          <cell r="AS55"/>
          <cell r="AT55"/>
          <cell r="AU55"/>
          <cell r="AV55" t="str">
            <v/>
          </cell>
          <cell r="AW55" t="str">
            <v/>
          </cell>
          <cell r="AX55" t="str">
            <v/>
          </cell>
          <cell r="AY55">
            <v>0</v>
          </cell>
          <cell r="AZ55">
            <v>2677.6375120000002</v>
          </cell>
          <cell r="BA55"/>
          <cell r="BB55"/>
          <cell r="BC55"/>
          <cell r="BD55"/>
          <cell r="BE55"/>
          <cell r="BF55"/>
          <cell r="BG55">
            <v>0</v>
          </cell>
          <cell r="BH55"/>
          <cell r="BI55"/>
          <cell r="BJ55"/>
          <cell r="BK55"/>
          <cell r="BL55"/>
          <cell r="BM55"/>
          <cell r="BN55">
            <v>0</v>
          </cell>
          <cell r="BO55">
            <v>0</v>
          </cell>
          <cell r="BP55">
            <v>2677.6375120000002</v>
          </cell>
          <cell r="BQ55">
            <v>100</v>
          </cell>
          <cell r="BR55">
            <v>0</v>
          </cell>
          <cell r="BS55">
            <v>150</v>
          </cell>
          <cell r="BT55">
            <v>400</v>
          </cell>
          <cell r="BU55">
            <v>650</v>
          </cell>
          <cell r="BV55"/>
          <cell r="BW55">
            <v>100</v>
          </cell>
          <cell r="BX55">
            <v>150</v>
          </cell>
          <cell r="BY55">
            <v>600</v>
          </cell>
          <cell r="BZ55">
            <v>4177.6375120000002</v>
          </cell>
        </row>
        <row r="56">
          <cell r="H56" t="str">
            <v>TA1039</v>
          </cell>
          <cell r="I56" t="str">
            <v>الصورة</v>
          </cell>
          <cell r="J56" t="str">
            <v>الرسم الهندسي</v>
          </cell>
          <cell r="K56" t="str">
            <v>عادي</v>
          </cell>
          <cell r="L56">
            <v>201</v>
          </cell>
          <cell r="M56" t="str">
            <v>مربع</v>
          </cell>
          <cell r="N56">
            <v>2</v>
          </cell>
          <cell r="O56">
            <v>2</v>
          </cell>
          <cell r="P56">
            <v>1.1000000000000001</v>
          </cell>
          <cell r="Q56">
            <v>25.4</v>
          </cell>
          <cell r="R56">
            <v>4.1448</v>
          </cell>
          <cell r="S56">
            <v>600.99599999999998</v>
          </cell>
          <cell r="T56">
            <v>100.166</v>
          </cell>
          <cell r="U56">
            <v>2544.2163999999998</v>
          </cell>
          <cell r="V56"/>
          <cell r="W56"/>
          <cell r="X56"/>
          <cell r="Y56"/>
          <cell r="Z56"/>
          <cell r="AA56"/>
          <cell r="AB56" t="str">
            <v/>
          </cell>
          <cell r="AC56" t="str">
            <v/>
          </cell>
          <cell r="AD56" t="str">
            <v/>
          </cell>
          <cell r="AE56">
            <v>0</v>
          </cell>
          <cell r="AF56"/>
          <cell r="AG56"/>
          <cell r="AH56"/>
          <cell r="AI56"/>
          <cell r="AJ56"/>
          <cell r="AK56"/>
          <cell r="AL56" t="str">
            <v/>
          </cell>
          <cell r="AM56" t="str">
            <v/>
          </cell>
          <cell r="AN56" t="str">
            <v/>
          </cell>
          <cell r="AO56">
            <v>0</v>
          </cell>
          <cell r="AP56"/>
          <cell r="AQ56"/>
          <cell r="AR56"/>
          <cell r="AS56"/>
          <cell r="AT56"/>
          <cell r="AU56"/>
          <cell r="AV56" t="str">
            <v/>
          </cell>
          <cell r="AW56" t="str">
            <v/>
          </cell>
          <cell r="AX56" t="str">
            <v/>
          </cell>
          <cell r="AY56">
            <v>0</v>
          </cell>
          <cell r="AZ56">
            <v>2544.2163999999998</v>
          </cell>
          <cell r="BA56"/>
          <cell r="BB56"/>
          <cell r="BC56"/>
          <cell r="BD56"/>
          <cell r="BE56"/>
          <cell r="BF56"/>
          <cell r="BG56">
            <v>0</v>
          </cell>
          <cell r="BH56"/>
          <cell r="BI56"/>
          <cell r="BJ56"/>
          <cell r="BK56"/>
          <cell r="BL56"/>
          <cell r="BM56"/>
          <cell r="BN56">
            <v>0</v>
          </cell>
          <cell r="BO56">
            <v>0</v>
          </cell>
          <cell r="BP56">
            <v>2544.2163999999998</v>
          </cell>
          <cell r="BQ56">
            <v>100</v>
          </cell>
          <cell r="BR56">
            <v>0</v>
          </cell>
          <cell r="BS56">
            <v>150</v>
          </cell>
          <cell r="BT56">
            <v>400</v>
          </cell>
          <cell r="BU56">
            <v>650</v>
          </cell>
          <cell r="BV56"/>
          <cell r="BW56">
            <v>100</v>
          </cell>
          <cell r="BX56">
            <v>150</v>
          </cell>
          <cell r="BY56">
            <v>600</v>
          </cell>
          <cell r="BZ56">
            <v>4044.2163999999998</v>
          </cell>
        </row>
        <row r="57">
          <cell r="H57" t="str">
            <v>TA1040</v>
          </cell>
          <cell r="I57" t="str">
            <v>الصورة</v>
          </cell>
          <cell r="J57" t="str">
            <v>الرسم الهندسي</v>
          </cell>
          <cell r="K57" t="str">
            <v>عادي</v>
          </cell>
          <cell r="L57"/>
          <cell r="M57"/>
          <cell r="N57"/>
          <cell r="O57"/>
          <cell r="P57"/>
          <cell r="Q57"/>
          <cell r="R57" t="str">
            <v/>
          </cell>
          <cell r="S57" t="str">
            <v/>
          </cell>
          <cell r="T57" t="str">
            <v/>
          </cell>
          <cell r="U57">
            <v>0</v>
          </cell>
          <cell r="V57"/>
          <cell r="W57"/>
          <cell r="X57"/>
          <cell r="Y57"/>
          <cell r="Z57"/>
          <cell r="AA57"/>
          <cell r="AB57" t="str">
            <v/>
          </cell>
          <cell r="AC57" t="str">
            <v/>
          </cell>
          <cell r="AD57" t="str">
            <v/>
          </cell>
          <cell r="AE57">
            <v>0</v>
          </cell>
          <cell r="AF57"/>
          <cell r="AG57"/>
          <cell r="AH57"/>
          <cell r="AI57"/>
          <cell r="AJ57"/>
          <cell r="AK57"/>
          <cell r="AL57" t="str">
            <v/>
          </cell>
          <cell r="AM57" t="str">
            <v/>
          </cell>
          <cell r="AN57" t="str">
            <v/>
          </cell>
          <cell r="AO57">
            <v>0</v>
          </cell>
          <cell r="AP57"/>
          <cell r="AQ57"/>
          <cell r="AR57"/>
          <cell r="AS57"/>
          <cell r="AT57"/>
          <cell r="AU57"/>
          <cell r="AV57" t="str">
            <v/>
          </cell>
          <cell r="AW57" t="str">
            <v/>
          </cell>
          <cell r="AX57" t="str">
            <v/>
          </cell>
          <cell r="AY57">
            <v>0</v>
          </cell>
          <cell r="AZ57">
            <v>0</v>
          </cell>
          <cell r="BA57"/>
          <cell r="BB57"/>
          <cell r="BC57"/>
          <cell r="BD57"/>
          <cell r="BE57"/>
          <cell r="BF57"/>
          <cell r="BG57">
            <v>0</v>
          </cell>
          <cell r="BH57"/>
          <cell r="BI57"/>
          <cell r="BJ57"/>
          <cell r="BK57"/>
          <cell r="BL57"/>
          <cell r="BM57"/>
          <cell r="BN57">
            <v>0</v>
          </cell>
          <cell r="BO57">
            <v>0</v>
          </cell>
          <cell r="BP57">
            <v>0</v>
          </cell>
          <cell r="BQ57"/>
          <cell r="BR57"/>
          <cell r="BS57"/>
          <cell r="BT57"/>
          <cell r="BU57">
            <v>0</v>
          </cell>
          <cell r="BV57"/>
          <cell r="BW57"/>
          <cell r="BX57"/>
          <cell r="BY57"/>
          <cell r="BZ57">
            <v>0</v>
          </cell>
        </row>
        <row r="58">
          <cell r="H58" t="str">
            <v>TA1041</v>
          </cell>
          <cell r="I58" t="str">
            <v>الصورة</v>
          </cell>
          <cell r="J58" t="str">
            <v>الرسم الهندسي</v>
          </cell>
          <cell r="K58" t="str">
            <v>عادي</v>
          </cell>
          <cell r="L58">
            <v>201</v>
          </cell>
          <cell r="M58" t="str">
            <v>مربع</v>
          </cell>
          <cell r="N58">
            <v>2</v>
          </cell>
          <cell r="O58">
            <v>2</v>
          </cell>
          <cell r="P58">
            <v>1.1000000000000001</v>
          </cell>
          <cell r="Q58">
            <v>3.2</v>
          </cell>
          <cell r="R58">
            <v>4.1448</v>
          </cell>
          <cell r="S58">
            <v>600.99599999999998</v>
          </cell>
          <cell r="T58">
            <v>100.166</v>
          </cell>
          <cell r="U58">
            <v>320.53120000000001</v>
          </cell>
          <cell r="V58">
            <v>201</v>
          </cell>
          <cell r="W58" t="str">
            <v>ماسورة</v>
          </cell>
          <cell r="X58">
            <v>12</v>
          </cell>
          <cell r="Y58" t="str">
            <v>...</v>
          </cell>
          <cell r="Z58">
            <v>1.1000000000000001</v>
          </cell>
          <cell r="AA58">
            <v>20.350000000000001</v>
          </cell>
          <cell r="AB58">
            <v>1.9522008000000002</v>
          </cell>
          <cell r="AC58">
            <v>283.06911600000001</v>
          </cell>
          <cell r="AD58">
            <v>47.178186000000004</v>
          </cell>
          <cell r="AE58">
            <v>960.07608510000011</v>
          </cell>
          <cell r="AF58"/>
          <cell r="AG58"/>
          <cell r="AH58"/>
          <cell r="AI58"/>
          <cell r="AJ58"/>
          <cell r="AK58"/>
          <cell r="AL58" t="str">
            <v/>
          </cell>
          <cell r="AM58" t="str">
            <v/>
          </cell>
          <cell r="AN58" t="str">
            <v/>
          </cell>
          <cell r="AO58">
            <v>0</v>
          </cell>
          <cell r="AP58"/>
          <cell r="AQ58"/>
          <cell r="AR58"/>
          <cell r="AS58"/>
          <cell r="AT58"/>
          <cell r="AU58"/>
          <cell r="AV58" t="str">
            <v/>
          </cell>
          <cell r="AW58" t="str">
            <v/>
          </cell>
          <cell r="AX58" t="str">
            <v/>
          </cell>
          <cell r="AY58">
            <v>0</v>
          </cell>
          <cell r="AZ58">
            <v>1280.6072851000001</v>
          </cell>
          <cell r="BA58"/>
          <cell r="BB58"/>
          <cell r="BC58"/>
          <cell r="BD58"/>
          <cell r="BE58"/>
          <cell r="BF58"/>
          <cell r="BG58">
            <v>0</v>
          </cell>
          <cell r="BH58"/>
          <cell r="BI58"/>
          <cell r="BJ58"/>
          <cell r="BK58"/>
          <cell r="BL58"/>
          <cell r="BM58"/>
          <cell r="BN58">
            <v>0</v>
          </cell>
          <cell r="BO58">
            <v>0</v>
          </cell>
          <cell r="BP58">
            <v>1280.6072851000001</v>
          </cell>
          <cell r="BQ58">
            <v>50</v>
          </cell>
          <cell r="BR58">
            <v>0</v>
          </cell>
          <cell r="BS58">
            <v>30</v>
          </cell>
          <cell r="BT58">
            <v>80</v>
          </cell>
          <cell r="BU58">
            <v>160</v>
          </cell>
          <cell r="BV58"/>
          <cell r="BW58">
            <v>20</v>
          </cell>
          <cell r="BX58">
            <v>75</v>
          </cell>
          <cell r="BY58">
            <v>200</v>
          </cell>
          <cell r="BZ58">
            <v>1735.6072851000001</v>
          </cell>
        </row>
        <row r="59">
          <cell r="H59" t="str">
            <v>TA1042</v>
          </cell>
          <cell r="I59" t="str">
            <v>الصورة</v>
          </cell>
          <cell r="J59" t="str">
            <v>الرسم الهندسي</v>
          </cell>
          <cell r="K59" t="str">
            <v>عادي</v>
          </cell>
          <cell r="L59">
            <v>201</v>
          </cell>
          <cell r="M59" t="str">
            <v>مربع</v>
          </cell>
          <cell r="N59">
            <v>2</v>
          </cell>
          <cell r="O59">
            <v>2</v>
          </cell>
          <cell r="P59">
            <v>0.8</v>
          </cell>
          <cell r="Q59">
            <v>19.72</v>
          </cell>
          <cell r="R59">
            <v>3.0144000000000002</v>
          </cell>
          <cell r="S59">
            <v>437.08800000000002</v>
          </cell>
          <cell r="T59">
            <v>72.847999999999999</v>
          </cell>
          <cell r="U59">
            <v>1436.5625599999998</v>
          </cell>
          <cell r="V59"/>
          <cell r="W59"/>
          <cell r="X59"/>
          <cell r="Y59"/>
          <cell r="Z59"/>
          <cell r="AA59"/>
          <cell r="AB59" t="str">
            <v/>
          </cell>
          <cell r="AC59" t="str">
            <v/>
          </cell>
          <cell r="AD59" t="str">
            <v/>
          </cell>
          <cell r="AE59">
            <v>0</v>
          </cell>
          <cell r="AF59"/>
          <cell r="AG59"/>
          <cell r="AH59"/>
          <cell r="AI59"/>
          <cell r="AJ59"/>
          <cell r="AK59"/>
          <cell r="AL59" t="str">
            <v/>
          </cell>
          <cell r="AM59" t="str">
            <v/>
          </cell>
          <cell r="AN59" t="str">
            <v/>
          </cell>
          <cell r="AO59">
            <v>0</v>
          </cell>
          <cell r="AP59"/>
          <cell r="AQ59"/>
          <cell r="AR59"/>
          <cell r="AS59"/>
          <cell r="AT59"/>
          <cell r="AU59"/>
          <cell r="AV59" t="str">
            <v/>
          </cell>
          <cell r="AW59" t="str">
            <v/>
          </cell>
          <cell r="AX59" t="str">
            <v/>
          </cell>
          <cell r="AY59">
            <v>0</v>
          </cell>
          <cell r="AZ59">
            <v>1436.5625599999998</v>
          </cell>
          <cell r="BA59"/>
          <cell r="BB59"/>
          <cell r="BC59"/>
          <cell r="BD59"/>
          <cell r="BE59"/>
          <cell r="BF59"/>
          <cell r="BG59">
            <v>0</v>
          </cell>
          <cell r="BH59"/>
          <cell r="BI59"/>
          <cell r="BJ59"/>
          <cell r="BK59"/>
          <cell r="BL59"/>
          <cell r="BM59"/>
          <cell r="BN59">
            <v>0</v>
          </cell>
          <cell r="BO59">
            <v>0</v>
          </cell>
          <cell r="BP59">
            <v>1436.5625599999998</v>
          </cell>
          <cell r="BQ59">
            <v>100</v>
          </cell>
          <cell r="BR59">
            <v>0</v>
          </cell>
          <cell r="BS59">
            <v>80</v>
          </cell>
          <cell r="BT59">
            <v>400</v>
          </cell>
          <cell r="BU59">
            <v>580</v>
          </cell>
          <cell r="BV59">
            <v>630</v>
          </cell>
          <cell r="BW59">
            <v>100</v>
          </cell>
          <cell r="BX59">
            <v>150</v>
          </cell>
          <cell r="BY59">
            <v>500</v>
          </cell>
          <cell r="BZ59">
            <v>2766.5625599999998</v>
          </cell>
        </row>
        <row r="60">
          <cell r="H60" t="str">
            <v>TA2001</v>
          </cell>
          <cell r="I60" t="str">
            <v>الصورة</v>
          </cell>
          <cell r="J60" t="str">
            <v>الرسم الهندسي</v>
          </cell>
          <cell r="K60" t="str">
            <v>عادي</v>
          </cell>
          <cell r="L60">
            <v>201</v>
          </cell>
          <cell r="M60" t="str">
            <v>مربع</v>
          </cell>
          <cell r="N60">
            <v>1</v>
          </cell>
          <cell r="O60">
            <v>3</v>
          </cell>
          <cell r="P60">
            <v>1.1000000000000001</v>
          </cell>
          <cell r="Q60">
            <v>9.5299999999999994</v>
          </cell>
          <cell r="R60">
            <v>4.1448</v>
          </cell>
          <cell r="S60">
            <v>600.99599999999998</v>
          </cell>
          <cell r="T60">
            <v>100.166</v>
          </cell>
          <cell r="U60">
            <v>954.58197999999993</v>
          </cell>
          <cell r="V60"/>
          <cell r="W60"/>
          <cell r="X60"/>
          <cell r="Y60"/>
          <cell r="Z60"/>
          <cell r="AA60"/>
          <cell r="AB60" t="str">
            <v/>
          </cell>
          <cell r="AC60" t="str">
            <v/>
          </cell>
          <cell r="AD60" t="str">
            <v/>
          </cell>
          <cell r="AE60">
            <v>0</v>
          </cell>
          <cell r="AF60"/>
          <cell r="AG60"/>
          <cell r="AH60"/>
          <cell r="AI60"/>
          <cell r="AJ60"/>
          <cell r="AK60"/>
          <cell r="AL60" t="str">
            <v/>
          </cell>
          <cell r="AM60" t="str">
            <v/>
          </cell>
          <cell r="AN60" t="str">
            <v/>
          </cell>
          <cell r="AO60">
            <v>0</v>
          </cell>
          <cell r="AP60"/>
          <cell r="AQ60"/>
          <cell r="AR60"/>
          <cell r="AS60"/>
          <cell r="AT60"/>
          <cell r="AU60"/>
          <cell r="AV60" t="str">
            <v/>
          </cell>
          <cell r="AW60" t="str">
            <v/>
          </cell>
          <cell r="AX60" t="str">
            <v/>
          </cell>
          <cell r="AY60">
            <v>0</v>
          </cell>
          <cell r="AZ60">
            <v>954.58197999999993</v>
          </cell>
          <cell r="BA60"/>
          <cell r="BB60"/>
          <cell r="BC60"/>
          <cell r="BD60"/>
          <cell r="BE60"/>
          <cell r="BF60"/>
          <cell r="BG60">
            <v>0</v>
          </cell>
          <cell r="BH60"/>
          <cell r="BI60"/>
          <cell r="BJ60"/>
          <cell r="BK60"/>
          <cell r="BL60"/>
          <cell r="BM60"/>
          <cell r="BN60">
            <v>0</v>
          </cell>
          <cell r="BO60">
            <v>0</v>
          </cell>
          <cell r="BP60">
            <v>954.58197999999993</v>
          </cell>
          <cell r="BQ60">
            <v>100</v>
          </cell>
          <cell r="BR60">
            <v>50</v>
          </cell>
          <cell r="BS60">
            <v>50</v>
          </cell>
          <cell r="BT60">
            <v>350</v>
          </cell>
          <cell r="BU60">
            <v>550</v>
          </cell>
          <cell r="BV60"/>
          <cell r="BW60">
            <v>100</v>
          </cell>
          <cell r="BX60">
            <v>0</v>
          </cell>
          <cell r="BY60">
            <v>400</v>
          </cell>
          <cell r="BZ60">
            <v>2004.5819799999999</v>
          </cell>
        </row>
        <row r="61">
          <cell r="H61" t="str">
            <v>TA2002</v>
          </cell>
          <cell r="I61" t="str">
            <v>الصورة</v>
          </cell>
          <cell r="J61" t="str">
            <v>الرسم الهندسي</v>
          </cell>
          <cell r="K61" t="str">
            <v>عادي</v>
          </cell>
          <cell r="L61">
            <v>201</v>
          </cell>
          <cell r="M61" t="str">
            <v>مربع</v>
          </cell>
          <cell r="N61">
            <v>2</v>
          </cell>
          <cell r="O61">
            <v>2</v>
          </cell>
          <cell r="P61">
            <v>0.85</v>
          </cell>
          <cell r="Q61">
            <v>2.69</v>
          </cell>
          <cell r="R61">
            <v>3.2027999999999999</v>
          </cell>
          <cell r="S61">
            <v>464.40600000000001</v>
          </cell>
          <cell r="T61">
            <v>77.400999999999996</v>
          </cell>
          <cell r="U61">
            <v>208.20868999999999</v>
          </cell>
          <cell r="V61">
            <v>201</v>
          </cell>
          <cell r="W61" t="str">
            <v>ماسورة</v>
          </cell>
          <cell r="X61">
            <v>16</v>
          </cell>
          <cell r="Y61"/>
          <cell r="Z61">
            <v>0.75</v>
          </cell>
          <cell r="AA61">
            <v>31.35</v>
          </cell>
          <cell r="AB61">
            <v>1.7747280000000001</v>
          </cell>
          <cell r="AC61">
            <v>257.33555999999999</v>
          </cell>
          <cell r="AD61">
            <v>42.88926</v>
          </cell>
          <cell r="AE61">
            <v>1344.578301</v>
          </cell>
          <cell r="AF61"/>
          <cell r="AG61"/>
          <cell r="AH61"/>
          <cell r="AI61"/>
          <cell r="AJ61"/>
          <cell r="AK61"/>
          <cell r="AL61" t="str">
            <v/>
          </cell>
          <cell r="AM61" t="str">
            <v/>
          </cell>
          <cell r="AN61" t="str">
            <v/>
          </cell>
          <cell r="AO61">
            <v>0</v>
          </cell>
          <cell r="AP61"/>
          <cell r="AQ61"/>
          <cell r="AR61"/>
          <cell r="AS61"/>
          <cell r="AT61"/>
          <cell r="AU61"/>
          <cell r="AV61" t="str">
            <v/>
          </cell>
          <cell r="AW61" t="str">
            <v/>
          </cell>
          <cell r="AX61" t="str">
            <v/>
          </cell>
          <cell r="AY61">
            <v>0</v>
          </cell>
          <cell r="AZ61">
            <v>1552.7869909999999</v>
          </cell>
          <cell r="BA61"/>
          <cell r="BB61"/>
          <cell r="BC61"/>
          <cell r="BD61"/>
          <cell r="BE61"/>
          <cell r="BF61"/>
          <cell r="BG61">
            <v>0</v>
          </cell>
          <cell r="BH61"/>
          <cell r="BI61"/>
          <cell r="BJ61"/>
          <cell r="BK61"/>
          <cell r="BL61"/>
          <cell r="BM61"/>
          <cell r="BN61">
            <v>0</v>
          </cell>
          <cell r="BO61">
            <v>0</v>
          </cell>
          <cell r="BP61">
            <v>1552.7869909999999</v>
          </cell>
          <cell r="BQ61">
            <v>150</v>
          </cell>
          <cell r="BR61">
            <v>20</v>
          </cell>
          <cell r="BS61">
            <v>100</v>
          </cell>
          <cell r="BT61">
            <v>200</v>
          </cell>
          <cell r="BU61">
            <v>470</v>
          </cell>
          <cell r="BV61" t="str">
            <v>526ج  المصنعيات بالاوامر الإنتاجية</v>
          </cell>
          <cell r="BW61">
            <v>200</v>
          </cell>
          <cell r="BX61">
            <v>0</v>
          </cell>
          <cell r="BY61">
            <v>500</v>
          </cell>
          <cell r="BZ61">
            <v>2722.7869909999999</v>
          </cell>
        </row>
        <row r="62">
          <cell r="H62" t="str">
            <v>TA2003</v>
          </cell>
          <cell r="I62" t="str">
            <v>الصورة</v>
          </cell>
          <cell r="J62" t="str">
            <v>الرسم الهندسي</v>
          </cell>
          <cell r="K62" t="str">
            <v>عادي</v>
          </cell>
          <cell r="L62">
            <v>201</v>
          </cell>
          <cell r="M62" t="str">
            <v>مربع</v>
          </cell>
          <cell r="N62">
            <v>2</v>
          </cell>
          <cell r="O62">
            <v>2</v>
          </cell>
          <cell r="P62">
            <v>1.1000000000000001</v>
          </cell>
          <cell r="Q62">
            <v>7.7</v>
          </cell>
          <cell r="R62">
            <v>4.1448</v>
          </cell>
          <cell r="S62">
            <v>600.99599999999998</v>
          </cell>
          <cell r="T62">
            <v>100.166</v>
          </cell>
          <cell r="U62">
            <v>771.27819999999997</v>
          </cell>
          <cell r="V62"/>
          <cell r="W62"/>
          <cell r="X62"/>
          <cell r="Y62"/>
          <cell r="Z62"/>
          <cell r="AA62"/>
          <cell r="AB62" t="str">
            <v/>
          </cell>
          <cell r="AC62" t="str">
            <v/>
          </cell>
          <cell r="AD62" t="str">
            <v/>
          </cell>
          <cell r="AE62">
            <v>0</v>
          </cell>
          <cell r="AF62"/>
          <cell r="AG62"/>
          <cell r="AH62"/>
          <cell r="AI62"/>
          <cell r="AJ62"/>
          <cell r="AK62"/>
          <cell r="AL62" t="str">
            <v/>
          </cell>
          <cell r="AM62" t="str">
            <v/>
          </cell>
          <cell r="AN62" t="str">
            <v/>
          </cell>
          <cell r="AO62">
            <v>0</v>
          </cell>
          <cell r="AP62"/>
          <cell r="AQ62"/>
          <cell r="AR62"/>
          <cell r="AS62"/>
          <cell r="AT62"/>
          <cell r="AU62"/>
          <cell r="AV62" t="str">
            <v/>
          </cell>
          <cell r="AW62" t="str">
            <v/>
          </cell>
          <cell r="AX62" t="str">
            <v/>
          </cell>
          <cell r="AY62">
            <v>0</v>
          </cell>
          <cell r="AZ62">
            <v>771.27819999999997</v>
          </cell>
          <cell r="BA62"/>
          <cell r="BB62"/>
          <cell r="BC62"/>
          <cell r="BD62"/>
          <cell r="BE62"/>
          <cell r="BF62"/>
          <cell r="BG62">
            <v>0</v>
          </cell>
          <cell r="BH62"/>
          <cell r="BI62"/>
          <cell r="BJ62"/>
          <cell r="BK62"/>
          <cell r="BL62"/>
          <cell r="BM62"/>
          <cell r="BN62">
            <v>0</v>
          </cell>
          <cell r="BO62">
            <v>0</v>
          </cell>
          <cell r="BP62">
            <v>771.27819999999997</v>
          </cell>
          <cell r="BQ62">
            <v>150</v>
          </cell>
          <cell r="BR62">
            <v>0</v>
          </cell>
          <cell r="BS62">
            <v>50</v>
          </cell>
          <cell r="BT62">
            <v>150</v>
          </cell>
          <cell r="BU62">
            <v>350</v>
          </cell>
          <cell r="BV62"/>
          <cell r="BW62">
            <v>30</v>
          </cell>
          <cell r="BX62">
            <v>0</v>
          </cell>
          <cell r="BY62">
            <v>300</v>
          </cell>
          <cell r="BZ62">
            <v>1451.2782</v>
          </cell>
        </row>
        <row r="63">
          <cell r="H63" t="str">
            <v>TA2004</v>
          </cell>
          <cell r="I63" t="str">
            <v>الصورة</v>
          </cell>
          <cell r="J63" t="str">
            <v>الرسم الهندسي</v>
          </cell>
          <cell r="K63" t="str">
            <v>عادي</v>
          </cell>
          <cell r="L63">
            <v>201</v>
          </cell>
          <cell r="M63" t="str">
            <v>مربع</v>
          </cell>
          <cell r="N63">
            <v>2</v>
          </cell>
          <cell r="O63">
            <v>2</v>
          </cell>
          <cell r="P63">
            <v>0.7</v>
          </cell>
          <cell r="Q63">
            <v>11.52</v>
          </cell>
          <cell r="R63">
            <v>2.6375999999999995</v>
          </cell>
          <cell r="S63">
            <v>382.45199999999994</v>
          </cell>
          <cell r="T63">
            <v>63.74199999999999</v>
          </cell>
          <cell r="U63">
            <v>734.30783999999983</v>
          </cell>
          <cell r="V63"/>
          <cell r="W63"/>
          <cell r="X63"/>
          <cell r="Y63"/>
          <cell r="Z63"/>
          <cell r="AA63"/>
          <cell r="AB63" t="str">
            <v/>
          </cell>
          <cell r="AC63" t="str">
            <v/>
          </cell>
          <cell r="AD63" t="str">
            <v/>
          </cell>
          <cell r="AE63">
            <v>0</v>
          </cell>
          <cell r="AF63"/>
          <cell r="AG63"/>
          <cell r="AH63"/>
          <cell r="AI63"/>
          <cell r="AJ63"/>
          <cell r="AK63"/>
          <cell r="AL63" t="str">
            <v/>
          </cell>
          <cell r="AM63" t="str">
            <v/>
          </cell>
          <cell r="AN63" t="str">
            <v/>
          </cell>
          <cell r="AO63">
            <v>0</v>
          </cell>
          <cell r="AP63"/>
          <cell r="AQ63"/>
          <cell r="AR63"/>
          <cell r="AS63"/>
          <cell r="AT63"/>
          <cell r="AU63"/>
          <cell r="AV63" t="str">
            <v/>
          </cell>
          <cell r="AW63" t="str">
            <v/>
          </cell>
          <cell r="AX63" t="str">
            <v/>
          </cell>
          <cell r="AY63">
            <v>0</v>
          </cell>
          <cell r="AZ63">
            <v>734.30783999999983</v>
          </cell>
          <cell r="BA63"/>
          <cell r="BB63"/>
          <cell r="BC63"/>
          <cell r="BD63"/>
          <cell r="BE63"/>
          <cell r="BF63"/>
          <cell r="BG63">
            <v>0</v>
          </cell>
          <cell r="BH63"/>
          <cell r="BI63"/>
          <cell r="BJ63"/>
          <cell r="BK63"/>
          <cell r="BL63"/>
          <cell r="BM63"/>
          <cell r="BN63">
            <v>0</v>
          </cell>
          <cell r="BO63">
            <v>0</v>
          </cell>
          <cell r="BP63">
            <v>734.30783999999983</v>
          </cell>
          <cell r="BQ63">
            <v>100</v>
          </cell>
          <cell r="BR63"/>
          <cell r="BS63">
            <v>100</v>
          </cell>
          <cell r="BT63">
            <v>150</v>
          </cell>
          <cell r="BU63">
            <v>350</v>
          </cell>
          <cell r="BV63">
            <v>220</v>
          </cell>
          <cell r="BW63">
            <v>50</v>
          </cell>
          <cell r="BX63">
            <v>100</v>
          </cell>
          <cell r="BY63">
            <v>300</v>
          </cell>
          <cell r="BZ63">
            <v>1534.3078399999999</v>
          </cell>
        </row>
        <row r="64">
          <cell r="H64" t="str">
            <v>TA2005</v>
          </cell>
          <cell r="I64" t="str">
            <v>الصورة</v>
          </cell>
          <cell r="J64" t="str">
            <v>الرسم الهندسي</v>
          </cell>
          <cell r="K64" t="str">
            <v>عادي</v>
          </cell>
          <cell r="L64">
            <v>201</v>
          </cell>
          <cell r="M64" t="str">
            <v>مربع</v>
          </cell>
          <cell r="N64">
            <v>1</v>
          </cell>
          <cell r="O64">
            <v>3</v>
          </cell>
          <cell r="P64">
            <v>1.1000000000000001</v>
          </cell>
          <cell r="Q64">
            <v>3.85</v>
          </cell>
          <cell r="R64">
            <v>4.1448</v>
          </cell>
          <cell r="S64">
            <v>600.99599999999998</v>
          </cell>
          <cell r="T64">
            <v>100.166</v>
          </cell>
          <cell r="U64">
            <v>385.63909999999998</v>
          </cell>
          <cell r="V64">
            <v>201</v>
          </cell>
          <cell r="W64" t="str">
            <v>ماسورة</v>
          </cell>
          <cell r="X64">
            <v>19</v>
          </cell>
          <cell r="Y64"/>
          <cell r="Z64">
            <v>1.1000000000000001</v>
          </cell>
          <cell r="AA64">
            <v>5</v>
          </cell>
          <cell r="AB64">
            <v>3.0909846000000001</v>
          </cell>
          <cell r="AC64">
            <v>448.192767</v>
          </cell>
          <cell r="AD64">
            <v>74.698794500000005</v>
          </cell>
          <cell r="AE64">
            <v>373.49397250000004</v>
          </cell>
          <cell r="AF64"/>
          <cell r="AG64"/>
          <cell r="AH64"/>
          <cell r="AI64"/>
          <cell r="AJ64"/>
          <cell r="AK64"/>
          <cell r="AL64" t="str">
            <v/>
          </cell>
          <cell r="AM64" t="str">
            <v/>
          </cell>
          <cell r="AN64" t="str">
            <v/>
          </cell>
          <cell r="AO64">
            <v>0</v>
          </cell>
          <cell r="AP64"/>
          <cell r="AQ64"/>
          <cell r="AR64"/>
          <cell r="AS64"/>
          <cell r="AT64"/>
          <cell r="AU64"/>
          <cell r="AV64" t="str">
            <v/>
          </cell>
          <cell r="AW64" t="str">
            <v/>
          </cell>
          <cell r="AX64" t="str">
            <v/>
          </cell>
          <cell r="AY64">
            <v>0</v>
          </cell>
          <cell r="AZ64">
            <v>759.13307250000003</v>
          </cell>
          <cell r="BA64"/>
          <cell r="BB64"/>
          <cell r="BC64"/>
          <cell r="BD64"/>
          <cell r="BE64"/>
          <cell r="BF64"/>
          <cell r="BG64">
            <v>0</v>
          </cell>
          <cell r="BH64"/>
          <cell r="BI64"/>
          <cell r="BJ64"/>
          <cell r="BK64"/>
          <cell r="BL64"/>
          <cell r="BM64"/>
          <cell r="BN64">
            <v>0</v>
          </cell>
          <cell r="BO64">
            <v>0</v>
          </cell>
          <cell r="BP64">
            <v>759.13307250000003</v>
          </cell>
          <cell r="BQ64">
            <v>200</v>
          </cell>
          <cell r="BR64">
            <v>50</v>
          </cell>
          <cell r="BS64">
            <v>100</v>
          </cell>
          <cell r="BT64">
            <v>100</v>
          </cell>
          <cell r="BU64">
            <v>450</v>
          </cell>
          <cell r="BV64"/>
          <cell r="BW64">
            <v>20</v>
          </cell>
          <cell r="BX64">
            <v>0</v>
          </cell>
          <cell r="BY64">
            <v>150</v>
          </cell>
          <cell r="BZ64">
            <v>1379.1330725</v>
          </cell>
        </row>
        <row r="65">
          <cell r="H65" t="str">
            <v>TA2006</v>
          </cell>
          <cell r="I65" t="str">
            <v>الصورة</v>
          </cell>
          <cell r="J65" t="str">
            <v>الرسم الهندسي</v>
          </cell>
          <cell r="K65" t="str">
            <v>عادي</v>
          </cell>
          <cell r="L65">
            <v>201</v>
          </cell>
          <cell r="M65" t="str">
            <v>مربع</v>
          </cell>
          <cell r="N65">
            <v>2</v>
          </cell>
          <cell r="O65">
            <v>2</v>
          </cell>
          <cell r="P65">
            <v>1.1000000000000001</v>
          </cell>
          <cell r="Q65">
            <v>4.3</v>
          </cell>
          <cell r="R65">
            <v>4.1448</v>
          </cell>
          <cell r="S65">
            <v>600.99599999999998</v>
          </cell>
          <cell r="T65">
            <v>100.166</v>
          </cell>
          <cell r="U65">
            <v>430.71379999999999</v>
          </cell>
          <cell r="V65">
            <v>201</v>
          </cell>
          <cell r="W65" t="str">
            <v>ماسورة</v>
          </cell>
          <cell r="X65">
            <v>12</v>
          </cell>
          <cell r="Y65"/>
          <cell r="Z65">
            <v>1</v>
          </cell>
          <cell r="AA65">
            <v>21</v>
          </cell>
          <cell r="AB65">
            <v>1.7747280000000001</v>
          </cell>
          <cell r="AC65">
            <v>257.33555999999999</v>
          </cell>
          <cell r="AD65">
            <v>42.88926</v>
          </cell>
          <cell r="AE65">
            <v>900.67445999999995</v>
          </cell>
          <cell r="AF65"/>
          <cell r="AG65"/>
          <cell r="AH65"/>
          <cell r="AI65"/>
          <cell r="AJ65"/>
          <cell r="AK65"/>
          <cell r="AL65" t="str">
            <v/>
          </cell>
          <cell r="AM65" t="str">
            <v/>
          </cell>
          <cell r="AN65" t="str">
            <v/>
          </cell>
          <cell r="AO65">
            <v>0</v>
          </cell>
          <cell r="AP65"/>
          <cell r="AQ65"/>
          <cell r="AR65"/>
          <cell r="AS65"/>
          <cell r="AT65"/>
          <cell r="AU65"/>
          <cell r="AV65" t="str">
            <v/>
          </cell>
          <cell r="AW65" t="str">
            <v/>
          </cell>
          <cell r="AX65" t="str">
            <v/>
          </cell>
          <cell r="AY65">
            <v>0</v>
          </cell>
          <cell r="AZ65">
            <v>1331.3882599999999</v>
          </cell>
          <cell r="BA65"/>
          <cell r="BB65"/>
          <cell r="BC65"/>
          <cell r="BD65"/>
          <cell r="BE65"/>
          <cell r="BF65"/>
          <cell r="BG65">
            <v>0</v>
          </cell>
          <cell r="BH65"/>
          <cell r="BI65"/>
          <cell r="BJ65"/>
          <cell r="BK65"/>
          <cell r="BL65"/>
          <cell r="BM65"/>
          <cell r="BN65">
            <v>0</v>
          </cell>
          <cell r="BO65">
            <v>0</v>
          </cell>
          <cell r="BP65">
            <v>1331.3882599999999</v>
          </cell>
          <cell r="BQ65">
            <v>100</v>
          </cell>
          <cell r="BR65">
            <v>50</v>
          </cell>
          <cell r="BS65">
            <v>80</v>
          </cell>
          <cell r="BT65">
            <v>200</v>
          </cell>
          <cell r="BU65">
            <v>430</v>
          </cell>
          <cell r="BV65"/>
          <cell r="BW65">
            <v>50</v>
          </cell>
          <cell r="BX65">
            <v>0</v>
          </cell>
          <cell r="BY65">
            <v>300</v>
          </cell>
          <cell r="BZ65">
            <v>2111.3882599999997</v>
          </cell>
        </row>
        <row r="66">
          <cell r="H66" t="str">
            <v>TA2007</v>
          </cell>
          <cell r="I66" t="str">
            <v>الصورة</v>
          </cell>
          <cell r="J66" t="str">
            <v>الرسم الهندسي</v>
          </cell>
          <cell r="K66" t="str">
            <v>عادي</v>
          </cell>
          <cell r="L66">
            <v>201</v>
          </cell>
          <cell r="M66" t="str">
            <v>مربع</v>
          </cell>
          <cell r="N66">
            <v>2</v>
          </cell>
          <cell r="O66">
            <v>2</v>
          </cell>
          <cell r="P66">
            <v>0.9</v>
          </cell>
          <cell r="Q66">
            <v>5.3</v>
          </cell>
          <cell r="R66">
            <v>3.3912</v>
          </cell>
          <cell r="S66">
            <v>491.72399999999999</v>
          </cell>
          <cell r="T66">
            <v>81.953999999999994</v>
          </cell>
          <cell r="U66">
            <v>434.35619999999994</v>
          </cell>
          <cell r="V66">
            <v>201</v>
          </cell>
          <cell r="W66" t="str">
            <v>ماسورة</v>
          </cell>
          <cell r="X66">
            <v>16</v>
          </cell>
          <cell r="Y66"/>
          <cell r="Z66">
            <v>0.7</v>
          </cell>
          <cell r="AA66">
            <v>10.5</v>
          </cell>
          <cell r="AB66">
            <v>1.6564127999999998</v>
          </cell>
          <cell r="AC66">
            <v>240.17985599999997</v>
          </cell>
          <cell r="AD66">
            <v>40.029975999999998</v>
          </cell>
          <cell r="AE66">
            <v>420.31474799999995</v>
          </cell>
          <cell r="AF66"/>
          <cell r="AG66"/>
          <cell r="AH66"/>
          <cell r="AI66"/>
          <cell r="AJ66"/>
          <cell r="AK66"/>
          <cell r="AL66" t="str">
            <v/>
          </cell>
          <cell r="AM66" t="str">
            <v/>
          </cell>
          <cell r="AN66" t="str">
            <v/>
          </cell>
          <cell r="AO66">
            <v>0</v>
          </cell>
          <cell r="AP66"/>
          <cell r="AQ66"/>
          <cell r="AR66"/>
          <cell r="AS66"/>
          <cell r="AT66"/>
          <cell r="AU66"/>
          <cell r="AV66" t="str">
            <v/>
          </cell>
          <cell r="AW66" t="str">
            <v/>
          </cell>
          <cell r="AX66" t="str">
            <v/>
          </cell>
          <cell r="AY66">
            <v>0</v>
          </cell>
          <cell r="AZ66">
            <v>854.67094799999995</v>
          </cell>
          <cell r="BA66"/>
          <cell r="BB66"/>
          <cell r="BC66"/>
          <cell r="BD66"/>
          <cell r="BE66"/>
          <cell r="BF66"/>
          <cell r="BG66">
            <v>0</v>
          </cell>
          <cell r="BH66"/>
          <cell r="BI66"/>
          <cell r="BJ66"/>
          <cell r="BK66"/>
          <cell r="BL66"/>
          <cell r="BM66"/>
          <cell r="BN66">
            <v>0</v>
          </cell>
          <cell r="BO66">
            <v>0</v>
          </cell>
          <cell r="BP66">
            <v>854.67094799999995</v>
          </cell>
          <cell r="BQ66">
            <v>200</v>
          </cell>
          <cell r="BR66">
            <v>20</v>
          </cell>
          <cell r="BS66">
            <v>100</v>
          </cell>
          <cell r="BT66">
            <v>200</v>
          </cell>
          <cell r="BU66">
            <v>520</v>
          </cell>
          <cell r="BV66">
            <v>545</v>
          </cell>
          <cell r="BW66">
            <v>100</v>
          </cell>
          <cell r="BX66">
            <v>0</v>
          </cell>
          <cell r="BY66">
            <v>300</v>
          </cell>
          <cell r="BZ66">
            <v>1774.670948</v>
          </cell>
        </row>
        <row r="67">
          <cell r="H67" t="str">
            <v>TA2008</v>
          </cell>
          <cell r="I67" t="str">
            <v>الصورة</v>
          </cell>
          <cell r="J67" t="str">
            <v>الرسم الهندسي</v>
          </cell>
          <cell r="K67" t="str">
            <v>عادي</v>
          </cell>
          <cell r="L67">
            <v>201</v>
          </cell>
          <cell r="M67" t="str">
            <v>مربع</v>
          </cell>
          <cell r="N67">
            <v>1</v>
          </cell>
          <cell r="O67">
            <v>2</v>
          </cell>
          <cell r="P67">
            <v>1.1000000000000001</v>
          </cell>
          <cell r="Q67">
            <v>5.52</v>
          </cell>
          <cell r="R67">
            <v>3.1086</v>
          </cell>
          <cell r="S67">
            <v>450.74700000000001</v>
          </cell>
          <cell r="T67">
            <v>75.124499999999998</v>
          </cell>
          <cell r="U67">
            <v>414.68723999999997</v>
          </cell>
          <cell r="V67">
            <v>201</v>
          </cell>
          <cell r="W67" t="str">
            <v>ماسورة</v>
          </cell>
          <cell r="X67">
            <v>12</v>
          </cell>
          <cell r="Y67"/>
          <cell r="Z67">
            <v>1.1000000000000001</v>
          </cell>
          <cell r="AA67">
            <v>35.85</v>
          </cell>
          <cell r="AB67">
            <v>1.9522008000000002</v>
          </cell>
          <cell r="AC67">
            <v>283.06911600000001</v>
          </cell>
          <cell r="AD67">
            <v>47.178186000000004</v>
          </cell>
          <cell r="AE67">
            <v>1691.3379681000001</v>
          </cell>
          <cell r="AF67"/>
          <cell r="AG67"/>
          <cell r="AH67"/>
          <cell r="AI67"/>
          <cell r="AJ67"/>
          <cell r="AK67"/>
          <cell r="AL67" t="str">
            <v/>
          </cell>
          <cell r="AM67" t="str">
            <v/>
          </cell>
          <cell r="AN67" t="str">
            <v/>
          </cell>
          <cell r="AO67">
            <v>0</v>
          </cell>
          <cell r="AP67"/>
          <cell r="AQ67"/>
          <cell r="AR67"/>
          <cell r="AS67"/>
          <cell r="AT67"/>
          <cell r="AU67"/>
          <cell r="AV67" t="str">
            <v/>
          </cell>
          <cell r="AW67" t="str">
            <v/>
          </cell>
          <cell r="AX67" t="str">
            <v/>
          </cell>
          <cell r="AY67">
            <v>0</v>
          </cell>
          <cell r="AZ67">
            <v>2106.0252080999999</v>
          </cell>
          <cell r="BA67"/>
          <cell r="BB67"/>
          <cell r="BC67"/>
          <cell r="BD67"/>
          <cell r="BE67"/>
          <cell r="BF67"/>
          <cell r="BG67">
            <v>0</v>
          </cell>
          <cell r="BH67"/>
          <cell r="BI67"/>
          <cell r="BJ67"/>
          <cell r="BK67"/>
          <cell r="BL67"/>
          <cell r="BM67"/>
          <cell r="BN67">
            <v>0</v>
          </cell>
          <cell r="BO67">
            <v>0</v>
          </cell>
          <cell r="BP67">
            <v>2106.0252080999999</v>
          </cell>
          <cell r="BQ67">
            <v>200</v>
          </cell>
          <cell r="BR67">
            <v>150</v>
          </cell>
          <cell r="BS67">
            <v>100</v>
          </cell>
          <cell r="BT67">
            <v>250</v>
          </cell>
          <cell r="BU67">
            <v>700</v>
          </cell>
          <cell r="BV67"/>
          <cell r="BW67">
            <v>100</v>
          </cell>
          <cell r="BX67">
            <v>0</v>
          </cell>
          <cell r="BY67">
            <v>450</v>
          </cell>
          <cell r="BZ67">
            <v>3356.0252080999999</v>
          </cell>
        </row>
        <row r="68">
          <cell r="H68" t="str">
            <v>TA2009</v>
          </cell>
          <cell r="I68" t="str">
            <v>الصورة</v>
          </cell>
          <cell r="J68" t="str">
            <v>الرسم الهندسي</v>
          </cell>
          <cell r="K68" t="str">
            <v>عادي</v>
          </cell>
          <cell r="L68">
            <v>201</v>
          </cell>
          <cell r="M68" t="str">
            <v>مربع</v>
          </cell>
          <cell r="N68">
            <v>2</v>
          </cell>
          <cell r="O68">
            <v>2</v>
          </cell>
          <cell r="P68">
            <v>1.1000000000000001</v>
          </cell>
          <cell r="Q68">
            <v>5.4</v>
          </cell>
          <cell r="R68">
            <v>4.1448</v>
          </cell>
          <cell r="S68">
            <v>600.99599999999998</v>
          </cell>
          <cell r="T68">
            <v>100.166</v>
          </cell>
          <cell r="U68">
            <v>540.89639999999997</v>
          </cell>
          <cell r="V68">
            <v>201</v>
          </cell>
          <cell r="W68" t="str">
            <v>ماسورة</v>
          </cell>
          <cell r="X68">
            <v>12</v>
          </cell>
          <cell r="Y68"/>
          <cell r="Z68">
            <v>1.1000000000000001</v>
          </cell>
          <cell r="AA68">
            <v>5</v>
          </cell>
          <cell r="AB68">
            <v>1.9522008000000002</v>
          </cell>
          <cell r="AC68">
            <v>283.06911600000001</v>
          </cell>
          <cell r="AD68">
            <v>47.178186000000004</v>
          </cell>
          <cell r="AE68">
            <v>235.89093000000003</v>
          </cell>
          <cell r="AF68"/>
          <cell r="AG68"/>
          <cell r="AH68"/>
          <cell r="AI68"/>
          <cell r="AJ68"/>
          <cell r="AK68"/>
          <cell r="AL68" t="str">
            <v/>
          </cell>
          <cell r="AM68" t="str">
            <v/>
          </cell>
          <cell r="AN68" t="str">
            <v/>
          </cell>
          <cell r="AO68">
            <v>0</v>
          </cell>
          <cell r="AP68"/>
          <cell r="AQ68"/>
          <cell r="AR68"/>
          <cell r="AS68"/>
          <cell r="AT68"/>
          <cell r="AU68"/>
          <cell r="AV68" t="str">
            <v/>
          </cell>
          <cell r="AW68" t="str">
            <v/>
          </cell>
          <cell r="AX68" t="str">
            <v/>
          </cell>
          <cell r="AY68">
            <v>0</v>
          </cell>
          <cell r="AZ68">
            <v>776.78733</v>
          </cell>
          <cell r="BA68"/>
          <cell r="BB68"/>
          <cell r="BC68"/>
          <cell r="BD68"/>
          <cell r="BE68"/>
          <cell r="BF68"/>
          <cell r="BG68">
            <v>0</v>
          </cell>
          <cell r="BH68"/>
          <cell r="BI68"/>
          <cell r="BJ68"/>
          <cell r="BK68"/>
          <cell r="BL68"/>
          <cell r="BM68"/>
          <cell r="BN68">
            <v>0</v>
          </cell>
          <cell r="BO68">
            <v>0</v>
          </cell>
          <cell r="BP68">
            <v>776.78733</v>
          </cell>
          <cell r="BQ68">
            <v>100</v>
          </cell>
          <cell r="BR68">
            <v>20</v>
          </cell>
          <cell r="BS68">
            <v>100</v>
          </cell>
          <cell r="BT68">
            <v>150</v>
          </cell>
          <cell r="BU68">
            <v>370</v>
          </cell>
          <cell r="BV68"/>
          <cell r="BW68">
            <v>50</v>
          </cell>
          <cell r="BX68">
            <v>0</v>
          </cell>
          <cell r="BY68">
            <v>300</v>
          </cell>
          <cell r="BZ68">
            <v>1496.7873300000001</v>
          </cell>
        </row>
        <row r="69">
          <cell r="H69" t="str">
            <v>TA2010</v>
          </cell>
          <cell r="I69" t="str">
            <v>الصورة</v>
          </cell>
          <cell r="J69" t="str">
            <v>الرسم الهندسي</v>
          </cell>
          <cell r="K69" t="str">
            <v>عادي</v>
          </cell>
          <cell r="L69"/>
          <cell r="M69"/>
          <cell r="N69"/>
          <cell r="O69"/>
          <cell r="P69"/>
          <cell r="Q69"/>
          <cell r="R69" t="str">
            <v/>
          </cell>
          <cell r="S69" t="str">
            <v/>
          </cell>
          <cell r="T69" t="str">
            <v/>
          </cell>
          <cell r="U69">
            <v>0</v>
          </cell>
          <cell r="V69"/>
          <cell r="W69"/>
          <cell r="X69"/>
          <cell r="Y69"/>
          <cell r="Z69"/>
          <cell r="AA69"/>
          <cell r="AB69" t="str">
            <v/>
          </cell>
          <cell r="AC69" t="str">
            <v/>
          </cell>
          <cell r="AD69" t="str">
            <v/>
          </cell>
          <cell r="AE69">
            <v>0</v>
          </cell>
          <cell r="AF69"/>
          <cell r="AG69"/>
          <cell r="AH69"/>
          <cell r="AI69"/>
          <cell r="AJ69"/>
          <cell r="AK69"/>
          <cell r="AL69" t="str">
            <v/>
          </cell>
          <cell r="AM69" t="str">
            <v/>
          </cell>
          <cell r="AN69" t="str">
            <v/>
          </cell>
          <cell r="AO69">
            <v>0</v>
          </cell>
          <cell r="AP69"/>
          <cell r="AQ69"/>
          <cell r="AR69"/>
          <cell r="AS69"/>
          <cell r="AT69"/>
          <cell r="AU69"/>
          <cell r="AV69" t="str">
            <v/>
          </cell>
          <cell r="AW69" t="str">
            <v/>
          </cell>
          <cell r="AX69" t="str">
            <v/>
          </cell>
          <cell r="AY69">
            <v>0</v>
          </cell>
          <cell r="AZ69">
            <v>0</v>
          </cell>
          <cell r="BA69" t="str">
            <v>استانليس3</v>
          </cell>
          <cell r="BB69">
            <v>2.81</v>
          </cell>
          <cell r="BC69">
            <v>0.43</v>
          </cell>
          <cell r="BD69">
            <v>1.25</v>
          </cell>
          <cell r="BE69">
            <v>8</v>
          </cell>
          <cell r="BF69">
            <v>1</v>
          </cell>
          <cell r="BG69">
            <v>1449.9599999999998</v>
          </cell>
          <cell r="BH69" t="str">
            <v>استانليس3</v>
          </cell>
          <cell r="BI69">
            <v>1</v>
          </cell>
          <cell r="BJ69">
            <v>0.8</v>
          </cell>
          <cell r="BK69">
            <v>1.25</v>
          </cell>
          <cell r="BL69">
            <v>8</v>
          </cell>
          <cell r="BM69">
            <v>2</v>
          </cell>
          <cell r="BN69">
            <v>1920</v>
          </cell>
          <cell r="BO69">
            <v>3369.96</v>
          </cell>
          <cell r="BP69">
            <v>3369.96</v>
          </cell>
          <cell r="BQ69">
            <v>0</v>
          </cell>
          <cell r="BR69">
            <v>0</v>
          </cell>
          <cell r="BS69">
            <v>450</v>
          </cell>
          <cell r="BT69">
            <v>300</v>
          </cell>
          <cell r="BU69">
            <v>750</v>
          </cell>
          <cell r="BV69"/>
          <cell r="BW69">
            <v>100</v>
          </cell>
          <cell r="BX69">
            <v>200</v>
          </cell>
          <cell r="BY69">
            <v>300</v>
          </cell>
          <cell r="BZ69">
            <v>4719.96</v>
          </cell>
        </row>
        <row r="70">
          <cell r="H70" t="str">
            <v>TA2011</v>
          </cell>
          <cell r="I70" t="str">
            <v>الصورة</v>
          </cell>
          <cell r="J70" t="str">
            <v>الرسم الهندسي</v>
          </cell>
          <cell r="K70" t="str">
            <v>عادي</v>
          </cell>
          <cell r="L70">
            <v>201</v>
          </cell>
          <cell r="M70" t="str">
            <v>مربع</v>
          </cell>
          <cell r="N70">
            <v>1</v>
          </cell>
          <cell r="O70">
            <v>2</v>
          </cell>
          <cell r="P70">
            <v>1.1000000000000001</v>
          </cell>
          <cell r="Q70">
            <v>5.84</v>
          </cell>
          <cell r="R70">
            <v>3.1086</v>
          </cell>
          <cell r="S70">
            <v>450.74700000000001</v>
          </cell>
          <cell r="T70">
            <v>75.124499999999998</v>
          </cell>
          <cell r="U70">
            <v>438.72708</v>
          </cell>
          <cell r="V70">
            <v>201</v>
          </cell>
          <cell r="W70" t="str">
            <v>ماسورة</v>
          </cell>
          <cell r="X70">
            <v>19</v>
          </cell>
          <cell r="Y70"/>
          <cell r="Z70">
            <v>1.1000000000000001</v>
          </cell>
          <cell r="AA70">
            <v>2.6</v>
          </cell>
          <cell r="AB70">
            <v>3.0909846000000001</v>
          </cell>
          <cell r="AC70">
            <v>448.192767</v>
          </cell>
          <cell r="AD70">
            <v>74.698794500000005</v>
          </cell>
          <cell r="AE70">
            <v>194.21686570000003</v>
          </cell>
          <cell r="AF70"/>
          <cell r="AG70"/>
          <cell r="AH70"/>
          <cell r="AI70"/>
          <cell r="AJ70"/>
          <cell r="AK70"/>
          <cell r="AL70" t="str">
            <v/>
          </cell>
          <cell r="AM70" t="str">
            <v/>
          </cell>
          <cell r="AN70" t="str">
            <v/>
          </cell>
          <cell r="AO70">
            <v>0</v>
          </cell>
          <cell r="AP70"/>
          <cell r="AQ70"/>
          <cell r="AR70"/>
          <cell r="AS70"/>
          <cell r="AT70"/>
          <cell r="AU70"/>
          <cell r="AV70" t="str">
            <v/>
          </cell>
          <cell r="AW70" t="str">
            <v/>
          </cell>
          <cell r="AX70" t="str">
            <v/>
          </cell>
          <cell r="AY70">
            <v>0</v>
          </cell>
          <cell r="AZ70">
            <v>632.94394570000009</v>
          </cell>
          <cell r="BA70"/>
          <cell r="BB70"/>
          <cell r="BC70"/>
          <cell r="BD70"/>
          <cell r="BE70"/>
          <cell r="BF70"/>
          <cell r="BG70">
            <v>0</v>
          </cell>
          <cell r="BH70"/>
          <cell r="BI70"/>
          <cell r="BJ70"/>
          <cell r="BK70"/>
          <cell r="BL70"/>
          <cell r="BM70"/>
          <cell r="BN70">
            <v>0</v>
          </cell>
          <cell r="BO70">
            <v>0</v>
          </cell>
          <cell r="BP70">
            <v>632.94394570000009</v>
          </cell>
          <cell r="BQ70">
            <v>250</v>
          </cell>
          <cell r="BR70">
            <v>0</v>
          </cell>
          <cell r="BS70">
            <v>100</v>
          </cell>
          <cell r="BT70">
            <v>250</v>
          </cell>
          <cell r="BU70">
            <v>600</v>
          </cell>
          <cell r="BV70"/>
          <cell r="BW70">
            <v>100</v>
          </cell>
          <cell r="BX70">
            <v>0</v>
          </cell>
          <cell r="BY70">
            <v>300</v>
          </cell>
          <cell r="BZ70">
            <v>1632.9439457000001</v>
          </cell>
        </row>
        <row r="71">
          <cell r="H71" t="str">
            <v>TA2012</v>
          </cell>
          <cell r="I71" t="str">
            <v>الصورة</v>
          </cell>
          <cell r="J71" t="str">
            <v>الرسم الهندسي</v>
          </cell>
          <cell r="K71" t="str">
            <v>عادي</v>
          </cell>
          <cell r="L71">
            <v>201</v>
          </cell>
          <cell r="M71" t="str">
            <v>مربع</v>
          </cell>
          <cell r="N71">
            <v>2</v>
          </cell>
          <cell r="O71">
            <v>2</v>
          </cell>
          <cell r="P71">
            <v>1.1000000000000001</v>
          </cell>
          <cell r="Q71">
            <v>6.3</v>
          </cell>
          <cell r="R71">
            <v>4.1448</v>
          </cell>
          <cell r="S71">
            <v>600.99599999999998</v>
          </cell>
          <cell r="T71">
            <v>100.166</v>
          </cell>
          <cell r="U71">
            <v>631.04579999999999</v>
          </cell>
          <cell r="V71"/>
          <cell r="W71"/>
          <cell r="X71"/>
          <cell r="Y71"/>
          <cell r="Z71"/>
          <cell r="AA71"/>
          <cell r="AB71" t="str">
            <v/>
          </cell>
          <cell r="AC71" t="str">
            <v/>
          </cell>
          <cell r="AD71" t="str">
            <v/>
          </cell>
          <cell r="AE71">
            <v>0</v>
          </cell>
          <cell r="AF71"/>
          <cell r="AG71"/>
          <cell r="AH71"/>
          <cell r="AI71"/>
          <cell r="AJ71"/>
          <cell r="AK71"/>
          <cell r="AL71" t="str">
            <v/>
          </cell>
          <cell r="AM71" t="str">
            <v/>
          </cell>
          <cell r="AN71" t="str">
            <v/>
          </cell>
          <cell r="AO71">
            <v>0</v>
          </cell>
          <cell r="AP71"/>
          <cell r="AQ71"/>
          <cell r="AR71"/>
          <cell r="AS71"/>
          <cell r="AT71"/>
          <cell r="AU71"/>
          <cell r="AV71" t="str">
            <v/>
          </cell>
          <cell r="AW71" t="str">
            <v/>
          </cell>
          <cell r="AX71" t="str">
            <v/>
          </cell>
          <cell r="AY71">
            <v>0</v>
          </cell>
          <cell r="AZ71">
            <v>631.04579999999999</v>
          </cell>
          <cell r="BA71"/>
          <cell r="BB71"/>
          <cell r="BC71"/>
          <cell r="BD71"/>
          <cell r="BE71"/>
          <cell r="BF71"/>
          <cell r="BG71">
            <v>0</v>
          </cell>
          <cell r="BH71"/>
          <cell r="BI71"/>
          <cell r="BJ71"/>
          <cell r="BK71"/>
          <cell r="BL71"/>
          <cell r="BM71"/>
          <cell r="BN71">
            <v>0</v>
          </cell>
          <cell r="BO71">
            <v>0</v>
          </cell>
          <cell r="BP71">
            <v>631.04579999999999</v>
          </cell>
          <cell r="BQ71">
            <v>50</v>
          </cell>
          <cell r="BR71">
            <v>20</v>
          </cell>
          <cell r="BS71">
            <v>50</v>
          </cell>
          <cell r="BT71">
            <v>100</v>
          </cell>
          <cell r="BU71">
            <v>220</v>
          </cell>
          <cell r="BV71"/>
          <cell r="BW71">
            <v>50</v>
          </cell>
          <cell r="BX71">
            <v>0</v>
          </cell>
          <cell r="BY71">
            <v>300</v>
          </cell>
          <cell r="BZ71">
            <v>1201.0457999999999</v>
          </cell>
        </row>
        <row r="72">
          <cell r="H72" t="str">
            <v>TA2012-1</v>
          </cell>
          <cell r="I72" t="str">
            <v>الصورة</v>
          </cell>
          <cell r="J72" t="str">
            <v>الرسم الهندسي</v>
          </cell>
          <cell r="K72" t="str">
            <v>عادي</v>
          </cell>
          <cell r="L72">
            <v>201</v>
          </cell>
          <cell r="M72" t="str">
            <v>مربع</v>
          </cell>
          <cell r="N72">
            <v>2</v>
          </cell>
          <cell r="O72">
            <v>2</v>
          </cell>
          <cell r="P72">
            <v>1.1000000000000001</v>
          </cell>
          <cell r="Q72">
            <v>6.7</v>
          </cell>
          <cell r="R72">
            <v>4.1448</v>
          </cell>
          <cell r="S72">
            <v>600.99599999999998</v>
          </cell>
          <cell r="T72">
            <v>100.166</v>
          </cell>
          <cell r="U72">
            <v>671.11220000000003</v>
          </cell>
          <cell r="V72"/>
          <cell r="W72"/>
          <cell r="X72"/>
          <cell r="Y72"/>
          <cell r="Z72"/>
          <cell r="AA72"/>
          <cell r="AB72" t="str">
            <v/>
          </cell>
          <cell r="AC72" t="str">
            <v/>
          </cell>
          <cell r="AD72" t="str">
            <v/>
          </cell>
          <cell r="AE72">
            <v>0</v>
          </cell>
          <cell r="AF72"/>
          <cell r="AG72"/>
          <cell r="AH72"/>
          <cell r="AI72"/>
          <cell r="AJ72"/>
          <cell r="AK72"/>
          <cell r="AL72" t="str">
            <v/>
          </cell>
          <cell r="AM72" t="str">
            <v/>
          </cell>
          <cell r="AN72" t="str">
            <v/>
          </cell>
          <cell r="AO72">
            <v>0</v>
          </cell>
          <cell r="AP72"/>
          <cell r="AQ72"/>
          <cell r="AR72"/>
          <cell r="AS72"/>
          <cell r="AT72"/>
          <cell r="AU72"/>
          <cell r="AV72" t="str">
            <v/>
          </cell>
          <cell r="AW72" t="str">
            <v/>
          </cell>
          <cell r="AX72" t="str">
            <v/>
          </cell>
          <cell r="AY72">
            <v>0</v>
          </cell>
          <cell r="AZ72">
            <v>671.11220000000003</v>
          </cell>
          <cell r="BA72"/>
          <cell r="BB72"/>
          <cell r="BC72"/>
          <cell r="BD72"/>
          <cell r="BE72"/>
          <cell r="BF72"/>
          <cell r="BG72">
            <v>0</v>
          </cell>
          <cell r="BH72"/>
          <cell r="BI72"/>
          <cell r="BJ72"/>
          <cell r="BK72"/>
          <cell r="BL72"/>
          <cell r="BM72"/>
          <cell r="BN72">
            <v>0</v>
          </cell>
          <cell r="BO72">
            <v>0</v>
          </cell>
          <cell r="BP72">
            <v>671.11220000000003</v>
          </cell>
          <cell r="BQ72">
            <v>50</v>
          </cell>
          <cell r="BR72">
            <v>20</v>
          </cell>
          <cell r="BS72">
            <v>50</v>
          </cell>
          <cell r="BT72">
            <v>100</v>
          </cell>
          <cell r="BU72">
            <v>220</v>
          </cell>
          <cell r="BV72"/>
          <cell r="BW72">
            <v>50</v>
          </cell>
          <cell r="BX72">
            <v>0</v>
          </cell>
          <cell r="BY72">
            <v>300</v>
          </cell>
          <cell r="BZ72">
            <v>1241.1122</v>
          </cell>
        </row>
        <row r="73">
          <cell r="H73" t="str">
            <v>TA2012-2</v>
          </cell>
          <cell r="I73" t="str">
            <v>الصورة</v>
          </cell>
          <cell r="J73" t="str">
            <v>الرسم الهندسي</v>
          </cell>
          <cell r="K73" t="str">
            <v>عادي</v>
          </cell>
          <cell r="L73">
            <v>201</v>
          </cell>
          <cell r="M73" t="str">
            <v>مربع</v>
          </cell>
          <cell r="N73">
            <v>2</v>
          </cell>
          <cell r="O73">
            <v>2</v>
          </cell>
          <cell r="P73">
            <v>1.1000000000000001</v>
          </cell>
          <cell r="Q73">
            <v>5.0999999999999996</v>
          </cell>
          <cell r="R73">
            <v>4.1448</v>
          </cell>
          <cell r="S73">
            <v>600.99599999999998</v>
          </cell>
          <cell r="T73">
            <v>100.166</v>
          </cell>
          <cell r="U73">
            <v>510.84659999999997</v>
          </cell>
          <cell r="V73"/>
          <cell r="W73"/>
          <cell r="X73"/>
          <cell r="Y73"/>
          <cell r="Z73"/>
          <cell r="AA73"/>
          <cell r="AB73" t="str">
            <v/>
          </cell>
          <cell r="AC73" t="str">
            <v/>
          </cell>
          <cell r="AD73" t="str">
            <v/>
          </cell>
          <cell r="AE73">
            <v>0</v>
          </cell>
          <cell r="AF73"/>
          <cell r="AG73"/>
          <cell r="AH73"/>
          <cell r="AI73"/>
          <cell r="AJ73"/>
          <cell r="AK73"/>
          <cell r="AL73" t="str">
            <v/>
          </cell>
          <cell r="AM73" t="str">
            <v/>
          </cell>
          <cell r="AN73" t="str">
            <v/>
          </cell>
          <cell r="AO73">
            <v>0</v>
          </cell>
          <cell r="AP73"/>
          <cell r="AQ73"/>
          <cell r="AR73"/>
          <cell r="AS73"/>
          <cell r="AT73"/>
          <cell r="AU73"/>
          <cell r="AV73" t="str">
            <v/>
          </cell>
          <cell r="AW73" t="str">
            <v/>
          </cell>
          <cell r="AX73" t="str">
            <v/>
          </cell>
          <cell r="AY73">
            <v>0</v>
          </cell>
          <cell r="AZ73">
            <v>510.84659999999997</v>
          </cell>
          <cell r="BA73"/>
          <cell r="BB73"/>
          <cell r="BC73"/>
          <cell r="BD73"/>
          <cell r="BE73"/>
          <cell r="BF73"/>
          <cell r="BG73">
            <v>0</v>
          </cell>
          <cell r="BH73"/>
          <cell r="BI73"/>
          <cell r="BJ73"/>
          <cell r="BK73"/>
          <cell r="BL73"/>
          <cell r="BM73"/>
          <cell r="BN73">
            <v>0</v>
          </cell>
          <cell r="BO73">
            <v>0</v>
          </cell>
          <cell r="BP73">
            <v>510.84659999999997</v>
          </cell>
          <cell r="BQ73">
            <v>50</v>
          </cell>
          <cell r="BR73">
            <v>20</v>
          </cell>
          <cell r="BS73">
            <v>50</v>
          </cell>
          <cell r="BT73">
            <v>100</v>
          </cell>
          <cell r="BU73">
            <v>220</v>
          </cell>
          <cell r="BV73" t="str">
            <v>التسعير بملف الأوامر الإنتاجية اقل بفارق كبير</v>
          </cell>
          <cell r="BW73">
            <v>50</v>
          </cell>
          <cell r="BX73">
            <v>0</v>
          </cell>
          <cell r="BY73">
            <v>275</v>
          </cell>
          <cell r="BZ73">
            <v>1055.8465999999999</v>
          </cell>
        </row>
        <row r="74">
          <cell r="H74" t="str">
            <v>TA2012-3</v>
          </cell>
          <cell r="I74" t="str">
            <v>الصورة</v>
          </cell>
          <cell r="J74" t="str">
            <v>الرسم الهندسي</v>
          </cell>
          <cell r="K74" t="str">
            <v>عادي</v>
          </cell>
          <cell r="L74">
            <v>201</v>
          </cell>
          <cell r="M74" t="str">
            <v>مربع</v>
          </cell>
          <cell r="N74">
            <v>2</v>
          </cell>
          <cell r="O74">
            <v>2</v>
          </cell>
          <cell r="P74">
            <v>1.1000000000000001</v>
          </cell>
          <cell r="Q74">
            <v>7.3</v>
          </cell>
          <cell r="R74">
            <v>4.1448</v>
          </cell>
          <cell r="S74">
            <v>600.99599999999998</v>
          </cell>
          <cell r="T74">
            <v>100.166</v>
          </cell>
          <cell r="U74">
            <v>731.21179999999993</v>
          </cell>
          <cell r="V74"/>
          <cell r="W74"/>
          <cell r="X74"/>
          <cell r="Y74"/>
          <cell r="Z74"/>
          <cell r="AA74"/>
          <cell r="AB74" t="str">
            <v/>
          </cell>
          <cell r="AC74" t="str">
            <v/>
          </cell>
          <cell r="AD74" t="str">
            <v/>
          </cell>
          <cell r="AE74">
            <v>0</v>
          </cell>
          <cell r="AF74"/>
          <cell r="AG74"/>
          <cell r="AH74"/>
          <cell r="AI74"/>
          <cell r="AJ74"/>
          <cell r="AK74"/>
          <cell r="AL74" t="str">
            <v/>
          </cell>
          <cell r="AM74" t="str">
            <v/>
          </cell>
          <cell r="AN74" t="str">
            <v/>
          </cell>
          <cell r="AO74">
            <v>0</v>
          </cell>
          <cell r="AP74"/>
          <cell r="AQ74"/>
          <cell r="AR74"/>
          <cell r="AS74"/>
          <cell r="AT74"/>
          <cell r="AU74"/>
          <cell r="AV74" t="str">
            <v/>
          </cell>
          <cell r="AW74" t="str">
            <v/>
          </cell>
          <cell r="AX74" t="str">
            <v/>
          </cell>
          <cell r="AY74">
            <v>0</v>
          </cell>
          <cell r="AZ74">
            <v>731.21179999999993</v>
          </cell>
          <cell r="BA74"/>
          <cell r="BB74"/>
          <cell r="BC74"/>
          <cell r="BD74"/>
          <cell r="BE74"/>
          <cell r="BF74"/>
          <cell r="BG74">
            <v>0</v>
          </cell>
          <cell r="BH74"/>
          <cell r="BI74"/>
          <cell r="BJ74"/>
          <cell r="BK74"/>
          <cell r="BL74"/>
          <cell r="BM74"/>
          <cell r="BN74">
            <v>0</v>
          </cell>
          <cell r="BO74">
            <v>0</v>
          </cell>
          <cell r="BP74">
            <v>731.21179999999993</v>
          </cell>
          <cell r="BQ74">
            <v>50</v>
          </cell>
          <cell r="BR74">
            <v>20</v>
          </cell>
          <cell r="BS74">
            <v>50</v>
          </cell>
          <cell r="BT74">
            <v>100</v>
          </cell>
          <cell r="BU74">
            <v>220</v>
          </cell>
          <cell r="BV74"/>
          <cell r="BW74">
            <v>50</v>
          </cell>
          <cell r="BX74">
            <v>0</v>
          </cell>
          <cell r="BY74">
            <v>350</v>
          </cell>
          <cell r="BZ74">
            <v>1351.2118</v>
          </cell>
        </row>
        <row r="75">
          <cell r="H75" t="str">
            <v>TA2013</v>
          </cell>
          <cell r="I75" t="str">
            <v>الصورة</v>
          </cell>
          <cell r="J75" t="str">
            <v>الرسم الهندسي</v>
          </cell>
          <cell r="K75" t="str">
            <v>عادي</v>
          </cell>
          <cell r="L75">
            <v>201</v>
          </cell>
          <cell r="M75" t="str">
            <v>مربع</v>
          </cell>
          <cell r="N75">
            <v>2</v>
          </cell>
          <cell r="O75">
            <v>2</v>
          </cell>
          <cell r="P75">
            <v>1.1000000000000001</v>
          </cell>
          <cell r="Q75">
            <v>5.23</v>
          </cell>
          <cell r="R75">
            <v>4.1448</v>
          </cell>
          <cell r="S75">
            <v>600.99599999999998</v>
          </cell>
          <cell r="T75">
            <v>100.166</v>
          </cell>
          <cell r="U75">
            <v>523.86818000000005</v>
          </cell>
          <cell r="V75"/>
          <cell r="W75"/>
          <cell r="X75"/>
          <cell r="Y75"/>
          <cell r="Z75"/>
          <cell r="AA75"/>
          <cell r="AB75" t="str">
            <v/>
          </cell>
          <cell r="AC75" t="str">
            <v/>
          </cell>
          <cell r="AD75" t="str">
            <v/>
          </cell>
          <cell r="AE75">
            <v>0</v>
          </cell>
          <cell r="AF75"/>
          <cell r="AG75"/>
          <cell r="AH75"/>
          <cell r="AI75"/>
          <cell r="AJ75"/>
          <cell r="AK75"/>
          <cell r="AL75" t="str">
            <v/>
          </cell>
          <cell r="AM75" t="str">
            <v/>
          </cell>
          <cell r="AN75" t="str">
            <v/>
          </cell>
          <cell r="AO75">
            <v>0</v>
          </cell>
          <cell r="AP75"/>
          <cell r="AQ75"/>
          <cell r="AR75"/>
          <cell r="AS75"/>
          <cell r="AT75"/>
          <cell r="AU75"/>
          <cell r="AV75" t="str">
            <v/>
          </cell>
          <cell r="AW75" t="str">
            <v/>
          </cell>
          <cell r="AX75" t="str">
            <v/>
          </cell>
          <cell r="AY75">
            <v>0</v>
          </cell>
          <cell r="AZ75">
            <v>523.86818000000005</v>
          </cell>
          <cell r="BA75"/>
          <cell r="BB75"/>
          <cell r="BC75"/>
          <cell r="BD75"/>
          <cell r="BE75"/>
          <cell r="BF75"/>
          <cell r="BG75">
            <v>0</v>
          </cell>
          <cell r="BH75"/>
          <cell r="BI75"/>
          <cell r="BJ75"/>
          <cell r="BK75"/>
          <cell r="BL75"/>
          <cell r="BM75"/>
          <cell r="BN75">
            <v>0</v>
          </cell>
          <cell r="BO75">
            <v>0</v>
          </cell>
          <cell r="BP75">
            <v>523.86818000000005</v>
          </cell>
          <cell r="BQ75">
            <v>100</v>
          </cell>
          <cell r="BR75">
            <v>50</v>
          </cell>
          <cell r="BS75">
            <v>50</v>
          </cell>
          <cell r="BT75">
            <v>150</v>
          </cell>
          <cell r="BU75">
            <v>350</v>
          </cell>
          <cell r="BV75"/>
          <cell r="BW75">
            <v>50</v>
          </cell>
          <cell r="BX75">
            <v>0</v>
          </cell>
          <cell r="BY75">
            <v>275</v>
          </cell>
          <cell r="BZ75">
            <v>1198.8681799999999</v>
          </cell>
        </row>
        <row r="76">
          <cell r="H76" t="str">
            <v>TA2011-1</v>
          </cell>
          <cell r="I76" t="str">
            <v>الصورة</v>
          </cell>
          <cell r="J76" t="str">
            <v>الرسم الهندسي</v>
          </cell>
          <cell r="K76" t="str">
            <v>عادي</v>
          </cell>
          <cell r="L76">
            <v>201</v>
          </cell>
          <cell r="M76" t="str">
            <v>مربع</v>
          </cell>
          <cell r="N76">
            <v>1</v>
          </cell>
          <cell r="O76">
            <v>2</v>
          </cell>
          <cell r="P76">
            <v>1.1000000000000001</v>
          </cell>
          <cell r="Q76">
            <v>6.46</v>
          </cell>
          <cell r="R76">
            <v>3.1086</v>
          </cell>
          <cell r="S76">
            <v>450.74700000000001</v>
          </cell>
          <cell r="T76">
            <v>75.124499999999998</v>
          </cell>
          <cell r="U76">
            <v>485.30426999999997</v>
          </cell>
          <cell r="V76">
            <v>201</v>
          </cell>
          <cell r="W76" t="str">
            <v>ماسورة</v>
          </cell>
          <cell r="X76">
            <v>19</v>
          </cell>
          <cell r="Y76"/>
          <cell r="Z76">
            <v>1.1000000000000001</v>
          </cell>
          <cell r="AA76">
            <v>2.2000000000000002</v>
          </cell>
          <cell r="AB76">
            <v>3.0909846000000001</v>
          </cell>
          <cell r="AC76">
            <v>448.192767</v>
          </cell>
          <cell r="AD76">
            <v>74.698794500000005</v>
          </cell>
          <cell r="AE76">
            <v>164.33734790000003</v>
          </cell>
          <cell r="AF76"/>
          <cell r="AG76"/>
          <cell r="AH76"/>
          <cell r="AI76"/>
          <cell r="AJ76"/>
          <cell r="AK76"/>
          <cell r="AL76" t="str">
            <v/>
          </cell>
          <cell r="AM76" t="str">
            <v/>
          </cell>
          <cell r="AN76" t="str">
            <v/>
          </cell>
          <cell r="AO76">
            <v>0</v>
          </cell>
          <cell r="AP76"/>
          <cell r="AQ76"/>
          <cell r="AR76"/>
          <cell r="AS76"/>
          <cell r="AT76"/>
          <cell r="AU76"/>
          <cell r="AV76" t="str">
            <v/>
          </cell>
          <cell r="AW76" t="str">
            <v/>
          </cell>
          <cell r="AX76" t="str">
            <v/>
          </cell>
          <cell r="AY76">
            <v>0</v>
          </cell>
          <cell r="AZ76">
            <v>649.64161790000003</v>
          </cell>
          <cell r="BA76"/>
          <cell r="BB76"/>
          <cell r="BC76"/>
          <cell r="BD76"/>
          <cell r="BE76"/>
          <cell r="BF76"/>
          <cell r="BG76">
            <v>0</v>
          </cell>
          <cell r="BH76"/>
          <cell r="BI76"/>
          <cell r="BJ76"/>
          <cell r="BK76"/>
          <cell r="BL76"/>
          <cell r="BM76"/>
          <cell r="BN76">
            <v>0</v>
          </cell>
          <cell r="BO76">
            <v>0</v>
          </cell>
          <cell r="BP76">
            <v>649.64161790000003</v>
          </cell>
          <cell r="BQ76">
            <v>250</v>
          </cell>
          <cell r="BR76">
            <v>0</v>
          </cell>
          <cell r="BS76">
            <v>100</v>
          </cell>
          <cell r="BT76">
            <v>250</v>
          </cell>
          <cell r="BU76">
            <v>600</v>
          </cell>
          <cell r="BV76"/>
          <cell r="BW76">
            <v>100</v>
          </cell>
          <cell r="BX76">
            <v>0</v>
          </cell>
          <cell r="BY76">
            <v>275</v>
          </cell>
          <cell r="BZ76">
            <v>1624.6416179</v>
          </cell>
        </row>
        <row r="77">
          <cell r="H77" t="str">
            <v>TA2013-1</v>
          </cell>
          <cell r="I77" t="str">
            <v>الصورة</v>
          </cell>
          <cell r="J77" t="str">
            <v>الرسم الهندسي</v>
          </cell>
          <cell r="K77" t="str">
            <v>عادي</v>
          </cell>
          <cell r="L77">
            <v>201</v>
          </cell>
          <cell r="M77" t="str">
            <v>مربع</v>
          </cell>
          <cell r="N77">
            <v>2</v>
          </cell>
          <cell r="O77">
            <v>2</v>
          </cell>
          <cell r="P77">
            <v>1.1000000000000001</v>
          </cell>
          <cell r="Q77">
            <v>5.26</v>
          </cell>
          <cell r="R77">
            <v>4.1448</v>
          </cell>
          <cell r="S77">
            <v>600.99599999999998</v>
          </cell>
          <cell r="T77">
            <v>100.166</v>
          </cell>
          <cell r="U77">
            <v>526.87315999999998</v>
          </cell>
          <cell r="V77"/>
          <cell r="W77"/>
          <cell r="X77"/>
          <cell r="Y77"/>
          <cell r="Z77"/>
          <cell r="AA77"/>
          <cell r="AB77" t="str">
            <v/>
          </cell>
          <cell r="AC77" t="str">
            <v/>
          </cell>
          <cell r="AD77" t="str">
            <v/>
          </cell>
          <cell r="AE77">
            <v>0</v>
          </cell>
          <cell r="AF77"/>
          <cell r="AG77"/>
          <cell r="AH77"/>
          <cell r="AI77"/>
          <cell r="AJ77"/>
          <cell r="AK77"/>
          <cell r="AL77" t="str">
            <v/>
          </cell>
          <cell r="AM77" t="str">
            <v/>
          </cell>
          <cell r="AN77" t="str">
            <v/>
          </cell>
          <cell r="AO77">
            <v>0</v>
          </cell>
          <cell r="AP77"/>
          <cell r="AQ77"/>
          <cell r="AR77"/>
          <cell r="AS77"/>
          <cell r="AT77"/>
          <cell r="AU77"/>
          <cell r="AV77" t="str">
            <v/>
          </cell>
          <cell r="AW77" t="str">
            <v/>
          </cell>
          <cell r="AX77" t="str">
            <v/>
          </cell>
          <cell r="AY77">
            <v>0</v>
          </cell>
          <cell r="AZ77">
            <v>526.87315999999998</v>
          </cell>
          <cell r="BA77"/>
          <cell r="BB77"/>
          <cell r="BC77"/>
          <cell r="BD77"/>
          <cell r="BE77"/>
          <cell r="BF77"/>
          <cell r="BG77">
            <v>0</v>
          </cell>
          <cell r="BH77"/>
          <cell r="BI77"/>
          <cell r="BJ77"/>
          <cell r="BK77"/>
          <cell r="BL77"/>
          <cell r="BM77"/>
          <cell r="BN77">
            <v>0</v>
          </cell>
          <cell r="BO77">
            <v>0</v>
          </cell>
          <cell r="BP77">
            <v>526.87315999999998</v>
          </cell>
          <cell r="BQ77">
            <v>100</v>
          </cell>
          <cell r="BR77">
            <v>50</v>
          </cell>
          <cell r="BS77">
            <v>50</v>
          </cell>
          <cell r="BT77">
            <v>150</v>
          </cell>
          <cell r="BU77">
            <v>350</v>
          </cell>
          <cell r="BV77" t="str">
            <v>التسعير بملف الأوامر الإنتاجية اقل بفارق كبير</v>
          </cell>
          <cell r="BW77">
            <v>50</v>
          </cell>
          <cell r="BX77">
            <v>0</v>
          </cell>
          <cell r="BY77">
            <v>275</v>
          </cell>
          <cell r="BZ77">
            <v>1201.8731600000001</v>
          </cell>
        </row>
        <row r="78">
          <cell r="H78" t="str">
            <v>TA2014</v>
          </cell>
          <cell r="I78" t="str">
            <v>الصورة</v>
          </cell>
          <cell r="J78" t="str">
            <v>الرسم الهندسي</v>
          </cell>
          <cell r="K78" t="str">
            <v>عادي</v>
          </cell>
          <cell r="L78">
            <v>201</v>
          </cell>
          <cell r="M78" t="str">
            <v>مربع</v>
          </cell>
          <cell r="N78">
            <v>1</v>
          </cell>
          <cell r="O78">
            <v>2</v>
          </cell>
          <cell r="P78">
            <v>1.1000000000000001</v>
          </cell>
          <cell r="Q78">
            <v>3.46</v>
          </cell>
          <cell r="R78">
            <v>3.1086</v>
          </cell>
          <cell r="S78">
            <v>450.74700000000001</v>
          </cell>
          <cell r="T78">
            <v>75.124499999999998</v>
          </cell>
          <cell r="U78">
            <v>259.93077</v>
          </cell>
          <cell r="V78">
            <v>201</v>
          </cell>
          <cell r="W78" t="str">
            <v>ماسورة</v>
          </cell>
          <cell r="X78">
            <v>12</v>
          </cell>
          <cell r="Y78"/>
          <cell r="Z78">
            <v>1.1000000000000001</v>
          </cell>
          <cell r="AA78">
            <v>4.7</v>
          </cell>
          <cell r="AB78">
            <v>1.9522008000000002</v>
          </cell>
          <cell r="AC78">
            <v>283.06911600000001</v>
          </cell>
          <cell r="AD78">
            <v>47.178186000000004</v>
          </cell>
          <cell r="AE78">
            <v>221.73747420000004</v>
          </cell>
          <cell r="AF78"/>
          <cell r="AG78"/>
          <cell r="AH78"/>
          <cell r="AI78"/>
          <cell r="AJ78"/>
          <cell r="AK78"/>
          <cell r="AL78" t="str">
            <v/>
          </cell>
          <cell r="AM78" t="str">
            <v/>
          </cell>
          <cell r="AN78" t="str">
            <v/>
          </cell>
          <cell r="AO78">
            <v>0</v>
          </cell>
          <cell r="AP78"/>
          <cell r="AQ78"/>
          <cell r="AR78"/>
          <cell r="AS78"/>
          <cell r="AT78"/>
          <cell r="AU78"/>
          <cell r="AV78" t="str">
            <v/>
          </cell>
          <cell r="AW78" t="str">
            <v/>
          </cell>
          <cell r="AX78" t="str">
            <v/>
          </cell>
          <cell r="AY78">
            <v>0</v>
          </cell>
          <cell r="AZ78">
            <v>481.6682442</v>
          </cell>
          <cell r="BA78"/>
          <cell r="BB78"/>
          <cell r="BC78"/>
          <cell r="BD78"/>
          <cell r="BE78"/>
          <cell r="BF78"/>
          <cell r="BG78">
            <v>0</v>
          </cell>
          <cell r="BH78"/>
          <cell r="BI78"/>
          <cell r="BJ78"/>
          <cell r="BK78"/>
          <cell r="BL78"/>
          <cell r="BM78"/>
          <cell r="BN78">
            <v>0</v>
          </cell>
          <cell r="BO78">
            <v>0</v>
          </cell>
          <cell r="BP78">
            <v>481.6682442</v>
          </cell>
          <cell r="BQ78">
            <v>150</v>
          </cell>
          <cell r="BR78">
            <v>50</v>
          </cell>
          <cell r="BS78">
            <v>100</v>
          </cell>
          <cell r="BT78">
            <v>150</v>
          </cell>
          <cell r="BU78">
            <v>450</v>
          </cell>
          <cell r="BV78"/>
          <cell r="BW78">
            <v>50</v>
          </cell>
          <cell r="BX78">
            <v>0</v>
          </cell>
          <cell r="BY78">
            <v>262.5</v>
          </cell>
          <cell r="BZ78">
            <v>1244.1682442000001</v>
          </cell>
        </row>
        <row r="79">
          <cell r="H79" t="str">
            <v>TA2014-1</v>
          </cell>
          <cell r="I79" t="str">
            <v>الصورة</v>
          </cell>
          <cell r="J79" t="str">
            <v>الرسم الهندسي</v>
          </cell>
          <cell r="K79" t="str">
            <v>عادي</v>
          </cell>
          <cell r="L79">
            <v>201</v>
          </cell>
          <cell r="M79" t="str">
            <v>مربع</v>
          </cell>
          <cell r="N79">
            <v>1</v>
          </cell>
          <cell r="O79">
            <v>3</v>
          </cell>
          <cell r="P79">
            <v>1.1000000000000001</v>
          </cell>
          <cell r="Q79">
            <v>2.82</v>
          </cell>
          <cell r="R79">
            <v>4.1448</v>
          </cell>
          <cell r="S79">
            <v>600.99599999999998</v>
          </cell>
          <cell r="T79">
            <v>100.166</v>
          </cell>
          <cell r="U79">
            <v>282.46812</v>
          </cell>
          <cell r="V79">
            <v>201</v>
          </cell>
          <cell r="W79" t="str">
            <v>ماسورة</v>
          </cell>
          <cell r="X79">
            <v>12</v>
          </cell>
          <cell r="Y79"/>
          <cell r="Z79">
            <v>1.1000000000000001</v>
          </cell>
          <cell r="AA79">
            <v>5.96</v>
          </cell>
          <cell r="AB79">
            <v>1.9522008000000002</v>
          </cell>
          <cell r="AC79">
            <v>283.06911600000001</v>
          </cell>
          <cell r="AD79">
            <v>47.178186000000004</v>
          </cell>
          <cell r="AE79">
            <v>281.18198856000004</v>
          </cell>
          <cell r="AF79"/>
          <cell r="AG79"/>
          <cell r="AH79"/>
          <cell r="AI79"/>
          <cell r="AJ79"/>
          <cell r="AK79"/>
          <cell r="AL79" t="str">
            <v/>
          </cell>
          <cell r="AM79" t="str">
            <v/>
          </cell>
          <cell r="AN79" t="str">
            <v/>
          </cell>
          <cell r="AO79">
            <v>0</v>
          </cell>
          <cell r="AP79"/>
          <cell r="AQ79"/>
          <cell r="AR79"/>
          <cell r="AS79"/>
          <cell r="AT79"/>
          <cell r="AU79"/>
          <cell r="AV79" t="str">
            <v/>
          </cell>
          <cell r="AW79" t="str">
            <v/>
          </cell>
          <cell r="AX79" t="str">
            <v/>
          </cell>
          <cell r="AY79">
            <v>0</v>
          </cell>
          <cell r="AZ79">
            <v>563.65010856000004</v>
          </cell>
          <cell r="BA79"/>
          <cell r="BB79"/>
          <cell r="BC79"/>
          <cell r="BD79"/>
          <cell r="BE79"/>
          <cell r="BF79"/>
          <cell r="BG79">
            <v>0</v>
          </cell>
          <cell r="BH79"/>
          <cell r="BI79"/>
          <cell r="BJ79"/>
          <cell r="BK79"/>
          <cell r="BL79"/>
          <cell r="BM79"/>
          <cell r="BN79">
            <v>0</v>
          </cell>
          <cell r="BO79">
            <v>0</v>
          </cell>
          <cell r="BP79">
            <v>563.65010856000004</v>
          </cell>
          <cell r="BQ79">
            <v>150</v>
          </cell>
          <cell r="BR79">
            <v>50</v>
          </cell>
          <cell r="BS79">
            <v>100</v>
          </cell>
          <cell r="BT79">
            <v>150</v>
          </cell>
          <cell r="BU79">
            <v>450</v>
          </cell>
          <cell r="BV79"/>
          <cell r="BW79">
            <v>50</v>
          </cell>
          <cell r="BX79">
            <v>0</v>
          </cell>
          <cell r="BY79">
            <v>262.5</v>
          </cell>
          <cell r="BZ79">
            <v>1326.15010856</v>
          </cell>
        </row>
        <row r="80">
          <cell r="H80" t="str">
            <v>TA2015</v>
          </cell>
          <cell r="I80" t="str">
            <v>الصورة</v>
          </cell>
          <cell r="J80" t="str">
            <v>الرسم الهندسي</v>
          </cell>
          <cell r="K80" t="str">
            <v>عادي</v>
          </cell>
          <cell r="L80">
            <v>201</v>
          </cell>
          <cell r="M80" t="str">
            <v>مربع</v>
          </cell>
          <cell r="N80">
            <v>2</v>
          </cell>
          <cell r="O80">
            <v>2</v>
          </cell>
          <cell r="P80">
            <v>1.1000000000000001</v>
          </cell>
          <cell r="Q80">
            <v>2.19</v>
          </cell>
          <cell r="R80">
            <v>4.1448</v>
          </cell>
          <cell r="S80">
            <v>600.99599999999998</v>
          </cell>
          <cell r="T80">
            <v>100.166</v>
          </cell>
          <cell r="U80">
            <v>219.36354</v>
          </cell>
          <cell r="V80">
            <v>201</v>
          </cell>
          <cell r="W80" t="str">
            <v>مربع</v>
          </cell>
          <cell r="X80">
            <v>1</v>
          </cell>
          <cell r="Y80">
            <v>2</v>
          </cell>
          <cell r="Z80">
            <v>1</v>
          </cell>
          <cell r="AA80">
            <v>22.11</v>
          </cell>
          <cell r="AB80">
            <v>2.8259999999999996</v>
          </cell>
          <cell r="AC80">
            <v>409.76999999999992</v>
          </cell>
          <cell r="AD80">
            <v>68.294999999999987</v>
          </cell>
          <cell r="AE80">
            <v>1510.0024499999997</v>
          </cell>
          <cell r="AF80">
            <v>201</v>
          </cell>
          <cell r="AG80" t="str">
            <v>مربع</v>
          </cell>
          <cell r="AH80">
            <v>1.5</v>
          </cell>
          <cell r="AI80">
            <v>3</v>
          </cell>
          <cell r="AJ80">
            <v>1</v>
          </cell>
          <cell r="AK80">
            <v>18.04</v>
          </cell>
          <cell r="AL80">
            <v>4.2389999999999999</v>
          </cell>
          <cell r="AM80">
            <v>614.65499999999997</v>
          </cell>
          <cell r="AN80">
            <v>102.4425</v>
          </cell>
          <cell r="AO80">
            <v>1848.0626999999997</v>
          </cell>
          <cell r="AP80">
            <v>201</v>
          </cell>
          <cell r="AQ80" t="str">
            <v>مربع</v>
          </cell>
          <cell r="AR80">
            <v>3</v>
          </cell>
          <cell r="AS80">
            <v>3</v>
          </cell>
          <cell r="AT80">
            <v>1</v>
          </cell>
          <cell r="AU80">
            <v>4.7300000000000004</v>
          </cell>
          <cell r="AV80">
            <v>5.6519999999999992</v>
          </cell>
          <cell r="AW80">
            <v>819.53999999999985</v>
          </cell>
          <cell r="AX80">
            <v>136.58999999999997</v>
          </cell>
          <cell r="AY80">
            <v>646.07069999999999</v>
          </cell>
          <cell r="AZ80">
            <v>4223.4993899999999</v>
          </cell>
          <cell r="BA80"/>
          <cell r="BB80"/>
          <cell r="BC80"/>
          <cell r="BD80"/>
          <cell r="BE80"/>
          <cell r="BF80"/>
          <cell r="BG80">
            <v>0</v>
          </cell>
          <cell r="BH80"/>
          <cell r="BI80"/>
          <cell r="BJ80"/>
          <cell r="BK80"/>
          <cell r="BL80"/>
          <cell r="BM80"/>
          <cell r="BN80">
            <v>0</v>
          </cell>
          <cell r="BO80">
            <v>0</v>
          </cell>
          <cell r="BP80">
            <v>4223.4993899999999</v>
          </cell>
          <cell r="BQ80"/>
          <cell r="BR80"/>
          <cell r="BS80"/>
          <cell r="BT80"/>
          <cell r="BU80">
            <v>0</v>
          </cell>
          <cell r="BV80"/>
          <cell r="BW80"/>
          <cell r="BX80"/>
          <cell r="BY80"/>
          <cell r="BZ80">
            <v>4223.4993899999999</v>
          </cell>
        </row>
        <row r="81">
          <cell r="H81" t="str">
            <v>TA2016</v>
          </cell>
          <cell r="I81" t="str">
            <v>الصورة</v>
          </cell>
          <cell r="J81" t="str">
            <v>الرسم الهندسي</v>
          </cell>
          <cell r="K81" t="str">
            <v>عادي</v>
          </cell>
          <cell r="L81">
            <v>201</v>
          </cell>
          <cell r="M81" t="str">
            <v>مربع</v>
          </cell>
          <cell r="N81">
            <v>2</v>
          </cell>
          <cell r="O81">
            <v>2</v>
          </cell>
          <cell r="P81">
            <v>1</v>
          </cell>
          <cell r="Q81">
            <v>11.56</v>
          </cell>
          <cell r="R81">
            <v>3.7679999999999998</v>
          </cell>
          <cell r="S81">
            <v>546.36</v>
          </cell>
          <cell r="T81">
            <v>91.06</v>
          </cell>
          <cell r="U81">
            <v>1052.6536000000001</v>
          </cell>
          <cell r="V81"/>
          <cell r="W81"/>
          <cell r="X81"/>
          <cell r="Y81"/>
          <cell r="Z81"/>
          <cell r="AA81"/>
          <cell r="AB81" t="str">
            <v/>
          </cell>
          <cell r="AC81" t="str">
            <v/>
          </cell>
          <cell r="AD81" t="str">
            <v/>
          </cell>
          <cell r="AE81">
            <v>0</v>
          </cell>
          <cell r="AF81"/>
          <cell r="AG81"/>
          <cell r="AH81"/>
          <cell r="AI81"/>
          <cell r="AJ81"/>
          <cell r="AK81"/>
          <cell r="AL81" t="str">
            <v/>
          </cell>
          <cell r="AM81" t="str">
            <v/>
          </cell>
          <cell r="AN81" t="str">
            <v/>
          </cell>
          <cell r="AO81">
            <v>0</v>
          </cell>
          <cell r="AP81"/>
          <cell r="AQ81"/>
          <cell r="AR81"/>
          <cell r="AS81"/>
          <cell r="AT81"/>
          <cell r="AU81"/>
          <cell r="AV81" t="str">
            <v/>
          </cell>
          <cell r="AW81" t="str">
            <v/>
          </cell>
          <cell r="AX81" t="str">
            <v/>
          </cell>
          <cell r="AY81">
            <v>0</v>
          </cell>
          <cell r="AZ81">
            <v>1052.6536000000001</v>
          </cell>
          <cell r="BA81"/>
          <cell r="BB81"/>
          <cell r="BC81"/>
          <cell r="BD81"/>
          <cell r="BE81"/>
          <cell r="BF81"/>
          <cell r="BG81">
            <v>0</v>
          </cell>
          <cell r="BH81"/>
          <cell r="BI81"/>
          <cell r="BJ81"/>
          <cell r="BK81"/>
          <cell r="BL81"/>
          <cell r="BM81"/>
          <cell r="BN81">
            <v>0</v>
          </cell>
          <cell r="BO81">
            <v>0</v>
          </cell>
          <cell r="BP81">
            <v>1052.6536000000001</v>
          </cell>
          <cell r="BQ81">
            <v>80</v>
          </cell>
          <cell r="BR81">
            <v>0</v>
          </cell>
          <cell r="BS81">
            <v>30</v>
          </cell>
          <cell r="BT81">
            <v>150</v>
          </cell>
          <cell r="BU81">
            <v>260</v>
          </cell>
          <cell r="BV81"/>
          <cell r="BW81">
            <v>50</v>
          </cell>
          <cell r="BX81">
            <v>125</v>
          </cell>
          <cell r="BY81">
            <v>300</v>
          </cell>
          <cell r="BZ81">
            <v>1787.6536000000001</v>
          </cell>
        </row>
        <row r="82">
          <cell r="H82" t="str">
            <v>TA2017</v>
          </cell>
          <cell r="I82" t="str">
            <v>الصورة</v>
          </cell>
          <cell r="J82" t="str">
            <v>الرسم الهندسي</v>
          </cell>
          <cell r="K82" t="str">
            <v>عادي</v>
          </cell>
          <cell r="L82">
            <v>201</v>
          </cell>
          <cell r="M82" t="str">
            <v>مربع</v>
          </cell>
          <cell r="N82">
            <v>2</v>
          </cell>
          <cell r="O82">
            <v>2</v>
          </cell>
          <cell r="P82">
            <v>0.9</v>
          </cell>
          <cell r="Q82">
            <v>10.8</v>
          </cell>
          <cell r="R82">
            <v>3.3912</v>
          </cell>
          <cell r="S82">
            <v>491.72399999999999</v>
          </cell>
          <cell r="T82">
            <v>81.953999999999994</v>
          </cell>
          <cell r="U82">
            <v>885.10320000000002</v>
          </cell>
          <cell r="V82"/>
          <cell r="W82"/>
          <cell r="X82"/>
          <cell r="Y82"/>
          <cell r="Z82"/>
          <cell r="AA82"/>
          <cell r="AB82" t="str">
            <v/>
          </cell>
          <cell r="AC82" t="str">
            <v/>
          </cell>
          <cell r="AD82" t="str">
            <v/>
          </cell>
          <cell r="AE82">
            <v>0</v>
          </cell>
          <cell r="AF82"/>
          <cell r="AG82"/>
          <cell r="AH82"/>
          <cell r="AI82"/>
          <cell r="AJ82"/>
          <cell r="AK82"/>
          <cell r="AL82" t="str">
            <v/>
          </cell>
          <cell r="AM82" t="str">
            <v/>
          </cell>
          <cell r="AN82" t="str">
            <v/>
          </cell>
          <cell r="AO82">
            <v>0</v>
          </cell>
          <cell r="AP82"/>
          <cell r="AQ82"/>
          <cell r="AR82"/>
          <cell r="AS82"/>
          <cell r="AT82"/>
          <cell r="AU82"/>
          <cell r="AV82" t="str">
            <v/>
          </cell>
          <cell r="AW82" t="str">
            <v/>
          </cell>
          <cell r="AX82" t="str">
            <v/>
          </cell>
          <cell r="AY82">
            <v>0</v>
          </cell>
          <cell r="AZ82">
            <v>885.10320000000002</v>
          </cell>
          <cell r="BA82"/>
          <cell r="BB82"/>
          <cell r="BC82"/>
          <cell r="BD82"/>
          <cell r="BE82"/>
          <cell r="BF82"/>
          <cell r="BG82">
            <v>0</v>
          </cell>
          <cell r="BH82"/>
          <cell r="BI82"/>
          <cell r="BJ82"/>
          <cell r="BK82"/>
          <cell r="BL82"/>
          <cell r="BM82"/>
          <cell r="BN82">
            <v>0</v>
          </cell>
          <cell r="BO82">
            <v>0</v>
          </cell>
          <cell r="BP82">
            <v>885.10320000000002</v>
          </cell>
          <cell r="BQ82">
            <v>100</v>
          </cell>
          <cell r="BR82">
            <v>50</v>
          </cell>
          <cell r="BS82">
            <v>80</v>
          </cell>
          <cell r="BT82">
            <v>150</v>
          </cell>
          <cell r="BU82">
            <v>380</v>
          </cell>
          <cell r="BV82">
            <v>310</v>
          </cell>
          <cell r="BW82">
            <v>100</v>
          </cell>
          <cell r="BX82">
            <v>0</v>
          </cell>
          <cell r="BY82">
            <v>525</v>
          </cell>
          <cell r="BZ82">
            <v>1890.1032</v>
          </cell>
        </row>
        <row r="83">
          <cell r="H83" t="str">
            <v>TA2018</v>
          </cell>
          <cell r="I83" t="str">
            <v>الصورة</v>
          </cell>
          <cell r="J83" t="str">
            <v>الرسم الهندسي</v>
          </cell>
          <cell r="K83" t="str">
            <v>عادي</v>
          </cell>
          <cell r="L83">
            <v>201</v>
          </cell>
          <cell r="M83" t="str">
            <v>مربع</v>
          </cell>
          <cell r="N83">
            <v>2</v>
          </cell>
          <cell r="O83">
            <v>2</v>
          </cell>
          <cell r="P83">
            <v>1.1000000000000001</v>
          </cell>
          <cell r="Q83">
            <v>11.4</v>
          </cell>
          <cell r="R83">
            <v>4.1448</v>
          </cell>
          <cell r="S83">
            <v>600.99599999999998</v>
          </cell>
          <cell r="T83">
            <v>100.166</v>
          </cell>
          <cell r="U83">
            <v>1141.8924</v>
          </cell>
          <cell r="V83"/>
          <cell r="W83"/>
          <cell r="X83"/>
          <cell r="Y83"/>
          <cell r="Z83"/>
          <cell r="AA83"/>
          <cell r="AB83" t="str">
            <v/>
          </cell>
          <cell r="AC83" t="str">
            <v/>
          </cell>
          <cell r="AD83" t="str">
            <v/>
          </cell>
          <cell r="AE83">
            <v>0</v>
          </cell>
          <cell r="AF83"/>
          <cell r="AG83"/>
          <cell r="AH83"/>
          <cell r="AI83"/>
          <cell r="AJ83"/>
          <cell r="AK83"/>
          <cell r="AL83" t="str">
            <v/>
          </cell>
          <cell r="AM83" t="str">
            <v/>
          </cell>
          <cell r="AN83" t="str">
            <v/>
          </cell>
          <cell r="AO83">
            <v>0</v>
          </cell>
          <cell r="AP83"/>
          <cell r="AQ83"/>
          <cell r="AR83"/>
          <cell r="AS83"/>
          <cell r="AT83"/>
          <cell r="AU83"/>
          <cell r="AV83" t="str">
            <v/>
          </cell>
          <cell r="AW83" t="str">
            <v/>
          </cell>
          <cell r="AX83" t="str">
            <v/>
          </cell>
          <cell r="AY83">
            <v>0</v>
          </cell>
          <cell r="AZ83">
            <v>1141.8924</v>
          </cell>
          <cell r="BA83"/>
          <cell r="BB83"/>
          <cell r="BC83"/>
          <cell r="BD83"/>
          <cell r="BE83"/>
          <cell r="BF83"/>
          <cell r="BG83">
            <v>0</v>
          </cell>
          <cell r="BH83"/>
          <cell r="BI83"/>
          <cell r="BJ83"/>
          <cell r="BK83"/>
          <cell r="BL83"/>
          <cell r="BM83"/>
          <cell r="BN83">
            <v>0</v>
          </cell>
          <cell r="BO83">
            <v>0</v>
          </cell>
          <cell r="BP83">
            <v>1141.8924</v>
          </cell>
          <cell r="BQ83">
            <v>100</v>
          </cell>
          <cell r="BR83">
            <v>0</v>
          </cell>
          <cell r="BS83">
            <v>50</v>
          </cell>
          <cell r="BT83">
            <v>100</v>
          </cell>
          <cell r="BU83">
            <v>250</v>
          </cell>
          <cell r="BV83"/>
          <cell r="BW83">
            <v>400</v>
          </cell>
          <cell r="BX83">
            <v>100</v>
          </cell>
          <cell r="BY83">
            <v>300</v>
          </cell>
          <cell r="BZ83">
            <v>2191.8923999999997</v>
          </cell>
        </row>
        <row r="84">
          <cell r="H84" t="str">
            <v>TA2019</v>
          </cell>
          <cell r="I84" t="str">
            <v>الصورة</v>
          </cell>
          <cell r="J84" t="str">
            <v>الرسم الهندسي</v>
          </cell>
          <cell r="K84" t="str">
            <v>عادي</v>
          </cell>
          <cell r="L84">
            <v>201</v>
          </cell>
          <cell r="M84" t="str">
            <v>مربع</v>
          </cell>
          <cell r="N84">
            <v>1.5</v>
          </cell>
          <cell r="O84">
            <v>3</v>
          </cell>
          <cell r="P84">
            <v>0.9</v>
          </cell>
          <cell r="Q84">
            <v>10.28</v>
          </cell>
          <cell r="R84">
            <v>3.8151000000000002</v>
          </cell>
          <cell r="S84">
            <v>553.18950000000007</v>
          </cell>
          <cell r="T84">
            <v>92.198250000000016</v>
          </cell>
          <cell r="U84">
            <v>947.79801000000009</v>
          </cell>
          <cell r="V84"/>
          <cell r="W84"/>
          <cell r="X84"/>
          <cell r="Y84"/>
          <cell r="Z84"/>
          <cell r="AA84"/>
          <cell r="AB84" t="str">
            <v/>
          </cell>
          <cell r="AC84" t="str">
            <v/>
          </cell>
          <cell r="AD84" t="str">
            <v/>
          </cell>
          <cell r="AE84">
            <v>0</v>
          </cell>
          <cell r="AF84"/>
          <cell r="AG84"/>
          <cell r="AH84"/>
          <cell r="AI84"/>
          <cell r="AJ84"/>
          <cell r="AK84"/>
          <cell r="AL84" t="str">
            <v/>
          </cell>
          <cell r="AM84" t="str">
            <v/>
          </cell>
          <cell r="AN84" t="str">
            <v/>
          </cell>
          <cell r="AO84">
            <v>0</v>
          </cell>
          <cell r="AP84"/>
          <cell r="AQ84"/>
          <cell r="AR84"/>
          <cell r="AS84"/>
          <cell r="AT84"/>
          <cell r="AU84"/>
          <cell r="AV84" t="str">
            <v/>
          </cell>
          <cell r="AW84" t="str">
            <v/>
          </cell>
          <cell r="AX84" t="str">
            <v/>
          </cell>
          <cell r="AY84">
            <v>0</v>
          </cell>
          <cell r="AZ84">
            <v>947.79801000000009</v>
          </cell>
          <cell r="BA84"/>
          <cell r="BB84"/>
          <cell r="BC84"/>
          <cell r="BD84"/>
          <cell r="BE84"/>
          <cell r="BF84"/>
          <cell r="BG84">
            <v>0</v>
          </cell>
          <cell r="BH84"/>
          <cell r="BI84"/>
          <cell r="BJ84"/>
          <cell r="BK84"/>
          <cell r="BL84"/>
          <cell r="BM84"/>
          <cell r="BN84">
            <v>0</v>
          </cell>
          <cell r="BO84">
            <v>0</v>
          </cell>
          <cell r="BP84">
            <v>947.79801000000009</v>
          </cell>
          <cell r="BQ84">
            <v>100</v>
          </cell>
          <cell r="BR84">
            <v>50</v>
          </cell>
          <cell r="BS84">
            <v>50</v>
          </cell>
          <cell r="BT84">
            <v>100</v>
          </cell>
          <cell r="BU84">
            <v>300</v>
          </cell>
          <cell r="BV84" t="str">
            <v>التسعير بالاوامر الانتاجيه 360ج مصنعيات</v>
          </cell>
          <cell r="BW84">
            <v>50</v>
          </cell>
          <cell r="BX84">
            <v>0</v>
          </cell>
          <cell r="BY84">
            <v>300</v>
          </cell>
          <cell r="BZ84">
            <v>1597.79801</v>
          </cell>
        </row>
        <row r="85">
          <cell r="H85" t="str">
            <v>TA2020</v>
          </cell>
          <cell r="I85" t="str">
            <v>الصورة</v>
          </cell>
          <cell r="J85" t="str">
            <v>الرسم الهندسي</v>
          </cell>
          <cell r="K85" t="str">
            <v>عادي</v>
          </cell>
          <cell r="L85">
            <v>201</v>
          </cell>
          <cell r="M85" t="str">
            <v>مربع</v>
          </cell>
          <cell r="N85">
            <v>1</v>
          </cell>
          <cell r="O85">
            <v>3</v>
          </cell>
          <cell r="P85">
            <v>1.1000000000000001</v>
          </cell>
          <cell r="Q85">
            <v>8.6</v>
          </cell>
          <cell r="R85">
            <v>4.1448</v>
          </cell>
          <cell r="S85">
            <v>600.99599999999998</v>
          </cell>
          <cell r="T85">
            <v>100.166</v>
          </cell>
          <cell r="U85">
            <v>861.42759999999998</v>
          </cell>
          <cell r="V85">
            <v>201</v>
          </cell>
          <cell r="W85" t="str">
            <v>مربع</v>
          </cell>
          <cell r="X85">
            <v>1.5</v>
          </cell>
          <cell r="Y85">
            <v>1.5</v>
          </cell>
          <cell r="Z85">
            <v>1.1000000000000001</v>
          </cell>
          <cell r="AA85">
            <v>6.45</v>
          </cell>
          <cell r="AB85">
            <v>3.1086</v>
          </cell>
          <cell r="AC85">
            <v>450.74700000000001</v>
          </cell>
          <cell r="AD85">
            <v>75.124499999999998</v>
          </cell>
          <cell r="AE85">
            <v>484.55302499999999</v>
          </cell>
          <cell r="AF85"/>
          <cell r="AG85"/>
          <cell r="AH85"/>
          <cell r="AI85"/>
          <cell r="AJ85"/>
          <cell r="AK85"/>
          <cell r="AL85" t="str">
            <v/>
          </cell>
          <cell r="AM85" t="str">
            <v/>
          </cell>
          <cell r="AN85" t="str">
            <v/>
          </cell>
          <cell r="AO85">
            <v>0</v>
          </cell>
          <cell r="AP85"/>
          <cell r="AQ85"/>
          <cell r="AR85"/>
          <cell r="AS85"/>
          <cell r="AT85"/>
          <cell r="AU85"/>
          <cell r="AV85" t="str">
            <v/>
          </cell>
          <cell r="AW85" t="str">
            <v/>
          </cell>
          <cell r="AX85" t="str">
            <v/>
          </cell>
          <cell r="AY85">
            <v>0</v>
          </cell>
          <cell r="AZ85">
            <v>1345.9806249999999</v>
          </cell>
          <cell r="BA85"/>
          <cell r="BB85"/>
          <cell r="BC85"/>
          <cell r="BD85"/>
          <cell r="BE85"/>
          <cell r="BF85"/>
          <cell r="BG85">
            <v>0</v>
          </cell>
          <cell r="BH85"/>
          <cell r="BI85"/>
          <cell r="BJ85"/>
          <cell r="BK85"/>
          <cell r="BL85"/>
          <cell r="BM85"/>
          <cell r="BN85">
            <v>0</v>
          </cell>
          <cell r="BO85">
            <v>0</v>
          </cell>
          <cell r="BP85">
            <v>1345.9806249999999</v>
          </cell>
          <cell r="BQ85">
            <v>150</v>
          </cell>
          <cell r="BR85">
            <v>25</v>
          </cell>
          <cell r="BS85">
            <v>100</v>
          </cell>
          <cell r="BT85">
            <v>150</v>
          </cell>
          <cell r="BU85">
            <v>425</v>
          </cell>
          <cell r="BV85">
            <v>435</v>
          </cell>
          <cell r="BW85">
            <v>50</v>
          </cell>
          <cell r="BX85">
            <v>0</v>
          </cell>
          <cell r="BY85">
            <v>300</v>
          </cell>
          <cell r="BZ85">
            <v>2120.9806250000001</v>
          </cell>
        </row>
        <row r="86">
          <cell r="H86" t="str">
            <v>TA2021</v>
          </cell>
          <cell r="I86" t="str">
            <v>الصورة</v>
          </cell>
          <cell r="J86" t="str">
            <v>الرسم الهندسي</v>
          </cell>
          <cell r="K86" t="str">
            <v>عادي</v>
          </cell>
          <cell r="L86">
            <v>201</v>
          </cell>
          <cell r="M86" t="str">
            <v>مربع</v>
          </cell>
          <cell r="N86">
            <v>2</v>
          </cell>
          <cell r="O86">
            <v>2</v>
          </cell>
          <cell r="P86">
            <v>0.9</v>
          </cell>
          <cell r="Q86">
            <v>6.4</v>
          </cell>
          <cell r="R86">
            <v>3.3912</v>
          </cell>
          <cell r="S86">
            <v>491.72399999999999</v>
          </cell>
          <cell r="T86">
            <v>81.953999999999994</v>
          </cell>
          <cell r="U86">
            <v>524.50559999999996</v>
          </cell>
          <cell r="V86">
            <v>201</v>
          </cell>
          <cell r="W86" t="str">
            <v>ماسورة</v>
          </cell>
          <cell r="X86">
            <v>16</v>
          </cell>
          <cell r="Y86" t="str">
            <v>...</v>
          </cell>
          <cell r="Z86">
            <v>0.7</v>
          </cell>
          <cell r="AA86">
            <v>14.92</v>
          </cell>
          <cell r="AB86">
            <v>1.6564127999999998</v>
          </cell>
          <cell r="AC86">
            <v>240.17985599999997</v>
          </cell>
          <cell r="AD86">
            <v>40.029975999999998</v>
          </cell>
          <cell r="AE86">
            <v>597.24724191999996</v>
          </cell>
          <cell r="AF86"/>
          <cell r="AG86"/>
          <cell r="AH86"/>
          <cell r="AI86"/>
          <cell r="AJ86"/>
          <cell r="AK86"/>
          <cell r="AL86" t="str">
            <v/>
          </cell>
          <cell r="AM86" t="str">
            <v/>
          </cell>
          <cell r="AN86" t="str">
            <v/>
          </cell>
          <cell r="AO86">
            <v>0</v>
          </cell>
          <cell r="AP86"/>
          <cell r="AQ86"/>
          <cell r="AR86"/>
          <cell r="AS86"/>
          <cell r="AT86"/>
          <cell r="AU86"/>
          <cell r="AV86" t="str">
            <v/>
          </cell>
          <cell r="AW86" t="str">
            <v/>
          </cell>
          <cell r="AX86" t="str">
            <v/>
          </cell>
          <cell r="AY86">
            <v>0</v>
          </cell>
          <cell r="AZ86">
            <v>1121.7528419199998</v>
          </cell>
          <cell r="BA86"/>
          <cell r="BB86"/>
          <cell r="BC86"/>
          <cell r="BD86"/>
          <cell r="BE86"/>
          <cell r="BF86"/>
          <cell r="BG86">
            <v>0</v>
          </cell>
          <cell r="BH86"/>
          <cell r="BI86"/>
          <cell r="BJ86"/>
          <cell r="BK86"/>
          <cell r="BL86"/>
          <cell r="BM86"/>
          <cell r="BN86">
            <v>0</v>
          </cell>
          <cell r="BO86">
            <v>0</v>
          </cell>
          <cell r="BP86">
            <v>1121.7528419199998</v>
          </cell>
          <cell r="BQ86">
            <v>150</v>
          </cell>
          <cell r="BR86">
            <v>0</v>
          </cell>
          <cell r="BS86">
            <v>100</v>
          </cell>
          <cell r="BT86">
            <v>200</v>
          </cell>
          <cell r="BU86">
            <v>450</v>
          </cell>
          <cell r="BV86">
            <v>300</v>
          </cell>
          <cell r="BW86">
            <v>100</v>
          </cell>
          <cell r="BX86">
            <v>0</v>
          </cell>
          <cell r="BY86">
            <v>300</v>
          </cell>
          <cell r="BZ86">
            <v>1971.7528419199998</v>
          </cell>
        </row>
        <row r="87">
          <cell r="H87" t="str">
            <v>TA2022</v>
          </cell>
          <cell r="I87" t="str">
            <v>الصورة</v>
          </cell>
          <cell r="J87" t="str">
            <v>الرسم الهندسي</v>
          </cell>
          <cell r="K87" t="str">
            <v>عادي</v>
          </cell>
          <cell r="L87">
            <v>201</v>
          </cell>
          <cell r="M87" t="str">
            <v>مربع</v>
          </cell>
          <cell r="N87">
            <v>2</v>
          </cell>
          <cell r="O87">
            <v>2</v>
          </cell>
          <cell r="P87">
            <v>1.1000000000000001</v>
          </cell>
          <cell r="Q87">
            <v>11.2</v>
          </cell>
          <cell r="R87">
            <v>4.1448</v>
          </cell>
          <cell r="S87">
            <v>600.99599999999998</v>
          </cell>
          <cell r="T87">
            <v>100.166</v>
          </cell>
          <cell r="U87">
            <v>1121.8591999999999</v>
          </cell>
          <cell r="V87"/>
          <cell r="W87"/>
          <cell r="X87"/>
          <cell r="Y87"/>
          <cell r="Z87"/>
          <cell r="AA87"/>
          <cell r="AB87" t="str">
            <v/>
          </cell>
          <cell r="AC87" t="str">
            <v/>
          </cell>
          <cell r="AD87" t="str">
            <v/>
          </cell>
          <cell r="AE87">
            <v>0</v>
          </cell>
          <cell r="AF87"/>
          <cell r="AG87"/>
          <cell r="AH87"/>
          <cell r="AI87"/>
          <cell r="AJ87"/>
          <cell r="AK87"/>
          <cell r="AL87" t="str">
            <v/>
          </cell>
          <cell r="AM87" t="str">
            <v/>
          </cell>
          <cell r="AN87" t="str">
            <v/>
          </cell>
          <cell r="AO87">
            <v>0</v>
          </cell>
          <cell r="AP87"/>
          <cell r="AQ87"/>
          <cell r="AR87"/>
          <cell r="AS87"/>
          <cell r="AT87"/>
          <cell r="AU87"/>
          <cell r="AV87" t="str">
            <v/>
          </cell>
          <cell r="AW87" t="str">
            <v/>
          </cell>
          <cell r="AX87" t="str">
            <v/>
          </cell>
          <cell r="AY87">
            <v>0</v>
          </cell>
          <cell r="AZ87">
            <v>1121.8591999999999</v>
          </cell>
          <cell r="BA87"/>
          <cell r="BB87"/>
          <cell r="BC87"/>
          <cell r="BD87"/>
          <cell r="BE87"/>
          <cell r="BF87"/>
          <cell r="BG87">
            <v>0</v>
          </cell>
          <cell r="BH87"/>
          <cell r="BI87"/>
          <cell r="BJ87"/>
          <cell r="BK87"/>
          <cell r="BL87"/>
          <cell r="BM87"/>
          <cell r="BN87">
            <v>0</v>
          </cell>
          <cell r="BO87">
            <v>0</v>
          </cell>
          <cell r="BP87">
            <v>1121.8591999999999</v>
          </cell>
          <cell r="BQ87">
            <v>200</v>
          </cell>
          <cell r="BR87">
            <v>0</v>
          </cell>
          <cell r="BS87">
            <v>100</v>
          </cell>
          <cell r="BT87">
            <v>200</v>
          </cell>
          <cell r="BU87">
            <v>500</v>
          </cell>
          <cell r="BV87"/>
          <cell r="BW87">
            <v>50</v>
          </cell>
          <cell r="BX87">
            <v>150</v>
          </cell>
          <cell r="BY87">
            <v>300</v>
          </cell>
          <cell r="BZ87">
            <v>2121.8591999999999</v>
          </cell>
        </row>
        <row r="88">
          <cell r="H88" t="str">
            <v>TA2017-1</v>
          </cell>
          <cell r="I88" t="str">
            <v>الصورة</v>
          </cell>
          <cell r="J88" t="str">
            <v>الرسم الهندسي</v>
          </cell>
          <cell r="K88" t="str">
            <v>عادي</v>
          </cell>
          <cell r="L88">
            <v>201</v>
          </cell>
          <cell r="M88" t="str">
            <v>مربع</v>
          </cell>
          <cell r="N88">
            <v>2</v>
          </cell>
          <cell r="O88">
            <v>2</v>
          </cell>
          <cell r="P88">
            <v>1.1000000000000001</v>
          </cell>
          <cell r="Q88">
            <v>11.15</v>
          </cell>
          <cell r="R88">
            <v>4.1448</v>
          </cell>
          <cell r="S88">
            <v>600.99599999999998</v>
          </cell>
          <cell r="T88">
            <v>100.166</v>
          </cell>
          <cell r="U88">
            <v>1116.8508999999999</v>
          </cell>
          <cell r="V88"/>
          <cell r="W88"/>
          <cell r="X88"/>
          <cell r="Y88"/>
          <cell r="Z88"/>
          <cell r="AA88"/>
          <cell r="AB88" t="str">
            <v/>
          </cell>
          <cell r="AC88" t="str">
            <v/>
          </cell>
          <cell r="AD88" t="str">
            <v/>
          </cell>
          <cell r="AE88">
            <v>0</v>
          </cell>
          <cell r="AF88"/>
          <cell r="AG88"/>
          <cell r="AH88"/>
          <cell r="AI88"/>
          <cell r="AJ88"/>
          <cell r="AK88"/>
          <cell r="AL88" t="str">
            <v/>
          </cell>
          <cell r="AM88" t="str">
            <v/>
          </cell>
          <cell r="AN88" t="str">
            <v/>
          </cell>
          <cell r="AO88">
            <v>0</v>
          </cell>
          <cell r="AP88"/>
          <cell r="AQ88"/>
          <cell r="AR88"/>
          <cell r="AS88"/>
          <cell r="AT88"/>
          <cell r="AU88"/>
          <cell r="AV88" t="str">
            <v/>
          </cell>
          <cell r="AW88" t="str">
            <v/>
          </cell>
          <cell r="AX88" t="str">
            <v/>
          </cell>
          <cell r="AY88">
            <v>0</v>
          </cell>
          <cell r="AZ88">
            <v>1116.8508999999999</v>
          </cell>
          <cell r="BA88"/>
          <cell r="BB88"/>
          <cell r="BC88"/>
          <cell r="BD88"/>
          <cell r="BE88"/>
          <cell r="BF88"/>
          <cell r="BG88">
            <v>0</v>
          </cell>
          <cell r="BH88"/>
          <cell r="BI88"/>
          <cell r="BJ88"/>
          <cell r="BK88"/>
          <cell r="BL88"/>
          <cell r="BM88"/>
          <cell r="BN88">
            <v>0</v>
          </cell>
          <cell r="BO88">
            <v>0</v>
          </cell>
          <cell r="BP88">
            <v>1116.8508999999999</v>
          </cell>
          <cell r="BQ88">
            <v>100</v>
          </cell>
          <cell r="BR88">
            <v>50</v>
          </cell>
          <cell r="BS88">
            <v>100</v>
          </cell>
          <cell r="BT88">
            <v>150</v>
          </cell>
          <cell r="BU88">
            <v>400</v>
          </cell>
          <cell r="BV88"/>
          <cell r="BW88">
            <v>100</v>
          </cell>
          <cell r="BX88">
            <v>0</v>
          </cell>
          <cell r="BY88">
            <v>525</v>
          </cell>
          <cell r="BZ88">
            <v>2141.8508999999999</v>
          </cell>
        </row>
        <row r="89">
          <cell r="H89" t="str">
            <v>TA2023</v>
          </cell>
          <cell r="I89" t="str">
            <v>الصورة</v>
          </cell>
          <cell r="J89" t="str">
            <v>الرسم الهندسي</v>
          </cell>
          <cell r="K89" t="str">
            <v>عادي</v>
          </cell>
          <cell r="L89">
            <v>201</v>
          </cell>
          <cell r="M89" t="str">
            <v>مربع</v>
          </cell>
          <cell r="N89">
            <v>2</v>
          </cell>
          <cell r="O89">
            <v>2</v>
          </cell>
          <cell r="P89">
            <v>1.1000000000000001</v>
          </cell>
          <cell r="Q89">
            <v>5.76</v>
          </cell>
          <cell r="R89">
            <v>4.1448</v>
          </cell>
          <cell r="S89">
            <v>600.99599999999998</v>
          </cell>
          <cell r="T89">
            <v>100.166</v>
          </cell>
          <cell r="U89">
            <v>576.95615999999995</v>
          </cell>
          <cell r="V89"/>
          <cell r="W89"/>
          <cell r="X89"/>
          <cell r="Y89"/>
          <cell r="Z89"/>
          <cell r="AA89"/>
          <cell r="AB89" t="str">
            <v/>
          </cell>
          <cell r="AC89" t="str">
            <v/>
          </cell>
          <cell r="AD89" t="str">
            <v/>
          </cell>
          <cell r="AE89">
            <v>0</v>
          </cell>
          <cell r="AF89"/>
          <cell r="AG89"/>
          <cell r="AH89"/>
          <cell r="AI89"/>
          <cell r="AJ89"/>
          <cell r="AK89"/>
          <cell r="AL89" t="str">
            <v/>
          </cell>
          <cell r="AM89" t="str">
            <v/>
          </cell>
          <cell r="AN89" t="str">
            <v/>
          </cell>
          <cell r="AO89">
            <v>0</v>
          </cell>
          <cell r="AP89"/>
          <cell r="AQ89"/>
          <cell r="AR89"/>
          <cell r="AS89"/>
          <cell r="AT89"/>
          <cell r="AU89"/>
          <cell r="AV89" t="str">
            <v/>
          </cell>
          <cell r="AW89" t="str">
            <v/>
          </cell>
          <cell r="AX89" t="str">
            <v/>
          </cell>
          <cell r="AY89">
            <v>0</v>
          </cell>
          <cell r="AZ89">
            <v>576.95615999999995</v>
          </cell>
          <cell r="BA89"/>
          <cell r="BB89"/>
          <cell r="BC89"/>
          <cell r="BD89"/>
          <cell r="BE89"/>
          <cell r="BF89"/>
          <cell r="BG89">
            <v>0</v>
          </cell>
          <cell r="BH89"/>
          <cell r="BI89"/>
          <cell r="BJ89"/>
          <cell r="BK89"/>
          <cell r="BL89"/>
          <cell r="BM89"/>
          <cell r="BN89">
            <v>0</v>
          </cell>
          <cell r="BO89">
            <v>0</v>
          </cell>
          <cell r="BP89">
            <v>576.95615999999995</v>
          </cell>
          <cell r="BQ89">
            <v>50</v>
          </cell>
          <cell r="BR89">
            <v>25</v>
          </cell>
          <cell r="BS89">
            <v>50</v>
          </cell>
          <cell r="BT89">
            <v>80</v>
          </cell>
          <cell r="BU89">
            <v>205</v>
          </cell>
          <cell r="BV89"/>
          <cell r="BW89">
            <v>50</v>
          </cell>
          <cell r="BX89">
            <v>0</v>
          </cell>
          <cell r="BY89">
            <v>275</v>
          </cell>
          <cell r="BZ89">
            <v>1106.95616</v>
          </cell>
        </row>
        <row r="90">
          <cell r="H90" t="str">
            <v>TA2024</v>
          </cell>
          <cell r="I90" t="str">
            <v>الصورة</v>
          </cell>
          <cell r="J90" t="str">
            <v>الرسم الهندسي</v>
          </cell>
          <cell r="K90" t="str">
            <v>عادي</v>
          </cell>
          <cell r="L90">
            <v>201</v>
          </cell>
          <cell r="M90" t="str">
            <v>مربع</v>
          </cell>
          <cell r="N90">
            <v>1.5</v>
          </cell>
          <cell r="O90">
            <v>3</v>
          </cell>
          <cell r="P90">
            <v>1.1000000000000001</v>
          </cell>
          <cell r="Q90">
            <v>2.52</v>
          </cell>
          <cell r="R90">
            <v>4.6629000000000005</v>
          </cell>
          <cell r="S90">
            <v>676.12050000000011</v>
          </cell>
          <cell r="T90">
            <v>112.68675000000002</v>
          </cell>
          <cell r="U90">
            <v>283.97061000000002</v>
          </cell>
          <cell r="V90">
            <v>201</v>
          </cell>
          <cell r="W90" t="str">
            <v>ماسورة</v>
          </cell>
          <cell r="X90">
            <v>16</v>
          </cell>
          <cell r="Y90" t="str">
            <v>...</v>
          </cell>
          <cell r="Z90">
            <v>1.1000000000000001</v>
          </cell>
          <cell r="AA90">
            <v>4.05</v>
          </cell>
          <cell r="AB90">
            <v>2.6029344000000001</v>
          </cell>
          <cell r="AC90">
            <v>377.42548800000003</v>
          </cell>
          <cell r="AD90">
            <v>62.904248000000003</v>
          </cell>
          <cell r="AE90">
            <v>254.7622044</v>
          </cell>
          <cell r="AF90"/>
          <cell r="AG90"/>
          <cell r="AH90"/>
          <cell r="AI90"/>
          <cell r="AJ90"/>
          <cell r="AK90"/>
          <cell r="AL90" t="str">
            <v/>
          </cell>
          <cell r="AM90" t="str">
            <v/>
          </cell>
          <cell r="AN90" t="str">
            <v/>
          </cell>
          <cell r="AO90">
            <v>0</v>
          </cell>
          <cell r="AP90"/>
          <cell r="AQ90"/>
          <cell r="AR90"/>
          <cell r="AS90"/>
          <cell r="AT90"/>
          <cell r="AU90"/>
          <cell r="AV90" t="str">
            <v/>
          </cell>
          <cell r="AW90" t="str">
            <v/>
          </cell>
          <cell r="AX90" t="str">
            <v/>
          </cell>
          <cell r="AY90">
            <v>0</v>
          </cell>
          <cell r="AZ90">
            <v>538.73281440000005</v>
          </cell>
          <cell r="BA90"/>
          <cell r="BB90"/>
          <cell r="BC90"/>
          <cell r="BD90"/>
          <cell r="BE90"/>
          <cell r="BF90"/>
          <cell r="BG90">
            <v>0</v>
          </cell>
          <cell r="BH90"/>
          <cell r="BI90"/>
          <cell r="BJ90"/>
          <cell r="BK90"/>
          <cell r="BL90"/>
          <cell r="BM90"/>
          <cell r="BN90">
            <v>0</v>
          </cell>
          <cell r="BO90">
            <v>0</v>
          </cell>
          <cell r="BP90">
            <v>538.73281440000005</v>
          </cell>
          <cell r="BQ90">
            <v>100</v>
          </cell>
          <cell r="BR90">
            <v>50</v>
          </cell>
          <cell r="BS90">
            <v>20</v>
          </cell>
          <cell r="BT90">
            <v>50</v>
          </cell>
          <cell r="BU90">
            <v>220</v>
          </cell>
          <cell r="BV90" t="str">
            <v>التسعير بالأوامر الإنتاجية 150ج</v>
          </cell>
          <cell r="BW90">
            <v>30</v>
          </cell>
          <cell r="BX90"/>
          <cell r="BY90">
            <v>300</v>
          </cell>
          <cell r="BZ90">
            <v>1088.7328144000001</v>
          </cell>
        </row>
        <row r="91">
          <cell r="H91" t="str">
            <v>TA2025</v>
          </cell>
          <cell r="I91" t="str">
            <v>الصورة</v>
          </cell>
          <cell r="J91" t="str">
            <v>الرسم الهندسي</v>
          </cell>
          <cell r="K91" t="str">
            <v>عادي</v>
          </cell>
          <cell r="L91">
            <v>201</v>
          </cell>
          <cell r="M91" t="str">
            <v>مربع</v>
          </cell>
          <cell r="N91">
            <v>2</v>
          </cell>
          <cell r="O91">
            <v>2</v>
          </cell>
          <cell r="P91">
            <v>1.1000000000000001</v>
          </cell>
          <cell r="Q91">
            <v>19.5</v>
          </cell>
          <cell r="R91">
            <v>4.1448</v>
          </cell>
          <cell r="S91">
            <v>600.99599999999998</v>
          </cell>
          <cell r="T91">
            <v>100.166</v>
          </cell>
          <cell r="U91">
            <v>1953.2369999999999</v>
          </cell>
          <cell r="V91"/>
          <cell r="W91"/>
          <cell r="X91"/>
          <cell r="Y91"/>
          <cell r="Z91"/>
          <cell r="AA91"/>
          <cell r="AB91" t="str">
            <v/>
          </cell>
          <cell r="AC91" t="str">
            <v/>
          </cell>
          <cell r="AD91" t="str">
            <v/>
          </cell>
          <cell r="AE91">
            <v>0</v>
          </cell>
          <cell r="AF91"/>
          <cell r="AG91"/>
          <cell r="AH91"/>
          <cell r="AI91"/>
          <cell r="AJ91"/>
          <cell r="AK91"/>
          <cell r="AL91" t="str">
            <v/>
          </cell>
          <cell r="AM91" t="str">
            <v/>
          </cell>
          <cell r="AN91" t="str">
            <v/>
          </cell>
          <cell r="AO91">
            <v>0</v>
          </cell>
          <cell r="AP91"/>
          <cell r="AQ91"/>
          <cell r="AR91"/>
          <cell r="AS91"/>
          <cell r="AT91"/>
          <cell r="AU91"/>
          <cell r="AV91" t="str">
            <v/>
          </cell>
          <cell r="AW91" t="str">
            <v/>
          </cell>
          <cell r="AX91" t="str">
            <v/>
          </cell>
          <cell r="AY91">
            <v>0</v>
          </cell>
          <cell r="AZ91">
            <v>1953.2369999999999</v>
          </cell>
          <cell r="BA91"/>
          <cell r="BB91"/>
          <cell r="BC91"/>
          <cell r="BD91"/>
          <cell r="BE91"/>
          <cell r="BF91"/>
          <cell r="BG91">
            <v>0</v>
          </cell>
          <cell r="BH91"/>
          <cell r="BI91"/>
          <cell r="BJ91"/>
          <cell r="BK91"/>
          <cell r="BL91"/>
          <cell r="BM91"/>
          <cell r="BN91">
            <v>0</v>
          </cell>
          <cell r="BO91">
            <v>0</v>
          </cell>
          <cell r="BP91">
            <v>1953.2369999999999</v>
          </cell>
          <cell r="BQ91">
            <v>100</v>
          </cell>
          <cell r="BR91"/>
          <cell r="BS91">
            <v>150</v>
          </cell>
          <cell r="BT91">
            <v>250</v>
          </cell>
          <cell r="BU91">
            <v>500</v>
          </cell>
          <cell r="BV91"/>
          <cell r="BW91">
            <v>100</v>
          </cell>
          <cell r="BX91"/>
          <cell r="BY91">
            <v>680</v>
          </cell>
          <cell r="BZ91">
            <v>3233.2370000000001</v>
          </cell>
        </row>
        <row r="92">
          <cell r="H92" t="str">
            <v>TA2026</v>
          </cell>
          <cell r="I92" t="str">
            <v>الصورة</v>
          </cell>
          <cell r="J92" t="str">
            <v>الرسم الهندسي</v>
          </cell>
          <cell r="K92" t="str">
            <v>عادي</v>
          </cell>
          <cell r="L92">
            <v>201</v>
          </cell>
          <cell r="M92" t="str">
            <v>مربع</v>
          </cell>
          <cell r="N92">
            <v>2</v>
          </cell>
          <cell r="O92">
            <v>2</v>
          </cell>
          <cell r="P92">
            <v>1.1000000000000001</v>
          </cell>
          <cell r="Q92">
            <v>3</v>
          </cell>
          <cell r="R92">
            <v>4.1448</v>
          </cell>
          <cell r="S92">
            <v>600.99599999999998</v>
          </cell>
          <cell r="T92">
            <v>100.166</v>
          </cell>
          <cell r="U92">
            <v>300.49799999999999</v>
          </cell>
          <cell r="V92">
            <v>201</v>
          </cell>
          <cell r="W92" t="str">
            <v>ماسورة</v>
          </cell>
          <cell r="X92">
            <v>16</v>
          </cell>
          <cell r="Y92" t="str">
            <v>...</v>
          </cell>
          <cell r="Z92">
            <v>0.8</v>
          </cell>
          <cell r="AA92">
            <v>15.5</v>
          </cell>
          <cell r="AB92">
            <v>1.8930432000000001</v>
          </cell>
          <cell r="AC92">
            <v>274.491264</v>
          </cell>
          <cell r="AD92">
            <v>45.748544000000003</v>
          </cell>
          <cell r="AE92">
            <v>709.10243200000002</v>
          </cell>
          <cell r="AF92"/>
          <cell r="AG92"/>
          <cell r="AH92"/>
          <cell r="AI92"/>
          <cell r="AJ92"/>
          <cell r="AK92"/>
          <cell r="AL92" t="str">
            <v/>
          </cell>
          <cell r="AM92" t="str">
            <v/>
          </cell>
          <cell r="AN92" t="str">
            <v/>
          </cell>
          <cell r="AO92">
            <v>0</v>
          </cell>
          <cell r="AP92"/>
          <cell r="AQ92"/>
          <cell r="AR92"/>
          <cell r="AS92"/>
          <cell r="AT92"/>
          <cell r="AU92"/>
          <cell r="AV92" t="str">
            <v/>
          </cell>
          <cell r="AW92" t="str">
            <v/>
          </cell>
          <cell r="AX92" t="str">
            <v/>
          </cell>
          <cell r="AY92">
            <v>0</v>
          </cell>
          <cell r="AZ92">
            <v>1009.600432</v>
          </cell>
          <cell r="BA92"/>
          <cell r="BB92"/>
          <cell r="BC92"/>
          <cell r="BD92"/>
          <cell r="BE92"/>
          <cell r="BF92"/>
          <cell r="BG92">
            <v>0</v>
          </cell>
          <cell r="BH92"/>
          <cell r="BI92"/>
          <cell r="BJ92"/>
          <cell r="BK92"/>
          <cell r="BL92"/>
          <cell r="BM92"/>
          <cell r="BN92">
            <v>0</v>
          </cell>
          <cell r="BO92">
            <v>0</v>
          </cell>
          <cell r="BP92">
            <v>1009.600432</v>
          </cell>
          <cell r="BQ92">
            <v>100</v>
          </cell>
          <cell r="BR92">
            <v>30</v>
          </cell>
          <cell r="BS92">
            <v>150</v>
          </cell>
          <cell r="BT92">
            <v>150</v>
          </cell>
          <cell r="BU92">
            <v>430</v>
          </cell>
          <cell r="BV92"/>
          <cell r="BW92">
            <v>50</v>
          </cell>
          <cell r="BX92"/>
          <cell r="BY92">
            <v>400</v>
          </cell>
          <cell r="BZ92">
            <v>1889.600432</v>
          </cell>
        </row>
        <row r="93">
          <cell r="H93" t="str">
            <v>m-TA2026</v>
          </cell>
          <cell r="I93" t="str">
            <v>الصورة</v>
          </cell>
          <cell r="J93" t="str">
            <v>الرسم الهندسي</v>
          </cell>
          <cell r="K93" t="str">
            <v>كميات(تجاري)</v>
          </cell>
          <cell r="L93">
            <v>201</v>
          </cell>
          <cell r="M93" t="str">
            <v>مربع</v>
          </cell>
          <cell r="N93">
            <v>2</v>
          </cell>
          <cell r="O93">
            <v>2</v>
          </cell>
          <cell r="P93">
            <v>1.1000000000000001</v>
          </cell>
          <cell r="Q93">
            <v>3</v>
          </cell>
          <cell r="R93">
            <v>4.1448</v>
          </cell>
          <cell r="S93">
            <v>559.548</v>
          </cell>
          <cell r="T93">
            <v>93.257999999999996</v>
          </cell>
          <cell r="U93">
            <v>279.774</v>
          </cell>
          <cell r="V93">
            <v>201</v>
          </cell>
          <cell r="W93" t="str">
            <v>ماسورة</v>
          </cell>
          <cell r="X93">
            <v>16</v>
          </cell>
          <cell r="Y93" t="str">
            <v>...</v>
          </cell>
          <cell r="Z93">
            <v>0.8</v>
          </cell>
          <cell r="AA93">
            <v>15.5</v>
          </cell>
          <cell r="AB93">
            <v>1.8930432000000001</v>
          </cell>
          <cell r="AC93">
            <v>255.56083200000003</v>
          </cell>
          <cell r="AD93">
            <v>42.593472000000006</v>
          </cell>
          <cell r="AE93">
            <v>660.19881600000008</v>
          </cell>
          <cell r="AF93"/>
          <cell r="AG93"/>
          <cell r="AH93"/>
          <cell r="AI93"/>
          <cell r="AJ93"/>
          <cell r="AK93"/>
          <cell r="AL93" t="str">
            <v/>
          </cell>
          <cell r="AM93" t="str">
            <v/>
          </cell>
          <cell r="AN93" t="str">
            <v/>
          </cell>
          <cell r="AO93">
            <v>0</v>
          </cell>
          <cell r="AP93"/>
          <cell r="AQ93"/>
          <cell r="AR93"/>
          <cell r="AS93"/>
          <cell r="AT93"/>
          <cell r="AU93"/>
          <cell r="AV93" t="str">
            <v/>
          </cell>
          <cell r="AW93" t="str">
            <v/>
          </cell>
          <cell r="AX93" t="str">
            <v/>
          </cell>
          <cell r="AY93">
            <v>0</v>
          </cell>
          <cell r="AZ93">
            <v>939.97281600000008</v>
          </cell>
          <cell r="BA93"/>
          <cell r="BB93"/>
          <cell r="BC93"/>
          <cell r="BD93"/>
          <cell r="BE93"/>
          <cell r="BF93"/>
          <cell r="BG93">
            <v>0</v>
          </cell>
          <cell r="BH93"/>
          <cell r="BI93"/>
          <cell r="BJ93"/>
          <cell r="BK93"/>
          <cell r="BL93"/>
          <cell r="BM93"/>
          <cell r="BN93">
            <v>0</v>
          </cell>
          <cell r="BO93">
            <v>0</v>
          </cell>
          <cell r="BP93">
            <v>939.97281600000008</v>
          </cell>
          <cell r="BQ93">
            <v>80</v>
          </cell>
          <cell r="BR93">
            <v>30</v>
          </cell>
          <cell r="BS93">
            <v>100</v>
          </cell>
          <cell r="BT93">
            <v>150</v>
          </cell>
          <cell r="BU93">
            <v>360</v>
          </cell>
          <cell r="BV93"/>
          <cell r="BW93">
            <v>50</v>
          </cell>
          <cell r="BX93"/>
          <cell r="BY93">
            <v>400</v>
          </cell>
          <cell r="BZ93">
            <v>1749.972816</v>
          </cell>
        </row>
        <row r="94">
          <cell r="H94" t="str">
            <v>TA2027</v>
          </cell>
          <cell r="I94" t="str">
            <v>الصورة</v>
          </cell>
          <cell r="J94" t="str">
            <v>الرسم الهندسي</v>
          </cell>
          <cell r="K94" t="str">
            <v>عادي</v>
          </cell>
          <cell r="L94">
            <v>201</v>
          </cell>
          <cell r="M94" t="str">
            <v>مربع</v>
          </cell>
          <cell r="N94">
            <v>1.5</v>
          </cell>
          <cell r="O94">
            <v>3</v>
          </cell>
          <cell r="P94">
            <v>0.85</v>
          </cell>
          <cell r="Q94">
            <v>24.6</v>
          </cell>
          <cell r="R94">
            <v>3.6031499999999999</v>
          </cell>
          <cell r="S94">
            <v>522.45674999999994</v>
          </cell>
          <cell r="T94">
            <v>87.07612499999999</v>
          </cell>
          <cell r="U94">
            <v>2142.0726749999999</v>
          </cell>
          <cell r="V94"/>
          <cell r="W94"/>
          <cell r="X94"/>
          <cell r="Y94"/>
          <cell r="Z94"/>
          <cell r="AA94"/>
          <cell r="AB94" t="str">
            <v/>
          </cell>
          <cell r="AC94" t="str">
            <v/>
          </cell>
          <cell r="AD94" t="str">
            <v/>
          </cell>
          <cell r="AE94">
            <v>0</v>
          </cell>
          <cell r="AF94"/>
          <cell r="AG94"/>
          <cell r="AH94"/>
          <cell r="AI94"/>
          <cell r="AJ94"/>
          <cell r="AK94"/>
          <cell r="AL94" t="str">
            <v/>
          </cell>
          <cell r="AM94" t="str">
            <v/>
          </cell>
          <cell r="AN94" t="str">
            <v/>
          </cell>
          <cell r="AO94">
            <v>0</v>
          </cell>
          <cell r="AP94"/>
          <cell r="AQ94"/>
          <cell r="AR94"/>
          <cell r="AS94"/>
          <cell r="AT94"/>
          <cell r="AU94"/>
          <cell r="AV94" t="str">
            <v/>
          </cell>
          <cell r="AW94" t="str">
            <v/>
          </cell>
          <cell r="AX94" t="str">
            <v/>
          </cell>
          <cell r="AY94">
            <v>0</v>
          </cell>
          <cell r="AZ94">
            <v>2142.0726749999999</v>
          </cell>
          <cell r="BA94"/>
          <cell r="BB94"/>
          <cell r="BC94"/>
          <cell r="BD94"/>
          <cell r="BE94"/>
          <cell r="BF94"/>
          <cell r="BG94">
            <v>0</v>
          </cell>
          <cell r="BH94"/>
          <cell r="BI94"/>
          <cell r="BJ94"/>
          <cell r="BK94"/>
          <cell r="BL94"/>
          <cell r="BM94"/>
          <cell r="BN94">
            <v>0</v>
          </cell>
          <cell r="BO94">
            <v>0</v>
          </cell>
          <cell r="BP94">
            <v>2142.0726749999999</v>
          </cell>
          <cell r="BQ94">
            <v>150</v>
          </cell>
          <cell r="BR94">
            <v>0</v>
          </cell>
          <cell r="BS94">
            <v>150</v>
          </cell>
          <cell r="BT94">
            <v>300</v>
          </cell>
          <cell r="BU94">
            <v>600</v>
          </cell>
          <cell r="BV94" t="str">
            <v xml:space="preserve"> أول مره تنتج 1460ج</v>
          </cell>
          <cell r="BW94">
            <v>150</v>
          </cell>
          <cell r="BX94">
            <v>200</v>
          </cell>
          <cell r="BY94">
            <v>690</v>
          </cell>
          <cell r="BZ94">
            <v>3782.0726749999999</v>
          </cell>
        </row>
        <row r="95">
          <cell r="H95" t="str">
            <v>TA2028</v>
          </cell>
          <cell r="I95" t="str">
            <v>الصورة</v>
          </cell>
          <cell r="J95" t="str">
            <v>الرسم الهندسي</v>
          </cell>
          <cell r="K95" t="str">
            <v>عادي</v>
          </cell>
          <cell r="L95">
            <v>201</v>
          </cell>
          <cell r="M95" t="str">
            <v>مربع</v>
          </cell>
          <cell r="N95">
            <v>2</v>
          </cell>
          <cell r="O95">
            <v>2</v>
          </cell>
          <cell r="P95">
            <v>1.1000000000000001</v>
          </cell>
          <cell r="Q95">
            <v>4.4000000000000004</v>
          </cell>
          <cell r="R95">
            <v>4.1448</v>
          </cell>
          <cell r="S95">
            <v>600.99599999999998</v>
          </cell>
          <cell r="T95">
            <v>100.166</v>
          </cell>
          <cell r="U95">
            <v>440.73040000000003</v>
          </cell>
          <cell r="V95">
            <v>201</v>
          </cell>
          <cell r="W95" t="str">
            <v>ماسورة</v>
          </cell>
          <cell r="X95">
            <v>16</v>
          </cell>
          <cell r="Y95" t="str">
            <v>...</v>
          </cell>
          <cell r="Z95">
            <v>1.1000000000000001</v>
          </cell>
          <cell r="AA95">
            <v>17.75</v>
          </cell>
          <cell r="AB95">
            <v>2.6029344000000001</v>
          </cell>
          <cell r="AC95">
            <v>377.42548800000003</v>
          </cell>
          <cell r="AD95">
            <v>62.904248000000003</v>
          </cell>
          <cell r="AE95">
            <v>1116.5504020000001</v>
          </cell>
          <cell r="AF95"/>
          <cell r="AG95"/>
          <cell r="AH95"/>
          <cell r="AI95"/>
          <cell r="AJ95"/>
          <cell r="AK95"/>
          <cell r="AL95" t="str">
            <v/>
          </cell>
          <cell r="AM95" t="str">
            <v/>
          </cell>
          <cell r="AN95" t="str">
            <v/>
          </cell>
          <cell r="AO95">
            <v>0</v>
          </cell>
          <cell r="AP95"/>
          <cell r="AQ95"/>
          <cell r="AR95"/>
          <cell r="AS95"/>
          <cell r="AT95"/>
          <cell r="AU95"/>
          <cell r="AV95" t="str">
            <v/>
          </cell>
          <cell r="AW95" t="str">
            <v/>
          </cell>
          <cell r="AX95" t="str">
            <v/>
          </cell>
          <cell r="AY95">
            <v>0</v>
          </cell>
          <cell r="AZ95">
            <v>1557.2808020000002</v>
          </cell>
          <cell r="BA95"/>
          <cell r="BB95"/>
          <cell r="BC95"/>
          <cell r="BD95"/>
          <cell r="BE95"/>
          <cell r="BF95"/>
          <cell r="BG95">
            <v>0</v>
          </cell>
          <cell r="BH95"/>
          <cell r="BI95"/>
          <cell r="BJ95"/>
          <cell r="BK95"/>
          <cell r="BL95"/>
          <cell r="BM95"/>
          <cell r="BN95">
            <v>0</v>
          </cell>
          <cell r="BO95">
            <v>0</v>
          </cell>
          <cell r="BP95">
            <v>1557.2808020000002</v>
          </cell>
          <cell r="BQ95"/>
          <cell r="BR95"/>
          <cell r="BS95"/>
          <cell r="BT95"/>
          <cell r="BU95">
            <v>0</v>
          </cell>
          <cell r="BV95"/>
          <cell r="BW95"/>
          <cell r="BX95"/>
          <cell r="BY95"/>
          <cell r="BZ95">
            <v>1557.2808020000002</v>
          </cell>
        </row>
        <row r="96">
          <cell r="H96" t="str">
            <v>TA2029</v>
          </cell>
          <cell r="I96" t="str">
            <v>الصورة</v>
          </cell>
          <cell r="J96" t="str">
            <v>الرسم الهندسي</v>
          </cell>
          <cell r="K96" t="str">
            <v>عادي</v>
          </cell>
          <cell r="L96">
            <v>201</v>
          </cell>
          <cell r="M96" t="str">
            <v>مربع</v>
          </cell>
          <cell r="N96">
            <v>1.5</v>
          </cell>
          <cell r="O96">
            <v>3</v>
          </cell>
          <cell r="P96">
            <v>0.8</v>
          </cell>
          <cell r="Q96">
            <v>6</v>
          </cell>
          <cell r="R96">
            <v>3.3912</v>
          </cell>
          <cell r="S96">
            <v>491.72399999999999</v>
          </cell>
          <cell r="T96">
            <v>81.953999999999994</v>
          </cell>
          <cell r="U96">
            <v>491.72399999999993</v>
          </cell>
          <cell r="V96">
            <v>201</v>
          </cell>
          <cell r="W96" t="str">
            <v>ماسورة</v>
          </cell>
          <cell r="X96">
            <v>12</v>
          </cell>
          <cell r="Y96" t="str">
            <v>...</v>
          </cell>
          <cell r="Z96">
            <v>0.75</v>
          </cell>
          <cell r="AA96">
            <v>15</v>
          </cell>
          <cell r="AB96">
            <v>1.3310460000000002</v>
          </cell>
          <cell r="AC96">
            <v>193.00167000000002</v>
          </cell>
          <cell r="AD96">
            <v>32.166945000000005</v>
          </cell>
          <cell r="AE96">
            <v>482.50417500000009</v>
          </cell>
          <cell r="AF96"/>
          <cell r="AG96"/>
          <cell r="AH96"/>
          <cell r="AI96"/>
          <cell r="AJ96"/>
          <cell r="AK96"/>
          <cell r="AL96" t="str">
            <v/>
          </cell>
          <cell r="AM96" t="str">
            <v/>
          </cell>
          <cell r="AN96" t="str">
            <v/>
          </cell>
          <cell r="AO96">
            <v>0</v>
          </cell>
          <cell r="AP96"/>
          <cell r="AQ96"/>
          <cell r="AR96"/>
          <cell r="AS96"/>
          <cell r="AT96"/>
          <cell r="AU96"/>
          <cell r="AV96" t="str">
            <v/>
          </cell>
          <cell r="AW96" t="str">
            <v/>
          </cell>
          <cell r="AX96" t="str">
            <v/>
          </cell>
          <cell r="AY96">
            <v>0</v>
          </cell>
          <cell r="AZ96">
            <v>974.22817499999996</v>
          </cell>
          <cell r="BA96"/>
          <cell r="BB96"/>
          <cell r="BC96"/>
          <cell r="BD96"/>
          <cell r="BE96"/>
          <cell r="BF96"/>
          <cell r="BG96">
            <v>0</v>
          </cell>
          <cell r="BH96"/>
          <cell r="BI96"/>
          <cell r="BJ96"/>
          <cell r="BK96"/>
          <cell r="BL96"/>
          <cell r="BM96"/>
          <cell r="BN96">
            <v>0</v>
          </cell>
          <cell r="BO96">
            <v>0</v>
          </cell>
          <cell r="BP96">
            <v>974.22817499999996</v>
          </cell>
          <cell r="BQ96">
            <v>50</v>
          </cell>
          <cell r="BR96"/>
          <cell r="BS96">
            <v>30</v>
          </cell>
          <cell r="BT96">
            <v>150</v>
          </cell>
          <cell r="BU96">
            <v>230</v>
          </cell>
          <cell r="BV96"/>
          <cell r="BW96">
            <v>80</v>
          </cell>
          <cell r="BX96">
            <v>50</v>
          </cell>
          <cell r="BY96">
            <v>375</v>
          </cell>
          <cell r="BZ96">
            <v>1709.228175</v>
          </cell>
        </row>
        <row r="97">
          <cell r="H97" t="str">
            <v>TA2007-S</v>
          </cell>
          <cell r="I97" t="str">
            <v>الصورة</v>
          </cell>
          <cell r="J97" t="str">
            <v>الرسم الهندسي</v>
          </cell>
          <cell r="K97" t="str">
            <v>عادي</v>
          </cell>
          <cell r="L97">
            <v>201</v>
          </cell>
          <cell r="M97" t="str">
            <v>مربع</v>
          </cell>
          <cell r="N97">
            <v>1</v>
          </cell>
          <cell r="O97">
            <v>2</v>
          </cell>
          <cell r="P97">
            <v>1.1000000000000001</v>
          </cell>
          <cell r="Q97">
            <v>5.3</v>
          </cell>
          <cell r="R97">
            <v>3.1086</v>
          </cell>
          <cell r="S97">
            <v>450.74700000000001</v>
          </cell>
          <cell r="T97">
            <v>75.124499999999998</v>
          </cell>
          <cell r="U97">
            <v>398.15984999999995</v>
          </cell>
          <cell r="V97">
            <v>201</v>
          </cell>
          <cell r="W97" t="str">
            <v>ماسورة</v>
          </cell>
          <cell r="X97">
            <v>16</v>
          </cell>
          <cell r="Y97" t="str">
            <v>...</v>
          </cell>
          <cell r="Z97">
            <v>0.7</v>
          </cell>
          <cell r="AA97">
            <v>10.5</v>
          </cell>
          <cell r="AB97">
            <v>1.6564127999999998</v>
          </cell>
          <cell r="AC97">
            <v>240.17985599999997</v>
          </cell>
          <cell r="AD97">
            <v>40.029975999999998</v>
          </cell>
          <cell r="AE97">
            <v>420.31474799999995</v>
          </cell>
          <cell r="AF97"/>
          <cell r="AG97"/>
          <cell r="AH97"/>
          <cell r="AI97"/>
          <cell r="AJ97"/>
          <cell r="AK97"/>
          <cell r="AL97" t="str">
            <v/>
          </cell>
          <cell r="AM97" t="str">
            <v/>
          </cell>
          <cell r="AN97" t="str">
            <v/>
          </cell>
          <cell r="AO97">
            <v>0</v>
          </cell>
          <cell r="AP97"/>
          <cell r="AQ97"/>
          <cell r="AR97"/>
          <cell r="AS97"/>
          <cell r="AT97"/>
          <cell r="AU97"/>
          <cell r="AV97" t="str">
            <v/>
          </cell>
          <cell r="AW97" t="str">
            <v/>
          </cell>
          <cell r="AX97" t="str">
            <v/>
          </cell>
          <cell r="AY97">
            <v>0</v>
          </cell>
          <cell r="AZ97">
            <v>818.4745979999999</v>
          </cell>
          <cell r="BA97"/>
          <cell r="BB97"/>
          <cell r="BC97"/>
          <cell r="BD97"/>
          <cell r="BE97"/>
          <cell r="BF97"/>
          <cell r="BG97">
            <v>0</v>
          </cell>
          <cell r="BH97"/>
          <cell r="BI97"/>
          <cell r="BJ97"/>
          <cell r="BK97"/>
          <cell r="BL97"/>
          <cell r="BM97"/>
          <cell r="BN97">
            <v>0</v>
          </cell>
          <cell r="BO97">
            <v>0</v>
          </cell>
          <cell r="BP97">
            <v>818.4745979999999</v>
          </cell>
          <cell r="BQ97">
            <v>200</v>
          </cell>
          <cell r="BR97">
            <v>20</v>
          </cell>
          <cell r="BS97">
            <v>100</v>
          </cell>
          <cell r="BT97">
            <v>200</v>
          </cell>
          <cell r="BU97">
            <v>520</v>
          </cell>
          <cell r="BV97"/>
          <cell r="BW97">
            <v>100</v>
          </cell>
          <cell r="BX97">
            <v>0</v>
          </cell>
          <cell r="BY97"/>
          <cell r="BZ97">
            <v>1438.4745979999998</v>
          </cell>
        </row>
        <row r="98">
          <cell r="H98" t="str">
            <v>TA2033</v>
          </cell>
          <cell r="I98" t="str">
            <v>الصورة</v>
          </cell>
          <cell r="J98" t="str">
            <v>الرسم الهندسي</v>
          </cell>
          <cell r="K98" t="str">
            <v>عادي</v>
          </cell>
          <cell r="L98">
            <v>201</v>
          </cell>
          <cell r="M98" t="str">
            <v>ماسورة</v>
          </cell>
          <cell r="N98">
            <v>51</v>
          </cell>
          <cell r="O98"/>
          <cell r="P98">
            <v>1.1000000000000001</v>
          </cell>
          <cell r="Q98">
            <v>0.9</v>
          </cell>
          <cell r="R98">
            <v>8.2968534000000016</v>
          </cell>
          <cell r="S98">
            <v>1203.0437430000002</v>
          </cell>
          <cell r="T98">
            <v>200.50729050000004</v>
          </cell>
          <cell r="U98">
            <v>180.45656145000004</v>
          </cell>
          <cell r="V98">
            <v>201</v>
          </cell>
          <cell r="W98" t="str">
            <v>ماسورة</v>
          </cell>
          <cell r="X98">
            <v>76</v>
          </cell>
          <cell r="Y98" t="str">
            <v>...</v>
          </cell>
          <cell r="Z98">
            <v>1.1000000000000001</v>
          </cell>
          <cell r="AA98">
            <v>0.45</v>
          </cell>
          <cell r="AB98">
            <v>12.3639384</v>
          </cell>
          <cell r="AC98">
            <v>1792.771068</v>
          </cell>
          <cell r="AD98">
            <v>298.79517800000002</v>
          </cell>
          <cell r="AE98">
            <v>134.45783010000002</v>
          </cell>
          <cell r="AF98">
            <v>201</v>
          </cell>
          <cell r="AG98" t="str">
            <v>ماسورة</v>
          </cell>
          <cell r="AH98">
            <v>100</v>
          </cell>
          <cell r="AI98"/>
          <cell r="AJ98">
            <v>1.1000000000000001</v>
          </cell>
          <cell r="AK98">
            <v>1.18</v>
          </cell>
          <cell r="AL98">
            <v>16.268340000000006</v>
          </cell>
          <cell r="AM98">
            <v>2358.9093000000007</v>
          </cell>
          <cell r="AN98">
            <v>393.1515500000001</v>
          </cell>
          <cell r="AO98">
            <v>463.91882900000007</v>
          </cell>
          <cell r="AP98"/>
          <cell r="AQ98"/>
          <cell r="AR98"/>
          <cell r="AS98"/>
          <cell r="AT98"/>
          <cell r="AU98"/>
          <cell r="AV98" t="str">
            <v/>
          </cell>
          <cell r="AW98" t="str">
            <v/>
          </cell>
          <cell r="AX98" t="str">
            <v/>
          </cell>
          <cell r="AY98">
            <v>0</v>
          </cell>
          <cell r="AZ98">
            <v>778.83322055000008</v>
          </cell>
          <cell r="BA98"/>
          <cell r="BB98"/>
          <cell r="BC98"/>
          <cell r="BD98"/>
          <cell r="BE98"/>
          <cell r="BF98"/>
          <cell r="BG98">
            <v>0</v>
          </cell>
          <cell r="BH98"/>
          <cell r="BI98"/>
          <cell r="BJ98"/>
          <cell r="BK98"/>
          <cell r="BL98"/>
          <cell r="BM98"/>
          <cell r="BN98">
            <v>0</v>
          </cell>
          <cell r="BO98">
            <v>0</v>
          </cell>
          <cell r="BP98">
            <v>778.83322055000008</v>
          </cell>
          <cell r="BQ98"/>
          <cell r="BR98"/>
          <cell r="BS98"/>
          <cell r="BT98"/>
          <cell r="BU98">
            <v>0</v>
          </cell>
          <cell r="BV98"/>
          <cell r="BW98"/>
          <cell r="BX98"/>
          <cell r="BY98"/>
          <cell r="BZ98">
            <v>778.83322055000008</v>
          </cell>
        </row>
        <row r="99">
          <cell r="H99" t="str">
            <v>TA2031</v>
          </cell>
          <cell r="I99" t="str">
            <v>الصورة</v>
          </cell>
          <cell r="J99" t="str">
            <v>الرسم الهندسي</v>
          </cell>
          <cell r="K99" t="str">
            <v>عادي</v>
          </cell>
          <cell r="L99">
            <v>201</v>
          </cell>
          <cell r="M99" t="str">
            <v>مربع</v>
          </cell>
          <cell r="N99">
            <v>1</v>
          </cell>
          <cell r="O99">
            <v>3</v>
          </cell>
          <cell r="P99">
            <v>1.1000000000000001</v>
          </cell>
          <cell r="Q99">
            <v>6.4349999999999996</v>
          </cell>
          <cell r="R99">
            <v>4.1448</v>
          </cell>
          <cell r="S99">
            <v>600.99599999999998</v>
          </cell>
          <cell r="T99">
            <v>100.166</v>
          </cell>
          <cell r="U99">
            <v>644.56820999999991</v>
          </cell>
          <cell r="V99"/>
          <cell r="W99"/>
          <cell r="X99"/>
          <cell r="Y99"/>
          <cell r="Z99"/>
          <cell r="AA99"/>
          <cell r="AB99" t="str">
            <v/>
          </cell>
          <cell r="AC99" t="str">
            <v/>
          </cell>
          <cell r="AD99" t="str">
            <v/>
          </cell>
          <cell r="AE99">
            <v>0</v>
          </cell>
          <cell r="AF99"/>
          <cell r="AG99"/>
          <cell r="AH99"/>
          <cell r="AI99"/>
          <cell r="AJ99"/>
          <cell r="AK99"/>
          <cell r="AL99" t="str">
            <v/>
          </cell>
          <cell r="AM99" t="str">
            <v/>
          </cell>
          <cell r="AN99" t="str">
            <v/>
          </cell>
          <cell r="AO99">
            <v>0</v>
          </cell>
          <cell r="AP99"/>
          <cell r="AQ99"/>
          <cell r="AR99"/>
          <cell r="AS99"/>
          <cell r="AT99"/>
          <cell r="AU99"/>
          <cell r="AV99" t="str">
            <v/>
          </cell>
          <cell r="AW99" t="str">
            <v/>
          </cell>
          <cell r="AX99" t="str">
            <v/>
          </cell>
          <cell r="AY99">
            <v>0</v>
          </cell>
          <cell r="AZ99">
            <v>644.56820999999991</v>
          </cell>
          <cell r="BA99"/>
          <cell r="BB99"/>
          <cell r="BC99"/>
          <cell r="BD99"/>
          <cell r="BE99"/>
          <cell r="BF99"/>
          <cell r="BG99">
            <v>0</v>
          </cell>
          <cell r="BH99"/>
          <cell r="BI99"/>
          <cell r="BJ99"/>
          <cell r="BK99"/>
          <cell r="BL99"/>
          <cell r="BM99"/>
          <cell r="BN99">
            <v>0</v>
          </cell>
          <cell r="BO99">
            <v>0</v>
          </cell>
          <cell r="BP99">
            <v>644.56820999999991</v>
          </cell>
          <cell r="BQ99"/>
          <cell r="BR99"/>
          <cell r="BS99"/>
          <cell r="BT99"/>
          <cell r="BU99">
            <v>0</v>
          </cell>
          <cell r="BV99"/>
          <cell r="BW99"/>
          <cell r="BX99"/>
          <cell r="BY99"/>
          <cell r="BZ99">
            <v>644.56820999999991</v>
          </cell>
        </row>
        <row r="100">
          <cell r="H100" t="str">
            <v>TA2031-1</v>
          </cell>
          <cell r="I100" t="str">
            <v>الصورة</v>
          </cell>
          <cell r="J100" t="str">
            <v>الرسم الهندسي</v>
          </cell>
          <cell r="K100" t="str">
            <v>عادي</v>
          </cell>
          <cell r="L100">
            <v>201</v>
          </cell>
          <cell r="M100" t="str">
            <v>مربع</v>
          </cell>
          <cell r="N100">
            <v>1</v>
          </cell>
          <cell r="O100">
            <v>3</v>
          </cell>
          <cell r="P100">
            <v>1.1000000000000001</v>
          </cell>
          <cell r="Q100">
            <v>6.66</v>
          </cell>
          <cell r="R100">
            <v>4.1448</v>
          </cell>
          <cell r="S100">
            <v>600.99599999999998</v>
          </cell>
          <cell r="T100">
            <v>100.166</v>
          </cell>
          <cell r="U100">
            <v>667.10555999999997</v>
          </cell>
          <cell r="V100">
            <v>201</v>
          </cell>
          <cell r="W100" t="str">
            <v>مربع</v>
          </cell>
          <cell r="X100">
            <v>1</v>
          </cell>
          <cell r="Y100">
            <v>2</v>
          </cell>
          <cell r="Z100">
            <v>1.1000000000000001</v>
          </cell>
          <cell r="AA100">
            <v>1.32</v>
          </cell>
          <cell r="AB100">
            <v>3.1086</v>
          </cell>
          <cell r="AC100">
            <v>450.74700000000001</v>
          </cell>
          <cell r="AD100">
            <v>75.124499999999998</v>
          </cell>
          <cell r="AE100">
            <v>99.164339999999996</v>
          </cell>
          <cell r="AF100"/>
          <cell r="AG100"/>
          <cell r="AH100"/>
          <cell r="AI100"/>
          <cell r="AJ100"/>
          <cell r="AK100"/>
          <cell r="AL100" t="str">
            <v/>
          </cell>
          <cell r="AM100" t="str">
            <v/>
          </cell>
          <cell r="AN100" t="str">
            <v/>
          </cell>
          <cell r="AO100">
            <v>0</v>
          </cell>
          <cell r="AP100"/>
          <cell r="AQ100"/>
          <cell r="AR100"/>
          <cell r="AS100"/>
          <cell r="AT100"/>
          <cell r="AU100"/>
          <cell r="AV100" t="str">
            <v/>
          </cell>
          <cell r="AW100" t="str">
            <v/>
          </cell>
          <cell r="AX100" t="str">
            <v/>
          </cell>
          <cell r="AY100">
            <v>0</v>
          </cell>
          <cell r="AZ100">
            <v>766.26990000000001</v>
          </cell>
          <cell r="BA100"/>
          <cell r="BB100"/>
          <cell r="BC100"/>
          <cell r="BD100"/>
          <cell r="BE100"/>
          <cell r="BF100"/>
          <cell r="BG100">
            <v>0</v>
          </cell>
          <cell r="BH100"/>
          <cell r="BI100"/>
          <cell r="BJ100"/>
          <cell r="BK100"/>
          <cell r="BL100"/>
          <cell r="BM100"/>
          <cell r="BN100">
            <v>0</v>
          </cell>
          <cell r="BO100">
            <v>0</v>
          </cell>
          <cell r="BP100">
            <v>766.26990000000001</v>
          </cell>
          <cell r="BQ100"/>
          <cell r="BR100"/>
          <cell r="BS100"/>
          <cell r="BT100"/>
          <cell r="BU100">
            <v>0</v>
          </cell>
          <cell r="BV100"/>
          <cell r="BW100"/>
          <cell r="BX100"/>
          <cell r="BY100"/>
          <cell r="BZ100">
            <v>766.26990000000001</v>
          </cell>
        </row>
        <row r="101">
          <cell r="H101" t="str">
            <v>TA2031-2</v>
          </cell>
          <cell r="I101" t="str">
            <v>الصورة</v>
          </cell>
          <cell r="J101" t="str">
            <v>الرسم الهندسي</v>
          </cell>
          <cell r="K101" t="str">
            <v>عادي</v>
          </cell>
          <cell r="L101">
            <v>201</v>
          </cell>
          <cell r="M101" t="str">
            <v>مربع</v>
          </cell>
          <cell r="N101">
            <v>1</v>
          </cell>
          <cell r="O101">
            <v>3</v>
          </cell>
          <cell r="P101">
            <v>1.1000000000000001</v>
          </cell>
          <cell r="Q101">
            <v>4.92</v>
          </cell>
          <cell r="R101">
            <v>4.1448</v>
          </cell>
          <cell r="S101">
            <v>600.99599999999998</v>
          </cell>
          <cell r="T101">
            <v>100.166</v>
          </cell>
          <cell r="U101">
            <v>492.81671999999998</v>
          </cell>
          <cell r="V101">
            <v>201</v>
          </cell>
          <cell r="W101" t="str">
            <v>مربع</v>
          </cell>
          <cell r="X101">
            <v>1</v>
          </cell>
          <cell r="Y101">
            <v>2</v>
          </cell>
          <cell r="Z101">
            <v>1.1000000000000001</v>
          </cell>
          <cell r="AA101">
            <v>1.1100000000000001</v>
          </cell>
          <cell r="AB101">
            <v>3.1086</v>
          </cell>
          <cell r="AC101">
            <v>450.74700000000001</v>
          </cell>
          <cell r="AD101">
            <v>75.124499999999998</v>
          </cell>
          <cell r="AE101">
            <v>83.38819500000001</v>
          </cell>
          <cell r="AF101"/>
          <cell r="AG101"/>
          <cell r="AH101"/>
          <cell r="AI101"/>
          <cell r="AJ101"/>
          <cell r="AK101"/>
          <cell r="AL101" t="str">
            <v/>
          </cell>
          <cell r="AM101" t="str">
            <v/>
          </cell>
          <cell r="AN101" t="str">
            <v/>
          </cell>
          <cell r="AO101">
            <v>0</v>
          </cell>
          <cell r="AP101"/>
          <cell r="AQ101"/>
          <cell r="AR101"/>
          <cell r="AS101"/>
          <cell r="AT101"/>
          <cell r="AU101"/>
          <cell r="AV101" t="str">
            <v/>
          </cell>
          <cell r="AW101" t="str">
            <v/>
          </cell>
          <cell r="AX101" t="str">
            <v/>
          </cell>
          <cell r="AY101">
            <v>0</v>
          </cell>
          <cell r="AZ101">
            <v>576.20491500000003</v>
          </cell>
          <cell r="BA101"/>
          <cell r="BB101"/>
          <cell r="BC101"/>
          <cell r="BD101"/>
          <cell r="BE101"/>
          <cell r="BF101"/>
          <cell r="BG101">
            <v>0</v>
          </cell>
          <cell r="BH101"/>
          <cell r="BI101"/>
          <cell r="BJ101"/>
          <cell r="BK101"/>
          <cell r="BL101"/>
          <cell r="BM101"/>
          <cell r="BN101">
            <v>0</v>
          </cell>
          <cell r="BO101">
            <v>0</v>
          </cell>
          <cell r="BP101">
            <v>576.20491500000003</v>
          </cell>
          <cell r="BQ101"/>
          <cell r="BR101"/>
          <cell r="BS101"/>
          <cell r="BT101"/>
          <cell r="BU101">
            <v>0</v>
          </cell>
          <cell r="BV101"/>
          <cell r="BW101"/>
          <cell r="BX101"/>
          <cell r="BY101"/>
          <cell r="BZ101">
            <v>576.20491500000003</v>
          </cell>
        </row>
        <row r="102">
          <cell r="H102" t="str">
            <v>TA2032</v>
          </cell>
          <cell r="I102" t="str">
            <v>الصورة</v>
          </cell>
          <cell r="J102" t="str">
            <v>الرسم الهندسي</v>
          </cell>
          <cell r="K102" t="str">
            <v>عادي</v>
          </cell>
          <cell r="L102">
            <v>201</v>
          </cell>
          <cell r="M102" t="str">
            <v>مربع</v>
          </cell>
          <cell r="N102">
            <v>2</v>
          </cell>
          <cell r="O102">
            <v>2</v>
          </cell>
          <cell r="P102">
            <v>0.7</v>
          </cell>
          <cell r="Q102">
            <v>6</v>
          </cell>
          <cell r="R102">
            <v>2.6375999999999995</v>
          </cell>
          <cell r="S102">
            <v>382.45199999999994</v>
          </cell>
          <cell r="T102">
            <v>63.74199999999999</v>
          </cell>
          <cell r="U102">
            <v>382.45199999999994</v>
          </cell>
          <cell r="V102">
            <v>201</v>
          </cell>
          <cell r="W102" t="str">
            <v>ماسورة</v>
          </cell>
          <cell r="X102">
            <v>12</v>
          </cell>
          <cell r="Y102" t="str">
            <v>...</v>
          </cell>
          <cell r="Z102">
            <v>0.7</v>
          </cell>
          <cell r="AA102">
            <v>22.74</v>
          </cell>
          <cell r="AB102">
            <v>1.2423096</v>
          </cell>
          <cell r="AC102">
            <v>180.13489200000001</v>
          </cell>
          <cell r="AD102">
            <v>30.022482</v>
          </cell>
          <cell r="AE102">
            <v>682.71124067999995</v>
          </cell>
          <cell r="AF102"/>
          <cell r="AG102"/>
          <cell r="AH102"/>
          <cell r="AI102"/>
          <cell r="AJ102"/>
          <cell r="AK102"/>
          <cell r="AL102" t="str">
            <v/>
          </cell>
          <cell r="AM102" t="str">
            <v/>
          </cell>
          <cell r="AN102" t="str">
            <v/>
          </cell>
          <cell r="AO102">
            <v>0</v>
          </cell>
          <cell r="AP102"/>
          <cell r="AQ102"/>
          <cell r="AR102"/>
          <cell r="AS102"/>
          <cell r="AT102"/>
          <cell r="AU102"/>
          <cell r="AV102" t="str">
            <v/>
          </cell>
          <cell r="AW102" t="str">
            <v/>
          </cell>
          <cell r="AX102" t="str">
            <v/>
          </cell>
          <cell r="AY102">
            <v>0</v>
          </cell>
          <cell r="AZ102">
            <v>1065.1632406799999</v>
          </cell>
          <cell r="BA102"/>
          <cell r="BB102"/>
          <cell r="BC102"/>
          <cell r="BD102"/>
          <cell r="BE102"/>
          <cell r="BF102"/>
          <cell r="BG102">
            <v>0</v>
          </cell>
          <cell r="BH102"/>
          <cell r="BI102"/>
          <cell r="BJ102"/>
          <cell r="BK102"/>
          <cell r="BL102"/>
          <cell r="BM102"/>
          <cell r="BN102">
            <v>0</v>
          </cell>
          <cell r="BO102">
            <v>0</v>
          </cell>
          <cell r="BP102">
            <v>1065.1632406799999</v>
          </cell>
          <cell r="BQ102">
            <v>50</v>
          </cell>
          <cell r="BR102"/>
          <cell r="BS102">
            <v>20</v>
          </cell>
          <cell r="BT102">
            <v>50</v>
          </cell>
          <cell r="BU102">
            <v>120</v>
          </cell>
          <cell r="BV102"/>
          <cell r="BW102">
            <v>40</v>
          </cell>
          <cell r="BX102">
            <v>50</v>
          </cell>
          <cell r="BY102">
            <v>275</v>
          </cell>
          <cell r="BZ102">
            <v>1550.1632406799999</v>
          </cell>
        </row>
        <row r="103">
          <cell r="H103" t="str">
            <v>TA2030</v>
          </cell>
          <cell r="I103" t="str">
            <v>الصورة</v>
          </cell>
          <cell r="J103" t="str">
            <v>الرسم الهندسي</v>
          </cell>
          <cell r="K103" t="str">
            <v>عادي</v>
          </cell>
          <cell r="L103">
            <v>201</v>
          </cell>
          <cell r="M103" t="str">
            <v>مربع</v>
          </cell>
          <cell r="N103">
            <v>2</v>
          </cell>
          <cell r="O103">
            <v>2</v>
          </cell>
          <cell r="P103">
            <v>0.95</v>
          </cell>
          <cell r="Q103">
            <v>16.8</v>
          </cell>
          <cell r="R103">
            <v>3.5795999999999997</v>
          </cell>
          <cell r="S103">
            <v>519.04199999999992</v>
          </cell>
          <cell r="T103">
            <v>86.506999999999991</v>
          </cell>
          <cell r="U103">
            <v>1453.3175999999999</v>
          </cell>
          <cell r="V103"/>
          <cell r="W103"/>
          <cell r="X103"/>
          <cell r="Y103"/>
          <cell r="Z103"/>
          <cell r="AA103"/>
          <cell r="AB103" t="str">
            <v/>
          </cell>
          <cell r="AC103" t="str">
            <v/>
          </cell>
          <cell r="AD103" t="str">
            <v/>
          </cell>
          <cell r="AE103">
            <v>0</v>
          </cell>
          <cell r="AF103"/>
          <cell r="AG103"/>
          <cell r="AH103"/>
          <cell r="AI103"/>
          <cell r="AJ103"/>
          <cell r="AK103"/>
          <cell r="AL103" t="str">
            <v/>
          </cell>
          <cell r="AM103" t="str">
            <v/>
          </cell>
          <cell r="AN103" t="str">
            <v/>
          </cell>
          <cell r="AO103">
            <v>0</v>
          </cell>
          <cell r="AP103"/>
          <cell r="AQ103"/>
          <cell r="AR103"/>
          <cell r="AS103"/>
          <cell r="AT103"/>
          <cell r="AU103"/>
          <cell r="AV103" t="str">
            <v/>
          </cell>
          <cell r="AW103" t="str">
            <v/>
          </cell>
          <cell r="AX103" t="str">
            <v/>
          </cell>
          <cell r="AY103">
            <v>0</v>
          </cell>
          <cell r="AZ103">
            <v>1453.3175999999999</v>
          </cell>
          <cell r="BA103"/>
          <cell r="BB103"/>
          <cell r="BC103"/>
          <cell r="BD103"/>
          <cell r="BE103"/>
          <cell r="BF103"/>
          <cell r="BG103">
            <v>0</v>
          </cell>
          <cell r="BH103"/>
          <cell r="BI103"/>
          <cell r="BJ103"/>
          <cell r="BK103"/>
          <cell r="BL103"/>
          <cell r="BM103"/>
          <cell r="BN103">
            <v>0</v>
          </cell>
          <cell r="BO103">
            <v>0</v>
          </cell>
          <cell r="BP103">
            <v>1453.3175999999999</v>
          </cell>
          <cell r="BQ103">
            <v>100</v>
          </cell>
          <cell r="BR103">
            <v>20</v>
          </cell>
          <cell r="BS103">
            <v>80</v>
          </cell>
          <cell r="BT103">
            <v>250</v>
          </cell>
          <cell r="BU103">
            <v>450</v>
          </cell>
          <cell r="BV103">
            <v>440</v>
          </cell>
          <cell r="BW103">
            <v>80</v>
          </cell>
          <cell r="BX103">
            <v>240</v>
          </cell>
          <cell r="BY103">
            <v>700</v>
          </cell>
          <cell r="BZ103">
            <v>2923.3175999999999</v>
          </cell>
        </row>
        <row r="104">
          <cell r="H104" t="str">
            <v>TA2034</v>
          </cell>
          <cell r="I104" t="str">
            <v>الصورة</v>
          </cell>
          <cell r="J104" t="str">
            <v>الرسم الهندسي</v>
          </cell>
          <cell r="K104" t="str">
            <v>عادي</v>
          </cell>
          <cell r="L104">
            <v>201</v>
          </cell>
          <cell r="M104" t="str">
            <v>مربع</v>
          </cell>
          <cell r="N104">
            <v>2</v>
          </cell>
          <cell r="O104">
            <v>2</v>
          </cell>
          <cell r="P104">
            <v>0.7</v>
          </cell>
          <cell r="Q104">
            <v>12.33</v>
          </cell>
          <cell r="R104">
            <v>2.6375999999999995</v>
          </cell>
          <cell r="S104">
            <v>382.45199999999994</v>
          </cell>
          <cell r="T104">
            <v>63.74199999999999</v>
          </cell>
          <cell r="U104">
            <v>785.93885999999986</v>
          </cell>
          <cell r="V104"/>
          <cell r="W104"/>
          <cell r="X104"/>
          <cell r="Y104"/>
          <cell r="Z104"/>
          <cell r="AA104"/>
          <cell r="AB104" t="str">
            <v/>
          </cell>
          <cell r="AC104" t="str">
            <v/>
          </cell>
          <cell r="AD104" t="str">
            <v/>
          </cell>
          <cell r="AE104">
            <v>0</v>
          </cell>
          <cell r="AF104"/>
          <cell r="AG104"/>
          <cell r="AH104"/>
          <cell r="AI104"/>
          <cell r="AJ104"/>
          <cell r="AK104"/>
          <cell r="AL104" t="str">
            <v/>
          </cell>
          <cell r="AM104" t="str">
            <v/>
          </cell>
          <cell r="AN104" t="str">
            <v/>
          </cell>
          <cell r="AO104">
            <v>0</v>
          </cell>
          <cell r="AP104"/>
          <cell r="AQ104"/>
          <cell r="AR104"/>
          <cell r="AS104"/>
          <cell r="AT104"/>
          <cell r="AU104"/>
          <cell r="AV104" t="str">
            <v/>
          </cell>
          <cell r="AW104" t="str">
            <v/>
          </cell>
          <cell r="AX104" t="str">
            <v/>
          </cell>
          <cell r="AY104">
            <v>0</v>
          </cell>
          <cell r="AZ104">
            <v>785.93885999999986</v>
          </cell>
          <cell r="BA104"/>
          <cell r="BB104"/>
          <cell r="BC104"/>
          <cell r="BD104"/>
          <cell r="BE104"/>
          <cell r="BF104"/>
          <cell r="BG104">
            <v>0</v>
          </cell>
          <cell r="BH104"/>
          <cell r="BI104"/>
          <cell r="BJ104"/>
          <cell r="BK104"/>
          <cell r="BL104"/>
          <cell r="BM104"/>
          <cell r="BN104">
            <v>0</v>
          </cell>
          <cell r="BO104">
            <v>0</v>
          </cell>
          <cell r="BP104">
            <v>785.93885999999986</v>
          </cell>
          <cell r="BQ104">
            <v>100</v>
          </cell>
          <cell r="BR104"/>
          <cell r="BS104">
            <v>70</v>
          </cell>
          <cell r="BT104">
            <v>150</v>
          </cell>
          <cell r="BU104">
            <v>320</v>
          </cell>
          <cell r="BV104"/>
          <cell r="BW104">
            <v>30</v>
          </cell>
          <cell r="BX104">
            <v>150</v>
          </cell>
          <cell r="BY104">
            <v>300</v>
          </cell>
          <cell r="BZ104">
            <v>1585.9388599999997</v>
          </cell>
        </row>
        <row r="105">
          <cell r="H105" t="str">
            <v>TA2035</v>
          </cell>
          <cell r="I105" t="str">
            <v>الصورة</v>
          </cell>
          <cell r="J105" t="str">
            <v>الرسم الهندسي</v>
          </cell>
          <cell r="K105" t="str">
            <v>عادي</v>
          </cell>
          <cell r="L105">
            <v>201</v>
          </cell>
          <cell r="M105" t="str">
            <v>مربع</v>
          </cell>
          <cell r="N105">
            <v>2</v>
          </cell>
          <cell r="O105">
            <v>2</v>
          </cell>
          <cell r="P105">
            <v>0.9</v>
          </cell>
          <cell r="Q105">
            <v>5.6</v>
          </cell>
          <cell r="R105">
            <v>3.3912</v>
          </cell>
          <cell r="S105">
            <v>491.72399999999999</v>
          </cell>
          <cell r="T105">
            <v>81.953999999999994</v>
          </cell>
          <cell r="U105">
            <v>458.94239999999991</v>
          </cell>
          <cell r="V105">
            <v>201</v>
          </cell>
          <cell r="W105" t="str">
            <v>ماسورة</v>
          </cell>
          <cell r="X105">
            <v>5</v>
          </cell>
          <cell r="Y105" t="str">
            <v>...</v>
          </cell>
          <cell r="Z105">
            <v>0.5</v>
          </cell>
          <cell r="AA105">
            <v>21.29</v>
          </cell>
          <cell r="AB105">
            <v>0.36973499999999998</v>
          </cell>
          <cell r="AC105">
            <v>53.611574999999995</v>
          </cell>
          <cell r="AD105">
            <v>8.9352624999999986</v>
          </cell>
          <cell r="AE105">
            <v>190.23173862499996</v>
          </cell>
          <cell r="AF105"/>
          <cell r="AG105"/>
          <cell r="AH105"/>
          <cell r="AI105"/>
          <cell r="AJ105"/>
          <cell r="AK105"/>
          <cell r="AL105" t="str">
            <v/>
          </cell>
          <cell r="AM105" t="str">
            <v/>
          </cell>
          <cell r="AN105" t="str">
            <v/>
          </cell>
          <cell r="AO105">
            <v>0</v>
          </cell>
          <cell r="AP105"/>
          <cell r="AQ105"/>
          <cell r="AR105"/>
          <cell r="AS105"/>
          <cell r="AT105"/>
          <cell r="AU105"/>
          <cell r="AV105" t="str">
            <v/>
          </cell>
          <cell r="AW105" t="str">
            <v/>
          </cell>
          <cell r="AX105" t="str">
            <v/>
          </cell>
          <cell r="AY105">
            <v>0</v>
          </cell>
          <cell r="AZ105">
            <v>649.17413862499984</v>
          </cell>
          <cell r="BA105"/>
          <cell r="BB105"/>
          <cell r="BC105"/>
          <cell r="BD105"/>
          <cell r="BE105"/>
          <cell r="BF105"/>
          <cell r="BG105">
            <v>0</v>
          </cell>
          <cell r="BH105"/>
          <cell r="BI105"/>
          <cell r="BJ105"/>
          <cell r="BK105"/>
          <cell r="BL105"/>
          <cell r="BM105"/>
          <cell r="BN105">
            <v>0</v>
          </cell>
          <cell r="BO105">
            <v>0</v>
          </cell>
          <cell r="BP105">
            <v>649.17413862499984</v>
          </cell>
          <cell r="BQ105">
            <v>80</v>
          </cell>
          <cell r="BR105">
            <v>30</v>
          </cell>
          <cell r="BS105">
            <v>50</v>
          </cell>
          <cell r="BT105">
            <v>150</v>
          </cell>
          <cell r="BU105">
            <v>310</v>
          </cell>
          <cell r="BV105"/>
          <cell r="BW105">
            <v>50</v>
          </cell>
          <cell r="BX105"/>
          <cell r="BY105">
            <v>300</v>
          </cell>
          <cell r="BZ105">
            <v>1309.1741386249998</v>
          </cell>
        </row>
        <row r="106">
          <cell r="H106" t="str">
            <v>TA2036</v>
          </cell>
          <cell r="I106" t="str">
            <v>الصورة</v>
          </cell>
          <cell r="J106" t="str">
            <v>الرسم الهندسي</v>
          </cell>
          <cell r="K106" t="str">
            <v>عادي</v>
          </cell>
          <cell r="L106">
            <v>201</v>
          </cell>
          <cell r="M106" t="str">
            <v>مربع</v>
          </cell>
          <cell r="N106">
            <v>2</v>
          </cell>
          <cell r="O106">
            <v>2</v>
          </cell>
          <cell r="P106">
            <v>0.85</v>
          </cell>
          <cell r="Q106">
            <v>12.4</v>
          </cell>
          <cell r="R106">
            <v>3.2027999999999999</v>
          </cell>
          <cell r="S106">
            <v>464.40600000000001</v>
          </cell>
          <cell r="T106">
            <v>77.400999999999996</v>
          </cell>
          <cell r="U106">
            <v>959.77239999999995</v>
          </cell>
          <cell r="V106">
            <v>201</v>
          </cell>
          <cell r="W106" t="str">
            <v>مربع</v>
          </cell>
          <cell r="X106">
            <v>1</v>
          </cell>
          <cell r="Y106">
            <v>2</v>
          </cell>
          <cell r="Z106">
            <v>0.7</v>
          </cell>
          <cell r="AA106">
            <v>6.9</v>
          </cell>
          <cell r="AB106">
            <v>1.9781999999999995</v>
          </cell>
          <cell r="AC106">
            <v>286.83899999999994</v>
          </cell>
          <cell r="AD106">
            <v>47.806499999999993</v>
          </cell>
          <cell r="AE106">
            <v>329.86484999999999</v>
          </cell>
          <cell r="AF106"/>
          <cell r="AG106"/>
          <cell r="AH106"/>
          <cell r="AI106"/>
          <cell r="AJ106"/>
          <cell r="AK106"/>
          <cell r="AL106" t="str">
            <v/>
          </cell>
          <cell r="AM106" t="str">
            <v/>
          </cell>
          <cell r="AN106" t="str">
            <v/>
          </cell>
          <cell r="AO106">
            <v>0</v>
          </cell>
          <cell r="AP106"/>
          <cell r="AQ106"/>
          <cell r="AR106"/>
          <cell r="AS106"/>
          <cell r="AT106"/>
          <cell r="AU106"/>
          <cell r="AV106" t="str">
            <v/>
          </cell>
          <cell r="AW106" t="str">
            <v/>
          </cell>
          <cell r="AX106" t="str">
            <v/>
          </cell>
          <cell r="AY106">
            <v>0</v>
          </cell>
          <cell r="AZ106">
            <v>1289.63725</v>
          </cell>
          <cell r="BA106"/>
          <cell r="BB106"/>
          <cell r="BC106"/>
          <cell r="BD106"/>
          <cell r="BE106"/>
          <cell r="BF106"/>
          <cell r="BG106">
            <v>0</v>
          </cell>
          <cell r="BH106"/>
          <cell r="BI106"/>
          <cell r="BJ106"/>
          <cell r="BK106"/>
          <cell r="BL106"/>
          <cell r="BM106"/>
          <cell r="BN106">
            <v>0</v>
          </cell>
          <cell r="BO106">
            <v>0</v>
          </cell>
          <cell r="BP106">
            <v>1289.63725</v>
          </cell>
          <cell r="BQ106">
            <v>80</v>
          </cell>
          <cell r="BR106"/>
          <cell r="BS106">
            <v>100</v>
          </cell>
          <cell r="BT106">
            <v>100</v>
          </cell>
          <cell r="BU106">
            <v>280</v>
          </cell>
          <cell r="BV106"/>
          <cell r="BW106">
            <v>100</v>
          </cell>
          <cell r="BX106">
            <v>300</v>
          </cell>
          <cell r="BY106">
            <v>300</v>
          </cell>
          <cell r="BZ106">
            <v>2269.6372499999998</v>
          </cell>
        </row>
        <row r="107">
          <cell r="H107" t="str">
            <v>TA2037</v>
          </cell>
          <cell r="I107" t="str">
            <v>الصورة</v>
          </cell>
          <cell r="J107" t="str">
            <v>الرسم الهندسي</v>
          </cell>
          <cell r="K107" t="str">
            <v>عادي</v>
          </cell>
          <cell r="L107">
            <v>201</v>
          </cell>
          <cell r="M107" t="str">
            <v>مربع</v>
          </cell>
          <cell r="N107">
            <v>2</v>
          </cell>
          <cell r="O107">
            <v>2</v>
          </cell>
          <cell r="P107">
            <v>1.1000000000000001</v>
          </cell>
          <cell r="Q107">
            <v>6</v>
          </cell>
          <cell r="R107">
            <v>4.1448</v>
          </cell>
          <cell r="S107">
            <v>600.99599999999998</v>
          </cell>
          <cell r="T107">
            <v>100.166</v>
          </cell>
          <cell r="U107">
            <v>600.99599999999998</v>
          </cell>
          <cell r="V107"/>
          <cell r="W107"/>
          <cell r="X107"/>
          <cell r="Y107"/>
          <cell r="Z107"/>
          <cell r="AA107"/>
          <cell r="AB107" t="str">
            <v/>
          </cell>
          <cell r="AC107" t="str">
            <v/>
          </cell>
          <cell r="AD107" t="str">
            <v/>
          </cell>
          <cell r="AE107">
            <v>0</v>
          </cell>
          <cell r="AF107"/>
          <cell r="AG107"/>
          <cell r="AH107"/>
          <cell r="AI107"/>
          <cell r="AJ107"/>
          <cell r="AK107"/>
          <cell r="AL107" t="str">
            <v/>
          </cell>
          <cell r="AM107" t="str">
            <v/>
          </cell>
          <cell r="AN107" t="str">
            <v/>
          </cell>
          <cell r="AO107">
            <v>0</v>
          </cell>
          <cell r="AP107"/>
          <cell r="AQ107"/>
          <cell r="AR107"/>
          <cell r="AS107"/>
          <cell r="AT107"/>
          <cell r="AU107"/>
          <cell r="AV107" t="str">
            <v/>
          </cell>
          <cell r="AW107" t="str">
            <v/>
          </cell>
          <cell r="AX107" t="str">
            <v/>
          </cell>
          <cell r="AY107">
            <v>0</v>
          </cell>
          <cell r="AZ107">
            <v>600.99599999999998</v>
          </cell>
          <cell r="BA107" t="str">
            <v>استانليس3</v>
          </cell>
          <cell r="BB107">
            <v>2</v>
          </cell>
          <cell r="BC107">
            <v>0.45</v>
          </cell>
          <cell r="BD107">
            <v>1.5</v>
          </cell>
          <cell r="BE107">
            <v>8</v>
          </cell>
          <cell r="BF107">
            <v>1</v>
          </cell>
          <cell r="BG107">
            <v>1296</v>
          </cell>
          <cell r="BH107"/>
          <cell r="BI107"/>
          <cell r="BJ107"/>
          <cell r="BK107"/>
          <cell r="BL107"/>
          <cell r="BM107"/>
          <cell r="BN107">
            <v>0</v>
          </cell>
          <cell r="BO107">
            <v>1296</v>
          </cell>
          <cell r="BP107">
            <v>1896.9960000000001</v>
          </cell>
          <cell r="BQ107">
            <v>100</v>
          </cell>
          <cell r="BR107">
            <v>30</v>
          </cell>
          <cell r="BS107">
            <v>50</v>
          </cell>
          <cell r="BT107">
            <v>150</v>
          </cell>
          <cell r="BU107">
            <v>330</v>
          </cell>
          <cell r="BV107">
            <v>250</v>
          </cell>
          <cell r="BW107">
            <v>50</v>
          </cell>
          <cell r="BX107">
            <v>50</v>
          </cell>
          <cell r="BY107">
            <v>300</v>
          </cell>
          <cell r="BZ107">
            <v>2626.9960000000001</v>
          </cell>
        </row>
        <row r="108">
          <cell r="H108" t="str">
            <v>TA2038</v>
          </cell>
          <cell r="I108" t="str">
            <v>الصورة</v>
          </cell>
          <cell r="J108" t="str">
            <v>الرسم الهندسي</v>
          </cell>
          <cell r="K108" t="str">
            <v>عادي</v>
          </cell>
          <cell r="L108"/>
          <cell r="M108"/>
          <cell r="N108"/>
          <cell r="O108"/>
          <cell r="P108"/>
          <cell r="Q108"/>
          <cell r="R108" t="str">
            <v/>
          </cell>
          <cell r="S108" t="str">
            <v/>
          </cell>
          <cell r="T108" t="str">
            <v/>
          </cell>
          <cell r="U108">
            <v>0</v>
          </cell>
          <cell r="V108"/>
          <cell r="W108"/>
          <cell r="X108"/>
          <cell r="Y108"/>
          <cell r="Z108"/>
          <cell r="AA108"/>
          <cell r="AB108" t="str">
            <v/>
          </cell>
          <cell r="AC108" t="str">
            <v/>
          </cell>
          <cell r="AD108" t="str">
            <v/>
          </cell>
          <cell r="AE108">
            <v>0</v>
          </cell>
          <cell r="AF108"/>
          <cell r="AG108"/>
          <cell r="AH108"/>
          <cell r="AI108"/>
          <cell r="AJ108"/>
          <cell r="AK108"/>
          <cell r="AL108" t="str">
            <v/>
          </cell>
          <cell r="AM108" t="str">
            <v/>
          </cell>
          <cell r="AN108" t="str">
            <v/>
          </cell>
          <cell r="AO108">
            <v>0</v>
          </cell>
          <cell r="AP108"/>
          <cell r="AQ108"/>
          <cell r="AR108"/>
          <cell r="AS108"/>
          <cell r="AT108"/>
          <cell r="AU108"/>
          <cell r="AV108" t="str">
            <v/>
          </cell>
          <cell r="AW108" t="str">
            <v/>
          </cell>
          <cell r="AX108" t="str">
            <v/>
          </cell>
          <cell r="AY108">
            <v>0</v>
          </cell>
          <cell r="AZ108">
            <v>0</v>
          </cell>
          <cell r="BA108"/>
          <cell r="BB108"/>
          <cell r="BC108"/>
          <cell r="BD108"/>
          <cell r="BE108"/>
          <cell r="BF108"/>
          <cell r="BG108">
            <v>0</v>
          </cell>
          <cell r="BH108"/>
          <cell r="BI108"/>
          <cell r="BJ108"/>
          <cell r="BK108"/>
          <cell r="BL108"/>
          <cell r="BM108"/>
          <cell r="BN108">
            <v>0</v>
          </cell>
          <cell r="BO108">
            <v>0</v>
          </cell>
          <cell r="BP108">
            <v>0</v>
          </cell>
          <cell r="BQ108"/>
          <cell r="BR108"/>
          <cell r="BS108"/>
          <cell r="BT108"/>
          <cell r="BU108">
            <v>0</v>
          </cell>
          <cell r="BV108"/>
          <cell r="BW108"/>
          <cell r="BX108"/>
          <cell r="BY108"/>
          <cell r="BZ108">
            <v>0</v>
          </cell>
        </row>
        <row r="109">
          <cell r="H109" t="str">
            <v>TA2039</v>
          </cell>
          <cell r="I109" t="str">
            <v>الصورة</v>
          </cell>
          <cell r="J109" t="str">
            <v>الرسم الهندسي</v>
          </cell>
          <cell r="K109" t="str">
            <v>عادي</v>
          </cell>
          <cell r="L109"/>
          <cell r="M109"/>
          <cell r="N109"/>
          <cell r="O109"/>
          <cell r="P109"/>
          <cell r="Q109"/>
          <cell r="R109" t="str">
            <v/>
          </cell>
          <cell r="S109" t="str">
            <v/>
          </cell>
          <cell r="T109" t="str">
            <v/>
          </cell>
          <cell r="U109">
            <v>0</v>
          </cell>
          <cell r="V109"/>
          <cell r="W109"/>
          <cell r="X109"/>
          <cell r="Y109"/>
          <cell r="Z109"/>
          <cell r="AA109"/>
          <cell r="AB109" t="str">
            <v/>
          </cell>
          <cell r="AC109" t="str">
            <v/>
          </cell>
          <cell r="AD109" t="str">
            <v/>
          </cell>
          <cell r="AE109">
            <v>0</v>
          </cell>
          <cell r="AF109"/>
          <cell r="AG109"/>
          <cell r="AH109"/>
          <cell r="AI109"/>
          <cell r="AJ109"/>
          <cell r="AK109"/>
          <cell r="AL109" t="str">
            <v/>
          </cell>
          <cell r="AM109" t="str">
            <v/>
          </cell>
          <cell r="AN109" t="str">
            <v/>
          </cell>
          <cell r="AO109">
            <v>0</v>
          </cell>
          <cell r="AP109"/>
          <cell r="AQ109"/>
          <cell r="AR109"/>
          <cell r="AS109"/>
          <cell r="AT109"/>
          <cell r="AU109"/>
          <cell r="AV109" t="str">
            <v/>
          </cell>
          <cell r="AW109" t="str">
            <v/>
          </cell>
          <cell r="AX109" t="str">
            <v/>
          </cell>
          <cell r="AY109">
            <v>0</v>
          </cell>
          <cell r="AZ109">
            <v>0</v>
          </cell>
          <cell r="BA109"/>
          <cell r="BB109"/>
          <cell r="BC109"/>
          <cell r="BD109"/>
          <cell r="BE109"/>
          <cell r="BF109"/>
          <cell r="BG109">
            <v>0</v>
          </cell>
          <cell r="BH109"/>
          <cell r="BI109"/>
          <cell r="BJ109"/>
          <cell r="BK109"/>
          <cell r="BL109"/>
          <cell r="BM109"/>
          <cell r="BN109">
            <v>0</v>
          </cell>
          <cell r="BO109">
            <v>0</v>
          </cell>
          <cell r="BP109">
            <v>0</v>
          </cell>
          <cell r="BQ109"/>
          <cell r="BR109"/>
          <cell r="BS109"/>
          <cell r="BT109"/>
          <cell r="BU109">
            <v>0</v>
          </cell>
          <cell r="BV109"/>
          <cell r="BW109"/>
          <cell r="BX109"/>
          <cell r="BY109"/>
          <cell r="BZ109">
            <v>0</v>
          </cell>
        </row>
        <row r="110">
          <cell r="H110" t="str">
            <v>TA2040</v>
          </cell>
          <cell r="I110" t="str">
            <v>الصورة</v>
          </cell>
          <cell r="J110" t="str">
            <v>الرسم الهندسي</v>
          </cell>
          <cell r="K110" t="str">
            <v>عادي</v>
          </cell>
          <cell r="L110">
            <v>201</v>
          </cell>
          <cell r="M110" t="str">
            <v>مربع</v>
          </cell>
          <cell r="N110">
            <v>2</v>
          </cell>
          <cell r="O110">
            <v>2</v>
          </cell>
          <cell r="P110">
            <v>1.1000000000000001</v>
          </cell>
          <cell r="Q110">
            <v>5.25</v>
          </cell>
          <cell r="R110">
            <v>4.1448</v>
          </cell>
          <cell r="S110">
            <v>600.99599999999998</v>
          </cell>
          <cell r="T110">
            <v>100.166</v>
          </cell>
          <cell r="U110">
            <v>525.87149999999997</v>
          </cell>
          <cell r="V110">
            <v>201</v>
          </cell>
          <cell r="W110" t="str">
            <v>ماسورة</v>
          </cell>
          <cell r="X110">
            <v>5</v>
          </cell>
          <cell r="Y110" t="str">
            <v>...</v>
          </cell>
          <cell r="Z110">
            <v>1.1000000000000001</v>
          </cell>
          <cell r="AA110">
            <v>11</v>
          </cell>
          <cell r="AB110">
            <v>0.81341700000000006</v>
          </cell>
          <cell r="AC110">
            <v>117.94546500000001</v>
          </cell>
          <cell r="AD110">
            <v>19.657577500000002</v>
          </cell>
          <cell r="AE110">
            <v>216.23335250000002</v>
          </cell>
          <cell r="AF110"/>
          <cell r="AG110"/>
          <cell r="AH110"/>
          <cell r="AI110"/>
          <cell r="AJ110"/>
          <cell r="AK110"/>
          <cell r="AL110" t="str">
            <v/>
          </cell>
          <cell r="AM110" t="str">
            <v/>
          </cell>
          <cell r="AN110" t="str">
            <v/>
          </cell>
          <cell r="AO110">
            <v>0</v>
          </cell>
          <cell r="AP110"/>
          <cell r="AQ110"/>
          <cell r="AR110"/>
          <cell r="AS110"/>
          <cell r="AT110"/>
          <cell r="AU110"/>
          <cell r="AV110" t="str">
            <v/>
          </cell>
          <cell r="AW110" t="str">
            <v/>
          </cell>
          <cell r="AX110" t="str">
            <v/>
          </cell>
          <cell r="AY110">
            <v>0</v>
          </cell>
          <cell r="AZ110">
            <v>742.10485249999999</v>
          </cell>
          <cell r="BA110"/>
          <cell r="BB110"/>
          <cell r="BC110"/>
          <cell r="BD110"/>
          <cell r="BE110"/>
          <cell r="BF110"/>
          <cell r="BG110">
            <v>0</v>
          </cell>
          <cell r="BH110"/>
          <cell r="BI110"/>
          <cell r="BJ110"/>
          <cell r="BK110"/>
          <cell r="BL110"/>
          <cell r="BM110"/>
          <cell r="BN110">
            <v>0</v>
          </cell>
          <cell r="BO110">
            <v>0</v>
          </cell>
          <cell r="BP110">
            <v>742.10485249999999</v>
          </cell>
          <cell r="BQ110"/>
          <cell r="BR110"/>
          <cell r="BS110"/>
          <cell r="BT110"/>
          <cell r="BU110">
            <v>0</v>
          </cell>
          <cell r="BV110"/>
          <cell r="BW110"/>
          <cell r="BX110">
            <v>50</v>
          </cell>
          <cell r="BY110"/>
          <cell r="BZ110">
            <v>792.10485249999999</v>
          </cell>
        </row>
        <row r="111">
          <cell r="H111" t="str">
            <v>TA2041</v>
          </cell>
          <cell r="I111" t="str">
            <v>الصورة</v>
          </cell>
          <cell r="J111" t="str">
            <v>الرسم الهندسي</v>
          </cell>
          <cell r="K111" t="str">
            <v>عادي</v>
          </cell>
          <cell r="L111">
            <v>201</v>
          </cell>
          <cell r="M111" t="str">
            <v>مربع</v>
          </cell>
          <cell r="N111">
            <v>2</v>
          </cell>
          <cell r="O111">
            <v>2</v>
          </cell>
          <cell r="P111">
            <v>1.1000000000000001</v>
          </cell>
          <cell r="Q111">
            <v>14.9</v>
          </cell>
          <cell r="R111">
            <v>4.1448</v>
          </cell>
          <cell r="S111">
            <v>600.99599999999998</v>
          </cell>
          <cell r="T111">
            <v>100.166</v>
          </cell>
          <cell r="U111">
            <v>1492.4734000000001</v>
          </cell>
          <cell r="V111"/>
          <cell r="W111"/>
          <cell r="X111"/>
          <cell r="Y111"/>
          <cell r="Z111"/>
          <cell r="AA111"/>
          <cell r="AB111" t="str">
            <v/>
          </cell>
          <cell r="AC111" t="str">
            <v/>
          </cell>
          <cell r="AD111" t="str">
            <v/>
          </cell>
          <cell r="AE111">
            <v>0</v>
          </cell>
          <cell r="AF111"/>
          <cell r="AG111"/>
          <cell r="AH111"/>
          <cell r="AI111"/>
          <cell r="AJ111"/>
          <cell r="AK111"/>
          <cell r="AL111" t="str">
            <v/>
          </cell>
          <cell r="AM111" t="str">
            <v/>
          </cell>
          <cell r="AN111" t="str">
            <v/>
          </cell>
          <cell r="AO111">
            <v>0</v>
          </cell>
          <cell r="AP111"/>
          <cell r="AQ111"/>
          <cell r="AR111"/>
          <cell r="AS111"/>
          <cell r="AT111"/>
          <cell r="AU111"/>
          <cell r="AV111" t="str">
            <v/>
          </cell>
          <cell r="AW111" t="str">
            <v/>
          </cell>
          <cell r="AX111" t="str">
            <v/>
          </cell>
          <cell r="AY111">
            <v>0</v>
          </cell>
          <cell r="AZ111">
            <v>1492.4734000000001</v>
          </cell>
          <cell r="BA111"/>
          <cell r="BB111"/>
          <cell r="BC111"/>
          <cell r="BD111"/>
          <cell r="BE111"/>
          <cell r="BF111"/>
          <cell r="BG111">
            <v>0</v>
          </cell>
          <cell r="BH111"/>
          <cell r="BI111"/>
          <cell r="BJ111"/>
          <cell r="BK111"/>
          <cell r="BL111"/>
          <cell r="BM111"/>
          <cell r="BN111">
            <v>0</v>
          </cell>
          <cell r="BO111">
            <v>0</v>
          </cell>
          <cell r="BP111">
            <v>1492.4734000000001</v>
          </cell>
          <cell r="BQ111"/>
          <cell r="BR111"/>
          <cell r="BS111"/>
          <cell r="BT111"/>
          <cell r="BU111">
            <v>0</v>
          </cell>
          <cell r="BV111"/>
          <cell r="BW111"/>
          <cell r="BX111">
            <v>100</v>
          </cell>
          <cell r="BY111"/>
          <cell r="BZ111">
            <v>1592.4734000000001</v>
          </cell>
        </row>
        <row r="112">
          <cell r="H112" t="str">
            <v>TA2016-2</v>
          </cell>
          <cell r="I112" t="str">
            <v>الصورة</v>
          </cell>
          <cell r="J112" t="str">
            <v>الرسم الهندسي</v>
          </cell>
          <cell r="K112" t="str">
            <v>عادي</v>
          </cell>
          <cell r="L112"/>
          <cell r="M112"/>
          <cell r="N112"/>
          <cell r="O112"/>
          <cell r="P112"/>
          <cell r="Q112"/>
          <cell r="R112" t="str">
            <v/>
          </cell>
          <cell r="S112" t="str">
            <v/>
          </cell>
          <cell r="T112" t="str">
            <v/>
          </cell>
          <cell r="U112">
            <v>0</v>
          </cell>
          <cell r="V112"/>
          <cell r="W112"/>
          <cell r="X112"/>
          <cell r="Y112"/>
          <cell r="Z112"/>
          <cell r="AA112"/>
          <cell r="AB112" t="str">
            <v/>
          </cell>
          <cell r="AC112" t="str">
            <v/>
          </cell>
          <cell r="AD112" t="str">
            <v/>
          </cell>
          <cell r="AE112">
            <v>0</v>
          </cell>
          <cell r="AF112"/>
          <cell r="AG112"/>
          <cell r="AH112"/>
          <cell r="AI112"/>
          <cell r="AJ112"/>
          <cell r="AK112"/>
          <cell r="AL112" t="str">
            <v/>
          </cell>
          <cell r="AM112" t="str">
            <v/>
          </cell>
          <cell r="AN112" t="str">
            <v/>
          </cell>
          <cell r="AO112">
            <v>0</v>
          </cell>
          <cell r="AP112"/>
          <cell r="AQ112"/>
          <cell r="AR112"/>
          <cell r="AS112"/>
          <cell r="AT112"/>
          <cell r="AU112"/>
          <cell r="AV112" t="str">
            <v/>
          </cell>
          <cell r="AW112" t="str">
            <v/>
          </cell>
          <cell r="AX112" t="str">
            <v/>
          </cell>
          <cell r="AY112">
            <v>0</v>
          </cell>
          <cell r="AZ112">
            <v>0</v>
          </cell>
          <cell r="BA112"/>
          <cell r="BB112"/>
          <cell r="BC112"/>
          <cell r="BD112"/>
          <cell r="BE112"/>
          <cell r="BF112"/>
          <cell r="BG112">
            <v>0</v>
          </cell>
          <cell r="BH112"/>
          <cell r="BI112"/>
          <cell r="BJ112"/>
          <cell r="BK112"/>
          <cell r="BL112"/>
          <cell r="BM112"/>
          <cell r="BN112">
            <v>0</v>
          </cell>
          <cell r="BO112">
            <v>0</v>
          </cell>
          <cell r="BP112">
            <v>0</v>
          </cell>
          <cell r="BQ112">
            <v>80</v>
          </cell>
          <cell r="BR112">
            <v>0</v>
          </cell>
          <cell r="BS112">
            <v>30</v>
          </cell>
          <cell r="BT112">
            <v>150</v>
          </cell>
          <cell r="BU112">
            <v>260</v>
          </cell>
          <cell r="BV112"/>
          <cell r="BW112">
            <v>50</v>
          </cell>
          <cell r="BX112">
            <v>125</v>
          </cell>
          <cell r="BY112">
            <v>300</v>
          </cell>
          <cell r="BZ112">
            <v>735</v>
          </cell>
        </row>
        <row r="113">
          <cell r="H113" t="str">
            <v>TA2042</v>
          </cell>
          <cell r="I113" t="str">
            <v>الصورة</v>
          </cell>
          <cell r="J113" t="str">
            <v>الرسم الهندسي</v>
          </cell>
          <cell r="K113" t="str">
            <v>عادي</v>
          </cell>
          <cell r="L113">
            <v>201</v>
          </cell>
          <cell r="M113" t="str">
            <v>مربع</v>
          </cell>
          <cell r="N113">
            <v>2</v>
          </cell>
          <cell r="O113">
            <v>2</v>
          </cell>
          <cell r="P113">
            <v>0.75</v>
          </cell>
          <cell r="Q113">
            <v>19</v>
          </cell>
          <cell r="R113">
            <v>2.8259999999999996</v>
          </cell>
          <cell r="S113">
            <v>409.76999999999992</v>
          </cell>
          <cell r="T113">
            <v>68.294999999999987</v>
          </cell>
          <cell r="U113">
            <v>1297.6049999999998</v>
          </cell>
          <cell r="V113"/>
          <cell r="W113"/>
          <cell r="X113"/>
          <cell r="Y113"/>
          <cell r="Z113"/>
          <cell r="AA113"/>
          <cell r="AB113" t="str">
            <v/>
          </cell>
          <cell r="AC113" t="str">
            <v/>
          </cell>
          <cell r="AD113" t="str">
            <v/>
          </cell>
          <cell r="AE113">
            <v>0</v>
          </cell>
          <cell r="AF113"/>
          <cell r="AG113"/>
          <cell r="AH113"/>
          <cell r="AI113"/>
          <cell r="AJ113"/>
          <cell r="AK113"/>
          <cell r="AL113" t="str">
            <v/>
          </cell>
          <cell r="AM113" t="str">
            <v/>
          </cell>
          <cell r="AN113" t="str">
            <v/>
          </cell>
          <cell r="AO113">
            <v>0</v>
          </cell>
          <cell r="AP113"/>
          <cell r="AQ113"/>
          <cell r="AR113"/>
          <cell r="AS113"/>
          <cell r="AT113"/>
          <cell r="AU113"/>
          <cell r="AV113" t="str">
            <v/>
          </cell>
          <cell r="AW113" t="str">
            <v/>
          </cell>
          <cell r="AX113" t="str">
            <v/>
          </cell>
          <cell r="AY113">
            <v>0</v>
          </cell>
          <cell r="AZ113">
            <v>1297.6049999999998</v>
          </cell>
          <cell r="BA113"/>
          <cell r="BB113"/>
          <cell r="BC113"/>
          <cell r="BD113"/>
          <cell r="BE113"/>
          <cell r="BF113"/>
          <cell r="BG113">
            <v>0</v>
          </cell>
          <cell r="BH113"/>
          <cell r="BI113"/>
          <cell r="BJ113"/>
          <cell r="BK113"/>
          <cell r="BL113"/>
          <cell r="BM113"/>
          <cell r="BN113">
            <v>0</v>
          </cell>
          <cell r="BO113">
            <v>0</v>
          </cell>
          <cell r="BP113">
            <v>1297.6049999999998</v>
          </cell>
          <cell r="BQ113">
            <v>150</v>
          </cell>
          <cell r="BR113"/>
          <cell r="BS113">
            <v>100</v>
          </cell>
          <cell r="BT113">
            <v>250</v>
          </cell>
          <cell r="BU113">
            <v>500</v>
          </cell>
          <cell r="BV113"/>
          <cell r="BW113">
            <v>100</v>
          </cell>
          <cell r="BX113">
            <v>150</v>
          </cell>
          <cell r="BY113">
            <v>400</v>
          </cell>
          <cell r="BZ113">
            <v>2447.6049999999996</v>
          </cell>
        </row>
        <row r="114">
          <cell r="H114" t="str">
            <v>TA2043</v>
          </cell>
          <cell r="I114" t="str">
            <v>الصورة</v>
          </cell>
          <cell r="J114" t="str">
            <v>الرسم الهندسي</v>
          </cell>
          <cell r="K114" t="str">
            <v>عادي</v>
          </cell>
          <cell r="L114"/>
          <cell r="M114"/>
          <cell r="N114"/>
          <cell r="O114"/>
          <cell r="P114"/>
          <cell r="Q114"/>
          <cell r="R114" t="str">
            <v/>
          </cell>
          <cell r="S114" t="str">
            <v/>
          </cell>
          <cell r="T114" t="str">
            <v/>
          </cell>
          <cell r="U114">
            <v>0</v>
          </cell>
          <cell r="V114"/>
          <cell r="W114"/>
          <cell r="X114"/>
          <cell r="Y114"/>
          <cell r="Z114"/>
          <cell r="AA114"/>
          <cell r="AB114" t="str">
            <v/>
          </cell>
          <cell r="AC114" t="str">
            <v/>
          </cell>
          <cell r="AD114" t="str">
            <v/>
          </cell>
          <cell r="AE114">
            <v>0</v>
          </cell>
          <cell r="AF114"/>
          <cell r="AG114"/>
          <cell r="AH114"/>
          <cell r="AI114"/>
          <cell r="AJ114"/>
          <cell r="AK114"/>
          <cell r="AL114" t="str">
            <v/>
          </cell>
          <cell r="AM114" t="str">
            <v/>
          </cell>
          <cell r="AN114" t="str">
            <v/>
          </cell>
          <cell r="AO114">
            <v>0</v>
          </cell>
          <cell r="AP114"/>
          <cell r="AQ114"/>
          <cell r="AR114"/>
          <cell r="AS114"/>
          <cell r="AT114"/>
          <cell r="AU114"/>
          <cell r="AV114" t="str">
            <v/>
          </cell>
          <cell r="AW114" t="str">
            <v/>
          </cell>
          <cell r="AX114" t="str">
            <v/>
          </cell>
          <cell r="AY114">
            <v>0</v>
          </cell>
          <cell r="AZ114">
            <v>0</v>
          </cell>
          <cell r="BA114"/>
          <cell r="BB114"/>
          <cell r="BC114"/>
          <cell r="BD114"/>
          <cell r="BE114"/>
          <cell r="BF114"/>
          <cell r="BG114">
            <v>0</v>
          </cell>
          <cell r="BH114"/>
          <cell r="BI114"/>
          <cell r="BJ114"/>
          <cell r="BK114"/>
          <cell r="BL114"/>
          <cell r="BM114"/>
          <cell r="BN114">
            <v>0</v>
          </cell>
          <cell r="BO114">
            <v>0</v>
          </cell>
          <cell r="BP114">
            <v>0</v>
          </cell>
          <cell r="BQ114"/>
          <cell r="BR114"/>
          <cell r="BS114"/>
          <cell r="BT114"/>
          <cell r="BU114">
            <v>0</v>
          </cell>
          <cell r="BV114"/>
          <cell r="BW114"/>
          <cell r="BX114"/>
          <cell r="BY114"/>
          <cell r="BZ114">
            <v>0</v>
          </cell>
        </row>
        <row r="115">
          <cell r="H115" t="str">
            <v>TA2044</v>
          </cell>
          <cell r="I115" t="str">
            <v>الصورة</v>
          </cell>
          <cell r="J115" t="str">
            <v>الرسم الهندسي</v>
          </cell>
          <cell r="K115" t="str">
            <v>عادي</v>
          </cell>
          <cell r="L115">
            <v>201</v>
          </cell>
          <cell r="M115" t="str">
            <v>مربع</v>
          </cell>
          <cell r="N115">
            <v>2</v>
          </cell>
          <cell r="O115">
            <v>2</v>
          </cell>
          <cell r="P115">
            <v>0.6</v>
          </cell>
          <cell r="Q115">
            <v>4.25</v>
          </cell>
          <cell r="R115">
            <v>2.2607999999999997</v>
          </cell>
          <cell r="S115">
            <v>327.81599999999997</v>
          </cell>
          <cell r="T115">
            <v>54.635999999999996</v>
          </cell>
          <cell r="U115">
            <v>232.20299999999997</v>
          </cell>
          <cell r="V115">
            <v>201</v>
          </cell>
          <cell r="W115" t="str">
            <v>مربع</v>
          </cell>
          <cell r="X115">
            <v>1.6</v>
          </cell>
          <cell r="Y115">
            <v>1.6</v>
          </cell>
          <cell r="Z115">
            <v>0.65</v>
          </cell>
          <cell r="AA115">
            <v>12.34</v>
          </cell>
          <cell r="AB115">
            <v>1.95936</v>
          </cell>
          <cell r="AC115">
            <v>284.10719999999998</v>
          </cell>
          <cell r="AD115">
            <v>47.351199999999999</v>
          </cell>
          <cell r="AE115">
            <v>584.31380799999999</v>
          </cell>
          <cell r="AF115"/>
          <cell r="AG115"/>
          <cell r="AH115"/>
          <cell r="AI115"/>
          <cell r="AJ115"/>
          <cell r="AK115"/>
          <cell r="AL115" t="str">
            <v/>
          </cell>
          <cell r="AM115" t="str">
            <v/>
          </cell>
          <cell r="AN115" t="str">
            <v/>
          </cell>
          <cell r="AO115">
            <v>0</v>
          </cell>
          <cell r="AP115"/>
          <cell r="AQ115"/>
          <cell r="AR115"/>
          <cell r="AS115"/>
          <cell r="AT115"/>
          <cell r="AU115"/>
          <cell r="AV115" t="str">
            <v/>
          </cell>
          <cell r="AW115" t="str">
            <v/>
          </cell>
          <cell r="AX115" t="str">
            <v/>
          </cell>
          <cell r="AY115">
            <v>0</v>
          </cell>
          <cell r="AZ115">
            <v>816.51680799999997</v>
          </cell>
          <cell r="BA115"/>
          <cell r="BB115"/>
          <cell r="BC115"/>
          <cell r="BD115"/>
          <cell r="BE115"/>
          <cell r="BF115"/>
          <cell r="BG115">
            <v>0</v>
          </cell>
          <cell r="BH115"/>
          <cell r="BI115"/>
          <cell r="BJ115"/>
          <cell r="BK115"/>
          <cell r="BL115"/>
          <cell r="BM115"/>
          <cell r="BN115">
            <v>0</v>
          </cell>
          <cell r="BO115">
            <v>0</v>
          </cell>
          <cell r="BP115">
            <v>816.51680799999997</v>
          </cell>
          <cell r="BQ115">
            <v>50</v>
          </cell>
          <cell r="BR115"/>
          <cell r="BS115">
            <v>30</v>
          </cell>
          <cell r="BT115">
            <v>150</v>
          </cell>
          <cell r="BU115">
            <v>230</v>
          </cell>
          <cell r="BV115">
            <v>250</v>
          </cell>
          <cell r="BW115">
            <v>80</v>
          </cell>
          <cell r="BX115">
            <v>90</v>
          </cell>
          <cell r="BY115"/>
          <cell r="BZ115">
            <v>1216.5168079999999</v>
          </cell>
        </row>
        <row r="116">
          <cell r="H116" t="str">
            <v>TA2045</v>
          </cell>
          <cell r="I116" t="str">
            <v>الصورة</v>
          </cell>
          <cell r="J116" t="str">
            <v>الرسم الهندسي</v>
          </cell>
          <cell r="K116" t="str">
            <v>عادي</v>
          </cell>
          <cell r="L116"/>
          <cell r="M116"/>
          <cell r="N116"/>
          <cell r="O116"/>
          <cell r="P116"/>
          <cell r="Q116"/>
          <cell r="R116" t="str">
            <v/>
          </cell>
          <cell r="S116" t="str">
            <v/>
          </cell>
          <cell r="T116" t="str">
            <v/>
          </cell>
          <cell r="U116">
            <v>0</v>
          </cell>
          <cell r="V116"/>
          <cell r="W116"/>
          <cell r="X116"/>
          <cell r="Y116"/>
          <cell r="Z116"/>
          <cell r="AA116"/>
          <cell r="AB116" t="str">
            <v/>
          </cell>
          <cell r="AC116" t="str">
            <v/>
          </cell>
          <cell r="AD116" t="str">
            <v/>
          </cell>
          <cell r="AE116">
            <v>0</v>
          </cell>
          <cell r="AF116"/>
          <cell r="AG116"/>
          <cell r="AH116"/>
          <cell r="AI116"/>
          <cell r="AJ116"/>
          <cell r="AK116"/>
          <cell r="AL116" t="str">
            <v/>
          </cell>
          <cell r="AM116" t="str">
            <v/>
          </cell>
          <cell r="AN116" t="str">
            <v/>
          </cell>
          <cell r="AO116">
            <v>0</v>
          </cell>
          <cell r="AP116"/>
          <cell r="AQ116"/>
          <cell r="AR116"/>
          <cell r="AS116"/>
          <cell r="AT116"/>
          <cell r="AU116"/>
          <cell r="AV116" t="str">
            <v/>
          </cell>
          <cell r="AW116" t="str">
            <v/>
          </cell>
          <cell r="AX116" t="str">
            <v/>
          </cell>
          <cell r="AY116">
            <v>0</v>
          </cell>
          <cell r="AZ116">
            <v>0</v>
          </cell>
          <cell r="BA116"/>
          <cell r="BB116"/>
          <cell r="BC116"/>
          <cell r="BD116"/>
          <cell r="BE116"/>
          <cell r="BF116"/>
          <cell r="BG116">
            <v>0</v>
          </cell>
          <cell r="BH116"/>
          <cell r="BI116"/>
          <cell r="BJ116"/>
          <cell r="BK116"/>
          <cell r="BL116"/>
          <cell r="BM116"/>
          <cell r="BN116">
            <v>0</v>
          </cell>
          <cell r="BO116">
            <v>0</v>
          </cell>
          <cell r="BP116">
            <v>0</v>
          </cell>
          <cell r="BQ116"/>
          <cell r="BR116"/>
          <cell r="BS116"/>
          <cell r="BT116"/>
          <cell r="BU116">
            <v>0</v>
          </cell>
          <cell r="BV116"/>
          <cell r="BW116"/>
          <cell r="BX116">
            <v>100</v>
          </cell>
          <cell r="BY116"/>
          <cell r="BZ116">
            <v>100</v>
          </cell>
        </row>
        <row r="117">
          <cell r="H117" t="str">
            <v>TA2046-S</v>
          </cell>
          <cell r="I117" t="str">
            <v>الصورة</v>
          </cell>
          <cell r="J117" t="str">
            <v>الرسم الهندسي</v>
          </cell>
          <cell r="K117" t="str">
            <v>عادي</v>
          </cell>
          <cell r="L117">
            <v>201</v>
          </cell>
          <cell r="M117" t="str">
            <v>مربع</v>
          </cell>
          <cell r="N117">
            <v>2</v>
          </cell>
          <cell r="O117">
            <v>2</v>
          </cell>
          <cell r="P117">
            <v>0.7</v>
          </cell>
          <cell r="Q117">
            <v>6.53</v>
          </cell>
          <cell r="R117">
            <v>2.6375999999999995</v>
          </cell>
          <cell r="S117">
            <v>382.45199999999994</v>
          </cell>
          <cell r="T117">
            <v>63.74199999999999</v>
          </cell>
          <cell r="U117">
            <v>416.23525999999993</v>
          </cell>
          <cell r="V117"/>
          <cell r="W117"/>
          <cell r="X117"/>
          <cell r="Y117"/>
          <cell r="Z117"/>
          <cell r="AA117"/>
          <cell r="AB117" t="str">
            <v/>
          </cell>
          <cell r="AC117" t="str">
            <v/>
          </cell>
          <cell r="AD117" t="str">
            <v/>
          </cell>
          <cell r="AE117">
            <v>0</v>
          </cell>
          <cell r="AF117"/>
          <cell r="AG117"/>
          <cell r="AH117"/>
          <cell r="AI117"/>
          <cell r="AJ117"/>
          <cell r="AK117"/>
          <cell r="AL117" t="str">
            <v/>
          </cell>
          <cell r="AM117" t="str">
            <v/>
          </cell>
          <cell r="AN117" t="str">
            <v/>
          </cell>
          <cell r="AO117">
            <v>0</v>
          </cell>
          <cell r="AP117"/>
          <cell r="AQ117"/>
          <cell r="AR117"/>
          <cell r="AS117"/>
          <cell r="AT117"/>
          <cell r="AU117"/>
          <cell r="AV117" t="str">
            <v/>
          </cell>
          <cell r="AW117" t="str">
            <v/>
          </cell>
          <cell r="AX117" t="str">
            <v/>
          </cell>
          <cell r="AY117">
            <v>0</v>
          </cell>
          <cell r="AZ117">
            <v>416.23525999999993</v>
          </cell>
          <cell r="BA117"/>
          <cell r="BB117"/>
          <cell r="BC117"/>
          <cell r="BD117"/>
          <cell r="BE117"/>
          <cell r="BF117"/>
          <cell r="BG117">
            <v>0</v>
          </cell>
          <cell r="BH117"/>
          <cell r="BI117"/>
          <cell r="BJ117"/>
          <cell r="BK117"/>
          <cell r="BL117"/>
          <cell r="BM117"/>
          <cell r="BN117">
            <v>0</v>
          </cell>
          <cell r="BO117">
            <v>0</v>
          </cell>
          <cell r="BP117">
            <v>416.23525999999993</v>
          </cell>
          <cell r="BQ117">
            <v>30</v>
          </cell>
          <cell r="BR117">
            <v>20</v>
          </cell>
          <cell r="BS117">
            <v>20</v>
          </cell>
          <cell r="BT117">
            <v>80</v>
          </cell>
          <cell r="BU117">
            <v>150</v>
          </cell>
          <cell r="BV117">
            <v>150</v>
          </cell>
          <cell r="BW117">
            <v>30</v>
          </cell>
          <cell r="BX117">
            <v>50</v>
          </cell>
          <cell r="BY117"/>
          <cell r="BZ117">
            <v>646.23525999999993</v>
          </cell>
        </row>
        <row r="118">
          <cell r="H118" t="str">
            <v>TA2046-1-S</v>
          </cell>
          <cell r="I118" t="str">
            <v>الصورة</v>
          </cell>
          <cell r="J118" t="str">
            <v>الرسم الهندسي</v>
          </cell>
          <cell r="K118" t="str">
            <v>عادي</v>
          </cell>
          <cell r="L118">
            <v>201</v>
          </cell>
          <cell r="M118" t="str">
            <v>مربع</v>
          </cell>
          <cell r="N118">
            <v>2</v>
          </cell>
          <cell r="O118">
            <v>2</v>
          </cell>
          <cell r="P118">
            <v>0.7</v>
          </cell>
          <cell r="Q118">
            <v>5.52</v>
          </cell>
          <cell r="R118">
            <v>2.6375999999999995</v>
          </cell>
          <cell r="S118">
            <v>382.45199999999994</v>
          </cell>
          <cell r="T118">
            <v>63.74199999999999</v>
          </cell>
          <cell r="U118">
            <v>351.85583999999994</v>
          </cell>
          <cell r="V118"/>
          <cell r="W118"/>
          <cell r="X118"/>
          <cell r="Y118"/>
          <cell r="Z118"/>
          <cell r="AA118"/>
          <cell r="AB118" t="str">
            <v/>
          </cell>
          <cell r="AC118" t="str">
            <v/>
          </cell>
          <cell r="AD118" t="str">
            <v/>
          </cell>
          <cell r="AE118">
            <v>0</v>
          </cell>
          <cell r="AF118"/>
          <cell r="AG118"/>
          <cell r="AH118"/>
          <cell r="AI118"/>
          <cell r="AJ118"/>
          <cell r="AK118"/>
          <cell r="AL118" t="str">
            <v/>
          </cell>
          <cell r="AM118" t="str">
            <v/>
          </cell>
          <cell r="AN118" t="str">
            <v/>
          </cell>
          <cell r="AO118">
            <v>0</v>
          </cell>
          <cell r="AP118"/>
          <cell r="AQ118"/>
          <cell r="AR118"/>
          <cell r="AS118"/>
          <cell r="AT118"/>
          <cell r="AU118"/>
          <cell r="AV118" t="str">
            <v/>
          </cell>
          <cell r="AW118" t="str">
            <v/>
          </cell>
          <cell r="AX118" t="str">
            <v/>
          </cell>
          <cell r="AY118">
            <v>0</v>
          </cell>
          <cell r="AZ118">
            <v>351.85583999999994</v>
          </cell>
          <cell r="BA118"/>
          <cell r="BB118"/>
          <cell r="BC118"/>
          <cell r="BD118"/>
          <cell r="BE118"/>
          <cell r="BF118"/>
          <cell r="BG118">
            <v>0</v>
          </cell>
          <cell r="BH118"/>
          <cell r="BI118"/>
          <cell r="BJ118"/>
          <cell r="BK118"/>
          <cell r="BL118"/>
          <cell r="BM118"/>
          <cell r="BN118">
            <v>0</v>
          </cell>
          <cell r="BO118">
            <v>0</v>
          </cell>
          <cell r="BP118">
            <v>351.85583999999994</v>
          </cell>
          <cell r="BQ118">
            <v>30</v>
          </cell>
          <cell r="BR118">
            <v>20</v>
          </cell>
          <cell r="BS118">
            <v>20</v>
          </cell>
          <cell r="BT118">
            <v>80</v>
          </cell>
          <cell r="BU118">
            <v>150</v>
          </cell>
          <cell r="BV118">
            <v>150</v>
          </cell>
          <cell r="BW118">
            <v>30</v>
          </cell>
          <cell r="BX118">
            <v>50</v>
          </cell>
          <cell r="BY118"/>
          <cell r="BZ118">
            <v>581.85583999999994</v>
          </cell>
        </row>
        <row r="119">
          <cell r="H119" t="str">
            <v>TA2047</v>
          </cell>
          <cell r="I119" t="str">
            <v>الصورة</v>
          </cell>
          <cell r="J119" t="str">
            <v>الرسم الهندسي</v>
          </cell>
          <cell r="K119" t="str">
            <v>عادي</v>
          </cell>
          <cell r="L119">
            <v>201</v>
          </cell>
          <cell r="M119" t="str">
            <v>مربع</v>
          </cell>
          <cell r="N119">
            <v>2</v>
          </cell>
          <cell r="O119">
            <v>2</v>
          </cell>
          <cell r="P119">
            <v>1.1000000000000001</v>
          </cell>
          <cell r="Q119">
            <v>6</v>
          </cell>
          <cell r="R119">
            <v>4.1448</v>
          </cell>
          <cell r="S119">
            <v>600.99599999999998</v>
          </cell>
          <cell r="T119">
            <v>100.166</v>
          </cell>
          <cell r="U119">
            <v>600.99599999999998</v>
          </cell>
          <cell r="V119">
            <v>201</v>
          </cell>
          <cell r="W119" t="str">
            <v>ماسورة</v>
          </cell>
          <cell r="X119">
            <v>12</v>
          </cell>
          <cell r="Y119" t="str">
            <v>...</v>
          </cell>
          <cell r="Z119">
            <v>1.1000000000000001</v>
          </cell>
          <cell r="AA119">
            <v>8</v>
          </cell>
          <cell r="AB119">
            <v>1.9522008000000002</v>
          </cell>
          <cell r="AC119">
            <v>283.06911600000001</v>
          </cell>
          <cell r="AD119">
            <v>47.178186000000004</v>
          </cell>
          <cell r="AE119">
            <v>377.42548800000003</v>
          </cell>
          <cell r="AF119"/>
          <cell r="AG119"/>
          <cell r="AH119"/>
          <cell r="AI119"/>
          <cell r="AJ119"/>
          <cell r="AK119"/>
          <cell r="AL119" t="str">
            <v/>
          </cell>
          <cell r="AM119" t="str">
            <v/>
          </cell>
          <cell r="AN119" t="str">
            <v/>
          </cell>
          <cell r="AO119">
            <v>0</v>
          </cell>
          <cell r="AP119"/>
          <cell r="AQ119"/>
          <cell r="AR119"/>
          <cell r="AS119"/>
          <cell r="AT119"/>
          <cell r="AU119"/>
          <cell r="AV119" t="str">
            <v/>
          </cell>
          <cell r="AW119" t="str">
            <v/>
          </cell>
          <cell r="AX119" t="str">
            <v/>
          </cell>
          <cell r="AY119">
            <v>0</v>
          </cell>
          <cell r="AZ119">
            <v>978.42148799999995</v>
          </cell>
          <cell r="BA119"/>
          <cell r="BB119"/>
          <cell r="BC119"/>
          <cell r="BD119"/>
          <cell r="BE119"/>
          <cell r="BF119"/>
          <cell r="BG119">
            <v>0</v>
          </cell>
          <cell r="BH119"/>
          <cell r="BI119"/>
          <cell r="BJ119"/>
          <cell r="BK119"/>
          <cell r="BL119"/>
          <cell r="BM119"/>
          <cell r="BN119">
            <v>0</v>
          </cell>
          <cell r="BO119">
            <v>0</v>
          </cell>
          <cell r="BP119">
            <v>978.42148799999995</v>
          </cell>
          <cell r="BQ119"/>
          <cell r="BR119"/>
          <cell r="BS119"/>
          <cell r="BT119"/>
          <cell r="BU119">
            <v>0</v>
          </cell>
          <cell r="BV119"/>
          <cell r="BW119"/>
          <cell r="BX119"/>
          <cell r="BY119"/>
          <cell r="BZ119">
            <v>978.42148799999995</v>
          </cell>
        </row>
        <row r="120">
          <cell r="H120" t="str">
            <v>TA2043-1</v>
          </cell>
          <cell r="I120" t="str">
            <v>الصورة</v>
          </cell>
          <cell r="J120" t="str">
            <v>الرسم الهندسي</v>
          </cell>
          <cell r="K120" t="str">
            <v>عادي</v>
          </cell>
          <cell r="L120">
            <v>201</v>
          </cell>
          <cell r="M120" t="str">
            <v>مربع</v>
          </cell>
          <cell r="N120">
            <v>2</v>
          </cell>
          <cell r="O120">
            <v>2</v>
          </cell>
          <cell r="P120">
            <v>1.1000000000000001</v>
          </cell>
          <cell r="Q120">
            <v>9.65</v>
          </cell>
          <cell r="R120">
            <v>4.1448</v>
          </cell>
          <cell r="S120">
            <v>600.99599999999998</v>
          </cell>
          <cell r="T120">
            <v>100.166</v>
          </cell>
          <cell r="U120">
            <v>966.6019</v>
          </cell>
          <cell r="V120">
            <v>201</v>
          </cell>
          <cell r="W120" t="str">
            <v>ماسورة</v>
          </cell>
          <cell r="X120">
            <v>12</v>
          </cell>
          <cell r="Y120" t="str">
            <v>...</v>
          </cell>
          <cell r="Z120">
            <v>1.1000000000000001</v>
          </cell>
          <cell r="AA120">
            <v>10.66</v>
          </cell>
          <cell r="AB120">
            <v>1.9522008000000002</v>
          </cell>
          <cell r="AC120">
            <v>283.06911600000001</v>
          </cell>
          <cell r="AD120">
            <v>47.178186000000004</v>
          </cell>
          <cell r="AE120">
            <v>502.91946276000004</v>
          </cell>
          <cell r="AF120"/>
          <cell r="AG120"/>
          <cell r="AH120"/>
          <cell r="AI120"/>
          <cell r="AJ120"/>
          <cell r="AK120"/>
          <cell r="AL120" t="str">
            <v/>
          </cell>
          <cell r="AM120" t="str">
            <v/>
          </cell>
          <cell r="AN120" t="str">
            <v/>
          </cell>
          <cell r="AO120">
            <v>0</v>
          </cell>
          <cell r="AP120"/>
          <cell r="AQ120"/>
          <cell r="AR120"/>
          <cell r="AS120"/>
          <cell r="AT120"/>
          <cell r="AU120"/>
          <cell r="AV120" t="str">
            <v/>
          </cell>
          <cell r="AW120" t="str">
            <v/>
          </cell>
          <cell r="AX120" t="str">
            <v/>
          </cell>
          <cell r="AY120">
            <v>0</v>
          </cell>
          <cell r="AZ120">
            <v>1469.5213627600001</v>
          </cell>
          <cell r="BA120"/>
          <cell r="BB120"/>
          <cell r="BC120"/>
          <cell r="BD120"/>
          <cell r="BE120"/>
          <cell r="BF120"/>
          <cell r="BG120">
            <v>0</v>
          </cell>
          <cell r="BH120"/>
          <cell r="BI120"/>
          <cell r="BJ120"/>
          <cell r="BK120"/>
          <cell r="BL120"/>
          <cell r="BM120"/>
          <cell r="BN120">
            <v>0</v>
          </cell>
          <cell r="BO120">
            <v>0</v>
          </cell>
          <cell r="BP120">
            <v>1469.5213627600001</v>
          </cell>
          <cell r="BQ120"/>
          <cell r="BR120"/>
          <cell r="BS120"/>
          <cell r="BT120"/>
          <cell r="BU120">
            <v>0</v>
          </cell>
          <cell r="BV120"/>
          <cell r="BW120"/>
          <cell r="BX120">
            <v>100</v>
          </cell>
          <cell r="BY120"/>
          <cell r="BZ120">
            <v>1569.5213627600001</v>
          </cell>
        </row>
        <row r="121">
          <cell r="H121" t="str">
            <v>TA2062-1</v>
          </cell>
          <cell r="I121" t="str">
            <v>الصورة</v>
          </cell>
          <cell r="J121" t="str">
            <v>الرسم الهندسي</v>
          </cell>
          <cell r="K121" t="str">
            <v>عادي</v>
          </cell>
          <cell r="L121">
            <v>201</v>
          </cell>
          <cell r="M121" t="str">
            <v>مربع</v>
          </cell>
          <cell r="N121">
            <v>2</v>
          </cell>
          <cell r="O121">
            <v>2</v>
          </cell>
          <cell r="P121">
            <v>0.7</v>
          </cell>
          <cell r="Q121">
            <v>10.199999999999999</v>
          </cell>
          <cell r="R121">
            <v>2.6375999999999995</v>
          </cell>
          <cell r="S121">
            <v>382.45199999999994</v>
          </cell>
          <cell r="T121">
            <v>63.74199999999999</v>
          </cell>
          <cell r="U121">
            <v>650.16839999999991</v>
          </cell>
          <cell r="V121"/>
          <cell r="W121"/>
          <cell r="X121"/>
          <cell r="Y121"/>
          <cell r="Z121"/>
          <cell r="AA121"/>
          <cell r="AB121" t="str">
            <v/>
          </cell>
          <cell r="AC121" t="str">
            <v/>
          </cell>
          <cell r="AD121" t="str">
            <v/>
          </cell>
          <cell r="AE121">
            <v>0</v>
          </cell>
          <cell r="AF121"/>
          <cell r="AG121"/>
          <cell r="AH121"/>
          <cell r="AI121"/>
          <cell r="AJ121"/>
          <cell r="AK121"/>
          <cell r="AL121" t="str">
            <v/>
          </cell>
          <cell r="AM121" t="str">
            <v/>
          </cell>
          <cell r="AN121" t="str">
            <v/>
          </cell>
          <cell r="AO121">
            <v>0</v>
          </cell>
          <cell r="AP121"/>
          <cell r="AQ121"/>
          <cell r="AR121"/>
          <cell r="AS121"/>
          <cell r="AT121"/>
          <cell r="AU121"/>
          <cell r="AV121" t="str">
            <v/>
          </cell>
          <cell r="AW121" t="str">
            <v/>
          </cell>
          <cell r="AX121" t="str">
            <v/>
          </cell>
          <cell r="AY121">
            <v>0</v>
          </cell>
          <cell r="AZ121">
            <v>650.16839999999991</v>
          </cell>
          <cell r="BA121"/>
          <cell r="BB121"/>
          <cell r="BC121"/>
          <cell r="BD121"/>
          <cell r="BE121"/>
          <cell r="BF121"/>
          <cell r="BG121">
            <v>0</v>
          </cell>
          <cell r="BH121"/>
          <cell r="BI121"/>
          <cell r="BJ121"/>
          <cell r="BK121"/>
          <cell r="BL121"/>
          <cell r="BM121"/>
          <cell r="BN121">
            <v>0</v>
          </cell>
          <cell r="BO121">
            <v>0</v>
          </cell>
          <cell r="BP121">
            <v>650.16839999999991</v>
          </cell>
          <cell r="BQ121">
            <v>70</v>
          </cell>
          <cell r="BR121"/>
          <cell r="BS121">
            <v>40</v>
          </cell>
          <cell r="BT121">
            <v>150</v>
          </cell>
          <cell r="BU121">
            <v>260</v>
          </cell>
          <cell r="BV121"/>
          <cell r="BW121">
            <v>50</v>
          </cell>
          <cell r="BX121">
            <v>100</v>
          </cell>
          <cell r="BY121">
            <v>275</v>
          </cell>
          <cell r="BZ121">
            <v>1335.1684</v>
          </cell>
        </row>
        <row r="122">
          <cell r="H122" t="str">
            <v>TA2049</v>
          </cell>
          <cell r="I122" t="str">
            <v>الصورة</v>
          </cell>
          <cell r="J122" t="str">
            <v>الرسم الهندسي</v>
          </cell>
          <cell r="K122" t="str">
            <v>عادي</v>
          </cell>
          <cell r="L122">
            <v>201</v>
          </cell>
          <cell r="M122" t="str">
            <v>مربع</v>
          </cell>
          <cell r="N122">
            <v>2</v>
          </cell>
          <cell r="O122">
            <v>2</v>
          </cell>
          <cell r="P122">
            <v>0.8</v>
          </cell>
          <cell r="Q122">
            <v>11.95</v>
          </cell>
          <cell r="R122">
            <v>3.0144000000000002</v>
          </cell>
          <cell r="S122">
            <v>437.08800000000002</v>
          </cell>
          <cell r="T122">
            <v>72.847999999999999</v>
          </cell>
          <cell r="U122">
            <v>870.53359999999998</v>
          </cell>
          <cell r="V122"/>
          <cell r="W122"/>
          <cell r="X122"/>
          <cell r="Y122"/>
          <cell r="Z122"/>
          <cell r="AA122"/>
          <cell r="AB122" t="str">
            <v/>
          </cell>
          <cell r="AC122" t="str">
            <v/>
          </cell>
          <cell r="AD122" t="str">
            <v/>
          </cell>
          <cell r="AE122">
            <v>0</v>
          </cell>
          <cell r="AF122"/>
          <cell r="AG122"/>
          <cell r="AH122"/>
          <cell r="AI122"/>
          <cell r="AJ122"/>
          <cell r="AK122"/>
          <cell r="AL122" t="str">
            <v/>
          </cell>
          <cell r="AM122" t="str">
            <v/>
          </cell>
          <cell r="AN122" t="str">
            <v/>
          </cell>
          <cell r="AO122">
            <v>0</v>
          </cell>
          <cell r="AP122"/>
          <cell r="AQ122"/>
          <cell r="AR122"/>
          <cell r="AS122"/>
          <cell r="AT122"/>
          <cell r="AU122"/>
          <cell r="AV122" t="str">
            <v/>
          </cell>
          <cell r="AW122" t="str">
            <v/>
          </cell>
          <cell r="AX122" t="str">
            <v/>
          </cell>
          <cell r="AY122">
            <v>0</v>
          </cell>
          <cell r="AZ122">
            <v>870.53359999999998</v>
          </cell>
          <cell r="BA122"/>
          <cell r="BB122"/>
          <cell r="BC122"/>
          <cell r="BD122"/>
          <cell r="BE122"/>
          <cell r="BF122"/>
          <cell r="BG122">
            <v>0</v>
          </cell>
          <cell r="BH122"/>
          <cell r="BI122"/>
          <cell r="BJ122"/>
          <cell r="BK122"/>
          <cell r="BL122"/>
          <cell r="BM122"/>
          <cell r="BN122">
            <v>0</v>
          </cell>
          <cell r="BO122">
            <v>0</v>
          </cell>
          <cell r="BP122">
            <v>870.53359999999998</v>
          </cell>
          <cell r="BQ122">
            <v>70</v>
          </cell>
          <cell r="BR122"/>
          <cell r="BS122">
            <v>60</v>
          </cell>
          <cell r="BT122">
            <v>150</v>
          </cell>
          <cell r="BU122">
            <v>280</v>
          </cell>
          <cell r="BV122"/>
          <cell r="BW122">
            <v>80</v>
          </cell>
          <cell r="BX122">
            <v>100</v>
          </cell>
          <cell r="BY122">
            <v>300</v>
          </cell>
          <cell r="BZ122">
            <v>1630.5336</v>
          </cell>
        </row>
        <row r="123">
          <cell r="H123" t="str">
            <v>TA2050</v>
          </cell>
          <cell r="I123" t="str">
            <v>الصورة</v>
          </cell>
          <cell r="J123" t="str">
            <v>الرسم الهندسي</v>
          </cell>
          <cell r="K123" t="str">
            <v>عادي</v>
          </cell>
          <cell r="L123">
            <v>201</v>
          </cell>
          <cell r="M123" t="str">
            <v>مربع</v>
          </cell>
          <cell r="N123">
            <v>1.5</v>
          </cell>
          <cell r="O123">
            <v>3</v>
          </cell>
          <cell r="P123">
            <v>1</v>
          </cell>
          <cell r="Q123">
            <v>6.1</v>
          </cell>
          <cell r="R123">
            <v>4.2389999999999999</v>
          </cell>
          <cell r="S123">
            <v>614.65499999999997</v>
          </cell>
          <cell r="T123">
            <v>102.4425</v>
          </cell>
          <cell r="U123">
            <v>624.89924999999994</v>
          </cell>
          <cell r="V123"/>
          <cell r="W123"/>
          <cell r="X123"/>
          <cell r="Y123"/>
          <cell r="Z123"/>
          <cell r="AA123"/>
          <cell r="AB123" t="str">
            <v/>
          </cell>
          <cell r="AC123" t="str">
            <v/>
          </cell>
          <cell r="AD123" t="str">
            <v/>
          </cell>
          <cell r="AE123">
            <v>0</v>
          </cell>
          <cell r="AF123"/>
          <cell r="AG123"/>
          <cell r="AH123"/>
          <cell r="AI123"/>
          <cell r="AJ123"/>
          <cell r="AK123"/>
          <cell r="AL123" t="str">
            <v/>
          </cell>
          <cell r="AM123" t="str">
            <v/>
          </cell>
          <cell r="AN123" t="str">
            <v/>
          </cell>
          <cell r="AO123">
            <v>0</v>
          </cell>
          <cell r="AP123"/>
          <cell r="AQ123"/>
          <cell r="AR123"/>
          <cell r="AS123"/>
          <cell r="AT123"/>
          <cell r="AU123"/>
          <cell r="AV123" t="str">
            <v/>
          </cell>
          <cell r="AW123" t="str">
            <v/>
          </cell>
          <cell r="AX123" t="str">
            <v/>
          </cell>
          <cell r="AY123">
            <v>0</v>
          </cell>
          <cell r="AZ123">
            <v>624.89924999999994</v>
          </cell>
          <cell r="BA123"/>
          <cell r="BB123"/>
          <cell r="BC123"/>
          <cell r="BD123"/>
          <cell r="BE123"/>
          <cell r="BF123"/>
          <cell r="BG123">
            <v>0</v>
          </cell>
          <cell r="BH123"/>
          <cell r="BI123"/>
          <cell r="BJ123"/>
          <cell r="BK123"/>
          <cell r="BL123"/>
          <cell r="BM123"/>
          <cell r="BN123">
            <v>0</v>
          </cell>
          <cell r="BO123">
            <v>0</v>
          </cell>
          <cell r="BP123">
            <v>624.89924999999994</v>
          </cell>
          <cell r="BQ123">
            <v>50</v>
          </cell>
          <cell r="BR123">
            <v>0</v>
          </cell>
          <cell r="BS123">
            <v>30</v>
          </cell>
          <cell r="BT123">
            <v>80</v>
          </cell>
          <cell r="BU123">
            <v>160</v>
          </cell>
          <cell r="BV123"/>
          <cell r="BW123">
            <v>20</v>
          </cell>
          <cell r="BX123">
            <v>100</v>
          </cell>
          <cell r="BY123">
            <v>0</v>
          </cell>
          <cell r="BZ123">
            <v>904.89924999999994</v>
          </cell>
        </row>
        <row r="124">
          <cell r="H124" t="str">
            <v>TA2050-1</v>
          </cell>
          <cell r="I124" t="str">
            <v>الصورة</v>
          </cell>
          <cell r="J124" t="str">
            <v>الرسم الهندسي</v>
          </cell>
          <cell r="K124" t="str">
            <v>عادي</v>
          </cell>
          <cell r="L124">
            <v>201</v>
          </cell>
          <cell r="M124" t="str">
            <v>مربع</v>
          </cell>
          <cell r="N124">
            <v>1.5</v>
          </cell>
          <cell r="O124">
            <v>3</v>
          </cell>
          <cell r="P124">
            <v>1</v>
          </cell>
          <cell r="Q124">
            <v>5.6</v>
          </cell>
          <cell r="R124">
            <v>4.2389999999999999</v>
          </cell>
          <cell r="S124">
            <v>614.65499999999997</v>
          </cell>
          <cell r="T124">
            <v>102.4425</v>
          </cell>
          <cell r="U124">
            <v>573.67799999999988</v>
          </cell>
          <cell r="V124"/>
          <cell r="W124"/>
          <cell r="X124"/>
          <cell r="Y124"/>
          <cell r="Z124"/>
          <cell r="AA124"/>
          <cell r="AB124" t="str">
            <v/>
          </cell>
          <cell r="AC124" t="str">
            <v/>
          </cell>
          <cell r="AD124" t="str">
            <v/>
          </cell>
          <cell r="AE124">
            <v>0</v>
          </cell>
          <cell r="AF124"/>
          <cell r="AG124"/>
          <cell r="AH124"/>
          <cell r="AI124"/>
          <cell r="AJ124"/>
          <cell r="AK124"/>
          <cell r="AL124" t="str">
            <v/>
          </cell>
          <cell r="AM124" t="str">
            <v/>
          </cell>
          <cell r="AN124" t="str">
            <v/>
          </cell>
          <cell r="AO124">
            <v>0</v>
          </cell>
          <cell r="AP124"/>
          <cell r="AQ124"/>
          <cell r="AR124"/>
          <cell r="AS124"/>
          <cell r="AT124"/>
          <cell r="AU124"/>
          <cell r="AV124" t="str">
            <v/>
          </cell>
          <cell r="AW124" t="str">
            <v/>
          </cell>
          <cell r="AX124" t="str">
            <v/>
          </cell>
          <cell r="AY124">
            <v>0</v>
          </cell>
          <cell r="AZ124">
            <v>573.67799999999988</v>
          </cell>
          <cell r="BA124"/>
          <cell r="BB124"/>
          <cell r="BC124"/>
          <cell r="BD124"/>
          <cell r="BE124"/>
          <cell r="BF124"/>
          <cell r="BG124">
            <v>0</v>
          </cell>
          <cell r="BH124"/>
          <cell r="BI124"/>
          <cell r="BJ124"/>
          <cell r="BK124"/>
          <cell r="BL124"/>
          <cell r="BM124"/>
          <cell r="BN124">
            <v>0</v>
          </cell>
          <cell r="BO124">
            <v>0</v>
          </cell>
          <cell r="BP124">
            <v>573.67799999999988</v>
          </cell>
          <cell r="BQ124">
            <v>50</v>
          </cell>
          <cell r="BR124">
            <v>0</v>
          </cell>
          <cell r="BS124">
            <v>30</v>
          </cell>
          <cell r="BT124">
            <v>80</v>
          </cell>
          <cell r="BU124">
            <v>160</v>
          </cell>
          <cell r="BV124"/>
          <cell r="BW124">
            <v>20</v>
          </cell>
          <cell r="BX124">
            <v>30</v>
          </cell>
          <cell r="BY124">
            <v>0</v>
          </cell>
          <cell r="BZ124">
            <v>783.67799999999988</v>
          </cell>
        </row>
        <row r="125">
          <cell r="H125" t="str">
            <v>TA2051</v>
          </cell>
          <cell r="I125" t="str">
            <v>الصورة</v>
          </cell>
          <cell r="J125" t="str">
            <v>الرسم الهندسي</v>
          </cell>
          <cell r="K125" t="str">
            <v>عادي</v>
          </cell>
          <cell r="L125">
            <v>201</v>
          </cell>
          <cell r="M125" t="str">
            <v>مربع</v>
          </cell>
          <cell r="N125">
            <v>2</v>
          </cell>
          <cell r="O125">
            <v>2</v>
          </cell>
          <cell r="P125">
            <v>1.1000000000000001</v>
          </cell>
          <cell r="Q125">
            <v>8.42</v>
          </cell>
          <cell r="R125">
            <v>4.1448</v>
          </cell>
          <cell r="S125">
            <v>600.99599999999998</v>
          </cell>
          <cell r="T125">
            <v>100.166</v>
          </cell>
          <cell r="U125">
            <v>843.39771999999994</v>
          </cell>
          <cell r="V125"/>
          <cell r="W125"/>
          <cell r="X125"/>
          <cell r="Y125"/>
          <cell r="Z125"/>
          <cell r="AA125"/>
          <cell r="AB125" t="str">
            <v/>
          </cell>
          <cell r="AC125" t="str">
            <v/>
          </cell>
          <cell r="AD125" t="str">
            <v/>
          </cell>
          <cell r="AE125">
            <v>0</v>
          </cell>
          <cell r="AF125"/>
          <cell r="AG125"/>
          <cell r="AH125"/>
          <cell r="AI125"/>
          <cell r="AJ125"/>
          <cell r="AK125"/>
          <cell r="AL125" t="str">
            <v/>
          </cell>
          <cell r="AM125" t="str">
            <v/>
          </cell>
          <cell r="AN125" t="str">
            <v/>
          </cell>
          <cell r="AO125">
            <v>0</v>
          </cell>
          <cell r="AP125"/>
          <cell r="AQ125"/>
          <cell r="AR125"/>
          <cell r="AS125"/>
          <cell r="AT125"/>
          <cell r="AU125"/>
          <cell r="AV125" t="str">
            <v/>
          </cell>
          <cell r="AW125" t="str">
            <v/>
          </cell>
          <cell r="AX125" t="str">
            <v/>
          </cell>
          <cell r="AY125">
            <v>0</v>
          </cell>
          <cell r="AZ125">
            <v>843.39771999999994</v>
          </cell>
          <cell r="BA125"/>
          <cell r="BB125"/>
          <cell r="BC125"/>
          <cell r="BD125"/>
          <cell r="BE125"/>
          <cell r="BF125"/>
          <cell r="BG125">
            <v>0</v>
          </cell>
          <cell r="BH125"/>
          <cell r="BI125"/>
          <cell r="BJ125"/>
          <cell r="BK125"/>
          <cell r="BL125"/>
          <cell r="BM125"/>
          <cell r="BN125">
            <v>0</v>
          </cell>
          <cell r="BO125">
            <v>0</v>
          </cell>
          <cell r="BP125">
            <v>843.39771999999994</v>
          </cell>
          <cell r="BQ125"/>
          <cell r="BR125"/>
          <cell r="BS125"/>
          <cell r="BT125"/>
          <cell r="BU125">
            <v>0</v>
          </cell>
          <cell r="BV125"/>
          <cell r="BW125"/>
          <cell r="BX125">
            <v>75</v>
          </cell>
          <cell r="BY125"/>
          <cell r="BZ125">
            <v>918.39771999999994</v>
          </cell>
        </row>
        <row r="126">
          <cell r="H126" t="str">
            <v>TA2021-1</v>
          </cell>
          <cell r="I126" t="str">
            <v>الصورة</v>
          </cell>
          <cell r="J126" t="str">
            <v>الرسم الهندسي</v>
          </cell>
          <cell r="K126" t="str">
            <v>عادي</v>
          </cell>
          <cell r="L126">
            <v>201</v>
          </cell>
          <cell r="M126" t="str">
            <v>مربع</v>
          </cell>
          <cell r="N126">
            <v>1.5</v>
          </cell>
          <cell r="O126">
            <v>3</v>
          </cell>
          <cell r="P126">
            <v>1.1000000000000001</v>
          </cell>
          <cell r="Q126">
            <v>3.2</v>
          </cell>
          <cell r="R126">
            <v>4.6629000000000005</v>
          </cell>
          <cell r="S126">
            <v>676.12050000000011</v>
          </cell>
          <cell r="T126">
            <v>112.68675000000002</v>
          </cell>
          <cell r="U126">
            <v>360.59760000000006</v>
          </cell>
          <cell r="V126">
            <v>201</v>
          </cell>
          <cell r="W126" t="str">
            <v>ماسورة</v>
          </cell>
          <cell r="X126">
            <v>16</v>
          </cell>
          <cell r="Y126"/>
          <cell r="Z126">
            <v>1.1000000000000001</v>
          </cell>
          <cell r="AA126">
            <v>17.2</v>
          </cell>
          <cell r="AB126">
            <v>2.6029344000000001</v>
          </cell>
          <cell r="AC126">
            <v>377.42548800000003</v>
          </cell>
          <cell r="AD126">
            <v>62.904248000000003</v>
          </cell>
          <cell r="AE126">
            <v>1081.9530655999999</v>
          </cell>
          <cell r="AF126"/>
          <cell r="AG126"/>
          <cell r="AH126"/>
          <cell r="AI126"/>
          <cell r="AJ126"/>
          <cell r="AK126"/>
          <cell r="AL126" t="str">
            <v/>
          </cell>
          <cell r="AM126" t="str">
            <v/>
          </cell>
          <cell r="AN126" t="str">
            <v/>
          </cell>
          <cell r="AO126">
            <v>0</v>
          </cell>
          <cell r="AP126"/>
          <cell r="AQ126"/>
          <cell r="AR126"/>
          <cell r="AS126"/>
          <cell r="AT126"/>
          <cell r="AU126"/>
          <cell r="AV126" t="str">
            <v/>
          </cell>
          <cell r="AW126" t="str">
            <v/>
          </cell>
          <cell r="AX126" t="str">
            <v/>
          </cell>
          <cell r="AY126">
            <v>0</v>
          </cell>
          <cell r="AZ126">
            <v>1442.5506656</v>
          </cell>
          <cell r="BA126"/>
          <cell r="BB126"/>
          <cell r="BC126"/>
          <cell r="BD126"/>
          <cell r="BE126"/>
          <cell r="BF126"/>
          <cell r="BG126">
            <v>0</v>
          </cell>
          <cell r="BH126"/>
          <cell r="BI126"/>
          <cell r="BJ126"/>
          <cell r="BK126"/>
          <cell r="BL126"/>
          <cell r="BM126"/>
          <cell r="BN126">
            <v>0</v>
          </cell>
          <cell r="BO126">
            <v>0</v>
          </cell>
          <cell r="BP126">
            <v>1442.5506656</v>
          </cell>
          <cell r="BQ126"/>
          <cell r="BR126"/>
          <cell r="BS126"/>
          <cell r="BT126"/>
          <cell r="BU126">
            <v>0</v>
          </cell>
          <cell r="BV126"/>
          <cell r="BW126"/>
          <cell r="BX126"/>
          <cell r="BY126"/>
          <cell r="BZ126">
            <v>1442.5506656</v>
          </cell>
        </row>
        <row r="127">
          <cell r="H127" t="str">
            <v>TA3001</v>
          </cell>
          <cell r="I127" t="str">
            <v>الصورة</v>
          </cell>
          <cell r="J127" t="str">
            <v>الرسم الهندسي</v>
          </cell>
          <cell r="K127" t="str">
            <v>عادي</v>
          </cell>
          <cell r="L127">
            <v>201</v>
          </cell>
          <cell r="M127" t="str">
            <v>ماسورة</v>
          </cell>
          <cell r="N127">
            <v>19</v>
          </cell>
          <cell r="O127" t="str">
            <v>…</v>
          </cell>
          <cell r="P127">
            <v>1.1000000000000001</v>
          </cell>
          <cell r="Q127">
            <v>8.23</v>
          </cell>
          <cell r="R127">
            <v>3.0909846000000001</v>
          </cell>
          <cell r="S127">
            <v>448.192767</v>
          </cell>
          <cell r="T127">
            <v>74.698794500000005</v>
          </cell>
          <cell r="U127">
            <v>614.77107873500006</v>
          </cell>
          <cell r="V127"/>
          <cell r="W127"/>
          <cell r="X127"/>
          <cell r="Y127"/>
          <cell r="Z127"/>
          <cell r="AA127"/>
          <cell r="AB127" t="str">
            <v/>
          </cell>
          <cell r="AC127" t="str">
            <v/>
          </cell>
          <cell r="AD127" t="str">
            <v/>
          </cell>
          <cell r="AE127">
            <v>0</v>
          </cell>
          <cell r="AF127"/>
          <cell r="AG127"/>
          <cell r="AH127"/>
          <cell r="AI127"/>
          <cell r="AJ127"/>
          <cell r="AK127"/>
          <cell r="AL127" t="str">
            <v/>
          </cell>
          <cell r="AM127" t="str">
            <v/>
          </cell>
          <cell r="AN127" t="str">
            <v/>
          </cell>
          <cell r="AO127">
            <v>0</v>
          </cell>
          <cell r="AP127"/>
          <cell r="AQ127"/>
          <cell r="AR127"/>
          <cell r="AS127"/>
          <cell r="AT127"/>
          <cell r="AU127"/>
          <cell r="AV127" t="str">
            <v/>
          </cell>
          <cell r="AW127" t="str">
            <v/>
          </cell>
          <cell r="AX127" t="str">
            <v/>
          </cell>
          <cell r="AY127">
            <v>0</v>
          </cell>
          <cell r="AZ127">
            <v>614.77107873500006</v>
          </cell>
          <cell r="BA127"/>
          <cell r="BB127"/>
          <cell r="BC127"/>
          <cell r="BD127"/>
          <cell r="BE127"/>
          <cell r="BF127"/>
          <cell r="BG127">
            <v>0</v>
          </cell>
          <cell r="BH127"/>
          <cell r="BI127"/>
          <cell r="BJ127"/>
          <cell r="BK127"/>
          <cell r="BL127"/>
          <cell r="BM127"/>
          <cell r="BN127">
            <v>0</v>
          </cell>
          <cell r="BO127">
            <v>0</v>
          </cell>
          <cell r="BP127">
            <v>614.77107873500006</v>
          </cell>
          <cell r="BQ127">
            <v>200</v>
          </cell>
          <cell r="BR127">
            <v>50</v>
          </cell>
          <cell r="BS127">
            <v>50</v>
          </cell>
          <cell r="BT127">
            <v>100</v>
          </cell>
          <cell r="BU127">
            <v>400</v>
          </cell>
          <cell r="BV127"/>
          <cell r="BW127">
            <v>30</v>
          </cell>
          <cell r="BX127">
            <v>0</v>
          </cell>
          <cell r="BY127">
            <v>225</v>
          </cell>
          <cell r="BZ127">
            <v>1269.7710787350002</v>
          </cell>
        </row>
        <row r="128">
          <cell r="H128" t="str">
            <v>TA4001</v>
          </cell>
          <cell r="I128" t="str">
            <v>الصورة</v>
          </cell>
          <cell r="J128" t="str">
            <v>الرسم الهندسي</v>
          </cell>
          <cell r="K128" t="str">
            <v>عادي</v>
          </cell>
          <cell r="L128">
            <v>201</v>
          </cell>
          <cell r="M128" t="str">
            <v>مربع</v>
          </cell>
          <cell r="N128">
            <v>2</v>
          </cell>
          <cell r="O128">
            <v>4</v>
          </cell>
          <cell r="P128">
            <v>1.1000000000000001</v>
          </cell>
          <cell r="Q128">
            <v>6.3</v>
          </cell>
          <cell r="R128">
            <v>6.2172000000000001</v>
          </cell>
          <cell r="S128">
            <v>901.49400000000003</v>
          </cell>
          <cell r="T128">
            <v>150.249</v>
          </cell>
          <cell r="U128">
            <v>946.56869999999992</v>
          </cell>
          <cell r="V128">
            <v>201</v>
          </cell>
          <cell r="W128" t="str">
            <v>ماسورة</v>
          </cell>
          <cell r="X128">
            <v>25</v>
          </cell>
          <cell r="Y128"/>
          <cell r="Z128">
            <v>1.1000000000000001</v>
          </cell>
          <cell r="AA128">
            <v>35</v>
          </cell>
          <cell r="AB128">
            <v>4.0670850000000014</v>
          </cell>
          <cell r="AC128">
            <v>589.72732500000018</v>
          </cell>
          <cell r="AD128">
            <v>98.287887500000025</v>
          </cell>
          <cell r="AE128">
            <v>3440.0760625000007</v>
          </cell>
          <cell r="AF128"/>
          <cell r="AG128"/>
          <cell r="AH128"/>
          <cell r="AI128"/>
          <cell r="AJ128"/>
          <cell r="AK128"/>
          <cell r="AL128" t="str">
            <v/>
          </cell>
          <cell r="AM128" t="str">
            <v/>
          </cell>
          <cell r="AN128" t="str">
            <v/>
          </cell>
          <cell r="AO128">
            <v>0</v>
          </cell>
          <cell r="AP128"/>
          <cell r="AQ128"/>
          <cell r="AR128"/>
          <cell r="AS128"/>
          <cell r="AT128"/>
          <cell r="AU128"/>
          <cell r="AV128" t="str">
            <v/>
          </cell>
          <cell r="AW128" t="str">
            <v/>
          </cell>
          <cell r="AX128" t="str">
            <v/>
          </cell>
          <cell r="AY128">
            <v>0</v>
          </cell>
          <cell r="AZ128">
            <v>4386.644762500001</v>
          </cell>
          <cell r="BA128"/>
          <cell r="BB128"/>
          <cell r="BC128"/>
          <cell r="BD128"/>
          <cell r="BE128"/>
          <cell r="BF128"/>
          <cell r="BG128">
            <v>0</v>
          </cell>
          <cell r="BH128"/>
          <cell r="BI128"/>
          <cell r="BJ128"/>
          <cell r="BK128"/>
          <cell r="BL128"/>
          <cell r="BM128"/>
          <cell r="BN128">
            <v>0</v>
          </cell>
          <cell r="BO128">
            <v>0</v>
          </cell>
          <cell r="BP128">
            <v>4386.644762500001</v>
          </cell>
          <cell r="BQ128">
            <v>500</v>
          </cell>
          <cell r="BR128">
            <v>200</v>
          </cell>
          <cell r="BS128">
            <v>150</v>
          </cell>
          <cell r="BT128">
            <v>300</v>
          </cell>
          <cell r="BU128">
            <v>1150</v>
          </cell>
          <cell r="BV128" t="str">
            <v>610ج بالأوامر الأنتاجية</v>
          </cell>
          <cell r="BW128">
            <v>100</v>
          </cell>
          <cell r="BX128">
            <v>0</v>
          </cell>
          <cell r="BY128">
            <v>1050</v>
          </cell>
          <cell r="BZ128">
            <v>6686.644762500001</v>
          </cell>
        </row>
        <row r="129">
          <cell r="H129" t="str">
            <v>TA4002</v>
          </cell>
          <cell r="I129" t="str">
            <v>الصورة</v>
          </cell>
          <cell r="J129" t="str">
            <v>الرسم الهندسي</v>
          </cell>
          <cell r="K129" t="str">
            <v>عادي</v>
          </cell>
          <cell r="L129">
            <v>201</v>
          </cell>
          <cell r="M129" t="str">
            <v>مربع</v>
          </cell>
          <cell r="N129">
            <v>2</v>
          </cell>
          <cell r="O129">
            <v>4</v>
          </cell>
          <cell r="P129">
            <v>1.1000000000000001</v>
          </cell>
          <cell r="Q129">
            <v>6.64</v>
          </cell>
          <cell r="R129">
            <v>6.2172000000000001</v>
          </cell>
          <cell r="S129">
            <v>901.49400000000003</v>
          </cell>
          <cell r="T129">
            <v>150.249</v>
          </cell>
          <cell r="U129">
            <v>997.65335999999991</v>
          </cell>
          <cell r="V129">
            <v>201</v>
          </cell>
          <cell r="W129" t="str">
            <v>مربع</v>
          </cell>
          <cell r="X129">
            <v>3</v>
          </cell>
          <cell r="Y129">
            <v>5</v>
          </cell>
          <cell r="Z129">
            <v>1.1000000000000001</v>
          </cell>
          <cell r="AA129">
            <v>6.5</v>
          </cell>
          <cell r="AB129">
            <v>8.2896000000000001</v>
          </cell>
          <cell r="AC129">
            <v>1201.992</v>
          </cell>
          <cell r="AD129">
            <v>200.33199999999999</v>
          </cell>
          <cell r="AE129">
            <v>1302.1579999999999</v>
          </cell>
          <cell r="AF129"/>
          <cell r="AG129"/>
          <cell r="AH129"/>
          <cell r="AI129"/>
          <cell r="AJ129"/>
          <cell r="AK129"/>
          <cell r="AL129" t="str">
            <v/>
          </cell>
          <cell r="AM129" t="str">
            <v/>
          </cell>
          <cell r="AN129" t="str">
            <v/>
          </cell>
          <cell r="AO129">
            <v>0</v>
          </cell>
          <cell r="AP129"/>
          <cell r="AQ129"/>
          <cell r="AR129"/>
          <cell r="AS129"/>
          <cell r="AT129"/>
          <cell r="AU129"/>
          <cell r="AV129" t="str">
            <v/>
          </cell>
          <cell r="AW129" t="str">
            <v/>
          </cell>
          <cell r="AX129" t="str">
            <v/>
          </cell>
          <cell r="AY129">
            <v>0</v>
          </cell>
          <cell r="AZ129">
            <v>2299.8113599999997</v>
          </cell>
          <cell r="BA129"/>
          <cell r="BB129"/>
          <cell r="BC129"/>
          <cell r="BD129"/>
          <cell r="BE129"/>
          <cell r="BF129"/>
          <cell r="BG129">
            <v>0</v>
          </cell>
          <cell r="BH129"/>
          <cell r="BI129"/>
          <cell r="BJ129"/>
          <cell r="BK129"/>
          <cell r="BL129"/>
          <cell r="BM129"/>
          <cell r="BN129">
            <v>0</v>
          </cell>
          <cell r="BO129">
            <v>0</v>
          </cell>
          <cell r="BP129">
            <v>2299.8113599999997</v>
          </cell>
          <cell r="BQ129">
            <v>100</v>
          </cell>
          <cell r="BR129">
            <v>0</v>
          </cell>
          <cell r="BS129">
            <v>100</v>
          </cell>
          <cell r="BT129">
            <v>300</v>
          </cell>
          <cell r="BU129">
            <v>500</v>
          </cell>
          <cell r="BV129"/>
          <cell r="BW129">
            <v>100</v>
          </cell>
          <cell r="BX129">
            <v>100</v>
          </cell>
          <cell r="BY129">
            <v>1200</v>
          </cell>
          <cell r="BZ129">
            <v>4199.8113599999997</v>
          </cell>
        </row>
        <row r="130">
          <cell r="H130" t="str">
            <v>TA4003-S</v>
          </cell>
          <cell r="I130" t="str">
            <v>الصورة</v>
          </cell>
          <cell r="J130" t="str">
            <v>الرسم الهندسي</v>
          </cell>
          <cell r="K130" t="str">
            <v>عادي</v>
          </cell>
          <cell r="L130">
            <v>201</v>
          </cell>
          <cell r="M130" t="str">
            <v>مربع</v>
          </cell>
          <cell r="N130">
            <v>2</v>
          </cell>
          <cell r="O130">
            <v>4</v>
          </cell>
          <cell r="P130">
            <v>1.1000000000000001</v>
          </cell>
          <cell r="Q130">
            <v>10.54</v>
          </cell>
          <cell r="R130">
            <v>6.2172000000000001</v>
          </cell>
          <cell r="S130">
            <v>901.49400000000003</v>
          </cell>
          <cell r="T130">
            <v>150.249</v>
          </cell>
          <cell r="U130">
            <v>1583.6244599999998</v>
          </cell>
          <cell r="V130">
            <v>201</v>
          </cell>
          <cell r="W130" t="str">
            <v>ماسورة</v>
          </cell>
          <cell r="X130">
            <v>25</v>
          </cell>
          <cell r="Y130"/>
          <cell r="Z130">
            <v>1.1000000000000001</v>
          </cell>
          <cell r="AA130">
            <v>36.75</v>
          </cell>
          <cell r="AB130">
            <v>4.0670850000000014</v>
          </cell>
          <cell r="AC130">
            <v>589.72732500000018</v>
          </cell>
          <cell r="AD130">
            <v>98.287887500000025</v>
          </cell>
          <cell r="AE130">
            <v>3612.0798656250008</v>
          </cell>
          <cell r="AF130"/>
          <cell r="AG130"/>
          <cell r="AH130"/>
          <cell r="AI130"/>
          <cell r="AJ130"/>
          <cell r="AK130"/>
          <cell r="AL130" t="str">
            <v/>
          </cell>
          <cell r="AM130" t="str">
            <v/>
          </cell>
          <cell r="AN130" t="str">
            <v/>
          </cell>
          <cell r="AO130">
            <v>0</v>
          </cell>
          <cell r="AP130"/>
          <cell r="AQ130"/>
          <cell r="AR130"/>
          <cell r="AS130"/>
          <cell r="AT130"/>
          <cell r="AU130"/>
          <cell r="AV130" t="str">
            <v/>
          </cell>
          <cell r="AW130" t="str">
            <v/>
          </cell>
          <cell r="AX130" t="str">
            <v/>
          </cell>
          <cell r="AY130">
            <v>0</v>
          </cell>
          <cell r="AZ130">
            <v>5195.7043256250008</v>
          </cell>
          <cell r="BA130"/>
          <cell r="BB130"/>
          <cell r="BC130"/>
          <cell r="BD130"/>
          <cell r="BE130"/>
          <cell r="BF130"/>
          <cell r="BG130">
            <v>0</v>
          </cell>
          <cell r="BH130"/>
          <cell r="BI130"/>
          <cell r="BJ130"/>
          <cell r="BK130"/>
          <cell r="BL130"/>
          <cell r="BM130"/>
          <cell r="BN130">
            <v>0</v>
          </cell>
          <cell r="BO130">
            <v>0</v>
          </cell>
          <cell r="BP130">
            <v>5195.7043256250008</v>
          </cell>
          <cell r="BQ130">
            <v>500</v>
          </cell>
          <cell r="BR130">
            <v>200</v>
          </cell>
          <cell r="BS130">
            <v>300</v>
          </cell>
          <cell r="BT130">
            <v>500</v>
          </cell>
          <cell r="BU130">
            <v>1500</v>
          </cell>
          <cell r="BV130"/>
          <cell r="BW130">
            <v>200</v>
          </cell>
          <cell r="BX130">
            <v>0</v>
          </cell>
          <cell r="BY130"/>
          <cell r="BZ130">
            <v>6895.7043256250008</v>
          </cell>
        </row>
        <row r="131">
          <cell r="H131" t="str">
            <v>TA4004-S</v>
          </cell>
          <cell r="I131" t="str">
            <v>الصورة</v>
          </cell>
          <cell r="J131" t="str">
            <v>الرسم الهندسي</v>
          </cell>
          <cell r="K131" t="str">
            <v>عادي</v>
          </cell>
          <cell r="L131">
            <v>201</v>
          </cell>
          <cell r="M131" t="str">
            <v>مربع</v>
          </cell>
          <cell r="N131">
            <v>2</v>
          </cell>
          <cell r="O131">
            <v>4</v>
          </cell>
          <cell r="P131">
            <v>1.1000000000000001</v>
          </cell>
          <cell r="Q131">
            <v>10.050000000000001</v>
          </cell>
          <cell r="R131">
            <v>6.2172000000000001</v>
          </cell>
          <cell r="S131">
            <v>901.49400000000003</v>
          </cell>
          <cell r="T131">
            <v>150.249</v>
          </cell>
          <cell r="U131">
            <v>1510.00245</v>
          </cell>
          <cell r="V131">
            <v>201</v>
          </cell>
          <cell r="W131" t="str">
            <v>مربع</v>
          </cell>
          <cell r="X131">
            <v>4</v>
          </cell>
          <cell r="Y131">
            <v>4</v>
          </cell>
          <cell r="Z131">
            <v>1.1000000000000001</v>
          </cell>
          <cell r="AA131">
            <v>3</v>
          </cell>
          <cell r="AB131">
            <v>8.2896000000000001</v>
          </cell>
          <cell r="AC131">
            <v>1201.992</v>
          </cell>
          <cell r="AD131">
            <v>200.33199999999999</v>
          </cell>
          <cell r="AE131">
            <v>600.99599999999998</v>
          </cell>
          <cell r="AF131"/>
          <cell r="AG131"/>
          <cell r="AH131"/>
          <cell r="AI131"/>
          <cell r="AJ131"/>
          <cell r="AK131"/>
          <cell r="AL131" t="str">
            <v/>
          </cell>
          <cell r="AM131" t="str">
            <v/>
          </cell>
          <cell r="AN131" t="str">
            <v/>
          </cell>
          <cell r="AO131">
            <v>0</v>
          </cell>
          <cell r="AP131"/>
          <cell r="AQ131"/>
          <cell r="AR131"/>
          <cell r="AS131"/>
          <cell r="AT131"/>
          <cell r="AU131"/>
          <cell r="AV131" t="str">
            <v/>
          </cell>
          <cell r="AW131" t="str">
            <v/>
          </cell>
          <cell r="AX131" t="str">
            <v/>
          </cell>
          <cell r="AY131">
            <v>0</v>
          </cell>
          <cell r="AZ131">
            <v>2110.99845</v>
          </cell>
          <cell r="BA131"/>
          <cell r="BB131"/>
          <cell r="BC131"/>
          <cell r="BD131"/>
          <cell r="BE131"/>
          <cell r="BF131"/>
          <cell r="BG131">
            <v>0</v>
          </cell>
          <cell r="BH131"/>
          <cell r="BI131"/>
          <cell r="BJ131"/>
          <cell r="BK131"/>
          <cell r="BL131"/>
          <cell r="BM131"/>
          <cell r="BN131">
            <v>0</v>
          </cell>
          <cell r="BO131">
            <v>0</v>
          </cell>
          <cell r="BP131">
            <v>2110.99845</v>
          </cell>
          <cell r="BQ131">
            <v>250</v>
          </cell>
          <cell r="BR131">
            <v>0</v>
          </cell>
          <cell r="BS131">
            <v>50</v>
          </cell>
          <cell r="BT131">
            <v>150</v>
          </cell>
          <cell r="BU131">
            <v>450</v>
          </cell>
          <cell r="BV131"/>
          <cell r="BW131">
            <v>50</v>
          </cell>
          <cell r="BX131">
            <v>0</v>
          </cell>
          <cell r="BY131"/>
          <cell r="BZ131">
            <v>2610.99845</v>
          </cell>
        </row>
        <row r="132">
          <cell r="H132" t="str">
            <v>TA4005</v>
          </cell>
          <cell r="I132" t="str">
            <v>الصورة</v>
          </cell>
          <cell r="J132" t="str">
            <v>الرسم الهندسي</v>
          </cell>
          <cell r="K132" t="str">
            <v>عادي</v>
          </cell>
          <cell r="L132">
            <v>201</v>
          </cell>
          <cell r="M132" t="str">
            <v>مربع</v>
          </cell>
          <cell r="N132">
            <v>2</v>
          </cell>
          <cell r="O132">
            <v>4</v>
          </cell>
          <cell r="P132">
            <v>0.8</v>
          </cell>
          <cell r="Q132">
            <v>7.32</v>
          </cell>
          <cell r="R132">
            <v>4.5215999999999994</v>
          </cell>
          <cell r="S132">
            <v>655.63199999999995</v>
          </cell>
          <cell r="T132">
            <v>109.27199999999999</v>
          </cell>
          <cell r="U132">
            <v>799.87103999999999</v>
          </cell>
          <cell r="V132">
            <v>201</v>
          </cell>
          <cell r="W132" t="str">
            <v>ماسورة</v>
          </cell>
          <cell r="X132">
            <v>16</v>
          </cell>
          <cell r="Y132"/>
          <cell r="Z132">
            <v>0.7</v>
          </cell>
          <cell r="AA132">
            <v>7.54</v>
          </cell>
          <cell r="AB132">
            <v>1.6564127999999998</v>
          </cell>
          <cell r="AC132">
            <v>240.17985599999997</v>
          </cell>
          <cell r="AD132">
            <v>40.029975999999998</v>
          </cell>
          <cell r="AE132">
            <v>301.82601904000001</v>
          </cell>
          <cell r="AF132">
            <v>201</v>
          </cell>
          <cell r="AG132" t="str">
            <v>ماسورة</v>
          </cell>
          <cell r="AH132">
            <v>25</v>
          </cell>
          <cell r="AI132"/>
          <cell r="AJ132">
            <v>1</v>
          </cell>
          <cell r="AK132">
            <v>44.26</v>
          </cell>
          <cell r="AL132">
            <v>3.6973500000000006</v>
          </cell>
          <cell r="AM132">
            <v>536.11575000000005</v>
          </cell>
          <cell r="AN132">
            <v>89.352625000000003</v>
          </cell>
          <cell r="AO132">
            <v>3954.7471824999998</v>
          </cell>
          <cell r="AP132"/>
          <cell r="AQ132"/>
          <cell r="AR132"/>
          <cell r="AS132"/>
          <cell r="AT132"/>
          <cell r="AU132"/>
          <cell r="AV132" t="str">
            <v/>
          </cell>
          <cell r="AW132" t="str">
            <v/>
          </cell>
          <cell r="AX132" t="str">
            <v/>
          </cell>
          <cell r="AY132">
            <v>0</v>
          </cell>
          <cell r="AZ132">
            <v>5056.4442415399999</v>
          </cell>
          <cell r="BA132"/>
          <cell r="BB132"/>
          <cell r="BC132"/>
          <cell r="BD132"/>
          <cell r="BE132"/>
          <cell r="BF132"/>
          <cell r="BG132">
            <v>0</v>
          </cell>
          <cell r="BH132"/>
          <cell r="BI132"/>
          <cell r="BJ132"/>
          <cell r="BK132"/>
          <cell r="BL132"/>
          <cell r="BM132"/>
          <cell r="BN132">
            <v>0</v>
          </cell>
          <cell r="BO132">
            <v>0</v>
          </cell>
          <cell r="BP132">
            <v>5056.4442415399999</v>
          </cell>
          <cell r="BQ132">
            <v>400</v>
          </cell>
          <cell r="BR132">
            <v>150</v>
          </cell>
          <cell r="BS132">
            <v>200</v>
          </cell>
          <cell r="BT132">
            <v>400</v>
          </cell>
          <cell r="BU132">
            <v>1150</v>
          </cell>
          <cell r="BV132"/>
          <cell r="BW132">
            <v>200</v>
          </cell>
          <cell r="BX132">
            <v>0</v>
          </cell>
          <cell r="BY132">
            <v>1200</v>
          </cell>
          <cell r="BZ132">
            <v>7606.4442415399999</v>
          </cell>
        </row>
        <row r="133">
          <cell r="H133" t="str">
            <v>TA4006</v>
          </cell>
          <cell r="I133" t="str">
            <v>الصورة</v>
          </cell>
          <cell r="J133" t="str">
            <v>الرسم الهندسي</v>
          </cell>
          <cell r="K133" t="str">
            <v>عادي</v>
          </cell>
          <cell r="L133">
            <v>201</v>
          </cell>
          <cell r="M133" t="str">
            <v>مربع</v>
          </cell>
          <cell r="N133">
            <v>2</v>
          </cell>
          <cell r="O133">
            <v>4</v>
          </cell>
          <cell r="P133">
            <v>1.1000000000000001</v>
          </cell>
          <cell r="Q133">
            <v>9.5</v>
          </cell>
          <cell r="R133">
            <v>6.2172000000000001</v>
          </cell>
          <cell r="S133">
            <v>901.49400000000003</v>
          </cell>
          <cell r="T133">
            <v>150.249</v>
          </cell>
          <cell r="U133">
            <v>1427.3654999999999</v>
          </cell>
          <cell r="V133">
            <v>201</v>
          </cell>
          <cell r="W133" t="str">
            <v>مربع</v>
          </cell>
          <cell r="X133">
            <v>3</v>
          </cell>
          <cell r="Y133">
            <v>6</v>
          </cell>
          <cell r="Z133">
            <v>1.1000000000000001</v>
          </cell>
          <cell r="AA133">
            <v>2.96</v>
          </cell>
          <cell r="AB133">
            <v>9.325800000000001</v>
          </cell>
          <cell r="AC133">
            <v>1352.2410000000002</v>
          </cell>
          <cell r="AD133">
            <v>225.37350000000004</v>
          </cell>
          <cell r="AE133">
            <v>667.10556000000008</v>
          </cell>
          <cell r="AF133">
            <v>201</v>
          </cell>
          <cell r="AG133" t="str">
            <v>مربع</v>
          </cell>
          <cell r="AH133">
            <v>3</v>
          </cell>
          <cell r="AI133">
            <v>3</v>
          </cell>
          <cell r="AJ133">
            <v>1.1000000000000001</v>
          </cell>
          <cell r="AK133">
            <v>2.96</v>
          </cell>
          <cell r="AL133">
            <v>6.2172000000000001</v>
          </cell>
          <cell r="AM133">
            <v>901.49400000000003</v>
          </cell>
          <cell r="AN133">
            <v>150.249</v>
          </cell>
          <cell r="AO133">
            <v>444.73703999999998</v>
          </cell>
          <cell r="AP133"/>
          <cell r="AQ133"/>
          <cell r="AR133"/>
          <cell r="AS133"/>
          <cell r="AT133"/>
          <cell r="AU133"/>
          <cell r="AV133" t="str">
            <v/>
          </cell>
          <cell r="AW133" t="str">
            <v/>
          </cell>
          <cell r="AX133" t="str">
            <v/>
          </cell>
          <cell r="AY133">
            <v>0</v>
          </cell>
          <cell r="AZ133">
            <v>2539.2080999999998</v>
          </cell>
          <cell r="BA133" t="str">
            <v>استانليس3</v>
          </cell>
          <cell r="BB133">
            <v>0.19</v>
          </cell>
          <cell r="BC133">
            <v>1.08</v>
          </cell>
          <cell r="BD133">
            <v>1.25</v>
          </cell>
          <cell r="BE133">
            <v>8</v>
          </cell>
          <cell r="BF133">
            <v>2</v>
          </cell>
          <cell r="BG133">
            <v>492.48</v>
          </cell>
          <cell r="BH133"/>
          <cell r="BI133"/>
          <cell r="BJ133"/>
          <cell r="BK133"/>
          <cell r="BL133"/>
          <cell r="BM133"/>
          <cell r="BN133">
            <v>0</v>
          </cell>
          <cell r="BO133">
            <v>492.48</v>
          </cell>
          <cell r="BP133">
            <v>3031.6880999999998</v>
          </cell>
          <cell r="BQ133">
            <v>300</v>
          </cell>
          <cell r="BR133">
            <v>0</v>
          </cell>
          <cell r="BS133">
            <v>100</v>
          </cell>
          <cell r="BT133">
            <v>250</v>
          </cell>
          <cell r="BU133">
            <v>650</v>
          </cell>
          <cell r="BV133"/>
          <cell r="BW133">
            <v>100</v>
          </cell>
          <cell r="BX133">
            <v>100</v>
          </cell>
          <cell r="BY133">
            <v>1300</v>
          </cell>
          <cell r="BZ133">
            <v>5181.6880999999994</v>
          </cell>
        </row>
        <row r="134">
          <cell r="H134" t="str">
            <v>TA4007</v>
          </cell>
          <cell r="I134" t="str">
            <v>الصورة</v>
          </cell>
          <cell r="J134" t="str">
            <v>الرسم الهندسي</v>
          </cell>
          <cell r="K134" t="str">
            <v>عادي</v>
          </cell>
          <cell r="L134">
            <v>201</v>
          </cell>
          <cell r="M134" t="str">
            <v>مربع</v>
          </cell>
          <cell r="N134">
            <v>1</v>
          </cell>
          <cell r="O134">
            <v>2</v>
          </cell>
          <cell r="P134">
            <v>0.7</v>
          </cell>
          <cell r="Q134">
            <v>11</v>
          </cell>
          <cell r="R134">
            <v>1.9781999999999995</v>
          </cell>
          <cell r="S134">
            <v>286.83899999999994</v>
          </cell>
          <cell r="T134">
            <v>47.806499999999993</v>
          </cell>
          <cell r="U134">
            <v>525.87149999999997</v>
          </cell>
          <cell r="V134">
            <v>201</v>
          </cell>
          <cell r="W134" t="str">
            <v>مربع</v>
          </cell>
          <cell r="X134">
            <v>2</v>
          </cell>
          <cell r="Y134">
            <v>2</v>
          </cell>
          <cell r="Z134">
            <v>0.9</v>
          </cell>
          <cell r="AA134">
            <v>8.5</v>
          </cell>
          <cell r="AB134">
            <v>3.3912</v>
          </cell>
          <cell r="AC134">
            <v>491.72399999999999</v>
          </cell>
          <cell r="AD134">
            <v>81.953999999999994</v>
          </cell>
          <cell r="AE134">
            <v>696.60899999999992</v>
          </cell>
          <cell r="AF134"/>
          <cell r="AG134"/>
          <cell r="AH134"/>
          <cell r="AI134"/>
          <cell r="AJ134"/>
          <cell r="AK134"/>
          <cell r="AL134" t="str">
            <v/>
          </cell>
          <cell r="AM134" t="str">
            <v/>
          </cell>
          <cell r="AN134" t="str">
            <v/>
          </cell>
          <cell r="AO134">
            <v>0</v>
          </cell>
          <cell r="AP134"/>
          <cell r="AQ134"/>
          <cell r="AR134"/>
          <cell r="AS134"/>
          <cell r="AT134"/>
          <cell r="AU134"/>
          <cell r="AV134" t="str">
            <v/>
          </cell>
          <cell r="AW134" t="str">
            <v/>
          </cell>
          <cell r="AX134" t="str">
            <v/>
          </cell>
          <cell r="AY134">
            <v>0</v>
          </cell>
          <cell r="AZ134">
            <v>1222.4804999999999</v>
          </cell>
          <cell r="BA134" t="str">
            <v>استانليس4</v>
          </cell>
          <cell r="BB134">
            <v>0.98299999999999998</v>
          </cell>
          <cell r="BC134">
            <v>0.76</v>
          </cell>
          <cell r="BD134">
            <v>1.25</v>
          </cell>
          <cell r="BE134">
            <v>8</v>
          </cell>
          <cell r="BF134">
            <v>2</v>
          </cell>
          <cell r="BG134">
            <v>1942.4079999999999</v>
          </cell>
          <cell r="BH134"/>
          <cell r="BI134"/>
          <cell r="BJ134"/>
          <cell r="BK134"/>
          <cell r="BL134"/>
          <cell r="BM134"/>
          <cell r="BN134">
            <v>0</v>
          </cell>
          <cell r="BO134">
            <v>1942.4079999999999</v>
          </cell>
          <cell r="BP134">
            <v>3164.8885</v>
          </cell>
          <cell r="BQ134">
            <v>80</v>
          </cell>
          <cell r="BR134">
            <v>50</v>
          </cell>
          <cell r="BS134">
            <v>50</v>
          </cell>
          <cell r="BT134">
            <v>170</v>
          </cell>
          <cell r="BU134">
            <v>350</v>
          </cell>
          <cell r="BV134" t="str">
            <v>المصنعيات بالاوامر  الإنتاجية 350-270</v>
          </cell>
          <cell r="BW134">
            <v>100</v>
          </cell>
          <cell r="BX134">
            <v>150</v>
          </cell>
          <cell r="BY134">
            <v>650</v>
          </cell>
          <cell r="BZ134">
            <v>4414.8885</v>
          </cell>
        </row>
        <row r="135">
          <cell r="H135" t="str">
            <v>TA4005-1</v>
          </cell>
          <cell r="I135" t="str">
            <v>الصورة</v>
          </cell>
          <cell r="J135" t="str">
            <v>الرسم الهندسي</v>
          </cell>
          <cell r="K135" t="str">
            <v>عادي</v>
          </cell>
          <cell r="L135">
            <v>201</v>
          </cell>
          <cell r="M135" t="str">
            <v>مربع</v>
          </cell>
          <cell r="N135">
            <v>2</v>
          </cell>
          <cell r="O135">
            <v>4</v>
          </cell>
          <cell r="P135">
            <v>1.1000000000000001</v>
          </cell>
          <cell r="Q135">
            <v>12.3</v>
          </cell>
          <cell r="R135">
            <v>6.2172000000000001</v>
          </cell>
          <cell r="S135">
            <v>901.49400000000003</v>
          </cell>
          <cell r="T135">
            <v>150.249</v>
          </cell>
          <cell r="U135">
            <v>1848.0626999999999</v>
          </cell>
          <cell r="V135">
            <v>201</v>
          </cell>
          <cell r="W135" t="str">
            <v>ماسورة</v>
          </cell>
          <cell r="X135">
            <v>25</v>
          </cell>
          <cell r="Y135"/>
          <cell r="Z135">
            <v>1.1000000000000001</v>
          </cell>
          <cell r="AA135">
            <v>5.6</v>
          </cell>
          <cell r="AB135">
            <v>4.0670850000000014</v>
          </cell>
          <cell r="AC135">
            <v>589.72732500000018</v>
          </cell>
          <cell r="AD135">
            <v>98.287887500000025</v>
          </cell>
          <cell r="AE135">
            <v>550.41217000000006</v>
          </cell>
          <cell r="AF135">
            <v>201</v>
          </cell>
          <cell r="AG135" t="str">
            <v>ماسورة</v>
          </cell>
          <cell r="AH135">
            <v>16</v>
          </cell>
          <cell r="AI135"/>
          <cell r="AJ135">
            <v>1.1000000000000001</v>
          </cell>
          <cell r="AK135">
            <v>98</v>
          </cell>
          <cell r="AL135">
            <v>2.6029344000000001</v>
          </cell>
          <cell r="AM135">
            <v>377.42548800000003</v>
          </cell>
          <cell r="AN135">
            <v>62.904248000000003</v>
          </cell>
          <cell r="AO135">
            <v>6164.6163040000001</v>
          </cell>
          <cell r="AP135"/>
          <cell r="AQ135"/>
          <cell r="AR135"/>
          <cell r="AS135"/>
          <cell r="AT135"/>
          <cell r="AU135"/>
          <cell r="AV135" t="str">
            <v/>
          </cell>
          <cell r="AW135" t="str">
            <v/>
          </cell>
          <cell r="AX135" t="str">
            <v/>
          </cell>
          <cell r="AY135">
            <v>0</v>
          </cell>
          <cell r="AZ135">
            <v>8563.091174000001</v>
          </cell>
          <cell r="BA135"/>
          <cell r="BB135"/>
          <cell r="BC135"/>
          <cell r="BD135"/>
          <cell r="BE135"/>
          <cell r="BF135"/>
          <cell r="BG135">
            <v>0</v>
          </cell>
          <cell r="BH135"/>
          <cell r="BI135"/>
          <cell r="BJ135"/>
          <cell r="BK135"/>
          <cell r="BL135"/>
          <cell r="BM135"/>
          <cell r="BN135">
            <v>0</v>
          </cell>
          <cell r="BO135">
            <v>0</v>
          </cell>
          <cell r="BP135">
            <v>8563.091174000001</v>
          </cell>
          <cell r="BQ135">
            <v>400</v>
          </cell>
          <cell r="BR135">
            <v>150</v>
          </cell>
          <cell r="BS135">
            <v>200</v>
          </cell>
          <cell r="BT135">
            <v>450</v>
          </cell>
          <cell r="BU135">
            <v>1200</v>
          </cell>
          <cell r="BV135"/>
          <cell r="BW135">
            <v>200</v>
          </cell>
          <cell r="BX135">
            <v>0</v>
          </cell>
          <cell r="BY135">
            <v>2000</v>
          </cell>
          <cell r="BZ135">
            <v>11963.091174000001</v>
          </cell>
        </row>
        <row r="136">
          <cell r="H136" t="str">
            <v>TA4008-B</v>
          </cell>
          <cell r="I136" t="str">
            <v>الصورة</v>
          </cell>
          <cell r="J136" t="str">
            <v>الرسم الهندسي</v>
          </cell>
          <cell r="K136" t="str">
            <v>عادي</v>
          </cell>
          <cell r="L136">
            <v>201</v>
          </cell>
          <cell r="M136" t="str">
            <v>مربع</v>
          </cell>
          <cell r="N136">
            <v>1.5</v>
          </cell>
          <cell r="O136">
            <v>3</v>
          </cell>
          <cell r="P136">
            <v>1.1000000000000001</v>
          </cell>
          <cell r="Q136">
            <v>6</v>
          </cell>
          <cell r="R136">
            <v>4.6629000000000005</v>
          </cell>
          <cell r="S136">
            <v>676.12050000000011</v>
          </cell>
          <cell r="T136">
            <v>112.68675000000002</v>
          </cell>
          <cell r="U136">
            <v>676.12050000000011</v>
          </cell>
          <cell r="V136">
            <v>201</v>
          </cell>
          <cell r="W136" t="str">
            <v>مربع</v>
          </cell>
          <cell r="X136">
            <v>2</v>
          </cell>
          <cell r="Y136">
            <v>2</v>
          </cell>
          <cell r="Z136">
            <v>1.1000000000000001</v>
          </cell>
          <cell r="AA136">
            <v>10.4</v>
          </cell>
          <cell r="AB136">
            <v>4.1448</v>
          </cell>
          <cell r="AC136">
            <v>600.99599999999998</v>
          </cell>
          <cell r="AD136">
            <v>100.166</v>
          </cell>
          <cell r="AE136">
            <v>1041.7264</v>
          </cell>
          <cell r="AF136"/>
          <cell r="AG136"/>
          <cell r="AH136"/>
          <cell r="AI136"/>
          <cell r="AJ136"/>
          <cell r="AK136"/>
          <cell r="AL136" t="str">
            <v/>
          </cell>
          <cell r="AM136" t="str">
            <v/>
          </cell>
          <cell r="AN136" t="str">
            <v/>
          </cell>
          <cell r="AO136">
            <v>0</v>
          </cell>
          <cell r="AP136"/>
          <cell r="AQ136"/>
          <cell r="AR136"/>
          <cell r="AS136"/>
          <cell r="AT136"/>
          <cell r="AU136"/>
          <cell r="AV136" t="str">
            <v/>
          </cell>
          <cell r="AW136" t="str">
            <v/>
          </cell>
          <cell r="AX136" t="str">
            <v/>
          </cell>
          <cell r="AY136">
            <v>0</v>
          </cell>
          <cell r="AZ136">
            <v>1717.8469</v>
          </cell>
          <cell r="BA136"/>
          <cell r="BB136"/>
          <cell r="BC136"/>
          <cell r="BD136"/>
          <cell r="BE136"/>
          <cell r="BF136"/>
          <cell r="BG136">
            <v>0</v>
          </cell>
          <cell r="BH136"/>
          <cell r="BI136"/>
          <cell r="BJ136"/>
          <cell r="BK136"/>
          <cell r="BL136"/>
          <cell r="BM136"/>
          <cell r="BN136">
            <v>0</v>
          </cell>
          <cell r="BO136">
            <v>0</v>
          </cell>
          <cell r="BP136">
            <v>1717.8469</v>
          </cell>
          <cell r="BQ136">
            <v>150</v>
          </cell>
          <cell r="BR136">
            <v>0</v>
          </cell>
          <cell r="BS136">
            <v>100</v>
          </cell>
          <cell r="BT136">
            <v>100</v>
          </cell>
          <cell r="BU136">
            <v>350</v>
          </cell>
          <cell r="BV136"/>
          <cell r="BW136">
            <v>50</v>
          </cell>
          <cell r="BX136">
            <v>0</v>
          </cell>
          <cell r="BY136">
            <v>300</v>
          </cell>
          <cell r="BZ136">
            <v>2417.8469</v>
          </cell>
        </row>
        <row r="137">
          <cell r="H137" t="str">
            <v>TA4009</v>
          </cell>
          <cell r="I137" t="str">
            <v>الصورة</v>
          </cell>
          <cell r="J137" t="str">
            <v>الرسم الهندسي</v>
          </cell>
          <cell r="K137" t="str">
            <v>عادي</v>
          </cell>
          <cell r="L137">
            <v>201</v>
          </cell>
          <cell r="M137" t="str">
            <v>مربع</v>
          </cell>
          <cell r="N137">
            <v>2</v>
          </cell>
          <cell r="O137">
            <v>4</v>
          </cell>
          <cell r="P137">
            <v>1.1000000000000001</v>
          </cell>
          <cell r="Q137">
            <v>6.64</v>
          </cell>
          <cell r="R137">
            <v>6.2172000000000001</v>
          </cell>
          <cell r="S137">
            <v>901.49400000000003</v>
          </cell>
          <cell r="T137">
            <v>150.249</v>
          </cell>
          <cell r="U137">
            <v>997.65335999999991</v>
          </cell>
          <cell r="V137"/>
          <cell r="W137"/>
          <cell r="X137"/>
          <cell r="Y137"/>
          <cell r="Z137"/>
          <cell r="AA137"/>
          <cell r="AB137" t="str">
            <v/>
          </cell>
          <cell r="AC137" t="str">
            <v/>
          </cell>
          <cell r="AD137" t="str">
            <v/>
          </cell>
          <cell r="AE137">
            <v>0</v>
          </cell>
          <cell r="AF137"/>
          <cell r="AG137"/>
          <cell r="AH137"/>
          <cell r="AI137"/>
          <cell r="AJ137"/>
          <cell r="AK137"/>
          <cell r="AL137" t="str">
            <v/>
          </cell>
          <cell r="AM137" t="str">
            <v/>
          </cell>
          <cell r="AN137" t="str">
            <v/>
          </cell>
          <cell r="AO137">
            <v>0</v>
          </cell>
          <cell r="AP137"/>
          <cell r="AQ137"/>
          <cell r="AR137"/>
          <cell r="AS137"/>
          <cell r="AT137"/>
          <cell r="AU137"/>
          <cell r="AV137" t="str">
            <v/>
          </cell>
          <cell r="AW137" t="str">
            <v/>
          </cell>
          <cell r="AX137" t="str">
            <v/>
          </cell>
          <cell r="AY137">
            <v>0</v>
          </cell>
          <cell r="AZ137">
            <v>997.65335999999991</v>
          </cell>
          <cell r="BA137" t="str">
            <v>استانليس3</v>
          </cell>
          <cell r="BB137">
            <v>0.8</v>
          </cell>
          <cell r="BC137">
            <v>0.78</v>
          </cell>
          <cell r="BD137">
            <v>1.25</v>
          </cell>
          <cell r="BE137">
            <v>8</v>
          </cell>
          <cell r="BF137">
            <v>2</v>
          </cell>
          <cell r="BG137">
            <v>1497.6</v>
          </cell>
          <cell r="BH137" t="str">
            <v>استانليس3</v>
          </cell>
          <cell r="BI137">
            <v>1.7</v>
          </cell>
          <cell r="BJ137">
            <v>0.78</v>
          </cell>
          <cell r="BK137">
            <v>1.25</v>
          </cell>
          <cell r="BL137">
            <v>8</v>
          </cell>
          <cell r="BM137">
            <v>1</v>
          </cell>
          <cell r="BN137">
            <v>1591.2</v>
          </cell>
          <cell r="BO137">
            <v>3088.8</v>
          </cell>
          <cell r="BP137">
            <v>4086.45336</v>
          </cell>
          <cell r="BQ137">
            <v>600</v>
          </cell>
          <cell r="BR137">
            <v>0</v>
          </cell>
          <cell r="BS137">
            <v>300</v>
          </cell>
          <cell r="BT137">
            <v>600</v>
          </cell>
          <cell r="BU137">
            <v>1500</v>
          </cell>
          <cell r="BV137"/>
          <cell r="BW137">
            <v>200</v>
          </cell>
          <cell r="BX137">
            <v>500</v>
          </cell>
          <cell r="BY137">
            <v>1150</v>
          </cell>
          <cell r="BZ137">
            <v>7436.4533599999995</v>
          </cell>
        </row>
        <row r="138">
          <cell r="H138" t="str">
            <v>TA4010</v>
          </cell>
          <cell r="I138" t="str">
            <v>الصورة</v>
          </cell>
          <cell r="J138" t="str">
            <v>الرسم الهندسي</v>
          </cell>
          <cell r="K138" t="str">
            <v>عادي</v>
          </cell>
          <cell r="L138">
            <v>201</v>
          </cell>
          <cell r="M138" t="str">
            <v>مربع</v>
          </cell>
          <cell r="N138">
            <v>2</v>
          </cell>
          <cell r="O138">
            <v>4</v>
          </cell>
          <cell r="P138">
            <v>1.1000000000000001</v>
          </cell>
          <cell r="Q138">
            <v>6.24</v>
          </cell>
          <cell r="R138">
            <v>6.2172000000000001</v>
          </cell>
          <cell r="S138">
            <v>901.49400000000003</v>
          </cell>
          <cell r="T138">
            <v>150.249</v>
          </cell>
          <cell r="U138">
            <v>937.55376000000001</v>
          </cell>
          <cell r="V138"/>
          <cell r="W138"/>
          <cell r="X138"/>
          <cell r="Y138"/>
          <cell r="Z138"/>
          <cell r="AA138"/>
          <cell r="AB138" t="str">
            <v/>
          </cell>
          <cell r="AC138" t="str">
            <v/>
          </cell>
          <cell r="AD138" t="str">
            <v/>
          </cell>
          <cell r="AE138">
            <v>0</v>
          </cell>
          <cell r="AF138"/>
          <cell r="AG138"/>
          <cell r="AH138"/>
          <cell r="AI138"/>
          <cell r="AJ138"/>
          <cell r="AK138"/>
          <cell r="AL138" t="str">
            <v/>
          </cell>
          <cell r="AM138" t="str">
            <v/>
          </cell>
          <cell r="AN138" t="str">
            <v/>
          </cell>
          <cell r="AO138">
            <v>0</v>
          </cell>
          <cell r="AP138"/>
          <cell r="AQ138"/>
          <cell r="AR138"/>
          <cell r="AS138"/>
          <cell r="AT138"/>
          <cell r="AU138"/>
          <cell r="AV138" t="str">
            <v/>
          </cell>
          <cell r="AW138" t="str">
            <v/>
          </cell>
          <cell r="AX138" t="str">
            <v/>
          </cell>
          <cell r="AY138">
            <v>0</v>
          </cell>
          <cell r="AZ138">
            <v>937.55376000000001</v>
          </cell>
          <cell r="BA138" t="str">
            <v>استانليس3</v>
          </cell>
          <cell r="BB138">
            <v>1.2</v>
          </cell>
          <cell r="BC138">
            <v>0.9</v>
          </cell>
          <cell r="BD138">
            <v>1.25</v>
          </cell>
          <cell r="BE138">
            <v>8</v>
          </cell>
          <cell r="BF138">
            <v>2</v>
          </cell>
          <cell r="BG138">
            <v>2592</v>
          </cell>
          <cell r="BH138" t="str">
            <v>حديد3</v>
          </cell>
          <cell r="BI138">
            <v>1</v>
          </cell>
          <cell r="BJ138">
            <v>0.6</v>
          </cell>
          <cell r="BK138">
            <v>3</v>
          </cell>
          <cell r="BL138">
            <v>8</v>
          </cell>
          <cell r="BM138">
            <v>1</v>
          </cell>
          <cell r="BN138">
            <v>864</v>
          </cell>
          <cell r="BO138">
            <v>3456</v>
          </cell>
          <cell r="BP138">
            <v>4393.5537599999998</v>
          </cell>
          <cell r="BQ138">
            <v>350</v>
          </cell>
          <cell r="BR138">
            <v>0</v>
          </cell>
          <cell r="BS138">
            <v>150</v>
          </cell>
          <cell r="BT138">
            <v>500</v>
          </cell>
          <cell r="BU138">
            <v>1000</v>
          </cell>
          <cell r="BV138"/>
          <cell r="BW138">
            <v>150</v>
          </cell>
          <cell r="BX138">
            <v>300</v>
          </cell>
          <cell r="BY138">
            <v>1050</v>
          </cell>
          <cell r="BZ138">
            <v>6893.5537599999998</v>
          </cell>
        </row>
        <row r="139">
          <cell r="H139" t="str">
            <v>TA4011</v>
          </cell>
          <cell r="I139" t="str">
            <v>الصورة</v>
          </cell>
          <cell r="J139" t="str">
            <v>الرسم الهندسي</v>
          </cell>
          <cell r="K139" t="str">
            <v>عادي</v>
          </cell>
          <cell r="L139">
            <v>201</v>
          </cell>
          <cell r="M139" t="str">
            <v>مربع</v>
          </cell>
          <cell r="N139">
            <v>2</v>
          </cell>
          <cell r="O139">
            <v>4</v>
          </cell>
          <cell r="P139">
            <v>0.85</v>
          </cell>
          <cell r="Q139">
            <v>7.2</v>
          </cell>
          <cell r="R139">
            <v>4.8041999999999989</v>
          </cell>
          <cell r="S139">
            <v>696.60899999999981</v>
          </cell>
          <cell r="T139">
            <v>116.10149999999997</v>
          </cell>
          <cell r="U139">
            <v>835.93079999999986</v>
          </cell>
          <cell r="V139">
            <v>201</v>
          </cell>
          <cell r="W139" t="str">
            <v>ماسورة</v>
          </cell>
          <cell r="X139">
            <v>25</v>
          </cell>
          <cell r="Y139"/>
          <cell r="Z139">
            <v>1</v>
          </cell>
          <cell r="AA139">
            <v>24</v>
          </cell>
          <cell r="AB139">
            <v>3.6973500000000006</v>
          </cell>
          <cell r="AC139">
            <v>536.11575000000005</v>
          </cell>
          <cell r="AD139">
            <v>89.352625000000003</v>
          </cell>
          <cell r="AE139">
            <v>2144.4630000000002</v>
          </cell>
          <cell r="AF139"/>
          <cell r="AG139"/>
          <cell r="AH139"/>
          <cell r="AI139"/>
          <cell r="AJ139"/>
          <cell r="AK139"/>
          <cell r="AL139" t="str">
            <v/>
          </cell>
          <cell r="AM139" t="str">
            <v/>
          </cell>
          <cell r="AN139" t="str">
            <v/>
          </cell>
          <cell r="AO139">
            <v>0</v>
          </cell>
          <cell r="AP139"/>
          <cell r="AQ139"/>
          <cell r="AR139"/>
          <cell r="AS139"/>
          <cell r="AT139"/>
          <cell r="AU139"/>
          <cell r="AV139" t="str">
            <v/>
          </cell>
          <cell r="AW139" t="str">
            <v/>
          </cell>
          <cell r="AX139" t="str">
            <v/>
          </cell>
          <cell r="AY139">
            <v>0</v>
          </cell>
          <cell r="AZ139">
            <v>2980.3937999999998</v>
          </cell>
          <cell r="BA139"/>
          <cell r="BB139"/>
          <cell r="BC139"/>
          <cell r="BD139"/>
          <cell r="BE139"/>
          <cell r="BF139"/>
          <cell r="BG139">
            <v>0</v>
          </cell>
          <cell r="BH139" t="str">
            <v>حديد1</v>
          </cell>
          <cell r="BI139">
            <v>1.3</v>
          </cell>
          <cell r="BJ139">
            <v>1.1000000000000001</v>
          </cell>
          <cell r="BK139">
            <v>3</v>
          </cell>
          <cell r="BL139">
            <v>8</v>
          </cell>
          <cell r="BM139">
            <v>1</v>
          </cell>
          <cell r="BN139">
            <v>1372.8000000000002</v>
          </cell>
          <cell r="BO139">
            <v>1372.8000000000002</v>
          </cell>
          <cell r="BP139">
            <v>4353.1938</v>
          </cell>
          <cell r="BQ139">
            <v>400</v>
          </cell>
          <cell r="BR139">
            <v>100</v>
          </cell>
          <cell r="BS139">
            <v>150</v>
          </cell>
          <cell r="BT139">
            <v>400</v>
          </cell>
          <cell r="BU139">
            <v>1050</v>
          </cell>
          <cell r="BV139"/>
          <cell r="BW139">
            <v>100</v>
          </cell>
          <cell r="BX139">
            <v>0</v>
          </cell>
          <cell r="BY139">
            <v>1150</v>
          </cell>
          <cell r="BZ139">
            <v>6653.1938</v>
          </cell>
        </row>
        <row r="140">
          <cell r="H140" t="str">
            <v>TA4012</v>
          </cell>
          <cell r="I140" t="str">
            <v>الصورة</v>
          </cell>
          <cell r="J140" t="str">
            <v>الرسم الهندسي</v>
          </cell>
          <cell r="K140" t="str">
            <v>عادي</v>
          </cell>
          <cell r="L140">
            <v>201</v>
          </cell>
          <cell r="M140" t="str">
            <v>مربع</v>
          </cell>
          <cell r="N140">
            <v>2</v>
          </cell>
          <cell r="O140">
            <v>4</v>
          </cell>
          <cell r="P140">
            <v>1.1000000000000001</v>
          </cell>
          <cell r="Q140">
            <v>5.88</v>
          </cell>
          <cell r="R140">
            <v>6.2172000000000001</v>
          </cell>
          <cell r="S140">
            <v>901.49400000000003</v>
          </cell>
          <cell r="T140">
            <v>150.249</v>
          </cell>
          <cell r="U140">
            <v>883.46411999999998</v>
          </cell>
          <cell r="V140">
            <v>201</v>
          </cell>
          <cell r="W140" t="str">
            <v>مربع</v>
          </cell>
          <cell r="X140">
            <v>2</v>
          </cell>
          <cell r="Y140">
            <v>4</v>
          </cell>
          <cell r="Z140">
            <v>1.1000000000000001</v>
          </cell>
          <cell r="AA140">
            <v>7.38</v>
          </cell>
          <cell r="AB140">
            <v>6.2172000000000001</v>
          </cell>
          <cell r="AC140">
            <v>901.49400000000003</v>
          </cell>
          <cell r="AD140">
            <v>150.249</v>
          </cell>
          <cell r="AE140">
            <v>1108.83762</v>
          </cell>
          <cell r="AF140"/>
          <cell r="AG140"/>
          <cell r="AH140"/>
          <cell r="AI140"/>
          <cell r="AJ140"/>
          <cell r="AK140"/>
          <cell r="AL140" t="str">
            <v/>
          </cell>
          <cell r="AM140" t="str">
            <v/>
          </cell>
          <cell r="AN140" t="str">
            <v/>
          </cell>
          <cell r="AO140">
            <v>0</v>
          </cell>
          <cell r="AP140"/>
          <cell r="AQ140"/>
          <cell r="AR140"/>
          <cell r="AS140"/>
          <cell r="AT140"/>
          <cell r="AU140"/>
          <cell r="AV140" t="str">
            <v/>
          </cell>
          <cell r="AW140" t="str">
            <v/>
          </cell>
          <cell r="AX140" t="str">
            <v/>
          </cell>
          <cell r="AY140">
            <v>0</v>
          </cell>
          <cell r="AZ140">
            <v>1992.3017399999999</v>
          </cell>
          <cell r="BA140"/>
          <cell r="BB140"/>
          <cell r="BC140"/>
          <cell r="BD140"/>
          <cell r="BE140"/>
          <cell r="BF140"/>
          <cell r="BG140">
            <v>0</v>
          </cell>
          <cell r="BH140"/>
          <cell r="BI140"/>
          <cell r="BJ140"/>
          <cell r="BK140"/>
          <cell r="BL140"/>
          <cell r="BM140"/>
          <cell r="BN140">
            <v>0</v>
          </cell>
          <cell r="BO140">
            <v>0</v>
          </cell>
          <cell r="BP140">
            <v>1992.3017399999999</v>
          </cell>
          <cell r="BQ140">
            <v>400</v>
          </cell>
          <cell r="BR140">
            <v>0</v>
          </cell>
          <cell r="BS140">
            <v>150</v>
          </cell>
          <cell r="BT140">
            <v>600</v>
          </cell>
          <cell r="BU140">
            <v>1150</v>
          </cell>
          <cell r="BV140"/>
          <cell r="BW140">
            <v>100</v>
          </cell>
          <cell r="BX140">
            <v>0</v>
          </cell>
          <cell r="BY140">
            <v>1050</v>
          </cell>
          <cell r="BZ140">
            <v>4292.3017399999999</v>
          </cell>
        </row>
        <row r="141">
          <cell r="H141" t="str">
            <v>TA4013-B</v>
          </cell>
          <cell r="I141" t="str">
            <v>الصورة</v>
          </cell>
          <cell r="J141" t="str">
            <v>الرسم الهندسي</v>
          </cell>
          <cell r="K141" t="str">
            <v>عادي</v>
          </cell>
          <cell r="L141">
            <v>201</v>
          </cell>
          <cell r="M141" t="str">
            <v>مربع</v>
          </cell>
          <cell r="N141">
            <v>2</v>
          </cell>
          <cell r="O141">
            <v>2</v>
          </cell>
          <cell r="P141">
            <v>1</v>
          </cell>
          <cell r="Q141">
            <v>6</v>
          </cell>
          <cell r="R141">
            <v>3.7679999999999998</v>
          </cell>
          <cell r="S141">
            <v>546.36</v>
          </cell>
          <cell r="T141">
            <v>91.06</v>
          </cell>
          <cell r="U141">
            <v>546.36</v>
          </cell>
          <cell r="V141"/>
          <cell r="W141"/>
          <cell r="X141"/>
          <cell r="Y141"/>
          <cell r="Z141"/>
          <cell r="AA141"/>
          <cell r="AB141" t="str">
            <v/>
          </cell>
          <cell r="AC141" t="str">
            <v/>
          </cell>
          <cell r="AD141" t="str">
            <v/>
          </cell>
          <cell r="AE141">
            <v>0</v>
          </cell>
          <cell r="AF141"/>
          <cell r="AG141"/>
          <cell r="AH141"/>
          <cell r="AI141"/>
          <cell r="AJ141"/>
          <cell r="AK141"/>
          <cell r="AL141" t="str">
            <v/>
          </cell>
          <cell r="AM141" t="str">
            <v/>
          </cell>
          <cell r="AN141" t="str">
            <v/>
          </cell>
          <cell r="AO141">
            <v>0</v>
          </cell>
          <cell r="AP141"/>
          <cell r="AQ141"/>
          <cell r="AR141"/>
          <cell r="AS141"/>
          <cell r="AT141"/>
          <cell r="AU141"/>
          <cell r="AV141" t="str">
            <v/>
          </cell>
          <cell r="AW141" t="str">
            <v/>
          </cell>
          <cell r="AX141" t="str">
            <v/>
          </cell>
          <cell r="AY141">
            <v>0</v>
          </cell>
          <cell r="AZ141">
            <v>546.36</v>
          </cell>
          <cell r="BA141" t="str">
            <v>حديد1</v>
          </cell>
          <cell r="BB141">
            <v>1.5</v>
          </cell>
          <cell r="BC141">
            <v>1.5</v>
          </cell>
          <cell r="BD141">
            <v>3</v>
          </cell>
          <cell r="BE141">
            <v>8</v>
          </cell>
          <cell r="BF141">
            <v>1</v>
          </cell>
          <cell r="BG141">
            <v>2160</v>
          </cell>
          <cell r="BH141"/>
          <cell r="BI141"/>
          <cell r="BJ141"/>
          <cell r="BK141"/>
          <cell r="BL141"/>
          <cell r="BM141"/>
          <cell r="BN141">
            <v>0</v>
          </cell>
          <cell r="BO141">
            <v>2160</v>
          </cell>
          <cell r="BP141">
            <v>2706.36</v>
          </cell>
          <cell r="BQ141">
            <v>80</v>
          </cell>
          <cell r="BR141">
            <v>0</v>
          </cell>
          <cell r="BS141">
            <v>25</v>
          </cell>
          <cell r="BT141">
            <v>25</v>
          </cell>
          <cell r="BU141">
            <v>130</v>
          </cell>
          <cell r="BV141"/>
          <cell r="BW141">
            <v>25</v>
          </cell>
          <cell r="BX141">
            <v>200</v>
          </cell>
          <cell r="BY141"/>
          <cell r="BZ141">
            <v>3061.36</v>
          </cell>
        </row>
        <row r="142">
          <cell r="H142" t="str">
            <v>TA4005-2</v>
          </cell>
          <cell r="I142" t="str">
            <v>الصورة</v>
          </cell>
          <cell r="J142" t="str">
            <v>الرسم الهندسي</v>
          </cell>
          <cell r="K142" t="str">
            <v>عادي</v>
          </cell>
          <cell r="L142">
            <v>201</v>
          </cell>
          <cell r="M142" t="str">
            <v>مربع</v>
          </cell>
          <cell r="N142">
            <v>2</v>
          </cell>
          <cell r="O142">
            <v>4</v>
          </cell>
          <cell r="P142">
            <v>1.1000000000000001</v>
          </cell>
          <cell r="Q142">
            <v>7.72</v>
          </cell>
          <cell r="R142">
            <v>6.2172000000000001</v>
          </cell>
          <cell r="S142">
            <v>901.49400000000003</v>
          </cell>
          <cell r="T142">
            <v>150.249</v>
          </cell>
          <cell r="U142">
            <v>1159.92228</v>
          </cell>
          <cell r="V142">
            <v>201</v>
          </cell>
          <cell r="W142" t="str">
            <v>ماسورة</v>
          </cell>
          <cell r="X142">
            <v>19</v>
          </cell>
          <cell r="Y142"/>
          <cell r="Z142">
            <v>1.1000000000000001</v>
          </cell>
          <cell r="AA142">
            <v>7.54</v>
          </cell>
          <cell r="AB142">
            <v>3.0909846000000001</v>
          </cell>
          <cell r="AC142">
            <v>448.192767</v>
          </cell>
          <cell r="AD142">
            <v>74.698794500000005</v>
          </cell>
          <cell r="AE142">
            <v>563.22891053000001</v>
          </cell>
          <cell r="AF142">
            <v>201</v>
          </cell>
          <cell r="AG142" t="str">
            <v>ماسورة</v>
          </cell>
          <cell r="AH142">
            <v>16</v>
          </cell>
          <cell r="AI142"/>
          <cell r="AJ142">
            <v>1.1000000000000001</v>
          </cell>
          <cell r="AK142">
            <v>44.26</v>
          </cell>
          <cell r="AL142">
            <v>2.6029344000000001</v>
          </cell>
          <cell r="AM142">
            <v>377.42548800000003</v>
          </cell>
          <cell r="AN142">
            <v>62.904248000000003</v>
          </cell>
          <cell r="AO142">
            <v>2784.1420164800002</v>
          </cell>
          <cell r="AP142"/>
          <cell r="AQ142"/>
          <cell r="AR142"/>
          <cell r="AS142"/>
          <cell r="AT142"/>
          <cell r="AU142"/>
          <cell r="AV142" t="str">
            <v/>
          </cell>
          <cell r="AW142" t="str">
            <v/>
          </cell>
          <cell r="AX142" t="str">
            <v/>
          </cell>
          <cell r="AY142">
            <v>0</v>
          </cell>
          <cell r="AZ142">
            <v>4507.2932070100005</v>
          </cell>
          <cell r="BA142"/>
          <cell r="BB142"/>
          <cell r="BC142"/>
          <cell r="BD142"/>
          <cell r="BE142"/>
          <cell r="BF142"/>
          <cell r="BG142">
            <v>0</v>
          </cell>
          <cell r="BH142"/>
          <cell r="BI142"/>
          <cell r="BJ142"/>
          <cell r="BK142"/>
          <cell r="BL142"/>
          <cell r="BM142"/>
          <cell r="BN142">
            <v>0</v>
          </cell>
          <cell r="BO142">
            <v>0</v>
          </cell>
          <cell r="BP142">
            <v>4507.2932070100005</v>
          </cell>
          <cell r="BQ142">
            <v>400</v>
          </cell>
          <cell r="BR142">
            <v>150</v>
          </cell>
          <cell r="BS142">
            <v>200</v>
          </cell>
          <cell r="BT142">
            <v>400</v>
          </cell>
          <cell r="BU142">
            <v>1150</v>
          </cell>
          <cell r="BV142" t="str">
            <v>1275ج بالأوامر الإنتاجية</v>
          </cell>
          <cell r="BW142">
            <v>200</v>
          </cell>
          <cell r="BX142">
            <v>0</v>
          </cell>
          <cell r="BY142">
            <v>1300</v>
          </cell>
          <cell r="BZ142">
            <v>7157.2932070100005</v>
          </cell>
        </row>
        <row r="143">
          <cell r="H143" t="str">
            <v>TA4014</v>
          </cell>
          <cell r="I143" t="str">
            <v>الصورة</v>
          </cell>
          <cell r="J143" t="str">
            <v>الرسم الهندسي</v>
          </cell>
          <cell r="K143" t="str">
            <v>عادي</v>
          </cell>
          <cell r="L143">
            <v>201</v>
          </cell>
          <cell r="M143" t="str">
            <v>مربع</v>
          </cell>
          <cell r="N143">
            <v>2</v>
          </cell>
          <cell r="O143">
            <v>4</v>
          </cell>
          <cell r="P143">
            <v>1.1000000000000001</v>
          </cell>
          <cell r="Q143">
            <v>6.64</v>
          </cell>
          <cell r="R143">
            <v>6.2172000000000001</v>
          </cell>
          <cell r="S143">
            <v>901.49400000000003</v>
          </cell>
          <cell r="T143">
            <v>150.249</v>
          </cell>
          <cell r="U143">
            <v>997.65335999999991</v>
          </cell>
          <cell r="V143">
            <v>201</v>
          </cell>
          <cell r="W143" t="str">
            <v>مربع</v>
          </cell>
          <cell r="X143">
            <v>4</v>
          </cell>
          <cell r="Y143">
            <v>8</v>
          </cell>
          <cell r="Z143">
            <v>1.1000000000000001</v>
          </cell>
          <cell r="AA143">
            <v>4.26</v>
          </cell>
          <cell r="AB143">
            <v>12.4344</v>
          </cell>
          <cell r="AC143">
            <v>1802.9880000000001</v>
          </cell>
          <cell r="AD143">
            <v>300.49799999999999</v>
          </cell>
          <cell r="AE143">
            <v>1280.1214799999998</v>
          </cell>
          <cell r="AF143"/>
          <cell r="AG143"/>
          <cell r="AH143"/>
          <cell r="AI143"/>
          <cell r="AJ143"/>
          <cell r="AK143"/>
          <cell r="AL143" t="str">
            <v/>
          </cell>
          <cell r="AM143" t="str">
            <v/>
          </cell>
          <cell r="AN143" t="str">
            <v/>
          </cell>
          <cell r="AO143">
            <v>0</v>
          </cell>
          <cell r="AP143"/>
          <cell r="AQ143"/>
          <cell r="AR143"/>
          <cell r="AS143"/>
          <cell r="AT143"/>
          <cell r="AU143"/>
          <cell r="AV143" t="str">
            <v/>
          </cell>
          <cell r="AW143" t="str">
            <v/>
          </cell>
          <cell r="AX143" t="str">
            <v/>
          </cell>
          <cell r="AY143">
            <v>0</v>
          </cell>
          <cell r="AZ143">
            <v>2277.7748399999996</v>
          </cell>
          <cell r="BA143"/>
          <cell r="BB143"/>
          <cell r="BC143"/>
          <cell r="BD143"/>
          <cell r="BE143"/>
          <cell r="BF143"/>
          <cell r="BG143">
            <v>0</v>
          </cell>
          <cell r="BH143"/>
          <cell r="BI143"/>
          <cell r="BJ143"/>
          <cell r="BK143"/>
          <cell r="BL143"/>
          <cell r="BM143"/>
          <cell r="BN143">
            <v>0</v>
          </cell>
          <cell r="BO143">
            <v>0</v>
          </cell>
          <cell r="BP143">
            <v>2277.7748399999996</v>
          </cell>
          <cell r="BQ143">
            <v>500</v>
          </cell>
          <cell r="BR143">
            <v>0</v>
          </cell>
          <cell r="BS143">
            <v>200</v>
          </cell>
          <cell r="BT143">
            <v>250</v>
          </cell>
          <cell r="BU143">
            <v>950</v>
          </cell>
          <cell r="BV143"/>
          <cell r="BW143">
            <v>100</v>
          </cell>
          <cell r="BX143">
            <v>0</v>
          </cell>
          <cell r="BY143">
            <v>1200</v>
          </cell>
          <cell r="BZ143">
            <v>4527.77484</v>
          </cell>
        </row>
        <row r="144">
          <cell r="H144" t="str">
            <v>TA4005-3</v>
          </cell>
          <cell r="I144" t="str">
            <v>الصورة</v>
          </cell>
          <cell r="J144" t="str">
            <v>الرسم الهندسي</v>
          </cell>
          <cell r="K144" t="str">
            <v>عادي</v>
          </cell>
          <cell r="L144">
            <v>201</v>
          </cell>
          <cell r="M144" t="str">
            <v>مربع</v>
          </cell>
          <cell r="N144">
            <v>2</v>
          </cell>
          <cell r="O144">
            <v>4</v>
          </cell>
          <cell r="P144">
            <v>1.1000000000000001</v>
          </cell>
          <cell r="Q144">
            <v>7</v>
          </cell>
          <cell r="R144">
            <v>6.2172000000000001</v>
          </cell>
          <cell r="S144">
            <v>901.49400000000003</v>
          </cell>
          <cell r="T144">
            <v>150.249</v>
          </cell>
          <cell r="U144">
            <v>1051.7429999999999</v>
          </cell>
          <cell r="V144">
            <v>201</v>
          </cell>
          <cell r="W144" t="str">
            <v>ماسورة</v>
          </cell>
          <cell r="X144">
            <v>25</v>
          </cell>
          <cell r="Y144"/>
          <cell r="Z144">
            <v>1.1000000000000001</v>
          </cell>
          <cell r="AA144">
            <v>7.54</v>
          </cell>
          <cell r="AB144">
            <v>4.0670850000000014</v>
          </cell>
          <cell r="AC144">
            <v>589.72732500000018</v>
          </cell>
          <cell r="AD144">
            <v>98.287887500000025</v>
          </cell>
          <cell r="AE144">
            <v>741.09067175000018</v>
          </cell>
          <cell r="AF144">
            <v>201</v>
          </cell>
          <cell r="AG144" t="str">
            <v>ماسورة</v>
          </cell>
          <cell r="AH144">
            <v>16</v>
          </cell>
          <cell r="AI144"/>
          <cell r="AJ144">
            <v>1.1000000000000001</v>
          </cell>
          <cell r="AK144">
            <v>44.26</v>
          </cell>
          <cell r="AL144">
            <v>2.6029344000000001</v>
          </cell>
          <cell r="AM144">
            <v>377.42548800000003</v>
          </cell>
          <cell r="AN144">
            <v>62.904248000000003</v>
          </cell>
          <cell r="AO144">
            <v>2784.1420164800002</v>
          </cell>
          <cell r="AP144"/>
          <cell r="AQ144"/>
          <cell r="AR144"/>
          <cell r="AS144"/>
          <cell r="AT144"/>
          <cell r="AU144"/>
          <cell r="AV144" t="str">
            <v/>
          </cell>
          <cell r="AW144" t="str">
            <v/>
          </cell>
          <cell r="AX144" t="str">
            <v/>
          </cell>
          <cell r="AY144">
            <v>0</v>
          </cell>
          <cell r="AZ144">
            <v>4576.9756882300007</v>
          </cell>
          <cell r="BA144"/>
          <cell r="BB144"/>
          <cell r="BC144"/>
          <cell r="BD144"/>
          <cell r="BE144"/>
          <cell r="BF144"/>
          <cell r="BG144">
            <v>0</v>
          </cell>
          <cell r="BH144"/>
          <cell r="BI144"/>
          <cell r="BJ144"/>
          <cell r="BK144"/>
          <cell r="BL144"/>
          <cell r="BM144"/>
          <cell r="BN144">
            <v>0</v>
          </cell>
          <cell r="BO144">
            <v>0</v>
          </cell>
          <cell r="BP144">
            <v>4576.9756882300007</v>
          </cell>
          <cell r="BQ144">
            <v>400</v>
          </cell>
          <cell r="BR144">
            <v>150</v>
          </cell>
          <cell r="BS144">
            <v>200</v>
          </cell>
          <cell r="BT144">
            <v>400</v>
          </cell>
          <cell r="BU144">
            <v>1150</v>
          </cell>
          <cell r="BV144"/>
          <cell r="BW144">
            <v>200</v>
          </cell>
          <cell r="BX144">
            <v>0</v>
          </cell>
          <cell r="BY144">
            <v>1050</v>
          </cell>
          <cell r="BZ144">
            <v>6976.9756882300007</v>
          </cell>
        </row>
        <row r="145">
          <cell r="H145" t="str">
            <v>TA4015</v>
          </cell>
          <cell r="I145" t="str">
            <v>الصورة</v>
          </cell>
          <cell r="J145" t="str">
            <v>الرسم الهندسي</v>
          </cell>
          <cell r="K145" t="str">
            <v>عادي</v>
          </cell>
          <cell r="L145"/>
          <cell r="M145"/>
          <cell r="N145"/>
          <cell r="O145"/>
          <cell r="P145"/>
          <cell r="Q145"/>
          <cell r="R145" t="str">
            <v/>
          </cell>
          <cell r="S145" t="str">
            <v/>
          </cell>
          <cell r="T145" t="str">
            <v/>
          </cell>
          <cell r="U145">
            <v>0</v>
          </cell>
          <cell r="V145"/>
          <cell r="W145"/>
          <cell r="X145"/>
          <cell r="Y145"/>
          <cell r="Z145"/>
          <cell r="AA145"/>
          <cell r="AB145" t="str">
            <v/>
          </cell>
          <cell r="AC145" t="str">
            <v/>
          </cell>
          <cell r="AD145" t="str">
            <v/>
          </cell>
          <cell r="AE145">
            <v>0</v>
          </cell>
          <cell r="AF145"/>
          <cell r="AG145"/>
          <cell r="AH145"/>
          <cell r="AI145"/>
          <cell r="AJ145"/>
          <cell r="AK145"/>
          <cell r="AL145" t="str">
            <v/>
          </cell>
          <cell r="AM145" t="str">
            <v/>
          </cell>
          <cell r="AN145" t="str">
            <v/>
          </cell>
          <cell r="AO145">
            <v>0</v>
          </cell>
          <cell r="AP145"/>
          <cell r="AQ145"/>
          <cell r="AR145"/>
          <cell r="AS145"/>
          <cell r="AT145"/>
          <cell r="AU145"/>
          <cell r="AV145" t="str">
            <v/>
          </cell>
          <cell r="AW145" t="str">
            <v/>
          </cell>
          <cell r="AX145" t="str">
            <v/>
          </cell>
          <cell r="AY145">
            <v>0</v>
          </cell>
          <cell r="AZ145">
            <v>0</v>
          </cell>
          <cell r="BA145" t="str">
            <v>استانليس3</v>
          </cell>
          <cell r="BB145">
            <v>0.7</v>
          </cell>
          <cell r="BC145">
            <v>0.6</v>
          </cell>
          <cell r="BD145">
            <v>1.25</v>
          </cell>
          <cell r="BE145">
            <v>8</v>
          </cell>
          <cell r="BF145">
            <v>2</v>
          </cell>
          <cell r="BG145">
            <v>1008</v>
          </cell>
          <cell r="BH145" t="str">
            <v>استانليس3</v>
          </cell>
          <cell r="BI145">
            <v>2.2650000000000001</v>
          </cell>
          <cell r="BJ145">
            <v>0.73</v>
          </cell>
          <cell r="BK145">
            <v>1.25</v>
          </cell>
          <cell r="BL145">
            <v>8</v>
          </cell>
          <cell r="BM145">
            <v>1</v>
          </cell>
          <cell r="BN145">
            <v>1984.14</v>
          </cell>
          <cell r="BO145">
            <v>2992.1400000000003</v>
          </cell>
          <cell r="BP145">
            <v>2992.1400000000003</v>
          </cell>
          <cell r="BQ145">
            <v>100</v>
          </cell>
          <cell r="BR145">
            <v>0</v>
          </cell>
          <cell r="BS145">
            <v>50</v>
          </cell>
          <cell r="BT145">
            <v>400</v>
          </cell>
          <cell r="BU145">
            <v>550</v>
          </cell>
          <cell r="BV145"/>
          <cell r="BW145">
            <v>150</v>
          </cell>
          <cell r="BX145">
            <v>300</v>
          </cell>
          <cell r="BY145">
            <v>450</v>
          </cell>
          <cell r="BZ145">
            <v>4442.1400000000003</v>
          </cell>
        </row>
        <row r="146">
          <cell r="H146" t="str">
            <v>TA4002-1</v>
          </cell>
          <cell r="I146" t="str">
            <v>الصورة</v>
          </cell>
          <cell r="J146" t="str">
            <v>الرسم الهندسي</v>
          </cell>
          <cell r="K146" t="str">
            <v>عادي</v>
          </cell>
          <cell r="L146">
            <v>201</v>
          </cell>
          <cell r="M146" t="str">
            <v>مربع</v>
          </cell>
          <cell r="N146">
            <v>2</v>
          </cell>
          <cell r="O146">
            <v>4</v>
          </cell>
          <cell r="P146">
            <v>1.1000000000000001</v>
          </cell>
          <cell r="Q146">
            <v>6.66</v>
          </cell>
          <cell r="R146">
            <v>6.2172000000000001</v>
          </cell>
          <cell r="S146">
            <v>901.49400000000003</v>
          </cell>
          <cell r="T146">
            <v>150.249</v>
          </cell>
          <cell r="U146">
            <v>1000.65834</v>
          </cell>
          <cell r="V146">
            <v>201</v>
          </cell>
          <cell r="W146" t="str">
            <v>مربع</v>
          </cell>
          <cell r="X146">
            <v>3</v>
          </cell>
          <cell r="Y146">
            <v>5</v>
          </cell>
          <cell r="Z146">
            <v>1</v>
          </cell>
          <cell r="AA146">
            <v>7.7</v>
          </cell>
          <cell r="AB146">
            <v>7.5359999999999996</v>
          </cell>
          <cell r="AC146">
            <v>1092.72</v>
          </cell>
          <cell r="AD146">
            <v>182.12</v>
          </cell>
          <cell r="AE146">
            <v>1402.3240000000001</v>
          </cell>
          <cell r="AF146"/>
          <cell r="AG146"/>
          <cell r="AH146"/>
          <cell r="AI146"/>
          <cell r="AJ146"/>
          <cell r="AK146"/>
          <cell r="AL146" t="str">
            <v/>
          </cell>
          <cell r="AM146" t="str">
            <v/>
          </cell>
          <cell r="AN146" t="str">
            <v/>
          </cell>
          <cell r="AO146">
            <v>0</v>
          </cell>
          <cell r="AP146"/>
          <cell r="AQ146"/>
          <cell r="AR146"/>
          <cell r="AS146"/>
          <cell r="AT146"/>
          <cell r="AU146"/>
          <cell r="AV146" t="str">
            <v/>
          </cell>
          <cell r="AW146" t="str">
            <v/>
          </cell>
          <cell r="AX146" t="str">
            <v/>
          </cell>
          <cell r="AY146">
            <v>0</v>
          </cell>
          <cell r="AZ146">
            <v>2402.98234</v>
          </cell>
          <cell r="BA146"/>
          <cell r="BB146"/>
          <cell r="BC146"/>
          <cell r="BD146"/>
          <cell r="BE146"/>
          <cell r="BF146"/>
          <cell r="BG146">
            <v>0</v>
          </cell>
          <cell r="BH146"/>
          <cell r="BI146"/>
          <cell r="BJ146"/>
          <cell r="BK146"/>
          <cell r="BL146"/>
          <cell r="BM146"/>
          <cell r="BN146">
            <v>0</v>
          </cell>
          <cell r="BO146">
            <v>0</v>
          </cell>
          <cell r="BP146">
            <v>2402.98234</v>
          </cell>
          <cell r="BQ146">
            <v>200</v>
          </cell>
          <cell r="BR146">
            <v>0</v>
          </cell>
          <cell r="BS146">
            <v>100</v>
          </cell>
          <cell r="BT146">
            <v>300</v>
          </cell>
          <cell r="BU146">
            <v>600</v>
          </cell>
          <cell r="BV146"/>
          <cell r="BW146">
            <v>100</v>
          </cell>
          <cell r="BX146">
            <v>0</v>
          </cell>
          <cell r="BY146">
            <v>1050</v>
          </cell>
          <cell r="BZ146">
            <v>4152.9823400000005</v>
          </cell>
        </row>
        <row r="147">
          <cell r="H147" t="str">
            <v>TA4008-1</v>
          </cell>
          <cell r="I147" t="str">
            <v>الصورة</v>
          </cell>
          <cell r="J147" t="str">
            <v>الرسم الهندسي</v>
          </cell>
          <cell r="K147" t="str">
            <v>عادي</v>
          </cell>
          <cell r="L147">
            <v>201</v>
          </cell>
          <cell r="M147" t="str">
            <v>مربع</v>
          </cell>
          <cell r="N147">
            <v>2</v>
          </cell>
          <cell r="O147">
            <v>4</v>
          </cell>
          <cell r="P147">
            <v>0.85</v>
          </cell>
          <cell r="Q147">
            <v>8.1</v>
          </cell>
          <cell r="R147">
            <v>4.8041999999999989</v>
          </cell>
          <cell r="S147">
            <v>696.60899999999981</v>
          </cell>
          <cell r="T147">
            <v>116.10149999999997</v>
          </cell>
          <cell r="U147">
            <v>940.42214999999976</v>
          </cell>
          <cell r="V147">
            <v>201</v>
          </cell>
          <cell r="W147" t="str">
            <v>مربع</v>
          </cell>
          <cell r="X147">
            <v>3</v>
          </cell>
          <cell r="Y147">
            <v>3</v>
          </cell>
          <cell r="Z147">
            <v>0.95</v>
          </cell>
          <cell r="AA147">
            <v>9.8000000000000007</v>
          </cell>
          <cell r="AB147">
            <v>5.3693999999999988</v>
          </cell>
          <cell r="AC147">
            <v>778.56299999999987</v>
          </cell>
          <cell r="AD147">
            <v>129.76049999999998</v>
          </cell>
          <cell r="AE147">
            <v>1271.6528999999998</v>
          </cell>
          <cell r="AF147"/>
          <cell r="AG147"/>
          <cell r="AH147"/>
          <cell r="AI147"/>
          <cell r="AJ147"/>
          <cell r="AK147"/>
          <cell r="AL147" t="str">
            <v/>
          </cell>
          <cell r="AM147" t="str">
            <v/>
          </cell>
          <cell r="AN147" t="str">
            <v/>
          </cell>
          <cell r="AO147">
            <v>0</v>
          </cell>
          <cell r="AP147"/>
          <cell r="AQ147"/>
          <cell r="AR147"/>
          <cell r="AS147"/>
          <cell r="AT147"/>
          <cell r="AU147"/>
          <cell r="AV147" t="str">
            <v/>
          </cell>
          <cell r="AW147" t="str">
            <v/>
          </cell>
          <cell r="AX147" t="str">
            <v/>
          </cell>
          <cell r="AY147">
            <v>0</v>
          </cell>
          <cell r="AZ147">
            <v>2212.0750499999995</v>
          </cell>
          <cell r="BA147"/>
          <cell r="BB147"/>
          <cell r="BC147"/>
          <cell r="BD147"/>
          <cell r="BE147"/>
          <cell r="BF147"/>
          <cell r="BG147">
            <v>0</v>
          </cell>
          <cell r="BH147"/>
          <cell r="BI147"/>
          <cell r="BJ147"/>
          <cell r="BK147"/>
          <cell r="BL147"/>
          <cell r="BM147"/>
          <cell r="BN147">
            <v>0</v>
          </cell>
          <cell r="BO147">
            <v>0</v>
          </cell>
          <cell r="BP147">
            <v>2212.0750499999995</v>
          </cell>
          <cell r="BQ147">
            <v>150</v>
          </cell>
          <cell r="BR147">
            <v>0</v>
          </cell>
          <cell r="BS147">
            <v>100</v>
          </cell>
          <cell r="BT147">
            <v>150</v>
          </cell>
          <cell r="BU147">
            <v>400</v>
          </cell>
          <cell r="BV147">
            <v>500</v>
          </cell>
          <cell r="BW147">
            <v>100</v>
          </cell>
          <cell r="BX147">
            <v>100</v>
          </cell>
          <cell r="BY147">
            <v>1100</v>
          </cell>
          <cell r="BZ147">
            <v>3912.0750499999995</v>
          </cell>
        </row>
        <row r="148">
          <cell r="H148" t="str">
            <v>TA4003-1-S</v>
          </cell>
          <cell r="I148" t="str">
            <v>الصورة</v>
          </cell>
          <cell r="J148" t="str">
            <v>الرسم الهندسي</v>
          </cell>
          <cell r="K148" t="str">
            <v>عادي</v>
          </cell>
          <cell r="L148">
            <v>201</v>
          </cell>
          <cell r="M148" t="str">
            <v>مربع</v>
          </cell>
          <cell r="N148">
            <v>2</v>
          </cell>
          <cell r="O148">
            <v>4</v>
          </cell>
          <cell r="P148">
            <v>1.1000000000000001</v>
          </cell>
          <cell r="Q148">
            <v>7.53</v>
          </cell>
          <cell r="R148">
            <v>6.2172000000000001</v>
          </cell>
          <cell r="S148">
            <v>901.49400000000003</v>
          </cell>
          <cell r="T148">
            <v>150.249</v>
          </cell>
          <cell r="U148">
            <v>1131.3749700000001</v>
          </cell>
          <cell r="V148">
            <v>201</v>
          </cell>
          <cell r="W148" t="str">
            <v>ماسورة</v>
          </cell>
          <cell r="X148">
            <v>25</v>
          </cell>
          <cell r="Y148"/>
          <cell r="Z148">
            <v>1.1000000000000001</v>
          </cell>
          <cell r="AA148">
            <v>23.66</v>
          </cell>
          <cell r="AB148">
            <v>4.0670850000000014</v>
          </cell>
          <cell r="AC148">
            <v>589.72732500000018</v>
          </cell>
          <cell r="AD148">
            <v>98.287887500000025</v>
          </cell>
          <cell r="AE148">
            <v>2325.4914182500006</v>
          </cell>
          <cell r="AF148"/>
          <cell r="AG148"/>
          <cell r="AH148"/>
          <cell r="AI148"/>
          <cell r="AJ148"/>
          <cell r="AK148"/>
          <cell r="AL148" t="str">
            <v/>
          </cell>
          <cell r="AM148" t="str">
            <v/>
          </cell>
          <cell r="AN148" t="str">
            <v/>
          </cell>
          <cell r="AO148">
            <v>0</v>
          </cell>
          <cell r="AP148"/>
          <cell r="AQ148"/>
          <cell r="AR148"/>
          <cell r="AS148"/>
          <cell r="AT148"/>
          <cell r="AU148"/>
          <cell r="AV148" t="str">
            <v/>
          </cell>
          <cell r="AW148" t="str">
            <v/>
          </cell>
          <cell r="AX148" t="str">
            <v/>
          </cell>
          <cell r="AY148">
            <v>0</v>
          </cell>
          <cell r="AZ148">
            <v>3456.8663882500005</v>
          </cell>
          <cell r="BA148" t="str">
            <v>حديد2</v>
          </cell>
          <cell r="BB148">
            <v>1.1000000000000001</v>
          </cell>
          <cell r="BC148">
            <v>1.5</v>
          </cell>
          <cell r="BD148">
            <v>3</v>
          </cell>
          <cell r="BE148">
            <v>8</v>
          </cell>
          <cell r="BF148">
            <v>1</v>
          </cell>
          <cell r="BG148">
            <v>1782.0000000000005</v>
          </cell>
          <cell r="BH148"/>
          <cell r="BI148"/>
          <cell r="BJ148"/>
          <cell r="BK148"/>
          <cell r="BL148"/>
          <cell r="BM148"/>
          <cell r="BN148">
            <v>0</v>
          </cell>
          <cell r="BO148">
            <v>1782.0000000000005</v>
          </cell>
          <cell r="BP148">
            <v>5238.8663882500005</v>
          </cell>
          <cell r="BQ148">
            <v>500</v>
          </cell>
          <cell r="BR148">
            <v>200</v>
          </cell>
          <cell r="BS148">
            <v>300</v>
          </cell>
          <cell r="BT148">
            <v>500</v>
          </cell>
          <cell r="BU148">
            <v>1500</v>
          </cell>
          <cell r="BV148"/>
          <cell r="BW148">
            <v>200</v>
          </cell>
          <cell r="BX148">
            <v>0</v>
          </cell>
          <cell r="BY148"/>
          <cell r="BZ148">
            <v>6938.8663882500005</v>
          </cell>
        </row>
        <row r="149">
          <cell r="H149" t="str">
            <v>TA4012-1</v>
          </cell>
          <cell r="I149" t="str">
            <v>الصورة</v>
          </cell>
          <cell r="J149" t="str">
            <v>الرسم الهندسي</v>
          </cell>
          <cell r="K149" t="str">
            <v>عادي</v>
          </cell>
          <cell r="L149">
            <v>201</v>
          </cell>
          <cell r="M149" t="str">
            <v>مربع</v>
          </cell>
          <cell r="N149">
            <v>2</v>
          </cell>
          <cell r="O149">
            <v>4</v>
          </cell>
          <cell r="P149">
            <v>1.1000000000000001</v>
          </cell>
          <cell r="Q149">
            <v>6.28</v>
          </cell>
          <cell r="R149">
            <v>6.2172000000000001</v>
          </cell>
          <cell r="S149">
            <v>901.49400000000003</v>
          </cell>
          <cell r="T149">
            <v>150.249</v>
          </cell>
          <cell r="U149">
            <v>943.56371999999999</v>
          </cell>
          <cell r="V149">
            <v>201</v>
          </cell>
          <cell r="W149" t="str">
            <v>مربع</v>
          </cell>
          <cell r="X149">
            <v>2</v>
          </cell>
          <cell r="Y149">
            <v>4</v>
          </cell>
          <cell r="Z149">
            <v>1.1000000000000001</v>
          </cell>
          <cell r="AA149">
            <v>5.73</v>
          </cell>
          <cell r="AB149">
            <v>6.2172000000000001</v>
          </cell>
          <cell r="AC149">
            <v>901.49400000000003</v>
          </cell>
          <cell r="AD149">
            <v>150.249</v>
          </cell>
          <cell r="AE149">
            <v>860.92677000000003</v>
          </cell>
          <cell r="AF149"/>
          <cell r="AG149"/>
          <cell r="AH149"/>
          <cell r="AI149"/>
          <cell r="AJ149"/>
          <cell r="AK149"/>
          <cell r="AL149" t="str">
            <v/>
          </cell>
          <cell r="AM149" t="str">
            <v/>
          </cell>
          <cell r="AN149" t="str">
            <v/>
          </cell>
          <cell r="AO149">
            <v>0</v>
          </cell>
          <cell r="AP149"/>
          <cell r="AQ149"/>
          <cell r="AR149"/>
          <cell r="AS149"/>
          <cell r="AT149"/>
          <cell r="AU149"/>
          <cell r="AV149" t="str">
            <v/>
          </cell>
          <cell r="AW149" t="str">
            <v/>
          </cell>
          <cell r="AX149" t="str">
            <v/>
          </cell>
          <cell r="AY149">
            <v>0</v>
          </cell>
          <cell r="AZ149">
            <v>1804.4904900000001</v>
          </cell>
          <cell r="BA149"/>
          <cell r="BB149"/>
          <cell r="BC149"/>
          <cell r="BD149"/>
          <cell r="BE149"/>
          <cell r="BF149"/>
          <cell r="BG149">
            <v>0</v>
          </cell>
          <cell r="BH149"/>
          <cell r="BI149"/>
          <cell r="BJ149"/>
          <cell r="BK149"/>
          <cell r="BL149"/>
          <cell r="BM149"/>
          <cell r="BN149">
            <v>0</v>
          </cell>
          <cell r="BO149">
            <v>0</v>
          </cell>
          <cell r="BP149">
            <v>1804.4904900000001</v>
          </cell>
          <cell r="BQ149"/>
          <cell r="BR149"/>
          <cell r="BS149"/>
          <cell r="BT149"/>
          <cell r="BU149">
            <v>0</v>
          </cell>
          <cell r="BV149"/>
          <cell r="BW149"/>
          <cell r="BX149"/>
          <cell r="BY149">
            <v>1050</v>
          </cell>
          <cell r="BZ149">
            <v>2854.4904900000001</v>
          </cell>
        </row>
        <row r="150">
          <cell r="H150" t="str">
            <v>TA4016</v>
          </cell>
          <cell r="I150" t="str">
            <v>الصورة</v>
          </cell>
          <cell r="J150" t="str">
            <v>الرسم الهندسي</v>
          </cell>
          <cell r="K150" t="str">
            <v>عادي</v>
          </cell>
          <cell r="L150">
            <v>201</v>
          </cell>
          <cell r="M150" t="str">
            <v>مربع</v>
          </cell>
          <cell r="N150">
            <v>2</v>
          </cell>
          <cell r="O150">
            <v>4</v>
          </cell>
          <cell r="P150">
            <v>1.1000000000000001</v>
          </cell>
          <cell r="Q150">
            <v>7.44</v>
          </cell>
          <cell r="R150">
            <v>6.2172000000000001</v>
          </cell>
          <cell r="S150">
            <v>901.49400000000003</v>
          </cell>
          <cell r="T150">
            <v>150.249</v>
          </cell>
          <cell r="U150">
            <v>1117.85256</v>
          </cell>
          <cell r="V150">
            <v>201</v>
          </cell>
          <cell r="W150" t="str">
            <v>مربع</v>
          </cell>
          <cell r="X150">
            <v>1.5</v>
          </cell>
          <cell r="Y150">
            <v>3</v>
          </cell>
          <cell r="Z150">
            <v>1.1000000000000001</v>
          </cell>
          <cell r="AA150">
            <v>10</v>
          </cell>
          <cell r="AB150">
            <v>4.6629000000000005</v>
          </cell>
          <cell r="AC150">
            <v>676.12050000000011</v>
          </cell>
          <cell r="AD150">
            <v>112.68675000000002</v>
          </cell>
          <cell r="AE150">
            <v>1126.8675000000003</v>
          </cell>
          <cell r="AF150">
            <v>201</v>
          </cell>
          <cell r="AG150" t="str">
            <v>مربع</v>
          </cell>
          <cell r="AH150">
            <v>3</v>
          </cell>
          <cell r="AI150">
            <v>3</v>
          </cell>
          <cell r="AJ150">
            <v>1.1000000000000001</v>
          </cell>
          <cell r="AK150">
            <v>3.84</v>
          </cell>
          <cell r="AL150">
            <v>6.2172000000000001</v>
          </cell>
          <cell r="AM150">
            <v>901.49400000000003</v>
          </cell>
          <cell r="AN150">
            <v>150.249</v>
          </cell>
          <cell r="AO150">
            <v>576.95615999999995</v>
          </cell>
          <cell r="AP150"/>
          <cell r="AQ150"/>
          <cell r="AR150"/>
          <cell r="AS150"/>
          <cell r="AT150"/>
          <cell r="AU150"/>
          <cell r="AV150" t="str">
            <v/>
          </cell>
          <cell r="AW150" t="str">
            <v/>
          </cell>
          <cell r="AX150" t="str">
            <v/>
          </cell>
          <cell r="AY150">
            <v>0</v>
          </cell>
          <cell r="AZ150">
            <v>2821.6762200000003</v>
          </cell>
          <cell r="BA150"/>
          <cell r="BB150"/>
          <cell r="BC150"/>
          <cell r="BD150"/>
          <cell r="BE150"/>
          <cell r="BF150"/>
          <cell r="BG150">
            <v>0</v>
          </cell>
          <cell r="BH150"/>
          <cell r="BI150"/>
          <cell r="BJ150"/>
          <cell r="BK150"/>
          <cell r="BL150"/>
          <cell r="BM150"/>
          <cell r="BN150">
            <v>0</v>
          </cell>
          <cell r="BO150">
            <v>0</v>
          </cell>
          <cell r="BP150">
            <v>2821.6762200000003</v>
          </cell>
          <cell r="BQ150"/>
          <cell r="BR150"/>
          <cell r="BS150"/>
          <cell r="BT150"/>
          <cell r="BU150">
            <v>0</v>
          </cell>
          <cell r="BV150"/>
          <cell r="BW150"/>
          <cell r="BX150"/>
          <cell r="BY150"/>
          <cell r="BZ150">
            <v>2821.6762200000003</v>
          </cell>
        </row>
        <row r="151">
          <cell r="H151" t="str">
            <v>TA4019-1</v>
          </cell>
          <cell r="I151" t="str">
            <v>الصورة</v>
          </cell>
          <cell r="J151" t="str">
            <v>الرسم الهندسي</v>
          </cell>
          <cell r="K151" t="str">
            <v>عادي</v>
          </cell>
          <cell r="L151">
            <v>201</v>
          </cell>
          <cell r="M151" t="str">
            <v>مربع</v>
          </cell>
          <cell r="N151">
            <v>2</v>
          </cell>
          <cell r="O151">
            <v>4</v>
          </cell>
          <cell r="P151">
            <v>1.1000000000000001</v>
          </cell>
          <cell r="Q151">
            <v>5.2</v>
          </cell>
          <cell r="R151">
            <v>6.2172000000000001</v>
          </cell>
          <cell r="S151">
            <v>901.49400000000003</v>
          </cell>
          <cell r="T151">
            <v>150.249</v>
          </cell>
          <cell r="U151">
            <v>781.29480000000001</v>
          </cell>
          <cell r="V151">
            <v>201</v>
          </cell>
          <cell r="W151" t="str">
            <v>مربع</v>
          </cell>
          <cell r="X151">
            <v>1.5</v>
          </cell>
          <cell r="Y151">
            <v>3</v>
          </cell>
          <cell r="Z151">
            <v>1</v>
          </cell>
          <cell r="AA151">
            <v>17.5</v>
          </cell>
          <cell r="AB151">
            <v>4.2389999999999999</v>
          </cell>
          <cell r="AC151">
            <v>614.65499999999997</v>
          </cell>
          <cell r="AD151">
            <v>102.4425</v>
          </cell>
          <cell r="AE151">
            <v>1792.7437499999999</v>
          </cell>
          <cell r="AF151"/>
          <cell r="AG151"/>
          <cell r="AH151"/>
          <cell r="AI151"/>
          <cell r="AJ151"/>
          <cell r="AK151"/>
          <cell r="AL151" t="str">
            <v/>
          </cell>
          <cell r="AM151" t="str">
            <v/>
          </cell>
          <cell r="AN151" t="str">
            <v/>
          </cell>
          <cell r="AO151">
            <v>0</v>
          </cell>
          <cell r="AP151"/>
          <cell r="AQ151"/>
          <cell r="AR151"/>
          <cell r="AS151"/>
          <cell r="AT151"/>
          <cell r="AU151"/>
          <cell r="AV151" t="str">
            <v/>
          </cell>
          <cell r="AW151" t="str">
            <v/>
          </cell>
          <cell r="AX151" t="str">
            <v/>
          </cell>
          <cell r="AY151">
            <v>0</v>
          </cell>
          <cell r="AZ151">
            <v>2574.0385499999998</v>
          </cell>
          <cell r="BA151" t="str">
            <v>استانليس2</v>
          </cell>
          <cell r="BB151">
            <v>0.82</v>
          </cell>
          <cell r="BC151">
            <v>0.3</v>
          </cell>
          <cell r="BD151">
            <v>5</v>
          </cell>
          <cell r="BE151">
            <v>8</v>
          </cell>
          <cell r="BF151">
            <v>2</v>
          </cell>
          <cell r="BG151">
            <v>1771.1999999999998</v>
          </cell>
          <cell r="BH151"/>
          <cell r="BI151"/>
          <cell r="BJ151"/>
          <cell r="BK151"/>
          <cell r="BL151"/>
          <cell r="BM151"/>
          <cell r="BN151">
            <v>0</v>
          </cell>
          <cell r="BO151">
            <v>1771.1999999999998</v>
          </cell>
          <cell r="BP151">
            <v>4345.23855</v>
          </cell>
          <cell r="BQ151">
            <v>150</v>
          </cell>
          <cell r="BR151"/>
          <cell r="BS151">
            <v>80</v>
          </cell>
          <cell r="BT151">
            <v>300</v>
          </cell>
          <cell r="BU151">
            <v>530</v>
          </cell>
          <cell r="BV151"/>
          <cell r="BW151">
            <v>100</v>
          </cell>
          <cell r="BX151">
            <v>50</v>
          </cell>
          <cell r="BY151">
            <v>1050</v>
          </cell>
          <cell r="BZ151">
            <v>6075.23855</v>
          </cell>
        </row>
        <row r="152">
          <cell r="H152" t="str">
            <v>TA4005-4</v>
          </cell>
          <cell r="I152" t="str">
            <v>الصورة</v>
          </cell>
          <cell r="J152" t="str">
            <v>الرسم الهندسي</v>
          </cell>
          <cell r="K152" t="str">
            <v>عادي</v>
          </cell>
          <cell r="L152">
            <v>201</v>
          </cell>
          <cell r="M152" t="str">
            <v>مربع</v>
          </cell>
          <cell r="N152">
            <v>2</v>
          </cell>
          <cell r="O152">
            <v>4</v>
          </cell>
          <cell r="P152">
            <v>1.1000000000000001</v>
          </cell>
          <cell r="Q152">
            <v>6.24</v>
          </cell>
          <cell r="R152">
            <v>6.2172000000000001</v>
          </cell>
          <cell r="S152">
            <v>901.49400000000003</v>
          </cell>
          <cell r="T152">
            <v>150.249</v>
          </cell>
          <cell r="U152">
            <v>937.55376000000001</v>
          </cell>
          <cell r="V152"/>
          <cell r="W152"/>
          <cell r="X152"/>
          <cell r="Y152"/>
          <cell r="Z152"/>
          <cell r="AA152"/>
          <cell r="AB152" t="str">
            <v/>
          </cell>
          <cell r="AC152" t="str">
            <v/>
          </cell>
          <cell r="AD152" t="str">
            <v/>
          </cell>
          <cell r="AE152">
            <v>0</v>
          </cell>
          <cell r="AF152"/>
          <cell r="AG152"/>
          <cell r="AH152"/>
          <cell r="AI152"/>
          <cell r="AJ152"/>
          <cell r="AK152"/>
          <cell r="AL152" t="str">
            <v/>
          </cell>
          <cell r="AM152" t="str">
            <v/>
          </cell>
          <cell r="AN152" t="str">
            <v/>
          </cell>
          <cell r="AO152">
            <v>0</v>
          </cell>
          <cell r="AP152"/>
          <cell r="AQ152"/>
          <cell r="AR152"/>
          <cell r="AS152"/>
          <cell r="AT152"/>
          <cell r="AU152"/>
          <cell r="AV152" t="str">
            <v/>
          </cell>
          <cell r="AW152" t="str">
            <v/>
          </cell>
          <cell r="AX152" t="str">
            <v/>
          </cell>
          <cell r="AY152">
            <v>0</v>
          </cell>
          <cell r="AZ152">
            <v>937.55376000000001</v>
          </cell>
          <cell r="BA152"/>
          <cell r="BB152"/>
          <cell r="BC152"/>
          <cell r="BD152"/>
          <cell r="BE152"/>
          <cell r="BF152"/>
          <cell r="BG152">
            <v>0</v>
          </cell>
          <cell r="BH152"/>
          <cell r="BI152"/>
          <cell r="BJ152"/>
          <cell r="BK152"/>
          <cell r="BL152"/>
          <cell r="BM152"/>
          <cell r="BN152">
            <v>0</v>
          </cell>
          <cell r="BO152">
            <v>0</v>
          </cell>
          <cell r="BP152">
            <v>937.55376000000001</v>
          </cell>
          <cell r="BQ152"/>
          <cell r="BR152"/>
          <cell r="BS152"/>
          <cell r="BT152"/>
          <cell r="BU152">
            <v>0</v>
          </cell>
          <cell r="BV152"/>
          <cell r="BW152"/>
          <cell r="BX152"/>
          <cell r="BY152"/>
          <cell r="BZ152">
            <v>937.55376000000001</v>
          </cell>
        </row>
        <row r="153">
          <cell r="H153" t="str">
            <v>TA4018</v>
          </cell>
          <cell r="I153" t="str">
            <v>الصورة</v>
          </cell>
          <cell r="J153" t="str">
            <v>الرسم الهندسي</v>
          </cell>
          <cell r="K153" t="str">
            <v>عادي</v>
          </cell>
          <cell r="L153">
            <v>201</v>
          </cell>
          <cell r="M153" t="str">
            <v>مربع</v>
          </cell>
          <cell r="N153">
            <v>2</v>
          </cell>
          <cell r="O153">
            <v>4</v>
          </cell>
          <cell r="P153">
            <v>1.1000000000000001</v>
          </cell>
          <cell r="Q153">
            <v>6.64</v>
          </cell>
          <cell r="R153">
            <v>6.2172000000000001</v>
          </cell>
          <cell r="S153">
            <v>901.49400000000003</v>
          </cell>
          <cell r="T153">
            <v>150.249</v>
          </cell>
          <cell r="U153">
            <v>997.65335999999991</v>
          </cell>
          <cell r="V153">
            <v>201</v>
          </cell>
          <cell r="W153" t="str">
            <v>مربع</v>
          </cell>
          <cell r="X153">
            <v>4</v>
          </cell>
          <cell r="Y153">
            <v>8</v>
          </cell>
          <cell r="Z153">
            <v>1.1000000000000001</v>
          </cell>
          <cell r="AA153">
            <v>7.3760000000000003</v>
          </cell>
          <cell r="AB153">
            <v>12.4344</v>
          </cell>
          <cell r="AC153">
            <v>1802.9880000000001</v>
          </cell>
          <cell r="AD153">
            <v>300.49799999999999</v>
          </cell>
          <cell r="AE153">
            <v>2216.4732480000002</v>
          </cell>
          <cell r="AF153"/>
          <cell r="AG153"/>
          <cell r="AH153"/>
          <cell r="AI153"/>
          <cell r="AJ153"/>
          <cell r="AK153"/>
          <cell r="AL153" t="str">
            <v/>
          </cell>
          <cell r="AM153" t="str">
            <v/>
          </cell>
          <cell r="AN153" t="str">
            <v/>
          </cell>
          <cell r="AO153">
            <v>0</v>
          </cell>
          <cell r="AP153"/>
          <cell r="AQ153"/>
          <cell r="AR153"/>
          <cell r="AS153"/>
          <cell r="AT153"/>
          <cell r="AU153"/>
          <cell r="AV153" t="str">
            <v/>
          </cell>
          <cell r="AW153" t="str">
            <v/>
          </cell>
          <cell r="AX153" t="str">
            <v/>
          </cell>
          <cell r="AY153">
            <v>0</v>
          </cell>
          <cell r="AZ153">
            <v>3214.126608</v>
          </cell>
          <cell r="BA153"/>
          <cell r="BB153"/>
          <cell r="BC153"/>
          <cell r="BD153"/>
          <cell r="BE153"/>
          <cell r="BF153"/>
          <cell r="BG153">
            <v>0</v>
          </cell>
          <cell r="BH153"/>
          <cell r="BI153"/>
          <cell r="BJ153"/>
          <cell r="BK153"/>
          <cell r="BL153"/>
          <cell r="BM153"/>
          <cell r="BN153">
            <v>0</v>
          </cell>
          <cell r="BO153">
            <v>0</v>
          </cell>
          <cell r="BP153">
            <v>3214.126608</v>
          </cell>
          <cell r="BQ153"/>
          <cell r="BR153"/>
          <cell r="BS153"/>
          <cell r="BT153"/>
          <cell r="BU153">
            <v>0</v>
          </cell>
          <cell r="BV153"/>
          <cell r="BW153"/>
          <cell r="BX153">
            <v>50</v>
          </cell>
          <cell r="BY153">
            <v>950</v>
          </cell>
          <cell r="BZ153">
            <v>4214.1266080000005</v>
          </cell>
        </row>
        <row r="154">
          <cell r="H154" t="str">
            <v>TA4019</v>
          </cell>
          <cell r="I154" t="str">
            <v>الصورة</v>
          </cell>
          <cell r="J154" t="str">
            <v>الرسم الهندسي</v>
          </cell>
          <cell r="K154" t="str">
            <v>عادي</v>
          </cell>
          <cell r="L154">
            <v>201</v>
          </cell>
          <cell r="M154" t="str">
            <v>مربع</v>
          </cell>
          <cell r="N154">
            <v>2</v>
          </cell>
          <cell r="O154">
            <v>4</v>
          </cell>
          <cell r="P154">
            <v>1.1000000000000001</v>
          </cell>
          <cell r="Q154">
            <v>4.8</v>
          </cell>
          <cell r="R154">
            <v>6.2172000000000001</v>
          </cell>
          <cell r="S154">
            <v>901.49400000000003</v>
          </cell>
          <cell r="T154">
            <v>150.249</v>
          </cell>
          <cell r="U154">
            <v>721.1952</v>
          </cell>
          <cell r="V154">
            <v>201</v>
          </cell>
          <cell r="W154" t="str">
            <v>مربع</v>
          </cell>
          <cell r="X154">
            <v>1.5</v>
          </cell>
          <cell r="Y154">
            <v>3</v>
          </cell>
          <cell r="Z154">
            <v>1</v>
          </cell>
          <cell r="AA154">
            <v>17.5</v>
          </cell>
          <cell r="AB154">
            <v>4.2389999999999999</v>
          </cell>
          <cell r="AC154">
            <v>614.65499999999997</v>
          </cell>
          <cell r="AD154">
            <v>102.4425</v>
          </cell>
          <cell r="AE154">
            <v>1792.7437499999999</v>
          </cell>
          <cell r="AF154"/>
          <cell r="AG154"/>
          <cell r="AH154"/>
          <cell r="AI154"/>
          <cell r="AJ154"/>
          <cell r="AK154"/>
          <cell r="AL154" t="str">
            <v/>
          </cell>
          <cell r="AM154" t="str">
            <v/>
          </cell>
          <cell r="AN154" t="str">
            <v/>
          </cell>
          <cell r="AO154">
            <v>0</v>
          </cell>
          <cell r="AP154"/>
          <cell r="AQ154"/>
          <cell r="AR154"/>
          <cell r="AS154"/>
          <cell r="AT154"/>
          <cell r="AU154"/>
          <cell r="AV154" t="str">
            <v/>
          </cell>
          <cell r="AW154" t="str">
            <v/>
          </cell>
          <cell r="AX154" t="str">
            <v/>
          </cell>
          <cell r="AY154">
            <v>0</v>
          </cell>
          <cell r="AZ154">
            <v>2513.9389499999997</v>
          </cell>
          <cell r="BA154" t="str">
            <v>استانليس2</v>
          </cell>
          <cell r="BB154">
            <v>0.82</v>
          </cell>
          <cell r="BC154">
            <v>0.3</v>
          </cell>
          <cell r="BD154">
            <v>5</v>
          </cell>
          <cell r="BE154">
            <v>8</v>
          </cell>
          <cell r="BF154">
            <v>2</v>
          </cell>
          <cell r="BG154">
            <v>1771.1999999999998</v>
          </cell>
          <cell r="BH154"/>
          <cell r="BI154"/>
          <cell r="BJ154"/>
          <cell r="BK154"/>
          <cell r="BL154"/>
          <cell r="BM154"/>
          <cell r="BN154">
            <v>0</v>
          </cell>
          <cell r="BO154">
            <v>1771.1999999999998</v>
          </cell>
          <cell r="BP154">
            <v>4285.1389499999996</v>
          </cell>
          <cell r="BQ154">
            <v>150</v>
          </cell>
          <cell r="BR154"/>
          <cell r="BS154">
            <v>80</v>
          </cell>
          <cell r="BT154">
            <v>300</v>
          </cell>
          <cell r="BU154">
            <v>530</v>
          </cell>
          <cell r="BV154">
            <v>440</v>
          </cell>
          <cell r="BW154">
            <v>100</v>
          </cell>
          <cell r="BX154">
            <v>50</v>
          </cell>
          <cell r="BY154">
            <v>1050</v>
          </cell>
          <cell r="BZ154">
            <v>6015.1389499999996</v>
          </cell>
        </row>
        <row r="155">
          <cell r="H155" t="str">
            <v>TA4011-1</v>
          </cell>
          <cell r="I155" t="str">
            <v>الصورة</v>
          </cell>
          <cell r="J155" t="str">
            <v>الرسم الهندسي</v>
          </cell>
          <cell r="K155" t="str">
            <v>عادي</v>
          </cell>
          <cell r="L155">
            <v>201</v>
          </cell>
          <cell r="M155" t="str">
            <v>مربع</v>
          </cell>
          <cell r="N155">
            <v>2</v>
          </cell>
          <cell r="O155">
            <v>4</v>
          </cell>
          <cell r="P155">
            <v>1.1000000000000001</v>
          </cell>
          <cell r="Q155">
            <v>6.24</v>
          </cell>
          <cell r="R155">
            <v>6.2172000000000001</v>
          </cell>
          <cell r="S155">
            <v>901.49400000000003</v>
          </cell>
          <cell r="T155">
            <v>150.249</v>
          </cell>
          <cell r="U155">
            <v>937.55376000000001</v>
          </cell>
          <cell r="V155">
            <v>201</v>
          </cell>
          <cell r="W155" t="str">
            <v>ماسورة</v>
          </cell>
          <cell r="X155">
            <v>25</v>
          </cell>
          <cell r="Y155"/>
          <cell r="Z155">
            <v>1.1000000000000001</v>
          </cell>
          <cell r="AA155">
            <v>24</v>
          </cell>
          <cell r="AB155">
            <v>4.0670850000000014</v>
          </cell>
          <cell r="AC155">
            <v>589.72732500000018</v>
          </cell>
          <cell r="AD155">
            <v>98.287887500000025</v>
          </cell>
          <cell r="AE155">
            <v>2358.9093000000007</v>
          </cell>
          <cell r="AF155"/>
          <cell r="AG155"/>
          <cell r="AH155"/>
          <cell r="AI155"/>
          <cell r="AJ155"/>
          <cell r="AK155"/>
          <cell r="AL155" t="str">
            <v/>
          </cell>
          <cell r="AM155" t="str">
            <v/>
          </cell>
          <cell r="AN155" t="str">
            <v/>
          </cell>
          <cell r="AO155">
            <v>0</v>
          </cell>
          <cell r="AP155"/>
          <cell r="AQ155"/>
          <cell r="AR155"/>
          <cell r="AS155"/>
          <cell r="AT155"/>
          <cell r="AU155"/>
          <cell r="AV155" t="str">
            <v/>
          </cell>
          <cell r="AW155" t="str">
            <v/>
          </cell>
          <cell r="AX155" t="str">
            <v/>
          </cell>
          <cell r="AY155">
            <v>0</v>
          </cell>
          <cell r="AZ155">
            <v>3296.463060000001</v>
          </cell>
          <cell r="BA155"/>
          <cell r="BB155"/>
          <cell r="BC155"/>
          <cell r="BD155"/>
          <cell r="BE155"/>
          <cell r="BF155"/>
          <cell r="BG155">
            <v>0</v>
          </cell>
          <cell r="BH155" t="str">
            <v>استانليس3</v>
          </cell>
          <cell r="BI155">
            <v>1.3</v>
          </cell>
          <cell r="BJ155">
            <v>1</v>
          </cell>
          <cell r="BK155">
            <v>3</v>
          </cell>
          <cell r="BL155">
            <v>8</v>
          </cell>
          <cell r="BM155">
            <v>1</v>
          </cell>
          <cell r="BN155">
            <v>3744</v>
          </cell>
          <cell r="BO155">
            <v>3744</v>
          </cell>
          <cell r="BP155">
            <v>7040.463060000001</v>
          </cell>
          <cell r="BQ155">
            <v>400</v>
          </cell>
          <cell r="BR155">
            <v>100</v>
          </cell>
          <cell r="BS155">
            <v>150</v>
          </cell>
          <cell r="BT155">
            <v>400</v>
          </cell>
          <cell r="BU155">
            <v>1050</v>
          </cell>
          <cell r="BV155"/>
          <cell r="BW155">
            <v>100</v>
          </cell>
          <cell r="BX155">
            <v>0</v>
          </cell>
          <cell r="BY155">
            <v>1000</v>
          </cell>
          <cell r="BZ155">
            <v>9190.4630600000019</v>
          </cell>
        </row>
        <row r="156">
          <cell r="H156" t="str">
            <v>TA4001-1</v>
          </cell>
          <cell r="I156" t="str">
            <v>الصورة</v>
          </cell>
          <cell r="J156" t="str">
            <v>الرسم الهندسي</v>
          </cell>
          <cell r="K156" t="str">
            <v>عادي</v>
          </cell>
          <cell r="L156">
            <v>201</v>
          </cell>
          <cell r="M156" t="str">
            <v>مربع</v>
          </cell>
          <cell r="N156">
            <v>2</v>
          </cell>
          <cell r="O156">
            <v>4</v>
          </cell>
          <cell r="P156">
            <v>1</v>
          </cell>
          <cell r="Q156">
            <v>6.64</v>
          </cell>
          <cell r="R156">
            <v>5.6519999999999992</v>
          </cell>
          <cell r="S156">
            <v>819.53999999999985</v>
          </cell>
          <cell r="T156">
            <v>136.58999999999997</v>
          </cell>
          <cell r="U156">
            <v>906.95759999999984</v>
          </cell>
          <cell r="V156">
            <v>201</v>
          </cell>
          <cell r="W156" t="str">
            <v>مربع</v>
          </cell>
          <cell r="X156">
            <v>2</v>
          </cell>
          <cell r="Y156">
            <v>8</v>
          </cell>
          <cell r="Z156">
            <v>1</v>
          </cell>
          <cell r="AA156">
            <v>12</v>
          </cell>
          <cell r="AB156">
            <v>9.4200000000000017</v>
          </cell>
          <cell r="AC156">
            <v>1365.9000000000003</v>
          </cell>
          <cell r="AD156">
            <v>227.65000000000006</v>
          </cell>
          <cell r="AE156">
            <v>2731.8000000000006</v>
          </cell>
          <cell r="AF156"/>
          <cell r="AG156"/>
          <cell r="AH156"/>
          <cell r="AI156"/>
          <cell r="AJ156"/>
          <cell r="AK156"/>
          <cell r="AL156" t="str">
            <v/>
          </cell>
          <cell r="AM156" t="str">
            <v/>
          </cell>
          <cell r="AN156" t="str">
            <v/>
          </cell>
          <cell r="AO156">
            <v>0</v>
          </cell>
          <cell r="AP156"/>
          <cell r="AQ156"/>
          <cell r="AR156"/>
          <cell r="AS156"/>
          <cell r="AT156"/>
          <cell r="AU156"/>
          <cell r="AV156" t="str">
            <v/>
          </cell>
          <cell r="AW156" t="str">
            <v/>
          </cell>
          <cell r="AX156" t="str">
            <v/>
          </cell>
          <cell r="AY156">
            <v>0</v>
          </cell>
          <cell r="AZ156">
            <v>3638.7576000000004</v>
          </cell>
          <cell r="BA156"/>
          <cell r="BB156"/>
          <cell r="BC156"/>
          <cell r="BD156"/>
          <cell r="BE156"/>
          <cell r="BF156"/>
          <cell r="BG156">
            <v>0</v>
          </cell>
          <cell r="BH156"/>
          <cell r="BI156"/>
          <cell r="BJ156"/>
          <cell r="BK156"/>
          <cell r="BL156"/>
          <cell r="BM156"/>
          <cell r="BN156">
            <v>0</v>
          </cell>
          <cell r="BO156">
            <v>0</v>
          </cell>
          <cell r="BP156">
            <v>3638.7576000000004</v>
          </cell>
          <cell r="BQ156">
            <v>100</v>
          </cell>
          <cell r="BR156">
            <v>0</v>
          </cell>
          <cell r="BS156">
            <v>150</v>
          </cell>
          <cell r="BT156">
            <v>400</v>
          </cell>
          <cell r="BU156">
            <v>650</v>
          </cell>
          <cell r="BV156"/>
          <cell r="BW156">
            <v>100</v>
          </cell>
          <cell r="BX156">
            <v>200</v>
          </cell>
          <cell r="BY156">
            <v>1200</v>
          </cell>
          <cell r="BZ156">
            <v>5788.7576000000008</v>
          </cell>
        </row>
        <row r="157">
          <cell r="H157" t="str">
            <v>TA4001-2</v>
          </cell>
          <cell r="I157" t="str">
            <v>الصورة</v>
          </cell>
          <cell r="J157" t="str">
            <v>الرسم الهندسي</v>
          </cell>
          <cell r="K157" t="str">
            <v>عادي</v>
          </cell>
          <cell r="L157">
            <v>201</v>
          </cell>
          <cell r="M157" t="str">
            <v>مربع</v>
          </cell>
          <cell r="N157">
            <v>2</v>
          </cell>
          <cell r="O157">
            <v>4</v>
          </cell>
          <cell r="P157">
            <v>1.1000000000000001</v>
          </cell>
          <cell r="Q157">
            <v>6.64</v>
          </cell>
          <cell r="R157">
            <v>6.2172000000000001</v>
          </cell>
          <cell r="S157">
            <v>901.49400000000003</v>
          </cell>
          <cell r="T157">
            <v>150.249</v>
          </cell>
          <cell r="U157">
            <v>997.65335999999991</v>
          </cell>
          <cell r="V157">
            <v>201</v>
          </cell>
          <cell r="W157" t="str">
            <v>مربع</v>
          </cell>
          <cell r="X157">
            <v>4</v>
          </cell>
          <cell r="Y157">
            <v>8</v>
          </cell>
          <cell r="Z157">
            <v>1.1000000000000001</v>
          </cell>
          <cell r="AA157">
            <v>10.3</v>
          </cell>
          <cell r="AB157">
            <v>12.4344</v>
          </cell>
          <cell r="AC157">
            <v>1802.9880000000001</v>
          </cell>
          <cell r="AD157">
            <v>300.49799999999999</v>
          </cell>
          <cell r="AE157">
            <v>3095.1294000000003</v>
          </cell>
          <cell r="AF157"/>
          <cell r="AG157"/>
          <cell r="AH157"/>
          <cell r="AI157"/>
          <cell r="AJ157"/>
          <cell r="AK157"/>
          <cell r="AL157" t="str">
            <v/>
          </cell>
          <cell r="AM157" t="str">
            <v/>
          </cell>
          <cell r="AN157" t="str">
            <v/>
          </cell>
          <cell r="AO157">
            <v>0</v>
          </cell>
          <cell r="AP157"/>
          <cell r="AQ157"/>
          <cell r="AR157"/>
          <cell r="AS157"/>
          <cell r="AT157"/>
          <cell r="AU157"/>
          <cell r="AV157" t="str">
            <v/>
          </cell>
          <cell r="AW157" t="str">
            <v/>
          </cell>
          <cell r="AX157" t="str">
            <v/>
          </cell>
          <cell r="AY157">
            <v>0</v>
          </cell>
          <cell r="AZ157">
            <v>4092.7827600000001</v>
          </cell>
          <cell r="BA157"/>
          <cell r="BB157"/>
          <cell r="BC157"/>
          <cell r="BD157"/>
          <cell r="BE157"/>
          <cell r="BF157"/>
          <cell r="BG157">
            <v>0</v>
          </cell>
          <cell r="BH157"/>
          <cell r="BI157"/>
          <cell r="BJ157"/>
          <cell r="BK157"/>
          <cell r="BL157"/>
          <cell r="BM157"/>
          <cell r="BN157">
            <v>0</v>
          </cell>
          <cell r="BO157">
            <v>0</v>
          </cell>
          <cell r="BP157">
            <v>4092.7827600000001</v>
          </cell>
          <cell r="BQ157"/>
          <cell r="BR157"/>
          <cell r="BS157"/>
          <cell r="BT157"/>
          <cell r="BU157">
            <v>0</v>
          </cell>
          <cell r="BV157"/>
          <cell r="BW157"/>
          <cell r="BX157"/>
          <cell r="BY157"/>
          <cell r="BZ157">
            <v>4092.7827600000001</v>
          </cell>
        </row>
        <row r="158">
          <cell r="H158" t="str">
            <v>TA4020</v>
          </cell>
          <cell r="I158" t="str">
            <v>الصورة</v>
          </cell>
          <cell r="J158" t="str">
            <v>الرسم الهندسي</v>
          </cell>
          <cell r="K158" t="str">
            <v>عادي</v>
          </cell>
          <cell r="L158">
            <v>201</v>
          </cell>
          <cell r="M158" t="str">
            <v>ماسورة</v>
          </cell>
          <cell r="N158">
            <v>51</v>
          </cell>
          <cell r="O158" t="str">
            <v>…</v>
          </cell>
          <cell r="P158">
            <v>1.1000000000000001</v>
          </cell>
          <cell r="Q158">
            <v>1.1000000000000001</v>
          </cell>
          <cell r="R158">
            <v>8.2968534000000016</v>
          </cell>
          <cell r="S158">
            <v>1203.0437430000002</v>
          </cell>
          <cell r="T158">
            <v>200.50729050000004</v>
          </cell>
          <cell r="U158">
            <v>220.55801955000007</v>
          </cell>
          <cell r="V158">
            <v>304</v>
          </cell>
          <cell r="W158" t="str">
            <v>ماسورة</v>
          </cell>
          <cell r="X158">
            <v>16</v>
          </cell>
          <cell r="Y158"/>
          <cell r="Z158">
            <v>1</v>
          </cell>
          <cell r="AA158">
            <v>5</v>
          </cell>
          <cell r="AB158">
            <v>2.366304</v>
          </cell>
          <cell r="AC158">
            <v>449.59775999999999</v>
          </cell>
          <cell r="AD158">
            <v>74.932959999999994</v>
          </cell>
          <cell r="AE158">
            <v>374.66479999999996</v>
          </cell>
          <cell r="AF158"/>
          <cell r="AG158"/>
          <cell r="AH158"/>
          <cell r="AI158"/>
          <cell r="AJ158"/>
          <cell r="AK158"/>
          <cell r="AL158" t="str">
            <v/>
          </cell>
          <cell r="AM158" t="str">
            <v/>
          </cell>
          <cell r="AN158" t="str">
            <v/>
          </cell>
          <cell r="AO158">
            <v>0</v>
          </cell>
          <cell r="AP158"/>
          <cell r="AQ158"/>
          <cell r="AR158"/>
          <cell r="AS158"/>
          <cell r="AT158"/>
          <cell r="AU158"/>
          <cell r="AV158" t="str">
            <v/>
          </cell>
          <cell r="AW158" t="str">
            <v/>
          </cell>
          <cell r="AX158" t="str">
            <v/>
          </cell>
          <cell r="AY158">
            <v>0</v>
          </cell>
          <cell r="AZ158">
            <v>595.22281955000005</v>
          </cell>
          <cell r="BA158" t="str">
            <v>استانليس304-</v>
          </cell>
          <cell r="BB158">
            <v>0.5</v>
          </cell>
          <cell r="BC158">
            <v>0.5</v>
          </cell>
          <cell r="BD158">
            <v>5</v>
          </cell>
          <cell r="BE158">
            <v>8</v>
          </cell>
          <cell r="BF158">
            <v>1</v>
          </cell>
          <cell r="BG158">
            <v>2000</v>
          </cell>
          <cell r="BH158"/>
          <cell r="BI158"/>
          <cell r="BJ158"/>
          <cell r="BK158"/>
          <cell r="BL158"/>
          <cell r="BM158"/>
          <cell r="BN158">
            <v>0</v>
          </cell>
          <cell r="BO158">
            <v>2000</v>
          </cell>
          <cell r="BP158">
            <v>2595.2228195500002</v>
          </cell>
          <cell r="BQ158">
            <v>50</v>
          </cell>
          <cell r="BR158">
            <v>30</v>
          </cell>
          <cell r="BS158">
            <v>50</v>
          </cell>
          <cell r="BT158">
            <v>150</v>
          </cell>
          <cell r="BU158">
            <v>280</v>
          </cell>
          <cell r="BV158"/>
          <cell r="BW158">
            <v>50</v>
          </cell>
          <cell r="BX158">
            <v>50</v>
          </cell>
          <cell r="BY158">
            <v>500</v>
          </cell>
          <cell r="BZ158">
            <v>3475.2228195500002</v>
          </cell>
        </row>
        <row r="159">
          <cell r="H159" t="str">
            <v>TA4021</v>
          </cell>
          <cell r="I159" t="str">
            <v>الصورة</v>
          </cell>
          <cell r="J159" t="str">
            <v>الرسم الهندسي</v>
          </cell>
          <cell r="K159" t="str">
            <v>عادي</v>
          </cell>
          <cell r="L159"/>
          <cell r="M159"/>
          <cell r="N159"/>
          <cell r="O159"/>
          <cell r="P159"/>
          <cell r="Q159"/>
          <cell r="R159" t="str">
            <v/>
          </cell>
          <cell r="S159" t="str">
            <v/>
          </cell>
          <cell r="T159" t="str">
            <v/>
          </cell>
          <cell r="U159">
            <v>0</v>
          </cell>
          <cell r="V159"/>
          <cell r="W159"/>
          <cell r="X159"/>
          <cell r="Y159"/>
          <cell r="Z159"/>
          <cell r="AA159"/>
          <cell r="AB159" t="str">
            <v/>
          </cell>
          <cell r="AC159" t="str">
            <v/>
          </cell>
          <cell r="AD159" t="str">
            <v/>
          </cell>
          <cell r="AE159">
            <v>0</v>
          </cell>
          <cell r="AF159"/>
          <cell r="AG159"/>
          <cell r="AH159"/>
          <cell r="AI159"/>
          <cell r="AJ159"/>
          <cell r="AK159"/>
          <cell r="AL159" t="str">
            <v/>
          </cell>
          <cell r="AM159" t="str">
            <v/>
          </cell>
          <cell r="AN159" t="str">
            <v/>
          </cell>
          <cell r="AO159">
            <v>0</v>
          </cell>
          <cell r="AP159"/>
          <cell r="AQ159"/>
          <cell r="AR159"/>
          <cell r="AS159"/>
          <cell r="AT159"/>
          <cell r="AU159"/>
          <cell r="AV159" t="str">
            <v/>
          </cell>
          <cell r="AW159" t="str">
            <v/>
          </cell>
          <cell r="AX159" t="str">
            <v/>
          </cell>
          <cell r="AY159">
            <v>0</v>
          </cell>
          <cell r="AZ159">
            <v>0</v>
          </cell>
          <cell r="BA159" t="str">
            <v>استانليس3</v>
          </cell>
          <cell r="BB159">
            <v>0.45</v>
          </cell>
          <cell r="BC159">
            <v>0.78</v>
          </cell>
          <cell r="BD159">
            <v>5</v>
          </cell>
          <cell r="BE159">
            <v>8</v>
          </cell>
          <cell r="BF159">
            <v>6</v>
          </cell>
          <cell r="BG159">
            <v>10108.800000000001</v>
          </cell>
          <cell r="BH159"/>
          <cell r="BI159"/>
          <cell r="BJ159"/>
          <cell r="BK159"/>
          <cell r="BL159"/>
          <cell r="BM159"/>
          <cell r="BN159">
            <v>0</v>
          </cell>
          <cell r="BO159">
            <v>10108.800000000001</v>
          </cell>
          <cell r="BP159">
            <v>10108.800000000001</v>
          </cell>
          <cell r="BQ159"/>
          <cell r="BR159"/>
          <cell r="BS159"/>
          <cell r="BT159"/>
          <cell r="BU159">
            <v>0</v>
          </cell>
          <cell r="BV159"/>
          <cell r="BW159"/>
          <cell r="BX159"/>
          <cell r="BY159"/>
          <cell r="BZ159">
            <v>10108.800000000001</v>
          </cell>
        </row>
        <row r="160">
          <cell r="H160" t="str">
            <v>TA4022</v>
          </cell>
          <cell r="I160" t="str">
            <v>الصورة</v>
          </cell>
          <cell r="J160" t="str">
            <v>الرسم الهندسي</v>
          </cell>
          <cell r="K160" t="str">
            <v>عادي</v>
          </cell>
          <cell r="L160"/>
          <cell r="M160"/>
          <cell r="N160"/>
          <cell r="O160"/>
          <cell r="P160"/>
          <cell r="Q160"/>
          <cell r="R160" t="str">
            <v/>
          </cell>
          <cell r="S160" t="str">
            <v/>
          </cell>
          <cell r="T160" t="str">
            <v/>
          </cell>
          <cell r="U160">
            <v>0</v>
          </cell>
          <cell r="V160"/>
          <cell r="W160"/>
          <cell r="X160"/>
          <cell r="Y160"/>
          <cell r="Z160"/>
          <cell r="AA160"/>
          <cell r="AB160" t="str">
            <v/>
          </cell>
          <cell r="AC160" t="str">
            <v/>
          </cell>
          <cell r="AD160" t="str">
            <v/>
          </cell>
          <cell r="AE160">
            <v>0</v>
          </cell>
          <cell r="AF160"/>
          <cell r="AG160"/>
          <cell r="AH160"/>
          <cell r="AI160"/>
          <cell r="AJ160"/>
          <cell r="AK160"/>
          <cell r="AL160" t="str">
            <v/>
          </cell>
          <cell r="AM160" t="str">
            <v/>
          </cell>
          <cell r="AN160" t="str">
            <v/>
          </cell>
          <cell r="AO160">
            <v>0</v>
          </cell>
          <cell r="AP160"/>
          <cell r="AQ160"/>
          <cell r="AR160"/>
          <cell r="AS160"/>
          <cell r="AT160"/>
          <cell r="AU160"/>
          <cell r="AV160" t="str">
            <v/>
          </cell>
          <cell r="AW160" t="str">
            <v/>
          </cell>
          <cell r="AX160" t="str">
            <v/>
          </cell>
          <cell r="AY160">
            <v>0</v>
          </cell>
          <cell r="AZ160">
            <v>0</v>
          </cell>
          <cell r="BA160" t="str">
            <v>استانليس3</v>
          </cell>
          <cell r="BB160">
            <v>0.45</v>
          </cell>
          <cell r="BC160">
            <v>0.78</v>
          </cell>
          <cell r="BD160">
            <v>5</v>
          </cell>
          <cell r="BE160">
            <v>8</v>
          </cell>
          <cell r="BF160">
            <v>6</v>
          </cell>
          <cell r="BG160">
            <v>10108.800000000001</v>
          </cell>
          <cell r="BH160"/>
          <cell r="BI160"/>
          <cell r="BJ160"/>
          <cell r="BK160"/>
          <cell r="BL160"/>
          <cell r="BM160"/>
          <cell r="BN160">
            <v>0</v>
          </cell>
          <cell r="BO160">
            <v>10108.800000000001</v>
          </cell>
          <cell r="BP160">
            <v>10108.800000000001</v>
          </cell>
          <cell r="BQ160"/>
          <cell r="BR160"/>
          <cell r="BS160"/>
          <cell r="BT160"/>
          <cell r="BU160">
            <v>0</v>
          </cell>
          <cell r="BV160"/>
          <cell r="BW160"/>
          <cell r="BX160"/>
          <cell r="BY160"/>
          <cell r="BZ160">
            <v>10108.800000000001</v>
          </cell>
        </row>
        <row r="161">
          <cell r="H161" t="str">
            <v>TA4011-2-s</v>
          </cell>
          <cell r="I161" t="str">
            <v>الصورة</v>
          </cell>
          <cell r="J161" t="str">
            <v>الرسم الهندسي</v>
          </cell>
          <cell r="K161" t="str">
            <v>عادي</v>
          </cell>
          <cell r="L161">
            <v>304</v>
          </cell>
          <cell r="M161" t="str">
            <v>مربع</v>
          </cell>
          <cell r="N161">
            <v>2</v>
          </cell>
          <cell r="O161">
            <v>4</v>
          </cell>
          <cell r="P161">
            <v>1.1000000000000001</v>
          </cell>
          <cell r="Q161">
            <v>18</v>
          </cell>
          <cell r="R161">
            <v>6.2172000000000001</v>
          </cell>
          <cell r="S161">
            <v>1181.268</v>
          </cell>
          <cell r="T161">
            <v>196.87800000000001</v>
          </cell>
          <cell r="U161">
            <v>3543.8040000000001</v>
          </cell>
          <cell r="V161">
            <v>304</v>
          </cell>
          <cell r="W161" t="str">
            <v>ماسورة</v>
          </cell>
          <cell r="X161">
            <v>25</v>
          </cell>
          <cell r="Y161"/>
          <cell r="Z161">
            <v>1.1000000000000001</v>
          </cell>
          <cell r="AA161">
            <v>60</v>
          </cell>
          <cell r="AB161">
            <v>4.0670850000000014</v>
          </cell>
          <cell r="AC161">
            <v>772.74615000000028</v>
          </cell>
          <cell r="AD161">
            <v>128.79102500000005</v>
          </cell>
          <cell r="AE161">
            <v>7727.4615000000031</v>
          </cell>
          <cell r="AF161"/>
          <cell r="AG161"/>
          <cell r="AH161"/>
          <cell r="AI161"/>
          <cell r="AJ161"/>
          <cell r="AK161"/>
          <cell r="AL161" t="str">
            <v/>
          </cell>
          <cell r="AM161" t="str">
            <v/>
          </cell>
          <cell r="AN161" t="str">
            <v/>
          </cell>
          <cell r="AO161">
            <v>0</v>
          </cell>
          <cell r="AP161"/>
          <cell r="AQ161"/>
          <cell r="AR161"/>
          <cell r="AS161"/>
          <cell r="AT161"/>
          <cell r="AU161"/>
          <cell r="AV161" t="str">
            <v/>
          </cell>
          <cell r="AW161" t="str">
            <v/>
          </cell>
          <cell r="AX161" t="str">
            <v/>
          </cell>
          <cell r="AY161">
            <v>0</v>
          </cell>
          <cell r="AZ161">
            <v>11271.265500000003</v>
          </cell>
          <cell r="BA161"/>
          <cell r="BB161"/>
          <cell r="BC161"/>
          <cell r="BD161"/>
          <cell r="BE161"/>
          <cell r="BF161"/>
          <cell r="BG161">
            <v>0</v>
          </cell>
          <cell r="BH161" t="str">
            <v>استانليس304</v>
          </cell>
          <cell r="BI161">
            <v>1</v>
          </cell>
          <cell r="BJ161">
            <v>1</v>
          </cell>
          <cell r="BK161">
            <v>2</v>
          </cell>
          <cell r="BL161">
            <v>8</v>
          </cell>
          <cell r="BM161">
            <v>2</v>
          </cell>
          <cell r="BN161">
            <v>7040</v>
          </cell>
          <cell r="BO161">
            <v>7040</v>
          </cell>
          <cell r="BP161">
            <v>18311.265500000001</v>
          </cell>
          <cell r="BQ161">
            <v>1000</v>
          </cell>
          <cell r="BR161">
            <v>200</v>
          </cell>
          <cell r="BS161">
            <v>400</v>
          </cell>
          <cell r="BT161">
            <v>1200</v>
          </cell>
          <cell r="BU161">
            <v>2800</v>
          </cell>
          <cell r="BV161"/>
          <cell r="BW161">
            <v>400</v>
          </cell>
          <cell r="BX161"/>
          <cell r="BY161"/>
          <cell r="BZ161">
            <v>21511.265500000001</v>
          </cell>
        </row>
        <row r="162">
          <cell r="H162" t="str">
            <v>TA4023</v>
          </cell>
          <cell r="I162" t="str">
            <v>الصورة</v>
          </cell>
          <cell r="J162" t="str">
            <v>الرسم الهندسي</v>
          </cell>
          <cell r="K162" t="str">
            <v>عادي</v>
          </cell>
          <cell r="L162">
            <v>201</v>
          </cell>
          <cell r="M162" t="str">
            <v>مربع</v>
          </cell>
          <cell r="N162">
            <v>2</v>
          </cell>
          <cell r="O162">
            <v>4</v>
          </cell>
          <cell r="P162">
            <v>1.1000000000000001</v>
          </cell>
          <cell r="Q162">
            <v>6.64</v>
          </cell>
          <cell r="R162">
            <v>6.2172000000000001</v>
          </cell>
          <cell r="S162">
            <v>901.49400000000003</v>
          </cell>
          <cell r="T162">
            <v>150.249</v>
          </cell>
          <cell r="U162">
            <v>997.65335999999991</v>
          </cell>
          <cell r="V162"/>
          <cell r="W162"/>
          <cell r="X162"/>
          <cell r="Y162"/>
          <cell r="Z162"/>
          <cell r="AA162"/>
          <cell r="AB162" t="str">
            <v/>
          </cell>
          <cell r="AC162" t="str">
            <v/>
          </cell>
          <cell r="AD162" t="str">
            <v/>
          </cell>
          <cell r="AE162">
            <v>0</v>
          </cell>
          <cell r="AF162"/>
          <cell r="AG162"/>
          <cell r="AH162"/>
          <cell r="AI162"/>
          <cell r="AJ162"/>
          <cell r="AK162"/>
          <cell r="AL162" t="str">
            <v/>
          </cell>
          <cell r="AM162" t="str">
            <v/>
          </cell>
          <cell r="AN162" t="str">
            <v/>
          </cell>
          <cell r="AO162">
            <v>0</v>
          </cell>
          <cell r="AP162"/>
          <cell r="AQ162"/>
          <cell r="AR162"/>
          <cell r="AS162"/>
          <cell r="AT162"/>
          <cell r="AU162"/>
          <cell r="AV162" t="str">
            <v/>
          </cell>
          <cell r="AW162" t="str">
            <v/>
          </cell>
          <cell r="AX162" t="str">
            <v/>
          </cell>
          <cell r="AY162">
            <v>0</v>
          </cell>
          <cell r="AZ162">
            <v>997.65335999999991</v>
          </cell>
          <cell r="BA162"/>
          <cell r="BB162"/>
          <cell r="BC162"/>
          <cell r="BD162"/>
          <cell r="BE162"/>
          <cell r="BF162"/>
          <cell r="BG162">
            <v>0</v>
          </cell>
          <cell r="BH162"/>
          <cell r="BI162"/>
          <cell r="BJ162"/>
          <cell r="BK162"/>
          <cell r="BL162"/>
          <cell r="BM162"/>
          <cell r="BN162">
            <v>0</v>
          </cell>
          <cell r="BO162">
            <v>0</v>
          </cell>
          <cell r="BP162">
            <v>997.65335999999991</v>
          </cell>
          <cell r="BQ162"/>
          <cell r="BR162"/>
          <cell r="BS162"/>
          <cell r="BT162"/>
          <cell r="BU162">
            <v>0</v>
          </cell>
          <cell r="BV162"/>
          <cell r="BW162"/>
          <cell r="BX162"/>
          <cell r="BY162"/>
          <cell r="BZ162">
            <v>997.65335999999991</v>
          </cell>
        </row>
        <row r="163">
          <cell r="H163" t="str">
            <v>TA4024</v>
          </cell>
          <cell r="I163" t="str">
            <v>الصورة</v>
          </cell>
          <cell r="J163" t="str">
            <v>الرسم الهندسي</v>
          </cell>
          <cell r="K163" t="str">
            <v>عادي</v>
          </cell>
          <cell r="L163"/>
          <cell r="M163"/>
          <cell r="N163"/>
          <cell r="O163"/>
          <cell r="P163"/>
          <cell r="Q163"/>
          <cell r="R163" t="str">
            <v/>
          </cell>
          <cell r="S163" t="str">
            <v/>
          </cell>
          <cell r="T163" t="str">
            <v/>
          </cell>
          <cell r="U163">
            <v>0</v>
          </cell>
          <cell r="V163"/>
          <cell r="W163"/>
          <cell r="X163"/>
          <cell r="Y163"/>
          <cell r="Z163"/>
          <cell r="AA163"/>
          <cell r="AB163" t="str">
            <v/>
          </cell>
          <cell r="AC163" t="str">
            <v/>
          </cell>
          <cell r="AD163" t="str">
            <v/>
          </cell>
          <cell r="AE163">
            <v>0</v>
          </cell>
          <cell r="AF163"/>
          <cell r="AG163"/>
          <cell r="AH163"/>
          <cell r="AI163"/>
          <cell r="AJ163"/>
          <cell r="AK163"/>
          <cell r="AL163" t="str">
            <v/>
          </cell>
          <cell r="AM163" t="str">
            <v/>
          </cell>
          <cell r="AN163" t="str">
            <v/>
          </cell>
          <cell r="AO163">
            <v>0</v>
          </cell>
          <cell r="AP163"/>
          <cell r="AQ163"/>
          <cell r="AR163"/>
          <cell r="AS163"/>
          <cell r="AT163"/>
          <cell r="AU163"/>
          <cell r="AV163" t="str">
            <v/>
          </cell>
          <cell r="AW163" t="str">
            <v/>
          </cell>
          <cell r="AX163" t="str">
            <v/>
          </cell>
          <cell r="AY163">
            <v>0</v>
          </cell>
          <cell r="AZ163">
            <v>0</v>
          </cell>
          <cell r="BA163"/>
          <cell r="BB163"/>
          <cell r="BC163"/>
          <cell r="BD163"/>
          <cell r="BE163"/>
          <cell r="BF163"/>
          <cell r="BG163">
            <v>0</v>
          </cell>
          <cell r="BH163"/>
          <cell r="BI163"/>
          <cell r="BJ163"/>
          <cell r="BK163"/>
          <cell r="BL163"/>
          <cell r="BM163"/>
          <cell r="BN163">
            <v>0</v>
          </cell>
          <cell r="BO163">
            <v>0</v>
          </cell>
          <cell r="BP163">
            <v>0</v>
          </cell>
          <cell r="BQ163"/>
          <cell r="BR163"/>
          <cell r="BS163"/>
          <cell r="BT163"/>
          <cell r="BU163">
            <v>0</v>
          </cell>
          <cell r="BV163"/>
          <cell r="BW163"/>
          <cell r="BX163"/>
          <cell r="BY163"/>
          <cell r="BZ163">
            <v>0</v>
          </cell>
        </row>
        <row r="164">
          <cell r="H164" t="str">
            <v>TA4025</v>
          </cell>
          <cell r="I164" t="str">
            <v>الصورة</v>
          </cell>
          <cell r="J164" t="str">
            <v>الرسم الهندسي</v>
          </cell>
          <cell r="K164" t="str">
            <v>عادي</v>
          </cell>
          <cell r="L164"/>
          <cell r="M164"/>
          <cell r="N164"/>
          <cell r="O164"/>
          <cell r="P164"/>
          <cell r="Q164"/>
          <cell r="R164" t="str">
            <v/>
          </cell>
          <cell r="S164" t="str">
            <v/>
          </cell>
          <cell r="T164" t="str">
            <v/>
          </cell>
          <cell r="U164">
            <v>0</v>
          </cell>
          <cell r="V164"/>
          <cell r="W164"/>
          <cell r="X164"/>
          <cell r="Y164"/>
          <cell r="Z164"/>
          <cell r="AA164"/>
          <cell r="AB164" t="str">
            <v/>
          </cell>
          <cell r="AC164" t="str">
            <v/>
          </cell>
          <cell r="AD164" t="str">
            <v/>
          </cell>
          <cell r="AE164">
            <v>0</v>
          </cell>
          <cell r="AF164"/>
          <cell r="AG164"/>
          <cell r="AH164"/>
          <cell r="AI164"/>
          <cell r="AJ164"/>
          <cell r="AK164"/>
          <cell r="AL164" t="str">
            <v/>
          </cell>
          <cell r="AM164" t="str">
            <v/>
          </cell>
          <cell r="AN164" t="str">
            <v/>
          </cell>
          <cell r="AO164">
            <v>0</v>
          </cell>
          <cell r="AP164"/>
          <cell r="AQ164"/>
          <cell r="AR164"/>
          <cell r="AS164"/>
          <cell r="AT164"/>
          <cell r="AU164"/>
          <cell r="AV164" t="str">
            <v/>
          </cell>
          <cell r="AW164" t="str">
            <v/>
          </cell>
          <cell r="AX164" t="str">
            <v/>
          </cell>
          <cell r="AY164">
            <v>0</v>
          </cell>
          <cell r="AZ164">
            <v>0</v>
          </cell>
          <cell r="BA164"/>
          <cell r="BB164"/>
          <cell r="BC164"/>
          <cell r="BD164"/>
          <cell r="BE164"/>
          <cell r="BF164"/>
          <cell r="BG164">
            <v>0</v>
          </cell>
          <cell r="BH164"/>
          <cell r="BI164"/>
          <cell r="BJ164"/>
          <cell r="BK164"/>
          <cell r="BL164"/>
          <cell r="BM164"/>
          <cell r="BN164">
            <v>0</v>
          </cell>
          <cell r="BO164">
            <v>0</v>
          </cell>
          <cell r="BP164">
            <v>0</v>
          </cell>
          <cell r="BQ164"/>
          <cell r="BR164"/>
          <cell r="BS164"/>
          <cell r="BT164"/>
          <cell r="BU164">
            <v>0</v>
          </cell>
          <cell r="BV164"/>
          <cell r="BW164"/>
          <cell r="BX164"/>
          <cell r="BY164"/>
          <cell r="BZ164">
            <v>0</v>
          </cell>
        </row>
        <row r="165">
          <cell r="H165" t="str">
            <v>TA4026</v>
          </cell>
          <cell r="I165" t="str">
            <v>الصورة</v>
          </cell>
          <cell r="J165" t="str">
            <v>الرسم الهندسي</v>
          </cell>
          <cell r="K165" t="str">
            <v>عادي</v>
          </cell>
          <cell r="L165"/>
          <cell r="M165"/>
          <cell r="N165"/>
          <cell r="O165"/>
          <cell r="P165"/>
          <cell r="Q165"/>
          <cell r="R165" t="str">
            <v/>
          </cell>
          <cell r="S165" t="str">
            <v/>
          </cell>
          <cell r="T165" t="str">
            <v/>
          </cell>
          <cell r="U165">
            <v>0</v>
          </cell>
          <cell r="V165"/>
          <cell r="W165"/>
          <cell r="X165"/>
          <cell r="Y165"/>
          <cell r="Z165"/>
          <cell r="AA165"/>
          <cell r="AB165" t="str">
            <v/>
          </cell>
          <cell r="AC165" t="str">
            <v/>
          </cell>
          <cell r="AD165" t="str">
            <v/>
          </cell>
          <cell r="AE165">
            <v>0</v>
          </cell>
          <cell r="AF165"/>
          <cell r="AG165"/>
          <cell r="AH165"/>
          <cell r="AI165"/>
          <cell r="AJ165"/>
          <cell r="AK165"/>
          <cell r="AL165" t="str">
            <v/>
          </cell>
          <cell r="AM165" t="str">
            <v/>
          </cell>
          <cell r="AN165" t="str">
            <v/>
          </cell>
          <cell r="AO165">
            <v>0</v>
          </cell>
          <cell r="AP165"/>
          <cell r="AQ165"/>
          <cell r="AR165"/>
          <cell r="AS165"/>
          <cell r="AT165"/>
          <cell r="AU165"/>
          <cell r="AV165" t="str">
            <v/>
          </cell>
          <cell r="AW165" t="str">
            <v/>
          </cell>
          <cell r="AX165" t="str">
            <v/>
          </cell>
          <cell r="AY165">
            <v>0</v>
          </cell>
          <cell r="AZ165">
            <v>0</v>
          </cell>
          <cell r="BA165"/>
          <cell r="BB165"/>
          <cell r="BC165"/>
          <cell r="BD165"/>
          <cell r="BE165"/>
          <cell r="BF165"/>
          <cell r="BG165">
            <v>0</v>
          </cell>
          <cell r="BH165"/>
          <cell r="BI165"/>
          <cell r="BJ165"/>
          <cell r="BK165"/>
          <cell r="BL165"/>
          <cell r="BM165"/>
          <cell r="BN165">
            <v>0</v>
          </cell>
          <cell r="BO165">
            <v>0</v>
          </cell>
          <cell r="BP165">
            <v>0</v>
          </cell>
          <cell r="BQ165"/>
          <cell r="BR165"/>
          <cell r="BS165"/>
          <cell r="BT165"/>
          <cell r="BU165">
            <v>0</v>
          </cell>
          <cell r="BV165"/>
          <cell r="BW165"/>
          <cell r="BX165"/>
          <cell r="BY165"/>
          <cell r="BZ165">
            <v>0</v>
          </cell>
        </row>
        <row r="166">
          <cell r="H166" t="str">
            <v>TA4002-2</v>
          </cell>
          <cell r="I166" t="str">
            <v>الصورة</v>
          </cell>
          <cell r="J166" t="str">
            <v>الرسم الهندسي</v>
          </cell>
          <cell r="K166" t="str">
            <v>عادي</v>
          </cell>
          <cell r="L166">
            <v>201</v>
          </cell>
          <cell r="M166" t="str">
            <v>مربع</v>
          </cell>
          <cell r="N166">
            <v>3</v>
          </cell>
          <cell r="O166">
            <v>5</v>
          </cell>
          <cell r="P166">
            <v>1.1000000000000001</v>
          </cell>
          <cell r="Q166">
            <v>7.41</v>
          </cell>
          <cell r="R166">
            <v>8.2896000000000001</v>
          </cell>
          <cell r="S166">
            <v>1201.992</v>
          </cell>
          <cell r="T166">
            <v>200.33199999999999</v>
          </cell>
          <cell r="U166">
            <v>1484.46012</v>
          </cell>
          <cell r="V166">
            <v>201</v>
          </cell>
          <cell r="W166" t="str">
            <v>مربع</v>
          </cell>
          <cell r="X166">
            <v>4</v>
          </cell>
          <cell r="Y166">
            <v>8</v>
          </cell>
          <cell r="Z166">
            <v>0.9</v>
          </cell>
          <cell r="AA166">
            <v>7.02</v>
          </cell>
          <cell r="AB166">
            <v>10.173599999999999</v>
          </cell>
          <cell r="AC166">
            <v>1475.1719999999998</v>
          </cell>
          <cell r="AD166">
            <v>245.86199999999997</v>
          </cell>
          <cell r="AE166">
            <v>1725.9512399999996</v>
          </cell>
          <cell r="AF166"/>
          <cell r="AG166"/>
          <cell r="AH166"/>
          <cell r="AI166"/>
          <cell r="AJ166"/>
          <cell r="AK166"/>
          <cell r="AL166" t="str">
            <v/>
          </cell>
          <cell r="AM166" t="str">
            <v/>
          </cell>
          <cell r="AN166" t="str">
            <v/>
          </cell>
          <cell r="AO166">
            <v>0</v>
          </cell>
          <cell r="AP166"/>
          <cell r="AQ166"/>
          <cell r="AR166"/>
          <cell r="AS166"/>
          <cell r="AT166"/>
          <cell r="AU166"/>
          <cell r="AV166" t="str">
            <v/>
          </cell>
          <cell r="AW166" t="str">
            <v/>
          </cell>
          <cell r="AX166" t="str">
            <v/>
          </cell>
          <cell r="AY166">
            <v>0</v>
          </cell>
          <cell r="AZ166">
            <v>3210.4113599999996</v>
          </cell>
          <cell r="BA166"/>
          <cell r="BB166"/>
          <cell r="BC166"/>
          <cell r="BD166"/>
          <cell r="BE166"/>
          <cell r="BF166"/>
          <cell r="BG166">
            <v>0</v>
          </cell>
          <cell r="BH166"/>
          <cell r="BI166"/>
          <cell r="BJ166"/>
          <cell r="BK166"/>
          <cell r="BL166"/>
          <cell r="BM166"/>
          <cell r="BN166">
            <v>0</v>
          </cell>
          <cell r="BO166">
            <v>0</v>
          </cell>
          <cell r="BP166">
            <v>3210.4113599999996</v>
          </cell>
          <cell r="BQ166">
            <v>300</v>
          </cell>
          <cell r="BR166"/>
          <cell r="BS166">
            <v>100</v>
          </cell>
          <cell r="BT166">
            <v>400</v>
          </cell>
          <cell r="BU166">
            <v>800</v>
          </cell>
          <cell r="BV166"/>
          <cell r="BW166">
            <v>100</v>
          </cell>
          <cell r="BX166">
            <v>200</v>
          </cell>
          <cell r="BY166">
            <v>1400</v>
          </cell>
          <cell r="BZ166">
            <v>5710.4113600000001</v>
          </cell>
        </row>
        <row r="167">
          <cell r="H167" t="str">
            <v>CH1001</v>
          </cell>
          <cell r="I167" t="str">
            <v>الصورة</v>
          </cell>
          <cell r="J167" t="str">
            <v>الرسم الهندسي</v>
          </cell>
          <cell r="K167" t="str">
            <v>عادي</v>
          </cell>
          <cell r="L167">
            <v>201</v>
          </cell>
          <cell r="M167" t="str">
            <v>مربع</v>
          </cell>
          <cell r="N167">
            <v>2</v>
          </cell>
          <cell r="O167">
            <v>2</v>
          </cell>
          <cell r="P167">
            <v>1.1000000000000001</v>
          </cell>
          <cell r="Q167">
            <v>6</v>
          </cell>
          <cell r="R167">
            <v>4.1448</v>
          </cell>
          <cell r="S167">
            <v>600.99599999999998</v>
          </cell>
          <cell r="T167">
            <v>100.166</v>
          </cell>
          <cell r="U167">
            <v>600.99599999999998</v>
          </cell>
          <cell r="V167">
            <v>201</v>
          </cell>
          <cell r="W167" t="str">
            <v>ماسورة</v>
          </cell>
          <cell r="X167">
            <v>12</v>
          </cell>
          <cell r="Y167"/>
          <cell r="Z167">
            <v>1.1000000000000001</v>
          </cell>
          <cell r="AA167">
            <v>2.04</v>
          </cell>
          <cell r="AB167">
            <v>1.9522008000000002</v>
          </cell>
          <cell r="AC167">
            <v>283.06911600000001</v>
          </cell>
          <cell r="AD167">
            <v>47.178186000000004</v>
          </cell>
          <cell r="AE167">
            <v>96.243499440000008</v>
          </cell>
          <cell r="AF167"/>
          <cell r="AG167"/>
          <cell r="AH167"/>
          <cell r="AI167"/>
          <cell r="AJ167"/>
          <cell r="AK167"/>
          <cell r="AL167" t="str">
            <v/>
          </cell>
          <cell r="AM167" t="str">
            <v/>
          </cell>
          <cell r="AN167" t="str">
            <v/>
          </cell>
          <cell r="AO167">
            <v>0</v>
          </cell>
          <cell r="AP167"/>
          <cell r="AQ167"/>
          <cell r="AR167"/>
          <cell r="AS167"/>
          <cell r="AT167"/>
          <cell r="AU167"/>
          <cell r="AV167" t="str">
            <v/>
          </cell>
          <cell r="AW167" t="str">
            <v/>
          </cell>
          <cell r="AX167" t="str">
            <v/>
          </cell>
          <cell r="AY167">
            <v>0</v>
          </cell>
          <cell r="AZ167">
            <v>697.23949944000003</v>
          </cell>
          <cell r="BA167"/>
          <cell r="BB167"/>
          <cell r="BC167"/>
          <cell r="BD167"/>
          <cell r="BE167"/>
          <cell r="BF167"/>
          <cell r="BG167">
            <v>0</v>
          </cell>
          <cell r="BH167"/>
          <cell r="BI167"/>
          <cell r="BJ167"/>
          <cell r="BK167"/>
          <cell r="BL167"/>
          <cell r="BM167"/>
          <cell r="BN167">
            <v>0</v>
          </cell>
          <cell r="BO167">
            <v>0</v>
          </cell>
          <cell r="BP167">
            <v>697.23949944000003</v>
          </cell>
          <cell r="BQ167">
            <v>200</v>
          </cell>
          <cell r="BR167">
            <v>50</v>
          </cell>
          <cell r="BS167">
            <v>100</v>
          </cell>
          <cell r="BT167">
            <v>250</v>
          </cell>
          <cell r="BU167">
            <v>600</v>
          </cell>
          <cell r="BV167" t="str">
            <v>التسعير بملف الأوامر الإنتاجية اقل بفارق كبير</v>
          </cell>
          <cell r="BW167">
            <v>100</v>
          </cell>
          <cell r="BX167"/>
          <cell r="BY167">
            <v>190</v>
          </cell>
          <cell r="BZ167">
            <v>1587.2394994400001</v>
          </cell>
        </row>
        <row r="168">
          <cell r="H168" t="str">
            <v>CH1002-S</v>
          </cell>
          <cell r="I168" t="str">
            <v>الصورة</v>
          </cell>
          <cell r="J168" t="str">
            <v>الرسم الهندسي</v>
          </cell>
          <cell r="K168" t="str">
            <v>عادي</v>
          </cell>
          <cell r="L168">
            <v>201</v>
          </cell>
          <cell r="M168" t="str">
            <v>ماسورة</v>
          </cell>
          <cell r="N168">
            <v>19</v>
          </cell>
          <cell r="O168" t="str">
            <v>...</v>
          </cell>
          <cell r="P168">
            <v>1.1000000000000001</v>
          </cell>
          <cell r="Q168">
            <v>5.65</v>
          </cell>
          <cell r="R168">
            <v>3.0909846000000001</v>
          </cell>
          <cell r="S168">
            <v>448.192767</v>
          </cell>
          <cell r="T168">
            <v>74.698794500000005</v>
          </cell>
          <cell r="U168">
            <v>422.04818892500003</v>
          </cell>
          <cell r="V168"/>
          <cell r="W168"/>
          <cell r="X168"/>
          <cell r="Y168"/>
          <cell r="Z168"/>
          <cell r="AA168"/>
          <cell r="AB168" t="str">
            <v/>
          </cell>
          <cell r="AC168" t="str">
            <v/>
          </cell>
          <cell r="AD168" t="str">
            <v/>
          </cell>
          <cell r="AE168">
            <v>0</v>
          </cell>
          <cell r="AF168"/>
          <cell r="AG168"/>
          <cell r="AH168"/>
          <cell r="AI168"/>
          <cell r="AJ168"/>
          <cell r="AK168"/>
          <cell r="AL168" t="str">
            <v/>
          </cell>
          <cell r="AM168" t="str">
            <v/>
          </cell>
          <cell r="AN168" t="str">
            <v/>
          </cell>
          <cell r="AO168">
            <v>0</v>
          </cell>
          <cell r="AP168"/>
          <cell r="AQ168"/>
          <cell r="AR168"/>
          <cell r="AS168"/>
          <cell r="AT168"/>
          <cell r="AU168"/>
          <cell r="AV168" t="str">
            <v/>
          </cell>
          <cell r="AW168" t="str">
            <v/>
          </cell>
          <cell r="AX168" t="str">
            <v/>
          </cell>
          <cell r="AY168">
            <v>0</v>
          </cell>
          <cell r="AZ168">
            <v>422.04818892500003</v>
          </cell>
          <cell r="BA168"/>
          <cell r="BB168"/>
          <cell r="BC168"/>
          <cell r="BD168"/>
          <cell r="BE168"/>
          <cell r="BF168"/>
          <cell r="BG168">
            <v>0</v>
          </cell>
          <cell r="BH168"/>
          <cell r="BI168"/>
          <cell r="BJ168"/>
          <cell r="BK168"/>
          <cell r="BL168"/>
          <cell r="BM168"/>
          <cell r="BN168">
            <v>0</v>
          </cell>
          <cell r="BO168">
            <v>0</v>
          </cell>
          <cell r="BP168">
            <v>422.04818892500003</v>
          </cell>
          <cell r="BQ168">
            <v>150</v>
          </cell>
          <cell r="BR168">
            <v>50</v>
          </cell>
          <cell r="BS168">
            <v>50</v>
          </cell>
          <cell r="BT168">
            <v>150</v>
          </cell>
          <cell r="BU168">
            <v>400</v>
          </cell>
          <cell r="BV168"/>
          <cell r="BW168">
            <v>50</v>
          </cell>
          <cell r="BX168">
            <v>0</v>
          </cell>
          <cell r="BY168"/>
          <cell r="BZ168">
            <v>872.04818892499998</v>
          </cell>
        </row>
        <row r="169">
          <cell r="H169" t="str">
            <v>CH1003</v>
          </cell>
          <cell r="I169" t="str">
            <v>الصورة</v>
          </cell>
          <cell r="J169" t="str">
            <v>الرسم الهندسي</v>
          </cell>
          <cell r="K169" t="str">
            <v>عادي</v>
          </cell>
          <cell r="L169">
            <v>201</v>
          </cell>
          <cell r="M169" t="str">
            <v>مربع</v>
          </cell>
          <cell r="N169">
            <v>2</v>
          </cell>
          <cell r="O169">
            <v>2</v>
          </cell>
          <cell r="P169">
            <v>1.1000000000000001</v>
          </cell>
          <cell r="Q169">
            <v>6.5</v>
          </cell>
          <cell r="R169">
            <v>4.1448</v>
          </cell>
          <cell r="S169">
            <v>600.99599999999998</v>
          </cell>
          <cell r="T169">
            <v>100.166</v>
          </cell>
          <cell r="U169">
            <v>651.07899999999995</v>
          </cell>
          <cell r="V169">
            <v>201</v>
          </cell>
          <cell r="W169" t="str">
            <v>ماسورة</v>
          </cell>
          <cell r="X169">
            <v>12</v>
          </cell>
          <cell r="Y169"/>
          <cell r="Z169">
            <v>1</v>
          </cell>
          <cell r="AA169">
            <v>7.3</v>
          </cell>
          <cell r="AB169">
            <v>1.7747280000000001</v>
          </cell>
          <cell r="AC169">
            <v>257.33555999999999</v>
          </cell>
          <cell r="AD169">
            <v>42.88926</v>
          </cell>
          <cell r="AE169">
            <v>313.09159799999998</v>
          </cell>
          <cell r="AF169"/>
          <cell r="AG169"/>
          <cell r="AH169"/>
          <cell r="AI169"/>
          <cell r="AJ169"/>
          <cell r="AK169"/>
          <cell r="AL169" t="str">
            <v/>
          </cell>
          <cell r="AM169" t="str">
            <v/>
          </cell>
          <cell r="AN169" t="str">
            <v/>
          </cell>
          <cell r="AO169">
            <v>0</v>
          </cell>
          <cell r="AP169"/>
          <cell r="AQ169"/>
          <cell r="AR169"/>
          <cell r="AS169"/>
          <cell r="AT169"/>
          <cell r="AU169"/>
          <cell r="AV169" t="str">
            <v/>
          </cell>
          <cell r="AW169" t="str">
            <v/>
          </cell>
          <cell r="AX169" t="str">
            <v/>
          </cell>
          <cell r="AY169">
            <v>0</v>
          </cell>
          <cell r="AZ169">
            <v>964.17059799999993</v>
          </cell>
          <cell r="BA169"/>
          <cell r="BB169"/>
          <cell r="BC169"/>
          <cell r="BD169"/>
          <cell r="BE169"/>
          <cell r="BF169"/>
          <cell r="BG169">
            <v>0</v>
          </cell>
          <cell r="BH169"/>
          <cell r="BI169"/>
          <cell r="BJ169"/>
          <cell r="BK169"/>
          <cell r="BL169"/>
          <cell r="BM169"/>
          <cell r="BN169">
            <v>0</v>
          </cell>
          <cell r="BO169">
            <v>0</v>
          </cell>
          <cell r="BP169">
            <v>964.17059799999993</v>
          </cell>
          <cell r="BQ169">
            <v>150</v>
          </cell>
          <cell r="BR169">
            <v>50</v>
          </cell>
          <cell r="BS169">
            <v>80</v>
          </cell>
          <cell r="BT169">
            <v>250</v>
          </cell>
          <cell r="BU169">
            <v>530</v>
          </cell>
          <cell r="BV169">
            <v>475</v>
          </cell>
          <cell r="BW169">
            <v>50</v>
          </cell>
          <cell r="BX169"/>
          <cell r="BY169">
            <v>275</v>
          </cell>
          <cell r="BZ169">
            <v>1819.1705979999999</v>
          </cell>
        </row>
        <row r="170">
          <cell r="H170" t="str">
            <v>CH1004</v>
          </cell>
          <cell r="I170" t="str">
            <v>الصورة</v>
          </cell>
          <cell r="J170" t="str">
            <v>الرسم الهندسي</v>
          </cell>
          <cell r="K170" t="str">
            <v>عادي</v>
          </cell>
          <cell r="L170">
            <v>201</v>
          </cell>
          <cell r="M170" t="str">
            <v>ماسورة</v>
          </cell>
          <cell r="N170">
            <v>16</v>
          </cell>
          <cell r="O170" t="str">
            <v>...</v>
          </cell>
          <cell r="P170">
            <v>1</v>
          </cell>
          <cell r="Q170">
            <v>5</v>
          </cell>
          <cell r="R170">
            <v>2.366304</v>
          </cell>
          <cell r="S170">
            <v>343.11408</v>
          </cell>
          <cell r="T170">
            <v>57.185679999999998</v>
          </cell>
          <cell r="U170">
            <v>285.92840000000001</v>
          </cell>
          <cell r="V170"/>
          <cell r="W170"/>
          <cell r="X170"/>
          <cell r="Y170"/>
          <cell r="Z170"/>
          <cell r="AA170"/>
          <cell r="AB170" t="str">
            <v/>
          </cell>
          <cell r="AC170" t="str">
            <v/>
          </cell>
          <cell r="AD170" t="str">
            <v/>
          </cell>
          <cell r="AE170">
            <v>0</v>
          </cell>
          <cell r="AF170"/>
          <cell r="AG170"/>
          <cell r="AH170"/>
          <cell r="AI170"/>
          <cell r="AJ170"/>
          <cell r="AK170"/>
          <cell r="AL170" t="str">
            <v/>
          </cell>
          <cell r="AM170" t="str">
            <v/>
          </cell>
          <cell r="AN170" t="str">
            <v/>
          </cell>
          <cell r="AO170">
            <v>0</v>
          </cell>
          <cell r="AP170"/>
          <cell r="AQ170"/>
          <cell r="AR170"/>
          <cell r="AS170"/>
          <cell r="AT170"/>
          <cell r="AU170"/>
          <cell r="AV170" t="str">
            <v/>
          </cell>
          <cell r="AW170" t="str">
            <v/>
          </cell>
          <cell r="AX170" t="str">
            <v/>
          </cell>
          <cell r="AY170">
            <v>0</v>
          </cell>
          <cell r="AZ170">
            <v>285.92840000000001</v>
          </cell>
          <cell r="BA170"/>
          <cell r="BB170"/>
          <cell r="BC170"/>
          <cell r="BD170"/>
          <cell r="BE170"/>
          <cell r="BF170"/>
          <cell r="BG170">
            <v>0</v>
          </cell>
          <cell r="BH170"/>
          <cell r="BI170"/>
          <cell r="BJ170"/>
          <cell r="BK170"/>
          <cell r="BL170"/>
          <cell r="BM170"/>
          <cell r="BN170">
            <v>0</v>
          </cell>
          <cell r="BO170">
            <v>0</v>
          </cell>
          <cell r="BP170">
            <v>285.92840000000001</v>
          </cell>
          <cell r="BQ170">
            <v>50</v>
          </cell>
          <cell r="BR170">
            <v>30</v>
          </cell>
          <cell r="BS170">
            <v>30</v>
          </cell>
          <cell r="BT170">
            <v>50</v>
          </cell>
          <cell r="BU170">
            <v>160</v>
          </cell>
          <cell r="BV170"/>
          <cell r="BW170">
            <v>20</v>
          </cell>
          <cell r="BX170">
            <v>0</v>
          </cell>
          <cell r="BY170">
            <v>200</v>
          </cell>
          <cell r="BZ170">
            <v>665.92840000000001</v>
          </cell>
        </row>
        <row r="171">
          <cell r="H171" t="str">
            <v>CH1005</v>
          </cell>
          <cell r="I171" t="str">
            <v>الصورة</v>
          </cell>
          <cell r="J171" t="str">
            <v>الرسم الهندسي</v>
          </cell>
          <cell r="K171" t="str">
            <v>عادي</v>
          </cell>
          <cell r="L171">
            <v>201</v>
          </cell>
          <cell r="M171" t="str">
            <v>ماسورة</v>
          </cell>
          <cell r="N171">
            <v>25</v>
          </cell>
          <cell r="O171" t="str">
            <v>...</v>
          </cell>
          <cell r="P171">
            <v>1.1000000000000001</v>
          </cell>
          <cell r="Q171">
            <v>7</v>
          </cell>
          <cell r="R171">
            <v>4.0670850000000014</v>
          </cell>
          <cell r="S171">
            <v>589.72732500000018</v>
          </cell>
          <cell r="T171">
            <v>98.287887500000025</v>
          </cell>
          <cell r="U171">
            <v>688.01521250000019</v>
          </cell>
          <cell r="V171"/>
          <cell r="W171"/>
          <cell r="X171"/>
          <cell r="Y171"/>
          <cell r="Z171"/>
          <cell r="AA171"/>
          <cell r="AB171" t="str">
            <v/>
          </cell>
          <cell r="AC171" t="str">
            <v/>
          </cell>
          <cell r="AD171" t="str">
            <v/>
          </cell>
          <cell r="AE171">
            <v>0</v>
          </cell>
          <cell r="AF171"/>
          <cell r="AG171"/>
          <cell r="AH171"/>
          <cell r="AI171"/>
          <cell r="AJ171"/>
          <cell r="AK171"/>
          <cell r="AL171" t="str">
            <v/>
          </cell>
          <cell r="AM171" t="str">
            <v/>
          </cell>
          <cell r="AN171" t="str">
            <v/>
          </cell>
          <cell r="AO171">
            <v>0</v>
          </cell>
          <cell r="AP171"/>
          <cell r="AQ171"/>
          <cell r="AR171"/>
          <cell r="AS171"/>
          <cell r="AT171"/>
          <cell r="AU171"/>
          <cell r="AV171" t="str">
            <v/>
          </cell>
          <cell r="AW171" t="str">
            <v/>
          </cell>
          <cell r="AX171" t="str">
            <v/>
          </cell>
          <cell r="AY171">
            <v>0</v>
          </cell>
          <cell r="AZ171">
            <v>688.01521250000019</v>
          </cell>
          <cell r="BA171"/>
          <cell r="BB171"/>
          <cell r="BC171"/>
          <cell r="BD171"/>
          <cell r="BE171"/>
          <cell r="BF171"/>
          <cell r="BG171">
            <v>0</v>
          </cell>
          <cell r="BH171"/>
          <cell r="BI171"/>
          <cell r="BJ171"/>
          <cell r="BK171"/>
          <cell r="BL171"/>
          <cell r="BM171"/>
          <cell r="BN171">
            <v>0</v>
          </cell>
          <cell r="BO171">
            <v>0</v>
          </cell>
          <cell r="BP171">
            <v>688.01521250000019</v>
          </cell>
          <cell r="BQ171">
            <v>200</v>
          </cell>
          <cell r="BR171">
            <v>50</v>
          </cell>
          <cell r="BS171">
            <v>50</v>
          </cell>
          <cell r="BT171">
            <v>100</v>
          </cell>
          <cell r="BU171">
            <v>400</v>
          </cell>
          <cell r="BV171"/>
          <cell r="BW171">
            <v>50</v>
          </cell>
          <cell r="BX171">
            <v>0</v>
          </cell>
          <cell r="BY171">
            <v>230</v>
          </cell>
          <cell r="BZ171">
            <v>1368.0152125000002</v>
          </cell>
        </row>
        <row r="172">
          <cell r="H172" t="str">
            <v>CH1006-S</v>
          </cell>
          <cell r="I172" t="str">
            <v>الصورة</v>
          </cell>
          <cell r="J172" t="str">
            <v>الرسم الهندسي</v>
          </cell>
          <cell r="K172" t="str">
            <v>عادي</v>
          </cell>
          <cell r="L172">
            <v>201</v>
          </cell>
          <cell r="M172" t="str">
            <v>مربع</v>
          </cell>
          <cell r="N172">
            <v>2</v>
          </cell>
          <cell r="O172">
            <v>2</v>
          </cell>
          <cell r="P172">
            <v>1.1000000000000001</v>
          </cell>
          <cell r="Q172">
            <v>1.31</v>
          </cell>
          <cell r="R172">
            <v>4.1448</v>
          </cell>
          <cell r="S172">
            <v>600.99599999999998</v>
          </cell>
          <cell r="T172">
            <v>100.166</v>
          </cell>
          <cell r="U172">
            <v>131.21745999999999</v>
          </cell>
          <cell r="V172">
            <v>201</v>
          </cell>
          <cell r="W172" t="str">
            <v>ماسورة</v>
          </cell>
          <cell r="X172">
            <v>32</v>
          </cell>
          <cell r="Y172"/>
          <cell r="Z172">
            <v>1.1000000000000001</v>
          </cell>
          <cell r="AA172">
            <v>1.55</v>
          </cell>
          <cell r="AB172">
            <v>5.2058688000000002</v>
          </cell>
          <cell r="AC172">
            <v>754.85097600000006</v>
          </cell>
          <cell r="AD172">
            <v>125.80849600000001</v>
          </cell>
          <cell r="AE172">
            <v>195.00316880000003</v>
          </cell>
          <cell r="AF172"/>
          <cell r="AG172"/>
          <cell r="AH172"/>
          <cell r="AI172"/>
          <cell r="AJ172"/>
          <cell r="AK172"/>
          <cell r="AL172" t="str">
            <v/>
          </cell>
          <cell r="AM172" t="str">
            <v/>
          </cell>
          <cell r="AN172" t="str">
            <v/>
          </cell>
          <cell r="AO172">
            <v>0</v>
          </cell>
          <cell r="AP172"/>
          <cell r="AQ172"/>
          <cell r="AR172"/>
          <cell r="AS172"/>
          <cell r="AT172"/>
          <cell r="AU172"/>
          <cell r="AV172" t="str">
            <v/>
          </cell>
          <cell r="AW172" t="str">
            <v/>
          </cell>
          <cell r="AX172" t="str">
            <v/>
          </cell>
          <cell r="AY172">
            <v>0</v>
          </cell>
          <cell r="AZ172">
            <v>326.22062879999999</v>
          </cell>
          <cell r="BA172"/>
          <cell r="BB172"/>
          <cell r="BC172"/>
          <cell r="BD172"/>
          <cell r="BE172"/>
          <cell r="BF172"/>
          <cell r="BG172">
            <v>0</v>
          </cell>
          <cell r="BH172"/>
          <cell r="BI172"/>
          <cell r="BJ172"/>
          <cell r="BK172"/>
          <cell r="BL172"/>
          <cell r="BM172"/>
          <cell r="BN172">
            <v>0</v>
          </cell>
          <cell r="BO172">
            <v>0</v>
          </cell>
          <cell r="BP172">
            <v>326.22062879999999</v>
          </cell>
          <cell r="BQ172">
            <v>0</v>
          </cell>
          <cell r="BR172">
            <v>0</v>
          </cell>
          <cell r="BS172">
            <v>50</v>
          </cell>
          <cell r="BT172">
            <v>100</v>
          </cell>
          <cell r="BU172">
            <v>150</v>
          </cell>
          <cell r="BV172"/>
          <cell r="BW172">
            <v>30</v>
          </cell>
          <cell r="BX172">
            <v>0</v>
          </cell>
          <cell r="BY172"/>
          <cell r="BZ172">
            <v>506.22062879999999</v>
          </cell>
        </row>
        <row r="173">
          <cell r="H173" t="str">
            <v>CH1007</v>
          </cell>
          <cell r="I173" t="str">
            <v>الصورة</v>
          </cell>
          <cell r="J173" t="str">
            <v>الرسم الهندسي</v>
          </cell>
          <cell r="K173" t="str">
            <v>عادي</v>
          </cell>
          <cell r="L173">
            <v>201</v>
          </cell>
          <cell r="M173" t="str">
            <v>ماسورة</v>
          </cell>
          <cell r="N173">
            <v>19</v>
          </cell>
          <cell r="O173" t="str">
            <v>...</v>
          </cell>
          <cell r="P173">
            <v>1.1000000000000001</v>
          </cell>
          <cell r="Q173">
            <v>6.3</v>
          </cell>
          <cell r="R173">
            <v>3.0909846000000001</v>
          </cell>
          <cell r="S173">
            <v>448.192767</v>
          </cell>
          <cell r="T173">
            <v>74.698794500000005</v>
          </cell>
          <cell r="U173">
            <v>470.60240535000003</v>
          </cell>
          <cell r="V173"/>
          <cell r="W173"/>
          <cell r="X173"/>
          <cell r="Y173"/>
          <cell r="Z173"/>
          <cell r="AA173"/>
          <cell r="AB173" t="str">
            <v/>
          </cell>
          <cell r="AC173" t="str">
            <v/>
          </cell>
          <cell r="AD173" t="str">
            <v/>
          </cell>
          <cell r="AE173">
            <v>0</v>
          </cell>
          <cell r="AF173"/>
          <cell r="AG173"/>
          <cell r="AH173"/>
          <cell r="AI173"/>
          <cell r="AJ173"/>
          <cell r="AK173"/>
          <cell r="AL173" t="str">
            <v/>
          </cell>
          <cell r="AM173" t="str">
            <v/>
          </cell>
          <cell r="AN173" t="str">
            <v/>
          </cell>
          <cell r="AO173">
            <v>0</v>
          </cell>
          <cell r="AP173"/>
          <cell r="AQ173"/>
          <cell r="AR173"/>
          <cell r="AS173"/>
          <cell r="AT173"/>
          <cell r="AU173"/>
          <cell r="AV173" t="str">
            <v/>
          </cell>
          <cell r="AW173" t="str">
            <v/>
          </cell>
          <cell r="AX173" t="str">
            <v/>
          </cell>
          <cell r="AY173">
            <v>0</v>
          </cell>
          <cell r="AZ173">
            <v>470.60240535000003</v>
          </cell>
          <cell r="BA173"/>
          <cell r="BB173"/>
          <cell r="BC173"/>
          <cell r="BD173"/>
          <cell r="BE173"/>
          <cell r="BF173"/>
          <cell r="BG173">
            <v>0</v>
          </cell>
          <cell r="BH173"/>
          <cell r="BI173"/>
          <cell r="BJ173"/>
          <cell r="BK173"/>
          <cell r="BL173"/>
          <cell r="BM173"/>
          <cell r="BN173">
            <v>0</v>
          </cell>
          <cell r="BO173">
            <v>0</v>
          </cell>
          <cell r="BP173">
            <v>470.60240535000003</v>
          </cell>
          <cell r="BQ173">
            <v>150</v>
          </cell>
          <cell r="BR173">
            <v>150</v>
          </cell>
          <cell r="BS173">
            <v>50</v>
          </cell>
          <cell r="BT173">
            <v>200</v>
          </cell>
          <cell r="BU173">
            <v>550</v>
          </cell>
          <cell r="BV173" t="str">
            <v>200ج بالاوامر الإنتاجية</v>
          </cell>
          <cell r="BW173">
            <v>100</v>
          </cell>
          <cell r="BX173">
            <v>0</v>
          </cell>
          <cell r="BY173">
            <v>250</v>
          </cell>
          <cell r="BZ173">
            <v>1370.60240535</v>
          </cell>
        </row>
        <row r="174">
          <cell r="H174" t="str">
            <v>CH1008</v>
          </cell>
          <cell r="I174" t="str">
            <v>الصورة</v>
          </cell>
          <cell r="J174" t="str">
            <v>الرسم الهندسي</v>
          </cell>
          <cell r="K174" t="str">
            <v>عادي</v>
          </cell>
          <cell r="L174">
            <v>201</v>
          </cell>
          <cell r="M174" t="str">
            <v>ماسورة</v>
          </cell>
          <cell r="N174">
            <v>19</v>
          </cell>
          <cell r="O174" t="str">
            <v>...</v>
          </cell>
          <cell r="P174">
            <v>0.95</v>
          </cell>
          <cell r="Q174">
            <v>6.2</v>
          </cell>
          <cell r="R174">
            <v>2.6694866999999998</v>
          </cell>
          <cell r="S174">
            <v>387.07557149999997</v>
          </cell>
          <cell r="T174">
            <v>64.51259524999999</v>
          </cell>
          <cell r="U174">
            <v>399.97809054999993</v>
          </cell>
          <cell r="V174"/>
          <cell r="W174"/>
          <cell r="X174"/>
          <cell r="Y174"/>
          <cell r="Z174"/>
          <cell r="AA174"/>
          <cell r="AB174" t="str">
            <v/>
          </cell>
          <cell r="AC174" t="str">
            <v/>
          </cell>
          <cell r="AD174" t="str">
            <v/>
          </cell>
          <cell r="AE174">
            <v>0</v>
          </cell>
          <cell r="AF174"/>
          <cell r="AG174"/>
          <cell r="AH174"/>
          <cell r="AI174"/>
          <cell r="AJ174"/>
          <cell r="AK174"/>
          <cell r="AL174" t="str">
            <v/>
          </cell>
          <cell r="AM174" t="str">
            <v/>
          </cell>
          <cell r="AN174" t="str">
            <v/>
          </cell>
          <cell r="AO174">
            <v>0</v>
          </cell>
          <cell r="AP174"/>
          <cell r="AQ174"/>
          <cell r="AR174"/>
          <cell r="AS174"/>
          <cell r="AT174"/>
          <cell r="AU174"/>
          <cell r="AV174" t="str">
            <v/>
          </cell>
          <cell r="AW174" t="str">
            <v/>
          </cell>
          <cell r="AX174" t="str">
            <v/>
          </cell>
          <cell r="AY174">
            <v>0</v>
          </cell>
          <cell r="AZ174">
            <v>399.97809054999993</v>
          </cell>
          <cell r="BA174"/>
          <cell r="BB174"/>
          <cell r="BC174"/>
          <cell r="BD174"/>
          <cell r="BE174"/>
          <cell r="BF174"/>
          <cell r="BG174">
            <v>0</v>
          </cell>
          <cell r="BH174"/>
          <cell r="BI174"/>
          <cell r="BJ174"/>
          <cell r="BK174"/>
          <cell r="BL174"/>
          <cell r="BM174"/>
          <cell r="BN174">
            <v>0</v>
          </cell>
          <cell r="BO174">
            <v>0</v>
          </cell>
          <cell r="BP174">
            <v>399.97809054999993</v>
          </cell>
          <cell r="BQ174">
            <v>150</v>
          </cell>
          <cell r="BR174">
            <v>40</v>
          </cell>
          <cell r="BS174">
            <v>80</v>
          </cell>
          <cell r="BT174">
            <v>200</v>
          </cell>
          <cell r="BU174">
            <v>470</v>
          </cell>
          <cell r="BV174"/>
          <cell r="BW174">
            <v>50</v>
          </cell>
          <cell r="BX174">
            <v>0</v>
          </cell>
          <cell r="BY174">
            <v>250</v>
          </cell>
          <cell r="BZ174">
            <v>1169.9780905499999</v>
          </cell>
        </row>
        <row r="175">
          <cell r="H175" t="str">
            <v>CH1009</v>
          </cell>
          <cell r="I175" t="str">
            <v>الصورة</v>
          </cell>
          <cell r="J175" t="str">
            <v>الرسم الهندسي</v>
          </cell>
          <cell r="K175" t="str">
            <v>عادي</v>
          </cell>
          <cell r="L175">
            <v>201</v>
          </cell>
          <cell r="M175" t="str">
            <v>ماسورة</v>
          </cell>
          <cell r="N175">
            <v>19</v>
          </cell>
          <cell r="O175" t="str">
            <v>...</v>
          </cell>
          <cell r="P175">
            <v>1.1000000000000001</v>
          </cell>
          <cell r="Q175">
            <v>3.7</v>
          </cell>
          <cell r="R175">
            <v>3.0909846000000001</v>
          </cell>
          <cell r="S175">
            <v>448.192767</v>
          </cell>
          <cell r="T175">
            <v>74.698794500000005</v>
          </cell>
          <cell r="U175">
            <v>276.38553965000006</v>
          </cell>
          <cell r="V175"/>
          <cell r="W175"/>
          <cell r="X175"/>
          <cell r="Y175"/>
          <cell r="Z175"/>
          <cell r="AA175"/>
          <cell r="AB175" t="str">
            <v/>
          </cell>
          <cell r="AC175" t="str">
            <v/>
          </cell>
          <cell r="AD175" t="str">
            <v/>
          </cell>
          <cell r="AE175">
            <v>0</v>
          </cell>
          <cell r="AF175"/>
          <cell r="AG175"/>
          <cell r="AH175"/>
          <cell r="AI175"/>
          <cell r="AJ175"/>
          <cell r="AK175"/>
          <cell r="AL175" t="str">
            <v/>
          </cell>
          <cell r="AM175" t="str">
            <v/>
          </cell>
          <cell r="AN175" t="str">
            <v/>
          </cell>
          <cell r="AO175">
            <v>0</v>
          </cell>
          <cell r="AP175"/>
          <cell r="AQ175"/>
          <cell r="AR175"/>
          <cell r="AS175"/>
          <cell r="AT175"/>
          <cell r="AU175"/>
          <cell r="AV175" t="str">
            <v/>
          </cell>
          <cell r="AW175" t="str">
            <v/>
          </cell>
          <cell r="AX175" t="str">
            <v/>
          </cell>
          <cell r="AY175">
            <v>0</v>
          </cell>
          <cell r="AZ175">
            <v>276.38553965000006</v>
          </cell>
          <cell r="BA175"/>
          <cell r="BB175"/>
          <cell r="BC175"/>
          <cell r="BD175"/>
          <cell r="BE175"/>
          <cell r="BF175"/>
          <cell r="BG175">
            <v>0</v>
          </cell>
          <cell r="BH175"/>
          <cell r="BI175"/>
          <cell r="BJ175"/>
          <cell r="BK175"/>
          <cell r="BL175"/>
          <cell r="BM175"/>
          <cell r="BN175">
            <v>0</v>
          </cell>
          <cell r="BO175">
            <v>0</v>
          </cell>
          <cell r="BP175">
            <v>276.38553965000006</v>
          </cell>
          <cell r="BQ175">
            <v>100</v>
          </cell>
          <cell r="BR175">
            <v>20</v>
          </cell>
          <cell r="BS175">
            <v>50</v>
          </cell>
          <cell r="BT175">
            <v>150</v>
          </cell>
          <cell r="BU175">
            <v>320</v>
          </cell>
          <cell r="BV175"/>
          <cell r="BW175">
            <v>50</v>
          </cell>
          <cell r="BX175">
            <v>0</v>
          </cell>
          <cell r="BY175">
            <v>180</v>
          </cell>
          <cell r="BZ175">
            <v>826.38553965000006</v>
          </cell>
        </row>
        <row r="176">
          <cell r="H176" t="str">
            <v>CH1010</v>
          </cell>
          <cell r="I176" t="str">
            <v>الصورة</v>
          </cell>
          <cell r="J176" t="str">
            <v>الرسم الهندسي</v>
          </cell>
          <cell r="K176" t="str">
            <v>عادي</v>
          </cell>
          <cell r="L176">
            <v>201</v>
          </cell>
          <cell r="M176" t="str">
            <v>ماسورة</v>
          </cell>
          <cell r="N176">
            <v>19</v>
          </cell>
          <cell r="O176" t="str">
            <v>...</v>
          </cell>
          <cell r="P176">
            <v>1.1000000000000001</v>
          </cell>
          <cell r="Q176">
            <v>3.01</v>
          </cell>
          <cell r="R176">
            <v>3.0909846000000001</v>
          </cell>
          <cell r="S176">
            <v>448.192767</v>
          </cell>
          <cell r="T176">
            <v>74.698794500000005</v>
          </cell>
          <cell r="U176">
            <v>224.843371445</v>
          </cell>
          <cell r="V176"/>
          <cell r="W176"/>
          <cell r="X176"/>
          <cell r="Y176"/>
          <cell r="Z176"/>
          <cell r="AA176"/>
          <cell r="AB176" t="str">
            <v/>
          </cell>
          <cell r="AC176" t="str">
            <v/>
          </cell>
          <cell r="AD176" t="str">
            <v/>
          </cell>
          <cell r="AE176">
            <v>0</v>
          </cell>
          <cell r="AF176"/>
          <cell r="AG176"/>
          <cell r="AH176"/>
          <cell r="AI176"/>
          <cell r="AJ176"/>
          <cell r="AK176"/>
          <cell r="AL176" t="str">
            <v/>
          </cell>
          <cell r="AM176" t="str">
            <v/>
          </cell>
          <cell r="AN176" t="str">
            <v/>
          </cell>
          <cell r="AO176">
            <v>0</v>
          </cell>
          <cell r="AP176"/>
          <cell r="AQ176"/>
          <cell r="AR176"/>
          <cell r="AS176"/>
          <cell r="AT176"/>
          <cell r="AU176"/>
          <cell r="AV176" t="str">
            <v/>
          </cell>
          <cell r="AW176" t="str">
            <v/>
          </cell>
          <cell r="AX176" t="str">
            <v/>
          </cell>
          <cell r="AY176">
            <v>0</v>
          </cell>
          <cell r="AZ176">
            <v>224.843371445</v>
          </cell>
          <cell r="BA176"/>
          <cell r="BB176"/>
          <cell r="BC176"/>
          <cell r="BD176"/>
          <cell r="BE176"/>
          <cell r="BF176"/>
          <cell r="BG176">
            <v>0</v>
          </cell>
          <cell r="BH176"/>
          <cell r="BI176"/>
          <cell r="BJ176"/>
          <cell r="BK176"/>
          <cell r="BL176"/>
          <cell r="BM176"/>
          <cell r="BN176">
            <v>0</v>
          </cell>
          <cell r="BO176">
            <v>0</v>
          </cell>
          <cell r="BP176">
            <v>224.843371445</v>
          </cell>
          <cell r="BQ176">
            <v>50</v>
          </cell>
          <cell r="BR176">
            <v>0</v>
          </cell>
          <cell r="BS176">
            <v>50</v>
          </cell>
          <cell r="BT176">
            <v>150</v>
          </cell>
          <cell r="BU176">
            <v>250</v>
          </cell>
          <cell r="BV176"/>
          <cell r="BW176">
            <v>50</v>
          </cell>
          <cell r="BX176">
            <v>0</v>
          </cell>
          <cell r="BY176">
            <v>210</v>
          </cell>
          <cell r="BZ176">
            <v>734.843371445</v>
          </cell>
        </row>
        <row r="177">
          <cell r="H177" t="str">
            <v>CH1012</v>
          </cell>
          <cell r="I177" t="str">
            <v>الصورة</v>
          </cell>
          <cell r="J177" t="str">
            <v>الرسم الهندسي</v>
          </cell>
          <cell r="K177" t="str">
            <v>عادي</v>
          </cell>
          <cell r="L177">
            <v>201</v>
          </cell>
          <cell r="M177" t="str">
            <v>ماسورة</v>
          </cell>
          <cell r="N177">
            <v>16</v>
          </cell>
          <cell r="O177" t="str">
            <v>...</v>
          </cell>
          <cell r="P177">
            <v>1.1000000000000001</v>
          </cell>
          <cell r="Q177">
            <v>2.91</v>
          </cell>
          <cell r="R177">
            <v>2.6029344000000001</v>
          </cell>
          <cell r="S177">
            <v>377.42548800000003</v>
          </cell>
          <cell r="T177">
            <v>62.904248000000003</v>
          </cell>
          <cell r="U177">
            <v>183.05136168000001</v>
          </cell>
          <cell r="V177"/>
          <cell r="W177"/>
          <cell r="X177"/>
          <cell r="Y177"/>
          <cell r="Z177"/>
          <cell r="AA177"/>
          <cell r="AB177" t="str">
            <v/>
          </cell>
          <cell r="AC177" t="str">
            <v/>
          </cell>
          <cell r="AD177" t="str">
            <v/>
          </cell>
          <cell r="AE177">
            <v>0</v>
          </cell>
          <cell r="AF177"/>
          <cell r="AG177"/>
          <cell r="AH177"/>
          <cell r="AI177"/>
          <cell r="AJ177"/>
          <cell r="AK177"/>
          <cell r="AL177" t="str">
            <v/>
          </cell>
          <cell r="AM177" t="str">
            <v/>
          </cell>
          <cell r="AN177" t="str">
            <v/>
          </cell>
          <cell r="AO177">
            <v>0</v>
          </cell>
          <cell r="AP177"/>
          <cell r="AQ177"/>
          <cell r="AR177"/>
          <cell r="AS177"/>
          <cell r="AT177"/>
          <cell r="AU177"/>
          <cell r="AV177" t="str">
            <v/>
          </cell>
          <cell r="AW177" t="str">
            <v/>
          </cell>
          <cell r="AX177" t="str">
            <v/>
          </cell>
          <cell r="AY177">
            <v>0</v>
          </cell>
          <cell r="AZ177">
            <v>183.05136168000001</v>
          </cell>
          <cell r="BA177"/>
          <cell r="BB177"/>
          <cell r="BC177"/>
          <cell r="BD177"/>
          <cell r="BE177"/>
          <cell r="BF177"/>
          <cell r="BG177">
            <v>0</v>
          </cell>
          <cell r="BH177"/>
          <cell r="BI177"/>
          <cell r="BJ177"/>
          <cell r="BK177"/>
          <cell r="BL177"/>
          <cell r="BM177"/>
          <cell r="BN177">
            <v>0</v>
          </cell>
          <cell r="BO177">
            <v>0</v>
          </cell>
          <cell r="BP177">
            <v>183.05136168000001</v>
          </cell>
          <cell r="BQ177">
            <v>100</v>
          </cell>
          <cell r="BR177">
            <v>0</v>
          </cell>
          <cell r="BS177">
            <v>30</v>
          </cell>
          <cell r="BT177">
            <v>100</v>
          </cell>
          <cell r="BU177">
            <v>230</v>
          </cell>
          <cell r="BV177"/>
          <cell r="BW177">
            <v>20</v>
          </cell>
          <cell r="BX177">
            <v>0</v>
          </cell>
          <cell r="BY177">
            <v>190</v>
          </cell>
          <cell r="BZ177">
            <v>623.05136168000001</v>
          </cell>
        </row>
        <row r="178">
          <cell r="H178" t="str">
            <v>CH1013</v>
          </cell>
          <cell r="I178" t="str">
            <v>الصورة</v>
          </cell>
          <cell r="J178" t="str">
            <v>الرسم الهندسي</v>
          </cell>
          <cell r="K178" t="str">
            <v>عادي</v>
          </cell>
          <cell r="L178">
            <v>201</v>
          </cell>
          <cell r="M178" t="str">
            <v>ماسورة</v>
          </cell>
          <cell r="N178">
            <v>16</v>
          </cell>
          <cell r="O178" t="str">
            <v>...</v>
          </cell>
          <cell r="P178">
            <v>1.1000000000000001</v>
          </cell>
          <cell r="Q178">
            <v>5.22</v>
          </cell>
          <cell r="R178">
            <v>2.6029344000000001</v>
          </cell>
          <cell r="S178">
            <v>377.42548800000003</v>
          </cell>
          <cell r="T178">
            <v>62.904248000000003</v>
          </cell>
          <cell r="U178">
            <v>328.36017456000002</v>
          </cell>
          <cell r="V178"/>
          <cell r="W178"/>
          <cell r="X178"/>
          <cell r="Y178"/>
          <cell r="Z178"/>
          <cell r="AA178"/>
          <cell r="AB178" t="str">
            <v/>
          </cell>
          <cell r="AC178" t="str">
            <v/>
          </cell>
          <cell r="AD178" t="str">
            <v/>
          </cell>
          <cell r="AE178">
            <v>0</v>
          </cell>
          <cell r="AF178"/>
          <cell r="AG178"/>
          <cell r="AH178"/>
          <cell r="AI178"/>
          <cell r="AJ178"/>
          <cell r="AK178"/>
          <cell r="AL178" t="str">
            <v/>
          </cell>
          <cell r="AM178" t="str">
            <v/>
          </cell>
          <cell r="AN178" t="str">
            <v/>
          </cell>
          <cell r="AO178">
            <v>0</v>
          </cell>
          <cell r="AP178"/>
          <cell r="AQ178"/>
          <cell r="AR178"/>
          <cell r="AS178"/>
          <cell r="AT178"/>
          <cell r="AU178"/>
          <cell r="AV178" t="str">
            <v/>
          </cell>
          <cell r="AW178" t="str">
            <v/>
          </cell>
          <cell r="AX178" t="str">
            <v/>
          </cell>
          <cell r="AY178">
            <v>0</v>
          </cell>
          <cell r="AZ178">
            <v>328.36017456000002</v>
          </cell>
          <cell r="BA178"/>
          <cell r="BB178"/>
          <cell r="BC178"/>
          <cell r="BD178"/>
          <cell r="BE178"/>
          <cell r="BF178"/>
          <cell r="BG178">
            <v>0</v>
          </cell>
          <cell r="BH178"/>
          <cell r="BI178"/>
          <cell r="BJ178"/>
          <cell r="BK178"/>
          <cell r="BL178"/>
          <cell r="BM178"/>
          <cell r="BN178">
            <v>0</v>
          </cell>
          <cell r="BO178">
            <v>0</v>
          </cell>
          <cell r="BP178">
            <v>328.36017456000002</v>
          </cell>
          <cell r="BQ178">
            <v>100</v>
          </cell>
          <cell r="BR178">
            <v>50</v>
          </cell>
          <cell r="BS178">
            <v>50</v>
          </cell>
          <cell r="BT178">
            <v>150</v>
          </cell>
          <cell r="BU178">
            <v>350</v>
          </cell>
          <cell r="BV178"/>
          <cell r="BW178">
            <v>50</v>
          </cell>
          <cell r="BX178">
            <v>0</v>
          </cell>
          <cell r="BY178">
            <v>190</v>
          </cell>
          <cell r="BZ178">
            <v>918.36017456000002</v>
          </cell>
        </row>
        <row r="179">
          <cell r="H179" t="str">
            <v>CH1014</v>
          </cell>
          <cell r="I179" t="str">
            <v>الصورة</v>
          </cell>
          <cell r="J179" t="str">
            <v>الرسم الهندسي</v>
          </cell>
          <cell r="K179" t="str">
            <v>عادي</v>
          </cell>
          <cell r="L179">
            <v>201</v>
          </cell>
          <cell r="M179" t="str">
            <v>مربع</v>
          </cell>
          <cell r="N179">
            <v>1.5</v>
          </cell>
          <cell r="O179">
            <v>3</v>
          </cell>
          <cell r="P179">
            <v>1.1000000000000001</v>
          </cell>
          <cell r="Q179">
            <v>5.25</v>
          </cell>
          <cell r="R179">
            <v>4.6629000000000005</v>
          </cell>
          <cell r="S179">
            <v>676.12050000000011</v>
          </cell>
          <cell r="T179">
            <v>112.68675000000002</v>
          </cell>
          <cell r="U179">
            <v>591.60543750000011</v>
          </cell>
          <cell r="V179"/>
          <cell r="W179"/>
          <cell r="X179"/>
          <cell r="Y179"/>
          <cell r="Z179"/>
          <cell r="AA179"/>
          <cell r="AB179" t="str">
            <v/>
          </cell>
          <cell r="AC179" t="str">
            <v/>
          </cell>
          <cell r="AD179" t="str">
            <v/>
          </cell>
          <cell r="AE179">
            <v>0</v>
          </cell>
          <cell r="AF179"/>
          <cell r="AG179"/>
          <cell r="AH179"/>
          <cell r="AI179"/>
          <cell r="AJ179"/>
          <cell r="AK179"/>
          <cell r="AL179" t="str">
            <v/>
          </cell>
          <cell r="AM179" t="str">
            <v/>
          </cell>
          <cell r="AN179" t="str">
            <v/>
          </cell>
          <cell r="AO179">
            <v>0</v>
          </cell>
          <cell r="AP179"/>
          <cell r="AQ179"/>
          <cell r="AR179"/>
          <cell r="AS179"/>
          <cell r="AT179"/>
          <cell r="AU179"/>
          <cell r="AV179" t="str">
            <v/>
          </cell>
          <cell r="AW179" t="str">
            <v/>
          </cell>
          <cell r="AX179" t="str">
            <v/>
          </cell>
          <cell r="AY179">
            <v>0</v>
          </cell>
          <cell r="AZ179">
            <v>591.60543750000011</v>
          </cell>
          <cell r="BA179"/>
          <cell r="BB179"/>
          <cell r="BC179"/>
          <cell r="BD179"/>
          <cell r="BE179"/>
          <cell r="BF179"/>
          <cell r="BG179">
            <v>0</v>
          </cell>
          <cell r="BH179"/>
          <cell r="BI179"/>
          <cell r="BJ179"/>
          <cell r="BK179"/>
          <cell r="BL179"/>
          <cell r="BM179"/>
          <cell r="BN179">
            <v>0</v>
          </cell>
          <cell r="BO179">
            <v>0</v>
          </cell>
          <cell r="BP179">
            <v>591.60543750000011</v>
          </cell>
          <cell r="BQ179">
            <v>100</v>
          </cell>
          <cell r="BR179">
            <v>0</v>
          </cell>
          <cell r="BS179">
            <v>100</v>
          </cell>
          <cell r="BT179">
            <v>200</v>
          </cell>
          <cell r="BU179">
            <v>400</v>
          </cell>
          <cell r="BV179"/>
          <cell r="BW179">
            <v>50</v>
          </cell>
          <cell r="BX179">
            <v>0</v>
          </cell>
          <cell r="BY179">
            <v>150</v>
          </cell>
          <cell r="BZ179">
            <v>1191.6054375000001</v>
          </cell>
        </row>
        <row r="180">
          <cell r="H180" t="str">
            <v>CH1015</v>
          </cell>
          <cell r="I180" t="str">
            <v>الصورة</v>
          </cell>
          <cell r="J180" t="str">
            <v>الرسم الهندسي</v>
          </cell>
          <cell r="K180" t="str">
            <v>عادي</v>
          </cell>
          <cell r="L180">
            <v>201</v>
          </cell>
          <cell r="M180" t="str">
            <v>مربع</v>
          </cell>
          <cell r="N180">
            <v>2</v>
          </cell>
          <cell r="O180">
            <v>2</v>
          </cell>
          <cell r="P180">
            <v>1.1000000000000001</v>
          </cell>
          <cell r="Q180">
            <v>6.29</v>
          </cell>
          <cell r="R180">
            <v>4.1448</v>
          </cell>
          <cell r="S180">
            <v>600.99599999999998</v>
          </cell>
          <cell r="T180">
            <v>100.166</v>
          </cell>
          <cell r="U180">
            <v>630.04413999999997</v>
          </cell>
          <cell r="V180"/>
          <cell r="W180"/>
          <cell r="X180"/>
          <cell r="Y180"/>
          <cell r="Z180"/>
          <cell r="AA180"/>
          <cell r="AB180" t="str">
            <v/>
          </cell>
          <cell r="AC180" t="str">
            <v/>
          </cell>
          <cell r="AD180" t="str">
            <v/>
          </cell>
          <cell r="AE180">
            <v>0</v>
          </cell>
          <cell r="AF180"/>
          <cell r="AG180"/>
          <cell r="AH180"/>
          <cell r="AI180"/>
          <cell r="AJ180"/>
          <cell r="AK180"/>
          <cell r="AL180" t="str">
            <v/>
          </cell>
          <cell r="AM180" t="str">
            <v/>
          </cell>
          <cell r="AN180" t="str">
            <v/>
          </cell>
          <cell r="AO180">
            <v>0</v>
          </cell>
          <cell r="AP180"/>
          <cell r="AQ180"/>
          <cell r="AR180"/>
          <cell r="AS180"/>
          <cell r="AT180"/>
          <cell r="AU180"/>
          <cell r="AV180" t="str">
            <v/>
          </cell>
          <cell r="AW180" t="str">
            <v/>
          </cell>
          <cell r="AX180" t="str">
            <v/>
          </cell>
          <cell r="AY180">
            <v>0</v>
          </cell>
          <cell r="AZ180">
            <v>630.04413999999997</v>
          </cell>
          <cell r="BA180"/>
          <cell r="BB180"/>
          <cell r="BC180"/>
          <cell r="BD180"/>
          <cell r="BE180"/>
          <cell r="BF180"/>
          <cell r="BG180">
            <v>0</v>
          </cell>
          <cell r="BH180"/>
          <cell r="BI180"/>
          <cell r="BJ180"/>
          <cell r="BK180"/>
          <cell r="BL180"/>
          <cell r="BM180"/>
          <cell r="BN180">
            <v>0</v>
          </cell>
          <cell r="BO180">
            <v>0</v>
          </cell>
          <cell r="BP180">
            <v>630.04413999999997</v>
          </cell>
          <cell r="BQ180"/>
          <cell r="BR180"/>
          <cell r="BS180"/>
          <cell r="BT180"/>
          <cell r="BU180">
            <v>0</v>
          </cell>
          <cell r="BV180"/>
          <cell r="BW180"/>
          <cell r="BX180"/>
          <cell r="BY180">
            <v>300</v>
          </cell>
          <cell r="BZ180">
            <v>930.04413999999997</v>
          </cell>
        </row>
        <row r="181">
          <cell r="H181" t="str">
            <v>CH1016</v>
          </cell>
          <cell r="I181" t="str">
            <v>الصورة</v>
          </cell>
          <cell r="J181" t="str">
            <v>الرسم الهندسي</v>
          </cell>
          <cell r="K181" t="str">
            <v>عادي</v>
          </cell>
          <cell r="L181">
            <v>201</v>
          </cell>
          <cell r="M181" t="str">
            <v>ماسورة</v>
          </cell>
          <cell r="N181">
            <v>19</v>
          </cell>
          <cell r="O181" t="str">
            <v>...</v>
          </cell>
          <cell r="P181">
            <v>1.1000000000000001</v>
          </cell>
          <cell r="Q181">
            <v>3.67</v>
          </cell>
          <cell r="R181">
            <v>3.0909846000000001</v>
          </cell>
          <cell r="S181">
            <v>448.192767</v>
          </cell>
          <cell r="T181">
            <v>74.698794500000005</v>
          </cell>
          <cell r="U181">
            <v>274.144575815</v>
          </cell>
          <cell r="V181"/>
          <cell r="W181"/>
          <cell r="X181"/>
          <cell r="Y181"/>
          <cell r="Z181"/>
          <cell r="AA181"/>
          <cell r="AB181" t="str">
            <v/>
          </cell>
          <cell r="AC181" t="str">
            <v/>
          </cell>
          <cell r="AD181" t="str">
            <v/>
          </cell>
          <cell r="AE181">
            <v>0</v>
          </cell>
          <cell r="AF181"/>
          <cell r="AG181"/>
          <cell r="AH181"/>
          <cell r="AI181"/>
          <cell r="AJ181"/>
          <cell r="AK181"/>
          <cell r="AL181" t="str">
            <v/>
          </cell>
          <cell r="AM181" t="str">
            <v/>
          </cell>
          <cell r="AN181" t="str">
            <v/>
          </cell>
          <cell r="AO181">
            <v>0</v>
          </cell>
          <cell r="AP181"/>
          <cell r="AQ181"/>
          <cell r="AR181"/>
          <cell r="AS181"/>
          <cell r="AT181"/>
          <cell r="AU181"/>
          <cell r="AV181" t="str">
            <v/>
          </cell>
          <cell r="AW181" t="str">
            <v/>
          </cell>
          <cell r="AX181" t="str">
            <v/>
          </cell>
          <cell r="AY181">
            <v>0</v>
          </cell>
          <cell r="AZ181">
            <v>274.144575815</v>
          </cell>
          <cell r="BA181"/>
          <cell r="BB181"/>
          <cell r="BC181"/>
          <cell r="BD181"/>
          <cell r="BE181"/>
          <cell r="BF181"/>
          <cell r="BG181">
            <v>0</v>
          </cell>
          <cell r="BH181"/>
          <cell r="BI181"/>
          <cell r="BJ181"/>
          <cell r="BK181"/>
          <cell r="BL181"/>
          <cell r="BM181"/>
          <cell r="BN181">
            <v>0</v>
          </cell>
          <cell r="BO181">
            <v>0</v>
          </cell>
          <cell r="BP181">
            <v>274.144575815</v>
          </cell>
          <cell r="BQ181">
            <v>40</v>
          </cell>
          <cell r="BR181">
            <v>10</v>
          </cell>
          <cell r="BS181">
            <v>20</v>
          </cell>
          <cell r="BT181">
            <v>100</v>
          </cell>
          <cell r="BU181">
            <v>170</v>
          </cell>
          <cell r="BV181" t="str">
            <v>125ج بالاوامر</v>
          </cell>
          <cell r="BW181">
            <v>40</v>
          </cell>
          <cell r="BX181">
            <v>0</v>
          </cell>
          <cell r="BY181">
            <v>230</v>
          </cell>
          <cell r="BZ181">
            <v>714.14457581500005</v>
          </cell>
        </row>
        <row r="182">
          <cell r="H182" t="str">
            <v>CH1017</v>
          </cell>
          <cell r="I182" t="str">
            <v>الصورة</v>
          </cell>
          <cell r="J182" t="str">
            <v>الرسم الهندسي</v>
          </cell>
          <cell r="K182" t="str">
            <v>عادي</v>
          </cell>
          <cell r="L182">
            <v>201</v>
          </cell>
          <cell r="M182" t="str">
            <v>ماسورة</v>
          </cell>
          <cell r="N182">
            <v>19</v>
          </cell>
          <cell r="O182" t="str">
            <v>...</v>
          </cell>
          <cell r="P182">
            <v>1.1000000000000001</v>
          </cell>
          <cell r="Q182">
            <v>4.6399999999999997</v>
          </cell>
          <cell r="R182">
            <v>3.0909846000000001</v>
          </cell>
          <cell r="S182">
            <v>448.192767</v>
          </cell>
          <cell r="T182">
            <v>74.698794500000005</v>
          </cell>
          <cell r="U182">
            <v>346.60240648000001</v>
          </cell>
          <cell r="V182"/>
          <cell r="W182"/>
          <cell r="X182"/>
          <cell r="Y182"/>
          <cell r="Z182"/>
          <cell r="AA182">
            <v>13.15</v>
          </cell>
          <cell r="AB182" t="str">
            <v/>
          </cell>
          <cell r="AC182" t="str">
            <v/>
          </cell>
          <cell r="AD182" t="str">
            <v/>
          </cell>
          <cell r="AE182">
            <v>0</v>
          </cell>
          <cell r="AF182"/>
          <cell r="AG182"/>
          <cell r="AH182"/>
          <cell r="AI182"/>
          <cell r="AJ182"/>
          <cell r="AK182"/>
          <cell r="AL182" t="str">
            <v/>
          </cell>
          <cell r="AM182" t="str">
            <v/>
          </cell>
          <cell r="AN182" t="str">
            <v/>
          </cell>
          <cell r="AO182">
            <v>0</v>
          </cell>
          <cell r="AP182"/>
          <cell r="AQ182"/>
          <cell r="AR182"/>
          <cell r="AS182"/>
          <cell r="AT182"/>
          <cell r="AU182"/>
          <cell r="AV182" t="str">
            <v/>
          </cell>
          <cell r="AW182" t="str">
            <v/>
          </cell>
          <cell r="AX182" t="str">
            <v/>
          </cell>
          <cell r="AY182">
            <v>0</v>
          </cell>
          <cell r="AZ182">
            <v>346.60240648000001</v>
          </cell>
          <cell r="BA182"/>
          <cell r="BB182"/>
          <cell r="BC182"/>
          <cell r="BD182"/>
          <cell r="BE182"/>
          <cell r="BF182"/>
          <cell r="BG182">
            <v>0</v>
          </cell>
          <cell r="BH182"/>
          <cell r="BI182"/>
          <cell r="BJ182"/>
          <cell r="BK182"/>
          <cell r="BL182"/>
          <cell r="BM182"/>
          <cell r="BN182">
            <v>0</v>
          </cell>
          <cell r="BO182">
            <v>0</v>
          </cell>
          <cell r="BP182">
            <v>346.60240648000001</v>
          </cell>
          <cell r="BQ182"/>
          <cell r="BR182"/>
          <cell r="BS182"/>
          <cell r="BT182"/>
          <cell r="BU182">
            <v>0</v>
          </cell>
          <cell r="BV182"/>
          <cell r="BW182"/>
          <cell r="BX182"/>
          <cell r="BY182"/>
          <cell r="BZ182">
            <v>346.60240648000001</v>
          </cell>
        </row>
        <row r="183">
          <cell r="H183" t="str">
            <v>CH1018-B</v>
          </cell>
          <cell r="I183" t="str">
            <v>الصورة</v>
          </cell>
          <cell r="J183" t="str">
            <v>الرسم الهندسي</v>
          </cell>
          <cell r="K183" t="str">
            <v>عادي</v>
          </cell>
          <cell r="L183">
            <v>201</v>
          </cell>
          <cell r="M183" t="str">
            <v>ماسورة</v>
          </cell>
          <cell r="N183">
            <v>19</v>
          </cell>
          <cell r="O183" t="str">
            <v>...</v>
          </cell>
          <cell r="P183">
            <v>1.1000000000000001</v>
          </cell>
          <cell r="Q183">
            <v>3.11</v>
          </cell>
          <cell r="R183">
            <v>3.0909846000000001</v>
          </cell>
          <cell r="S183">
            <v>448.192767</v>
          </cell>
          <cell r="T183">
            <v>74.698794500000005</v>
          </cell>
          <cell r="U183">
            <v>232.31325089500001</v>
          </cell>
          <cell r="V183"/>
          <cell r="W183"/>
          <cell r="X183"/>
          <cell r="Y183"/>
          <cell r="Z183"/>
          <cell r="AA183"/>
          <cell r="AB183" t="str">
            <v/>
          </cell>
          <cell r="AC183" t="str">
            <v/>
          </cell>
          <cell r="AD183" t="str">
            <v/>
          </cell>
          <cell r="AE183">
            <v>0</v>
          </cell>
          <cell r="AF183"/>
          <cell r="AG183"/>
          <cell r="AH183"/>
          <cell r="AI183"/>
          <cell r="AJ183"/>
          <cell r="AK183"/>
          <cell r="AL183" t="str">
            <v/>
          </cell>
          <cell r="AM183" t="str">
            <v/>
          </cell>
          <cell r="AN183" t="str">
            <v/>
          </cell>
          <cell r="AO183">
            <v>0</v>
          </cell>
          <cell r="AP183"/>
          <cell r="AQ183"/>
          <cell r="AR183"/>
          <cell r="AS183"/>
          <cell r="AT183"/>
          <cell r="AU183"/>
          <cell r="AV183" t="str">
            <v/>
          </cell>
          <cell r="AW183" t="str">
            <v/>
          </cell>
          <cell r="AX183" t="str">
            <v/>
          </cell>
          <cell r="AY183">
            <v>0</v>
          </cell>
          <cell r="AZ183">
            <v>232.31325089500001</v>
          </cell>
          <cell r="BA183"/>
          <cell r="BB183"/>
          <cell r="BC183"/>
          <cell r="BD183"/>
          <cell r="BE183"/>
          <cell r="BF183"/>
          <cell r="BG183">
            <v>0</v>
          </cell>
          <cell r="BH183"/>
          <cell r="BI183"/>
          <cell r="BJ183"/>
          <cell r="BK183"/>
          <cell r="BL183"/>
          <cell r="BM183"/>
          <cell r="BN183">
            <v>0</v>
          </cell>
          <cell r="BO183">
            <v>0</v>
          </cell>
          <cell r="BP183">
            <v>232.31325089500001</v>
          </cell>
          <cell r="BQ183">
            <v>50</v>
          </cell>
          <cell r="BR183">
            <v>50</v>
          </cell>
          <cell r="BS183">
            <v>50</v>
          </cell>
          <cell r="BT183">
            <v>50</v>
          </cell>
          <cell r="BU183">
            <v>200</v>
          </cell>
          <cell r="BV183"/>
          <cell r="BW183">
            <v>50</v>
          </cell>
          <cell r="BX183">
            <v>0</v>
          </cell>
          <cell r="BY183">
            <v>50</v>
          </cell>
          <cell r="BZ183">
            <v>532.31325089500001</v>
          </cell>
        </row>
        <row r="184">
          <cell r="H184" t="str">
            <v>CH1019</v>
          </cell>
          <cell r="I184" t="str">
            <v>الصورة</v>
          </cell>
          <cell r="J184" t="str">
            <v>الرسم الهندسي</v>
          </cell>
          <cell r="K184" t="str">
            <v>عادي</v>
          </cell>
          <cell r="L184">
            <v>201</v>
          </cell>
          <cell r="M184" t="str">
            <v>ماسورة</v>
          </cell>
          <cell r="N184">
            <v>25</v>
          </cell>
          <cell r="O184" t="str">
            <v>...</v>
          </cell>
          <cell r="P184">
            <v>1.1000000000000001</v>
          </cell>
          <cell r="Q184">
            <v>2.86</v>
          </cell>
          <cell r="R184">
            <v>4.0670850000000014</v>
          </cell>
          <cell r="S184">
            <v>589.72732500000018</v>
          </cell>
          <cell r="T184">
            <v>98.287887500000025</v>
          </cell>
          <cell r="U184">
            <v>281.10335825000004</v>
          </cell>
          <cell r="V184"/>
          <cell r="W184"/>
          <cell r="X184"/>
          <cell r="Y184"/>
          <cell r="Z184"/>
          <cell r="AA184"/>
          <cell r="AB184" t="str">
            <v/>
          </cell>
          <cell r="AC184" t="str">
            <v/>
          </cell>
          <cell r="AD184" t="str">
            <v/>
          </cell>
          <cell r="AE184">
            <v>0</v>
          </cell>
          <cell r="AF184"/>
          <cell r="AG184"/>
          <cell r="AH184"/>
          <cell r="AI184"/>
          <cell r="AJ184"/>
          <cell r="AK184"/>
          <cell r="AL184" t="str">
            <v/>
          </cell>
          <cell r="AM184" t="str">
            <v/>
          </cell>
          <cell r="AN184" t="str">
            <v/>
          </cell>
          <cell r="AO184">
            <v>0</v>
          </cell>
          <cell r="AP184"/>
          <cell r="AQ184"/>
          <cell r="AR184"/>
          <cell r="AS184"/>
          <cell r="AT184"/>
          <cell r="AU184"/>
          <cell r="AV184" t="str">
            <v/>
          </cell>
          <cell r="AW184" t="str">
            <v/>
          </cell>
          <cell r="AX184" t="str">
            <v/>
          </cell>
          <cell r="AY184">
            <v>0</v>
          </cell>
          <cell r="AZ184">
            <v>281.10335825000004</v>
          </cell>
          <cell r="BA184"/>
          <cell r="BB184"/>
          <cell r="BC184"/>
          <cell r="BD184"/>
          <cell r="BE184"/>
          <cell r="BF184"/>
          <cell r="BG184">
            <v>0</v>
          </cell>
          <cell r="BH184"/>
          <cell r="BI184"/>
          <cell r="BJ184"/>
          <cell r="BK184"/>
          <cell r="BL184"/>
          <cell r="BM184"/>
          <cell r="BN184">
            <v>0</v>
          </cell>
          <cell r="BO184">
            <v>0</v>
          </cell>
          <cell r="BP184">
            <v>281.10335825000004</v>
          </cell>
          <cell r="BQ184"/>
          <cell r="BR184"/>
          <cell r="BS184"/>
          <cell r="BT184"/>
          <cell r="BU184">
            <v>0</v>
          </cell>
          <cell r="BV184"/>
          <cell r="BW184"/>
          <cell r="BX184"/>
          <cell r="BY184"/>
          <cell r="BZ184">
            <v>281.10335825000004</v>
          </cell>
        </row>
        <row r="185">
          <cell r="H185" t="str">
            <v>CH1020</v>
          </cell>
          <cell r="I185" t="str">
            <v>الصورة</v>
          </cell>
          <cell r="J185" t="str">
            <v>الرسم الهندسي</v>
          </cell>
          <cell r="K185" t="str">
            <v>عادي</v>
          </cell>
          <cell r="L185">
            <v>201</v>
          </cell>
          <cell r="M185" t="str">
            <v>مربع</v>
          </cell>
          <cell r="N185">
            <v>1</v>
          </cell>
          <cell r="O185">
            <v>3</v>
          </cell>
          <cell r="P185">
            <v>1.1000000000000001</v>
          </cell>
          <cell r="Q185">
            <v>8.6</v>
          </cell>
          <cell r="R185">
            <v>4.1448</v>
          </cell>
          <cell r="S185">
            <v>600.99599999999998</v>
          </cell>
          <cell r="T185">
            <v>100.166</v>
          </cell>
          <cell r="U185">
            <v>861.42759999999998</v>
          </cell>
          <cell r="V185">
            <v>201</v>
          </cell>
          <cell r="W185" t="str">
            <v>ماسورة</v>
          </cell>
          <cell r="X185">
            <v>12</v>
          </cell>
          <cell r="Y185"/>
          <cell r="Z185">
            <v>1.1000000000000001</v>
          </cell>
          <cell r="AA185">
            <v>1.75</v>
          </cell>
          <cell r="AB185">
            <v>1.9522008000000002</v>
          </cell>
          <cell r="AC185">
            <v>283.06911600000001</v>
          </cell>
          <cell r="AD185">
            <v>47.178186000000004</v>
          </cell>
          <cell r="AE185">
            <v>82.561825500000012</v>
          </cell>
          <cell r="AF185"/>
          <cell r="AG185"/>
          <cell r="AH185"/>
          <cell r="AI185"/>
          <cell r="AJ185"/>
          <cell r="AK185"/>
          <cell r="AL185" t="str">
            <v/>
          </cell>
          <cell r="AM185" t="str">
            <v/>
          </cell>
          <cell r="AN185" t="str">
            <v/>
          </cell>
          <cell r="AO185">
            <v>0</v>
          </cell>
          <cell r="AP185"/>
          <cell r="AQ185"/>
          <cell r="AR185"/>
          <cell r="AS185"/>
          <cell r="AT185"/>
          <cell r="AU185"/>
          <cell r="AV185" t="str">
            <v/>
          </cell>
          <cell r="AW185" t="str">
            <v/>
          </cell>
          <cell r="AX185" t="str">
            <v/>
          </cell>
          <cell r="AY185">
            <v>0</v>
          </cell>
          <cell r="AZ185">
            <v>943.98942550000004</v>
          </cell>
          <cell r="BA185"/>
          <cell r="BB185"/>
          <cell r="BC185"/>
          <cell r="BD185"/>
          <cell r="BE185"/>
          <cell r="BF185"/>
          <cell r="BG185">
            <v>0</v>
          </cell>
          <cell r="BH185"/>
          <cell r="BI185"/>
          <cell r="BJ185"/>
          <cell r="BK185"/>
          <cell r="BL185"/>
          <cell r="BM185"/>
          <cell r="BN185">
            <v>0</v>
          </cell>
          <cell r="BO185">
            <v>0</v>
          </cell>
          <cell r="BP185">
            <v>943.98942550000004</v>
          </cell>
          <cell r="BQ185"/>
          <cell r="BR185"/>
          <cell r="BS185"/>
          <cell r="BT185"/>
          <cell r="BU185">
            <v>0</v>
          </cell>
          <cell r="BV185"/>
          <cell r="BW185"/>
          <cell r="BX185"/>
          <cell r="BY185"/>
          <cell r="BZ185">
            <v>943.98942550000004</v>
          </cell>
        </row>
        <row r="186">
          <cell r="H186" t="str">
            <v>CH1021</v>
          </cell>
          <cell r="I186" t="str">
            <v>الصورة</v>
          </cell>
          <cell r="J186" t="str">
            <v>الرسم الهندسي</v>
          </cell>
          <cell r="K186" t="str">
            <v>عادي</v>
          </cell>
          <cell r="L186">
            <v>201</v>
          </cell>
          <cell r="M186" t="str">
            <v>مربع</v>
          </cell>
          <cell r="N186">
            <v>2</v>
          </cell>
          <cell r="O186">
            <v>2</v>
          </cell>
          <cell r="P186">
            <v>1.1000000000000001</v>
          </cell>
          <cell r="Q186">
            <v>3.75</v>
          </cell>
          <cell r="R186">
            <v>4.1448</v>
          </cell>
          <cell r="S186">
            <v>600.99599999999998</v>
          </cell>
          <cell r="T186">
            <v>100.166</v>
          </cell>
          <cell r="U186">
            <v>375.6225</v>
          </cell>
          <cell r="V186">
            <v>201</v>
          </cell>
          <cell r="W186" t="str">
            <v>ماسورة</v>
          </cell>
          <cell r="X186">
            <v>10</v>
          </cell>
          <cell r="Y186"/>
          <cell r="Z186">
            <v>1.1000000000000001</v>
          </cell>
          <cell r="AA186">
            <v>0.81</v>
          </cell>
          <cell r="AB186">
            <v>1.6268340000000001</v>
          </cell>
          <cell r="AC186">
            <v>235.89093000000003</v>
          </cell>
          <cell r="AD186">
            <v>39.315155000000004</v>
          </cell>
          <cell r="AE186">
            <v>31.845275550000007</v>
          </cell>
          <cell r="AF186"/>
          <cell r="AG186"/>
          <cell r="AH186"/>
          <cell r="AI186"/>
          <cell r="AJ186"/>
          <cell r="AK186"/>
          <cell r="AL186" t="str">
            <v/>
          </cell>
          <cell r="AM186" t="str">
            <v/>
          </cell>
          <cell r="AN186" t="str">
            <v/>
          </cell>
          <cell r="AO186">
            <v>0</v>
          </cell>
          <cell r="AP186"/>
          <cell r="AQ186"/>
          <cell r="AR186"/>
          <cell r="AS186"/>
          <cell r="AT186"/>
          <cell r="AU186"/>
          <cell r="AV186" t="str">
            <v/>
          </cell>
          <cell r="AW186" t="str">
            <v/>
          </cell>
          <cell r="AX186" t="str">
            <v/>
          </cell>
          <cell r="AY186">
            <v>0</v>
          </cell>
          <cell r="AZ186">
            <v>407.46777555</v>
          </cell>
          <cell r="BA186"/>
          <cell r="BB186"/>
          <cell r="BC186"/>
          <cell r="BD186"/>
          <cell r="BE186"/>
          <cell r="BF186"/>
          <cell r="BG186">
            <v>0</v>
          </cell>
          <cell r="BH186"/>
          <cell r="BI186"/>
          <cell r="BJ186"/>
          <cell r="BK186"/>
          <cell r="BL186"/>
          <cell r="BM186"/>
          <cell r="BN186">
            <v>0</v>
          </cell>
          <cell r="BO186">
            <v>0</v>
          </cell>
          <cell r="BP186">
            <v>407.46777555</v>
          </cell>
          <cell r="BQ186"/>
          <cell r="BR186"/>
          <cell r="BS186"/>
          <cell r="BT186"/>
          <cell r="BU186">
            <v>0</v>
          </cell>
          <cell r="BV186"/>
          <cell r="BW186"/>
          <cell r="BX186">
            <v>53</v>
          </cell>
          <cell r="BY186"/>
          <cell r="BZ186">
            <v>460.46777555</v>
          </cell>
        </row>
        <row r="187">
          <cell r="H187" t="str">
            <v>CH1021-1</v>
          </cell>
          <cell r="I187" t="str">
            <v>الصورة</v>
          </cell>
          <cell r="J187" t="str">
            <v>الرسم الهندسي</v>
          </cell>
          <cell r="K187" t="str">
            <v>عادي</v>
          </cell>
          <cell r="L187">
            <v>201</v>
          </cell>
          <cell r="M187" t="str">
            <v>مربع</v>
          </cell>
          <cell r="N187">
            <v>2</v>
          </cell>
          <cell r="O187">
            <v>2</v>
          </cell>
          <cell r="P187">
            <v>0.7</v>
          </cell>
          <cell r="Q187">
            <v>4.5</v>
          </cell>
          <cell r="R187">
            <v>2.6375999999999995</v>
          </cell>
          <cell r="S187">
            <v>382.45199999999994</v>
          </cell>
          <cell r="T187">
            <v>63.74199999999999</v>
          </cell>
          <cell r="U187">
            <v>286.83899999999994</v>
          </cell>
          <cell r="V187">
            <v>201</v>
          </cell>
          <cell r="W187" t="str">
            <v>ماسورة</v>
          </cell>
          <cell r="X187">
            <v>10</v>
          </cell>
          <cell r="Y187" t="str">
            <v>…</v>
          </cell>
          <cell r="Z187">
            <v>0.75</v>
          </cell>
          <cell r="AA187">
            <v>0.96</v>
          </cell>
          <cell r="AB187">
            <v>1.109205</v>
          </cell>
          <cell r="AC187">
            <v>160.83472499999999</v>
          </cell>
          <cell r="AD187">
            <v>26.805787499999997</v>
          </cell>
          <cell r="AE187">
            <v>25.733555999999997</v>
          </cell>
          <cell r="AF187"/>
          <cell r="AG187"/>
          <cell r="AH187"/>
          <cell r="AI187"/>
          <cell r="AJ187"/>
          <cell r="AK187"/>
          <cell r="AL187" t="str">
            <v/>
          </cell>
          <cell r="AM187" t="str">
            <v/>
          </cell>
          <cell r="AN187" t="str">
            <v/>
          </cell>
          <cell r="AO187">
            <v>0</v>
          </cell>
          <cell r="AP187"/>
          <cell r="AQ187"/>
          <cell r="AR187"/>
          <cell r="AS187"/>
          <cell r="AT187"/>
          <cell r="AU187"/>
          <cell r="AV187" t="str">
            <v/>
          </cell>
          <cell r="AW187" t="str">
            <v/>
          </cell>
          <cell r="AX187" t="str">
            <v/>
          </cell>
          <cell r="AY187">
            <v>0</v>
          </cell>
          <cell r="AZ187">
            <v>312.57255599999996</v>
          </cell>
          <cell r="BA187"/>
          <cell r="BB187"/>
          <cell r="BC187"/>
          <cell r="BD187"/>
          <cell r="BE187"/>
          <cell r="BF187"/>
          <cell r="BG187">
            <v>0</v>
          </cell>
          <cell r="BH187"/>
          <cell r="BI187"/>
          <cell r="BJ187"/>
          <cell r="BK187"/>
          <cell r="BL187"/>
          <cell r="BM187"/>
          <cell r="BN187">
            <v>0</v>
          </cell>
          <cell r="BO187">
            <v>0</v>
          </cell>
          <cell r="BP187">
            <v>312.57255599999996</v>
          </cell>
          <cell r="BQ187">
            <v>30</v>
          </cell>
          <cell r="BR187"/>
          <cell r="BS187">
            <v>30</v>
          </cell>
          <cell r="BT187">
            <v>70</v>
          </cell>
          <cell r="BU187">
            <v>130</v>
          </cell>
          <cell r="BV187">
            <v>105</v>
          </cell>
          <cell r="BW187">
            <v>50</v>
          </cell>
          <cell r="BX187">
            <v>50</v>
          </cell>
          <cell r="BY187">
            <v>175</v>
          </cell>
          <cell r="BZ187">
            <v>717.57255599999996</v>
          </cell>
        </row>
        <row r="188">
          <cell r="H188" t="str">
            <v>CH1014-1</v>
          </cell>
          <cell r="I188" t="str">
            <v>الصورة</v>
          </cell>
          <cell r="J188" t="str">
            <v>الرسم الهندسي</v>
          </cell>
          <cell r="K188" t="str">
            <v>عادي</v>
          </cell>
          <cell r="L188">
            <v>201</v>
          </cell>
          <cell r="M188" t="str">
            <v>ماسورة</v>
          </cell>
          <cell r="N188">
            <v>25</v>
          </cell>
          <cell r="O188" t="str">
            <v>...</v>
          </cell>
          <cell r="P188">
            <v>1.1000000000000001</v>
          </cell>
          <cell r="Q188">
            <v>5.25</v>
          </cell>
          <cell r="R188">
            <v>4.0670850000000014</v>
          </cell>
          <cell r="S188">
            <v>589.72732500000018</v>
          </cell>
          <cell r="T188">
            <v>98.287887500000025</v>
          </cell>
          <cell r="U188">
            <v>516.01140937500008</v>
          </cell>
          <cell r="V188"/>
          <cell r="W188"/>
          <cell r="X188"/>
          <cell r="Y188"/>
          <cell r="Z188"/>
          <cell r="AA188"/>
          <cell r="AB188" t="str">
            <v/>
          </cell>
          <cell r="AC188" t="str">
            <v/>
          </cell>
          <cell r="AD188" t="str">
            <v/>
          </cell>
          <cell r="AE188">
            <v>0</v>
          </cell>
          <cell r="AF188"/>
          <cell r="AG188"/>
          <cell r="AH188"/>
          <cell r="AI188"/>
          <cell r="AJ188"/>
          <cell r="AK188"/>
          <cell r="AL188" t="str">
            <v/>
          </cell>
          <cell r="AM188" t="str">
            <v/>
          </cell>
          <cell r="AN188" t="str">
            <v/>
          </cell>
          <cell r="AO188">
            <v>0</v>
          </cell>
          <cell r="AP188"/>
          <cell r="AQ188"/>
          <cell r="AR188"/>
          <cell r="AS188"/>
          <cell r="AT188"/>
          <cell r="AU188"/>
          <cell r="AV188" t="str">
            <v/>
          </cell>
          <cell r="AW188" t="str">
            <v/>
          </cell>
          <cell r="AX188" t="str">
            <v/>
          </cell>
          <cell r="AY188">
            <v>0</v>
          </cell>
          <cell r="AZ188">
            <v>516.01140937500008</v>
          </cell>
          <cell r="BA188"/>
          <cell r="BB188"/>
          <cell r="BC188"/>
          <cell r="BD188"/>
          <cell r="BE188"/>
          <cell r="BF188"/>
          <cell r="BG188">
            <v>0</v>
          </cell>
          <cell r="BH188"/>
          <cell r="BI188"/>
          <cell r="BJ188"/>
          <cell r="BK188"/>
          <cell r="BL188"/>
          <cell r="BM188"/>
          <cell r="BN188">
            <v>0</v>
          </cell>
          <cell r="BO188">
            <v>0</v>
          </cell>
          <cell r="BP188">
            <v>516.01140937500008</v>
          </cell>
          <cell r="BQ188">
            <v>50</v>
          </cell>
          <cell r="BR188">
            <v>0</v>
          </cell>
          <cell r="BS188">
            <v>50</v>
          </cell>
          <cell r="BT188">
            <v>100</v>
          </cell>
          <cell r="BU188">
            <v>200</v>
          </cell>
          <cell r="BV188"/>
          <cell r="BW188">
            <v>50</v>
          </cell>
          <cell r="BX188">
            <v>50</v>
          </cell>
          <cell r="BY188">
            <v>150</v>
          </cell>
          <cell r="BZ188">
            <v>966.01140937500008</v>
          </cell>
        </row>
        <row r="189">
          <cell r="H189" t="str">
            <v>CH1022</v>
          </cell>
          <cell r="I189" t="str">
            <v>الصورة</v>
          </cell>
          <cell r="J189" t="str">
            <v>الرسم الهندسي</v>
          </cell>
          <cell r="K189" t="str">
            <v>عادي</v>
          </cell>
          <cell r="L189"/>
          <cell r="M189"/>
          <cell r="N189"/>
          <cell r="O189"/>
          <cell r="P189"/>
          <cell r="Q189"/>
          <cell r="R189" t="str">
            <v/>
          </cell>
          <cell r="S189" t="str">
            <v/>
          </cell>
          <cell r="T189" t="str">
            <v/>
          </cell>
          <cell r="U189">
            <v>0</v>
          </cell>
          <cell r="V189"/>
          <cell r="W189"/>
          <cell r="X189"/>
          <cell r="Y189"/>
          <cell r="Z189"/>
          <cell r="AA189"/>
          <cell r="AB189" t="str">
            <v/>
          </cell>
          <cell r="AC189" t="str">
            <v/>
          </cell>
          <cell r="AD189" t="str">
            <v/>
          </cell>
          <cell r="AE189">
            <v>0</v>
          </cell>
          <cell r="AF189"/>
          <cell r="AG189"/>
          <cell r="AH189"/>
          <cell r="AI189"/>
          <cell r="AJ189"/>
          <cell r="AK189"/>
          <cell r="AL189" t="str">
            <v/>
          </cell>
          <cell r="AM189" t="str">
            <v/>
          </cell>
          <cell r="AN189" t="str">
            <v/>
          </cell>
          <cell r="AO189">
            <v>0</v>
          </cell>
          <cell r="AP189"/>
          <cell r="AQ189"/>
          <cell r="AR189"/>
          <cell r="AS189"/>
          <cell r="AT189"/>
          <cell r="AU189"/>
          <cell r="AV189" t="str">
            <v/>
          </cell>
          <cell r="AW189" t="str">
            <v/>
          </cell>
          <cell r="AX189" t="str">
            <v/>
          </cell>
          <cell r="AY189">
            <v>0</v>
          </cell>
          <cell r="AZ189">
            <v>0</v>
          </cell>
          <cell r="BA189"/>
          <cell r="BB189"/>
          <cell r="BC189"/>
          <cell r="BD189"/>
          <cell r="BE189"/>
          <cell r="BF189"/>
          <cell r="BG189">
            <v>0</v>
          </cell>
          <cell r="BH189"/>
          <cell r="BI189"/>
          <cell r="BJ189"/>
          <cell r="BK189"/>
          <cell r="BL189"/>
          <cell r="BM189"/>
          <cell r="BN189">
            <v>0</v>
          </cell>
          <cell r="BO189">
            <v>0</v>
          </cell>
          <cell r="BP189">
            <v>0</v>
          </cell>
          <cell r="BQ189"/>
          <cell r="BR189"/>
          <cell r="BS189"/>
          <cell r="BT189"/>
          <cell r="BU189">
            <v>0</v>
          </cell>
          <cell r="BV189"/>
          <cell r="BW189"/>
          <cell r="BX189"/>
          <cell r="BY189"/>
          <cell r="BZ189">
            <v>0</v>
          </cell>
        </row>
        <row r="190">
          <cell r="H190" t="str">
            <v>CH1023</v>
          </cell>
          <cell r="I190" t="str">
            <v>الصورة</v>
          </cell>
          <cell r="J190" t="str">
            <v>الرسم الهندسي</v>
          </cell>
          <cell r="K190" t="str">
            <v>عادي</v>
          </cell>
          <cell r="L190">
            <v>201</v>
          </cell>
          <cell r="M190" t="str">
            <v>ماسورة</v>
          </cell>
          <cell r="N190">
            <v>19</v>
          </cell>
          <cell r="O190" t="str">
            <v>...</v>
          </cell>
          <cell r="P190">
            <v>1.1000000000000001</v>
          </cell>
          <cell r="Q190">
            <v>5.86</v>
          </cell>
          <cell r="R190">
            <v>3.0909846000000001</v>
          </cell>
          <cell r="S190">
            <v>448.192767</v>
          </cell>
          <cell r="T190">
            <v>74.698794500000005</v>
          </cell>
          <cell r="U190">
            <v>437.73493577000005</v>
          </cell>
          <cell r="V190"/>
          <cell r="W190"/>
          <cell r="X190"/>
          <cell r="Y190"/>
          <cell r="Z190"/>
          <cell r="AA190"/>
          <cell r="AB190" t="str">
            <v/>
          </cell>
          <cell r="AC190" t="str">
            <v/>
          </cell>
          <cell r="AD190" t="str">
            <v/>
          </cell>
          <cell r="AE190">
            <v>0</v>
          </cell>
          <cell r="AF190"/>
          <cell r="AG190"/>
          <cell r="AH190"/>
          <cell r="AI190"/>
          <cell r="AJ190"/>
          <cell r="AK190"/>
          <cell r="AL190" t="str">
            <v/>
          </cell>
          <cell r="AM190" t="str">
            <v/>
          </cell>
          <cell r="AN190" t="str">
            <v/>
          </cell>
          <cell r="AO190">
            <v>0</v>
          </cell>
          <cell r="AP190"/>
          <cell r="AQ190"/>
          <cell r="AR190"/>
          <cell r="AS190"/>
          <cell r="AT190"/>
          <cell r="AU190"/>
          <cell r="AV190" t="str">
            <v/>
          </cell>
          <cell r="AW190" t="str">
            <v/>
          </cell>
          <cell r="AX190" t="str">
            <v/>
          </cell>
          <cell r="AY190">
            <v>0</v>
          </cell>
          <cell r="AZ190">
            <v>437.73493577000005</v>
          </cell>
          <cell r="BA190"/>
          <cell r="BB190"/>
          <cell r="BC190"/>
          <cell r="BD190"/>
          <cell r="BE190"/>
          <cell r="BF190"/>
          <cell r="BG190">
            <v>0</v>
          </cell>
          <cell r="BH190"/>
          <cell r="BI190"/>
          <cell r="BJ190"/>
          <cell r="BK190"/>
          <cell r="BL190"/>
          <cell r="BM190"/>
          <cell r="BN190">
            <v>0</v>
          </cell>
          <cell r="BO190">
            <v>0</v>
          </cell>
          <cell r="BP190">
            <v>437.73493577000005</v>
          </cell>
          <cell r="BQ190"/>
          <cell r="BR190"/>
          <cell r="BS190"/>
          <cell r="BT190"/>
          <cell r="BU190">
            <v>0</v>
          </cell>
          <cell r="BV190"/>
          <cell r="BW190"/>
          <cell r="BX190"/>
          <cell r="BY190"/>
          <cell r="BZ190">
            <v>437.73493577000005</v>
          </cell>
        </row>
        <row r="191">
          <cell r="H191" t="str">
            <v>CH1024</v>
          </cell>
          <cell r="I191" t="str">
            <v>الصورة</v>
          </cell>
          <cell r="J191" t="str">
            <v>الرسم الهندسي</v>
          </cell>
          <cell r="K191" t="str">
            <v>عادي</v>
          </cell>
          <cell r="L191">
            <v>201</v>
          </cell>
          <cell r="M191" t="str">
            <v>مربع</v>
          </cell>
          <cell r="N191">
            <v>2</v>
          </cell>
          <cell r="O191">
            <v>2</v>
          </cell>
          <cell r="P191">
            <v>0.9</v>
          </cell>
          <cell r="Q191">
            <v>2.4</v>
          </cell>
          <cell r="R191">
            <v>3.3912</v>
          </cell>
          <cell r="S191">
            <v>491.72399999999999</v>
          </cell>
          <cell r="T191">
            <v>81.953999999999994</v>
          </cell>
          <cell r="U191">
            <v>196.68959999999998</v>
          </cell>
          <cell r="V191">
            <v>201</v>
          </cell>
          <cell r="W191" t="str">
            <v>ماسورة</v>
          </cell>
          <cell r="X191">
            <v>12</v>
          </cell>
          <cell r="Y191" t="str">
            <v>...</v>
          </cell>
          <cell r="Z191">
            <v>0.7</v>
          </cell>
          <cell r="AA191">
            <v>12</v>
          </cell>
          <cell r="AB191">
            <v>1.2423096</v>
          </cell>
          <cell r="AC191">
            <v>180.13489200000001</v>
          </cell>
          <cell r="AD191">
            <v>30.022482</v>
          </cell>
          <cell r="AE191">
            <v>360.26978400000002</v>
          </cell>
          <cell r="AF191"/>
          <cell r="AG191"/>
          <cell r="AH191"/>
          <cell r="AI191"/>
          <cell r="AJ191"/>
          <cell r="AK191"/>
          <cell r="AL191" t="str">
            <v/>
          </cell>
          <cell r="AM191" t="str">
            <v/>
          </cell>
          <cell r="AN191" t="str">
            <v/>
          </cell>
          <cell r="AO191">
            <v>0</v>
          </cell>
          <cell r="AP191"/>
          <cell r="AQ191"/>
          <cell r="AR191"/>
          <cell r="AS191"/>
          <cell r="AT191"/>
          <cell r="AU191"/>
          <cell r="AV191" t="str">
            <v/>
          </cell>
          <cell r="AW191" t="str">
            <v/>
          </cell>
          <cell r="AX191" t="str">
            <v/>
          </cell>
          <cell r="AY191">
            <v>0</v>
          </cell>
          <cell r="AZ191">
            <v>556.959384</v>
          </cell>
          <cell r="BA191"/>
          <cell r="BB191"/>
          <cell r="BC191"/>
          <cell r="BD191"/>
          <cell r="BE191"/>
          <cell r="BF191"/>
          <cell r="BG191">
            <v>0</v>
          </cell>
          <cell r="BH191"/>
          <cell r="BI191"/>
          <cell r="BJ191"/>
          <cell r="BK191"/>
          <cell r="BL191"/>
          <cell r="BM191"/>
          <cell r="BN191">
            <v>0</v>
          </cell>
          <cell r="BO191">
            <v>0</v>
          </cell>
          <cell r="BP191">
            <v>556.959384</v>
          </cell>
          <cell r="BQ191">
            <v>80</v>
          </cell>
          <cell r="BR191">
            <v>20</v>
          </cell>
          <cell r="BS191">
            <v>30</v>
          </cell>
          <cell r="BT191">
            <v>100</v>
          </cell>
          <cell r="BU191">
            <v>230</v>
          </cell>
          <cell r="BV191"/>
          <cell r="BW191">
            <v>50</v>
          </cell>
          <cell r="BX191"/>
          <cell r="BY191">
            <v>190</v>
          </cell>
          <cell r="BZ191">
            <v>1026.959384</v>
          </cell>
        </row>
        <row r="192">
          <cell r="H192" t="str">
            <v>CH1025</v>
          </cell>
          <cell r="I192" t="str">
            <v>الصورة</v>
          </cell>
          <cell r="J192" t="str">
            <v>الرسم الهندسي</v>
          </cell>
          <cell r="K192" t="str">
            <v>عادي</v>
          </cell>
          <cell r="L192">
            <v>201</v>
          </cell>
          <cell r="M192" t="str">
            <v>ماسورة</v>
          </cell>
          <cell r="N192">
            <v>19</v>
          </cell>
          <cell r="O192" t="str">
            <v>...</v>
          </cell>
          <cell r="P192">
            <v>1.1000000000000001</v>
          </cell>
          <cell r="Q192">
            <v>4.6100000000000003</v>
          </cell>
          <cell r="R192">
            <v>3.0909846000000001</v>
          </cell>
          <cell r="S192">
            <v>448.192767</v>
          </cell>
          <cell r="T192">
            <v>74.698794500000005</v>
          </cell>
          <cell r="U192">
            <v>344.36144264500007</v>
          </cell>
          <cell r="V192">
            <v>201</v>
          </cell>
          <cell r="W192" t="str">
            <v>ماسورة</v>
          </cell>
          <cell r="X192">
            <v>10</v>
          </cell>
          <cell r="Y192" t="str">
            <v>...</v>
          </cell>
          <cell r="Z192">
            <v>1</v>
          </cell>
          <cell r="AA192">
            <v>13</v>
          </cell>
          <cell r="AB192">
            <v>1.4789399999999999</v>
          </cell>
          <cell r="AC192">
            <v>214.44629999999998</v>
          </cell>
          <cell r="AD192">
            <v>35.741049999999994</v>
          </cell>
          <cell r="AE192">
            <v>464.63364999999993</v>
          </cell>
          <cell r="AF192"/>
          <cell r="AG192"/>
          <cell r="AH192"/>
          <cell r="AI192"/>
          <cell r="AJ192"/>
          <cell r="AK192"/>
          <cell r="AL192" t="str">
            <v/>
          </cell>
          <cell r="AM192" t="str">
            <v/>
          </cell>
          <cell r="AN192" t="str">
            <v/>
          </cell>
          <cell r="AO192">
            <v>0</v>
          </cell>
          <cell r="AP192"/>
          <cell r="AQ192"/>
          <cell r="AR192"/>
          <cell r="AS192"/>
          <cell r="AT192"/>
          <cell r="AU192"/>
          <cell r="AV192" t="str">
            <v/>
          </cell>
          <cell r="AW192" t="str">
            <v/>
          </cell>
          <cell r="AX192" t="str">
            <v/>
          </cell>
          <cell r="AY192">
            <v>0</v>
          </cell>
          <cell r="AZ192">
            <v>808.995092645</v>
          </cell>
          <cell r="BA192"/>
          <cell r="BB192"/>
          <cell r="BC192"/>
          <cell r="BD192"/>
          <cell r="BE192"/>
          <cell r="BF192"/>
          <cell r="BG192">
            <v>0</v>
          </cell>
          <cell r="BH192"/>
          <cell r="BI192"/>
          <cell r="BJ192"/>
          <cell r="BK192"/>
          <cell r="BL192"/>
          <cell r="BM192"/>
          <cell r="BN192">
            <v>0</v>
          </cell>
          <cell r="BO192">
            <v>0</v>
          </cell>
          <cell r="BP192">
            <v>808.995092645</v>
          </cell>
          <cell r="BQ192">
            <v>100</v>
          </cell>
          <cell r="BR192">
            <v>20</v>
          </cell>
          <cell r="BS192">
            <v>50</v>
          </cell>
          <cell r="BT192">
            <v>150</v>
          </cell>
          <cell r="BU192">
            <v>320</v>
          </cell>
          <cell r="BV192"/>
          <cell r="BW192">
            <v>30</v>
          </cell>
          <cell r="BX192">
            <v>0</v>
          </cell>
          <cell r="BY192">
            <v>0</v>
          </cell>
          <cell r="BZ192">
            <v>1158.9950926450001</v>
          </cell>
        </row>
        <row r="193">
          <cell r="H193" t="str">
            <v>CH2001</v>
          </cell>
          <cell r="I193" t="str">
            <v>الصورة</v>
          </cell>
          <cell r="J193" t="str">
            <v>الرسم الهندسي</v>
          </cell>
          <cell r="K193" t="str">
            <v>عادي</v>
          </cell>
          <cell r="L193">
            <v>201</v>
          </cell>
          <cell r="M193" t="str">
            <v>مربع</v>
          </cell>
          <cell r="N193">
            <v>2</v>
          </cell>
          <cell r="O193">
            <v>2</v>
          </cell>
          <cell r="P193">
            <v>1.1000000000000001</v>
          </cell>
          <cell r="Q193">
            <v>6</v>
          </cell>
          <cell r="R193">
            <v>4.1448</v>
          </cell>
          <cell r="S193">
            <v>600.99599999999998</v>
          </cell>
          <cell r="T193">
            <v>100.166</v>
          </cell>
          <cell r="U193">
            <v>600.99599999999998</v>
          </cell>
          <cell r="V193"/>
          <cell r="W193"/>
          <cell r="X193"/>
          <cell r="Y193"/>
          <cell r="Z193"/>
          <cell r="AA193"/>
          <cell r="AB193" t="str">
            <v/>
          </cell>
          <cell r="AC193" t="str">
            <v/>
          </cell>
          <cell r="AD193" t="str">
            <v/>
          </cell>
          <cell r="AE193">
            <v>0</v>
          </cell>
          <cell r="AF193"/>
          <cell r="AG193"/>
          <cell r="AH193"/>
          <cell r="AI193"/>
          <cell r="AJ193"/>
          <cell r="AK193"/>
          <cell r="AL193" t="str">
            <v/>
          </cell>
          <cell r="AM193" t="str">
            <v/>
          </cell>
          <cell r="AN193" t="str">
            <v/>
          </cell>
          <cell r="AO193">
            <v>0</v>
          </cell>
          <cell r="AP193"/>
          <cell r="AQ193"/>
          <cell r="AR193"/>
          <cell r="AS193"/>
          <cell r="AT193"/>
          <cell r="AU193"/>
          <cell r="AV193" t="str">
            <v/>
          </cell>
          <cell r="AW193" t="str">
            <v/>
          </cell>
          <cell r="AX193" t="str">
            <v/>
          </cell>
          <cell r="AY193">
            <v>0</v>
          </cell>
          <cell r="AZ193">
            <v>600.99599999999998</v>
          </cell>
          <cell r="BA193"/>
          <cell r="BB193"/>
          <cell r="BC193"/>
          <cell r="BD193"/>
          <cell r="BE193"/>
          <cell r="BF193"/>
          <cell r="BG193">
            <v>0</v>
          </cell>
          <cell r="BH193"/>
          <cell r="BI193"/>
          <cell r="BJ193"/>
          <cell r="BK193"/>
          <cell r="BL193"/>
          <cell r="BM193"/>
          <cell r="BN193">
            <v>0</v>
          </cell>
          <cell r="BO193">
            <v>0</v>
          </cell>
          <cell r="BP193">
            <v>600.99599999999998</v>
          </cell>
          <cell r="BQ193">
            <v>100</v>
          </cell>
          <cell r="BR193">
            <v>50</v>
          </cell>
          <cell r="BS193">
            <v>50</v>
          </cell>
          <cell r="BT193">
            <v>250</v>
          </cell>
          <cell r="BU193">
            <v>450</v>
          </cell>
          <cell r="BV193" t="str">
            <v>التسعير بملف الأوامر الإنتاجية اقل بفارق كبير</v>
          </cell>
          <cell r="BW193">
            <v>50</v>
          </cell>
          <cell r="BX193">
            <v>0</v>
          </cell>
          <cell r="BY193">
            <v>250</v>
          </cell>
          <cell r="BZ193">
            <v>1350.9960000000001</v>
          </cell>
        </row>
        <row r="194">
          <cell r="H194" t="str">
            <v>CH2002</v>
          </cell>
          <cell r="I194" t="str">
            <v>الصورة</v>
          </cell>
          <cell r="J194" t="str">
            <v>الرسم الهندسي</v>
          </cell>
          <cell r="K194" t="str">
            <v>عادي</v>
          </cell>
          <cell r="L194">
            <v>201</v>
          </cell>
          <cell r="M194" t="str">
            <v>مربع</v>
          </cell>
          <cell r="N194">
            <v>1</v>
          </cell>
          <cell r="O194">
            <v>2</v>
          </cell>
          <cell r="P194">
            <v>1.1000000000000001</v>
          </cell>
          <cell r="Q194">
            <v>3.2</v>
          </cell>
          <cell r="R194">
            <v>3.1086</v>
          </cell>
          <cell r="S194">
            <v>450.74700000000001</v>
          </cell>
          <cell r="T194">
            <v>75.124499999999998</v>
          </cell>
          <cell r="U194">
            <v>240.39840000000001</v>
          </cell>
          <cell r="V194"/>
          <cell r="W194"/>
          <cell r="X194"/>
          <cell r="Y194"/>
          <cell r="Z194"/>
          <cell r="AA194"/>
          <cell r="AB194" t="str">
            <v/>
          </cell>
          <cell r="AC194" t="str">
            <v/>
          </cell>
          <cell r="AD194" t="str">
            <v/>
          </cell>
          <cell r="AE194">
            <v>0</v>
          </cell>
          <cell r="AF194">
            <v>201</v>
          </cell>
          <cell r="AG194" t="str">
            <v>ماسورة</v>
          </cell>
          <cell r="AH194">
            <v>19</v>
          </cell>
          <cell r="AI194" t="str">
            <v>...</v>
          </cell>
          <cell r="AJ194">
            <v>1.1000000000000001</v>
          </cell>
          <cell r="AK194">
            <v>19</v>
          </cell>
          <cell r="AL194">
            <v>3.0909846000000001</v>
          </cell>
          <cell r="AM194">
            <v>448.192767</v>
          </cell>
          <cell r="AN194">
            <v>74.698794500000005</v>
          </cell>
          <cell r="AO194">
            <v>1419.2770955000001</v>
          </cell>
          <cell r="AP194">
            <v>201</v>
          </cell>
          <cell r="AQ194" t="str">
            <v>ماسورة</v>
          </cell>
          <cell r="AR194">
            <v>25</v>
          </cell>
          <cell r="AS194" t="str">
            <v>...</v>
          </cell>
          <cell r="AT194">
            <v>1.1000000000000001</v>
          </cell>
          <cell r="AU194">
            <v>1.5</v>
          </cell>
          <cell r="AV194">
            <v>4.0670850000000014</v>
          </cell>
          <cell r="AW194">
            <v>589.72732500000018</v>
          </cell>
          <cell r="AX194">
            <v>98.287887500000025</v>
          </cell>
          <cell r="AY194">
            <v>147.43183125000004</v>
          </cell>
          <cell r="AZ194">
            <v>1807.1073267500001</v>
          </cell>
          <cell r="BA194" t="str">
            <v>استانليس3</v>
          </cell>
          <cell r="BB194">
            <v>0.45</v>
          </cell>
          <cell r="BC194">
            <v>0.45</v>
          </cell>
          <cell r="BD194">
            <v>1.25</v>
          </cell>
          <cell r="BE194">
            <v>8</v>
          </cell>
          <cell r="BF194">
            <v>2</v>
          </cell>
          <cell r="BG194">
            <v>486</v>
          </cell>
          <cell r="BH194"/>
          <cell r="BI194"/>
          <cell r="BJ194"/>
          <cell r="BK194"/>
          <cell r="BL194"/>
          <cell r="BM194"/>
          <cell r="BN194">
            <v>0</v>
          </cell>
          <cell r="BO194">
            <v>486</v>
          </cell>
          <cell r="BP194">
            <v>2293.1073267500001</v>
          </cell>
          <cell r="BQ194">
            <v>250</v>
          </cell>
          <cell r="BR194">
            <v>50</v>
          </cell>
          <cell r="BS194">
            <v>50</v>
          </cell>
          <cell r="BT194">
            <v>200</v>
          </cell>
          <cell r="BU194">
            <v>550</v>
          </cell>
          <cell r="BV194" t="str">
            <v xml:space="preserve">التسعير بملف الأوامر الإنتاجية اقل </v>
          </cell>
          <cell r="BW194">
            <v>50</v>
          </cell>
          <cell r="BX194">
            <v>0</v>
          </cell>
          <cell r="BY194">
            <v>260</v>
          </cell>
          <cell r="BZ194">
            <v>3153.1073267500001</v>
          </cell>
        </row>
        <row r="195">
          <cell r="H195" t="str">
            <v>CH2003</v>
          </cell>
          <cell r="I195" t="str">
            <v>الصورة</v>
          </cell>
          <cell r="J195" t="str">
            <v>الرسم الهندسي</v>
          </cell>
          <cell r="K195" t="str">
            <v>عادي</v>
          </cell>
          <cell r="L195">
            <v>201</v>
          </cell>
          <cell r="M195" t="str">
            <v>مربع</v>
          </cell>
          <cell r="N195">
            <v>1</v>
          </cell>
          <cell r="O195">
            <v>2</v>
          </cell>
          <cell r="P195">
            <v>1.1000000000000001</v>
          </cell>
          <cell r="Q195">
            <v>2</v>
          </cell>
          <cell r="R195">
            <v>3.1086</v>
          </cell>
          <cell r="S195">
            <v>450.74700000000001</v>
          </cell>
          <cell r="T195">
            <v>75.124499999999998</v>
          </cell>
          <cell r="U195">
            <v>150.249</v>
          </cell>
          <cell r="V195">
            <v>201</v>
          </cell>
          <cell r="W195" t="str">
            <v>مربع</v>
          </cell>
          <cell r="X195">
            <v>1</v>
          </cell>
          <cell r="Y195">
            <v>3</v>
          </cell>
          <cell r="Z195">
            <v>1.1000000000000001</v>
          </cell>
          <cell r="AA195">
            <v>2.2999999999999998</v>
          </cell>
          <cell r="AB195">
            <v>4.1448</v>
          </cell>
          <cell r="AC195">
            <v>600.99599999999998</v>
          </cell>
          <cell r="AD195">
            <v>100.166</v>
          </cell>
          <cell r="AE195">
            <v>230.38179999999997</v>
          </cell>
          <cell r="AF195">
            <v>201</v>
          </cell>
          <cell r="AG195" t="str">
            <v>ماسورة</v>
          </cell>
          <cell r="AH195">
            <v>51</v>
          </cell>
          <cell r="AI195" t="str">
            <v>...</v>
          </cell>
          <cell r="AJ195">
            <v>1.1000000000000001</v>
          </cell>
          <cell r="AK195">
            <v>0.65500000000000003</v>
          </cell>
          <cell r="AL195">
            <v>8.2968534000000016</v>
          </cell>
          <cell r="AM195">
            <v>1203.0437430000002</v>
          </cell>
          <cell r="AN195">
            <v>200.50729050000004</v>
          </cell>
          <cell r="AO195">
            <v>131.33227527750003</v>
          </cell>
          <cell r="AP195"/>
          <cell r="AQ195"/>
          <cell r="AR195"/>
          <cell r="AS195"/>
          <cell r="AT195"/>
          <cell r="AU195"/>
          <cell r="AV195" t="str">
            <v/>
          </cell>
          <cell r="AW195" t="str">
            <v/>
          </cell>
          <cell r="AX195" t="str">
            <v/>
          </cell>
          <cell r="AY195">
            <v>0</v>
          </cell>
          <cell r="AZ195">
            <v>511.96307527750002</v>
          </cell>
          <cell r="BA195" t="str">
            <v>استانليس3</v>
          </cell>
          <cell r="BB195">
            <v>0.55000000000000004</v>
          </cell>
          <cell r="BC195">
            <v>0.55000000000000004</v>
          </cell>
          <cell r="BD195">
            <v>1.25</v>
          </cell>
          <cell r="BE195">
            <v>8</v>
          </cell>
          <cell r="BF195">
            <v>1</v>
          </cell>
          <cell r="BG195">
            <v>363.00000000000006</v>
          </cell>
          <cell r="BH195" t="str">
            <v>استانليس3</v>
          </cell>
          <cell r="BI195">
            <v>0.4</v>
          </cell>
          <cell r="BJ195">
            <v>0.02</v>
          </cell>
          <cell r="BK195">
            <v>1.25</v>
          </cell>
          <cell r="BL195">
            <v>8</v>
          </cell>
          <cell r="BM195">
            <v>2</v>
          </cell>
          <cell r="BN195">
            <v>19.2</v>
          </cell>
          <cell r="BO195">
            <v>382.20000000000005</v>
          </cell>
          <cell r="BP195">
            <v>894.16307527750007</v>
          </cell>
          <cell r="BQ195">
            <v>100</v>
          </cell>
          <cell r="BR195">
            <v>50</v>
          </cell>
          <cell r="BS195">
            <v>50</v>
          </cell>
          <cell r="BT195">
            <v>200</v>
          </cell>
          <cell r="BU195">
            <v>400</v>
          </cell>
          <cell r="BV195"/>
          <cell r="BW195">
            <v>100</v>
          </cell>
          <cell r="BX195">
            <v>0</v>
          </cell>
          <cell r="BY195">
            <v>250</v>
          </cell>
          <cell r="BZ195">
            <v>1644.1630752775</v>
          </cell>
        </row>
        <row r="196">
          <cell r="H196" t="str">
            <v>CH2004</v>
          </cell>
          <cell r="I196" t="str">
            <v>الصورة</v>
          </cell>
          <cell r="J196" t="str">
            <v>الرسم الهندسي</v>
          </cell>
          <cell r="K196" t="str">
            <v>عادي</v>
          </cell>
          <cell r="L196">
            <v>201</v>
          </cell>
          <cell r="M196" t="str">
            <v>مربع</v>
          </cell>
          <cell r="N196">
            <v>2</v>
          </cell>
          <cell r="O196">
            <v>2</v>
          </cell>
          <cell r="P196">
            <v>1.1000000000000001</v>
          </cell>
          <cell r="Q196">
            <v>8.61</v>
          </cell>
          <cell r="R196">
            <v>4.1448</v>
          </cell>
          <cell r="S196">
            <v>600.99599999999998</v>
          </cell>
          <cell r="T196">
            <v>100.166</v>
          </cell>
          <cell r="U196">
            <v>862.42925999999989</v>
          </cell>
          <cell r="V196"/>
          <cell r="W196"/>
          <cell r="X196"/>
          <cell r="Y196"/>
          <cell r="Z196"/>
          <cell r="AA196"/>
          <cell r="AB196" t="str">
            <v/>
          </cell>
          <cell r="AC196" t="str">
            <v/>
          </cell>
          <cell r="AD196" t="str">
            <v/>
          </cell>
          <cell r="AE196">
            <v>0</v>
          </cell>
          <cell r="AF196"/>
          <cell r="AG196"/>
          <cell r="AH196"/>
          <cell r="AI196"/>
          <cell r="AJ196"/>
          <cell r="AK196"/>
          <cell r="AL196" t="str">
            <v/>
          </cell>
          <cell r="AM196" t="str">
            <v/>
          </cell>
          <cell r="AN196" t="str">
            <v/>
          </cell>
          <cell r="AO196">
            <v>0</v>
          </cell>
          <cell r="AP196"/>
          <cell r="AQ196"/>
          <cell r="AR196"/>
          <cell r="AS196"/>
          <cell r="AT196"/>
          <cell r="AU196"/>
          <cell r="AV196" t="str">
            <v/>
          </cell>
          <cell r="AW196" t="str">
            <v/>
          </cell>
          <cell r="AX196" t="str">
            <v/>
          </cell>
          <cell r="AY196">
            <v>0</v>
          </cell>
          <cell r="AZ196">
            <v>862.42925999999989</v>
          </cell>
          <cell r="BA196"/>
          <cell r="BB196"/>
          <cell r="BC196"/>
          <cell r="BD196"/>
          <cell r="BE196"/>
          <cell r="BF196"/>
          <cell r="BG196">
            <v>0</v>
          </cell>
          <cell r="BH196"/>
          <cell r="BI196"/>
          <cell r="BJ196"/>
          <cell r="BK196"/>
          <cell r="BL196"/>
          <cell r="BM196"/>
          <cell r="BN196">
            <v>0</v>
          </cell>
          <cell r="BO196">
            <v>0</v>
          </cell>
          <cell r="BP196">
            <v>862.42925999999989</v>
          </cell>
          <cell r="BQ196">
            <v>100</v>
          </cell>
          <cell r="BR196">
            <v>50</v>
          </cell>
          <cell r="BS196">
            <v>100</v>
          </cell>
          <cell r="BT196">
            <v>200</v>
          </cell>
          <cell r="BU196">
            <v>450</v>
          </cell>
          <cell r="BV196"/>
          <cell r="BW196">
            <v>100</v>
          </cell>
          <cell r="BX196">
            <v>0</v>
          </cell>
          <cell r="BY196">
            <v>200</v>
          </cell>
          <cell r="BZ196">
            <v>1612.4292599999999</v>
          </cell>
        </row>
        <row r="197">
          <cell r="H197" t="str">
            <v>CH2002-1</v>
          </cell>
          <cell r="I197" t="str">
            <v>الصورة</v>
          </cell>
          <cell r="J197" t="str">
            <v>الرسم الهندسي</v>
          </cell>
          <cell r="K197" t="str">
            <v>عادي</v>
          </cell>
          <cell r="L197">
            <v>201</v>
          </cell>
          <cell r="M197" t="str">
            <v>مربع</v>
          </cell>
          <cell r="N197">
            <v>1</v>
          </cell>
          <cell r="O197">
            <v>2</v>
          </cell>
          <cell r="P197">
            <v>1.1000000000000001</v>
          </cell>
          <cell r="Q197">
            <v>1.42</v>
          </cell>
          <cell r="R197">
            <v>3.1086</v>
          </cell>
          <cell r="S197">
            <v>450.74700000000001</v>
          </cell>
          <cell r="T197">
            <v>75.124499999999998</v>
          </cell>
          <cell r="U197">
            <v>106.67679</v>
          </cell>
          <cell r="V197">
            <v>201</v>
          </cell>
          <cell r="W197" t="str">
            <v>ماسورة</v>
          </cell>
          <cell r="X197">
            <v>25</v>
          </cell>
          <cell r="Y197" t="str">
            <v>...</v>
          </cell>
          <cell r="Z197">
            <v>1.1000000000000001</v>
          </cell>
          <cell r="AA197">
            <v>1.26</v>
          </cell>
          <cell r="AB197">
            <v>4.0670850000000014</v>
          </cell>
          <cell r="AC197">
            <v>589.72732500000018</v>
          </cell>
          <cell r="AD197">
            <v>98.287887500000025</v>
          </cell>
          <cell r="AE197">
            <v>123.84273825000004</v>
          </cell>
          <cell r="AF197">
            <v>201</v>
          </cell>
          <cell r="AG197" t="str">
            <v>ماسورة</v>
          </cell>
          <cell r="AH197">
            <v>19</v>
          </cell>
          <cell r="AI197" t="str">
            <v>...</v>
          </cell>
          <cell r="AJ197">
            <v>1.1000000000000001</v>
          </cell>
          <cell r="AK197">
            <v>12.32</v>
          </cell>
          <cell r="AL197">
            <v>3.0909846000000001</v>
          </cell>
          <cell r="AM197">
            <v>448.192767</v>
          </cell>
          <cell r="AN197">
            <v>74.698794500000005</v>
          </cell>
          <cell r="AO197">
            <v>920.28914824000003</v>
          </cell>
          <cell r="AP197"/>
          <cell r="AQ197"/>
          <cell r="AR197"/>
          <cell r="AS197"/>
          <cell r="AT197"/>
          <cell r="AU197"/>
          <cell r="AV197" t="str">
            <v/>
          </cell>
          <cell r="AW197" t="str">
            <v/>
          </cell>
          <cell r="AX197" t="str">
            <v/>
          </cell>
          <cell r="AY197">
            <v>0</v>
          </cell>
          <cell r="AZ197">
            <v>1150.8086764900002</v>
          </cell>
          <cell r="BA197" t="str">
            <v>استانليس3</v>
          </cell>
          <cell r="BB197">
            <v>0.45</v>
          </cell>
          <cell r="BC197">
            <v>0.45</v>
          </cell>
          <cell r="BD197">
            <v>1.25</v>
          </cell>
          <cell r="BE197">
            <v>8</v>
          </cell>
          <cell r="BF197">
            <v>1</v>
          </cell>
          <cell r="BG197">
            <v>243</v>
          </cell>
          <cell r="BH197" t="str">
            <v>استانليس3</v>
          </cell>
          <cell r="BI197">
            <v>0.36</v>
          </cell>
          <cell r="BJ197">
            <v>0.36</v>
          </cell>
          <cell r="BK197">
            <v>1.25</v>
          </cell>
          <cell r="BL197">
            <v>8</v>
          </cell>
          <cell r="BM197">
            <v>1</v>
          </cell>
          <cell r="BN197">
            <v>155.51999999999998</v>
          </cell>
          <cell r="BO197">
            <v>398.52</v>
          </cell>
          <cell r="BP197">
            <v>1549.3286764900001</v>
          </cell>
          <cell r="BQ197">
            <v>250</v>
          </cell>
          <cell r="BR197">
            <v>50</v>
          </cell>
          <cell r="BS197">
            <v>50</v>
          </cell>
          <cell r="BT197">
            <v>200</v>
          </cell>
          <cell r="BU197">
            <v>550</v>
          </cell>
          <cell r="BV197"/>
          <cell r="BW197">
            <v>50</v>
          </cell>
          <cell r="BX197">
            <v>0</v>
          </cell>
          <cell r="BY197">
            <v>260</v>
          </cell>
          <cell r="BZ197">
            <v>2409.3286764900004</v>
          </cell>
        </row>
        <row r="198">
          <cell r="H198" t="str">
            <v>CH2002-2</v>
          </cell>
          <cell r="I198" t="str">
            <v>الصورة</v>
          </cell>
          <cell r="J198" t="str">
            <v>الرسم الهندسي</v>
          </cell>
          <cell r="K198" t="str">
            <v>عادي</v>
          </cell>
          <cell r="L198">
            <v>201</v>
          </cell>
          <cell r="M198" t="str">
            <v>مربع</v>
          </cell>
          <cell r="N198">
            <v>1</v>
          </cell>
          <cell r="O198">
            <v>2</v>
          </cell>
          <cell r="P198">
            <v>1</v>
          </cell>
          <cell r="Q198">
            <v>1.42</v>
          </cell>
          <cell r="R198">
            <v>2.8259999999999996</v>
          </cell>
          <cell r="S198">
            <v>409.76999999999992</v>
          </cell>
          <cell r="T198">
            <v>68.294999999999987</v>
          </cell>
          <cell r="U198">
            <v>96.978899999999982</v>
          </cell>
          <cell r="V198">
            <v>201</v>
          </cell>
          <cell r="W198" t="str">
            <v>ماسورة</v>
          </cell>
          <cell r="X198">
            <v>25</v>
          </cell>
          <cell r="Y198" t="str">
            <v>...</v>
          </cell>
          <cell r="Z198">
            <v>0.9</v>
          </cell>
          <cell r="AA198">
            <v>1.26</v>
          </cell>
          <cell r="AB198">
            <v>3.3276150000000007</v>
          </cell>
          <cell r="AC198">
            <v>482.50417500000009</v>
          </cell>
          <cell r="AD198">
            <v>80.41736250000001</v>
          </cell>
          <cell r="AE198">
            <v>101.32587675000002</v>
          </cell>
          <cell r="AF198">
            <v>201</v>
          </cell>
          <cell r="AG198" t="str">
            <v>ماسورة</v>
          </cell>
          <cell r="AH198">
            <v>19</v>
          </cell>
          <cell r="AI198" t="str">
            <v>...</v>
          </cell>
          <cell r="AJ198">
            <v>0.8</v>
          </cell>
          <cell r="AK198">
            <v>13</v>
          </cell>
          <cell r="AL198">
            <v>2.2479887999999999</v>
          </cell>
          <cell r="AM198">
            <v>325.95837599999999</v>
          </cell>
          <cell r="AN198">
            <v>54.326395999999995</v>
          </cell>
          <cell r="AO198">
            <v>706.24314799999991</v>
          </cell>
          <cell r="AP198"/>
          <cell r="AQ198"/>
          <cell r="AR198"/>
          <cell r="AS198"/>
          <cell r="AT198"/>
          <cell r="AU198"/>
          <cell r="AV198" t="str">
            <v/>
          </cell>
          <cell r="AW198" t="str">
            <v/>
          </cell>
          <cell r="AX198" t="str">
            <v/>
          </cell>
          <cell r="AY198">
            <v>0</v>
          </cell>
          <cell r="AZ198">
            <v>904.54792474999988</v>
          </cell>
          <cell r="BA198" t="str">
            <v>استانليس3</v>
          </cell>
          <cell r="BB198">
            <v>0.5</v>
          </cell>
          <cell r="BC198">
            <v>0.22</v>
          </cell>
          <cell r="BD198">
            <v>1.25</v>
          </cell>
          <cell r="BE198">
            <v>8</v>
          </cell>
          <cell r="BF198">
            <v>1</v>
          </cell>
          <cell r="BG198">
            <v>132</v>
          </cell>
          <cell r="BH198"/>
          <cell r="BI198"/>
          <cell r="BJ198"/>
          <cell r="BK198"/>
          <cell r="BL198"/>
          <cell r="BM198"/>
          <cell r="BN198">
            <v>0</v>
          </cell>
          <cell r="BO198">
            <v>132</v>
          </cell>
          <cell r="BP198">
            <v>1036.5479247499998</v>
          </cell>
          <cell r="BQ198">
            <v>250</v>
          </cell>
          <cell r="BR198">
            <v>50</v>
          </cell>
          <cell r="BS198">
            <v>50</v>
          </cell>
          <cell r="BT198">
            <v>200</v>
          </cell>
          <cell r="BU198">
            <v>550</v>
          </cell>
          <cell r="BV198"/>
          <cell r="BW198">
            <v>100</v>
          </cell>
          <cell r="BX198">
            <v>50</v>
          </cell>
          <cell r="BY198">
            <v>260</v>
          </cell>
          <cell r="BZ198">
            <v>1996.5479247499998</v>
          </cell>
        </row>
        <row r="199">
          <cell r="H199" t="str">
            <v>CH2005</v>
          </cell>
          <cell r="I199" t="str">
            <v>الصورة</v>
          </cell>
          <cell r="J199" t="str">
            <v>الرسم الهندسي</v>
          </cell>
          <cell r="K199" t="str">
            <v>عادي</v>
          </cell>
          <cell r="L199">
            <v>201</v>
          </cell>
          <cell r="M199" t="str">
            <v>مربع</v>
          </cell>
          <cell r="N199">
            <v>2</v>
          </cell>
          <cell r="O199">
            <v>2</v>
          </cell>
          <cell r="P199">
            <v>0.7</v>
          </cell>
          <cell r="Q199">
            <v>1.32</v>
          </cell>
          <cell r="R199">
            <v>2.6375999999999995</v>
          </cell>
          <cell r="S199">
            <v>382.45199999999994</v>
          </cell>
          <cell r="T199">
            <v>63.74199999999999</v>
          </cell>
          <cell r="U199">
            <v>84.139439999999993</v>
          </cell>
          <cell r="V199">
            <v>201</v>
          </cell>
          <cell r="W199" t="str">
            <v>ماسورة</v>
          </cell>
          <cell r="X199">
            <v>16</v>
          </cell>
          <cell r="Y199" t="str">
            <v>...</v>
          </cell>
          <cell r="Z199">
            <v>0.85</v>
          </cell>
          <cell r="AA199">
            <v>6.73</v>
          </cell>
          <cell r="AB199">
            <v>2.0113583999999998</v>
          </cell>
          <cell r="AC199">
            <v>291.64696799999996</v>
          </cell>
          <cell r="AD199">
            <v>48.607827999999991</v>
          </cell>
          <cell r="AE199">
            <v>327.13068243999993</v>
          </cell>
          <cell r="AF199"/>
          <cell r="AG199"/>
          <cell r="AH199"/>
          <cell r="AI199"/>
          <cell r="AJ199"/>
          <cell r="AK199"/>
          <cell r="AL199" t="str">
            <v/>
          </cell>
          <cell r="AM199" t="str">
            <v/>
          </cell>
          <cell r="AN199" t="str">
            <v/>
          </cell>
          <cell r="AO199">
            <v>0</v>
          </cell>
          <cell r="AP199"/>
          <cell r="AQ199"/>
          <cell r="AR199"/>
          <cell r="AS199"/>
          <cell r="AT199"/>
          <cell r="AU199"/>
          <cell r="AV199" t="str">
            <v/>
          </cell>
          <cell r="AW199" t="str">
            <v/>
          </cell>
          <cell r="AX199" t="str">
            <v/>
          </cell>
          <cell r="AY199">
            <v>0</v>
          </cell>
          <cell r="AZ199">
            <v>411.27012243999991</v>
          </cell>
          <cell r="BA199"/>
          <cell r="BB199"/>
          <cell r="BC199"/>
          <cell r="BD199"/>
          <cell r="BE199"/>
          <cell r="BF199"/>
          <cell r="BG199">
            <v>0</v>
          </cell>
          <cell r="BH199"/>
          <cell r="BI199"/>
          <cell r="BJ199"/>
          <cell r="BK199"/>
          <cell r="BL199"/>
          <cell r="BM199"/>
          <cell r="BN199">
            <v>0</v>
          </cell>
          <cell r="BO199">
            <v>0</v>
          </cell>
          <cell r="BP199">
            <v>411.27012243999991</v>
          </cell>
          <cell r="BQ199">
            <v>100</v>
          </cell>
          <cell r="BR199">
            <v>30</v>
          </cell>
          <cell r="BS199">
            <v>50</v>
          </cell>
          <cell r="BT199">
            <v>100</v>
          </cell>
          <cell r="BU199">
            <v>280</v>
          </cell>
          <cell r="BV199"/>
          <cell r="BW199">
            <v>80</v>
          </cell>
          <cell r="BX199"/>
          <cell r="BY199">
            <v>250</v>
          </cell>
          <cell r="BZ199">
            <v>1021.2701224399999</v>
          </cell>
        </row>
        <row r="200">
          <cell r="H200" t="str">
            <v>CH2006</v>
          </cell>
          <cell r="I200" t="str">
            <v>الصورة</v>
          </cell>
          <cell r="J200" t="str">
            <v>الرسم الهندسي</v>
          </cell>
          <cell r="K200" t="str">
            <v>عادي</v>
          </cell>
          <cell r="L200">
            <v>304</v>
          </cell>
          <cell r="M200" t="str">
            <v>ماسورة</v>
          </cell>
          <cell r="N200">
            <v>19</v>
          </cell>
          <cell r="O200" t="str">
            <v>...</v>
          </cell>
          <cell r="P200">
            <v>1.1000000000000001</v>
          </cell>
          <cell r="Q200">
            <v>3.5</v>
          </cell>
          <cell r="R200">
            <v>3.0909846000000001</v>
          </cell>
          <cell r="S200">
            <v>587.28707399999996</v>
          </cell>
          <cell r="T200">
            <v>97.881178999999989</v>
          </cell>
          <cell r="U200">
            <v>342.58412649999997</v>
          </cell>
          <cell r="V200">
            <v>304</v>
          </cell>
          <cell r="W200" t="str">
            <v>ماسورة</v>
          </cell>
          <cell r="X200">
            <v>16</v>
          </cell>
          <cell r="Y200" t="str">
            <v>...</v>
          </cell>
          <cell r="Z200">
            <v>1</v>
          </cell>
          <cell r="AA200">
            <v>3</v>
          </cell>
          <cell r="AB200">
            <v>2.366304</v>
          </cell>
          <cell r="AC200">
            <v>449.59775999999999</v>
          </cell>
          <cell r="AD200">
            <v>74.932959999999994</v>
          </cell>
          <cell r="AE200">
            <v>224.79888</v>
          </cell>
          <cell r="AF200"/>
          <cell r="AG200"/>
          <cell r="AH200"/>
          <cell r="AI200"/>
          <cell r="AJ200"/>
          <cell r="AK200"/>
          <cell r="AL200" t="str">
            <v/>
          </cell>
          <cell r="AM200" t="str">
            <v/>
          </cell>
          <cell r="AN200" t="str">
            <v/>
          </cell>
          <cell r="AO200">
            <v>0</v>
          </cell>
          <cell r="AP200"/>
          <cell r="AQ200"/>
          <cell r="AR200"/>
          <cell r="AS200"/>
          <cell r="AT200"/>
          <cell r="AU200"/>
          <cell r="AV200" t="str">
            <v/>
          </cell>
          <cell r="AW200" t="str">
            <v/>
          </cell>
          <cell r="AX200" t="str">
            <v/>
          </cell>
          <cell r="AY200">
            <v>0</v>
          </cell>
          <cell r="AZ200">
            <v>567.38300649999996</v>
          </cell>
          <cell r="BA200"/>
          <cell r="BB200"/>
          <cell r="BC200"/>
          <cell r="BD200"/>
          <cell r="BE200"/>
          <cell r="BF200"/>
          <cell r="BG200">
            <v>0</v>
          </cell>
          <cell r="BH200"/>
          <cell r="BI200"/>
          <cell r="BJ200"/>
          <cell r="BK200"/>
          <cell r="BL200"/>
          <cell r="BM200"/>
          <cell r="BN200">
            <v>0</v>
          </cell>
          <cell r="BO200">
            <v>0</v>
          </cell>
          <cell r="BP200">
            <v>567.38300649999996</v>
          </cell>
          <cell r="BQ200">
            <v>30</v>
          </cell>
          <cell r="BR200">
            <v>0</v>
          </cell>
          <cell r="BS200">
            <v>50</v>
          </cell>
          <cell r="BT200">
            <v>100</v>
          </cell>
          <cell r="BU200">
            <v>180</v>
          </cell>
          <cell r="BV200"/>
          <cell r="BW200">
            <v>30</v>
          </cell>
          <cell r="BX200">
            <v>30</v>
          </cell>
          <cell r="BY200">
            <v>300</v>
          </cell>
          <cell r="BZ200">
            <v>1107.3830065</v>
          </cell>
        </row>
        <row r="201">
          <cell r="H201" t="str">
            <v>CH4001</v>
          </cell>
          <cell r="I201" t="str">
            <v>الصورة</v>
          </cell>
          <cell r="J201" t="str">
            <v>الرسم الهندسي</v>
          </cell>
          <cell r="K201" t="str">
            <v>عادي</v>
          </cell>
          <cell r="L201">
            <v>201</v>
          </cell>
          <cell r="M201" t="str">
            <v>مربع</v>
          </cell>
          <cell r="N201">
            <v>1.5</v>
          </cell>
          <cell r="O201">
            <v>3</v>
          </cell>
          <cell r="P201">
            <v>1.1000000000000001</v>
          </cell>
          <cell r="Q201">
            <v>2.04</v>
          </cell>
          <cell r="R201">
            <v>4.6629000000000005</v>
          </cell>
          <cell r="S201">
            <v>676.12050000000011</v>
          </cell>
          <cell r="T201">
            <v>112.68675000000002</v>
          </cell>
          <cell r="U201">
            <v>229.88097000000005</v>
          </cell>
          <cell r="V201">
            <v>201</v>
          </cell>
          <cell r="W201" t="str">
            <v>مربع</v>
          </cell>
          <cell r="X201">
            <v>2</v>
          </cell>
          <cell r="Y201">
            <v>2</v>
          </cell>
          <cell r="Z201">
            <v>1.1000000000000001</v>
          </cell>
          <cell r="AA201">
            <v>2.16</v>
          </cell>
          <cell r="AB201">
            <v>4.1448</v>
          </cell>
          <cell r="AC201">
            <v>600.99599999999998</v>
          </cell>
          <cell r="AD201">
            <v>100.166</v>
          </cell>
          <cell r="AE201">
            <v>216.35856000000001</v>
          </cell>
          <cell r="AF201">
            <v>201</v>
          </cell>
          <cell r="AG201" t="str">
            <v>ماسورة</v>
          </cell>
          <cell r="AH201">
            <v>12</v>
          </cell>
          <cell r="AI201"/>
          <cell r="AJ201">
            <v>1.1000000000000001</v>
          </cell>
          <cell r="AK201">
            <v>49</v>
          </cell>
          <cell r="AL201">
            <v>1.9522008000000002</v>
          </cell>
          <cell r="AM201">
            <v>283.06911600000001</v>
          </cell>
          <cell r="AN201">
            <v>47.178186000000004</v>
          </cell>
          <cell r="AO201">
            <v>2311.7311140000002</v>
          </cell>
          <cell r="AP201"/>
          <cell r="AQ201"/>
          <cell r="AR201"/>
          <cell r="AS201"/>
          <cell r="AT201"/>
          <cell r="AU201"/>
          <cell r="AV201" t="str">
            <v/>
          </cell>
          <cell r="AW201" t="str">
            <v/>
          </cell>
          <cell r="AX201" t="str">
            <v/>
          </cell>
          <cell r="AY201">
            <v>0</v>
          </cell>
          <cell r="AZ201">
            <v>2757.9706440000004</v>
          </cell>
          <cell r="BA201"/>
          <cell r="BB201"/>
          <cell r="BC201"/>
          <cell r="BD201"/>
          <cell r="BE201"/>
          <cell r="BF201"/>
          <cell r="BG201">
            <v>0</v>
          </cell>
          <cell r="BH201"/>
          <cell r="BI201"/>
          <cell r="BJ201"/>
          <cell r="BK201"/>
          <cell r="BL201"/>
          <cell r="BM201"/>
          <cell r="BN201">
            <v>0</v>
          </cell>
          <cell r="BO201">
            <v>0</v>
          </cell>
          <cell r="BP201">
            <v>2757.9706440000004</v>
          </cell>
          <cell r="BQ201">
            <v>300</v>
          </cell>
          <cell r="BR201">
            <v>100</v>
          </cell>
          <cell r="BS201">
            <v>100</v>
          </cell>
          <cell r="BT201">
            <v>300</v>
          </cell>
          <cell r="BU201">
            <v>800</v>
          </cell>
          <cell r="BV201"/>
          <cell r="BW201">
            <v>100</v>
          </cell>
          <cell r="BX201">
            <v>50</v>
          </cell>
          <cell r="BY201">
            <v>600</v>
          </cell>
          <cell r="BZ201">
            <v>4307.9706440000009</v>
          </cell>
        </row>
        <row r="202">
          <cell r="H202" t="str">
            <v>CH4002</v>
          </cell>
          <cell r="I202" t="str">
            <v>الصورة</v>
          </cell>
          <cell r="J202" t="str">
            <v>الرسم الهندسي</v>
          </cell>
          <cell r="K202" t="str">
            <v>عادي</v>
          </cell>
          <cell r="L202">
            <v>201</v>
          </cell>
          <cell r="M202" t="str">
            <v>ماسورة</v>
          </cell>
          <cell r="N202">
            <v>32</v>
          </cell>
          <cell r="O202" t="str">
            <v>..</v>
          </cell>
          <cell r="P202">
            <v>1.1000000000000001</v>
          </cell>
          <cell r="Q202">
            <v>1.4</v>
          </cell>
          <cell r="R202">
            <v>5.2058688000000002</v>
          </cell>
          <cell r="S202">
            <v>754.85097600000006</v>
          </cell>
          <cell r="T202">
            <v>125.80849600000001</v>
          </cell>
          <cell r="U202">
            <v>176.13189439999999</v>
          </cell>
          <cell r="V202">
            <v>201</v>
          </cell>
          <cell r="W202" t="str">
            <v>مربع</v>
          </cell>
          <cell r="X202">
            <v>1</v>
          </cell>
          <cell r="Y202">
            <v>3</v>
          </cell>
          <cell r="Z202">
            <v>1.1000000000000001</v>
          </cell>
          <cell r="AA202">
            <v>2.64</v>
          </cell>
          <cell r="AB202">
            <v>4.1448</v>
          </cell>
          <cell r="AC202">
            <v>600.99599999999998</v>
          </cell>
          <cell r="AD202">
            <v>100.166</v>
          </cell>
          <cell r="AE202">
            <v>264.43824000000001</v>
          </cell>
          <cell r="AF202"/>
          <cell r="AG202"/>
          <cell r="AH202"/>
          <cell r="AI202"/>
          <cell r="AJ202"/>
          <cell r="AK202"/>
          <cell r="AL202" t="str">
            <v/>
          </cell>
          <cell r="AM202" t="str">
            <v/>
          </cell>
          <cell r="AN202" t="str">
            <v/>
          </cell>
          <cell r="AO202">
            <v>0</v>
          </cell>
          <cell r="AP202"/>
          <cell r="AQ202"/>
          <cell r="AR202"/>
          <cell r="AS202"/>
          <cell r="AT202"/>
          <cell r="AU202"/>
          <cell r="AV202" t="str">
            <v/>
          </cell>
          <cell r="AW202" t="str">
            <v/>
          </cell>
          <cell r="AX202" t="str">
            <v/>
          </cell>
          <cell r="AY202">
            <v>0</v>
          </cell>
          <cell r="AZ202">
            <v>440.57013440000003</v>
          </cell>
          <cell r="BA202"/>
          <cell r="BB202"/>
          <cell r="BC202"/>
          <cell r="BD202"/>
          <cell r="BE202"/>
          <cell r="BF202"/>
          <cell r="BG202">
            <v>0</v>
          </cell>
          <cell r="BH202"/>
          <cell r="BI202"/>
          <cell r="BJ202"/>
          <cell r="BK202"/>
          <cell r="BL202"/>
          <cell r="BM202"/>
          <cell r="BN202">
            <v>0</v>
          </cell>
          <cell r="BO202">
            <v>0</v>
          </cell>
          <cell r="BP202">
            <v>440.57013440000003</v>
          </cell>
          <cell r="BQ202">
            <v>50</v>
          </cell>
          <cell r="BR202">
            <v>0</v>
          </cell>
          <cell r="BS202">
            <v>50</v>
          </cell>
          <cell r="BT202">
            <v>150</v>
          </cell>
          <cell r="BU202">
            <v>250</v>
          </cell>
          <cell r="BV202"/>
          <cell r="BW202">
            <v>50</v>
          </cell>
          <cell r="BX202">
            <v>0</v>
          </cell>
          <cell r="BY202">
            <v>215</v>
          </cell>
          <cell r="BZ202">
            <v>955.57013440000003</v>
          </cell>
        </row>
        <row r="203">
          <cell r="H203" t="str">
            <v>CH4003</v>
          </cell>
          <cell r="I203" t="str">
            <v>الصورة</v>
          </cell>
          <cell r="J203" t="str">
            <v>الرسم الهندسي</v>
          </cell>
          <cell r="K203" t="str">
            <v>عادي</v>
          </cell>
          <cell r="L203">
            <v>201</v>
          </cell>
          <cell r="M203" t="str">
            <v>ماسورة</v>
          </cell>
          <cell r="N203">
            <v>51</v>
          </cell>
          <cell r="O203" t="str">
            <v>...</v>
          </cell>
          <cell r="P203">
            <v>1.1000000000000001</v>
          </cell>
          <cell r="Q203">
            <v>4</v>
          </cell>
          <cell r="R203">
            <v>8.2968534000000016</v>
          </cell>
          <cell r="S203">
            <v>1203.0437430000002</v>
          </cell>
          <cell r="T203">
            <v>200.50729050000004</v>
          </cell>
          <cell r="U203">
            <v>802.02916200000016</v>
          </cell>
          <cell r="V203">
            <v>201</v>
          </cell>
          <cell r="W203" t="str">
            <v>ماسورة</v>
          </cell>
          <cell r="X203">
            <v>25</v>
          </cell>
          <cell r="Y203"/>
          <cell r="Z203">
            <v>1</v>
          </cell>
          <cell r="AA203">
            <v>5</v>
          </cell>
          <cell r="AB203">
            <v>3.6973500000000006</v>
          </cell>
          <cell r="AC203">
            <v>536.11575000000005</v>
          </cell>
          <cell r="AD203">
            <v>89.352625000000003</v>
          </cell>
          <cell r="AE203">
            <v>446.763125</v>
          </cell>
          <cell r="AF203">
            <v>201</v>
          </cell>
          <cell r="AG203" t="str">
            <v>مربع</v>
          </cell>
          <cell r="AH203">
            <v>2</v>
          </cell>
          <cell r="AI203">
            <v>2</v>
          </cell>
          <cell r="AJ203">
            <v>1</v>
          </cell>
          <cell r="AK203">
            <v>2</v>
          </cell>
          <cell r="AL203">
            <v>3.7679999999999998</v>
          </cell>
          <cell r="AM203">
            <v>546.36</v>
          </cell>
          <cell r="AN203">
            <v>91.06</v>
          </cell>
          <cell r="AO203">
            <v>182.12</v>
          </cell>
          <cell r="AP203"/>
          <cell r="AQ203"/>
          <cell r="AR203"/>
          <cell r="AS203"/>
          <cell r="AT203"/>
          <cell r="AU203"/>
          <cell r="AV203" t="str">
            <v/>
          </cell>
          <cell r="AW203" t="str">
            <v/>
          </cell>
          <cell r="AX203" t="str">
            <v/>
          </cell>
          <cell r="AY203">
            <v>0</v>
          </cell>
          <cell r="AZ203">
            <v>1430.9122870000001</v>
          </cell>
          <cell r="BA203"/>
          <cell r="BB203"/>
          <cell r="BC203"/>
          <cell r="BD203"/>
          <cell r="BE203"/>
          <cell r="BF203"/>
          <cell r="BG203">
            <v>0</v>
          </cell>
          <cell r="BH203"/>
          <cell r="BI203"/>
          <cell r="BJ203"/>
          <cell r="BK203"/>
          <cell r="BL203"/>
          <cell r="BM203"/>
          <cell r="BN203">
            <v>0</v>
          </cell>
          <cell r="BO203">
            <v>0</v>
          </cell>
          <cell r="BP203">
            <v>1430.9122870000001</v>
          </cell>
          <cell r="BQ203">
            <v>250</v>
          </cell>
          <cell r="BR203">
            <v>50</v>
          </cell>
          <cell r="BS203">
            <v>80</v>
          </cell>
          <cell r="BT203">
            <v>200</v>
          </cell>
          <cell r="BU203">
            <v>580</v>
          </cell>
          <cell r="BV203">
            <v>430</v>
          </cell>
          <cell r="BW203">
            <v>50</v>
          </cell>
          <cell r="BX203"/>
          <cell r="BY203">
            <v>350</v>
          </cell>
          <cell r="BZ203">
            <v>2410.9122870000001</v>
          </cell>
        </row>
        <row r="204">
          <cell r="H204"/>
          <cell r="I204" t="str">
            <v/>
          </cell>
          <cell r="J204" t="str">
            <v/>
          </cell>
          <cell r="K204"/>
          <cell r="L204"/>
          <cell r="M204"/>
          <cell r="N204"/>
          <cell r="O204"/>
          <cell r="P204"/>
          <cell r="Q204"/>
          <cell r="R204" t="str">
            <v/>
          </cell>
          <cell r="S204" t="str">
            <v/>
          </cell>
          <cell r="T204" t="str">
            <v/>
          </cell>
          <cell r="U204">
            <v>0</v>
          </cell>
          <cell r="V204"/>
          <cell r="W204"/>
          <cell r="X204"/>
          <cell r="Y204"/>
          <cell r="Z204"/>
          <cell r="AA204"/>
          <cell r="AB204" t="str">
            <v/>
          </cell>
          <cell r="AC204" t="str">
            <v/>
          </cell>
          <cell r="AD204" t="str">
            <v/>
          </cell>
          <cell r="AE204">
            <v>0</v>
          </cell>
          <cell r="AF204"/>
          <cell r="AG204"/>
          <cell r="AH204"/>
          <cell r="AI204"/>
          <cell r="AJ204"/>
          <cell r="AK204"/>
          <cell r="AL204" t="str">
            <v/>
          </cell>
          <cell r="AM204" t="str">
            <v/>
          </cell>
          <cell r="AN204" t="str">
            <v/>
          </cell>
          <cell r="AO204">
            <v>0</v>
          </cell>
          <cell r="AP204"/>
          <cell r="AQ204"/>
          <cell r="AR204"/>
          <cell r="AS204"/>
          <cell r="AT204"/>
          <cell r="AU204"/>
          <cell r="AV204" t="str">
            <v/>
          </cell>
          <cell r="AW204" t="str">
            <v/>
          </cell>
          <cell r="AX204" t="str">
            <v/>
          </cell>
          <cell r="AY204">
            <v>0</v>
          </cell>
          <cell r="AZ204">
            <v>0</v>
          </cell>
          <cell r="BA204"/>
          <cell r="BB204"/>
          <cell r="BC204"/>
          <cell r="BD204"/>
          <cell r="BE204"/>
          <cell r="BF204"/>
          <cell r="BG204">
            <v>0</v>
          </cell>
          <cell r="BH204"/>
          <cell r="BI204"/>
          <cell r="BJ204"/>
          <cell r="BK204"/>
          <cell r="BL204"/>
          <cell r="BM204"/>
          <cell r="BN204">
            <v>0</v>
          </cell>
          <cell r="BO204">
            <v>0</v>
          </cell>
          <cell r="BP204">
            <v>0</v>
          </cell>
          <cell r="BQ204"/>
          <cell r="BR204"/>
          <cell r="BS204"/>
          <cell r="BT204"/>
          <cell r="BU204">
            <v>0</v>
          </cell>
          <cell r="BV204"/>
          <cell r="BW204"/>
          <cell r="BX204">
            <v>44</v>
          </cell>
          <cell r="BY204"/>
          <cell r="BZ204">
            <v>44</v>
          </cell>
        </row>
        <row r="205">
          <cell r="H205" t="str">
            <v>CH4005</v>
          </cell>
          <cell r="I205" t="str">
            <v>الصورة</v>
          </cell>
          <cell r="J205" t="str">
            <v>الرسم الهندسي</v>
          </cell>
          <cell r="K205" t="str">
            <v>عادي</v>
          </cell>
          <cell r="L205">
            <v>201</v>
          </cell>
          <cell r="M205" t="str">
            <v>مربع</v>
          </cell>
          <cell r="N205">
            <v>1.5</v>
          </cell>
          <cell r="O205">
            <v>3</v>
          </cell>
          <cell r="P205">
            <v>1.1000000000000001</v>
          </cell>
          <cell r="Q205">
            <v>5</v>
          </cell>
          <cell r="R205">
            <v>4.6629000000000005</v>
          </cell>
          <cell r="S205">
            <v>676.12050000000011</v>
          </cell>
          <cell r="T205">
            <v>112.68675000000002</v>
          </cell>
          <cell r="U205">
            <v>563.43375000000015</v>
          </cell>
          <cell r="V205">
            <v>201</v>
          </cell>
          <cell r="W205" t="str">
            <v>مربع</v>
          </cell>
          <cell r="X205">
            <v>2</v>
          </cell>
          <cell r="Y205">
            <v>4</v>
          </cell>
          <cell r="Z205">
            <v>1.1000000000000001</v>
          </cell>
          <cell r="AA205">
            <v>1</v>
          </cell>
          <cell r="AB205">
            <v>6.2172000000000001</v>
          </cell>
          <cell r="AC205">
            <v>901.49400000000003</v>
          </cell>
          <cell r="AD205">
            <v>150.249</v>
          </cell>
          <cell r="AE205">
            <v>150.249</v>
          </cell>
          <cell r="AF205"/>
          <cell r="AG205"/>
          <cell r="AH205"/>
          <cell r="AI205"/>
          <cell r="AJ205"/>
          <cell r="AK205"/>
          <cell r="AL205" t="str">
            <v/>
          </cell>
          <cell r="AM205" t="str">
            <v/>
          </cell>
          <cell r="AN205" t="str">
            <v/>
          </cell>
          <cell r="AO205">
            <v>0</v>
          </cell>
          <cell r="AP205"/>
          <cell r="AQ205"/>
          <cell r="AR205"/>
          <cell r="AS205"/>
          <cell r="AT205"/>
          <cell r="AU205"/>
          <cell r="AV205" t="str">
            <v/>
          </cell>
          <cell r="AW205" t="str">
            <v/>
          </cell>
          <cell r="AX205" t="str">
            <v/>
          </cell>
          <cell r="AY205">
            <v>0</v>
          </cell>
          <cell r="AZ205">
            <v>713.68275000000017</v>
          </cell>
          <cell r="BA205"/>
          <cell r="BB205"/>
          <cell r="BC205"/>
          <cell r="BD205"/>
          <cell r="BE205"/>
          <cell r="BF205"/>
          <cell r="BG205">
            <v>0</v>
          </cell>
          <cell r="BH205"/>
          <cell r="BI205"/>
          <cell r="BJ205"/>
          <cell r="BK205"/>
          <cell r="BL205"/>
          <cell r="BM205"/>
          <cell r="BN205">
            <v>0</v>
          </cell>
          <cell r="BO205">
            <v>0</v>
          </cell>
          <cell r="BP205">
            <v>713.68275000000017</v>
          </cell>
          <cell r="BQ205">
            <v>80</v>
          </cell>
          <cell r="BR205">
            <v>30</v>
          </cell>
          <cell r="BS205">
            <v>100</v>
          </cell>
          <cell r="BT205">
            <v>150</v>
          </cell>
          <cell r="BU205">
            <v>360</v>
          </cell>
          <cell r="BV205">
            <v>265</v>
          </cell>
          <cell r="BW205">
            <v>30</v>
          </cell>
          <cell r="BX205">
            <v>30</v>
          </cell>
          <cell r="BY205">
            <v>220</v>
          </cell>
          <cell r="BZ205">
            <v>1353.6827500000002</v>
          </cell>
        </row>
        <row r="206">
          <cell r="H206" t="str">
            <v>CH3001</v>
          </cell>
          <cell r="I206" t="str">
            <v>الصورة</v>
          </cell>
          <cell r="J206" t="str">
            <v>الرسم الهندسي</v>
          </cell>
          <cell r="K206" t="str">
            <v>عادي</v>
          </cell>
          <cell r="L206">
            <v>201</v>
          </cell>
          <cell r="M206" t="str">
            <v>مربع</v>
          </cell>
          <cell r="N206">
            <v>2</v>
          </cell>
          <cell r="O206">
            <v>2</v>
          </cell>
          <cell r="P206">
            <v>1.1000000000000001</v>
          </cell>
          <cell r="Q206">
            <v>4.5</v>
          </cell>
          <cell r="R206">
            <v>4.1448</v>
          </cell>
          <cell r="S206">
            <v>600.99599999999998</v>
          </cell>
          <cell r="T206">
            <v>100.166</v>
          </cell>
          <cell r="U206">
            <v>450.74699999999996</v>
          </cell>
          <cell r="V206"/>
          <cell r="W206"/>
          <cell r="X206"/>
          <cell r="Y206"/>
          <cell r="Z206"/>
          <cell r="AA206"/>
          <cell r="AB206" t="str">
            <v/>
          </cell>
          <cell r="AC206" t="str">
            <v/>
          </cell>
          <cell r="AD206" t="str">
            <v/>
          </cell>
          <cell r="AE206">
            <v>0</v>
          </cell>
          <cell r="AF206"/>
          <cell r="AG206"/>
          <cell r="AH206"/>
          <cell r="AI206"/>
          <cell r="AJ206"/>
          <cell r="AK206"/>
          <cell r="AL206" t="str">
            <v/>
          </cell>
          <cell r="AM206" t="str">
            <v/>
          </cell>
          <cell r="AN206" t="str">
            <v/>
          </cell>
          <cell r="AO206">
            <v>0</v>
          </cell>
          <cell r="AP206"/>
          <cell r="AQ206"/>
          <cell r="AR206"/>
          <cell r="AS206"/>
          <cell r="AT206"/>
          <cell r="AU206"/>
          <cell r="AV206" t="str">
            <v/>
          </cell>
          <cell r="AW206" t="str">
            <v/>
          </cell>
          <cell r="AX206" t="str">
            <v/>
          </cell>
          <cell r="AY206">
            <v>0</v>
          </cell>
          <cell r="AZ206">
            <v>450.74699999999996</v>
          </cell>
          <cell r="BA206"/>
          <cell r="BB206"/>
          <cell r="BC206"/>
          <cell r="BD206"/>
          <cell r="BE206"/>
          <cell r="BF206"/>
          <cell r="BG206">
            <v>0</v>
          </cell>
          <cell r="BH206"/>
          <cell r="BI206"/>
          <cell r="BJ206"/>
          <cell r="BK206"/>
          <cell r="BL206"/>
          <cell r="BM206"/>
          <cell r="BN206">
            <v>0</v>
          </cell>
          <cell r="BO206">
            <v>0</v>
          </cell>
          <cell r="BP206">
            <v>450.74699999999996</v>
          </cell>
          <cell r="BQ206">
            <v>150</v>
          </cell>
          <cell r="BR206">
            <v>50</v>
          </cell>
          <cell r="BS206">
            <v>50</v>
          </cell>
          <cell r="BT206">
            <v>100</v>
          </cell>
          <cell r="BU206">
            <v>350</v>
          </cell>
          <cell r="BV206"/>
          <cell r="BW206">
            <v>50</v>
          </cell>
          <cell r="BX206">
            <v>0</v>
          </cell>
          <cell r="BY206">
            <v>175</v>
          </cell>
          <cell r="BZ206">
            <v>1025.7469999999998</v>
          </cell>
        </row>
        <row r="207">
          <cell r="H207" t="str">
            <v>CH3002-S</v>
          </cell>
          <cell r="I207" t="str">
            <v>الصورة</v>
          </cell>
          <cell r="J207" t="str">
            <v>الرسم الهندسي</v>
          </cell>
          <cell r="K207" t="str">
            <v>عادي</v>
          </cell>
          <cell r="L207">
            <v>201</v>
          </cell>
          <cell r="M207" t="str">
            <v>مربع</v>
          </cell>
          <cell r="N207">
            <v>2</v>
          </cell>
          <cell r="O207">
            <v>2</v>
          </cell>
          <cell r="P207">
            <v>1.1000000000000001</v>
          </cell>
          <cell r="Q207">
            <v>2.25</v>
          </cell>
          <cell r="R207">
            <v>4.1448</v>
          </cell>
          <cell r="S207">
            <v>600.99599999999998</v>
          </cell>
          <cell r="T207">
            <v>100.166</v>
          </cell>
          <cell r="U207">
            <v>225.37349999999998</v>
          </cell>
          <cell r="V207">
            <v>201</v>
          </cell>
          <cell r="W207" t="str">
            <v>ماسورة</v>
          </cell>
          <cell r="X207">
            <v>32</v>
          </cell>
          <cell r="Y207"/>
          <cell r="Z207">
            <v>1.1000000000000001</v>
          </cell>
          <cell r="AA207">
            <v>1.55</v>
          </cell>
          <cell r="AB207">
            <v>5.2058688000000002</v>
          </cell>
          <cell r="AC207">
            <v>754.85097600000006</v>
          </cell>
          <cell r="AD207">
            <v>125.80849600000001</v>
          </cell>
          <cell r="AE207">
            <v>195.00316880000003</v>
          </cell>
          <cell r="AF207"/>
          <cell r="AG207"/>
          <cell r="AH207"/>
          <cell r="AI207"/>
          <cell r="AJ207"/>
          <cell r="AK207"/>
          <cell r="AL207" t="str">
            <v/>
          </cell>
          <cell r="AM207" t="str">
            <v/>
          </cell>
          <cell r="AN207" t="str">
            <v/>
          </cell>
          <cell r="AO207">
            <v>0</v>
          </cell>
          <cell r="AP207"/>
          <cell r="AQ207"/>
          <cell r="AR207"/>
          <cell r="AS207"/>
          <cell r="AT207"/>
          <cell r="AU207"/>
          <cell r="AV207" t="str">
            <v/>
          </cell>
          <cell r="AW207" t="str">
            <v/>
          </cell>
          <cell r="AX207" t="str">
            <v/>
          </cell>
          <cell r="AY207">
            <v>0</v>
          </cell>
          <cell r="AZ207">
            <v>420.3766688</v>
          </cell>
          <cell r="BA207"/>
          <cell r="BB207"/>
          <cell r="BC207"/>
          <cell r="BD207"/>
          <cell r="BE207"/>
          <cell r="BF207"/>
          <cell r="BG207">
            <v>0</v>
          </cell>
          <cell r="BH207"/>
          <cell r="BI207"/>
          <cell r="BJ207"/>
          <cell r="BK207"/>
          <cell r="BL207"/>
          <cell r="BM207"/>
          <cell r="BN207">
            <v>0</v>
          </cell>
          <cell r="BO207">
            <v>0</v>
          </cell>
          <cell r="BP207">
            <v>420.3766688</v>
          </cell>
          <cell r="BQ207"/>
          <cell r="BR207"/>
          <cell r="BS207"/>
          <cell r="BT207"/>
          <cell r="BU207">
            <v>0</v>
          </cell>
          <cell r="BV207"/>
          <cell r="BW207"/>
          <cell r="BX207"/>
          <cell r="BY207"/>
          <cell r="BZ207">
            <v>420.3766688</v>
          </cell>
        </row>
        <row r="208">
          <cell r="H208" t="str">
            <v>CH3003</v>
          </cell>
          <cell r="I208" t="str">
            <v>الصورة</v>
          </cell>
          <cell r="J208" t="str">
            <v>الرسم الهندسي</v>
          </cell>
          <cell r="K208" t="str">
            <v>عادي</v>
          </cell>
          <cell r="L208">
            <v>201</v>
          </cell>
          <cell r="M208" t="str">
            <v>مربع</v>
          </cell>
          <cell r="N208">
            <v>2</v>
          </cell>
          <cell r="O208">
            <v>2</v>
          </cell>
          <cell r="P208">
            <v>1.1000000000000001</v>
          </cell>
          <cell r="Q208">
            <v>6.3</v>
          </cell>
          <cell r="R208">
            <v>4.1448</v>
          </cell>
          <cell r="S208">
            <v>600.99599999999998</v>
          </cell>
          <cell r="T208">
            <v>100.166</v>
          </cell>
          <cell r="U208">
            <v>631.04579999999999</v>
          </cell>
          <cell r="V208"/>
          <cell r="W208"/>
          <cell r="X208"/>
          <cell r="Y208"/>
          <cell r="Z208"/>
          <cell r="AA208"/>
          <cell r="AB208" t="str">
            <v/>
          </cell>
          <cell r="AC208" t="str">
            <v/>
          </cell>
          <cell r="AD208" t="str">
            <v/>
          </cell>
          <cell r="AE208">
            <v>0</v>
          </cell>
          <cell r="AF208"/>
          <cell r="AG208"/>
          <cell r="AH208"/>
          <cell r="AI208"/>
          <cell r="AJ208"/>
          <cell r="AK208"/>
          <cell r="AL208" t="str">
            <v/>
          </cell>
          <cell r="AM208" t="str">
            <v/>
          </cell>
          <cell r="AN208" t="str">
            <v/>
          </cell>
          <cell r="AO208">
            <v>0</v>
          </cell>
          <cell r="AP208"/>
          <cell r="AQ208"/>
          <cell r="AR208"/>
          <cell r="AS208"/>
          <cell r="AT208"/>
          <cell r="AU208"/>
          <cell r="AV208" t="str">
            <v/>
          </cell>
          <cell r="AW208" t="str">
            <v/>
          </cell>
          <cell r="AX208" t="str">
            <v/>
          </cell>
          <cell r="AY208">
            <v>0</v>
          </cell>
          <cell r="AZ208">
            <v>631.04579999999999</v>
          </cell>
          <cell r="BA208"/>
          <cell r="BB208"/>
          <cell r="BC208"/>
          <cell r="BD208"/>
          <cell r="BE208"/>
          <cell r="BF208"/>
          <cell r="BG208">
            <v>0</v>
          </cell>
          <cell r="BH208"/>
          <cell r="BI208"/>
          <cell r="BJ208"/>
          <cell r="BK208"/>
          <cell r="BL208"/>
          <cell r="BM208"/>
          <cell r="BN208">
            <v>0</v>
          </cell>
          <cell r="BO208">
            <v>0</v>
          </cell>
          <cell r="BP208">
            <v>631.04579999999999</v>
          </cell>
          <cell r="BQ208">
            <v>350</v>
          </cell>
          <cell r="BR208">
            <v>50</v>
          </cell>
          <cell r="BS208">
            <v>150</v>
          </cell>
          <cell r="BT208">
            <v>250</v>
          </cell>
          <cell r="BU208">
            <v>800</v>
          </cell>
          <cell r="BV208"/>
          <cell r="BW208">
            <v>100</v>
          </cell>
          <cell r="BX208">
            <v>0</v>
          </cell>
          <cell r="BY208">
            <v>400</v>
          </cell>
          <cell r="BZ208">
            <v>1931.0457999999999</v>
          </cell>
        </row>
        <row r="209">
          <cell r="H209" t="str">
            <v>CH3004</v>
          </cell>
          <cell r="I209" t="str">
            <v>الصورة</v>
          </cell>
          <cell r="J209" t="str">
            <v>الرسم الهندسي</v>
          </cell>
          <cell r="K209" t="str">
            <v>عادي</v>
          </cell>
          <cell r="L209">
            <v>201</v>
          </cell>
          <cell r="M209" t="str">
            <v>مربع</v>
          </cell>
          <cell r="N209">
            <v>2</v>
          </cell>
          <cell r="O209">
            <v>2</v>
          </cell>
          <cell r="P209">
            <v>1.1000000000000001</v>
          </cell>
          <cell r="Q209">
            <v>6.51</v>
          </cell>
          <cell r="R209">
            <v>4.1448</v>
          </cell>
          <cell r="S209">
            <v>600.99599999999998</v>
          </cell>
          <cell r="T209">
            <v>100.166</v>
          </cell>
          <cell r="U209">
            <v>652.08065999999997</v>
          </cell>
          <cell r="V209"/>
          <cell r="W209"/>
          <cell r="X209"/>
          <cell r="Y209"/>
          <cell r="Z209"/>
          <cell r="AA209"/>
          <cell r="AB209" t="str">
            <v/>
          </cell>
          <cell r="AC209" t="str">
            <v/>
          </cell>
          <cell r="AD209" t="str">
            <v/>
          </cell>
          <cell r="AE209">
            <v>0</v>
          </cell>
          <cell r="AF209"/>
          <cell r="AG209"/>
          <cell r="AH209"/>
          <cell r="AI209"/>
          <cell r="AJ209"/>
          <cell r="AK209"/>
          <cell r="AL209" t="str">
            <v/>
          </cell>
          <cell r="AM209" t="str">
            <v/>
          </cell>
          <cell r="AN209" t="str">
            <v/>
          </cell>
          <cell r="AO209">
            <v>0</v>
          </cell>
          <cell r="AP209"/>
          <cell r="AQ209"/>
          <cell r="AR209"/>
          <cell r="AS209"/>
          <cell r="AT209"/>
          <cell r="AU209"/>
          <cell r="AV209" t="str">
            <v/>
          </cell>
          <cell r="AW209" t="str">
            <v/>
          </cell>
          <cell r="AX209" t="str">
            <v/>
          </cell>
          <cell r="AY209">
            <v>0</v>
          </cell>
          <cell r="AZ209">
            <v>652.08065999999997</v>
          </cell>
          <cell r="BA209"/>
          <cell r="BB209"/>
          <cell r="BC209"/>
          <cell r="BD209"/>
          <cell r="BE209"/>
          <cell r="BF209"/>
          <cell r="BG209">
            <v>0</v>
          </cell>
          <cell r="BH209"/>
          <cell r="BI209"/>
          <cell r="BJ209"/>
          <cell r="BK209"/>
          <cell r="BL209"/>
          <cell r="BM209"/>
          <cell r="BN209">
            <v>0</v>
          </cell>
          <cell r="BO209">
            <v>0</v>
          </cell>
          <cell r="BP209">
            <v>652.08065999999997</v>
          </cell>
          <cell r="BQ209">
            <v>150</v>
          </cell>
          <cell r="BR209">
            <v>20</v>
          </cell>
          <cell r="BS209">
            <v>50</v>
          </cell>
          <cell r="BT209">
            <v>200</v>
          </cell>
          <cell r="BU209">
            <v>420</v>
          </cell>
          <cell r="BV209"/>
          <cell r="BW209">
            <v>50</v>
          </cell>
          <cell r="BX209">
            <v>0</v>
          </cell>
          <cell r="BY209">
            <v>275</v>
          </cell>
          <cell r="BZ209">
            <v>1397.0806600000001</v>
          </cell>
        </row>
        <row r="210">
          <cell r="H210" t="str">
            <v>CH3005</v>
          </cell>
          <cell r="I210" t="str">
            <v>الصورة</v>
          </cell>
          <cell r="J210" t="str">
            <v>الرسم الهندسي</v>
          </cell>
          <cell r="K210" t="str">
            <v>عادي</v>
          </cell>
          <cell r="L210">
            <v>201</v>
          </cell>
          <cell r="M210" t="str">
            <v>مربع</v>
          </cell>
          <cell r="N210">
            <v>2</v>
          </cell>
          <cell r="O210">
            <v>2</v>
          </cell>
          <cell r="P210">
            <v>1.1000000000000001</v>
          </cell>
          <cell r="Q210">
            <v>8.5</v>
          </cell>
          <cell r="R210">
            <v>4.1448</v>
          </cell>
          <cell r="S210">
            <v>600.99599999999998</v>
          </cell>
          <cell r="T210">
            <v>100.166</v>
          </cell>
          <cell r="U210">
            <v>851.41099999999994</v>
          </cell>
          <cell r="V210"/>
          <cell r="W210"/>
          <cell r="X210"/>
          <cell r="Y210"/>
          <cell r="Z210"/>
          <cell r="AA210"/>
          <cell r="AB210" t="str">
            <v/>
          </cell>
          <cell r="AC210" t="str">
            <v/>
          </cell>
          <cell r="AD210" t="str">
            <v/>
          </cell>
          <cell r="AE210">
            <v>0</v>
          </cell>
          <cell r="AF210"/>
          <cell r="AG210"/>
          <cell r="AH210"/>
          <cell r="AI210"/>
          <cell r="AJ210"/>
          <cell r="AK210"/>
          <cell r="AL210" t="str">
            <v/>
          </cell>
          <cell r="AM210" t="str">
            <v/>
          </cell>
          <cell r="AN210" t="str">
            <v/>
          </cell>
          <cell r="AO210">
            <v>0</v>
          </cell>
          <cell r="AP210"/>
          <cell r="AQ210"/>
          <cell r="AR210"/>
          <cell r="AS210"/>
          <cell r="AT210"/>
          <cell r="AU210"/>
          <cell r="AV210" t="str">
            <v/>
          </cell>
          <cell r="AW210" t="str">
            <v/>
          </cell>
          <cell r="AX210" t="str">
            <v/>
          </cell>
          <cell r="AY210">
            <v>0</v>
          </cell>
          <cell r="AZ210">
            <v>851.41099999999994</v>
          </cell>
          <cell r="BA210"/>
          <cell r="BB210"/>
          <cell r="BC210"/>
          <cell r="BD210"/>
          <cell r="BE210"/>
          <cell r="BF210"/>
          <cell r="BG210">
            <v>0</v>
          </cell>
          <cell r="BH210"/>
          <cell r="BI210"/>
          <cell r="BJ210"/>
          <cell r="BK210"/>
          <cell r="BL210"/>
          <cell r="BM210"/>
          <cell r="BN210">
            <v>0</v>
          </cell>
          <cell r="BO210">
            <v>0</v>
          </cell>
          <cell r="BP210">
            <v>851.41099999999994</v>
          </cell>
          <cell r="BQ210"/>
          <cell r="BR210"/>
          <cell r="BS210"/>
          <cell r="BT210"/>
          <cell r="BU210">
            <v>0</v>
          </cell>
          <cell r="BV210"/>
          <cell r="BW210"/>
          <cell r="BX210"/>
          <cell r="BY210">
            <v>300</v>
          </cell>
          <cell r="BZ210">
            <v>1151.4110000000001</v>
          </cell>
        </row>
        <row r="211">
          <cell r="H211" t="str">
            <v>CH3006</v>
          </cell>
          <cell r="I211" t="str">
            <v>الصورة</v>
          </cell>
          <cell r="J211" t="str">
            <v>الرسم الهندسي</v>
          </cell>
          <cell r="K211" t="str">
            <v>عادي</v>
          </cell>
          <cell r="L211">
            <v>201</v>
          </cell>
          <cell r="M211" t="str">
            <v>مربع</v>
          </cell>
          <cell r="N211">
            <v>2</v>
          </cell>
          <cell r="O211">
            <v>2</v>
          </cell>
          <cell r="P211">
            <v>1</v>
          </cell>
          <cell r="Q211">
            <v>11.4</v>
          </cell>
          <cell r="R211">
            <v>3.7679999999999998</v>
          </cell>
          <cell r="S211">
            <v>546.36</v>
          </cell>
          <cell r="T211">
            <v>91.06</v>
          </cell>
          <cell r="U211">
            <v>1038.0840000000001</v>
          </cell>
          <cell r="V211">
            <v>201</v>
          </cell>
          <cell r="W211" t="str">
            <v>مربع</v>
          </cell>
          <cell r="X211">
            <v>2</v>
          </cell>
          <cell r="Y211">
            <v>4</v>
          </cell>
          <cell r="Z211">
            <v>1.1000000000000001</v>
          </cell>
          <cell r="AA211">
            <v>0.1</v>
          </cell>
          <cell r="AB211">
            <v>6.2172000000000001</v>
          </cell>
          <cell r="AC211">
            <v>901.49400000000003</v>
          </cell>
          <cell r="AD211">
            <v>150.249</v>
          </cell>
          <cell r="AE211">
            <v>15.024900000000001</v>
          </cell>
          <cell r="AF211"/>
          <cell r="AG211"/>
          <cell r="AH211"/>
          <cell r="AI211"/>
          <cell r="AJ211"/>
          <cell r="AK211"/>
          <cell r="AL211" t="str">
            <v/>
          </cell>
          <cell r="AM211" t="str">
            <v/>
          </cell>
          <cell r="AN211" t="str">
            <v/>
          </cell>
          <cell r="AO211">
            <v>0</v>
          </cell>
          <cell r="AP211"/>
          <cell r="AQ211"/>
          <cell r="AR211"/>
          <cell r="AS211"/>
          <cell r="AT211"/>
          <cell r="AU211"/>
          <cell r="AV211" t="str">
            <v/>
          </cell>
          <cell r="AW211" t="str">
            <v/>
          </cell>
          <cell r="AX211" t="str">
            <v/>
          </cell>
          <cell r="AY211">
            <v>0</v>
          </cell>
          <cell r="AZ211">
            <v>1053.1088999999999</v>
          </cell>
          <cell r="BA211"/>
          <cell r="BB211"/>
          <cell r="BC211"/>
          <cell r="BD211"/>
          <cell r="BE211"/>
          <cell r="BF211"/>
          <cell r="BG211">
            <v>0</v>
          </cell>
          <cell r="BH211"/>
          <cell r="BI211"/>
          <cell r="BJ211"/>
          <cell r="BK211"/>
          <cell r="BL211"/>
          <cell r="BM211"/>
          <cell r="BN211">
            <v>0</v>
          </cell>
          <cell r="BO211">
            <v>0</v>
          </cell>
          <cell r="BP211">
            <v>1053.1088999999999</v>
          </cell>
          <cell r="BQ211">
            <v>50</v>
          </cell>
          <cell r="BR211">
            <v>0</v>
          </cell>
          <cell r="BS211">
            <v>30</v>
          </cell>
          <cell r="BT211">
            <v>120</v>
          </cell>
          <cell r="BU211">
            <v>200</v>
          </cell>
          <cell r="BV211"/>
          <cell r="BW211">
            <v>30</v>
          </cell>
          <cell r="BX211">
            <v>100</v>
          </cell>
          <cell r="BY211">
            <v>300</v>
          </cell>
          <cell r="BZ211">
            <v>1683.1088999999999</v>
          </cell>
        </row>
        <row r="212">
          <cell r="H212" t="str">
            <v>CO1001</v>
          </cell>
          <cell r="I212" t="str">
            <v>الصورة</v>
          </cell>
          <cell r="J212" t="str">
            <v>الرسم الهندسي</v>
          </cell>
          <cell r="K212" t="str">
            <v>عادي</v>
          </cell>
          <cell r="L212">
            <v>201</v>
          </cell>
          <cell r="M212" t="str">
            <v>مربع</v>
          </cell>
          <cell r="N212">
            <v>1.5</v>
          </cell>
          <cell r="O212">
            <v>3</v>
          </cell>
          <cell r="P212">
            <v>1.1000000000000001</v>
          </cell>
          <cell r="Q212">
            <v>6.35</v>
          </cell>
          <cell r="R212">
            <v>4.6629000000000005</v>
          </cell>
          <cell r="S212">
            <v>676.12050000000011</v>
          </cell>
          <cell r="T212">
            <v>112.68675000000002</v>
          </cell>
          <cell r="U212">
            <v>715.5608625000001</v>
          </cell>
          <cell r="V212">
            <v>201</v>
          </cell>
          <cell r="W212" t="str">
            <v>ماسورة</v>
          </cell>
          <cell r="X212">
            <v>16</v>
          </cell>
          <cell r="Y212"/>
          <cell r="Z212">
            <v>1.1000000000000001</v>
          </cell>
          <cell r="AA212">
            <v>46.85</v>
          </cell>
          <cell r="AB212">
            <v>2.6029344000000001</v>
          </cell>
          <cell r="AC212">
            <v>377.42548800000003</v>
          </cell>
          <cell r="AD212">
            <v>62.904248000000003</v>
          </cell>
          <cell r="AE212">
            <v>2947.0640188000002</v>
          </cell>
          <cell r="AF212"/>
          <cell r="AG212"/>
          <cell r="AH212"/>
          <cell r="AI212"/>
          <cell r="AJ212"/>
          <cell r="AK212"/>
          <cell r="AL212" t="str">
            <v/>
          </cell>
          <cell r="AM212" t="str">
            <v/>
          </cell>
          <cell r="AN212" t="str">
            <v/>
          </cell>
          <cell r="AO212">
            <v>0</v>
          </cell>
          <cell r="AP212"/>
          <cell r="AQ212"/>
          <cell r="AR212"/>
          <cell r="AS212"/>
          <cell r="AT212"/>
          <cell r="AU212"/>
          <cell r="AV212" t="str">
            <v/>
          </cell>
          <cell r="AW212" t="str">
            <v/>
          </cell>
          <cell r="AX212" t="str">
            <v/>
          </cell>
          <cell r="AY212">
            <v>0</v>
          </cell>
          <cell r="AZ212">
            <v>3662.6248813000002</v>
          </cell>
          <cell r="BA212"/>
          <cell r="BB212"/>
          <cell r="BC212"/>
          <cell r="BD212"/>
          <cell r="BE212"/>
          <cell r="BF212"/>
          <cell r="BG212">
            <v>0</v>
          </cell>
          <cell r="BH212"/>
          <cell r="BI212"/>
          <cell r="BJ212"/>
          <cell r="BK212"/>
          <cell r="BL212"/>
          <cell r="BM212"/>
          <cell r="BN212">
            <v>0</v>
          </cell>
          <cell r="BO212">
            <v>0</v>
          </cell>
          <cell r="BP212">
            <v>3662.6248813000002</v>
          </cell>
          <cell r="BQ212">
            <v>300</v>
          </cell>
          <cell r="BR212">
            <v>0</v>
          </cell>
          <cell r="BS212">
            <v>300</v>
          </cell>
          <cell r="BT212">
            <v>300</v>
          </cell>
          <cell r="BU212">
            <v>900</v>
          </cell>
          <cell r="BV212"/>
          <cell r="BW212">
            <v>150</v>
          </cell>
          <cell r="BX212">
            <v>0</v>
          </cell>
          <cell r="BY212">
            <v>700</v>
          </cell>
          <cell r="BZ212">
            <v>5412.6248813000002</v>
          </cell>
        </row>
        <row r="213">
          <cell r="H213" t="str">
            <v>CO1002</v>
          </cell>
          <cell r="I213" t="str">
            <v>الصورة</v>
          </cell>
          <cell r="J213" t="str">
            <v>الرسم الهندسي</v>
          </cell>
          <cell r="K213" t="str">
            <v>عادي</v>
          </cell>
          <cell r="L213">
            <v>201</v>
          </cell>
          <cell r="M213" t="str">
            <v>مربع</v>
          </cell>
          <cell r="N213">
            <v>2</v>
          </cell>
          <cell r="O213">
            <v>2</v>
          </cell>
          <cell r="P213">
            <v>0.9</v>
          </cell>
          <cell r="Q213">
            <v>12.3</v>
          </cell>
          <cell r="R213">
            <v>3.3912</v>
          </cell>
          <cell r="S213">
            <v>491.72399999999999</v>
          </cell>
          <cell r="T213">
            <v>81.953999999999994</v>
          </cell>
          <cell r="U213">
            <v>1008.0341999999999</v>
          </cell>
          <cell r="V213">
            <v>201</v>
          </cell>
          <cell r="W213" t="str">
            <v>ماسورة</v>
          </cell>
          <cell r="X213">
            <v>12</v>
          </cell>
          <cell r="Y213"/>
          <cell r="Z213">
            <v>0.8</v>
          </cell>
          <cell r="AA213">
            <v>27</v>
          </cell>
          <cell r="AB213">
            <v>1.4197824000000001</v>
          </cell>
          <cell r="AC213">
            <v>205.86844800000003</v>
          </cell>
          <cell r="AD213">
            <v>34.311408000000007</v>
          </cell>
          <cell r="AE213">
            <v>926.4080160000002</v>
          </cell>
          <cell r="AF213"/>
          <cell r="AG213"/>
          <cell r="AH213"/>
          <cell r="AI213"/>
          <cell r="AJ213"/>
          <cell r="AK213"/>
          <cell r="AL213" t="str">
            <v/>
          </cell>
          <cell r="AM213" t="str">
            <v/>
          </cell>
          <cell r="AN213" t="str">
            <v/>
          </cell>
          <cell r="AO213">
            <v>0</v>
          </cell>
          <cell r="AP213"/>
          <cell r="AQ213"/>
          <cell r="AR213"/>
          <cell r="AS213"/>
          <cell r="AT213"/>
          <cell r="AU213"/>
          <cell r="AV213" t="str">
            <v/>
          </cell>
          <cell r="AW213" t="str">
            <v/>
          </cell>
          <cell r="AX213" t="str">
            <v/>
          </cell>
          <cell r="AY213">
            <v>0</v>
          </cell>
          <cell r="AZ213">
            <v>1934.4422160000001</v>
          </cell>
          <cell r="BA213"/>
          <cell r="BB213"/>
          <cell r="BC213"/>
          <cell r="BD213"/>
          <cell r="BE213"/>
          <cell r="BF213"/>
          <cell r="BG213">
            <v>0</v>
          </cell>
          <cell r="BH213"/>
          <cell r="BI213"/>
          <cell r="BJ213"/>
          <cell r="BK213"/>
          <cell r="BL213"/>
          <cell r="BM213"/>
          <cell r="BN213">
            <v>0</v>
          </cell>
          <cell r="BO213">
            <v>0</v>
          </cell>
          <cell r="BP213">
            <v>1934.4422160000001</v>
          </cell>
          <cell r="BQ213">
            <v>200</v>
          </cell>
          <cell r="BR213">
            <v>0</v>
          </cell>
          <cell r="BS213">
            <v>50</v>
          </cell>
          <cell r="BT213">
            <v>250</v>
          </cell>
          <cell r="BU213">
            <v>500</v>
          </cell>
          <cell r="BV213">
            <v>330</v>
          </cell>
          <cell r="BW213">
            <v>100</v>
          </cell>
          <cell r="BX213">
            <v>150</v>
          </cell>
          <cell r="BY213">
            <v>600</v>
          </cell>
          <cell r="BZ213">
            <v>3284.4422160000004</v>
          </cell>
        </row>
        <row r="214">
          <cell r="H214" t="str">
            <v>CO1003</v>
          </cell>
          <cell r="I214" t="str">
            <v>الصورة</v>
          </cell>
          <cell r="J214" t="str">
            <v>الرسم الهندسي</v>
          </cell>
          <cell r="K214" t="str">
            <v>عادي</v>
          </cell>
          <cell r="L214">
            <v>201</v>
          </cell>
          <cell r="M214" t="str">
            <v>مربع</v>
          </cell>
          <cell r="N214">
            <v>2</v>
          </cell>
          <cell r="O214">
            <v>2</v>
          </cell>
          <cell r="P214">
            <v>0.9</v>
          </cell>
          <cell r="Q214">
            <v>19.420000000000002</v>
          </cell>
          <cell r="R214">
            <v>3.3912</v>
          </cell>
          <cell r="S214">
            <v>491.72399999999999</v>
          </cell>
          <cell r="T214">
            <v>81.953999999999994</v>
          </cell>
          <cell r="U214">
            <v>1591.5466799999999</v>
          </cell>
          <cell r="V214"/>
          <cell r="W214"/>
          <cell r="X214"/>
          <cell r="Y214"/>
          <cell r="Z214"/>
          <cell r="AA214"/>
          <cell r="AB214" t="str">
            <v/>
          </cell>
          <cell r="AC214" t="str">
            <v/>
          </cell>
          <cell r="AD214" t="str">
            <v/>
          </cell>
          <cell r="AE214">
            <v>0</v>
          </cell>
          <cell r="AF214"/>
          <cell r="AG214"/>
          <cell r="AH214"/>
          <cell r="AI214"/>
          <cell r="AJ214"/>
          <cell r="AK214"/>
          <cell r="AL214" t="str">
            <v/>
          </cell>
          <cell r="AM214" t="str">
            <v/>
          </cell>
          <cell r="AN214" t="str">
            <v/>
          </cell>
          <cell r="AO214">
            <v>0</v>
          </cell>
          <cell r="AP214"/>
          <cell r="AQ214"/>
          <cell r="AR214"/>
          <cell r="AS214"/>
          <cell r="AT214"/>
          <cell r="AU214"/>
          <cell r="AV214" t="str">
            <v/>
          </cell>
          <cell r="AW214" t="str">
            <v/>
          </cell>
          <cell r="AX214" t="str">
            <v/>
          </cell>
          <cell r="AY214">
            <v>0</v>
          </cell>
          <cell r="AZ214">
            <v>1591.5466799999999</v>
          </cell>
          <cell r="BA214"/>
          <cell r="BB214"/>
          <cell r="BC214"/>
          <cell r="BD214"/>
          <cell r="BE214"/>
          <cell r="BF214"/>
          <cell r="BG214">
            <v>0</v>
          </cell>
          <cell r="BH214"/>
          <cell r="BI214"/>
          <cell r="BJ214"/>
          <cell r="BK214"/>
          <cell r="BL214"/>
          <cell r="BM214"/>
          <cell r="BN214">
            <v>0</v>
          </cell>
          <cell r="BO214">
            <v>0</v>
          </cell>
          <cell r="BP214">
            <v>1591.5466799999999</v>
          </cell>
          <cell r="BQ214">
            <v>200</v>
          </cell>
          <cell r="BR214">
            <v>0</v>
          </cell>
          <cell r="BS214">
            <v>100</v>
          </cell>
          <cell r="BT214">
            <v>250</v>
          </cell>
          <cell r="BU214">
            <v>550</v>
          </cell>
          <cell r="BV214"/>
          <cell r="BW214">
            <v>100</v>
          </cell>
          <cell r="BX214">
            <v>100</v>
          </cell>
          <cell r="BY214">
            <v>600</v>
          </cell>
          <cell r="BZ214">
            <v>2941.5466799999999</v>
          </cell>
        </row>
        <row r="215">
          <cell r="H215" t="str">
            <v>CO1004</v>
          </cell>
          <cell r="I215" t="str">
            <v>الصورة</v>
          </cell>
          <cell r="J215" t="str">
            <v>الرسم الهندسي</v>
          </cell>
          <cell r="K215" t="str">
            <v>عادي</v>
          </cell>
          <cell r="L215">
            <v>201</v>
          </cell>
          <cell r="M215" t="str">
            <v>مربع</v>
          </cell>
          <cell r="N215">
            <v>1.5</v>
          </cell>
          <cell r="O215">
            <v>3</v>
          </cell>
          <cell r="P215">
            <v>1.1000000000000001</v>
          </cell>
          <cell r="Q215">
            <v>10.3</v>
          </cell>
          <cell r="R215">
            <v>4.6629000000000005</v>
          </cell>
          <cell r="S215">
            <v>676.12050000000011</v>
          </cell>
          <cell r="T215">
            <v>112.68675000000002</v>
          </cell>
          <cell r="U215">
            <v>1160.6735250000002</v>
          </cell>
          <cell r="V215"/>
          <cell r="W215"/>
          <cell r="X215"/>
          <cell r="Y215"/>
          <cell r="Z215"/>
          <cell r="AA215"/>
          <cell r="AB215" t="str">
            <v/>
          </cell>
          <cell r="AC215" t="str">
            <v/>
          </cell>
          <cell r="AD215" t="str">
            <v/>
          </cell>
          <cell r="AE215">
            <v>0</v>
          </cell>
          <cell r="AF215"/>
          <cell r="AG215"/>
          <cell r="AH215"/>
          <cell r="AI215"/>
          <cell r="AJ215"/>
          <cell r="AK215"/>
          <cell r="AL215" t="str">
            <v/>
          </cell>
          <cell r="AM215" t="str">
            <v/>
          </cell>
          <cell r="AN215" t="str">
            <v/>
          </cell>
          <cell r="AO215">
            <v>0</v>
          </cell>
          <cell r="AP215"/>
          <cell r="AQ215"/>
          <cell r="AR215"/>
          <cell r="AS215"/>
          <cell r="AT215"/>
          <cell r="AU215"/>
          <cell r="AV215" t="str">
            <v/>
          </cell>
          <cell r="AW215" t="str">
            <v/>
          </cell>
          <cell r="AX215" t="str">
            <v/>
          </cell>
          <cell r="AY215">
            <v>0</v>
          </cell>
          <cell r="AZ215">
            <v>1160.6735250000002</v>
          </cell>
          <cell r="BA215"/>
          <cell r="BB215"/>
          <cell r="BC215"/>
          <cell r="BD215"/>
          <cell r="BE215"/>
          <cell r="BF215"/>
          <cell r="BG215">
            <v>0</v>
          </cell>
          <cell r="BH215"/>
          <cell r="BI215"/>
          <cell r="BJ215"/>
          <cell r="BK215"/>
          <cell r="BL215"/>
          <cell r="BM215"/>
          <cell r="BN215">
            <v>0</v>
          </cell>
          <cell r="BO215">
            <v>0</v>
          </cell>
          <cell r="BP215">
            <v>1160.6735250000002</v>
          </cell>
          <cell r="BQ215">
            <v>300</v>
          </cell>
          <cell r="BR215">
            <v>20</v>
          </cell>
          <cell r="BS215">
            <v>150</v>
          </cell>
          <cell r="BT215">
            <v>250</v>
          </cell>
          <cell r="BU215">
            <v>720</v>
          </cell>
          <cell r="BV215"/>
          <cell r="BW215">
            <v>100</v>
          </cell>
          <cell r="BX215">
            <v>0</v>
          </cell>
          <cell r="BY215">
            <v>600</v>
          </cell>
          <cell r="BZ215">
            <v>2580.6735250000002</v>
          </cell>
        </row>
        <row r="216">
          <cell r="H216" t="str">
            <v>CO1005</v>
          </cell>
          <cell r="I216" t="str">
            <v>الصورة</v>
          </cell>
          <cell r="J216" t="str">
            <v>الرسم الهندسي</v>
          </cell>
          <cell r="K216" t="str">
            <v>عادي</v>
          </cell>
          <cell r="L216">
            <v>201</v>
          </cell>
          <cell r="M216" t="str">
            <v>مربع</v>
          </cell>
          <cell r="N216">
            <v>1.5</v>
          </cell>
          <cell r="O216">
            <v>3</v>
          </cell>
          <cell r="P216">
            <v>1.1000000000000001</v>
          </cell>
          <cell r="Q216">
            <v>13</v>
          </cell>
          <cell r="R216">
            <v>4.6629000000000005</v>
          </cell>
          <cell r="S216">
            <v>676.12050000000011</v>
          </cell>
          <cell r="T216">
            <v>112.68675000000002</v>
          </cell>
          <cell r="U216">
            <v>1464.9277500000003</v>
          </cell>
          <cell r="V216"/>
          <cell r="W216"/>
          <cell r="X216"/>
          <cell r="Y216"/>
          <cell r="Z216"/>
          <cell r="AA216"/>
          <cell r="AB216" t="str">
            <v/>
          </cell>
          <cell r="AC216" t="str">
            <v/>
          </cell>
          <cell r="AD216" t="str">
            <v/>
          </cell>
          <cell r="AE216">
            <v>0</v>
          </cell>
          <cell r="AF216"/>
          <cell r="AG216"/>
          <cell r="AH216"/>
          <cell r="AI216"/>
          <cell r="AJ216"/>
          <cell r="AK216"/>
          <cell r="AL216" t="str">
            <v/>
          </cell>
          <cell r="AM216" t="str">
            <v/>
          </cell>
          <cell r="AN216" t="str">
            <v/>
          </cell>
          <cell r="AO216">
            <v>0</v>
          </cell>
          <cell r="AP216"/>
          <cell r="AQ216"/>
          <cell r="AR216"/>
          <cell r="AS216"/>
          <cell r="AT216"/>
          <cell r="AU216"/>
          <cell r="AV216" t="str">
            <v/>
          </cell>
          <cell r="AW216" t="str">
            <v/>
          </cell>
          <cell r="AX216" t="str">
            <v/>
          </cell>
          <cell r="AY216">
            <v>0</v>
          </cell>
          <cell r="AZ216">
            <v>1464.9277500000003</v>
          </cell>
          <cell r="BA216"/>
          <cell r="BB216"/>
          <cell r="BC216"/>
          <cell r="BD216"/>
          <cell r="BE216"/>
          <cell r="BF216"/>
          <cell r="BG216">
            <v>0</v>
          </cell>
          <cell r="BH216"/>
          <cell r="BI216"/>
          <cell r="BJ216"/>
          <cell r="BK216"/>
          <cell r="BL216"/>
          <cell r="BM216"/>
          <cell r="BN216">
            <v>0</v>
          </cell>
          <cell r="BO216">
            <v>0</v>
          </cell>
          <cell r="BP216">
            <v>1464.9277500000003</v>
          </cell>
          <cell r="BQ216">
            <v>300</v>
          </cell>
          <cell r="BR216">
            <v>50</v>
          </cell>
          <cell r="BS216">
            <v>100</v>
          </cell>
          <cell r="BT216">
            <v>300</v>
          </cell>
          <cell r="BU216">
            <v>750</v>
          </cell>
          <cell r="BV216"/>
          <cell r="BW216">
            <v>150</v>
          </cell>
          <cell r="BX216">
            <v>0</v>
          </cell>
          <cell r="BY216">
            <v>600</v>
          </cell>
          <cell r="BZ216">
            <v>2964.9277500000003</v>
          </cell>
        </row>
        <row r="217">
          <cell r="H217" t="str">
            <v>CO1006</v>
          </cell>
          <cell r="I217" t="str">
            <v>الصورة</v>
          </cell>
          <cell r="J217" t="str">
            <v>الرسم الهندسي</v>
          </cell>
          <cell r="K217" t="str">
            <v>عادي</v>
          </cell>
          <cell r="L217">
            <v>201</v>
          </cell>
          <cell r="M217" t="str">
            <v>مربع</v>
          </cell>
          <cell r="N217">
            <v>1.5</v>
          </cell>
          <cell r="O217">
            <v>3</v>
          </cell>
          <cell r="P217">
            <v>1.1000000000000001</v>
          </cell>
          <cell r="Q217">
            <v>3.5</v>
          </cell>
          <cell r="R217">
            <v>4.6629000000000005</v>
          </cell>
          <cell r="S217">
            <v>676.12050000000011</v>
          </cell>
          <cell r="T217">
            <v>112.68675000000002</v>
          </cell>
          <cell r="U217">
            <v>394.40362500000003</v>
          </cell>
          <cell r="V217">
            <v>201</v>
          </cell>
          <cell r="W217" t="str">
            <v>ماسورة</v>
          </cell>
          <cell r="X217">
            <v>16</v>
          </cell>
          <cell r="Y217" t="str">
            <v>...</v>
          </cell>
          <cell r="Z217">
            <v>1.1000000000000001</v>
          </cell>
          <cell r="AA217">
            <v>24</v>
          </cell>
          <cell r="AB217">
            <v>2.6029344000000001</v>
          </cell>
          <cell r="AC217">
            <v>377.42548800000003</v>
          </cell>
          <cell r="AD217">
            <v>62.904248000000003</v>
          </cell>
          <cell r="AE217">
            <v>1509.7019520000001</v>
          </cell>
          <cell r="AF217"/>
          <cell r="AG217"/>
          <cell r="AH217"/>
          <cell r="AI217"/>
          <cell r="AJ217"/>
          <cell r="AK217"/>
          <cell r="AL217" t="str">
            <v/>
          </cell>
          <cell r="AM217" t="str">
            <v/>
          </cell>
          <cell r="AN217" t="str">
            <v/>
          </cell>
          <cell r="AO217">
            <v>0</v>
          </cell>
          <cell r="AP217"/>
          <cell r="AQ217"/>
          <cell r="AR217"/>
          <cell r="AS217"/>
          <cell r="AT217"/>
          <cell r="AU217"/>
          <cell r="AV217" t="str">
            <v/>
          </cell>
          <cell r="AW217" t="str">
            <v/>
          </cell>
          <cell r="AX217" t="str">
            <v/>
          </cell>
          <cell r="AY217">
            <v>0</v>
          </cell>
          <cell r="AZ217">
            <v>1904.1055770000003</v>
          </cell>
          <cell r="BA217"/>
          <cell r="BB217"/>
          <cell r="BC217"/>
          <cell r="BD217"/>
          <cell r="BE217"/>
          <cell r="BF217"/>
          <cell r="BG217">
            <v>0</v>
          </cell>
          <cell r="BH217"/>
          <cell r="BI217"/>
          <cell r="BJ217"/>
          <cell r="BK217"/>
          <cell r="BL217"/>
          <cell r="BM217"/>
          <cell r="BN217">
            <v>0</v>
          </cell>
          <cell r="BO217">
            <v>0</v>
          </cell>
          <cell r="BP217">
            <v>1904.1055770000003</v>
          </cell>
          <cell r="BQ217">
            <v>250</v>
          </cell>
          <cell r="BR217">
            <v>50</v>
          </cell>
          <cell r="BS217">
            <v>150</v>
          </cell>
          <cell r="BT217">
            <v>300</v>
          </cell>
          <cell r="BU217">
            <v>750</v>
          </cell>
          <cell r="BV217"/>
          <cell r="BW217">
            <v>150</v>
          </cell>
          <cell r="BX217">
            <v>0</v>
          </cell>
          <cell r="BY217">
            <v>700</v>
          </cell>
          <cell r="BZ217">
            <v>3504.1055770000003</v>
          </cell>
        </row>
        <row r="218">
          <cell r="H218" t="str">
            <v>CO1007</v>
          </cell>
          <cell r="I218" t="str">
            <v>الصورة</v>
          </cell>
          <cell r="J218" t="str">
            <v>الرسم الهندسي</v>
          </cell>
          <cell r="K218" t="str">
            <v>عادي</v>
          </cell>
          <cell r="L218">
            <v>201</v>
          </cell>
          <cell r="M218" t="str">
            <v>مربع</v>
          </cell>
          <cell r="N218">
            <v>1</v>
          </cell>
          <cell r="O218">
            <v>5</v>
          </cell>
          <cell r="P218">
            <v>1.1000000000000001</v>
          </cell>
          <cell r="Q218">
            <v>4.76</v>
          </cell>
          <cell r="R218">
            <v>6.2172000000000001</v>
          </cell>
          <cell r="S218">
            <v>901.49400000000003</v>
          </cell>
          <cell r="T218">
            <v>150.249</v>
          </cell>
          <cell r="U218">
            <v>715.18523999999991</v>
          </cell>
          <cell r="V218"/>
          <cell r="W218"/>
          <cell r="X218"/>
          <cell r="Y218"/>
          <cell r="Z218"/>
          <cell r="AA218"/>
          <cell r="AB218" t="str">
            <v/>
          </cell>
          <cell r="AC218" t="str">
            <v/>
          </cell>
          <cell r="AD218" t="str">
            <v/>
          </cell>
          <cell r="AE218">
            <v>0</v>
          </cell>
          <cell r="AF218"/>
          <cell r="AG218"/>
          <cell r="AH218"/>
          <cell r="AI218"/>
          <cell r="AJ218"/>
          <cell r="AK218"/>
          <cell r="AL218" t="str">
            <v/>
          </cell>
          <cell r="AM218" t="str">
            <v/>
          </cell>
          <cell r="AN218" t="str">
            <v/>
          </cell>
          <cell r="AO218">
            <v>0</v>
          </cell>
          <cell r="AP218"/>
          <cell r="AQ218"/>
          <cell r="AR218"/>
          <cell r="AS218"/>
          <cell r="AT218"/>
          <cell r="AU218"/>
          <cell r="AV218" t="str">
            <v/>
          </cell>
          <cell r="AW218" t="str">
            <v/>
          </cell>
          <cell r="AX218" t="str">
            <v/>
          </cell>
          <cell r="AY218">
            <v>0</v>
          </cell>
          <cell r="AZ218">
            <v>715.18523999999991</v>
          </cell>
          <cell r="BA218" t="str">
            <v>استانليس3</v>
          </cell>
          <cell r="BB218">
            <v>1.1000000000000001</v>
          </cell>
          <cell r="BC218">
            <v>0.8</v>
          </cell>
          <cell r="BD218">
            <v>1.25</v>
          </cell>
          <cell r="BE218">
            <v>8</v>
          </cell>
          <cell r="BF218">
            <v>2</v>
          </cell>
          <cell r="BG218">
            <v>2112</v>
          </cell>
          <cell r="BH218" t="str">
            <v>استانليس3</v>
          </cell>
          <cell r="BI218">
            <v>3.5</v>
          </cell>
          <cell r="BJ218">
            <v>0.88</v>
          </cell>
          <cell r="BK218">
            <v>1.25</v>
          </cell>
          <cell r="BL218">
            <v>8</v>
          </cell>
          <cell r="BM218">
            <v>1</v>
          </cell>
          <cell r="BN218">
            <v>3696</v>
          </cell>
          <cell r="BO218">
            <v>5808</v>
          </cell>
          <cell r="BP218">
            <v>6523.1852399999998</v>
          </cell>
          <cell r="BQ218">
            <v>50</v>
          </cell>
          <cell r="BR218">
            <v>0</v>
          </cell>
          <cell r="BS218">
            <v>1000</v>
          </cell>
          <cell r="BT218">
            <v>350</v>
          </cell>
          <cell r="BU218">
            <v>1400</v>
          </cell>
          <cell r="BV218"/>
          <cell r="BW218">
            <v>200</v>
          </cell>
          <cell r="BX218">
            <v>250</v>
          </cell>
          <cell r="BY218">
            <v>1200</v>
          </cell>
          <cell r="BZ218">
            <v>9573.1852399999989</v>
          </cell>
        </row>
        <row r="219">
          <cell r="H219" t="str">
            <v>CO1008</v>
          </cell>
          <cell r="I219" t="str">
            <v>الصورة</v>
          </cell>
          <cell r="J219" t="str">
            <v>الرسم الهندسي</v>
          </cell>
          <cell r="K219" t="str">
            <v>عادي</v>
          </cell>
          <cell r="L219">
            <v>201</v>
          </cell>
          <cell r="M219" t="str">
            <v>مربع</v>
          </cell>
          <cell r="N219">
            <v>2</v>
          </cell>
          <cell r="O219">
            <v>2</v>
          </cell>
          <cell r="P219">
            <v>1</v>
          </cell>
          <cell r="Q219">
            <v>19.899999999999999</v>
          </cell>
          <cell r="R219">
            <v>3.7679999999999998</v>
          </cell>
          <cell r="S219">
            <v>546.36</v>
          </cell>
          <cell r="T219">
            <v>91.06</v>
          </cell>
          <cell r="U219">
            <v>1812.0939999999998</v>
          </cell>
          <cell r="V219"/>
          <cell r="W219"/>
          <cell r="X219"/>
          <cell r="Y219"/>
          <cell r="Z219"/>
          <cell r="AA219"/>
          <cell r="AB219" t="str">
            <v/>
          </cell>
          <cell r="AC219" t="str">
            <v/>
          </cell>
          <cell r="AD219" t="str">
            <v/>
          </cell>
          <cell r="AE219">
            <v>0</v>
          </cell>
          <cell r="AF219"/>
          <cell r="AG219"/>
          <cell r="AH219"/>
          <cell r="AI219"/>
          <cell r="AJ219"/>
          <cell r="AK219"/>
          <cell r="AL219" t="str">
            <v/>
          </cell>
          <cell r="AM219" t="str">
            <v/>
          </cell>
          <cell r="AN219" t="str">
            <v/>
          </cell>
          <cell r="AO219">
            <v>0</v>
          </cell>
          <cell r="AP219"/>
          <cell r="AQ219"/>
          <cell r="AR219"/>
          <cell r="AS219"/>
          <cell r="AT219"/>
          <cell r="AU219"/>
          <cell r="AV219" t="str">
            <v/>
          </cell>
          <cell r="AW219" t="str">
            <v/>
          </cell>
          <cell r="AX219" t="str">
            <v/>
          </cell>
          <cell r="AY219">
            <v>0</v>
          </cell>
          <cell r="AZ219">
            <v>1812.0939999999998</v>
          </cell>
          <cell r="BA219"/>
          <cell r="BB219"/>
          <cell r="BC219"/>
          <cell r="BD219"/>
          <cell r="BE219"/>
          <cell r="BF219"/>
          <cell r="BG219">
            <v>0</v>
          </cell>
          <cell r="BH219"/>
          <cell r="BI219"/>
          <cell r="BJ219"/>
          <cell r="BK219"/>
          <cell r="BL219"/>
          <cell r="BM219"/>
          <cell r="BN219">
            <v>0</v>
          </cell>
          <cell r="BO219">
            <v>0</v>
          </cell>
          <cell r="BP219">
            <v>1812.0939999999998</v>
          </cell>
          <cell r="BQ219">
            <v>150</v>
          </cell>
          <cell r="BR219">
            <v>0</v>
          </cell>
          <cell r="BS219">
            <v>100</v>
          </cell>
          <cell r="BT219">
            <v>500</v>
          </cell>
          <cell r="BU219">
            <v>750</v>
          </cell>
          <cell r="BV219">
            <v>920</v>
          </cell>
          <cell r="BW219">
            <v>100</v>
          </cell>
          <cell r="BX219">
            <v>400</v>
          </cell>
          <cell r="BY219">
            <v>700</v>
          </cell>
          <cell r="BZ219">
            <v>3762.0940000000001</v>
          </cell>
        </row>
        <row r="220">
          <cell r="H220" t="str">
            <v>CO3001-S</v>
          </cell>
          <cell r="I220" t="str">
            <v>الصورة</v>
          </cell>
          <cell r="J220" t="str">
            <v>الرسم الهندسي</v>
          </cell>
          <cell r="K220" t="str">
            <v>عادي</v>
          </cell>
          <cell r="L220">
            <v>201</v>
          </cell>
          <cell r="M220" t="str">
            <v>مربع</v>
          </cell>
          <cell r="N220">
            <v>2</v>
          </cell>
          <cell r="O220">
            <v>4</v>
          </cell>
          <cell r="P220">
            <v>1.1000000000000001</v>
          </cell>
          <cell r="Q220">
            <v>6.56</v>
          </cell>
          <cell r="R220">
            <v>6.2172000000000001</v>
          </cell>
          <cell r="S220">
            <v>901.49400000000003</v>
          </cell>
          <cell r="T220">
            <v>150.249</v>
          </cell>
          <cell r="U220">
            <v>985.63343999999995</v>
          </cell>
          <cell r="V220"/>
          <cell r="W220"/>
          <cell r="X220"/>
          <cell r="Y220"/>
          <cell r="Z220"/>
          <cell r="AA220"/>
          <cell r="AB220" t="str">
            <v/>
          </cell>
          <cell r="AC220" t="str">
            <v/>
          </cell>
          <cell r="AD220" t="str">
            <v/>
          </cell>
          <cell r="AE220">
            <v>0</v>
          </cell>
          <cell r="AF220"/>
          <cell r="AG220"/>
          <cell r="AH220"/>
          <cell r="AI220"/>
          <cell r="AJ220"/>
          <cell r="AK220"/>
          <cell r="AL220" t="str">
            <v/>
          </cell>
          <cell r="AM220" t="str">
            <v/>
          </cell>
          <cell r="AN220" t="str">
            <v/>
          </cell>
          <cell r="AO220">
            <v>0</v>
          </cell>
          <cell r="AP220"/>
          <cell r="AQ220"/>
          <cell r="AR220"/>
          <cell r="AS220"/>
          <cell r="AT220"/>
          <cell r="AU220"/>
          <cell r="AV220" t="str">
            <v/>
          </cell>
          <cell r="AW220" t="str">
            <v/>
          </cell>
          <cell r="AX220" t="str">
            <v/>
          </cell>
          <cell r="AY220">
            <v>0</v>
          </cell>
          <cell r="AZ220">
            <v>985.63343999999995</v>
          </cell>
          <cell r="BA220"/>
          <cell r="BB220"/>
          <cell r="BC220"/>
          <cell r="BD220"/>
          <cell r="BE220"/>
          <cell r="BF220"/>
          <cell r="BG220">
            <v>0</v>
          </cell>
          <cell r="BH220"/>
          <cell r="BI220"/>
          <cell r="BJ220"/>
          <cell r="BK220"/>
          <cell r="BL220"/>
          <cell r="BM220"/>
          <cell r="BN220">
            <v>0</v>
          </cell>
          <cell r="BO220">
            <v>0</v>
          </cell>
          <cell r="BP220">
            <v>985.63343999999995</v>
          </cell>
          <cell r="BQ220">
            <v>100</v>
          </cell>
          <cell r="BR220">
            <v>0</v>
          </cell>
          <cell r="BS220">
            <v>50</v>
          </cell>
          <cell r="BT220">
            <v>150</v>
          </cell>
          <cell r="BU220">
            <v>300</v>
          </cell>
          <cell r="BV220"/>
          <cell r="BW220">
            <v>30</v>
          </cell>
          <cell r="BX220">
            <v>0</v>
          </cell>
          <cell r="BY220"/>
          <cell r="BZ220">
            <v>1315.6334400000001</v>
          </cell>
        </row>
        <row r="221">
          <cell r="H221" t="str">
            <v>CO1009</v>
          </cell>
          <cell r="I221" t="str">
            <v>الصورة</v>
          </cell>
          <cell r="J221" t="str">
            <v>الرسم الهندسي</v>
          </cell>
          <cell r="K221" t="str">
            <v>عادي</v>
          </cell>
          <cell r="L221">
            <v>201</v>
          </cell>
          <cell r="M221" t="str">
            <v>مربع</v>
          </cell>
          <cell r="N221">
            <v>1.5</v>
          </cell>
          <cell r="O221">
            <v>3</v>
          </cell>
          <cell r="P221">
            <v>0.8</v>
          </cell>
          <cell r="Q221">
            <v>6.6</v>
          </cell>
          <cell r="R221">
            <v>3.3912</v>
          </cell>
          <cell r="S221">
            <v>491.72399999999999</v>
          </cell>
          <cell r="T221">
            <v>81.953999999999994</v>
          </cell>
          <cell r="U221">
            <v>540.89639999999997</v>
          </cell>
          <cell r="V221">
            <v>201</v>
          </cell>
          <cell r="W221" t="str">
            <v>ماسورة</v>
          </cell>
          <cell r="X221">
            <v>16</v>
          </cell>
          <cell r="Y221"/>
          <cell r="Z221">
            <v>0.8</v>
          </cell>
          <cell r="AA221">
            <v>30</v>
          </cell>
          <cell r="AB221">
            <v>1.8930432000000001</v>
          </cell>
          <cell r="AC221">
            <v>274.491264</v>
          </cell>
          <cell r="AD221">
            <v>45.748544000000003</v>
          </cell>
          <cell r="AE221">
            <v>1372.45632</v>
          </cell>
          <cell r="AF221"/>
          <cell r="AG221"/>
          <cell r="AH221"/>
          <cell r="AI221"/>
          <cell r="AJ221"/>
          <cell r="AK221"/>
          <cell r="AL221" t="str">
            <v/>
          </cell>
          <cell r="AM221" t="str">
            <v/>
          </cell>
          <cell r="AN221" t="str">
            <v/>
          </cell>
          <cell r="AO221">
            <v>0</v>
          </cell>
          <cell r="AP221"/>
          <cell r="AQ221"/>
          <cell r="AR221"/>
          <cell r="AS221"/>
          <cell r="AT221"/>
          <cell r="AU221"/>
          <cell r="AV221" t="str">
            <v/>
          </cell>
          <cell r="AW221" t="str">
            <v/>
          </cell>
          <cell r="AX221" t="str">
            <v/>
          </cell>
          <cell r="AY221">
            <v>0</v>
          </cell>
          <cell r="AZ221">
            <v>1913.3527199999999</v>
          </cell>
          <cell r="BA221"/>
          <cell r="BB221"/>
          <cell r="BC221"/>
          <cell r="BD221"/>
          <cell r="BE221"/>
          <cell r="BF221"/>
          <cell r="BG221">
            <v>0</v>
          </cell>
          <cell r="BH221"/>
          <cell r="BI221"/>
          <cell r="BJ221"/>
          <cell r="BK221"/>
          <cell r="BL221"/>
          <cell r="BM221"/>
          <cell r="BN221">
            <v>0</v>
          </cell>
          <cell r="BO221">
            <v>0</v>
          </cell>
          <cell r="BP221">
            <v>1913.3527199999999</v>
          </cell>
          <cell r="BQ221">
            <v>150</v>
          </cell>
          <cell r="BR221">
            <v>0</v>
          </cell>
          <cell r="BS221">
            <v>100</v>
          </cell>
          <cell r="BT221">
            <v>250</v>
          </cell>
          <cell r="BU221">
            <v>500</v>
          </cell>
          <cell r="BV221">
            <v>505</v>
          </cell>
          <cell r="BW221">
            <v>100</v>
          </cell>
          <cell r="BX221">
            <v>0</v>
          </cell>
          <cell r="BY221">
            <v>600</v>
          </cell>
          <cell r="BZ221">
            <v>3113.3527199999999</v>
          </cell>
        </row>
        <row r="222">
          <cell r="H222" t="str">
            <v>CO1010</v>
          </cell>
          <cell r="I222" t="str">
            <v>الصورة</v>
          </cell>
          <cell r="J222" t="str">
            <v>الرسم الهندسي</v>
          </cell>
          <cell r="K222" t="str">
            <v>عادي</v>
          </cell>
          <cell r="L222">
            <v>201</v>
          </cell>
          <cell r="M222" t="str">
            <v>مربع</v>
          </cell>
          <cell r="N222">
            <v>2</v>
          </cell>
          <cell r="O222">
            <v>2</v>
          </cell>
          <cell r="P222">
            <v>1</v>
          </cell>
          <cell r="Q222">
            <v>15.75</v>
          </cell>
          <cell r="R222">
            <v>3.7679999999999998</v>
          </cell>
          <cell r="S222">
            <v>546.36</v>
          </cell>
          <cell r="T222">
            <v>91.06</v>
          </cell>
          <cell r="U222">
            <v>1434.1949999999999</v>
          </cell>
          <cell r="V222"/>
          <cell r="W222"/>
          <cell r="X222"/>
          <cell r="Y222"/>
          <cell r="Z222"/>
          <cell r="AA222"/>
          <cell r="AB222" t="str">
            <v/>
          </cell>
          <cell r="AC222" t="str">
            <v/>
          </cell>
          <cell r="AD222" t="str">
            <v/>
          </cell>
          <cell r="AE222">
            <v>0</v>
          </cell>
          <cell r="AF222"/>
          <cell r="AG222"/>
          <cell r="AH222"/>
          <cell r="AI222"/>
          <cell r="AJ222"/>
          <cell r="AK222"/>
          <cell r="AL222" t="str">
            <v/>
          </cell>
          <cell r="AM222" t="str">
            <v/>
          </cell>
          <cell r="AN222" t="str">
            <v/>
          </cell>
          <cell r="AO222">
            <v>0</v>
          </cell>
          <cell r="AP222"/>
          <cell r="AQ222"/>
          <cell r="AR222"/>
          <cell r="AS222"/>
          <cell r="AT222"/>
          <cell r="AU222"/>
          <cell r="AV222" t="str">
            <v/>
          </cell>
          <cell r="AW222" t="str">
            <v/>
          </cell>
          <cell r="AX222" t="str">
            <v/>
          </cell>
          <cell r="AY222">
            <v>0</v>
          </cell>
          <cell r="AZ222">
            <v>1434.1949999999999</v>
          </cell>
          <cell r="BA222"/>
          <cell r="BB222"/>
          <cell r="BC222"/>
          <cell r="BD222"/>
          <cell r="BE222"/>
          <cell r="BF222"/>
          <cell r="BG222">
            <v>0</v>
          </cell>
          <cell r="BH222"/>
          <cell r="BI222"/>
          <cell r="BJ222"/>
          <cell r="BK222"/>
          <cell r="BL222"/>
          <cell r="BM222"/>
          <cell r="BN222">
            <v>0</v>
          </cell>
          <cell r="BO222">
            <v>0</v>
          </cell>
          <cell r="BP222">
            <v>1434.1949999999999</v>
          </cell>
          <cell r="BQ222">
            <v>100</v>
          </cell>
          <cell r="BR222">
            <v>0</v>
          </cell>
          <cell r="BS222">
            <v>50</v>
          </cell>
          <cell r="BT222">
            <v>150</v>
          </cell>
          <cell r="BU222">
            <v>300</v>
          </cell>
          <cell r="BV222">
            <v>240</v>
          </cell>
          <cell r="BW222">
            <v>50</v>
          </cell>
          <cell r="BX222">
            <v>100</v>
          </cell>
          <cell r="BY222">
            <v>600</v>
          </cell>
          <cell r="BZ222">
            <v>2484.1949999999997</v>
          </cell>
        </row>
        <row r="223">
          <cell r="H223" t="str">
            <v>CO1012</v>
          </cell>
          <cell r="I223" t="str">
            <v>الصورة</v>
          </cell>
          <cell r="J223" t="str">
            <v>الرسم الهندسي</v>
          </cell>
          <cell r="K223" t="str">
            <v>عادي</v>
          </cell>
          <cell r="L223">
            <v>201</v>
          </cell>
          <cell r="M223" t="str">
            <v>مربع</v>
          </cell>
          <cell r="N223">
            <v>2</v>
          </cell>
          <cell r="O223">
            <v>4</v>
          </cell>
          <cell r="P223">
            <v>0.75</v>
          </cell>
          <cell r="Q223">
            <v>12</v>
          </cell>
          <cell r="R223">
            <v>4.238999999999999</v>
          </cell>
          <cell r="S223">
            <v>614.65499999999986</v>
          </cell>
          <cell r="T223">
            <v>102.44249999999998</v>
          </cell>
          <cell r="U223">
            <v>1229.3099999999997</v>
          </cell>
          <cell r="V223"/>
          <cell r="W223"/>
          <cell r="X223"/>
          <cell r="Y223"/>
          <cell r="Z223"/>
          <cell r="AA223"/>
          <cell r="AB223" t="str">
            <v/>
          </cell>
          <cell r="AC223" t="str">
            <v/>
          </cell>
          <cell r="AD223" t="str">
            <v/>
          </cell>
          <cell r="AE223">
            <v>0</v>
          </cell>
          <cell r="AF223"/>
          <cell r="AG223"/>
          <cell r="AH223"/>
          <cell r="AI223"/>
          <cell r="AJ223"/>
          <cell r="AK223"/>
          <cell r="AL223" t="str">
            <v/>
          </cell>
          <cell r="AM223" t="str">
            <v/>
          </cell>
          <cell r="AN223" t="str">
            <v/>
          </cell>
          <cell r="AO223">
            <v>0</v>
          </cell>
          <cell r="AP223"/>
          <cell r="AQ223"/>
          <cell r="AR223"/>
          <cell r="AS223"/>
          <cell r="AT223"/>
          <cell r="AU223"/>
          <cell r="AV223" t="str">
            <v/>
          </cell>
          <cell r="AW223" t="str">
            <v/>
          </cell>
          <cell r="AX223" t="str">
            <v/>
          </cell>
          <cell r="AY223">
            <v>0</v>
          </cell>
          <cell r="AZ223">
            <v>1229.3099999999997</v>
          </cell>
          <cell r="BA223" t="str">
            <v>استانليس3</v>
          </cell>
          <cell r="BB223">
            <v>0.4</v>
          </cell>
          <cell r="BC223">
            <v>0.81</v>
          </cell>
          <cell r="BD223">
            <v>2</v>
          </cell>
          <cell r="BE223">
            <v>8</v>
          </cell>
          <cell r="BF223">
            <v>1</v>
          </cell>
          <cell r="BG223">
            <v>622.08000000000004</v>
          </cell>
          <cell r="BH223"/>
          <cell r="BI223"/>
          <cell r="BJ223"/>
          <cell r="BK223"/>
          <cell r="BL223"/>
          <cell r="BM223"/>
          <cell r="BN223">
            <v>0</v>
          </cell>
          <cell r="BO223">
            <v>622.08000000000004</v>
          </cell>
          <cell r="BP223">
            <v>1851.3899999999999</v>
          </cell>
          <cell r="BQ223">
            <v>200</v>
          </cell>
          <cell r="BR223"/>
          <cell r="BS223">
            <v>200</v>
          </cell>
          <cell r="BT223">
            <v>300</v>
          </cell>
          <cell r="BU223">
            <v>700</v>
          </cell>
          <cell r="BV223"/>
          <cell r="BW223">
            <v>150</v>
          </cell>
          <cell r="BX223">
            <v>50</v>
          </cell>
          <cell r="BY223">
            <v>600</v>
          </cell>
          <cell r="BZ223">
            <v>3351.39</v>
          </cell>
        </row>
        <row r="224">
          <cell r="H224" t="str">
            <v>CO1013</v>
          </cell>
          <cell r="I224" t="str">
            <v>الصورة</v>
          </cell>
          <cell r="J224" t="str">
            <v>الرسم الهندسي</v>
          </cell>
          <cell r="K224" t="str">
            <v>عادي</v>
          </cell>
          <cell r="L224">
            <v>201</v>
          </cell>
          <cell r="M224" t="str">
            <v>ماسورة</v>
          </cell>
          <cell r="N224">
            <v>16</v>
          </cell>
          <cell r="O224" t="str">
            <v>...</v>
          </cell>
          <cell r="P224">
            <v>1</v>
          </cell>
          <cell r="Q224">
            <v>21.65</v>
          </cell>
          <cell r="R224">
            <v>2.366304</v>
          </cell>
          <cell r="S224">
            <v>343.11408</v>
          </cell>
          <cell r="T224">
            <v>57.185679999999998</v>
          </cell>
          <cell r="U224">
            <v>1238.0699719999998</v>
          </cell>
          <cell r="V224"/>
          <cell r="W224"/>
          <cell r="X224"/>
          <cell r="Y224"/>
          <cell r="Z224"/>
          <cell r="AA224"/>
          <cell r="AB224" t="str">
            <v/>
          </cell>
          <cell r="AC224" t="str">
            <v/>
          </cell>
          <cell r="AD224" t="str">
            <v/>
          </cell>
          <cell r="AE224">
            <v>0</v>
          </cell>
          <cell r="AF224"/>
          <cell r="AG224"/>
          <cell r="AH224"/>
          <cell r="AI224"/>
          <cell r="AJ224"/>
          <cell r="AK224"/>
          <cell r="AL224" t="str">
            <v/>
          </cell>
          <cell r="AM224" t="str">
            <v/>
          </cell>
          <cell r="AN224" t="str">
            <v/>
          </cell>
          <cell r="AO224">
            <v>0</v>
          </cell>
          <cell r="AP224"/>
          <cell r="AQ224"/>
          <cell r="AR224"/>
          <cell r="AS224"/>
          <cell r="AT224"/>
          <cell r="AU224"/>
          <cell r="AV224" t="str">
            <v/>
          </cell>
          <cell r="AW224" t="str">
            <v/>
          </cell>
          <cell r="AX224" t="str">
            <v/>
          </cell>
          <cell r="AY224">
            <v>0</v>
          </cell>
          <cell r="AZ224">
            <v>1238.0699719999998</v>
          </cell>
          <cell r="BA224"/>
          <cell r="BB224"/>
          <cell r="BC224"/>
          <cell r="BD224"/>
          <cell r="BE224"/>
          <cell r="BF224"/>
          <cell r="BG224">
            <v>0</v>
          </cell>
          <cell r="BH224"/>
          <cell r="BI224"/>
          <cell r="BJ224"/>
          <cell r="BK224"/>
          <cell r="BL224"/>
          <cell r="BM224"/>
          <cell r="BN224">
            <v>0</v>
          </cell>
          <cell r="BO224">
            <v>0</v>
          </cell>
          <cell r="BP224">
            <v>1238.0699719999998</v>
          </cell>
          <cell r="BQ224">
            <v>150</v>
          </cell>
          <cell r="BR224">
            <v>100</v>
          </cell>
          <cell r="BS224">
            <v>50</v>
          </cell>
          <cell r="BT224">
            <v>200</v>
          </cell>
          <cell r="BU224">
            <v>500</v>
          </cell>
          <cell r="BV224">
            <v>570</v>
          </cell>
          <cell r="BW224">
            <v>50</v>
          </cell>
          <cell r="BX224"/>
          <cell r="BY224">
            <v>550</v>
          </cell>
          <cell r="BZ224">
            <v>2338.0699719999998</v>
          </cell>
        </row>
        <row r="225">
          <cell r="H225" t="str">
            <v>CO1003-1</v>
          </cell>
          <cell r="I225" t="str">
            <v>الصورة</v>
          </cell>
          <cell r="J225" t="str">
            <v>الرسم الهندسي</v>
          </cell>
          <cell r="K225" t="str">
            <v>عادي</v>
          </cell>
          <cell r="L225">
            <v>201</v>
          </cell>
          <cell r="M225" t="str">
            <v>مربع</v>
          </cell>
          <cell r="N225">
            <v>2</v>
          </cell>
          <cell r="O225">
            <v>2</v>
          </cell>
          <cell r="P225">
            <v>1.1000000000000001</v>
          </cell>
          <cell r="Q225">
            <v>17.72</v>
          </cell>
          <cell r="R225">
            <v>4.1448</v>
          </cell>
          <cell r="S225">
            <v>600.99599999999998</v>
          </cell>
          <cell r="T225">
            <v>100.166</v>
          </cell>
          <cell r="U225">
            <v>1774.9415199999999</v>
          </cell>
          <cell r="V225"/>
          <cell r="W225"/>
          <cell r="X225"/>
          <cell r="Y225"/>
          <cell r="Z225"/>
          <cell r="AA225"/>
          <cell r="AB225" t="str">
            <v/>
          </cell>
          <cell r="AC225" t="str">
            <v/>
          </cell>
          <cell r="AD225" t="str">
            <v/>
          </cell>
          <cell r="AE225">
            <v>0</v>
          </cell>
          <cell r="AF225"/>
          <cell r="AG225"/>
          <cell r="AH225"/>
          <cell r="AI225"/>
          <cell r="AJ225"/>
          <cell r="AK225"/>
          <cell r="AL225" t="str">
            <v/>
          </cell>
          <cell r="AM225" t="str">
            <v/>
          </cell>
          <cell r="AN225" t="str">
            <v/>
          </cell>
          <cell r="AO225">
            <v>0</v>
          </cell>
          <cell r="AP225"/>
          <cell r="AQ225"/>
          <cell r="AR225"/>
          <cell r="AS225"/>
          <cell r="AT225"/>
          <cell r="AU225"/>
          <cell r="AV225" t="str">
            <v/>
          </cell>
          <cell r="AW225" t="str">
            <v/>
          </cell>
          <cell r="AX225" t="str">
            <v/>
          </cell>
          <cell r="AY225">
            <v>0</v>
          </cell>
          <cell r="AZ225">
            <v>1774.9415199999999</v>
          </cell>
          <cell r="BA225"/>
          <cell r="BB225"/>
          <cell r="BC225"/>
          <cell r="BD225"/>
          <cell r="BE225"/>
          <cell r="BF225"/>
          <cell r="BG225">
            <v>0</v>
          </cell>
          <cell r="BH225"/>
          <cell r="BI225"/>
          <cell r="BJ225"/>
          <cell r="BK225"/>
          <cell r="BL225"/>
          <cell r="BM225"/>
          <cell r="BN225">
            <v>0</v>
          </cell>
          <cell r="BO225">
            <v>0</v>
          </cell>
          <cell r="BP225">
            <v>1774.9415199999999</v>
          </cell>
          <cell r="BQ225">
            <v>300</v>
          </cell>
          <cell r="BR225">
            <v>0</v>
          </cell>
          <cell r="BS225">
            <v>150</v>
          </cell>
          <cell r="BT225">
            <v>300</v>
          </cell>
          <cell r="BU225">
            <v>750</v>
          </cell>
          <cell r="BV225"/>
          <cell r="BW225">
            <v>100</v>
          </cell>
          <cell r="BX225">
            <v>0</v>
          </cell>
          <cell r="BY225">
            <v>600</v>
          </cell>
          <cell r="BZ225">
            <v>3224.9415199999999</v>
          </cell>
        </row>
        <row r="226">
          <cell r="H226" t="str">
            <v>CO1003-2</v>
          </cell>
          <cell r="I226" t="str">
            <v>الصورة</v>
          </cell>
          <cell r="J226" t="str">
            <v>الرسم الهندسي</v>
          </cell>
          <cell r="K226" t="str">
            <v>عادي</v>
          </cell>
          <cell r="L226">
            <v>201</v>
          </cell>
          <cell r="M226" t="str">
            <v>مربع</v>
          </cell>
          <cell r="N226">
            <v>2</v>
          </cell>
          <cell r="O226">
            <v>2</v>
          </cell>
          <cell r="P226">
            <v>1.1000000000000001</v>
          </cell>
          <cell r="Q226">
            <v>19</v>
          </cell>
          <cell r="R226">
            <v>4.1448</v>
          </cell>
          <cell r="S226">
            <v>600.99599999999998</v>
          </cell>
          <cell r="T226">
            <v>100.166</v>
          </cell>
          <cell r="U226">
            <v>1903.154</v>
          </cell>
          <cell r="V226"/>
          <cell r="W226"/>
          <cell r="X226"/>
          <cell r="Y226"/>
          <cell r="Z226"/>
          <cell r="AA226"/>
          <cell r="AB226" t="str">
            <v/>
          </cell>
          <cell r="AC226" t="str">
            <v/>
          </cell>
          <cell r="AD226" t="str">
            <v/>
          </cell>
          <cell r="AE226">
            <v>0</v>
          </cell>
          <cell r="AF226"/>
          <cell r="AG226"/>
          <cell r="AH226"/>
          <cell r="AI226"/>
          <cell r="AJ226"/>
          <cell r="AK226"/>
          <cell r="AL226" t="str">
            <v/>
          </cell>
          <cell r="AM226" t="str">
            <v/>
          </cell>
          <cell r="AN226" t="str">
            <v/>
          </cell>
          <cell r="AO226">
            <v>0</v>
          </cell>
          <cell r="AP226"/>
          <cell r="AQ226"/>
          <cell r="AR226"/>
          <cell r="AS226"/>
          <cell r="AT226"/>
          <cell r="AU226"/>
          <cell r="AV226" t="str">
            <v/>
          </cell>
          <cell r="AW226" t="str">
            <v/>
          </cell>
          <cell r="AX226" t="str">
            <v/>
          </cell>
          <cell r="AY226">
            <v>0</v>
          </cell>
          <cell r="AZ226">
            <v>1903.154</v>
          </cell>
          <cell r="BA226"/>
          <cell r="BB226"/>
          <cell r="BC226"/>
          <cell r="BD226"/>
          <cell r="BE226"/>
          <cell r="BF226"/>
          <cell r="BG226">
            <v>0</v>
          </cell>
          <cell r="BH226"/>
          <cell r="BI226"/>
          <cell r="BJ226"/>
          <cell r="BK226"/>
          <cell r="BL226"/>
          <cell r="BM226"/>
          <cell r="BN226">
            <v>0</v>
          </cell>
          <cell r="BO226">
            <v>0</v>
          </cell>
          <cell r="BP226">
            <v>1903.154</v>
          </cell>
          <cell r="BQ226">
            <v>300</v>
          </cell>
          <cell r="BR226">
            <v>0</v>
          </cell>
          <cell r="BS226">
            <v>150</v>
          </cell>
          <cell r="BT226">
            <v>300</v>
          </cell>
          <cell r="BU226">
            <v>750</v>
          </cell>
          <cell r="BV226"/>
          <cell r="BW226">
            <v>100</v>
          </cell>
          <cell r="BX226">
            <v>0</v>
          </cell>
          <cell r="BY226">
            <v>600</v>
          </cell>
          <cell r="BZ226">
            <v>3353.154</v>
          </cell>
        </row>
        <row r="227">
          <cell r="H227" t="str">
            <v>CO1014</v>
          </cell>
          <cell r="I227" t="str">
            <v>الصورة</v>
          </cell>
          <cell r="J227" t="str">
            <v>الرسم الهندسي</v>
          </cell>
          <cell r="K227" t="str">
            <v>عادي</v>
          </cell>
          <cell r="L227">
            <v>201</v>
          </cell>
          <cell r="M227" t="str">
            <v>مربع</v>
          </cell>
          <cell r="N227">
            <v>2.5</v>
          </cell>
          <cell r="O227">
            <v>2.5</v>
          </cell>
          <cell r="P227">
            <v>0.85</v>
          </cell>
          <cell r="Q227">
            <v>15.4</v>
          </cell>
          <cell r="R227">
            <v>4.0035000000000007</v>
          </cell>
          <cell r="S227">
            <v>580.50750000000005</v>
          </cell>
          <cell r="T227">
            <v>96.751250000000013</v>
          </cell>
          <cell r="U227">
            <v>1489.9692500000003</v>
          </cell>
          <cell r="V227"/>
          <cell r="W227"/>
          <cell r="X227"/>
          <cell r="Y227"/>
          <cell r="Z227"/>
          <cell r="AA227"/>
          <cell r="AB227" t="str">
            <v/>
          </cell>
          <cell r="AC227" t="str">
            <v/>
          </cell>
          <cell r="AD227" t="str">
            <v/>
          </cell>
          <cell r="AE227">
            <v>0</v>
          </cell>
          <cell r="AF227"/>
          <cell r="AG227"/>
          <cell r="AH227"/>
          <cell r="AI227"/>
          <cell r="AJ227"/>
          <cell r="AK227"/>
          <cell r="AL227" t="str">
            <v/>
          </cell>
          <cell r="AM227" t="str">
            <v/>
          </cell>
          <cell r="AN227" t="str">
            <v/>
          </cell>
          <cell r="AO227">
            <v>0</v>
          </cell>
          <cell r="AP227"/>
          <cell r="AQ227"/>
          <cell r="AR227"/>
          <cell r="AS227"/>
          <cell r="AT227"/>
          <cell r="AU227"/>
          <cell r="AV227" t="str">
            <v/>
          </cell>
          <cell r="AW227" t="str">
            <v/>
          </cell>
          <cell r="AX227" t="str">
            <v/>
          </cell>
          <cell r="AY227">
            <v>0</v>
          </cell>
          <cell r="AZ227">
            <v>1489.9692500000003</v>
          </cell>
          <cell r="BA227"/>
          <cell r="BB227"/>
          <cell r="BC227"/>
          <cell r="BD227"/>
          <cell r="BE227"/>
          <cell r="BF227"/>
          <cell r="BG227">
            <v>0</v>
          </cell>
          <cell r="BH227"/>
          <cell r="BI227"/>
          <cell r="BJ227"/>
          <cell r="BK227"/>
          <cell r="BL227"/>
          <cell r="BM227"/>
          <cell r="BN227">
            <v>0</v>
          </cell>
          <cell r="BO227">
            <v>0</v>
          </cell>
          <cell r="BP227">
            <v>1489.9692500000003</v>
          </cell>
          <cell r="BQ227">
            <v>100</v>
          </cell>
          <cell r="BR227"/>
          <cell r="BS227">
            <v>80</v>
          </cell>
          <cell r="BT227">
            <v>200</v>
          </cell>
          <cell r="BU227">
            <v>380</v>
          </cell>
          <cell r="BV227">
            <v>380</v>
          </cell>
          <cell r="BW227">
            <v>100</v>
          </cell>
          <cell r="BX227">
            <v>150</v>
          </cell>
          <cell r="BY227">
            <v>600</v>
          </cell>
          <cell r="BZ227">
            <v>2719.9692500000001</v>
          </cell>
        </row>
        <row r="228">
          <cell r="H228" t="str">
            <v>CO1004-1</v>
          </cell>
          <cell r="I228" t="str">
            <v>الصورة</v>
          </cell>
          <cell r="J228" t="str">
            <v>الرسم الهندسي</v>
          </cell>
          <cell r="K228" t="str">
            <v>عادي</v>
          </cell>
          <cell r="L228">
            <v>201</v>
          </cell>
          <cell r="M228" t="str">
            <v>مربع</v>
          </cell>
          <cell r="N228">
            <v>1.5</v>
          </cell>
          <cell r="O228">
            <v>3</v>
          </cell>
          <cell r="P228">
            <v>1.1000000000000001</v>
          </cell>
          <cell r="Q228">
            <v>10.55</v>
          </cell>
          <cell r="R228">
            <v>4.6629000000000005</v>
          </cell>
          <cell r="S228">
            <v>676.12050000000011</v>
          </cell>
          <cell r="T228">
            <v>112.68675000000002</v>
          </cell>
          <cell r="U228">
            <v>1188.8452125000003</v>
          </cell>
          <cell r="V228"/>
          <cell r="W228"/>
          <cell r="X228"/>
          <cell r="Y228"/>
          <cell r="Z228"/>
          <cell r="AA228"/>
          <cell r="AB228" t="str">
            <v/>
          </cell>
          <cell r="AC228" t="str">
            <v/>
          </cell>
          <cell r="AD228" t="str">
            <v/>
          </cell>
          <cell r="AE228">
            <v>0</v>
          </cell>
          <cell r="AF228"/>
          <cell r="AG228"/>
          <cell r="AH228"/>
          <cell r="AI228"/>
          <cell r="AJ228"/>
          <cell r="AK228"/>
          <cell r="AL228" t="str">
            <v/>
          </cell>
          <cell r="AM228" t="str">
            <v/>
          </cell>
          <cell r="AN228" t="str">
            <v/>
          </cell>
          <cell r="AO228">
            <v>0</v>
          </cell>
          <cell r="AP228"/>
          <cell r="AQ228"/>
          <cell r="AR228"/>
          <cell r="AS228"/>
          <cell r="AT228"/>
          <cell r="AU228"/>
          <cell r="AV228" t="str">
            <v/>
          </cell>
          <cell r="AW228" t="str">
            <v/>
          </cell>
          <cell r="AX228" t="str">
            <v/>
          </cell>
          <cell r="AY228">
            <v>0</v>
          </cell>
          <cell r="AZ228">
            <v>1188.8452125000003</v>
          </cell>
          <cell r="BA228"/>
          <cell r="BB228"/>
          <cell r="BC228"/>
          <cell r="BD228"/>
          <cell r="BE228"/>
          <cell r="BF228"/>
          <cell r="BG228">
            <v>0</v>
          </cell>
          <cell r="BH228"/>
          <cell r="BI228"/>
          <cell r="BJ228"/>
          <cell r="BK228"/>
          <cell r="BL228"/>
          <cell r="BM228"/>
          <cell r="BN228">
            <v>0</v>
          </cell>
          <cell r="BO228">
            <v>0</v>
          </cell>
          <cell r="BP228">
            <v>1188.8452125000003</v>
          </cell>
          <cell r="BQ228">
            <v>300</v>
          </cell>
          <cell r="BR228">
            <v>20</v>
          </cell>
          <cell r="BS228">
            <v>150</v>
          </cell>
          <cell r="BT228">
            <v>250</v>
          </cell>
          <cell r="BU228">
            <v>720</v>
          </cell>
          <cell r="BV228"/>
          <cell r="BW228">
            <v>100</v>
          </cell>
          <cell r="BX228">
            <v>0</v>
          </cell>
          <cell r="BY228">
            <v>600</v>
          </cell>
          <cell r="BZ228">
            <v>2608.8452125000003</v>
          </cell>
        </row>
        <row r="229">
          <cell r="H229" t="str">
            <v>CO1015</v>
          </cell>
          <cell r="I229" t="str">
            <v>الصورة</v>
          </cell>
          <cell r="J229" t="str">
            <v>الرسم الهندسي</v>
          </cell>
          <cell r="K229" t="str">
            <v>عادي</v>
          </cell>
          <cell r="L229">
            <v>201</v>
          </cell>
          <cell r="M229" t="str">
            <v>مربع</v>
          </cell>
          <cell r="N229">
            <v>1</v>
          </cell>
          <cell r="O229">
            <v>2</v>
          </cell>
          <cell r="P229">
            <v>1.1000000000000001</v>
          </cell>
          <cell r="Q229">
            <v>3</v>
          </cell>
          <cell r="R229">
            <v>3.1086</v>
          </cell>
          <cell r="S229">
            <v>450.74700000000001</v>
          </cell>
          <cell r="T229">
            <v>75.124499999999998</v>
          </cell>
          <cell r="U229">
            <v>225.37349999999998</v>
          </cell>
          <cell r="V229">
            <v>201</v>
          </cell>
          <cell r="W229" t="str">
            <v>ماسورة</v>
          </cell>
          <cell r="X229">
            <v>19</v>
          </cell>
          <cell r="Y229"/>
          <cell r="Z229">
            <v>1.1000000000000001</v>
          </cell>
          <cell r="AA229">
            <v>16.920000000000002</v>
          </cell>
          <cell r="AB229">
            <v>3.0909846000000001</v>
          </cell>
          <cell r="AC229">
            <v>448.192767</v>
          </cell>
          <cell r="AD229">
            <v>74.698794500000005</v>
          </cell>
          <cell r="AE229">
            <v>1263.9036029400002</v>
          </cell>
          <cell r="AF229"/>
          <cell r="AG229"/>
          <cell r="AH229"/>
          <cell r="AI229"/>
          <cell r="AJ229"/>
          <cell r="AK229"/>
          <cell r="AL229" t="str">
            <v/>
          </cell>
          <cell r="AM229" t="str">
            <v/>
          </cell>
          <cell r="AN229" t="str">
            <v/>
          </cell>
          <cell r="AO229">
            <v>0</v>
          </cell>
          <cell r="AP229"/>
          <cell r="AQ229"/>
          <cell r="AR229"/>
          <cell r="AS229"/>
          <cell r="AT229"/>
          <cell r="AU229"/>
          <cell r="AV229" t="str">
            <v/>
          </cell>
          <cell r="AW229" t="str">
            <v/>
          </cell>
          <cell r="AX229" t="str">
            <v/>
          </cell>
          <cell r="AY229">
            <v>0</v>
          </cell>
          <cell r="AZ229">
            <v>1489.2771029400001</v>
          </cell>
          <cell r="BA229"/>
          <cell r="BB229"/>
          <cell r="BC229"/>
          <cell r="BD229"/>
          <cell r="BE229"/>
          <cell r="BF229"/>
          <cell r="BG229">
            <v>0</v>
          </cell>
          <cell r="BH229"/>
          <cell r="BI229"/>
          <cell r="BJ229"/>
          <cell r="BK229"/>
          <cell r="BL229"/>
          <cell r="BM229"/>
          <cell r="BN229">
            <v>0</v>
          </cell>
          <cell r="BO229">
            <v>0</v>
          </cell>
          <cell r="BP229">
            <v>1489.2771029400001</v>
          </cell>
          <cell r="BQ229"/>
          <cell r="BR229"/>
          <cell r="BS229"/>
          <cell r="BT229"/>
          <cell r="BU229">
            <v>0</v>
          </cell>
          <cell r="BV229"/>
          <cell r="BW229"/>
          <cell r="BX229"/>
          <cell r="BY229"/>
          <cell r="BZ229">
            <v>1489.2771029400001</v>
          </cell>
        </row>
        <row r="230">
          <cell r="H230" t="str">
            <v>CO1016</v>
          </cell>
          <cell r="I230" t="str">
            <v>الصورة</v>
          </cell>
          <cell r="J230" t="str">
            <v>الرسم الهندسي</v>
          </cell>
          <cell r="K230" t="str">
            <v>عادي</v>
          </cell>
          <cell r="L230">
            <v>201</v>
          </cell>
          <cell r="M230" t="str">
            <v>مربع</v>
          </cell>
          <cell r="N230">
            <v>2</v>
          </cell>
          <cell r="O230">
            <v>2</v>
          </cell>
          <cell r="P230">
            <v>0.75</v>
          </cell>
          <cell r="Q230">
            <v>17.420000000000002</v>
          </cell>
          <cell r="R230">
            <v>2.8259999999999996</v>
          </cell>
          <cell r="S230">
            <v>409.76999999999992</v>
          </cell>
          <cell r="T230">
            <v>68.294999999999987</v>
          </cell>
          <cell r="U230">
            <v>1189.6988999999999</v>
          </cell>
          <cell r="V230"/>
          <cell r="W230"/>
          <cell r="X230"/>
          <cell r="Y230"/>
          <cell r="Z230"/>
          <cell r="AA230"/>
          <cell r="AB230" t="str">
            <v/>
          </cell>
          <cell r="AC230" t="str">
            <v/>
          </cell>
          <cell r="AD230" t="str">
            <v/>
          </cell>
          <cell r="AE230">
            <v>0</v>
          </cell>
          <cell r="AF230"/>
          <cell r="AG230"/>
          <cell r="AH230"/>
          <cell r="AI230"/>
          <cell r="AJ230"/>
          <cell r="AK230"/>
          <cell r="AL230" t="str">
            <v/>
          </cell>
          <cell r="AM230" t="str">
            <v/>
          </cell>
          <cell r="AN230" t="str">
            <v/>
          </cell>
          <cell r="AO230">
            <v>0</v>
          </cell>
          <cell r="AP230"/>
          <cell r="AQ230"/>
          <cell r="AR230"/>
          <cell r="AS230"/>
          <cell r="AT230"/>
          <cell r="AU230"/>
          <cell r="AV230" t="str">
            <v/>
          </cell>
          <cell r="AW230" t="str">
            <v/>
          </cell>
          <cell r="AX230" t="str">
            <v/>
          </cell>
          <cell r="AY230">
            <v>0</v>
          </cell>
          <cell r="AZ230">
            <v>1189.6988999999999</v>
          </cell>
          <cell r="BA230"/>
          <cell r="BB230"/>
          <cell r="BC230"/>
          <cell r="BD230"/>
          <cell r="BE230"/>
          <cell r="BF230"/>
          <cell r="BG230">
            <v>0</v>
          </cell>
          <cell r="BH230"/>
          <cell r="BI230"/>
          <cell r="BJ230"/>
          <cell r="BK230"/>
          <cell r="BL230"/>
          <cell r="BM230"/>
          <cell r="BN230">
            <v>0</v>
          </cell>
          <cell r="BO230">
            <v>0</v>
          </cell>
          <cell r="BP230">
            <v>1189.6988999999999</v>
          </cell>
          <cell r="BQ230">
            <v>100</v>
          </cell>
          <cell r="BR230">
            <v>0</v>
          </cell>
          <cell r="BS230">
            <v>50</v>
          </cell>
          <cell r="BT230">
            <v>250</v>
          </cell>
          <cell r="BU230">
            <v>400</v>
          </cell>
          <cell r="BV230">
            <v>580</v>
          </cell>
          <cell r="BW230">
            <v>50</v>
          </cell>
          <cell r="BX230">
            <v>210</v>
          </cell>
          <cell r="BY230">
            <v>600</v>
          </cell>
          <cell r="BZ230">
            <v>2449.6988999999999</v>
          </cell>
        </row>
        <row r="231">
          <cell r="H231" t="str">
            <v>CO1017</v>
          </cell>
          <cell r="I231" t="str">
            <v>الصورة</v>
          </cell>
          <cell r="J231" t="str">
            <v>الرسم الهندسي</v>
          </cell>
          <cell r="K231" t="str">
            <v>عادي</v>
          </cell>
          <cell r="L231">
            <v>201</v>
          </cell>
          <cell r="M231" t="str">
            <v>مربع</v>
          </cell>
          <cell r="N231">
            <v>1.5</v>
          </cell>
          <cell r="O231">
            <v>3</v>
          </cell>
          <cell r="P231">
            <v>0.8</v>
          </cell>
          <cell r="Q231">
            <v>14.1</v>
          </cell>
          <cell r="R231">
            <v>3.3912</v>
          </cell>
          <cell r="S231">
            <v>491.72399999999999</v>
          </cell>
          <cell r="T231">
            <v>81.953999999999994</v>
          </cell>
          <cell r="U231">
            <v>1155.5513999999998</v>
          </cell>
          <cell r="V231">
            <v>201</v>
          </cell>
          <cell r="W231" t="str">
            <v>ماسورة</v>
          </cell>
          <cell r="X231">
            <v>12</v>
          </cell>
          <cell r="Y231"/>
          <cell r="Z231">
            <v>0.7</v>
          </cell>
          <cell r="AA231">
            <v>26.46</v>
          </cell>
          <cell r="AB231">
            <v>1.2423096</v>
          </cell>
          <cell r="AC231">
            <v>180.13489200000001</v>
          </cell>
          <cell r="AD231">
            <v>30.022482</v>
          </cell>
          <cell r="AE231">
            <v>794.39487372000008</v>
          </cell>
          <cell r="AF231"/>
          <cell r="AG231"/>
          <cell r="AH231"/>
          <cell r="AI231"/>
          <cell r="AJ231"/>
          <cell r="AK231"/>
          <cell r="AL231" t="str">
            <v/>
          </cell>
          <cell r="AM231" t="str">
            <v/>
          </cell>
          <cell r="AN231" t="str">
            <v/>
          </cell>
          <cell r="AO231">
            <v>0</v>
          </cell>
          <cell r="AP231"/>
          <cell r="AQ231"/>
          <cell r="AR231"/>
          <cell r="AS231"/>
          <cell r="AT231"/>
          <cell r="AU231"/>
          <cell r="AV231" t="str">
            <v/>
          </cell>
          <cell r="AW231" t="str">
            <v/>
          </cell>
          <cell r="AX231" t="str">
            <v/>
          </cell>
          <cell r="AY231">
            <v>0</v>
          </cell>
          <cell r="AZ231">
            <v>1949.9462737199999</v>
          </cell>
          <cell r="BA231"/>
          <cell r="BB231"/>
          <cell r="BC231"/>
          <cell r="BD231"/>
          <cell r="BE231"/>
          <cell r="BF231"/>
          <cell r="BG231">
            <v>0</v>
          </cell>
          <cell r="BH231"/>
          <cell r="BI231"/>
          <cell r="BJ231"/>
          <cell r="BK231"/>
          <cell r="BL231"/>
          <cell r="BM231"/>
          <cell r="BN231">
            <v>0</v>
          </cell>
          <cell r="BO231">
            <v>0</v>
          </cell>
          <cell r="BP231">
            <v>1949.9462737199999</v>
          </cell>
          <cell r="BQ231">
            <v>100</v>
          </cell>
          <cell r="BR231"/>
          <cell r="BS231">
            <v>40</v>
          </cell>
          <cell r="BT231">
            <v>150</v>
          </cell>
          <cell r="BU231">
            <v>290</v>
          </cell>
          <cell r="BV231"/>
          <cell r="BW231">
            <v>50</v>
          </cell>
          <cell r="BX231">
            <v>225</v>
          </cell>
          <cell r="BY231">
            <v>600</v>
          </cell>
          <cell r="BZ231">
            <v>3114.9462737200001</v>
          </cell>
        </row>
        <row r="232">
          <cell r="H232" t="str">
            <v>CO1018</v>
          </cell>
          <cell r="I232" t="str">
            <v>الصورة</v>
          </cell>
          <cell r="J232" t="str">
            <v>الرسم الهندسي</v>
          </cell>
          <cell r="K232" t="str">
            <v>عادي</v>
          </cell>
          <cell r="L232">
            <v>201</v>
          </cell>
          <cell r="M232" t="str">
            <v>مربع</v>
          </cell>
          <cell r="N232">
            <v>2</v>
          </cell>
          <cell r="O232">
            <v>2</v>
          </cell>
          <cell r="P232">
            <v>1</v>
          </cell>
          <cell r="Q232">
            <v>13.5</v>
          </cell>
          <cell r="R232">
            <v>3.7679999999999998</v>
          </cell>
          <cell r="S232">
            <v>546.36</v>
          </cell>
          <cell r="T232">
            <v>91.06</v>
          </cell>
          <cell r="U232">
            <v>1229.31</v>
          </cell>
          <cell r="V232"/>
          <cell r="W232"/>
          <cell r="X232"/>
          <cell r="Y232"/>
          <cell r="Z232"/>
          <cell r="AA232"/>
          <cell r="AB232" t="str">
            <v/>
          </cell>
          <cell r="AC232" t="str">
            <v/>
          </cell>
          <cell r="AD232" t="str">
            <v/>
          </cell>
          <cell r="AE232">
            <v>0</v>
          </cell>
          <cell r="AF232"/>
          <cell r="AG232"/>
          <cell r="AH232"/>
          <cell r="AI232"/>
          <cell r="AJ232"/>
          <cell r="AK232"/>
          <cell r="AL232" t="str">
            <v/>
          </cell>
          <cell r="AM232" t="str">
            <v/>
          </cell>
          <cell r="AN232" t="str">
            <v/>
          </cell>
          <cell r="AO232">
            <v>0</v>
          </cell>
          <cell r="AP232"/>
          <cell r="AQ232"/>
          <cell r="AR232"/>
          <cell r="AS232"/>
          <cell r="AT232"/>
          <cell r="AU232"/>
          <cell r="AV232" t="str">
            <v/>
          </cell>
          <cell r="AW232" t="str">
            <v/>
          </cell>
          <cell r="AX232" t="str">
            <v/>
          </cell>
          <cell r="AY232">
            <v>0</v>
          </cell>
          <cell r="AZ232">
            <v>1229.31</v>
          </cell>
          <cell r="BA232"/>
          <cell r="BB232"/>
          <cell r="BC232"/>
          <cell r="BD232"/>
          <cell r="BE232"/>
          <cell r="BF232"/>
          <cell r="BG232">
            <v>0</v>
          </cell>
          <cell r="BH232"/>
          <cell r="BI232"/>
          <cell r="BJ232"/>
          <cell r="BK232"/>
          <cell r="BL232"/>
          <cell r="BM232"/>
          <cell r="BN232">
            <v>0</v>
          </cell>
          <cell r="BO232">
            <v>0</v>
          </cell>
          <cell r="BP232">
            <v>1229.31</v>
          </cell>
          <cell r="BQ232">
            <v>70</v>
          </cell>
          <cell r="BR232"/>
          <cell r="BS232">
            <v>80</v>
          </cell>
          <cell r="BT232">
            <v>200</v>
          </cell>
          <cell r="BU232">
            <v>350</v>
          </cell>
          <cell r="BV232" t="str">
            <v>240ج بالاوامر الإنتاجية</v>
          </cell>
          <cell r="BW232">
            <v>70</v>
          </cell>
          <cell r="BX232">
            <v>150</v>
          </cell>
          <cell r="BY232">
            <v>600</v>
          </cell>
          <cell r="BZ232">
            <v>2399.31</v>
          </cell>
        </row>
        <row r="233">
          <cell r="H233" t="str">
            <v>CO1019-s</v>
          </cell>
          <cell r="I233" t="str">
            <v>الصورة</v>
          </cell>
          <cell r="J233" t="str">
            <v>الرسم الهندسي</v>
          </cell>
          <cell r="K233" t="str">
            <v>عادي</v>
          </cell>
          <cell r="L233">
            <v>304</v>
          </cell>
          <cell r="M233" t="str">
            <v>مربع</v>
          </cell>
          <cell r="N233">
            <v>2</v>
          </cell>
          <cell r="O233">
            <v>4</v>
          </cell>
          <cell r="P233">
            <v>1.1000000000000001</v>
          </cell>
          <cell r="Q233">
            <v>6</v>
          </cell>
          <cell r="R233">
            <v>6.2172000000000001</v>
          </cell>
          <cell r="S233">
            <v>1181.268</v>
          </cell>
          <cell r="T233">
            <v>196.87800000000001</v>
          </cell>
          <cell r="U233">
            <v>1181.268</v>
          </cell>
          <cell r="V233">
            <v>304</v>
          </cell>
          <cell r="W233" t="str">
            <v>ماسورة</v>
          </cell>
          <cell r="X233">
            <v>25</v>
          </cell>
          <cell r="Y233"/>
          <cell r="Z233">
            <v>1.1000000000000001</v>
          </cell>
          <cell r="AA233">
            <v>24</v>
          </cell>
          <cell r="AB233">
            <v>4.0670850000000014</v>
          </cell>
          <cell r="AC233">
            <v>772.74615000000028</v>
          </cell>
          <cell r="AD233">
            <v>128.79102500000005</v>
          </cell>
          <cell r="AE233">
            <v>3090.9846000000011</v>
          </cell>
          <cell r="AF233"/>
          <cell r="AG233"/>
          <cell r="AH233"/>
          <cell r="AI233"/>
          <cell r="AJ233"/>
          <cell r="AK233"/>
          <cell r="AL233" t="str">
            <v/>
          </cell>
          <cell r="AM233" t="str">
            <v/>
          </cell>
          <cell r="AN233" t="str">
            <v/>
          </cell>
          <cell r="AO233">
            <v>0</v>
          </cell>
          <cell r="AP233"/>
          <cell r="AQ233"/>
          <cell r="AR233"/>
          <cell r="AS233"/>
          <cell r="AT233"/>
          <cell r="AU233"/>
          <cell r="AV233" t="str">
            <v/>
          </cell>
          <cell r="AW233" t="str">
            <v/>
          </cell>
          <cell r="AX233" t="str">
            <v/>
          </cell>
          <cell r="AY233">
            <v>0</v>
          </cell>
          <cell r="AZ233">
            <v>4272.2526000000016</v>
          </cell>
          <cell r="BA233" t="str">
            <v>استانليس304</v>
          </cell>
          <cell r="BB233">
            <v>0.4</v>
          </cell>
          <cell r="BC233">
            <v>0.6</v>
          </cell>
          <cell r="BD233">
            <v>2</v>
          </cell>
          <cell r="BE233">
            <v>8</v>
          </cell>
          <cell r="BF233">
            <v>1</v>
          </cell>
          <cell r="BG233">
            <v>844.8</v>
          </cell>
          <cell r="BH233"/>
          <cell r="BI233"/>
          <cell r="BJ233"/>
          <cell r="BK233"/>
          <cell r="BL233"/>
          <cell r="BM233"/>
          <cell r="BN233">
            <v>0</v>
          </cell>
          <cell r="BO233">
            <v>844.8</v>
          </cell>
          <cell r="BP233">
            <v>5117.0526000000018</v>
          </cell>
          <cell r="BQ233">
            <v>400</v>
          </cell>
          <cell r="BR233">
            <v>100</v>
          </cell>
          <cell r="BS233">
            <v>150</v>
          </cell>
          <cell r="BT233">
            <v>600</v>
          </cell>
          <cell r="BU233">
            <v>1250</v>
          </cell>
          <cell r="BV233"/>
          <cell r="BW233">
            <v>100</v>
          </cell>
          <cell r="BX233"/>
          <cell r="BY233"/>
          <cell r="BZ233">
            <v>6467.0526000000018</v>
          </cell>
        </row>
        <row r="234">
          <cell r="H234" t="str">
            <v>CO1020-s</v>
          </cell>
          <cell r="I234" t="str">
            <v>الصورة</v>
          </cell>
          <cell r="J234" t="str">
            <v>الرسم الهندسي</v>
          </cell>
          <cell r="K234" t="str">
            <v>عادي</v>
          </cell>
          <cell r="L234">
            <v>304</v>
          </cell>
          <cell r="M234" t="str">
            <v>مربع</v>
          </cell>
          <cell r="N234">
            <v>1.5</v>
          </cell>
          <cell r="O234">
            <v>3</v>
          </cell>
          <cell r="P234">
            <v>1.1000000000000001</v>
          </cell>
          <cell r="Q234">
            <v>19</v>
          </cell>
          <cell r="R234">
            <v>4.6629000000000005</v>
          </cell>
          <cell r="S234">
            <v>885.95100000000014</v>
          </cell>
          <cell r="T234">
            <v>147.65850000000003</v>
          </cell>
          <cell r="U234">
            <v>2805.5115000000005</v>
          </cell>
          <cell r="V234">
            <v>304</v>
          </cell>
          <cell r="W234" t="str">
            <v>مربع</v>
          </cell>
          <cell r="X234">
            <v>3</v>
          </cell>
          <cell r="Y234">
            <v>3</v>
          </cell>
          <cell r="Z234">
            <v>1.1000000000000001</v>
          </cell>
          <cell r="AA234">
            <v>7</v>
          </cell>
          <cell r="AB234">
            <v>6.2172000000000001</v>
          </cell>
          <cell r="AC234">
            <v>1181.268</v>
          </cell>
          <cell r="AD234">
            <v>196.87800000000001</v>
          </cell>
          <cell r="AE234">
            <v>1378.1460000000002</v>
          </cell>
          <cell r="AF234"/>
          <cell r="AG234"/>
          <cell r="AH234"/>
          <cell r="AI234"/>
          <cell r="AJ234"/>
          <cell r="AK234"/>
          <cell r="AL234" t="str">
            <v/>
          </cell>
          <cell r="AM234" t="str">
            <v/>
          </cell>
          <cell r="AN234" t="str">
            <v/>
          </cell>
          <cell r="AO234">
            <v>0</v>
          </cell>
          <cell r="AP234"/>
          <cell r="AQ234"/>
          <cell r="AR234"/>
          <cell r="AS234"/>
          <cell r="AT234"/>
          <cell r="AU234"/>
          <cell r="AV234" t="str">
            <v/>
          </cell>
          <cell r="AW234" t="str">
            <v/>
          </cell>
          <cell r="AX234" t="str">
            <v/>
          </cell>
          <cell r="AY234">
            <v>0</v>
          </cell>
          <cell r="AZ234">
            <v>4183.6575000000012</v>
          </cell>
          <cell r="BA234"/>
          <cell r="BB234"/>
          <cell r="BC234"/>
          <cell r="BD234"/>
          <cell r="BE234"/>
          <cell r="BF234"/>
          <cell r="BG234">
            <v>0</v>
          </cell>
          <cell r="BH234"/>
          <cell r="BI234"/>
          <cell r="BJ234"/>
          <cell r="BK234"/>
          <cell r="BL234"/>
          <cell r="BM234"/>
          <cell r="BN234">
            <v>0</v>
          </cell>
          <cell r="BO234">
            <v>0</v>
          </cell>
          <cell r="BP234">
            <v>4183.6575000000012</v>
          </cell>
          <cell r="BQ234">
            <v>150</v>
          </cell>
          <cell r="BR234">
            <v>50</v>
          </cell>
          <cell r="BS234">
            <v>100</v>
          </cell>
          <cell r="BT234">
            <v>300</v>
          </cell>
          <cell r="BU234">
            <v>600</v>
          </cell>
          <cell r="BV234"/>
          <cell r="BW234">
            <v>150</v>
          </cell>
          <cell r="BX234"/>
          <cell r="BY234"/>
          <cell r="BZ234">
            <v>4933.6575000000012</v>
          </cell>
        </row>
        <row r="235">
          <cell r="H235" t="str">
            <v>CO1021-s</v>
          </cell>
          <cell r="I235" t="str">
            <v>الصورة</v>
          </cell>
          <cell r="J235" t="str">
            <v>الرسم الهندسي</v>
          </cell>
          <cell r="K235" t="str">
            <v>عادي</v>
          </cell>
          <cell r="L235">
            <v>304</v>
          </cell>
          <cell r="M235" t="str">
            <v>مربع</v>
          </cell>
          <cell r="N235">
            <v>2</v>
          </cell>
          <cell r="O235">
            <v>2</v>
          </cell>
          <cell r="P235">
            <v>1.1000000000000001</v>
          </cell>
          <cell r="Q235">
            <v>11</v>
          </cell>
          <cell r="R235">
            <v>4.1448</v>
          </cell>
          <cell r="S235">
            <v>787.51200000000006</v>
          </cell>
          <cell r="T235">
            <v>131.25200000000001</v>
          </cell>
          <cell r="U235">
            <v>1443.7720000000002</v>
          </cell>
          <cell r="V235"/>
          <cell r="W235"/>
          <cell r="X235"/>
          <cell r="Y235"/>
          <cell r="Z235"/>
          <cell r="AA235"/>
          <cell r="AB235" t="str">
            <v/>
          </cell>
          <cell r="AC235" t="str">
            <v/>
          </cell>
          <cell r="AD235" t="str">
            <v/>
          </cell>
          <cell r="AE235">
            <v>0</v>
          </cell>
          <cell r="AF235"/>
          <cell r="AG235"/>
          <cell r="AH235"/>
          <cell r="AI235"/>
          <cell r="AJ235"/>
          <cell r="AK235"/>
          <cell r="AL235" t="str">
            <v/>
          </cell>
          <cell r="AM235" t="str">
            <v/>
          </cell>
          <cell r="AN235" t="str">
            <v/>
          </cell>
          <cell r="AO235">
            <v>0</v>
          </cell>
          <cell r="AP235"/>
          <cell r="AQ235"/>
          <cell r="AR235"/>
          <cell r="AS235"/>
          <cell r="AT235"/>
          <cell r="AU235"/>
          <cell r="AV235" t="str">
            <v/>
          </cell>
          <cell r="AW235" t="str">
            <v/>
          </cell>
          <cell r="AX235" t="str">
            <v/>
          </cell>
          <cell r="AY235">
            <v>0</v>
          </cell>
          <cell r="AZ235">
            <v>1443.7720000000002</v>
          </cell>
          <cell r="BA235"/>
          <cell r="BB235"/>
          <cell r="BC235"/>
          <cell r="BD235"/>
          <cell r="BE235"/>
          <cell r="BF235"/>
          <cell r="BG235">
            <v>0</v>
          </cell>
          <cell r="BH235"/>
          <cell r="BI235"/>
          <cell r="BJ235"/>
          <cell r="BK235"/>
          <cell r="BL235"/>
          <cell r="BM235"/>
          <cell r="BN235">
            <v>0</v>
          </cell>
          <cell r="BO235">
            <v>0</v>
          </cell>
          <cell r="BP235">
            <v>1443.7720000000002</v>
          </cell>
          <cell r="BQ235">
            <v>50</v>
          </cell>
          <cell r="BR235"/>
          <cell r="BS235">
            <v>30</v>
          </cell>
          <cell r="BT235">
            <v>100</v>
          </cell>
          <cell r="BU235">
            <v>180</v>
          </cell>
          <cell r="BV235"/>
          <cell r="BW235">
            <v>50</v>
          </cell>
          <cell r="BX235">
            <v>100</v>
          </cell>
          <cell r="BY235"/>
          <cell r="BZ235">
            <v>1773.7720000000002</v>
          </cell>
        </row>
        <row r="236">
          <cell r="H236" t="str">
            <v>CO1022</v>
          </cell>
          <cell r="I236" t="str">
            <v>الصورة</v>
          </cell>
          <cell r="J236" t="str">
            <v>الرسم الهندسي</v>
          </cell>
          <cell r="K236" t="str">
            <v>عادي</v>
          </cell>
          <cell r="L236">
            <v>201</v>
          </cell>
          <cell r="M236" t="str">
            <v>مربع</v>
          </cell>
          <cell r="N236">
            <v>1.5</v>
          </cell>
          <cell r="O236">
            <v>3</v>
          </cell>
          <cell r="P236">
            <v>0.9</v>
          </cell>
          <cell r="Q236">
            <v>22.82</v>
          </cell>
          <cell r="R236">
            <v>3.8151000000000002</v>
          </cell>
          <cell r="S236">
            <v>553.18950000000007</v>
          </cell>
          <cell r="T236">
            <v>92.198250000000016</v>
          </cell>
          <cell r="U236">
            <v>2103.9640650000006</v>
          </cell>
          <cell r="V236"/>
          <cell r="W236"/>
          <cell r="X236"/>
          <cell r="Y236"/>
          <cell r="Z236"/>
          <cell r="AA236"/>
          <cell r="AB236" t="str">
            <v/>
          </cell>
          <cell r="AC236" t="str">
            <v/>
          </cell>
          <cell r="AD236" t="str">
            <v/>
          </cell>
          <cell r="AE236">
            <v>0</v>
          </cell>
          <cell r="AF236"/>
          <cell r="AG236"/>
          <cell r="AH236"/>
          <cell r="AI236"/>
          <cell r="AJ236"/>
          <cell r="AK236"/>
          <cell r="AL236" t="str">
            <v/>
          </cell>
          <cell r="AM236" t="str">
            <v/>
          </cell>
          <cell r="AN236" t="str">
            <v/>
          </cell>
          <cell r="AO236">
            <v>0</v>
          </cell>
          <cell r="AP236"/>
          <cell r="AQ236"/>
          <cell r="AR236"/>
          <cell r="AS236"/>
          <cell r="AT236"/>
          <cell r="AU236"/>
          <cell r="AV236" t="str">
            <v/>
          </cell>
          <cell r="AW236" t="str">
            <v/>
          </cell>
          <cell r="AX236" t="str">
            <v/>
          </cell>
          <cell r="AY236">
            <v>0</v>
          </cell>
          <cell r="AZ236">
            <v>2103.9640650000006</v>
          </cell>
          <cell r="BA236"/>
          <cell r="BB236"/>
          <cell r="BC236"/>
          <cell r="BD236"/>
          <cell r="BE236"/>
          <cell r="BF236"/>
          <cell r="BG236">
            <v>0</v>
          </cell>
          <cell r="BH236"/>
          <cell r="BI236"/>
          <cell r="BJ236"/>
          <cell r="BK236"/>
          <cell r="BL236"/>
          <cell r="BM236"/>
          <cell r="BN236">
            <v>0</v>
          </cell>
          <cell r="BO236">
            <v>0</v>
          </cell>
          <cell r="BP236">
            <v>2103.9640650000006</v>
          </cell>
          <cell r="BQ236">
            <v>100</v>
          </cell>
          <cell r="BR236"/>
          <cell r="BS236">
            <v>80</v>
          </cell>
          <cell r="BT236">
            <v>200</v>
          </cell>
          <cell r="BU236">
            <v>380</v>
          </cell>
          <cell r="BV236"/>
          <cell r="BW236">
            <v>100</v>
          </cell>
          <cell r="BX236">
            <v>200</v>
          </cell>
          <cell r="BY236">
            <v>600</v>
          </cell>
          <cell r="BZ236">
            <v>3383.9640650000006</v>
          </cell>
        </row>
        <row r="237">
          <cell r="H237" t="str">
            <v>CO1023</v>
          </cell>
          <cell r="I237" t="str">
            <v>الصورة</v>
          </cell>
          <cell r="J237" t="str">
            <v>الرسم الهندسي</v>
          </cell>
          <cell r="K237" t="str">
            <v>عادي</v>
          </cell>
          <cell r="L237">
            <v>201</v>
          </cell>
          <cell r="M237" t="str">
            <v>مربع</v>
          </cell>
          <cell r="N237">
            <v>2.5</v>
          </cell>
          <cell r="O237">
            <v>5</v>
          </cell>
          <cell r="P237">
            <v>1.1000000000000001</v>
          </cell>
          <cell r="Q237">
            <v>7.6</v>
          </cell>
          <cell r="R237">
            <v>7.7714999999999987</v>
          </cell>
          <cell r="S237">
            <v>1126.8674999999998</v>
          </cell>
          <cell r="T237">
            <v>187.81124999999997</v>
          </cell>
          <cell r="U237">
            <v>1427.3654999999997</v>
          </cell>
          <cell r="V237"/>
          <cell r="W237"/>
          <cell r="X237"/>
          <cell r="Y237"/>
          <cell r="Z237"/>
          <cell r="AA237"/>
          <cell r="AB237" t="str">
            <v/>
          </cell>
          <cell r="AC237" t="str">
            <v/>
          </cell>
          <cell r="AD237" t="str">
            <v/>
          </cell>
          <cell r="AE237">
            <v>0</v>
          </cell>
          <cell r="AF237"/>
          <cell r="AG237"/>
          <cell r="AH237"/>
          <cell r="AI237"/>
          <cell r="AJ237"/>
          <cell r="AK237"/>
          <cell r="AL237" t="str">
            <v/>
          </cell>
          <cell r="AM237" t="str">
            <v/>
          </cell>
          <cell r="AN237" t="str">
            <v/>
          </cell>
          <cell r="AO237">
            <v>0</v>
          </cell>
          <cell r="AP237"/>
          <cell r="AQ237"/>
          <cell r="AR237"/>
          <cell r="AS237"/>
          <cell r="AT237"/>
          <cell r="AU237"/>
          <cell r="AV237" t="str">
            <v/>
          </cell>
          <cell r="AW237" t="str">
            <v/>
          </cell>
          <cell r="AX237" t="str">
            <v/>
          </cell>
          <cell r="AY237">
            <v>0</v>
          </cell>
          <cell r="AZ237">
            <v>1427.3654999999997</v>
          </cell>
          <cell r="BA237"/>
          <cell r="BB237"/>
          <cell r="BC237"/>
          <cell r="BD237"/>
          <cell r="BE237"/>
          <cell r="BF237"/>
          <cell r="BG237">
            <v>0</v>
          </cell>
          <cell r="BH237"/>
          <cell r="BI237"/>
          <cell r="BJ237"/>
          <cell r="BK237"/>
          <cell r="BL237"/>
          <cell r="BM237"/>
          <cell r="BN237">
            <v>0</v>
          </cell>
          <cell r="BO237">
            <v>0</v>
          </cell>
          <cell r="BP237">
            <v>1427.3654999999997</v>
          </cell>
          <cell r="BQ237"/>
          <cell r="BR237"/>
          <cell r="BS237"/>
          <cell r="BT237"/>
          <cell r="BU237">
            <v>0</v>
          </cell>
          <cell r="BV237"/>
          <cell r="BW237"/>
          <cell r="BX237"/>
          <cell r="BY237"/>
          <cell r="BZ237">
            <v>1427.3654999999997</v>
          </cell>
        </row>
        <row r="238">
          <cell r="H238" t="str">
            <v>CO1024</v>
          </cell>
          <cell r="I238" t="str">
            <v>الصورة</v>
          </cell>
          <cell r="J238" t="str">
            <v>الرسم الهندسي</v>
          </cell>
          <cell r="K238" t="str">
            <v>عادي</v>
          </cell>
          <cell r="L238">
            <v>201</v>
          </cell>
          <cell r="M238" t="str">
            <v>مربع</v>
          </cell>
          <cell r="N238">
            <v>2</v>
          </cell>
          <cell r="O238">
            <v>2</v>
          </cell>
          <cell r="P238">
            <v>1.1000000000000001</v>
          </cell>
          <cell r="Q238">
            <v>6.4</v>
          </cell>
          <cell r="R238">
            <v>4.1448</v>
          </cell>
          <cell r="S238">
            <v>600.99599999999998</v>
          </cell>
          <cell r="T238">
            <v>100.166</v>
          </cell>
          <cell r="U238">
            <v>641.06240000000003</v>
          </cell>
          <cell r="V238">
            <v>201</v>
          </cell>
          <cell r="W238" t="str">
            <v>ماسورة</v>
          </cell>
          <cell r="X238">
            <v>12</v>
          </cell>
          <cell r="Y238" t="str">
            <v>..</v>
          </cell>
          <cell r="Z238">
            <v>1.1000000000000001</v>
          </cell>
          <cell r="AA238">
            <v>32.700000000000003</v>
          </cell>
          <cell r="AB238">
            <v>1.9522008000000002</v>
          </cell>
          <cell r="AC238">
            <v>283.06911600000001</v>
          </cell>
          <cell r="AD238">
            <v>47.178186000000004</v>
          </cell>
          <cell r="AE238">
            <v>1542.7266822000004</v>
          </cell>
          <cell r="AF238"/>
          <cell r="AG238"/>
          <cell r="AH238"/>
          <cell r="AI238"/>
          <cell r="AJ238"/>
          <cell r="AK238"/>
          <cell r="AL238" t="str">
            <v/>
          </cell>
          <cell r="AM238" t="str">
            <v/>
          </cell>
          <cell r="AN238" t="str">
            <v/>
          </cell>
          <cell r="AO238">
            <v>0</v>
          </cell>
          <cell r="AP238"/>
          <cell r="AQ238"/>
          <cell r="AR238"/>
          <cell r="AS238"/>
          <cell r="AT238"/>
          <cell r="AU238"/>
          <cell r="AV238" t="str">
            <v/>
          </cell>
          <cell r="AW238" t="str">
            <v/>
          </cell>
          <cell r="AX238" t="str">
            <v/>
          </cell>
          <cell r="AY238">
            <v>0</v>
          </cell>
          <cell r="AZ238">
            <v>2183.7890822000004</v>
          </cell>
          <cell r="BA238"/>
          <cell r="BB238"/>
          <cell r="BC238"/>
          <cell r="BD238"/>
          <cell r="BE238"/>
          <cell r="BF238"/>
          <cell r="BG238">
            <v>0</v>
          </cell>
          <cell r="BH238"/>
          <cell r="BI238"/>
          <cell r="BJ238"/>
          <cell r="BK238"/>
          <cell r="BL238"/>
          <cell r="BM238"/>
          <cell r="BN238">
            <v>0</v>
          </cell>
          <cell r="BO238">
            <v>0</v>
          </cell>
          <cell r="BP238">
            <v>2183.7890822000004</v>
          </cell>
          <cell r="BQ238"/>
          <cell r="BR238"/>
          <cell r="BS238"/>
          <cell r="BT238"/>
          <cell r="BU238">
            <v>0</v>
          </cell>
          <cell r="BV238"/>
          <cell r="BW238"/>
          <cell r="BX238">
            <v>100</v>
          </cell>
          <cell r="BY238"/>
          <cell r="BZ238">
            <v>2283.7890822000004</v>
          </cell>
        </row>
        <row r="239">
          <cell r="H239" t="str">
            <v>CO1025</v>
          </cell>
          <cell r="I239" t="str">
            <v>الصورة</v>
          </cell>
          <cell r="J239" t="str">
            <v>الرسم الهندسي</v>
          </cell>
          <cell r="K239" t="str">
            <v>عادي</v>
          </cell>
          <cell r="L239">
            <v>201</v>
          </cell>
          <cell r="M239" t="str">
            <v>مربع</v>
          </cell>
          <cell r="N239">
            <v>1.5</v>
          </cell>
          <cell r="O239">
            <v>3</v>
          </cell>
          <cell r="P239">
            <v>0.85</v>
          </cell>
          <cell r="Q239">
            <v>16.100000000000001</v>
          </cell>
          <cell r="R239">
            <v>3.6031499999999999</v>
          </cell>
          <cell r="S239">
            <v>522.45674999999994</v>
          </cell>
          <cell r="T239">
            <v>87.07612499999999</v>
          </cell>
          <cell r="U239">
            <v>1401.9256124999999</v>
          </cell>
          <cell r="V239"/>
          <cell r="W239"/>
          <cell r="X239"/>
          <cell r="Y239"/>
          <cell r="Z239"/>
          <cell r="AA239"/>
          <cell r="AB239" t="str">
            <v/>
          </cell>
          <cell r="AC239" t="str">
            <v/>
          </cell>
          <cell r="AD239" t="str">
            <v/>
          </cell>
          <cell r="AE239">
            <v>0</v>
          </cell>
          <cell r="AF239"/>
          <cell r="AG239"/>
          <cell r="AH239"/>
          <cell r="AI239"/>
          <cell r="AJ239"/>
          <cell r="AK239"/>
          <cell r="AL239" t="str">
            <v/>
          </cell>
          <cell r="AM239" t="str">
            <v/>
          </cell>
          <cell r="AN239" t="str">
            <v/>
          </cell>
          <cell r="AO239">
            <v>0</v>
          </cell>
          <cell r="AP239"/>
          <cell r="AQ239"/>
          <cell r="AR239"/>
          <cell r="AS239"/>
          <cell r="AT239"/>
          <cell r="AU239"/>
          <cell r="AV239" t="str">
            <v/>
          </cell>
          <cell r="AW239" t="str">
            <v/>
          </cell>
          <cell r="AX239" t="str">
            <v/>
          </cell>
          <cell r="AY239">
            <v>0</v>
          </cell>
          <cell r="AZ239">
            <v>1401.9256124999999</v>
          </cell>
          <cell r="BA239"/>
          <cell r="BB239"/>
          <cell r="BC239"/>
          <cell r="BD239"/>
          <cell r="BE239"/>
          <cell r="BF239"/>
          <cell r="BG239">
            <v>0</v>
          </cell>
          <cell r="BH239"/>
          <cell r="BI239"/>
          <cell r="BJ239"/>
          <cell r="BK239"/>
          <cell r="BL239"/>
          <cell r="BM239"/>
          <cell r="BN239">
            <v>0</v>
          </cell>
          <cell r="BO239">
            <v>0</v>
          </cell>
          <cell r="BP239">
            <v>1401.9256124999999</v>
          </cell>
          <cell r="BQ239">
            <v>150</v>
          </cell>
          <cell r="BR239"/>
          <cell r="BS239">
            <v>80</v>
          </cell>
          <cell r="BT239">
            <v>200</v>
          </cell>
          <cell r="BU239">
            <v>430</v>
          </cell>
          <cell r="BV239"/>
          <cell r="BW239">
            <v>100</v>
          </cell>
          <cell r="BX239">
            <v>150</v>
          </cell>
          <cell r="BY239">
            <v>600</v>
          </cell>
          <cell r="BZ239">
            <v>2681.9256125000002</v>
          </cell>
        </row>
        <row r="240">
          <cell r="H240" t="str">
            <v>CO1026</v>
          </cell>
          <cell r="I240" t="str">
            <v>الصورة</v>
          </cell>
          <cell r="J240" t="str">
            <v>الرسم الهندسي</v>
          </cell>
          <cell r="K240" t="str">
            <v>عادي</v>
          </cell>
          <cell r="L240"/>
          <cell r="M240"/>
          <cell r="N240"/>
          <cell r="O240"/>
          <cell r="P240"/>
          <cell r="Q240"/>
          <cell r="R240" t="str">
            <v/>
          </cell>
          <cell r="S240" t="str">
            <v/>
          </cell>
          <cell r="T240" t="str">
            <v/>
          </cell>
          <cell r="U240">
            <v>0</v>
          </cell>
          <cell r="V240"/>
          <cell r="W240"/>
          <cell r="X240"/>
          <cell r="Y240"/>
          <cell r="Z240"/>
          <cell r="AA240"/>
          <cell r="AB240" t="str">
            <v/>
          </cell>
          <cell r="AC240" t="str">
            <v/>
          </cell>
          <cell r="AD240" t="str">
            <v/>
          </cell>
          <cell r="AE240">
            <v>0</v>
          </cell>
          <cell r="AF240"/>
          <cell r="AG240"/>
          <cell r="AH240"/>
          <cell r="AI240"/>
          <cell r="AJ240"/>
          <cell r="AK240"/>
          <cell r="AL240" t="str">
            <v/>
          </cell>
          <cell r="AM240" t="str">
            <v/>
          </cell>
          <cell r="AN240" t="str">
            <v/>
          </cell>
          <cell r="AO240">
            <v>0</v>
          </cell>
          <cell r="AP240"/>
          <cell r="AQ240"/>
          <cell r="AR240"/>
          <cell r="AS240"/>
          <cell r="AT240"/>
          <cell r="AU240"/>
          <cell r="AV240" t="str">
            <v/>
          </cell>
          <cell r="AW240" t="str">
            <v/>
          </cell>
          <cell r="AX240" t="str">
            <v/>
          </cell>
          <cell r="AY240">
            <v>0</v>
          </cell>
          <cell r="AZ240">
            <v>0</v>
          </cell>
          <cell r="BA240"/>
          <cell r="BB240"/>
          <cell r="BC240"/>
          <cell r="BD240"/>
          <cell r="BE240"/>
          <cell r="BF240"/>
          <cell r="BG240">
            <v>0</v>
          </cell>
          <cell r="BH240"/>
          <cell r="BI240"/>
          <cell r="BJ240"/>
          <cell r="BK240"/>
          <cell r="BL240"/>
          <cell r="BM240"/>
          <cell r="BN240">
            <v>0</v>
          </cell>
          <cell r="BO240">
            <v>0</v>
          </cell>
          <cell r="BP240">
            <v>0</v>
          </cell>
          <cell r="BQ240"/>
          <cell r="BR240"/>
          <cell r="BS240"/>
          <cell r="BT240"/>
          <cell r="BU240">
            <v>0</v>
          </cell>
          <cell r="BV240"/>
          <cell r="BW240"/>
          <cell r="BX240"/>
          <cell r="BY240"/>
          <cell r="BZ240">
            <v>0</v>
          </cell>
        </row>
        <row r="241">
          <cell r="H241" t="str">
            <v>CO1027</v>
          </cell>
          <cell r="I241" t="str">
            <v>الصورة</v>
          </cell>
          <cell r="J241" t="str">
            <v>الرسم الهندسي</v>
          </cell>
          <cell r="K241" t="str">
            <v>عادي</v>
          </cell>
          <cell r="L241">
            <v>201</v>
          </cell>
          <cell r="M241" t="str">
            <v>مربع</v>
          </cell>
          <cell r="N241">
            <v>2</v>
          </cell>
          <cell r="O241">
            <v>2</v>
          </cell>
          <cell r="P241">
            <v>0.9</v>
          </cell>
          <cell r="Q241">
            <v>10.1</v>
          </cell>
          <cell r="R241">
            <v>3.3912</v>
          </cell>
          <cell r="S241">
            <v>491.72399999999999</v>
          </cell>
          <cell r="T241">
            <v>81.953999999999994</v>
          </cell>
          <cell r="U241">
            <v>827.73539999999991</v>
          </cell>
          <cell r="V241">
            <v>201</v>
          </cell>
          <cell r="W241" t="str">
            <v>ماسورة</v>
          </cell>
          <cell r="X241">
            <v>6</v>
          </cell>
          <cell r="Y241" t="str">
            <v>…</v>
          </cell>
          <cell r="Z241">
            <v>1.1000000000000001</v>
          </cell>
          <cell r="AA241">
            <v>31</v>
          </cell>
          <cell r="AB241">
            <v>0.97610040000000009</v>
          </cell>
          <cell r="AC241">
            <v>220</v>
          </cell>
          <cell r="AD241">
            <v>36.666666666666664</v>
          </cell>
          <cell r="AE241">
            <v>1136.6666666666665</v>
          </cell>
          <cell r="AF241"/>
          <cell r="AG241"/>
          <cell r="AH241"/>
          <cell r="AI241"/>
          <cell r="AJ241"/>
          <cell r="AK241"/>
          <cell r="AL241" t="str">
            <v/>
          </cell>
          <cell r="AM241" t="str">
            <v/>
          </cell>
          <cell r="AN241" t="str">
            <v/>
          </cell>
          <cell r="AO241">
            <v>0</v>
          </cell>
          <cell r="AP241"/>
          <cell r="AQ241"/>
          <cell r="AR241"/>
          <cell r="AS241"/>
          <cell r="AT241"/>
          <cell r="AU241"/>
          <cell r="AV241" t="str">
            <v/>
          </cell>
          <cell r="AW241" t="str">
            <v/>
          </cell>
          <cell r="AX241" t="str">
            <v/>
          </cell>
          <cell r="AY241">
            <v>0</v>
          </cell>
          <cell r="AZ241">
            <v>1964.4020666666665</v>
          </cell>
          <cell r="BA241"/>
          <cell r="BB241"/>
          <cell r="BC241"/>
          <cell r="BD241"/>
          <cell r="BE241"/>
          <cell r="BF241"/>
          <cell r="BG241">
            <v>0</v>
          </cell>
          <cell r="BH241"/>
          <cell r="BI241"/>
          <cell r="BJ241"/>
          <cell r="BK241"/>
          <cell r="BL241"/>
          <cell r="BM241"/>
          <cell r="BN241">
            <v>0</v>
          </cell>
          <cell r="BO241">
            <v>0</v>
          </cell>
          <cell r="BP241">
            <v>1964.4020666666665</v>
          </cell>
          <cell r="BQ241">
            <v>250</v>
          </cell>
          <cell r="BR241"/>
          <cell r="BS241">
            <v>100</v>
          </cell>
          <cell r="BT241">
            <v>500</v>
          </cell>
          <cell r="BU241">
            <v>850</v>
          </cell>
          <cell r="BV241">
            <v>800</v>
          </cell>
          <cell r="BW241">
            <v>200</v>
          </cell>
          <cell r="BX241">
            <v>100</v>
          </cell>
          <cell r="BY241">
            <v>600</v>
          </cell>
          <cell r="BZ241">
            <v>3714.4020666666665</v>
          </cell>
        </row>
        <row r="242">
          <cell r="H242" t="str">
            <v>CO1028</v>
          </cell>
          <cell r="I242" t="str">
            <v>الصورة</v>
          </cell>
          <cell r="J242" t="str">
            <v>الرسم الهندسي</v>
          </cell>
          <cell r="K242" t="str">
            <v>عادي</v>
          </cell>
          <cell r="L242">
            <v>201</v>
          </cell>
          <cell r="M242" t="str">
            <v>مربع</v>
          </cell>
          <cell r="N242">
            <v>1.5</v>
          </cell>
          <cell r="O242">
            <v>3</v>
          </cell>
          <cell r="P242">
            <v>1.1000000000000001</v>
          </cell>
          <cell r="Q242">
            <v>23</v>
          </cell>
          <cell r="R242">
            <v>4.6629000000000005</v>
          </cell>
          <cell r="S242">
            <v>676.12050000000011</v>
          </cell>
          <cell r="T242">
            <v>112.68675000000002</v>
          </cell>
          <cell r="U242">
            <v>2591.7952500000006</v>
          </cell>
          <cell r="V242"/>
          <cell r="W242"/>
          <cell r="X242"/>
          <cell r="Y242"/>
          <cell r="Z242"/>
          <cell r="AA242"/>
          <cell r="AB242" t="str">
            <v/>
          </cell>
          <cell r="AC242" t="str">
            <v/>
          </cell>
          <cell r="AD242" t="str">
            <v/>
          </cell>
          <cell r="AE242">
            <v>0</v>
          </cell>
          <cell r="AF242"/>
          <cell r="AG242"/>
          <cell r="AH242"/>
          <cell r="AI242"/>
          <cell r="AJ242"/>
          <cell r="AK242"/>
          <cell r="AL242" t="str">
            <v/>
          </cell>
          <cell r="AM242" t="str">
            <v/>
          </cell>
          <cell r="AN242" t="str">
            <v/>
          </cell>
          <cell r="AO242">
            <v>0</v>
          </cell>
          <cell r="AP242"/>
          <cell r="AQ242"/>
          <cell r="AR242"/>
          <cell r="AS242"/>
          <cell r="AT242"/>
          <cell r="AU242"/>
          <cell r="AV242" t="str">
            <v/>
          </cell>
          <cell r="AW242" t="str">
            <v/>
          </cell>
          <cell r="AX242" t="str">
            <v/>
          </cell>
          <cell r="AY242">
            <v>0</v>
          </cell>
          <cell r="AZ242">
            <v>2591.7952500000006</v>
          </cell>
          <cell r="BA242"/>
          <cell r="BB242"/>
          <cell r="BC242"/>
          <cell r="BD242"/>
          <cell r="BE242"/>
          <cell r="BF242"/>
          <cell r="BG242">
            <v>0</v>
          </cell>
          <cell r="BH242"/>
          <cell r="BI242"/>
          <cell r="BJ242"/>
          <cell r="BK242"/>
          <cell r="BL242"/>
          <cell r="BM242"/>
          <cell r="BN242">
            <v>0</v>
          </cell>
          <cell r="BO242">
            <v>0</v>
          </cell>
          <cell r="BP242">
            <v>2591.7952500000006</v>
          </cell>
          <cell r="BQ242"/>
          <cell r="BR242"/>
          <cell r="BS242"/>
          <cell r="BT242"/>
          <cell r="BU242">
            <v>0</v>
          </cell>
          <cell r="BV242"/>
          <cell r="BW242"/>
          <cell r="BX242"/>
          <cell r="BY242"/>
          <cell r="BZ242">
            <v>2591.7952500000006</v>
          </cell>
        </row>
        <row r="243">
          <cell r="H243" t="str">
            <v>CO1010-1</v>
          </cell>
          <cell r="I243" t="str">
            <v>الصورة</v>
          </cell>
          <cell r="J243" t="str">
            <v>الرسم الهندسي</v>
          </cell>
          <cell r="K243" t="str">
            <v>عادي</v>
          </cell>
          <cell r="L243">
            <v>201</v>
          </cell>
          <cell r="M243" t="str">
            <v>مربع</v>
          </cell>
          <cell r="N243">
            <v>2</v>
          </cell>
          <cell r="O243">
            <v>2</v>
          </cell>
          <cell r="P243">
            <v>1.1000000000000001</v>
          </cell>
          <cell r="Q243">
            <v>16.02</v>
          </cell>
          <cell r="R243">
            <v>4.1448</v>
          </cell>
          <cell r="S243">
            <v>600.99599999999998</v>
          </cell>
          <cell r="T243">
            <v>100.166</v>
          </cell>
          <cell r="U243">
            <v>1604.65932</v>
          </cell>
          <cell r="V243"/>
          <cell r="W243"/>
          <cell r="X243"/>
          <cell r="Y243"/>
          <cell r="Z243"/>
          <cell r="AA243"/>
          <cell r="AB243" t="str">
            <v/>
          </cell>
          <cell r="AC243" t="str">
            <v/>
          </cell>
          <cell r="AD243" t="str">
            <v/>
          </cell>
          <cell r="AE243">
            <v>0</v>
          </cell>
          <cell r="AF243"/>
          <cell r="AG243"/>
          <cell r="AH243"/>
          <cell r="AI243"/>
          <cell r="AJ243"/>
          <cell r="AK243"/>
          <cell r="AL243" t="str">
            <v/>
          </cell>
          <cell r="AM243" t="str">
            <v/>
          </cell>
          <cell r="AN243" t="str">
            <v/>
          </cell>
          <cell r="AO243">
            <v>0</v>
          </cell>
          <cell r="AP243"/>
          <cell r="AQ243"/>
          <cell r="AR243"/>
          <cell r="AS243"/>
          <cell r="AT243"/>
          <cell r="AU243"/>
          <cell r="AV243" t="str">
            <v/>
          </cell>
          <cell r="AW243" t="str">
            <v/>
          </cell>
          <cell r="AX243" t="str">
            <v/>
          </cell>
          <cell r="AY243">
            <v>0</v>
          </cell>
          <cell r="AZ243">
            <v>1604.65932</v>
          </cell>
          <cell r="BA243"/>
          <cell r="BB243"/>
          <cell r="BC243"/>
          <cell r="BD243"/>
          <cell r="BE243"/>
          <cell r="BF243"/>
          <cell r="BG243">
            <v>0</v>
          </cell>
          <cell r="BH243"/>
          <cell r="BI243"/>
          <cell r="BJ243"/>
          <cell r="BK243"/>
          <cell r="BL243"/>
          <cell r="BM243"/>
          <cell r="BN243">
            <v>0</v>
          </cell>
          <cell r="BO243">
            <v>0</v>
          </cell>
          <cell r="BP243">
            <v>1604.65932</v>
          </cell>
          <cell r="BQ243"/>
          <cell r="BR243"/>
          <cell r="BS243"/>
          <cell r="BT243"/>
          <cell r="BU243">
            <v>0</v>
          </cell>
          <cell r="BV243"/>
          <cell r="BW243"/>
          <cell r="BX243">
            <v>150</v>
          </cell>
          <cell r="BY243"/>
          <cell r="BZ243">
            <v>1754.65932</v>
          </cell>
        </row>
        <row r="244">
          <cell r="H244" t="str">
            <v>CO1010-2</v>
          </cell>
          <cell r="I244" t="str">
            <v>الصورة</v>
          </cell>
          <cell r="J244" t="str">
            <v>الرسم الهندسي</v>
          </cell>
          <cell r="K244" t="str">
            <v>عادي</v>
          </cell>
          <cell r="L244">
            <v>201</v>
          </cell>
          <cell r="M244" t="str">
            <v>مربع</v>
          </cell>
          <cell r="N244">
            <v>2</v>
          </cell>
          <cell r="O244">
            <v>2</v>
          </cell>
          <cell r="P244">
            <v>1.1000000000000001</v>
          </cell>
          <cell r="Q244">
            <v>16.239999999999998</v>
          </cell>
          <cell r="R244">
            <v>4.1448</v>
          </cell>
          <cell r="S244">
            <v>600.99599999999998</v>
          </cell>
          <cell r="T244">
            <v>100.166</v>
          </cell>
          <cell r="U244">
            <v>1626.6958399999999</v>
          </cell>
          <cell r="V244"/>
          <cell r="W244"/>
          <cell r="X244"/>
          <cell r="Y244"/>
          <cell r="Z244"/>
          <cell r="AA244"/>
          <cell r="AB244" t="str">
            <v/>
          </cell>
          <cell r="AC244" t="str">
            <v/>
          </cell>
          <cell r="AD244" t="str">
            <v/>
          </cell>
          <cell r="AE244">
            <v>0</v>
          </cell>
          <cell r="AF244"/>
          <cell r="AG244"/>
          <cell r="AH244"/>
          <cell r="AI244"/>
          <cell r="AJ244"/>
          <cell r="AK244"/>
          <cell r="AL244" t="str">
            <v/>
          </cell>
          <cell r="AM244" t="str">
            <v/>
          </cell>
          <cell r="AN244" t="str">
            <v/>
          </cell>
          <cell r="AO244">
            <v>0</v>
          </cell>
          <cell r="AP244"/>
          <cell r="AQ244"/>
          <cell r="AR244"/>
          <cell r="AS244"/>
          <cell r="AT244"/>
          <cell r="AU244"/>
          <cell r="AV244" t="str">
            <v/>
          </cell>
          <cell r="AW244" t="str">
            <v/>
          </cell>
          <cell r="AX244" t="str">
            <v/>
          </cell>
          <cell r="AY244">
            <v>0</v>
          </cell>
          <cell r="AZ244">
            <v>1626.6958399999999</v>
          </cell>
          <cell r="BA244"/>
          <cell r="BB244"/>
          <cell r="BC244"/>
          <cell r="BD244"/>
          <cell r="BE244"/>
          <cell r="BF244"/>
          <cell r="BG244">
            <v>0</v>
          </cell>
          <cell r="BH244"/>
          <cell r="BI244"/>
          <cell r="BJ244"/>
          <cell r="BK244"/>
          <cell r="BL244"/>
          <cell r="BM244"/>
          <cell r="BN244">
            <v>0</v>
          </cell>
          <cell r="BO244">
            <v>0</v>
          </cell>
          <cell r="BP244">
            <v>1626.6958399999999</v>
          </cell>
          <cell r="BQ244"/>
          <cell r="BR244"/>
          <cell r="BS244"/>
          <cell r="BT244"/>
          <cell r="BU244">
            <v>0</v>
          </cell>
          <cell r="BV244"/>
          <cell r="BW244"/>
          <cell r="BX244">
            <v>150</v>
          </cell>
          <cell r="BY244"/>
          <cell r="BZ244">
            <v>1776.6958399999999</v>
          </cell>
        </row>
        <row r="245">
          <cell r="H245" t="str">
            <v>CO1029</v>
          </cell>
          <cell r="I245" t="str">
            <v>الصورة</v>
          </cell>
          <cell r="J245" t="str">
            <v>الرسم الهندسي</v>
          </cell>
          <cell r="K245" t="str">
            <v>عادي</v>
          </cell>
          <cell r="L245">
            <v>201</v>
          </cell>
          <cell r="M245" t="str">
            <v>مربع</v>
          </cell>
          <cell r="N245">
            <v>2</v>
          </cell>
          <cell r="O245">
            <v>2</v>
          </cell>
          <cell r="P245">
            <v>0.75</v>
          </cell>
          <cell r="Q245">
            <v>17.77</v>
          </cell>
          <cell r="R245">
            <v>2.8259999999999996</v>
          </cell>
          <cell r="S245">
            <v>409.76999999999992</v>
          </cell>
          <cell r="T245">
            <v>68.294999999999987</v>
          </cell>
          <cell r="U245">
            <v>1213.6021499999997</v>
          </cell>
          <cell r="V245"/>
          <cell r="W245"/>
          <cell r="X245"/>
          <cell r="Y245"/>
          <cell r="Z245"/>
          <cell r="AA245"/>
          <cell r="AB245" t="str">
            <v/>
          </cell>
          <cell r="AC245" t="str">
            <v/>
          </cell>
          <cell r="AD245" t="str">
            <v/>
          </cell>
          <cell r="AE245">
            <v>0</v>
          </cell>
          <cell r="AF245"/>
          <cell r="AG245"/>
          <cell r="AH245"/>
          <cell r="AI245"/>
          <cell r="AJ245"/>
          <cell r="AK245"/>
          <cell r="AL245" t="str">
            <v/>
          </cell>
          <cell r="AM245" t="str">
            <v/>
          </cell>
          <cell r="AN245" t="str">
            <v/>
          </cell>
          <cell r="AO245">
            <v>0</v>
          </cell>
          <cell r="AP245"/>
          <cell r="AQ245"/>
          <cell r="AR245"/>
          <cell r="AS245"/>
          <cell r="AT245"/>
          <cell r="AU245"/>
          <cell r="AV245" t="str">
            <v/>
          </cell>
          <cell r="AW245" t="str">
            <v/>
          </cell>
          <cell r="AX245" t="str">
            <v/>
          </cell>
          <cell r="AY245">
            <v>0</v>
          </cell>
          <cell r="AZ245">
            <v>1213.6021499999997</v>
          </cell>
          <cell r="BA245"/>
          <cell r="BB245"/>
          <cell r="BC245"/>
          <cell r="BD245"/>
          <cell r="BE245"/>
          <cell r="BF245"/>
          <cell r="BG245">
            <v>0</v>
          </cell>
          <cell r="BH245"/>
          <cell r="BI245"/>
          <cell r="BJ245"/>
          <cell r="BK245"/>
          <cell r="BL245"/>
          <cell r="BM245"/>
          <cell r="BN245">
            <v>0</v>
          </cell>
          <cell r="BO245">
            <v>0</v>
          </cell>
          <cell r="BP245">
            <v>1213.6021499999997</v>
          </cell>
          <cell r="BQ245">
            <v>100</v>
          </cell>
          <cell r="BR245"/>
          <cell r="BS245">
            <v>80</v>
          </cell>
          <cell r="BT245">
            <v>250</v>
          </cell>
          <cell r="BU245">
            <v>430</v>
          </cell>
          <cell r="BV245"/>
          <cell r="BW245">
            <v>100</v>
          </cell>
          <cell r="BX245">
            <v>150</v>
          </cell>
          <cell r="BY245">
            <v>600</v>
          </cell>
          <cell r="BZ245">
            <v>2493.6021499999997</v>
          </cell>
        </row>
        <row r="246">
          <cell r="H246" t="str">
            <v>CO1030</v>
          </cell>
          <cell r="I246" t="str">
            <v>الصورة</v>
          </cell>
          <cell r="J246" t="str">
            <v>الرسم الهندسي</v>
          </cell>
          <cell r="K246" t="str">
            <v>عادي</v>
          </cell>
          <cell r="L246"/>
          <cell r="M246"/>
          <cell r="N246"/>
          <cell r="O246"/>
          <cell r="P246"/>
          <cell r="Q246"/>
          <cell r="R246" t="str">
            <v/>
          </cell>
          <cell r="S246" t="str">
            <v/>
          </cell>
          <cell r="T246" t="str">
            <v/>
          </cell>
          <cell r="U246">
            <v>0</v>
          </cell>
          <cell r="V246"/>
          <cell r="W246"/>
          <cell r="X246"/>
          <cell r="Y246"/>
          <cell r="Z246"/>
          <cell r="AA246"/>
          <cell r="AB246" t="str">
            <v/>
          </cell>
          <cell r="AC246" t="str">
            <v/>
          </cell>
          <cell r="AD246" t="str">
            <v/>
          </cell>
          <cell r="AE246">
            <v>0</v>
          </cell>
          <cell r="AF246"/>
          <cell r="AG246"/>
          <cell r="AH246"/>
          <cell r="AI246"/>
          <cell r="AJ246"/>
          <cell r="AK246"/>
          <cell r="AL246" t="str">
            <v/>
          </cell>
          <cell r="AM246" t="str">
            <v/>
          </cell>
          <cell r="AN246" t="str">
            <v/>
          </cell>
          <cell r="AO246">
            <v>0</v>
          </cell>
          <cell r="AP246"/>
          <cell r="AQ246"/>
          <cell r="AR246"/>
          <cell r="AS246"/>
          <cell r="AT246"/>
          <cell r="AU246"/>
          <cell r="AV246" t="str">
            <v/>
          </cell>
          <cell r="AW246" t="str">
            <v/>
          </cell>
          <cell r="AX246" t="str">
            <v/>
          </cell>
          <cell r="AY246">
            <v>0</v>
          </cell>
          <cell r="AZ246">
            <v>0</v>
          </cell>
          <cell r="BA246"/>
          <cell r="BB246"/>
          <cell r="BC246"/>
          <cell r="BD246"/>
          <cell r="BE246"/>
          <cell r="BF246"/>
          <cell r="BG246">
            <v>0</v>
          </cell>
          <cell r="BH246"/>
          <cell r="BI246"/>
          <cell r="BJ246"/>
          <cell r="BK246"/>
          <cell r="BL246"/>
          <cell r="BM246"/>
          <cell r="BN246">
            <v>0</v>
          </cell>
          <cell r="BO246">
            <v>0</v>
          </cell>
          <cell r="BP246">
            <v>0</v>
          </cell>
          <cell r="BQ246"/>
          <cell r="BR246"/>
          <cell r="BS246"/>
          <cell r="BT246"/>
          <cell r="BU246">
            <v>0</v>
          </cell>
          <cell r="BV246"/>
          <cell r="BW246"/>
          <cell r="BX246"/>
          <cell r="BY246"/>
          <cell r="BZ246">
            <v>0</v>
          </cell>
        </row>
        <row r="247">
          <cell r="H247" t="str">
            <v>CO1031</v>
          </cell>
          <cell r="I247" t="str">
            <v>الصورة</v>
          </cell>
          <cell r="J247" t="str">
            <v>الرسم الهندسي</v>
          </cell>
          <cell r="K247" t="str">
            <v>عادي</v>
          </cell>
          <cell r="L247">
            <v>201</v>
          </cell>
          <cell r="M247" t="str">
            <v>مربع</v>
          </cell>
          <cell r="N247">
            <v>2</v>
          </cell>
          <cell r="O247">
            <v>2</v>
          </cell>
          <cell r="P247">
            <v>0.8</v>
          </cell>
          <cell r="Q247">
            <v>15.33</v>
          </cell>
          <cell r="R247">
            <v>3.0144000000000002</v>
          </cell>
          <cell r="S247">
            <v>437.08800000000002</v>
          </cell>
          <cell r="T247">
            <v>72.847999999999999</v>
          </cell>
          <cell r="U247">
            <v>1116.7598399999999</v>
          </cell>
          <cell r="V247"/>
          <cell r="W247"/>
          <cell r="X247"/>
          <cell r="Y247"/>
          <cell r="Z247"/>
          <cell r="AA247"/>
          <cell r="AB247" t="str">
            <v/>
          </cell>
          <cell r="AC247" t="str">
            <v/>
          </cell>
          <cell r="AD247" t="str">
            <v/>
          </cell>
          <cell r="AE247">
            <v>0</v>
          </cell>
          <cell r="AF247"/>
          <cell r="AG247"/>
          <cell r="AH247"/>
          <cell r="AI247"/>
          <cell r="AJ247"/>
          <cell r="AK247"/>
          <cell r="AL247" t="str">
            <v/>
          </cell>
          <cell r="AM247" t="str">
            <v/>
          </cell>
          <cell r="AN247" t="str">
            <v/>
          </cell>
          <cell r="AO247">
            <v>0</v>
          </cell>
          <cell r="AP247"/>
          <cell r="AQ247"/>
          <cell r="AR247"/>
          <cell r="AS247"/>
          <cell r="AT247"/>
          <cell r="AU247"/>
          <cell r="AV247" t="str">
            <v/>
          </cell>
          <cell r="AW247" t="str">
            <v/>
          </cell>
          <cell r="AX247" t="str">
            <v/>
          </cell>
          <cell r="AY247">
            <v>0</v>
          </cell>
          <cell r="AZ247">
            <v>1116.7598399999999</v>
          </cell>
          <cell r="BA247"/>
          <cell r="BB247"/>
          <cell r="BC247"/>
          <cell r="BD247"/>
          <cell r="BE247"/>
          <cell r="BF247"/>
          <cell r="BG247">
            <v>0</v>
          </cell>
          <cell r="BH247"/>
          <cell r="BI247"/>
          <cell r="BJ247"/>
          <cell r="BK247"/>
          <cell r="BL247"/>
          <cell r="BM247"/>
          <cell r="BN247">
            <v>0</v>
          </cell>
          <cell r="BO247">
            <v>0</v>
          </cell>
          <cell r="BP247">
            <v>1116.7598399999999</v>
          </cell>
          <cell r="BQ247">
            <v>100</v>
          </cell>
          <cell r="BR247"/>
          <cell r="BS247">
            <v>70</v>
          </cell>
          <cell r="BT247">
            <v>200</v>
          </cell>
          <cell r="BU247">
            <v>370</v>
          </cell>
          <cell r="BV247"/>
          <cell r="BW247">
            <v>100</v>
          </cell>
          <cell r="BX247">
            <v>150</v>
          </cell>
          <cell r="BY247">
            <v>600</v>
          </cell>
          <cell r="BZ247">
            <v>2336.7598399999997</v>
          </cell>
        </row>
        <row r="248">
          <cell r="H248" t="str">
            <v>CO1032</v>
          </cell>
          <cell r="I248" t="str">
            <v>الصورة</v>
          </cell>
          <cell r="J248" t="str">
            <v>الرسم الهندسي</v>
          </cell>
          <cell r="K248" t="str">
            <v>عادي</v>
          </cell>
          <cell r="L248"/>
          <cell r="M248"/>
          <cell r="N248"/>
          <cell r="O248"/>
          <cell r="P248"/>
          <cell r="Q248"/>
          <cell r="R248" t="str">
            <v/>
          </cell>
          <cell r="S248" t="str">
            <v/>
          </cell>
          <cell r="T248" t="str">
            <v/>
          </cell>
          <cell r="U248">
            <v>0</v>
          </cell>
          <cell r="V248"/>
          <cell r="W248"/>
          <cell r="X248"/>
          <cell r="Y248"/>
          <cell r="Z248"/>
          <cell r="AA248"/>
          <cell r="AB248" t="str">
            <v/>
          </cell>
          <cell r="AC248" t="str">
            <v/>
          </cell>
          <cell r="AD248" t="str">
            <v/>
          </cell>
          <cell r="AE248">
            <v>0</v>
          </cell>
          <cell r="AF248"/>
          <cell r="AG248"/>
          <cell r="AH248"/>
          <cell r="AI248"/>
          <cell r="AJ248"/>
          <cell r="AK248"/>
          <cell r="AL248" t="str">
            <v/>
          </cell>
          <cell r="AM248" t="str">
            <v/>
          </cell>
          <cell r="AN248" t="str">
            <v/>
          </cell>
          <cell r="AO248">
            <v>0</v>
          </cell>
          <cell r="AP248"/>
          <cell r="AQ248"/>
          <cell r="AR248"/>
          <cell r="AS248"/>
          <cell r="AT248"/>
          <cell r="AU248"/>
          <cell r="AV248" t="str">
            <v/>
          </cell>
          <cell r="AW248" t="str">
            <v/>
          </cell>
          <cell r="AX248" t="str">
            <v/>
          </cell>
          <cell r="AY248">
            <v>0</v>
          </cell>
          <cell r="AZ248">
            <v>0</v>
          </cell>
          <cell r="BA248"/>
          <cell r="BB248"/>
          <cell r="BC248"/>
          <cell r="BD248"/>
          <cell r="BE248"/>
          <cell r="BF248"/>
          <cell r="BG248">
            <v>0</v>
          </cell>
          <cell r="BH248"/>
          <cell r="BI248"/>
          <cell r="BJ248"/>
          <cell r="BK248"/>
          <cell r="BL248"/>
          <cell r="BM248"/>
          <cell r="BN248">
            <v>0</v>
          </cell>
          <cell r="BO248">
            <v>0</v>
          </cell>
          <cell r="BP248">
            <v>0</v>
          </cell>
          <cell r="BQ248"/>
          <cell r="BR248"/>
          <cell r="BS248"/>
          <cell r="BT248"/>
          <cell r="BU248">
            <v>0</v>
          </cell>
          <cell r="BV248"/>
          <cell r="BW248"/>
          <cell r="BX248"/>
          <cell r="BY248"/>
          <cell r="BZ248">
            <v>0</v>
          </cell>
        </row>
        <row r="249">
          <cell r="H249" t="str">
            <v>CO1033</v>
          </cell>
          <cell r="I249" t="str">
            <v>الصورة</v>
          </cell>
          <cell r="J249" t="str">
            <v>الرسم الهندسي</v>
          </cell>
          <cell r="K249" t="str">
            <v>عادي</v>
          </cell>
          <cell r="L249">
            <v>201</v>
          </cell>
          <cell r="M249" t="str">
            <v>مربع</v>
          </cell>
          <cell r="N249">
            <v>1.5</v>
          </cell>
          <cell r="O249">
            <v>3</v>
          </cell>
          <cell r="P249">
            <v>1.1000000000000001</v>
          </cell>
          <cell r="Q249">
            <v>8</v>
          </cell>
          <cell r="R249">
            <v>4.6629000000000005</v>
          </cell>
          <cell r="S249">
            <v>676.12050000000011</v>
          </cell>
          <cell r="T249">
            <v>112.68675000000002</v>
          </cell>
          <cell r="U249">
            <v>901.49400000000014</v>
          </cell>
          <cell r="V249"/>
          <cell r="W249"/>
          <cell r="X249"/>
          <cell r="Y249"/>
          <cell r="Z249"/>
          <cell r="AA249"/>
          <cell r="AB249" t="str">
            <v/>
          </cell>
          <cell r="AC249" t="str">
            <v/>
          </cell>
          <cell r="AD249" t="str">
            <v/>
          </cell>
          <cell r="AE249">
            <v>0</v>
          </cell>
          <cell r="AF249"/>
          <cell r="AG249"/>
          <cell r="AH249"/>
          <cell r="AI249"/>
          <cell r="AJ249"/>
          <cell r="AK249"/>
          <cell r="AL249" t="str">
            <v/>
          </cell>
          <cell r="AM249" t="str">
            <v/>
          </cell>
          <cell r="AN249" t="str">
            <v/>
          </cell>
          <cell r="AO249">
            <v>0</v>
          </cell>
          <cell r="AP249"/>
          <cell r="AQ249"/>
          <cell r="AR249"/>
          <cell r="AS249"/>
          <cell r="AT249"/>
          <cell r="AU249"/>
          <cell r="AV249" t="str">
            <v/>
          </cell>
          <cell r="AW249" t="str">
            <v/>
          </cell>
          <cell r="AX249" t="str">
            <v/>
          </cell>
          <cell r="AY249">
            <v>0</v>
          </cell>
          <cell r="AZ249">
            <v>901.49400000000014</v>
          </cell>
          <cell r="BA249"/>
          <cell r="BB249"/>
          <cell r="BC249"/>
          <cell r="BD249"/>
          <cell r="BE249"/>
          <cell r="BF249"/>
          <cell r="BG249">
            <v>0</v>
          </cell>
          <cell r="BH249"/>
          <cell r="BI249"/>
          <cell r="BJ249"/>
          <cell r="BK249"/>
          <cell r="BL249"/>
          <cell r="BM249"/>
          <cell r="BN249">
            <v>0</v>
          </cell>
          <cell r="BO249">
            <v>0</v>
          </cell>
          <cell r="BP249">
            <v>901.49400000000014</v>
          </cell>
          <cell r="BQ249"/>
          <cell r="BR249"/>
          <cell r="BS249"/>
          <cell r="BT249"/>
          <cell r="BU249">
            <v>0</v>
          </cell>
          <cell r="BV249"/>
          <cell r="BW249"/>
          <cell r="BX249"/>
          <cell r="BY249"/>
          <cell r="BZ249">
            <v>901.49400000000014</v>
          </cell>
        </row>
        <row r="250">
          <cell r="H250" t="str">
            <v>CO1034</v>
          </cell>
          <cell r="I250" t="str">
            <v>الصورة</v>
          </cell>
          <cell r="J250" t="str">
            <v>الرسم الهندسي</v>
          </cell>
          <cell r="K250" t="str">
            <v>عادي</v>
          </cell>
          <cell r="L250">
            <v>201</v>
          </cell>
          <cell r="M250" t="str">
            <v>مربع</v>
          </cell>
          <cell r="N250">
            <v>1.5</v>
          </cell>
          <cell r="O250">
            <v>3</v>
          </cell>
          <cell r="P250">
            <v>1.1000000000000001</v>
          </cell>
          <cell r="Q250">
            <v>4.45</v>
          </cell>
          <cell r="R250">
            <v>4.6629000000000005</v>
          </cell>
          <cell r="S250">
            <v>676.12050000000011</v>
          </cell>
          <cell r="T250">
            <v>112.68675000000002</v>
          </cell>
          <cell r="U250">
            <v>501.45603750000009</v>
          </cell>
          <cell r="V250">
            <v>201</v>
          </cell>
          <cell r="W250" t="str">
            <v>مربع</v>
          </cell>
          <cell r="X250">
            <v>1</v>
          </cell>
          <cell r="Y250">
            <v>4</v>
          </cell>
          <cell r="Z250">
            <v>1.1000000000000001</v>
          </cell>
          <cell r="AA250">
            <v>2.5099999999999998</v>
          </cell>
          <cell r="AB250">
            <v>5.1810000000000009</v>
          </cell>
          <cell r="AC250">
            <v>751.24500000000012</v>
          </cell>
          <cell r="AD250">
            <v>125.20750000000002</v>
          </cell>
          <cell r="AE250">
            <v>314.27082500000006</v>
          </cell>
          <cell r="AF250">
            <v>201</v>
          </cell>
          <cell r="AG250" t="str">
            <v>مربع</v>
          </cell>
          <cell r="AH250">
            <v>1</v>
          </cell>
          <cell r="AI250">
            <v>2</v>
          </cell>
          <cell r="AJ250">
            <v>1.1000000000000001</v>
          </cell>
          <cell r="AK250">
            <v>4.0599999999999996</v>
          </cell>
          <cell r="AL250">
            <v>3.1086</v>
          </cell>
          <cell r="AM250">
            <v>450.74700000000001</v>
          </cell>
          <cell r="AN250">
            <v>75.124499999999998</v>
          </cell>
          <cell r="AO250">
            <v>305.00546999999995</v>
          </cell>
          <cell r="AP250"/>
          <cell r="AQ250"/>
          <cell r="AR250"/>
          <cell r="AS250"/>
          <cell r="AT250"/>
          <cell r="AU250"/>
          <cell r="AV250" t="str">
            <v/>
          </cell>
          <cell r="AW250" t="str">
            <v/>
          </cell>
          <cell r="AX250" t="str">
            <v/>
          </cell>
          <cell r="AY250">
            <v>0</v>
          </cell>
          <cell r="AZ250">
            <v>1120.7323325000002</v>
          </cell>
          <cell r="BA250" t="str">
            <v>استانليس3</v>
          </cell>
          <cell r="BB250">
            <v>0.628</v>
          </cell>
          <cell r="BC250">
            <v>0.88500000000000001</v>
          </cell>
          <cell r="BD250">
            <v>1.25</v>
          </cell>
          <cell r="BE250">
            <v>8</v>
          </cell>
          <cell r="BF250">
            <v>1</v>
          </cell>
          <cell r="BG250">
            <v>666.93600000000004</v>
          </cell>
          <cell r="BH250"/>
          <cell r="BI250"/>
          <cell r="BJ250"/>
          <cell r="BK250"/>
          <cell r="BL250"/>
          <cell r="BM250"/>
          <cell r="BN250">
            <v>0</v>
          </cell>
          <cell r="BO250">
            <v>666.93600000000004</v>
          </cell>
          <cell r="BP250">
            <v>1787.6683325000004</v>
          </cell>
          <cell r="BQ250"/>
          <cell r="BR250"/>
          <cell r="BS250"/>
          <cell r="BT250"/>
          <cell r="BU250">
            <v>0</v>
          </cell>
          <cell r="BV250"/>
          <cell r="BW250"/>
          <cell r="BX250"/>
          <cell r="BY250"/>
          <cell r="BZ250">
            <v>1787.6683325000004</v>
          </cell>
        </row>
        <row r="251">
          <cell r="H251" t="str">
            <v>CO1035</v>
          </cell>
          <cell r="I251" t="str">
            <v>الصورة</v>
          </cell>
          <cell r="J251" t="str">
            <v>الرسم الهندسي</v>
          </cell>
          <cell r="K251" t="str">
            <v>عادي</v>
          </cell>
          <cell r="L251">
            <v>201</v>
          </cell>
          <cell r="M251" t="str">
            <v>مربع</v>
          </cell>
          <cell r="N251">
            <v>2</v>
          </cell>
          <cell r="O251">
            <v>2</v>
          </cell>
          <cell r="P251">
            <v>1.1000000000000001</v>
          </cell>
          <cell r="Q251">
            <v>22.1</v>
          </cell>
          <cell r="R251">
            <v>4.1448</v>
          </cell>
          <cell r="S251">
            <v>600.99599999999998</v>
          </cell>
          <cell r="T251">
            <v>100.166</v>
          </cell>
          <cell r="U251">
            <v>2213.6686</v>
          </cell>
          <cell r="V251"/>
          <cell r="W251"/>
          <cell r="X251"/>
          <cell r="Y251"/>
          <cell r="Z251"/>
          <cell r="AA251"/>
          <cell r="AB251" t="str">
            <v/>
          </cell>
          <cell r="AC251" t="str">
            <v/>
          </cell>
          <cell r="AD251" t="str">
            <v/>
          </cell>
          <cell r="AE251">
            <v>0</v>
          </cell>
          <cell r="AF251"/>
          <cell r="AG251"/>
          <cell r="AH251"/>
          <cell r="AI251"/>
          <cell r="AJ251"/>
          <cell r="AK251"/>
          <cell r="AL251" t="str">
            <v/>
          </cell>
          <cell r="AM251" t="str">
            <v/>
          </cell>
          <cell r="AN251" t="str">
            <v/>
          </cell>
          <cell r="AO251">
            <v>0</v>
          </cell>
          <cell r="AP251"/>
          <cell r="AQ251"/>
          <cell r="AR251"/>
          <cell r="AS251"/>
          <cell r="AT251"/>
          <cell r="AU251"/>
          <cell r="AV251" t="str">
            <v/>
          </cell>
          <cell r="AW251" t="str">
            <v/>
          </cell>
          <cell r="AX251" t="str">
            <v/>
          </cell>
          <cell r="AY251">
            <v>0</v>
          </cell>
          <cell r="AZ251">
            <v>2213.6686</v>
          </cell>
          <cell r="BA251"/>
          <cell r="BB251"/>
          <cell r="BC251"/>
          <cell r="BD251"/>
          <cell r="BE251"/>
          <cell r="BF251"/>
          <cell r="BG251">
            <v>0</v>
          </cell>
          <cell r="BH251"/>
          <cell r="BI251"/>
          <cell r="BJ251"/>
          <cell r="BK251"/>
          <cell r="BL251"/>
          <cell r="BM251"/>
          <cell r="BN251">
            <v>0</v>
          </cell>
          <cell r="BO251">
            <v>0</v>
          </cell>
          <cell r="BP251">
            <v>2213.6686</v>
          </cell>
          <cell r="BQ251"/>
          <cell r="BR251"/>
          <cell r="BS251"/>
          <cell r="BT251"/>
          <cell r="BU251">
            <v>0</v>
          </cell>
          <cell r="BV251"/>
          <cell r="BW251"/>
          <cell r="BX251">
            <v>200</v>
          </cell>
          <cell r="BY251"/>
          <cell r="BZ251">
            <v>2413.6686</v>
          </cell>
        </row>
        <row r="252">
          <cell r="H252" t="str">
            <v>CO1036</v>
          </cell>
          <cell r="I252" t="str">
            <v>الصورة</v>
          </cell>
          <cell r="J252" t="str">
            <v>الرسم الهندسي</v>
          </cell>
          <cell r="K252" t="str">
            <v>عادي</v>
          </cell>
          <cell r="L252">
            <v>201</v>
          </cell>
          <cell r="M252" t="str">
            <v>مربع</v>
          </cell>
          <cell r="N252">
            <v>1.5</v>
          </cell>
          <cell r="O252">
            <v>3</v>
          </cell>
          <cell r="P252">
            <v>1.1000000000000001</v>
          </cell>
          <cell r="Q252">
            <v>6.4</v>
          </cell>
          <cell r="R252">
            <v>4.6629000000000005</v>
          </cell>
          <cell r="S252">
            <v>676.12050000000011</v>
          </cell>
          <cell r="T252">
            <v>112.68675000000002</v>
          </cell>
          <cell r="U252">
            <v>721.19520000000011</v>
          </cell>
          <cell r="V252">
            <v>201</v>
          </cell>
          <cell r="W252" t="str">
            <v>ماسورة</v>
          </cell>
          <cell r="X252">
            <v>12</v>
          </cell>
          <cell r="Y252"/>
          <cell r="Z252">
            <v>1.1000000000000001</v>
          </cell>
          <cell r="AA252">
            <v>26</v>
          </cell>
          <cell r="AB252">
            <v>1.9522008000000002</v>
          </cell>
          <cell r="AC252">
            <v>283.06911600000001</v>
          </cell>
          <cell r="AD252">
            <v>47.178186000000004</v>
          </cell>
          <cell r="AE252">
            <v>1226.632836</v>
          </cell>
          <cell r="AF252"/>
          <cell r="AG252"/>
          <cell r="AH252"/>
          <cell r="AI252"/>
          <cell r="AJ252"/>
          <cell r="AK252"/>
          <cell r="AL252" t="str">
            <v/>
          </cell>
          <cell r="AM252" t="str">
            <v/>
          </cell>
          <cell r="AN252" t="str">
            <v/>
          </cell>
          <cell r="AO252">
            <v>0</v>
          </cell>
          <cell r="AP252"/>
          <cell r="AQ252"/>
          <cell r="AR252"/>
          <cell r="AS252"/>
          <cell r="AT252"/>
          <cell r="AU252"/>
          <cell r="AV252" t="str">
            <v/>
          </cell>
          <cell r="AW252" t="str">
            <v/>
          </cell>
          <cell r="AX252" t="str">
            <v/>
          </cell>
          <cell r="AY252">
            <v>0</v>
          </cell>
          <cell r="AZ252">
            <v>1947.8280360000001</v>
          </cell>
          <cell r="BA252"/>
          <cell r="BB252"/>
          <cell r="BC252"/>
          <cell r="BD252"/>
          <cell r="BE252"/>
          <cell r="BF252"/>
          <cell r="BG252">
            <v>0</v>
          </cell>
          <cell r="BH252"/>
          <cell r="BI252"/>
          <cell r="BJ252"/>
          <cell r="BK252"/>
          <cell r="BL252"/>
          <cell r="BM252"/>
          <cell r="BN252">
            <v>0</v>
          </cell>
          <cell r="BO252">
            <v>0</v>
          </cell>
          <cell r="BP252">
            <v>1947.8280360000001</v>
          </cell>
          <cell r="BQ252"/>
          <cell r="BR252"/>
          <cell r="BS252"/>
          <cell r="BT252"/>
          <cell r="BU252">
            <v>0</v>
          </cell>
          <cell r="BV252"/>
          <cell r="BW252"/>
          <cell r="BX252">
            <v>150</v>
          </cell>
          <cell r="BY252"/>
          <cell r="BZ252">
            <v>2097.8280359999999</v>
          </cell>
        </row>
        <row r="253">
          <cell r="H253" t="str">
            <v>FR1001</v>
          </cell>
          <cell r="I253" t="str">
            <v>الصورة</v>
          </cell>
          <cell r="J253" t="str">
            <v>الرسم الهندسي</v>
          </cell>
          <cell r="K253" t="str">
            <v>عادي</v>
          </cell>
          <cell r="L253">
            <v>201</v>
          </cell>
          <cell r="M253" t="str">
            <v>ماسورة</v>
          </cell>
          <cell r="N253">
            <v>16</v>
          </cell>
          <cell r="O253" t="str">
            <v>…</v>
          </cell>
          <cell r="P253">
            <v>1.1000000000000001</v>
          </cell>
          <cell r="Q253">
            <v>18.2</v>
          </cell>
          <cell r="R253">
            <v>2.6029344000000001</v>
          </cell>
          <cell r="S253">
            <v>377.42548800000003</v>
          </cell>
          <cell r="T253">
            <v>62.904248000000003</v>
          </cell>
          <cell r="U253">
            <v>1144.8573136</v>
          </cell>
          <cell r="V253"/>
          <cell r="W253"/>
          <cell r="X253"/>
          <cell r="Y253"/>
          <cell r="Z253"/>
          <cell r="AA253"/>
          <cell r="AB253" t="str">
            <v/>
          </cell>
          <cell r="AC253" t="str">
            <v/>
          </cell>
          <cell r="AD253" t="str">
            <v/>
          </cell>
          <cell r="AE253">
            <v>0</v>
          </cell>
          <cell r="AF253"/>
          <cell r="AG253"/>
          <cell r="AH253"/>
          <cell r="AI253"/>
          <cell r="AJ253"/>
          <cell r="AK253"/>
          <cell r="AL253" t="str">
            <v/>
          </cell>
          <cell r="AM253" t="str">
            <v/>
          </cell>
          <cell r="AN253" t="str">
            <v/>
          </cell>
          <cell r="AO253">
            <v>0</v>
          </cell>
          <cell r="AP253"/>
          <cell r="AQ253"/>
          <cell r="AR253"/>
          <cell r="AS253"/>
          <cell r="AT253"/>
          <cell r="AU253"/>
          <cell r="AV253" t="str">
            <v/>
          </cell>
          <cell r="AW253" t="str">
            <v/>
          </cell>
          <cell r="AX253" t="str">
            <v/>
          </cell>
          <cell r="AY253">
            <v>0</v>
          </cell>
          <cell r="AZ253">
            <v>1144.8573136</v>
          </cell>
          <cell r="BA253"/>
          <cell r="BB253"/>
          <cell r="BC253"/>
          <cell r="BD253"/>
          <cell r="BE253"/>
          <cell r="BF253"/>
          <cell r="BG253">
            <v>0</v>
          </cell>
          <cell r="BH253"/>
          <cell r="BI253"/>
          <cell r="BJ253"/>
          <cell r="BK253"/>
          <cell r="BL253"/>
          <cell r="BM253"/>
          <cell r="BN253">
            <v>0</v>
          </cell>
          <cell r="BO253">
            <v>0</v>
          </cell>
          <cell r="BP253">
            <v>1144.8573136</v>
          </cell>
          <cell r="BQ253">
            <v>300</v>
          </cell>
          <cell r="BR253">
            <v>100</v>
          </cell>
          <cell r="BS253">
            <v>100</v>
          </cell>
          <cell r="BT253">
            <v>250</v>
          </cell>
          <cell r="BU253">
            <v>750</v>
          </cell>
          <cell r="BV253"/>
          <cell r="BW253">
            <v>100</v>
          </cell>
          <cell r="BX253"/>
          <cell r="BY253">
            <v>500</v>
          </cell>
          <cell r="BZ253">
            <v>2494.8573136</v>
          </cell>
        </row>
        <row r="254">
          <cell r="H254" t="str">
            <v>FR1002</v>
          </cell>
          <cell r="I254" t="str">
            <v>الصورة</v>
          </cell>
          <cell r="J254" t="str">
            <v>الرسم الهندسي</v>
          </cell>
          <cell r="K254" t="str">
            <v>عادي</v>
          </cell>
          <cell r="L254">
            <v>201</v>
          </cell>
          <cell r="M254" t="str">
            <v>ماسورة</v>
          </cell>
          <cell r="N254">
            <v>16</v>
          </cell>
          <cell r="O254" t="str">
            <v>…</v>
          </cell>
          <cell r="P254">
            <v>0.8</v>
          </cell>
          <cell r="Q254">
            <v>12.16</v>
          </cell>
          <cell r="R254">
            <v>1.8930432000000001</v>
          </cell>
          <cell r="S254">
            <v>274.491264</v>
          </cell>
          <cell r="T254">
            <v>45.748544000000003</v>
          </cell>
          <cell r="U254">
            <v>556.30229503999999</v>
          </cell>
          <cell r="V254">
            <v>201</v>
          </cell>
          <cell r="W254" t="str">
            <v>مربع</v>
          </cell>
          <cell r="X254">
            <v>2</v>
          </cell>
          <cell r="Y254">
            <v>2</v>
          </cell>
          <cell r="Z254">
            <v>0.9</v>
          </cell>
          <cell r="AA254">
            <v>1.8</v>
          </cell>
          <cell r="AB254">
            <v>3.3912</v>
          </cell>
          <cell r="AC254">
            <v>491.72399999999999</v>
          </cell>
          <cell r="AD254">
            <v>81.953999999999994</v>
          </cell>
          <cell r="AE254">
            <v>147.5172</v>
          </cell>
          <cell r="AF254"/>
          <cell r="AG254"/>
          <cell r="AH254"/>
          <cell r="AI254"/>
          <cell r="AJ254"/>
          <cell r="AK254"/>
          <cell r="AL254" t="str">
            <v/>
          </cell>
          <cell r="AM254" t="str">
            <v/>
          </cell>
          <cell r="AN254" t="str">
            <v/>
          </cell>
          <cell r="AO254">
            <v>0</v>
          </cell>
          <cell r="AP254"/>
          <cell r="AQ254"/>
          <cell r="AR254"/>
          <cell r="AS254"/>
          <cell r="AT254"/>
          <cell r="AU254"/>
          <cell r="AV254" t="str">
            <v/>
          </cell>
          <cell r="AW254" t="str">
            <v/>
          </cell>
          <cell r="AX254" t="str">
            <v/>
          </cell>
          <cell r="AY254">
            <v>0</v>
          </cell>
          <cell r="AZ254">
            <v>703.81949503999999</v>
          </cell>
          <cell r="BA254"/>
          <cell r="BB254"/>
          <cell r="BC254"/>
          <cell r="BD254"/>
          <cell r="BE254"/>
          <cell r="BF254"/>
          <cell r="BG254">
            <v>0</v>
          </cell>
          <cell r="BH254"/>
          <cell r="BI254"/>
          <cell r="BJ254"/>
          <cell r="BK254"/>
          <cell r="BL254"/>
          <cell r="BM254"/>
          <cell r="BN254">
            <v>0</v>
          </cell>
          <cell r="BO254">
            <v>0</v>
          </cell>
          <cell r="BP254">
            <v>703.81949503999999</v>
          </cell>
          <cell r="BQ254">
            <v>250</v>
          </cell>
          <cell r="BR254">
            <v>20</v>
          </cell>
          <cell r="BS254">
            <v>100</v>
          </cell>
          <cell r="BT254">
            <v>200</v>
          </cell>
          <cell r="BU254">
            <v>570</v>
          </cell>
          <cell r="BV254"/>
          <cell r="BW254">
            <v>100</v>
          </cell>
          <cell r="BX254"/>
          <cell r="BY254">
            <v>250</v>
          </cell>
          <cell r="BZ254">
            <v>1623.81949504</v>
          </cell>
        </row>
        <row r="255">
          <cell r="H255" t="str">
            <v>FR1003</v>
          </cell>
          <cell r="I255" t="str">
            <v>الصورة</v>
          </cell>
          <cell r="J255" t="str">
            <v>الرسم الهندسي</v>
          </cell>
          <cell r="K255" t="str">
            <v>عادي</v>
          </cell>
          <cell r="L255">
            <v>201</v>
          </cell>
          <cell r="M255" t="str">
            <v>ماسورة</v>
          </cell>
          <cell r="N255">
            <v>25</v>
          </cell>
          <cell r="O255" t="str">
            <v>…</v>
          </cell>
          <cell r="P255">
            <v>1.1000000000000001</v>
          </cell>
          <cell r="Q255">
            <v>3.93</v>
          </cell>
          <cell r="R255">
            <v>4.0670850000000014</v>
          </cell>
          <cell r="S255">
            <v>589.72732500000018</v>
          </cell>
          <cell r="T255">
            <v>98.287887500000025</v>
          </cell>
          <cell r="U255">
            <v>386.2713978750001</v>
          </cell>
          <cell r="V255"/>
          <cell r="W255"/>
          <cell r="X255"/>
          <cell r="Y255"/>
          <cell r="Z255"/>
          <cell r="AA255"/>
          <cell r="AB255" t="str">
            <v/>
          </cell>
          <cell r="AC255" t="str">
            <v/>
          </cell>
          <cell r="AD255" t="str">
            <v/>
          </cell>
          <cell r="AE255">
            <v>0</v>
          </cell>
          <cell r="AF255"/>
          <cell r="AG255"/>
          <cell r="AH255"/>
          <cell r="AI255"/>
          <cell r="AJ255"/>
          <cell r="AK255"/>
          <cell r="AL255" t="str">
            <v/>
          </cell>
          <cell r="AM255" t="str">
            <v/>
          </cell>
          <cell r="AN255" t="str">
            <v/>
          </cell>
          <cell r="AO255">
            <v>0</v>
          </cell>
          <cell r="AP255"/>
          <cell r="AQ255"/>
          <cell r="AR255"/>
          <cell r="AS255"/>
          <cell r="AT255"/>
          <cell r="AU255"/>
          <cell r="AV255" t="str">
            <v/>
          </cell>
          <cell r="AW255" t="str">
            <v/>
          </cell>
          <cell r="AX255" t="str">
            <v/>
          </cell>
          <cell r="AY255">
            <v>0</v>
          </cell>
          <cell r="AZ255">
            <v>386.2713978750001</v>
          </cell>
          <cell r="BA255"/>
          <cell r="BB255"/>
          <cell r="BC255"/>
          <cell r="BD255"/>
          <cell r="BE255"/>
          <cell r="BF255"/>
          <cell r="BG255">
            <v>0</v>
          </cell>
          <cell r="BH255"/>
          <cell r="BI255"/>
          <cell r="BJ255"/>
          <cell r="BK255"/>
          <cell r="BL255"/>
          <cell r="BM255"/>
          <cell r="BN255">
            <v>0</v>
          </cell>
          <cell r="BO255">
            <v>0</v>
          </cell>
          <cell r="BP255">
            <v>386.2713978750001</v>
          </cell>
          <cell r="BQ255">
            <v>50</v>
          </cell>
          <cell r="BR255">
            <v>50</v>
          </cell>
          <cell r="BS255"/>
          <cell r="BT255">
            <v>50</v>
          </cell>
          <cell r="BU255">
            <v>150</v>
          </cell>
          <cell r="BV255"/>
          <cell r="BW255"/>
          <cell r="BX255"/>
          <cell r="BY255">
            <v>0</v>
          </cell>
          <cell r="BZ255">
            <v>536.27139787500005</v>
          </cell>
        </row>
        <row r="256">
          <cell r="H256" t="str">
            <v>FR1004-1</v>
          </cell>
          <cell r="I256" t="str">
            <v>الصورة</v>
          </cell>
          <cell r="J256" t="str">
            <v>الرسم الهندسي</v>
          </cell>
          <cell r="K256" t="str">
            <v>عادي</v>
          </cell>
          <cell r="L256">
            <v>201</v>
          </cell>
          <cell r="M256" t="str">
            <v>مربع</v>
          </cell>
          <cell r="N256">
            <v>2</v>
          </cell>
          <cell r="O256">
            <v>2</v>
          </cell>
          <cell r="P256">
            <v>0.9</v>
          </cell>
          <cell r="Q256">
            <v>3.15</v>
          </cell>
          <cell r="R256">
            <v>3.3912</v>
          </cell>
          <cell r="S256">
            <v>491.72399999999999</v>
          </cell>
          <cell r="T256">
            <v>81.953999999999994</v>
          </cell>
          <cell r="U256">
            <v>258.15509999999995</v>
          </cell>
          <cell r="V256"/>
          <cell r="W256"/>
          <cell r="X256"/>
          <cell r="Y256"/>
          <cell r="Z256"/>
          <cell r="AA256"/>
          <cell r="AB256" t="str">
            <v/>
          </cell>
          <cell r="AC256" t="str">
            <v/>
          </cell>
          <cell r="AD256" t="str">
            <v/>
          </cell>
          <cell r="AE256">
            <v>0</v>
          </cell>
          <cell r="AF256"/>
          <cell r="AG256"/>
          <cell r="AH256"/>
          <cell r="AI256"/>
          <cell r="AJ256"/>
          <cell r="AK256"/>
          <cell r="AL256" t="str">
            <v/>
          </cell>
          <cell r="AM256" t="str">
            <v/>
          </cell>
          <cell r="AN256" t="str">
            <v/>
          </cell>
          <cell r="AO256">
            <v>0</v>
          </cell>
          <cell r="AP256"/>
          <cell r="AQ256"/>
          <cell r="AR256"/>
          <cell r="AS256"/>
          <cell r="AT256"/>
          <cell r="AU256"/>
          <cell r="AV256" t="str">
            <v/>
          </cell>
          <cell r="AW256" t="str">
            <v/>
          </cell>
          <cell r="AX256" t="str">
            <v/>
          </cell>
          <cell r="AY256">
            <v>0</v>
          </cell>
          <cell r="AZ256">
            <v>258.15509999999995</v>
          </cell>
          <cell r="BA256"/>
          <cell r="BB256"/>
          <cell r="BC256"/>
          <cell r="BD256"/>
          <cell r="BE256"/>
          <cell r="BF256"/>
          <cell r="BG256">
            <v>0</v>
          </cell>
          <cell r="BH256"/>
          <cell r="BI256"/>
          <cell r="BJ256"/>
          <cell r="BK256"/>
          <cell r="BL256"/>
          <cell r="BM256"/>
          <cell r="BN256">
            <v>0</v>
          </cell>
          <cell r="BO256">
            <v>0</v>
          </cell>
          <cell r="BP256">
            <v>258.15509999999995</v>
          </cell>
          <cell r="BQ256">
            <v>20</v>
          </cell>
          <cell r="BR256">
            <v>20</v>
          </cell>
          <cell r="BS256">
            <v>20</v>
          </cell>
          <cell r="BT256">
            <v>30</v>
          </cell>
          <cell r="BU256">
            <v>90</v>
          </cell>
          <cell r="BV256" t="str">
            <v>التسعير بملف الأوامر الإنتاجية اقل بفارق كبير</v>
          </cell>
          <cell r="BW256">
            <v>20</v>
          </cell>
          <cell r="BX256"/>
          <cell r="BY256">
            <v>200</v>
          </cell>
          <cell r="BZ256">
            <v>568.15509999999995</v>
          </cell>
        </row>
        <row r="257">
          <cell r="H257" t="str">
            <v>FR1004-2</v>
          </cell>
          <cell r="I257" t="str">
            <v>الصورة</v>
          </cell>
          <cell r="J257" t="str">
            <v>الرسم الهندسي</v>
          </cell>
          <cell r="K257" t="str">
            <v>عادي</v>
          </cell>
          <cell r="L257">
            <v>201</v>
          </cell>
          <cell r="M257" t="str">
            <v>مربع</v>
          </cell>
          <cell r="N257">
            <v>2</v>
          </cell>
          <cell r="O257">
            <v>2</v>
          </cell>
          <cell r="P257">
            <v>1.1000000000000001</v>
          </cell>
          <cell r="Q257">
            <v>3.77</v>
          </cell>
          <cell r="R257">
            <v>4.1448</v>
          </cell>
          <cell r="S257">
            <v>600.99599999999998</v>
          </cell>
          <cell r="T257">
            <v>100.166</v>
          </cell>
          <cell r="U257">
            <v>377.62581999999998</v>
          </cell>
          <cell r="V257"/>
          <cell r="W257"/>
          <cell r="X257"/>
          <cell r="Y257"/>
          <cell r="Z257"/>
          <cell r="AA257"/>
          <cell r="AB257" t="str">
            <v/>
          </cell>
          <cell r="AC257" t="str">
            <v/>
          </cell>
          <cell r="AD257" t="str">
            <v/>
          </cell>
          <cell r="AE257">
            <v>0</v>
          </cell>
          <cell r="AF257"/>
          <cell r="AG257"/>
          <cell r="AH257"/>
          <cell r="AI257"/>
          <cell r="AJ257"/>
          <cell r="AK257"/>
          <cell r="AL257" t="str">
            <v/>
          </cell>
          <cell r="AM257" t="str">
            <v/>
          </cell>
          <cell r="AN257" t="str">
            <v/>
          </cell>
          <cell r="AO257">
            <v>0</v>
          </cell>
          <cell r="AP257"/>
          <cell r="AQ257"/>
          <cell r="AR257"/>
          <cell r="AS257"/>
          <cell r="AT257"/>
          <cell r="AU257"/>
          <cell r="AV257" t="str">
            <v/>
          </cell>
          <cell r="AW257" t="str">
            <v/>
          </cell>
          <cell r="AX257" t="str">
            <v/>
          </cell>
          <cell r="AY257">
            <v>0</v>
          </cell>
          <cell r="AZ257">
            <v>377.62581999999998</v>
          </cell>
          <cell r="BA257"/>
          <cell r="BB257"/>
          <cell r="BC257"/>
          <cell r="BD257"/>
          <cell r="BE257"/>
          <cell r="BF257"/>
          <cell r="BG257">
            <v>0</v>
          </cell>
          <cell r="BH257"/>
          <cell r="BI257"/>
          <cell r="BJ257"/>
          <cell r="BK257"/>
          <cell r="BL257"/>
          <cell r="BM257"/>
          <cell r="BN257">
            <v>0</v>
          </cell>
          <cell r="BO257">
            <v>0</v>
          </cell>
          <cell r="BP257">
            <v>377.62581999999998</v>
          </cell>
          <cell r="BQ257"/>
          <cell r="BR257"/>
          <cell r="BS257"/>
          <cell r="BT257"/>
          <cell r="BU257">
            <v>0</v>
          </cell>
          <cell r="BV257"/>
          <cell r="BW257"/>
          <cell r="BX257"/>
          <cell r="BY257">
            <v>240</v>
          </cell>
          <cell r="BZ257">
            <v>617.62581999999998</v>
          </cell>
        </row>
        <row r="258">
          <cell r="H258" t="str">
            <v>FR1005</v>
          </cell>
          <cell r="I258" t="str">
            <v>الصورة</v>
          </cell>
          <cell r="J258" t="str">
            <v>الرسم الهندسي</v>
          </cell>
          <cell r="K258" t="str">
            <v>عادي</v>
          </cell>
          <cell r="L258">
            <v>201</v>
          </cell>
          <cell r="M258" t="str">
            <v>مربع</v>
          </cell>
          <cell r="N258">
            <v>2</v>
          </cell>
          <cell r="O258">
            <v>2</v>
          </cell>
          <cell r="P258">
            <v>0.9</v>
          </cell>
          <cell r="Q258">
            <v>9.3000000000000007</v>
          </cell>
          <cell r="R258">
            <v>3.3912</v>
          </cell>
          <cell r="S258">
            <v>491.72399999999999</v>
          </cell>
          <cell r="T258">
            <v>81.953999999999994</v>
          </cell>
          <cell r="U258">
            <v>762.17219999999998</v>
          </cell>
          <cell r="V258"/>
          <cell r="W258"/>
          <cell r="X258"/>
          <cell r="Y258"/>
          <cell r="Z258"/>
          <cell r="AA258"/>
          <cell r="AB258" t="str">
            <v/>
          </cell>
          <cell r="AC258" t="str">
            <v/>
          </cell>
          <cell r="AD258" t="str">
            <v/>
          </cell>
          <cell r="AE258">
            <v>0</v>
          </cell>
          <cell r="AF258"/>
          <cell r="AG258"/>
          <cell r="AH258"/>
          <cell r="AI258"/>
          <cell r="AJ258"/>
          <cell r="AK258"/>
          <cell r="AL258" t="str">
            <v/>
          </cell>
          <cell r="AM258" t="str">
            <v/>
          </cell>
          <cell r="AN258" t="str">
            <v/>
          </cell>
          <cell r="AO258">
            <v>0</v>
          </cell>
          <cell r="AP258"/>
          <cell r="AQ258"/>
          <cell r="AR258"/>
          <cell r="AS258"/>
          <cell r="AT258"/>
          <cell r="AU258"/>
          <cell r="AV258" t="str">
            <v/>
          </cell>
          <cell r="AW258" t="str">
            <v/>
          </cell>
          <cell r="AX258" t="str">
            <v/>
          </cell>
          <cell r="AY258">
            <v>0</v>
          </cell>
          <cell r="AZ258">
            <v>762.17219999999998</v>
          </cell>
          <cell r="BA258"/>
          <cell r="BB258"/>
          <cell r="BC258"/>
          <cell r="BD258"/>
          <cell r="BE258"/>
          <cell r="BF258"/>
          <cell r="BG258">
            <v>0</v>
          </cell>
          <cell r="BH258"/>
          <cell r="BI258"/>
          <cell r="BJ258"/>
          <cell r="BK258"/>
          <cell r="BL258"/>
          <cell r="BM258"/>
          <cell r="BN258">
            <v>0</v>
          </cell>
          <cell r="BO258">
            <v>0</v>
          </cell>
          <cell r="BP258">
            <v>762.17219999999998</v>
          </cell>
          <cell r="BQ258">
            <v>100</v>
          </cell>
          <cell r="BR258">
            <v>50</v>
          </cell>
          <cell r="BS258">
            <v>50</v>
          </cell>
          <cell r="BT258">
            <v>150</v>
          </cell>
          <cell r="BU258">
            <v>350</v>
          </cell>
          <cell r="BV258">
            <v>185</v>
          </cell>
          <cell r="BW258">
            <v>50</v>
          </cell>
          <cell r="BX258"/>
          <cell r="BY258">
            <v>260</v>
          </cell>
          <cell r="BZ258">
            <v>1422.1722</v>
          </cell>
        </row>
        <row r="259">
          <cell r="H259" t="str">
            <v>FR1004</v>
          </cell>
          <cell r="I259" t="str">
            <v>الصورة</v>
          </cell>
          <cell r="J259" t="str">
            <v>الرسم الهندسي</v>
          </cell>
          <cell r="K259" t="str">
            <v>عادي</v>
          </cell>
          <cell r="L259">
            <v>201</v>
          </cell>
          <cell r="M259" t="str">
            <v>مربع</v>
          </cell>
          <cell r="N259">
            <v>2</v>
          </cell>
          <cell r="O259">
            <v>2</v>
          </cell>
          <cell r="P259">
            <v>1.1000000000000001</v>
          </cell>
          <cell r="Q259">
            <v>2.52</v>
          </cell>
          <cell r="R259">
            <v>4.1448</v>
          </cell>
          <cell r="S259">
            <v>600.99599999999998</v>
          </cell>
          <cell r="T259">
            <v>100.166</v>
          </cell>
          <cell r="U259">
            <v>252.41831999999999</v>
          </cell>
          <cell r="V259"/>
          <cell r="W259"/>
          <cell r="X259"/>
          <cell r="Y259"/>
          <cell r="Z259"/>
          <cell r="AA259"/>
          <cell r="AB259" t="str">
            <v/>
          </cell>
          <cell r="AC259" t="str">
            <v/>
          </cell>
          <cell r="AD259" t="str">
            <v/>
          </cell>
          <cell r="AE259">
            <v>0</v>
          </cell>
          <cell r="AF259"/>
          <cell r="AG259"/>
          <cell r="AH259"/>
          <cell r="AI259"/>
          <cell r="AJ259"/>
          <cell r="AK259"/>
          <cell r="AL259" t="str">
            <v/>
          </cell>
          <cell r="AM259" t="str">
            <v/>
          </cell>
          <cell r="AN259" t="str">
            <v/>
          </cell>
          <cell r="AO259">
            <v>0</v>
          </cell>
          <cell r="AP259"/>
          <cell r="AQ259"/>
          <cell r="AR259"/>
          <cell r="AS259"/>
          <cell r="AT259"/>
          <cell r="AU259"/>
          <cell r="AV259" t="str">
            <v/>
          </cell>
          <cell r="AW259" t="str">
            <v/>
          </cell>
          <cell r="AX259" t="str">
            <v/>
          </cell>
          <cell r="AY259">
            <v>0</v>
          </cell>
          <cell r="AZ259">
            <v>252.41831999999999</v>
          </cell>
          <cell r="BA259"/>
          <cell r="BB259"/>
          <cell r="BC259"/>
          <cell r="BD259"/>
          <cell r="BE259"/>
          <cell r="BF259"/>
          <cell r="BG259">
            <v>0</v>
          </cell>
          <cell r="BH259"/>
          <cell r="BI259"/>
          <cell r="BJ259"/>
          <cell r="BK259"/>
          <cell r="BL259"/>
          <cell r="BM259"/>
          <cell r="BN259">
            <v>0</v>
          </cell>
          <cell r="BO259">
            <v>0</v>
          </cell>
          <cell r="BP259">
            <v>252.41831999999999</v>
          </cell>
          <cell r="BQ259">
            <v>20</v>
          </cell>
          <cell r="BR259">
            <v>25</v>
          </cell>
          <cell r="BS259">
            <v>20</v>
          </cell>
          <cell r="BT259">
            <v>30</v>
          </cell>
          <cell r="BU259">
            <v>95</v>
          </cell>
          <cell r="BV259"/>
          <cell r="BW259">
            <v>20</v>
          </cell>
          <cell r="BX259">
            <v>0</v>
          </cell>
          <cell r="BY259">
            <v>200</v>
          </cell>
          <cell r="BZ259">
            <v>567.41831999999999</v>
          </cell>
        </row>
        <row r="260">
          <cell r="H260" t="str">
            <v>FR1006</v>
          </cell>
          <cell r="I260" t="str">
            <v>الصورة</v>
          </cell>
          <cell r="J260" t="str">
            <v>الرسم الهندسي</v>
          </cell>
          <cell r="K260" t="str">
            <v>عادي</v>
          </cell>
          <cell r="L260">
            <v>201</v>
          </cell>
          <cell r="M260" t="str">
            <v>ماسورة</v>
          </cell>
          <cell r="N260">
            <v>16</v>
          </cell>
          <cell r="O260" t="str">
            <v>…</v>
          </cell>
          <cell r="P260">
            <v>1.1000000000000001</v>
          </cell>
          <cell r="Q260">
            <v>5.2</v>
          </cell>
          <cell r="R260">
            <v>2.6029344000000001</v>
          </cell>
          <cell r="S260">
            <v>377.42548800000003</v>
          </cell>
          <cell r="T260">
            <v>62.904248000000003</v>
          </cell>
          <cell r="U260">
            <v>327.1020896</v>
          </cell>
          <cell r="V260"/>
          <cell r="W260"/>
          <cell r="X260"/>
          <cell r="Y260"/>
          <cell r="Z260"/>
          <cell r="AA260"/>
          <cell r="AB260" t="str">
            <v/>
          </cell>
          <cell r="AC260" t="str">
            <v/>
          </cell>
          <cell r="AD260" t="str">
            <v/>
          </cell>
          <cell r="AE260">
            <v>0</v>
          </cell>
          <cell r="AF260"/>
          <cell r="AG260"/>
          <cell r="AH260"/>
          <cell r="AI260"/>
          <cell r="AJ260"/>
          <cell r="AK260"/>
          <cell r="AL260" t="str">
            <v/>
          </cell>
          <cell r="AM260" t="str">
            <v/>
          </cell>
          <cell r="AN260" t="str">
            <v/>
          </cell>
          <cell r="AO260">
            <v>0</v>
          </cell>
          <cell r="AP260"/>
          <cell r="AQ260"/>
          <cell r="AR260"/>
          <cell r="AS260"/>
          <cell r="AT260"/>
          <cell r="AU260"/>
          <cell r="AV260" t="str">
            <v/>
          </cell>
          <cell r="AW260" t="str">
            <v/>
          </cell>
          <cell r="AX260" t="str">
            <v/>
          </cell>
          <cell r="AY260">
            <v>0</v>
          </cell>
          <cell r="AZ260">
            <v>327.1020896</v>
          </cell>
          <cell r="BA260"/>
          <cell r="BB260"/>
          <cell r="BC260"/>
          <cell r="BD260"/>
          <cell r="BE260"/>
          <cell r="BF260"/>
          <cell r="BG260">
            <v>0</v>
          </cell>
          <cell r="BH260"/>
          <cell r="BI260"/>
          <cell r="BJ260"/>
          <cell r="BK260"/>
          <cell r="BL260"/>
          <cell r="BM260"/>
          <cell r="BN260">
            <v>0</v>
          </cell>
          <cell r="BO260">
            <v>0</v>
          </cell>
          <cell r="BP260">
            <v>327.1020896</v>
          </cell>
          <cell r="BQ260">
            <v>100</v>
          </cell>
          <cell r="BR260">
            <v>50</v>
          </cell>
          <cell r="BS260">
            <v>50</v>
          </cell>
          <cell r="BT260">
            <v>150</v>
          </cell>
          <cell r="BU260">
            <v>350</v>
          </cell>
          <cell r="BV260"/>
          <cell r="BW260">
            <v>100</v>
          </cell>
          <cell r="BX260">
            <v>0</v>
          </cell>
          <cell r="BY260">
            <v>200</v>
          </cell>
          <cell r="BZ260">
            <v>977.1020896</v>
          </cell>
        </row>
        <row r="261">
          <cell r="H261" t="str">
            <v>FR1007</v>
          </cell>
          <cell r="I261" t="str">
            <v>الصورة</v>
          </cell>
          <cell r="J261" t="str">
            <v>الرسم الهندسي</v>
          </cell>
          <cell r="K261" t="str">
            <v>عادي</v>
          </cell>
          <cell r="L261">
            <v>201</v>
          </cell>
          <cell r="M261" t="str">
            <v>مربع</v>
          </cell>
          <cell r="N261">
            <v>2</v>
          </cell>
          <cell r="O261">
            <v>2</v>
          </cell>
          <cell r="P261">
            <v>1.1000000000000001</v>
          </cell>
          <cell r="Q261">
            <v>6</v>
          </cell>
          <cell r="R261">
            <v>4.1448</v>
          </cell>
          <cell r="S261">
            <v>600.99599999999998</v>
          </cell>
          <cell r="T261">
            <v>100.166</v>
          </cell>
          <cell r="U261">
            <v>600.99599999999998</v>
          </cell>
          <cell r="V261"/>
          <cell r="W261"/>
          <cell r="X261"/>
          <cell r="Y261"/>
          <cell r="Z261"/>
          <cell r="AA261"/>
          <cell r="AB261" t="str">
            <v/>
          </cell>
          <cell r="AC261" t="str">
            <v/>
          </cell>
          <cell r="AD261" t="str">
            <v/>
          </cell>
          <cell r="AE261">
            <v>0</v>
          </cell>
          <cell r="AF261"/>
          <cell r="AG261"/>
          <cell r="AH261"/>
          <cell r="AI261"/>
          <cell r="AJ261"/>
          <cell r="AK261"/>
          <cell r="AL261" t="str">
            <v/>
          </cell>
          <cell r="AM261" t="str">
            <v/>
          </cell>
          <cell r="AN261" t="str">
            <v/>
          </cell>
          <cell r="AO261">
            <v>0</v>
          </cell>
          <cell r="AP261"/>
          <cell r="AQ261"/>
          <cell r="AR261"/>
          <cell r="AS261"/>
          <cell r="AT261"/>
          <cell r="AU261"/>
          <cell r="AV261" t="str">
            <v/>
          </cell>
          <cell r="AW261" t="str">
            <v/>
          </cell>
          <cell r="AX261" t="str">
            <v/>
          </cell>
          <cell r="AY261">
            <v>0</v>
          </cell>
          <cell r="AZ261">
            <v>600.99599999999998</v>
          </cell>
          <cell r="BA261"/>
          <cell r="BB261"/>
          <cell r="BC261"/>
          <cell r="BD261"/>
          <cell r="BE261"/>
          <cell r="BF261"/>
          <cell r="BG261">
            <v>0</v>
          </cell>
          <cell r="BH261"/>
          <cell r="BI261"/>
          <cell r="BJ261"/>
          <cell r="BK261"/>
          <cell r="BL261"/>
          <cell r="BM261"/>
          <cell r="BN261">
            <v>0</v>
          </cell>
          <cell r="BO261">
            <v>0</v>
          </cell>
          <cell r="BP261">
            <v>600.99599999999998</v>
          </cell>
          <cell r="BQ261">
            <v>50</v>
          </cell>
          <cell r="BR261">
            <v>50</v>
          </cell>
          <cell r="BS261">
            <v>50</v>
          </cell>
          <cell r="BT261">
            <v>100</v>
          </cell>
          <cell r="BU261">
            <v>250</v>
          </cell>
          <cell r="BV261"/>
          <cell r="BW261">
            <v>50</v>
          </cell>
          <cell r="BX261">
            <v>0</v>
          </cell>
          <cell r="BY261">
            <v>200</v>
          </cell>
          <cell r="BZ261">
            <v>1100.9960000000001</v>
          </cell>
        </row>
        <row r="262">
          <cell r="H262" t="str">
            <v>FR1008</v>
          </cell>
          <cell r="I262" t="str">
            <v>الصورة</v>
          </cell>
          <cell r="J262" t="str">
            <v>الرسم الهندسي</v>
          </cell>
          <cell r="K262" t="str">
            <v>عادي</v>
          </cell>
          <cell r="L262">
            <v>201</v>
          </cell>
          <cell r="M262" t="str">
            <v>مربع</v>
          </cell>
          <cell r="N262">
            <v>1</v>
          </cell>
          <cell r="O262">
            <v>2</v>
          </cell>
          <cell r="P262">
            <v>1.1000000000000001</v>
          </cell>
          <cell r="Q262">
            <v>12.4</v>
          </cell>
          <cell r="R262">
            <v>3.1086</v>
          </cell>
          <cell r="S262">
            <v>450.74700000000001</v>
          </cell>
          <cell r="T262">
            <v>75.124499999999998</v>
          </cell>
          <cell r="U262">
            <v>931.54380000000003</v>
          </cell>
          <cell r="V262"/>
          <cell r="W262"/>
          <cell r="X262"/>
          <cell r="Y262"/>
          <cell r="Z262"/>
          <cell r="AA262"/>
          <cell r="AB262" t="str">
            <v/>
          </cell>
          <cell r="AC262" t="str">
            <v/>
          </cell>
          <cell r="AD262" t="str">
            <v/>
          </cell>
          <cell r="AE262">
            <v>0</v>
          </cell>
          <cell r="AF262"/>
          <cell r="AG262"/>
          <cell r="AH262"/>
          <cell r="AI262"/>
          <cell r="AJ262"/>
          <cell r="AK262"/>
          <cell r="AL262" t="str">
            <v/>
          </cell>
          <cell r="AM262" t="str">
            <v/>
          </cell>
          <cell r="AN262" t="str">
            <v/>
          </cell>
          <cell r="AO262">
            <v>0</v>
          </cell>
          <cell r="AP262"/>
          <cell r="AQ262"/>
          <cell r="AR262"/>
          <cell r="AS262"/>
          <cell r="AT262"/>
          <cell r="AU262"/>
          <cell r="AV262" t="str">
            <v/>
          </cell>
          <cell r="AW262" t="str">
            <v/>
          </cell>
          <cell r="AX262" t="str">
            <v/>
          </cell>
          <cell r="AY262">
            <v>0</v>
          </cell>
          <cell r="AZ262">
            <v>931.54380000000003</v>
          </cell>
          <cell r="BA262"/>
          <cell r="BB262"/>
          <cell r="BC262"/>
          <cell r="BD262"/>
          <cell r="BE262"/>
          <cell r="BF262"/>
          <cell r="BG262">
            <v>0</v>
          </cell>
          <cell r="BH262"/>
          <cell r="BI262"/>
          <cell r="BJ262"/>
          <cell r="BK262"/>
          <cell r="BL262"/>
          <cell r="BM262"/>
          <cell r="BN262">
            <v>0</v>
          </cell>
          <cell r="BO262">
            <v>0</v>
          </cell>
          <cell r="BP262">
            <v>931.54380000000003</v>
          </cell>
          <cell r="BQ262">
            <v>250</v>
          </cell>
          <cell r="BR262">
            <v>50</v>
          </cell>
          <cell r="BS262">
            <v>100</v>
          </cell>
          <cell r="BT262">
            <v>200</v>
          </cell>
          <cell r="BU262">
            <v>600</v>
          </cell>
          <cell r="BV262">
            <v>585</v>
          </cell>
          <cell r="BW262">
            <v>100</v>
          </cell>
          <cell r="BX262">
            <v>0</v>
          </cell>
          <cell r="BY262">
            <v>320</v>
          </cell>
          <cell r="BZ262">
            <v>1951.5437999999999</v>
          </cell>
        </row>
        <row r="263">
          <cell r="H263" t="str">
            <v>FR1009</v>
          </cell>
          <cell r="I263" t="str">
            <v>الصورة</v>
          </cell>
          <cell r="J263" t="str">
            <v>الرسم الهندسي</v>
          </cell>
          <cell r="K263" t="str">
            <v>عادي</v>
          </cell>
          <cell r="L263">
            <v>201</v>
          </cell>
          <cell r="M263" t="str">
            <v>ماسورة</v>
          </cell>
          <cell r="N263">
            <v>16</v>
          </cell>
          <cell r="O263" t="str">
            <v>…</v>
          </cell>
          <cell r="P263">
            <v>1.1000000000000001</v>
          </cell>
          <cell r="Q263">
            <v>6.39</v>
          </cell>
          <cell r="R263">
            <v>2.6029344000000001</v>
          </cell>
          <cell r="S263">
            <v>377.42548800000003</v>
          </cell>
          <cell r="T263">
            <v>62.904248000000003</v>
          </cell>
          <cell r="U263">
            <v>401.95814472000001</v>
          </cell>
          <cell r="V263"/>
          <cell r="W263"/>
          <cell r="X263"/>
          <cell r="Y263"/>
          <cell r="Z263"/>
          <cell r="AA263"/>
          <cell r="AB263" t="str">
            <v/>
          </cell>
          <cell r="AC263" t="str">
            <v/>
          </cell>
          <cell r="AD263" t="str">
            <v/>
          </cell>
          <cell r="AE263">
            <v>0</v>
          </cell>
          <cell r="AF263"/>
          <cell r="AG263"/>
          <cell r="AH263"/>
          <cell r="AI263"/>
          <cell r="AJ263"/>
          <cell r="AK263"/>
          <cell r="AL263" t="str">
            <v/>
          </cell>
          <cell r="AM263" t="str">
            <v/>
          </cell>
          <cell r="AN263" t="str">
            <v/>
          </cell>
          <cell r="AO263">
            <v>0</v>
          </cell>
          <cell r="AP263"/>
          <cell r="AQ263"/>
          <cell r="AR263"/>
          <cell r="AS263"/>
          <cell r="AT263"/>
          <cell r="AU263"/>
          <cell r="AV263" t="str">
            <v/>
          </cell>
          <cell r="AW263" t="str">
            <v/>
          </cell>
          <cell r="AX263" t="str">
            <v/>
          </cell>
          <cell r="AY263">
            <v>0</v>
          </cell>
          <cell r="AZ263">
            <v>401.95814472000001</v>
          </cell>
          <cell r="BA263"/>
          <cell r="BB263"/>
          <cell r="BC263"/>
          <cell r="BD263"/>
          <cell r="BE263"/>
          <cell r="BF263"/>
          <cell r="BG263">
            <v>0</v>
          </cell>
          <cell r="BH263"/>
          <cell r="BI263"/>
          <cell r="BJ263"/>
          <cell r="BK263"/>
          <cell r="BL263"/>
          <cell r="BM263"/>
          <cell r="BN263">
            <v>0</v>
          </cell>
          <cell r="BO263">
            <v>0</v>
          </cell>
          <cell r="BP263">
            <v>401.95814472000001</v>
          </cell>
          <cell r="BQ263">
            <v>50</v>
          </cell>
          <cell r="BR263">
            <v>30</v>
          </cell>
          <cell r="BS263">
            <v>30</v>
          </cell>
          <cell r="BT263">
            <v>80</v>
          </cell>
          <cell r="BU263">
            <v>190</v>
          </cell>
          <cell r="BV263" t="str">
            <v>248ج بالاوامر الإنتاجية</v>
          </cell>
          <cell r="BW263">
            <v>30</v>
          </cell>
          <cell r="BX263">
            <v>0</v>
          </cell>
          <cell r="BY263">
            <v>250</v>
          </cell>
          <cell r="BZ263">
            <v>871.95814472000006</v>
          </cell>
        </row>
        <row r="264">
          <cell r="H264" t="str">
            <v>FR1009-1</v>
          </cell>
          <cell r="I264" t="str">
            <v>الصورة</v>
          </cell>
          <cell r="J264" t="str">
            <v>الرسم الهندسي</v>
          </cell>
          <cell r="K264" t="str">
            <v>عادي</v>
          </cell>
          <cell r="L264">
            <v>201</v>
          </cell>
          <cell r="M264" t="str">
            <v>ماسورة</v>
          </cell>
          <cell r="N264">
            <v>16</v>
          </cell>
          <cell r="O264" t="str">
            <v>…</v>
          </cell>
          <cell r="P264">
            <v>1.1000000000000001</v>
          </cell>
          <cell r="Q264">
            <v>7.33</v>
          </cell>
          <cell r="R264">
            <v>2.6029344000000001</v>
          </cell>
          <cell r="S264">
            <v>377.42548800000003</v>
          </cell>
          <cell r="T264">
            <v>62.904248000000003</v>
          </cell>
          <cell r="U264">
            <v>461.08813784</v>
          </cell>
          <cell r="V264"/>
          <cell r="W264"/>
          <cell r="X264"/>
          <cell r="Y264"/>
          <cell r="Z264"/>
          <cell r="AA264"/>
          <cell r="AB264" t="str">
            <v/>
          </cell>
          <cell r="AC264" t="str">
            <v/>
          </cell>
          <cell r="AD264" t="str">
            <v/>
          </cell>
          <cell r="AE264">
            <v>0</v>
          </cell>
          <cell r="AF264"/>
          <cell r="AG264"/>
          <cell r="AH264"/>
          <cell r="AI264"/>
          <cell r="AJ264"/>
          <cell r="AK264"/>
          <cell r="AL264" t="str">
            <v/>
          </cell>
          <cell r="AM264" t="str">
            <v/>
          </cell>
          <cell r="AN264" t="str">
            <v/>
          </cell>
          <cell r="AO264">
            <v>0</v>
          </cell>
          <cell r="AP264"/>
          <cell r="AQ264"/>
          <cell r="AR264"/>
          <cell r="AS264"/>
          <cell r="AT264"/>
          <cell r="AU264"/>
          <cell r="AV264" t="str">
            <v/>
          </cell>
          <cell r="AW264" t="str">
            <v/>
          </cell>
          <cell r="AX264" t="str">
            <v/>
          </cell>
          <cell r="AY264">
            <v>0</v>
          </cell>
          <cell r="AZ264">
            <v>461.08813784</v>
          </cell>
          <cell r="BA264"/>
          <cell r="BB264"/>
          <cell r="BC264"/>
          <cell r="BD264"/>
          <cell r="BE264"/>
          <cell r="BF264"/>
          <cell r="BG264">
            <v>0</v>
          </cell>
          <cell r="BH264"/>
          <cell r="BI264"/>
          <cell r="BJ264"/>
          <cell r="BK264"/>
          <cell r="BL264"/>
          <cell r="BM264"/>
          <cell r="BN264">
            <v>0</v>
          </cell>
          <cell r="BO264">
            <v>0</v>
          </cell>
          <cell r="BP264">
            <v>461.08813784</v>
          </cell>
          <cell r="BQ264">
            <v>50</v>
          </cell>
          <cell r="BR264">
            <v>30</v>
          </cell>
          <cell r="BS264">
            <v>30</v>
          </cell>
          <cell r="BT264">
            <v>80</v>
          </cell>
          <cell r="BU264">
            <v>190</v>
          </cell>
          <cell r="BV264"/>
          <cell r="BW264">
            <v>30</v>
          </cell>
          <cell r="BX264">
            <v>0</v>
          </cell>
          <cell r="BY264">
            <v>250</v>
          </cell>
          <cell r="BZ264">
            <v>931.08813783999994</v>
          </cell>
        </row>
        <row r="265">
          <cell r="H265" t="str">
            <v>FR1005-S</v>
          </cell>
          <cell r="I265" t="str">
            <v>الصورة</v>
          </cell>
          <cell r="J265" t="str">
            <v>الرسم الهندسي</v>
          </cell>
          <cell r="K265" t="str">
            <v>عادي</v>
          </cell>
          <cell r="L265">
            <v>201</v>
          </cell>
          <cell r="M265" t="str">
            <v>مربع</v>
          </cell>
          <cell r="N265">
            <v>2</v>
          </cell>
          <cell r="O265">
            <v>2</v>
          </cell>
          <cell r="P265">
            <v>1.1000000000000001</v>
          </cell>
          <cell r="Q265">
            <v>9.3000000000000007</v>
          </cell>
          <cell r="R265">
            <v>4.1448</v>
          </cell>
          <cell r="S265">
            <v>600.99599999999998</v>
          </cell>
          <cell r="T265">
            <v>100.166</v>
          </cell>
          <cell r="U265">
            <v>931.54380000000003</v>
          </cell>
          <cell r="V265"/>
          <cell r="W265"/>
          <cell r="X265"/>
          <cell r="Y265"/>
          <cell r="Z265"/>
          <cell r="AA265"/>
          <cell r="AB265" t="str">
            <v/>
          </cell>
          <cell r="AC265" t="str">
            <v/>
          </cell>
          <cell r="AD265" t="str">
            <v/>
          </cell>
          <cell r="AE265">
            <v>0</v>
          </cell>
          <cell r="AF265"/>
          <cell r="AG265"/>
          <cell r="AH265"/>
          <cell r="AI265"/>
          <cell r="AJ265"/>
          <cell r="AK265"/>
          <cell r="AL265" t="str">
            <v/>
          </cell>
          <cell r="AM265" t="str">
            <v/>
          </cell>
          <cell r="AN265" t="str">
            <v/>
          </cell>
          <cell r="AO265">
            <v>0</v>
          </cell>
          <cell r="AP265"/>
          <cell r="AQ265"/>
          <cell r="AR265"/>
          <cell r="AS265"/>
          <cell r="AT265"/>
          <cell r="AU265"/>
          <cell r="AV265" t="str">
            <v/>
          </cell>
          <cell r="AW265" t="str">
            <v/>
          </cell>
          <cell r="AX265" t="str">
            <v/>
          </cell>
          <cell r="AY265">
            <v>0</v>
          </cell>
          <cell r="AZ265">
            <v>931.54380000000003</v>
          </cell>
          <cell r="BA265"/>
          <cell r="BB265"/>
          <cell r="BC265"/>
          <cell r="BD265"/>
          <cell r="BE265"/>
          <cell r="BF265"/>
          <cell r="BG265">
            <v>0</v>
          </cell>
          <cell r="BH265"/>
          <cell r="BI265"/>
          <cell r="BJ265"/>
          <cell r="BK265"/>
          <cell r="BL265"/>
          <cell r="BM265"/>
          <cell r="BN265">
            <v>0</v>
          </cell>
          <cell r="BO265">
            <v>0</v>
          </cell>
          <cell r="BP265">
            <v>931.54380000000003</v>
          </cell>
          <cell r="BQ265">
            <v>150</v>
          </cell>
          <cell r="BR265">
            <v>50</v>
          </cell>
          <cell r="BS265">
            <v>50</v>
          </cell>
          <cell r="BT265">
            <v>150</v>
          </cell>
          <cell r="BU265">
            <v>400</v>
          </cell>
          <cell r="BV265"/>
          <cell r="BW265">
            <v>50</v>
          </cell>
          <cell r="BX265">
            <v>0</v>
          </cell>
          <cell r="BY265"/>
          <cell r="BZ265">
            <v>1381.5437999999999</v>
          </cell>
        </row>
        <row r="266">
          <cell r="H266" t="str">
            <v>FR1006-1</v>
          </cell>
          <cell r="I266" t="str">
            <v>الصورة</v>
          </cell>
          <cell r="J266" t="str">
            <v>الرسم الهندسي</v>
          </cell>
          <cell r="K266" t="str">
            <v>عادي</v>
          </cell>
          <cell r="L266">
            <v>201</v>
          </cell>
          <cell r="M266" t="str">
            <v>ماسورة</v>
          </cell>
          <cell r="N266">
            <v>16</v>
          </cell>
          <cell r="O266" t="str">
            <v>…</v>
          </cell>
          <cell r="P266">
            <v>1.1000000000000001</v>
          </cell>
          <cell r="Q266">
            <v>6.2</v>
          </cell>
          <cell r="R266">
            <v>2.6029344000000001</v>
          </cell>
          <cell r="S266">
            <v>377.42548800000003</v>
          </cell>
          <cell r="T266">
            <v>62.904248000000003</v>
          </cell>
          <cell r="U266">
            <v>390.00633760000005</v>
          </cell>
          <cell r="V266"/>
          <cell r="W266"/>
          <cell r="X266"/>
          <cell r="Y266"/>
          <cell r="Z266"/>
          <cell r="AA266"/>
          <cell r="AB266" t="str">
            <v/>
          </cell>
          <cell r="AC266" t="str">
            <v/>
          </cell>
          <cell r="AD266" t="str">
            <v/>
          </cell>
          <cell r="AE266">
            <v>0</v>
          </cell>
          <cell r="AF266"/>
          <cell r="AG266"/>
          <cell r="AH266"/>
          <cell r="AI266"/>
          <cell r="AJ266"/>
          <cell r="AK266"/>
          <cell r="AL266" t="str">
            <v/>
          </cell>
          <cell r="AM266" t="str">
            <v/>
          </cell>
          <cell r="AN266" t="str">
            <v/>
          </cell>
          <cell r="AO266">
            <v>0</v>
          </cell>
          <cell r="AP266"/>
          <cell r="AQ266"/>
          <cell r="AR266"/>
          <cell r="AS266"/>
          <cell r="AT266"/>
          <cell r="AU266"/>
          <cell r="AV266" t="str">
            <v/>
          </cell>
          <cell r="AW266" t="str">
            <v/>
          </cell>
          <cell r="AX266" t="str">
            <v/>
          </cell>
          <cell r="AY266">
            <v>0</v>
          </cell>
          <cell r="AZ266">
            <v>390.00633760000005</v>
          </cell>
          <cell r="BA266"/>
          <cell r="BB266"/>
          <cell r="BC266"/>
          <cell r="BD266"/>
          <cell r="BE266"/>
          <cell r="BF266"/>
          <cell r="BG266">
            <v>0</v>
          </cell>
          <cell r="BH266"/>
          <cell r="BI266"/>
          <cell r="BJ266"/>
          <cell r="BK266"/>
          <cell r="BL266"/>
          <cell r="BM266"/>
          <cell r="BN266">
            <v>0</v>
          </cell>
          <cell r="BO266">
            <v>0</v>
          </cell>
          <cell r="BP266">
            <v>390.00633760000005</v>
          </cell>
          <cell r="BQ266">
            <v>50</v>
          </cell>
          <cell r="BR266">
            <v>25</v>
          </cell>
          <cell r="BS266">
            <v>50</v>
          </cell>
          <cell r="BT266">
            <v>50</v>
          </cell>
          <cell r="BU266">
            <v>175</v>
          </cell>
          <cell r="BV266"/>
          <cell r="BW266">
            <v>0</v>
          </cell>
          <cell r="BX266">
            <v>0</v>
          </cell>
          <cell r="BY266">
            <v>200</v>
          </cell>
          <cell r="BZ266">
            <v>765.00633760000005</v>
          </cell>
        </row>
        <row r="267">
          <cell r="H267" t="str">
            <v>FR1010</v>
          </cell>
          <cell r="I267" t="str">
            <v>الصورة</v>
          </cell>
          <cell r="J267" t="str">
            <v>الرسم الهندسي</v>
          </cell>
          <cell r="K267" t="str">
            <v>عادي</v>
          </cell>
          <cell r="L267">
            <v>201</v>
          </cell>
          <cell r="M267" t="str">
            <v>مربع</v>
          </cell>
          <cell r="N267">
            <v>1.5</v>
          </cell>
          <cell r="O267">
            <v>3</v>
          </cell>
          <cell r="P267">
            <v>1.1000000000000001</v>
          </cell>
          <cell r="Q267">
            <v>1.26</v>
          </cell>
          <cell r="R267">
            <v>4.6629000000000005</v>
          </cell>
          <cell r="S267">
            <v>676.12050000000011</v>
          </cell>
          <cell r="T267">
            <v>112.68675000000002</v>
          </cell>
          <cell r="U267">
            <v>141.98530500000001</v>
          </cell>
          <cell r="V267"/>
          <cell r="W267"/>
          <cell r="X267"/>
          <cell r="Y267"/>
          <cell r="Z267"/>
          <cell r="AA267"/>
          <cell r="AB267" t="str">
            <v/>
          </cell>
          <cell r="AC267" t="str">
            <v/>
          </cell>
          <cell r="AD267" t="str">
            <v/>
          </cell>
          <cell r="AE267">
            <v>0</v>
          </cell>
          <cell r="AF267"/>
          <cell r="AG267"/>
          <cell r="AH267"/>
          <cell r="AI267"/>
          <cell r="AJ267"/>
          <cell r="AK267"/>
          <cell r="AL267" t="str">
            <v/>
          </cell>
          <cell r="AM267" t="str">
            <v/>
          </cell>
          <cell r="AN267" t="str">
            <v/>
          </cell>
          <cell r="AO267">
            <v>0</v>
          </cell>
          <cell r="AP267"/>
          <cell r="AQ267"/>
          <cell r="AR267"/>
          <cell r="AS267"/>
          <cell r="AT267"/>
          <cell r="AU267"/>
          <cell r="AV267" t="str">
            <v/>
          </cell>
          <cell r="AW267" t="str">
            <v/>
          </cell>
          <cell r="AX267" t="str">
            <v/>
          </cell>
          <cell r="AY267">
            <v>0</v>
          </cell>
          <cell r="AZ267">
            <v>141.98530500000001</v>
          </cell>
          <cell r="BA267"/>
          <cell r="BB267"/>
          <cell r="BC267"/>
          <cell r="BD267"/>
          <cell r="BE267"/>
          <cell r="BF267"/>
          <cell r="BG267">
            <v>0</v>
          </cell>
          <cell r="BH267"/>
          <cell r="BI267"/>
          <cell r="BJ267"/>
          <cell r="BK267"/>
          <cell r="BL267"/>
          <cell r="BM267"/>
          <cell r="BN267">
            <v>0</v>
          </cell>
          <cell r="BO267">
            <v>0</v>
          </cell>
          <cell r="BP267">
            <v>141.98530500000001</v>
          </cell>
          <cell r="BQ267">
            <v>30</v>
          </cell>
          <cell r="BR267">
            <v>30</v>
          </cell>
          <cell r="BS267">
            <v>20</v>
          </cell>
          <cell r="BT267">
            <v>30</v>
          </cell>
          <cell r="BU267">
            <v>110</v>
          </cell>
          <cell r="BV267"/>
          <cell r="BW267">
            <v>30</v>
          </cell>
          <cell r="BX267">
            <v>0</v>
          </cell>
          <cell r="BY267">
            <v>100</v>
          </cell>
          <cell r="BZ267">
            <v>381.98530500000004</v>
          </cell>
        </row>
        <row r="268">
          <cell r="H268" t="str">
            <v>FR1004-3</v>
          </cell>
          <cell r="I268" t="str">
            <v>الصورة</v>
          </cell>
          <cell r="J268" t="str">
            <v>الرسم الهندسي</v>
          </cell>
          <cell r="K268" t="str">
            <v>عادي</v>
          </cell>
          <cell r="L268">
            <v>201</v>
          </cell>
          <cell r="M268" t="str">
            <v>مربع</v>
          </cell>
          <cell r="N268">
            <v>2</v>
          </cell>
          <cell r="O268">
            <v>2</v>
          </cell>
          <cell r="P268">
            <v>0.9</v>
          </cell>
          <cell r="Q268">
            <v>3.5</v>
          </cell>
          <cell r="R268">
            <v>3.3912</v>
          </cell>
          <cell r="S268">
            <v>491.72399999999999</v>
          </cell>
          <cell r="T268">
            <v>81.953999999999994</v>
          </cell>
          <cell r="U268">
            <v>286.839</v>
          </cell>
          <cell r="V268"/>
          <cell r="W268"/>
          <cell r="X268"/>
          <cell r="Y268"/>
          <cell r="Z268"/>
          <cell r="AA268"/>
          <cell r="AB268" t="str">
            <v/>
          </cell>
          <cell r="AC268" t="str">
            <v/>
          </cell>
          <cell r="AD268" t="str">
            <v/>
          </cell>
          <cell r="AE268">
            <v>0</v>
          </cell>
          <cell r="AF268"/>
          <cell r="AG268"/>
          <cell r="AH268"/>
          <cell r="AI268"/>
          <cell r="AJ268"/>
          <cell r="AK268"/>
          <cell r="AL268" t="str">
            <v/>
          </cell>
          <cell r="AM268" t="str">
            <v/>
          </cell>
          <cell r="AN268" t="str">
            <v/>
          </cell>
          <cell r="AO268">
            <v>0</v>
          </cell>
          <cell r="AP268"/>
          <cell r="AQ268"/>
          <cell r="AR268"/>
          <cell r="AS268"/>
          <cell r="AT268"/>
          <cell r="AU268"/>
          <cell r="AV268" t="str">
            <v/>
          </cell>
          <cell r="AW268" t="str">
            <v/>
          </cell>
          <cell r="AX268" t="str">
            <v/>
          </cell>
          <cell r="AY268">
            <v>0</v>
          </cell>
          <cell r="AZ268">
            <v>286.839</v>
          </cell>
          <cell r="BA268"/>
          <cell r="BB268"/>
          <cell r="BC268"/>
          <cell r="BD268"/>
          <cell r="BE268"/>
          <cell r="BF268"/>
          <cell r="BG268">
            <v>0</v>
          </cell>
          <cell r="BH268"/>
          <cell r="BI268"/>
          <cell r="BJ268"/>
          <cell r="BK268"/>
          <cell r="BL268"/>
          <cell r="BM268"/>
          <cell r="BN268">
            <v>0</v>
          </cell>
          <cell r="BO268">
            <v>0</v>
          </cell>
          <cell r="BP268">
            <v>286.839</v>
          </cell>
          <cell r="BQ268">
            <v>20</v>
          </cell>
          <cell r="BR268">
            <v>20</v>
          </cell>
          <cell r="BS268">
            <v>20</v>
          </cell>
          <cell r="BT268">
            <v>30</v>
          </cell>
          <cell r="BU268">
            <v>90</v>
          </cell>
          <cell r="BV268"/>
          <cell r="BW268">
            <v>20</v>
          </cell>
          <cell r="BX268">
            <v>0</v>
          </cell>
          <cell r="BY268">
            <v>200</v>
          </cell>
          <cell r="BZ268">
            <v>596.83899999999994</v>
          </cell>
        </row>
        <row r="269">
          <cell r="H269" t="str">
            <v>FR1011</v>
          </cell>
          <cell r="I269" t="str">
            <v>الصورة</v>
          </cell>
          <cell r="J269" t="str">
            <v>الرسم الهندسي</v>
          </cell>
          <cell r="K269" t="str">
            <v>عادي</v>
          </cell>
          <cell r="L269"/>
          <cell r="M269"/>
          <cell r="N269"/>
          <cell r="O269"/>
          <cell r="P269"/>
          <cell r="Q269"/>
          <cell r="R269" t="str">
            <v/>
          </cell>
          <cell r="S269" t="str">
            <v/>
          </cell>
          <cell r="T269" t="str">
            <v/>
          </cell>
          <cell r="U269">
            <v>0</v>
          </cell>
          <cell r="V269"/>
          <cell r="W269"/>
          <cell r="X269"/>
          <cell r="Y269"/>
          <cell r="Z269"/>
          <cell r="AA269"/>
          <cell r="AB269" t="str">
            <v/>
          </cell>
          <cell r="AC269" t="str">
            <v/>
          </cell>
          <cell r="AD269" t="str">
            <v/>
          </cell>
          <cell r="AE269">
            <v>0</v>
          </cell>
          <cell r="AF269"/>
          <cell r="AG269"/>
          <cell r="AH269"/>
          <cell r="AI269"/>
          <cell r="AJ269"/>
          <cell r="AK269"/>
          <cell r="AL269" t="str">
            <v/>
          </cell>
          <cell r="AM269" t="str">
            <v/>
          </cell>
          <cell r="AN269" t="str">
            <v/>
          </cell>
          <cell r="AO269">
            <v>0</v>
          </cell>
          <cell r="AP269"/>
          <cell r="AQ269"/>
          <cell r="AR269"/>
          <cell r="AS269"/>
          <cell r="AT269"/>
          <cell r="AU269"/>
          <cell r="AV269" t="str">
            <v/>
          </cell>
          <cell r="AW269" t="str">
            <v/>
          </cell>
          <cell r="AX269" t="str">
            <v/>
          </cell>
          <cell r="AY269">
            <v>0</v>
          </cell>
          <cell r="AZ269">
            <v>0</v>
          </cell>
          <cell r="BA269"/>
          <cell r="BB269"/>
          <cell r="BC269"/>
          <cell r="BD269"/>
          <cell r="BE269"/>
          <cell r="BF269"/>
          <cell r="BG269">
            <v>0</v>
          </cell>
          <cell r="BH269"/>
          <cell r="BI269"/>
          <cell r="BJ269"/>
          <cell r="BK269"/>
          <cell r="BL269"/>
          <cell r="BM269"/>
          <cell r="BN269">
            <v>0</v>
          </cell>
          <cell r="BO269">
            <v>0</v>
          </cell>
          <cell r="BP269">
            <v>0</v>
          </cell>
          <cell r="BQ269"/>
          <cell r="BR269"/>
          <cell r="BS269"/>
          <cell r="BT269"/>
          <cell r="BU269">
            <v>0</v>
          </cell>
          <cell r="BV269"/>
          <cell r="BW269"/>
          <cell r="BX269"/>
          <cell r="BY269"/>
          <cell r="BZ269">
            <v>0</v>
          </cell>
        </row>
        <row r="270">
          <cell r="H270" t="str">
            <v>FR2001</v>
          </cell>
          <cell r="I270" t="str">
            <v>الصورة</v>
          </cell>
          <cell r="J270" t="str">
            <v>الرسم الهندسي</v>
          </cell>
          <cell r="K270" t="str">
            <v>عادي</v>
          </cell>
          <cell r="L270">
            <v>201</v>
          </cell>
          <cell r="M270" t="str">
            <v>مربع</v>
          </cell>
          <cell r="N270">
            <v>1.5</v>
          </cell>
          <cell r="O270">
            <v>3</v>
          </cell>
          <cell r="P270">
            <v>1.1000000000000001</v>
          </cell>
          <cell r="Q270">
            <v>4.1100000000000003</v>
          </cell>
          <cell r="R270">
            <v>4.6629000000000005</v>
          </cell>
          <cell r="S270">
            <v>676.12050000000011</v>
          </cell>
          <cell r="T270">
            <v>112.68675000000002</v>
          </cell>
          <cell r="U270">
            <v>463.1425425000001</v>
          </cell>
          <cell r="V270"/>
          <cell r="W270"/>
          <cell r="X270"/>
          <cell r="Y270"/>
          <cell r="Z270"/>
          <cell r="AA270"/>
          <cell r="AB270" t="str">
            <v/>
          </cell>
          <cell r="AC270" t="str">
            <v/>
          </cell>
          <cell r="AD270" t="str">
            <v/>
          </cell>
          <cell r="AE270">
            <v>0</v>
          </cell>
          <cell r="AF270"/>
          <cell r="AG270"/>
          <cell r="AH270"/>
          <cell r="AI270"/>
          <cell r="AJ270"/>
          <cell r="AK270"/>
          <cell r="AL270" t="str">
            <v/>
          </cell>
          <cell r="AM270" t="str">
            <v/>
          </cell>
          <cell r="AN270" t="str">
            <v/>
          </cell>
          <cell r="AO270">
            <v>0</v>
          </cell>
          <cell r="AP270"/>
          <cell r="AQ270"/>
          <cell r="AR270"/>
          <cell r="AS270"/>
          <cell r="AT270"/>
          <cell r="AU270"/>
          <cell r="AV270" t="str">
            <v/>
          </cell>
          <cell r="AW270" t="str">
            <v/>
          </cell>
          <cell r="AX270" t="str">
            <v/>
          </cell>
          <cell r="AY270">
            <v>0</v>
          </cell>
          <cell r="AZ270">
            <v>463.1425425000001</v>
          </cell>
          <cell r="BA270"/>
          <cell r="BB270"/>
          <cell r="BC270"/>
          <cell r="BD270"/>
          <cell r="BE270"/>
          <cell r="BF270"/>
          <cell r="BG270">
            <v>0</v>
          </cell>
          <cell r="BH270"/>
          <cell r="BI270"/>
          <cell r="BJ270"/>
          <cell r="BK270"/>
          <cell r="BL270"/>
          <cell r="BM270"/>
          <cell r="BN270">
            <v>0</v>
          </cell>
          <cell r="BO270">
            <v>0</v>
          </cell>
          <cell r="BP270">
            <v>463.1425425000001</v>
          </cell>
          <cell r="BQ270">
            <v>50</v>
          </cell>
          <cell r="BR270">
            <v>50</v>
          </cell>
          <cell r="BS270">
            <v>50</v>
          </cell>
          <cell r="BT270">
            <v>100</v>
          </cell>
          <cell r="BU270">
            <v>250</v>
          </cell>
          <cell r="BV270"/>
          <cell r="BW270">
            <v>0</v>
          </cell>
          <cell r="BX270">
            <v>0</v>
          </cell>
          <cell r="BY270">
            <v>230</v>
          </cell>
          <cell r="BZ270">
            <v>943.1425425000001</v>
          </cell>
        </row>
        <row r="271">
          <cell r="H271" t="str">
            <v>FR2002</v>
          </cell>
          <cell r="I271" t="str">
            <v>الصورة</v>
          </cell>
          <cell r="J271" t="str">
            <v>الرسم الهندسي</v>
          </cell>
          <cell r="K271" t="str">
            <v>عادي</v>
          </cell>
          <cell r="L271">
            <v>201</v>
          </cell>
          <cell r="M271" t="str">
            <v>ماسورة</v>
          </cell>
          <cell r="N271">
            <v>16</v>
          </cell>
          <cell r="O271" t="str">
            <v>…</v>
          </cell>
          <cell r="P271">
            <v>1.1000000000000001</v>
          </cell>
          <cell r="Q271">
            <v>9.9</v>
          </cell>
          <cell r="R271">
            <v>2.6029344000000001</v>
          </cell>
          <cell r="S271">
            <v>377.42548800000003</v>
          </cell>
          <cell r="T271">
            <v>62.904248000000003</v>
          </cell>
          <cell r="U271">
            <v>622.75205520000009</v>
          </cell>
          <cell r="V271"/>
          <cell r="W271"/>
          <cell r="X271"/>
          <cell r="Y271"/>
          <cell r="Z271"/>
          <cell r="AA271"/>
          <cell r="AB271" t="str">
            <v/>
          </cell>
          <cell r="AC271" t="str">
            <v/>
          </cell>
          <cell r="AD271" t="str">
            <v/>
          </cell>
          <cell r="AE271">
            <v>0</v>
          </cell>
          <cell r="AF271"/>
          <cell r="AG271"/>
          <cell r="AH271"/>
          <cell r="AI271"/>
          <cell r="AJ271"/>
          <cell r="AK271"/>
          <cell r="AL271" t="str">
            <v/>
          </cell>
          <cell r="AM271" t="str">
            <v/>
          </cell>
          <cell r="AN271" t="str">
            <v/>
          </cell>
          <cell r="AO271">
            <v>0</v>
          </cell>
          <cell r="AP271"/>
          <cell r="AQ271"/>
          <cell r="AR271"/>
          <cell r="AS271"/>
          <cell r="AT271"/>
          <cell r="AU271"/>
          <cell r="AV271" t="str">
            <v/>
          </cell>
          <cell r="AW271" t="str">
            <v/>
          </cell>
          <cell r="AX271" t="str">
            <v/>
          </cell>
          <cell r="AY271">
            <v>0</v>
          </cell>
          <cell r="AZ271">
            <v>622.75205520000009</v>
          </cell>
          <cell r="BA271"/>
          <cell r="BB271"/>
          <cell r="BC271"/>
          <cell r="BD271"/>
          <cell r="BE271"/>
          <cell r="BF271"/>
          <cell r="BG271">
            <v>0</v>
          </cell>
          <cell r="BH271"/>
          <cell r="BI271"/>
          <cell r="BJ271"/>
          <cell r="BK271"/>
          <cell r="BL271"/>
          <cell r="BM271"/>
          <cell r="BN271">
            <v>0</v>
          </cell>
          <cell r="BO271">
            <v>0</v>
          </cell>
          <cell r="BP271">
            <v>622.75205520000009</v>
          </cell>
          <cell r="BQ271">
            <v>150</v>
          </cell>
          <cell r="BR271">
            <v>100</v>
          </cell>
          <cell r="BS271">
            <v>50</v>
          </cell>
          <cell r="BT271">
            <v>100</v>
          </cell>
          <cell r="BU271">
            <v>400</v>
          </cell>
          <cell r="BV271"/>
          <cell r="BW271">
            <v>50</v>
          </cell>
          <cell r="BX271"/>
          <cell r="BY271">
            <v>200</v>
          </cell>
          <cell r="BZ271">
            <v>1272.7520552000001</v>
          </cell>
        </row>
        <row r="272">
          <cell r="H272" t="str">
            <v>FR2003</v>
          </cell>
          <cell r="I272" t="str">
            <v>الصورة</v>
          </cell>
          <cell r="J272" t="str">
            <v>الرسم الهندسي</v>
          </cell>
          <cell r="K272" t="str">
            <v>عادي</v>
          </cell>
          <cell r="L272">
            <v>201</v>
          </cell>
          <cell r="M272" t="str">
            <v>مربع</v>
          </cell>
          <cell r="N272">
            <v>2</v>
          </cell>
          <cell r="O272">
            <v>2</v>
          </cell>
          <cell r="P272">
            <v>1.1000000000000001</v>
          </cell>
          <cell r="Q272">
            <v>7.1</v>
          </cell>
          <cell r="R272">
            <v>4.1448</v>
          </cell>
          <cell r="S272">
            <v>600.99599999999998</v>
          </cell>
          <cell r="T272">
            <v>100.166</v>
          </cell>
          <cell r="U272">
            <v>711.17859999999996</v>
          </cell>
          <cell r="V272"/>
          <cell r="W272"/>
          <cell r="X272"/>
          <cell r="Y272"/>
          <cell r="Z272"/>
          <cell r="AA272"/>
          <cell r="AB272" t="str">
            <v/>
          </cell>
          <cell r="AC272" t="str">
            <v/>
          </cell>
          <cell r="AD272" t="str">
            <v/>
          </cell>
          <cell r="AE272">
            <v>0</v>
          </cell>
          <cell r="AF272"/>
          <cell r="AG272"/>
          <cell r="AH272"/>
          <cell r="AI272"/>
          <cell r="AJ272"/>
          <cell r="AK272"/>
          <cell r="AL272" t="str">
            <v/>
          </cell>
          <cell r="AM272" t="str">
            <v/>
          </cell>
          <cell r="AN272" t="str">
            <v/>
          </cell>
          <cell r="AO272">
            <v>0</v>
          </cell>
          <cell r="AP272"/>
          <cell r="AQ272"/>
          <cell r="AR272"/>
          <cell r="AS272"/>
          <cell r="AT272"/>
          <cell r="AU272"/>
          <cell r="AV272" t="str">
            <v/>
          </cell>
          <cell r="AW272" t="str">
            <v/>
          </cell>
          <cell r="AX272" t="str">
            <v/>
          </cell>
          <cell r="AY272">
            <v>0</v>
          </cell>
          <cell r="AZ272">
            <v>711.17859999999996</v>
          </cell>
          <cell r="BA272"/>
          <cell r="BB272"/>
          <cell r="BC272"/>
          <cell r="BD272"/>
          <cell r="BE272"/>
          <cell r="BF272"/>
          <cell r="BG272">
            <v>0</v>
          </cell>
          <cell r="BH272"/>
          <cell r="BI272"/>
          <cell r="BJ272"/>
          <cell r="BK272"/>
          <cell r="BL272"/>
          <cell r="BM272"/>
          <cell r="BN272">
            <v>0</v>
          </cell>
          <cell r="BO272">
            <v>0</v>
          </cell>
          <cell r="BP272">
            <v>711.17859999999996</v>
          </cell>
          <cell r="BQ272">
            <v>150</v>
          </cell>
          <cell r="BR272">
            <v>50</v>
          </cell>
          <cell r="BS272">
            <v>50</v>
          </cell>
          <cell r="BT272">
            <v>200</v>
          </cell>
          <cell r="BU272">
            <v>450</v>
          </cell>
          <cell r="BV272"/>
          <cell r="BW272">
            <v>100</v>
          </cell>
          <cell r="BX272"/>
          <cell r="BY272">
            <v>300</v>
          </cell>
          <cell r="BZ272">
            <v>1561.1786</v>
          </cell>
        </row>
        <row r="273">
          <cell r="H273" t="str">
            <v>FR2004</v>
          </cell>
          <cell r="I273" t="str">
            <v>الصورة</v>
          </cell>
          <cell r="J273" t="str">
            <v>الرسم الهندسي</v>
          </cell>
          <cell r="K273" t="str">
            <v>عادي</v>
          </cell>
          <cell r="L273">
            <v>201</v>
          </cell>
          <cell r="M273" t="str">
            <v>مربع</v>
          </cell>
          <cell r="N273">
            <v>2</v>
          </cell>
          <cell r="O273">
            <v>2</v>
          </cell>
          <cell r="P273">
            <v>1.1000000000000001</v>
          </cell>
          <cell r="Q273">
            <v>3</v>
          </cell>
          <cell r="R273">
            <v>4.1448</v>
          </cell>
          <cell r="S273">
            <v>600.99599999999998</v>
          </cell>
          <cell r="T273">
            <v>100.166</v>
          </cell>
          <cell r="U273">
            <v>300.49799999999999</v>
          </cell>
          <cell r="V273"/>
          <cell r="W273"/>
          <cell r="X273"/>
          <cell r="Y273"/>
          <cell r="Z273"/>
          <cell r="AA273"/>
          <cell r="AB273" t="str">
            <v/>
          </cell>
          <cell r="AC273" t="str">
            <v/>
          </cell>
          <cell r="AD273" t="str">
            <v/>
          </cell>
          <cell r="AE273">
            <v>0</v>
          </cell>
          <cell r="AF273"/>
          <cell r="AG273"/>
          <cell r="AH273"/>
          <cell r="AI273"/>
          <cell r="AJ273"/>
          <cell r="AK273"/>
          <cell r="AL273" t="str">
            <v/>
          </cell>
          <cell r="AM273" t="str">
            <v/>
          </cell>
          <cell r="AN273" t="str">
            <v/>
          </cell>
          <cell r="AO273">
            <v>0</v>
          </cell>
          <cell r="AP273"/>
          <cell r="AQ273"/>
          <cell r="AR273"/>
          <cell r="AS273"/>
          <cell r="AT273"/>
          <cell r="AU273"/>
          <cell r="AV273" t="str">
            <v/>
          </cell>
          <cell r="AW273" t="str">
            <v/>
          </cell>
          <cell r="AX273" t="str">
            <v/>
          </cell>
          <cell r="AY273">
            <v>0</v>
          </cell>
          <cell r="AZ273">
            <v>300.49799999999999</v>
          </cell>
          <cell r="BA273"/>
          <cell r="BB273"/>
          <cell r="BC273"/>
          <cell r="BD273"/>
          <cell r="BE273"/>
          <cell r="BF273"/>
          <cell r="BG273">
            <v>0</v>
          </cell>
          <cell r="BH273"/>
          <cell r="BI273"/>
          <cell r="BJ273"/>
          <cell r="BK273"/>
          <cell r="BL273"/>
          <cell r="BM273"/>
          <cell r="BN273">
            <v>0</v>
          </cell>
          <cell r="BO273">
            <v>0</v>
          </cell>
          <cell r="BP273">
            <v>300.49799999999999</v>
          </cell>
          <cell r="BQ273">
            <v>50</v>
          </cell>
          <cell r="BR273">
            <v>20</v>
          </cell>
          <cell r="BS273">
            <v>30</v>
          </cell>
          <cell r="BT273">
            <v>50</v>
          </cell>
          <cell r="BU273">
            <v>150</v>
          </cell>
          <cell r="BV273"/>
          <cell r="BW273">
            <v>20</v>
          </cell>
          <cell r="BX273"/>
          <cell r="BY273">
            <v>210</v>
          </cell>
          <cell r="BZ273">
            <v>680.49800000000005</v>
          </cell>
        </row>
        <row r="274">
          <cell r="H274" t="str">
            <v>FR2005</v>
          </cell>
          <cell r="I274" t="str">
            <v>الصورة</v>
          </cell>
          <cell r="J274" t="str">
            <v>الرسم الهندسي</v>
          </cell>
          <cell r="K274" t="str">
            <v>عادي</v>
          </cell>
          <cell r="L274">
            <v>201</v>
          </cell>
          <cell r="M274" t="str">
            <v>ماسورة</v>
          </cell>
          <cell r="N274">
            <v>19</v>
          </cell>
          <cell r="O274" t="str">
            <v>…</v>
          </cell>
          <cell r="P274">
            <v>1.1000000000000001</v>
          </cell>
          <cell r="Q274">
            <v>6.6</v>
          </cell>
          <cell r="R274">
            <v>3.0909846000000001</v>
          </cell>
          <cell r="S274">
            <v>448.192767</v>
          </cell>
          <cell r="T274">
            <v>74.698794500000005</v>
          </cell>
          <cell r="U274">
            <v>493.01204369999999</v>
          </cell>
          <cell r="V274"/>
          <cell r="W274"/>
          <cell r="X274"/>
          <cell r="Y274"/>
          <cell r="Z274"/>
          <cell r="AA274"/>
          <cell r="AB274" t="str">
            <v/>
          </cell>
          <cell r="AC274" t="str">
            <v/>
          </cell>
          <cell r="AD274" t="str">
            <v/>
          </cell>
          <cell r="AE274">
            <v>0</v>
          </cell>
          <cell r="AF274"/>
          <cell r="AG274"/>
          <cell r="AH274"/>
          <cell r="AI274"/>
          <cell r="AJ274"/>
          <cell r="AK274"/>
          <cell r="AL274" t="str">
            <v/>
          </cell>
          <cell r="AM274" t="str">
            <v/>
          </cell>
          <cell r="AN274" t="str">
            <v/>
          </cell>
          <cell r="AO274">
            <v>0</v>
          </cell>
          <cell r="AP274"/>
          <cell r="AQ274"/>
          <cell r="AR274"/>
          <cell r="AS274"/>
          <cell r="AT274"/>
          <cell r="AU274"/>
          <cell r="AV274" t="str">
            <v/>
          </cell>
          <cell r="AW274" t="str">
            <v/>
          </cell>
          <cell r="AX274" t="str">
            <v/>
          </cell>
          <cell r="AY274">
            <v>0</v>
          </cell>
          <cell r="AZ274">
            <v>493.01204369999999</v>
          </cell>
          <cell r="BA274"/>
          <cell r="BB274"/>
          <cell r="BC274"/>
          <cell r="BD274"/>
          <cell r="BE274"/>
          <cell r="BF274"/>
          <cell r="BG274">
            <v>0</v>
          </cell>
          <cell r="BH274"/>
          <cell r="BI274"/>
          <cell r="BJ274"/>
          <cell r="BK274"/>
          <cell r="BL274"/>
          <cell r="BM274"/>
          <cell r="BN274">
            <v>0</v>
          </cell>
          <cell r="BO274">
            <v>0</v>
          </cell>
          <cell r="BP274">
            <v>493.01204369999999</v>
          </cell>
          <cell r="BQ274">
            <v>150</v>
          </cell>
          <cell r="BR274">
            <v>20</v>
          </cell>
          <cell r="BS274">
            <v>50</v>
          </cell>
          <cell r="BT274">
            <v>150</v>
          </cell>
          <cell r="BU274">
            <v>370</v>
          </cell>
          <cell r="BV274"/>
          <cell r="BW274">
            <v>50</v>
          </cell>
          <cell r="BX274"/>
          <cell r="BY274">
            <v>200</v>
          </cell>
          <cell r="BZ274">
            <v>1113.0120437</v>
          </cell>
        </row>
        <row r="275">
          <cell r="H275" t="str">
            <v>FR2006</v>
          </cell>
          <cell r="I275" t="str">
            <v>الصورة</v>
          </cell>
          <cell r="J275" t="str">
            <v>الرسم الهندسي</v>
          </cell>
          <cell r="K275" t="str">
            <v>عادي</v>
          </cell>
          <cell r="L275">
            <v>201</v>
          </cell>
          <cell r="M275" t="str">
            <v>ماسورة</v>
          </cell>
          <cell r="N275">
            <v>16</v>
          </cell>
          <cell r="O275" t="str">
            <v>…</v>
          </cell>
          <cell r="P275">
            <v>1.1000000000000001</v>
          </cell>
          <cell r="Q275">
            <v>6.3849999999999998</v>
          </cell>
          <cell r="R275">
            <v>2.6029344000000001</v>
          </cell>
          <cell r="S275">
            <v>377.42548800000003</v>
          </cell>
          <cell r="T275">
            <v>62.904248000000003</v>
          </cell>
          <cell r="U275">
            <v>401.64362348000003</v>
          </cell>
          <cell r="V275"/>
          <cell r="W275"/>
          <cell r="X275"/>
          <cell r="Y275"/>
          <cell r="Z275"/>
          <cell r="AA275"/>
          <cell r="AB275" t="str">
            <v/>
          </cell>
          <cell r="AC275" t="str">
            <v/>
          </cell>
          <cell r="AD275" t="str">
            <v/>
          </cell>
          <cell r="AE275">
            <v>0</v>
          </cell>
          <cell r="AF275"/>
          <cell r="AG275"/>
          <cell r="AH275"/>
          <cell r="AI275"/>
          <cell r="AJ275"/>
          <cell r="AK275"/>
          <cell r="AL275" t="str">
            <v/>
          </cell>
          <cell r="AM275" t="str">
            <v/>
          </cell>
          <cell r="AN275" t="str">
            <v/>
          </cell>
          <cell r="AO275">
            <v>0</v>
          </cell>
          <cell r="AP275"/>
          <cell r="AQ275"/>
          <cell r="AR275"/>
          <cell r="AS275"/>
          <cell r="AT275"/>
          <cell r="AU275"/>
          <cell r="AV275" t="str">
            <v/>
          </cell>
          <cell r="AW275" t="str">
            <v/>
          </cell>
          <cell r="AX275" t="str">
            <v/>
          </cell>
          <cell r="AY275">
            <v>0</v>
          </cell>
          <cell r="AZ275">
            <v>401.64362348000003</v>
          </cell>
          <cell r="BA275"/>
          <cell r="BB275"/>
          <cell r="BC275"/>
          <cell r="BD275"/>
          <cell r="BE275"/>
          <cell r="BF275"/>
          <cell r="BG275">
            <v>0</v>
          </cell>
          <cell r="BH275"/>
          <cell r="BI275"/>
          <cell r="BJ275"/>
          <cell r="BK275"/>
          <cell r="BL275"/>
          <cell r="BM275"/>
          <cell r="BN275">
            <v>0</v>
          </cell>
          <cell r="BO275">
            <v>0</v>
          </cell>
          <cell r="BP275">
            <v>401.64362348000003</v>
          </cell>
          <cell r="BQ275">
            <v>100</v>
          </cell>
          <cell r="BR275">
            <v>50</v>
          </cell>
          <cell r="BS275">
            <v>50</v>
          </cell>
          <cell r="BT275">
            <v>150</v>
          </cell>
          <cell r="BU275">
            <v>350</v>
          </cell>
          <cell r="BV275"/>
          <cell r="BW275">
            <v>50</v>
          </cell>
          <cell r="BX275"/>
          <cell r="BY275">
            <v>200</v>
          </cell>
          <cell r="BZ275">
            <v>1001.6436234800001</v>
          </cell>
        </row>
        <row r="276">
          <cell r="H276" t="str">
            <v>FR2007</v>
          </cell>
          <cell r="I276" t="str">
            <v>الصورة</v>
          </cell>
          <cell r="J276" t="str">
            <v>الرسم الهندسي</v>
          </cell>
          <cell r="K276" t="str">
            <v>عادي</v>
          </cell>
          <cell r="L276">
            <v>201</v>
          </cell>
          <cell r="M276" t="str">
            <v>مربع</v>
          </cell>
          <cell r="N276">
            <v>1.5</v>
          </cell>
          <cell r="O276">
            <v>3</v>
          </cell>
          <cell r="P276">
            <v>1.1000000000000001</v>
          </cell>
          <cell r="Q276">
            <v>4.7</v>
          </cell>
          <cell r="R276">
            <v>4.6629000000000005</v>
          </cell>
          <cell r="S276">
            <v>676.12050000000011</v>
          </cell>
          <cell r="T276">
            <v>112.68675000000002</v>
          </cell>
          <cell r="U276">
            <v>529.62772500000005</v>
          </cell>
          <cell r="V276"/>
          <cell r="W276"/>
          <cell r="X276"/>
          <cell r="Y276"/>
          <cell r="Z276"/>
          <cell r="AA276"/>
          <cell r="AB276" t="str">
            <v/>
          </cell>
          <cell r="AC276" t="str">
            <v/>
          </cell>
          <cell r="AD276" t="str">
            <v/>
          </cell>
          <cell r="AE276">
            <v>0</v>
          </cell>
          <cell r="AF276"/>
          <cell r="AG276"/>
          <cell r="AH276"/>
          <cell r="AI276"/>
          <cell r="AJ276"/>
          <cell r="AK276"/>
          <cell r="AL276" t="str">
            <v/>
          </cell>
          <cell r="AM276" t="str">
            <v/>
          </cell>
          <cell r="AN276" t="str">
            <v/>
          </cell>
          <cell r="AO276">
            <v>0</v>
          </cell>
          <cell r="AP276"/>
          <cell r="AQ276"/>
          <cell r="AR276"/>
          <cell r="AS276"/>
          <cell r="AT276"/>
          <cell r="AU276"/>
          <cell r="AV276" t="str">
            <v/>
          </cell>
          <cell r="AW276" t="str">
            <v/>
          </cell>
          <cell r="AX276" t="str">
            <v/>
          </cell>
          <cell r="AY276">
            <v>0</v>
          </cell>
          <cell r="AZ276">
            <v>529.62772500000005</v>
          </cell>
          <cell r="BA276" t="str">
            <v>استانليس3</v>
          </cell>
          <cell r="BB276">
            <v>0.55000000000000004</v>
          </cell>
          <cell r="BC276">
            <v>0.55000000000000004</v>
          </cell>
          <cell r="BD276">
            <v>1.25</v>
          </cell>
          <cell r="BE276">
            <v>8</v>
          </cell>
          <cell r="BF276">
            <v>1</v>
          </cell>
          <cell r="BG276">
            <v>363.00000000000006</v>
          </cell>
          <cell r="BH276"/>
          <cell r="BI276"/>
          <cell r="BJ276"/>
          <cell r="BK276"/>
          <cell r="BL276"/>
          <cell r="BM276"/>
          <cell r="BN276">
            <v>0</v>
          </cell>
          <cell r="BO276">
            <v>363.00000000000006</v>
          </cell>
          <cell r="BP276">
            <v>892.62772500000005</v>
          </cell>
          <cell r="BQ276">
            <v>150</v>
          </cell>
          <cell r="BR276">
            <v>100</v>
          </cell>
          <cell r="BS276">
            <v>100</v>
          </cell>
          <cell r="BT276">
            <v>250</v>
          </cell>
          <cell r="BU276">
            <v>600</v>
          </cell>
          <cell r="BV276"/>
          <cell r="BW276">
            <v>50</v>
          </cell>
          <cell r="BX276">
            <v>50</v>
          </cell>
          <cell r="BY276">
            <v>350</v>
          </cell>
          <cell r="BZ276">
            <v>1942.6277250000001</v>
          </cell>
        </row>
        <row r="277">
          <cell r="H277" t="str">
            <v>FR2001-1</v>
          </cell>
          <cell r="I277" t="str">
            <v>الصورة</v>
          </cell>
          <cell r="J277" t="str">
            <v>الرسم الهندسي</v>
          </cell>
          <cell r="K277" t="str">
            <v>عادي</v>
          </cell>
          <cell r="L277">
            <v>201</v>
          </cell>
          <cell r="M277" t="str">
            <v>مربع</v>
          </cell>
          <cell r="N277">
            <v>1.5</v>
          </cell>
          <cell r="O277">
            <v>3</v>
          </cell>
          <cell r="P277">
            <v>1.1000000000000001</v>
          </cell>
          <cell r="Q277">
            <v>4.0599999999999996</v>
          </cell>
          <cell r="R277">
            <v>4.6629000000000005</v>
          </cell>
          <cell r="S277">
            <v>676.12050000000011</v>
          </cell>
          <cell r="T277">
            <v>112.68675000000002</v>
          </cell>
          <cell r="U277">
            <v>457.50820500000003</v>
          </cell>
          <cell r="V277"/>
          <cell r="W277"/>
          <cell r="X277"/>
          <cell r="Y277"/>
          <cell r="Z277"/>
          <cell r="AA277"/>
          <cell r="AB277" t="str">
            <v/>
          </cell>
          <cell r="AC277" t="str">
            <v/>
          </cell>
          <cell r="AD277" t="str">
            <v/>
          </cell>
          <cell r="AE277">
            <v>0</v>
          </cell>
          <cell r="AF277"/>
          <cell r="AG277"/>
          <cell r="AH277"/>
          <cell r="AI277"/>
          <cell r="AJ277"/>
          <cell r="AK277"/>
          <cell r="AL277" t="str">
            <v/>
          </cell>
          <cell r="AM277" t="str">
            <v/>
          </cell>
          <cell r="AN277" t="str">
            <v/>
          </cell>
          <cell r="AO277">
            <v>0</v>
          </cell>
          <cell r="AP277"/>
          <cell r="AQ277"/>
          <cell r="AR277"/>
          <cell r="AS277"/>
          <cell r="AT277"/>
          <cell r="AU277"/>
          <cell r="AV277" t="str">
            <v/>
          </cell>
          <cell r="AW277" t="str">
            <v/>
          </cell>
          <cell r="AX277" t="str">
            <v/>
          </cell>
          <cell r="AY277">
            <v>0</v>
          </cell>
          <cell r="AZ277">
            <v>457.50820500000003</v>
          </cell>
          <cell r="BA277"/>
          <cell r="BB277"/>
          <cell r="BC277"/>
          <cell r="BD277"/>
          <cell r="BE277"/>
          <cell r="BF277"/>
          <cell r="BG277">
            <v>0</v>
          </cell>
          <cell r="BH277"/>
          <cell r="BI277"/>
          <cell r="BJ277"/>
          <cell r="BK277"/>
          <cell r="BL277"/>
          <cell r="BM277"/>
          <cell r="BN277">
            <v>0</v>
          </cell>
          <cell r="BO277">
            <v>0</v>
          </cell>
          <cell r="BP277">
            <v>457.50820500000003</v>
          </cell>
          <cell r="BQ277">
            <v>50</v>
          </cell>
          <cell r="BR277">
            <v>50</v>
          </cell>
          <cell r="BS277">
            <v>50</v>
          </cell>
          <cell r="BT277">
            <v>100</v>
          </cell>
          <cell r="BU277">
            <v>250</v>
          </cell>
          <cell r="BV277"/>
          <cell r="BW277">
            <v>0</v>
          </cell>
          <cell r="BX277">
            <v>0</v>
          </cell>
          <cell r="BY277">
            <v>225</v>
          </cell>
          <cell r="BZ277">
            <v>932.50820500000009</v>
          </cell>
        </row>
        <row r="278">
          <cell r="H278" t="str">
            <v>FR2001-2</v>
          </cell>
          <cell r="I278" t="str">
            <v>الصورة</v>
          </cell>
          <cell r="J278" t="str">
            <v>الرسم الهندسي</v>
          </cell>
          <cell r="K278" t="str">
            <v>عادي</v>
          </cell>
          <cell r="L278">
            <v>201</v>
          </cell>
          <cell r="M278" t="str">
            <v>مربع</v>
          </cell>
          <cell r="N278">
            <v>1.5</v>
          </cell>
          <cell r="O278">
            <v>3</v>
          </cell>
          <cell r="P278">
            <v>1.1000000000000001</v>
          </cell>
          <cell r="Q278">
            <v>3.26</v>
          </cell>
          <cell r="R278">
            <v>4.6629000000000005</v>
          </cell>
          <cell r="S278">
            <v>676.12050000000011</v>
          </cell>
          <cell r="T278">
            <v>112.68675000000002</v>
          </cell>
          <cell r="U278">
            <v>367.35880500000002</v>
          </cell>
          <cell r="V278"/>
          <cell r="W278"/>
          <cell r="X278"/>
          <cell r="Y278"/>
          <cell r="Z278"/>
          <cell r="AA278"/>
          <cell r="AB278" t="str">
            <v/>
          </cell>
          <cell r="AC278" t="str">
            <v/>
          </cell>
          <cell r="AD278" t="str">
            <v/>
          </cell>
          <cell r="AE278">
            <v>0</v>
          </cell>
          <cell r="AF278"/>
          <cell r="AG278"/>
          <cell r="AH278"/>
          <cell r="AI278"/>
          <cell r="AJ278"/>
          <cell r="AK278"/>
          <cell r="AL278" t="str">
            <v/>
          </cell>
          <cell r="AM278" t="str">
            <v/>
          </cell>
          <cell r="AN278" t="str">
            <v/>
          </cell>
          <cell r="AO278">
            <v>0</v>
          </cell>
          <cell r="AP278"/>
          <cell r="AQ278"/>
          <cell r="AR278"/>
          <cell r="AS278"/>
          <cell r="AT278"/>
          <cell r="AU278"/>
          <cell r="AV278" t="str">
            <v/>
          </cell>
          <cell r="AW278" t="str">
            <v/>
          </cell>
          <cell r="AX278" t="str">
            <v/>
          </cell>
          <cell r="AY278">
            <v>0</v>
          </cell>
          <cell r="AZ278">
            <v>367.35880500000002</v>
          </cell>
          <cell r="BA278"/>
          <cell r="BB278"/>
          <cell r="BC278"/>
          <cell r="BD278"/>
          <cell r="BE278"/>
          <cell r="BF278"/>
          <cell r="BG278">
            <v>0</v>
          </cell>
          <cell r="BH278"/>
          <cell r="BI278"/>
          <cell r="BJ278"/>
          <cell r="BK278"/>
          <cell r="BL278"/>
          <cell r="BM278"/>
          <cell r="BN278">
            <v>0</v>
          </cell>
          <cell r="BO278">
            <v>0</v>
          </cell>
          <cell r="BP278">
            <v>367.35880500000002</v>
          </cell>
          <cell r="BQ278">
            <v>50</v>
          </cell>
          <cell r="BR278">
            <v>50</v>
          </cell>
          <cell r="BS278">
            <v>50</v>
          </cell>
          <cell r="BT278">
            <v>100</v>
          </cell>
          <cell r="BU278">
            <v>250</v>
          </cell>
          <cell r="BV278"/>
          <cell r="BW278">
            <v>0</v>
          </cell>
          <cell r="BX278">
            <v>0</v>
          </cell>
          <cell r="BY278">
            <v>200</v>
          </cell>
          <cell r="BZ278">
            <v>817.35880500000007</v>
          </cell>
        </row>
        <row r="279">
          <cell r="H279" t="str">
            <v>FR2001-3</v>
          </cell>
          <cell r="I279" t="str">
            <v>الصورة</v>
          </cell>
          <cell r="J279" t="str">
            <v>الرسم الهندسي</v>
          </cell>
          <cell r="K279" t="str">
            <v>عادي</v>
          </cell>
          <cell r="L279">
            <v>201</v>
          </cell>
          <cell r="M279" t="str">
            <v>مربع</v>
          </cell>
          <cell r="N279">
            <v>1.5</v>
          </cell>
          <cell r="O279">
            <v>3</v>
          </cell>
          <cell r="P279">
            <v>1.1000000000000001</v>
          </cell>
          <cell r="Q279">
            <v>2.4</v>
          </cell>
          <cell r="R279">
            <v>4.6629000000000005</v>
          </cell>
          <cell r="S279">
            <v>676.12050000000011</v>
          </cell>
          <cell r="T279">
            <v>112.68675000000002</v>
          </cell>
          <cell r="U279">
            <v>270.44820000000004</v>
          </cell>
          <cell r="V279"/>
          <cell r="W279"/>
          <cell r="X279"/>
          <cell r="Y279"/>
          <cell r="Z279"/>
          <cell r="AA279"/>
          <cell r="AB279" t="str">
            <v/>
          </cell>
          <cell r="AC279" t="str">
            <v/>
          </cell>
          <cell r="AD279" t="str">
            <v/>
          </cell>
          <cell r="AE279">
            <v>0</v>
          </cell>
          <cell r="AF279"/>
          <cell r="AG279"/>
          <cell r="AH279"/>
          <cell r="AI279"/>
          <cell r="AJ279"/>
          <cell r="AK279"/>
          <cell r="AL279" t="str">
            <v/>
          </cell>
          <cell r="AM279" t="str">
            <v/>
          </cell>
          <cell r="AN279" t="str">
            <v/>
          </cell>
          <cell r="AO279">
            <v>0</v>
          </cell>
          <cell r="AP279"/>
          <cell r="AQ279"/>
          <cell r="AR279"/>
          <cell r="AS279"/>
          <cell r="AT279"/>
          <cell r="AU279"/>
          <cell r="AV279" t="str">
            <v/>
          </cell>
          <cell r="AW279" t="str">
            <v/>
          </cell>
          <cell r="AX279" t="str">
            <v/>
          </cell>
          <cell r="AY279">
            <v>0</v>
          </cell>
          <cell r="AZ279">
            <v>270.44820000000004</v>
          </cell>
          <cell r="BA279"/>
          <cell r="BB279"/>
          <cell r="BC279"/>
          <cell r="BD279"/>
          <cell r="BE279"/>
          <cell r="BF279"/>
          <cell r="BG279">
            <v>0</v>
          </cell>
          <cell r="BH279"/>
          <cell r="BI279"/>
          <cell r="BJ279"/>
          <cell r="BK279"/>
          <cell r="BL279"/>
          <cell r="BM279"/>
          <cell r="BN279">
            <v>0</v>
          </cell>
          <cell r="BO279">
            <v>0</v>
          </cell>
          <cell r="BP279">
            <v>270.44820000000004</v>
          </cell>
          <cell r="BQ279">
            <v>50</v>
          </cell>
          <cell r="BR279">
            <v>50</v>
          </cell>
          <cell r="BS279">
            <v>50</v>
          </cell>
          <cell r="BT279">
            <v>100</v>
          </cell>
          <cell r="BU279">
            <v>250</v>
          </cell>
          <cell r="BV279"/>
          <cell r="BW279">
            <v>0</v>
          </cell>
          <cell r="BX279">
            <v>0</v>
          </cell>
          <cell r="BY279">
            <v>200</v>
          </cell>
          <cell r="BZ279">
            <v>720.44820000000004</v>
          </cell>
        </row>
        <row r="280">
          <cell r="H280" t="str">
            <v>FR2001-4</v>
          </cell>
          <cell r="I280" t="str">
            <v>الصورة</v>
          </cell>
          <cell r="J280" t="str">
            <v>الرسم الهندسي</v>
          </cell>
          <cell r="K280" t="str">
            <v>عادي</v>
          </cell>
          <cell r="L280">
            <v>201</v>
          </cell>
          <cell r="M280" t="str">
            <v>مربع</v>
          </cell>
          <cell r="N280">
            <v>1.5</v>
          </cell>
          <cell r="O280">
            <v>3</v>
          </cell>
          <cell r="P280">
            <v>1.1000000000000001</v>
          </cell>
          <cell r="Q280">
            <v>2.5139999999999998</v>
          </cell>
          <cell r="R280">
            <v>4.6629000000000005</v>
          </cell>
          <cell r="S280">
            <v>676.12050000000011</v>
          </cell>
          <cell r="T280">
            <v>112.68675000000002</v>
          </cell>
          <cell r="U280">
            <v>283.2944895</v>
          </cell>
          <cell r="V280"/>
          <cell r="W280"/>
          <cell r="X280"/>
          <cell r="Y280"/>
          <cell r="Z280"/>
          <cell r="AA280"/>
          <cell r="AB280" t="str">
            <v/>
          </cell>
          <cell r="AC280" t="str">
            <v/>
          </cell>
          <cell r="AD280" t="str">
            <v/>
          </cell>
          <cell r="AE280">
            <v>0</v>
          </cell>
          <cell r="AF280"/>
          <cell r="AG280"/>
          <cell r="AH280"/>
          <cell r="AI280"/>
          <cell r="AJ280"/>
          <cell r="AK280"/>
          <cell r="AL280" t="str">
            <v/>
          </cell>
          <cell r="AM280" t="str">
            <v/>
          </cell>
          <cell r="AN280" t="str">
            <v/>
          </cell>
          <cell r="AO280">
            <v>0</v>
          </cell>
          <cell r="AP280"/>
          <cell r="AQ280"/>
          <cell r="AR280"/>
          <cell r="AS280"/>
          <cell r="AT280"/>
          <cell r="AU280"/>
          <cell r="AV280" t="str">
            <v/>
          </cell>
          <cell r="AW280" t="str">
            <v/>
          </cell>
          <cell r="AX280" t="str">
            <v/>
          </cell>
          <cell r="AY280">
            <v>0</v>
          </cell>
          <cell r="AZ280">
            <v>283.2944895</v>
          </cell>
          <cell r="BA280"/>
          <cell r="BB280"/>
          <cell r="BC280"/>
          <cell r="BD280"/>
          <cell r="BE280"/>
          <cell r="BF280"/>
          <cell r="BG280">
            <v>0</v>
          </cell>
          <cell r="BH280"/>
          <cell r="BI280"/>
          <cell r="BJ280"/>
          <cell r="BK280"/>
          <cell r="BL280"/>
          <cell r="BM280"/>
          <cell r="BN280">
            <v>0</v>
          </cell>
          <cell r="BO280">
            <v>0</v>
          </cell>
          <cell r="BP280">
            <v>283.2944895</v>
          </cell>
          <cell r="BQ280">
            <v>50</v>
          </cell>
          <cell r="BR280">
            <v>20</v>
          </cell>
          <cell r="BS280">
            <v>30</v>
          </cell>
          <cell r="BT280">
            <v>70</v>
          </cell>
          <cell r="BU280">
            <v>170</v>
          </cell>
          <cell r="BV280"/>
          <cell r="BW280">
            <v>30</v>
          </cell>
          <cell r="BX280"/>
          <cell r="BY280">
            <v>165</v>
          </cell>
          <cell r="BZ280">
            <v>648.29448950000005</v>
          </cell>
        </row>
        <row r="281">
          <cell r="H281" t="str">
            <v>FR2008</v>
          </cell>
          <cell r="I281" t="str">
            <v>الصورة</v>
          </cell>
          <cell r="J281" t="str">
            <v>الرسم الهندسي</v>
          </cell>
          <cell r="K281" t="str">
            <v>عادي</v>
          </cell>
          <cell r="L281">
            <v>201</v>
          </cell>
          <cell r="M281" t="str">
            <v>مربع</v>
          </cell>
          <cell r="N281">
            <v>2</v>
          </cell>
          <cell r="O281">
            <v>2</v>
          </cell>
          <cell r="P281">
            <v>1.1000000000000001</v>
          </cell>
          <cell r="Q281">
            <v>2.5</v>
          </cell>
          <cell r="R281">
            <v>4.1448</v>
          </cell>
          <cell r="S281">
            <v>600.99599999999998</v>
          </cell>
          <cell r="T281">
            <v>100.166</v>
          </cell>
          <cell r="U281">
            <v>250.41499999999999</v>
          </cell>
          <cell r="V281"/>
          <cell r="W281"/>
          <cell r="X281"/>
          <cell r="Y281"/>
          <cell r="Z281"/>
          <cell r="AA281"/>
          <cell r="AB281" t="str">
            <v/>
          </cell>
          <cell r="AC281" t="str">
            <v/>
          </cell>
          <cell r="AD281" t="str">
            <v/>
          </cell>
          <cell r="AE281">
            <v>0</v>
          </cell>
          <cell r="AF281"/>
          <cell r="AG281"/>
          <cell r="AH281"/>
          <cell r="AI281"/>
          <cell r="AJ281"/>
          <cell r="AK281"/>
          <cell r="AL281" t="str">
            <v/>
          </cell>
          <cell r="AM281" t="str">
            <v/>
          </cell>
          <cell r="AN281" t="str">
            <v/>
          </cell>
          <cell r="AO281">
            <v>0</v>
          </cell>
          <cell r="AP281"/>
          <cell r="AQ281"/>
          <cell r="AR281"/>
          <cell r="AS281"/>
          <cell r="AT281"/>
          <cell r="AU281"/>
          <cell r="AV281" t="str">
            <v/>
          </cell>
          <cell r="AW281" t="str">
            <v/>
          </cell>
          <cell r="AX281" t="str">
            <v/>
          </cell>
          <cell r="AY281">
            <v>0</v>
          </cell>
          <cell r="AZ281">
            <v>250.41499999999999</v>
          </cell>
          <cell r="BA281"/>
          <cell r="BB281"/>
          <cell r="BC281"/>
          <cell r="BD281"/>
          <cell r="BE281"/>
          <cell r="BF281"/>
          <cell r="BG281">
            <v>0</v>
          </cell>
          <cell r="BH281"/>
          <cell r="BI281"/>
          <cell r="BJ281"/>
          <cell r="BK281"/>
          <cell r="BL281"/>
          <cell r="BM281"/>
          <cell r="BN281">
            <v>0</v>
          </cell>
          <cell r="BO281">
            <v>0</v>
          </cell>
          <cell r="BP281">
            <v>250.41499999999999</v>
          </cell>
          <cell r="BQ281">
            <v>30</v>
          </cell>
          <cell r="BR281">
            <v>20</v>
          </cell>
          <cell r="BS281">
            <v>30</v>
          </cell>
          <cell r="BT281">
            <v>50</v>
          </cell>
          <cell r="BU281">
            <v>130</v>
          </cell>
          <cell r="BV281"/>
          <cell r="BW281">
            <v>10</v>
          </cell>
          <cell r="BX281"/>
          <cell r="BY281">
            <v>135</v>
          </cell>
          <cell r="BZ281">
            <v>525.41499999999996</v>
          </cell>
        </row>
        <row r="282">
          <cell r="H282" t="str">
            <v>FR2009</v>
          </cell>
          <cell r="I282" t="str">
            <v>الصورة</v>
          </cell>
          <cell r="J282" t="str">
            <v>الرسم الهندسي</v>
          </cell>
          <cell r="K282" t="str">
            <v>عادي</v>
          </cell>
          <cell r="L282">
            <v>201</v>
          </cell>
          <cell r="M282" t="str">
            <v>ماسورة</v>
          </cell>
          <cell r="N282">
            <v>16</v>
          </cell>
          <cell r="O282" t="str">
            <v>…</v>
          </cell>
          <cell r="P282">
            <v>1.1000000000000001</v>
          </cell>
          <cell r="Q282">
            <v>8.7100000000000009</v>
          </cell>
          <cell r="R282">
            <v>2.6029344000000001</v>
          </cell>
          <cell r="S282">
            <v>377.42548800000003</v>
          </cell>
          <cell r="T282">
            <v>62.904248000000003</v>
          </cell>
          <cell r="U282">
            <v>547.89600008000002</v>
          </cell>
          <cell r="V282"/>
          <cell r="W282"/>
          <cell r="X282"/>
          <cell r="Y282"/>
          <cell r="Z282"/>
          <cell r="AA282"/>
          <cell r="AB282" t="str">
            <v/>
          </cell>
          <cell r="AC282" t="str">
            <v/>
          </cell>
          <cell r="AD282" t="str">
            <v/>
          </cell>
          <cell r="AE282">
            <v>0</v>
          </cell>
          <cell r="AF282"/>
          <cell r="AG282"/>
          <cell r="AH282"/>
          <cell r="AI282"/>
          <cell r="AJ282"/>
          <cell r="AK282"/>
          <cell r="AL282" t="str">
            <v/>
          </cell>
          <cell r="AM282" t="str">
            <v/>
          </cell>
          <cell r="AN282" t="str">
            <v/>
          </cell>
          <cell r="AO282">
            <v>0</v>
          </cell>
          <cell r="AP282"/>
          <cell r="AQ282"/>
          <cell r="AR282"/>
          <cell r="AS282"/>
          <cell r="AT282"/>
          <cell r="AU282"/>
          <cell r="AV282" t="str">
            <v/>
          </cell>
          <cell r="AW282" t="str">
            <v/>
          </cell>
          <cell r="AX282" t="str">
            <v/>
          </cell>
          <cell r="AY282">
            <v>0</v>
          </cell>
          <cell r="AZ282">
            <v>547.89600008000002</v>
          </cell>
          <cell r="BA282"/>
          <cell r="BB282"/>
          <cell r="BC282"/>
          <cell r="BD282"/>
          <cell r="BE282"/>
          <cell r="BF282"/>
          <cell r="BG282">
            <v>0</v>
          </cell>
          <cell r="BH282"/>
          <cell r="BI282"/>
          <cell r="BJ282"/>
          <cell r="BK282"/>
          <cell r="BL282"/>
          <cell r="BM282"/>
          <cell r="BN282">
            <v>0</v>
          </cell>
          <cell r="BO282">
            <v>0</v>
          </cell>
          <cell r="BP282">
            <v>547.89600008000002</v>
          </cell>
          <cell r="BQ282">
            <v>120</v>
          </cell>
          <cell r="BR282">
            <v>60</v>
          </cell>
          <cell r="BS282">
            <v>60</v>
          </cell>
          <cell r="BT282">
            <v>150</v>
          </cell>
          <cell r="BU282">
            <v>390</v>
          </cell>
          <cell r="BV282"/>
          <cell r="BW282">
            <v>50</v>
          </cell>
          <cell r="BX282"/>
          <cell r="BY282">
            <v>190</v>
          </cell>
          <cell r="BZ282">
            <v>1177.89600008</v>
          </cell>
        </row>
        <row r="283">
          <cell r="H283" t="str">
            <v>FR4001</v>
          </cell>
          <cell r="I283" t="str">
            <v>الصورة</v>
          </cell>
          <cell r="J283" t="str">
            <v>الرسم الهندسي</v>
          </cell>
          <cell r="K283" t="str">
            <v>عادي</v>
          </cell>
          <cell r="L283">
            <v>201</v>
          </cell>
          <cell r="M283" t="str">
            <v>مربع</v>
          </cell>
          <cell r="N283">
            <v>2</v>
          </cell>
          <cell r="O283">
            <v>2</v>
          </cell>
          <cell r="P283">
            <v>1.1000000000000001</v>
          </cell>
          <cell r="Q283">
            <v>6.6</v>
          </cell>
          <cell r="R283">
            <v>4.1448</v>
          </cell>
          <cell r="S283">
            <v>600.99599999999998</v>
          </cell>
          <cell r="T283">
            <v>100.166</v>
          </cell>
          <cell r="U283">
            <v>661.09559999999999</v>
          </cell>
          <cell r="V283"/>
          <cell r="W283"/>
          <cell r="X283"/>
          <cell r="Y283"/>
          <cell r="Z283"/>
          <cell r="AA283"/>
          <cell r="AB283" t="str">
            <v/>
          </cell>
          <cell r="AC283" t="str">
            <v/>
          </cell>
          <cell r="AD283" t="str">
            <v/>
          </cell>
          <cell r="AE283">
            <v>0</v>
          </cell>
          <cell r="AF283"/>
          <cell r="AG283"/>
          <cell r="AH283"/>
          <cell r="AI283"/>
          <cell r="AJ283"/>
          <cell r="AK283"/>
          <cell r="AL283" t="str">
            <v/>
          </cell>
          <cell r="AM283" t="str">
            <v/>
          </cell>
          <cell r="AN283" t="str">
            <v/>
          </cell>
          <cell r="AO283">
            <v>0</v>
          </cell>
          <cell r="AP283"/>
          <cell r="AQ283"/>
          <cell r="AR283"/>
          <cell r="AS283"/>
          <cell r="AT283"/>
          <cell r="AU283"/>
          <cell r="AV283" t="str">
            <v/>
          </cell>
          <cell r="AW283" t="str">
            <v/>
          </cell>
          <cell r="AX283" t="str">
            <v/>
          </cell>
          <cell r="AY283">
            <v>0</v>
          </cell>
          <cell r="AZ283">
            <v>661.09559999999999</v>
          </cell>
          <cell r="BA283"/>
          <cell r="BB283"/>
          <cell r="BC283"/>
          <cell r="BD283"/>
          <cell r="BE283"/>
          <cell r="BF283"/>
          <cell r="BG283">
            <v>0</v>
          </cell>
          <cell r="BH283"/>
          <cell r="BI283"/>
          <cell r="BJ283"/>
          <cell r="BK283"/>
          <cell r="BL283"/>
          <cell r="BM283"/>
          <cell r="BN283">
            <v>0</v>
          </cell>
          <cell r="BO283">
            <v>0</v>
          </cell>
          <cell r="BP283">
            <v>661.09559999999999</v>
          </cell>
          <cell r="BQ283">
            <v>150</v>
          </cell>
          <cell r="BR283">
            <v>0</v>
          </cell>
          <cell r="BS283">
            <v>50</v>
          </cell>
          <cell r="BT283">
            <v>150</v>
          </cell>
          <cell r="BU283">
            <v>350</v>
          </cell>
          <cell r="BV283"/>
          <cell r="BW283">
            <v>50</v>
          </cell>
          <cell r="BX283">
            <v>0</v>
          </cell>
          <cell r="BY283">
            <v>250</v>
          </cell>
          <cell r="BZ283">
            <v>1311.0956000000001</v>
          </cell>
        </row>
        <row r="284">
          <cell r="H284" t="str">
            <v>FR4002</v>
          </cell>
          <cell r="I284" t="str">
            <v>الصورة</v>
          </cell>
          <cell r="J284" t="str">
            <v>الرسم الهندسي</v>
          </cell>
          <cell r="K284" t="str">
            <v>عادي</v>
          </cell>
          <cell r="L284">
            <v>201</v>
          </cell>
          <cell r="M284" t="str">
            <v>ماسورة</v>
          </cell>
          <cell r="N284">
            <v>16</v>
          </cell>
          <cell r="O284" t="str">
            <v>…</v>
          </cell>
          <cell r="P284">
            <v>0.75</v>
          </cell>
          <cell r="Q284">
            <v>5.73</v>
          </cell>
          <cell r="R284">
            <v>1.7747280000000001</v>
          </cell>
          <cell r="S284">
            <v>257.33555999999999</v>
          </cell>
          <cell r="T284">
            <v>42.88926</v>
          </cell>
          <cell r="U284">
            <v>245.75545980000001</v>
          </cell>
          <cell r="V284"/>
          <cell r="W284"/>
          <cell r="X284"/>
          <cell r="Y284"/>
          <cell r="Z284"/>
          <cell r="AA284"/>
          <cell r="AB284" t="str">
            <v/>
          </cell>
          <cell r="AC284" t="str">
            <v/>
          </cell>
          <cell r="AD284" t="str">
            <v/>
          </cell>
          <cell r="AE284">
            <v>0</v>
          </cell>
          <cell r="AF284"/>
          <cell r="AG284"/>
          <cell r="AH284"/>
          <cell r="AI284"/>
          <cell r="AJ284"/>
          <cell r="AK284"/>
          <cell r="AL284" t="str">
            <v/>
          </cell>
          <cell r="AM284" t="str">
            <v/>
          </cell>
          <cell r="AN284" t="str">
            <v/>
          </cell>
          <cell r="AO284">
            <v>0</v>
          </cell>
          <cell r="AP284"/>
          <cell r="AQ284"/>
          <cell r="AR284"/>
          <cell r="AS284"/>
          <cell r="AT284"/>
          <cell r="AU284"/>
          <cell r="AV284" t="str">
            <v/>
          </cell>
          <cell r="AW284" t="str">
            <v/>
          </cell>
          <cell r="AX284" t="str">
            <v/>
          </cell>
          <cell r="AY284">
            <v>0</v>
          </cell>
          <cell r="AZ284">
            <v>245.75545980000001</v>
          </cell>
          <cell r="BA284"/>
          <cell r="BB284"/>
          <cell r="BC284"/>
          <cell r="BD284"/>
          <cell r="BE284"/>
          <cell r="BF284"/>
          <cell r="BG284">
            <v>0</v>
          </cell>
          <cell r="BH284"/>
          <cell r="BI284"/>
          <cell r="BJ284"/>
          <cell r="BK284"/>
          <cell r="BL284"/>
          <cell r="BM284"/>
          <cell r="BN284">
            <v>0</v>
          </cell>
          <cell r="BO284">
            <v>0</v>
          </cell>
          <cell r="BP284">
            <v>245.75545980000001</v>
          </cell>
          <cell r="BQ284">
            <v>50</v>
          </cell>
          <cell r="BR284">
            <v>30</v>
          </cell>
          <cell r="BS284">
            <v>30</v>
          </cell>
          <cell r="BT284">
            <v>80</v>
          </cell>
          <cell r="BU284">
            <v>190</v>
          </cell>
          <cell r="BV284" t="str">
            <v>200ج بالاوامر الإنتاجية</v>
          </cell>
          <cell r="BW284">
            <v>30</v>
          </cell>
          <cell r="BX284"/>
          <cell r="BY284">
            <v>250</v>
          </cell>
          <cell r="BZ284">
            <v>715.75545980000004</v>
          </cell>
        </row>
        <row r="285">
          <cell r="H285" t="str">
            <v>FR4003</v>
          </cell>
          <cell r="I285" t="str">
            <v>الصورة</v>
          </cell>
          <cell r="J285" t="str">
            <v>الرسم الهندسي</v>
          </cell>
          <cell r="K285" t="str">
            <v>عادي</v>
          </cell>
          <cell r="L285">
            <v>201</v>
          </cell>
          <cell r="M285" t="str">
            <v>ماسورة</v>
          </cell>
          <cell r="N285">
            <v>16</v>
          </cell>
          <cell r="O285" t="str">
            <v>…</v>
          </cell>
          <cell r="P285">
            <v>1.1000000000000001</v>
          </cell>
          <cell r="Q285">
            <v>4.0999999999999996</v>
          </cell>
          <cell r="R285">
            <v>2.6029344000000001</v>
          </cell>
          <cell r="S285">
            <v>377.42548800000003</v>
          </cell>
          <cell r="T285">
            <v>62.904248000000003</v>
          </cell>
          <cell r="U285">
            <v>257.90741679999996</v>
          </cell>
          <cell r="V285"/>
          <cell r="W285"/>
          <cell r="X285"/>
          <cell r="Y285"/>
          <cell r="Z285"/>
          <cell r="AA285"/>
          <cell r="AB285" t="str">
            <v/>
          </cell>
          <cell r="AC285" t="str">
            <v/>
          </cell>
          <cell r="AD285" t="str">
            <v/>
          </cell>
          <cell r="AE285">
            <v>0</v>
          </cell>
          <cell r="AF285"/>
          <cell r="AG285"/>
          <cell r="AH285"/>
          <cell r="AI285"/>
          <cell r="AJ285"/>
          <cell r="AK285"/>
          <cell r="AL285" t="str">
            <v/>
          </cell>
          <cell r="AM285" t="str">
            <v/>
          </cell>
          <cell r="AN285" t="str">
            <v/>
          </cell>
          <cell r="AO285">
            <v>0</v>
          </cell>
          <cell r="AP285"/>
          <cell r="AQ285"/>
          <cell r="AR285"/>
          <cell r="AS285"/>
          <cell r="AT285"/>
          <cell r="AU285"/>
          <cell r="AV285" t="str">
            <v/>
          </cell>
          <cell r="AW285" t="str">
            <v/>
          </cell>
          <cell r="AX285" t="str">
            <v/>
          </cell>
          <cell r="AY285">
            <v>0</v>
          </cell>
          <cell r="AZ285">
            <v>257.90741679999996</v>
          </cell>
          <cell r="BA285"/>
          <cell r="BB285"/>
          <cell r="BC285"/>
          <cell r="BD285"/>
          <cell r="BE285"/>
          <cell r="BF285"/>
          <cell r="BG285">
            <v>0</v>
          </cell>
          <cell r="BH285"/>
          <cell r="BI285"/>
          <cell r="BJ285"/>
          <cell r="BK285"/>
          <cell r="BL285"/>
          <cell r="BM285"/>
          <cell r="BN285">
            <v>0</v>
          </cell>
          <cell r="BO285">
            <v>0</v>
          </cell>
          <cell r="BP285">
            <v>257.90741679999996</v>
          </cell>
          <cell r="BQ285">
            <v>100</v>
          </cell>
          <cell r="BR285">
            <v>50</v>
          </cell>
          <cell r="BS285">
            <v>50</v>
          </cell>
          <cell r="BT285">
            <v>100</v>
          </cell>
          <cell r="BU285">
            <v>300</v>
          </cell>
          <cell r="BV285"/>
          <cell r="BW285">
            <v>20</v>
          </cell>
          <cell r="BX285">
            <v>0</v>
          </cell>
          <cell r="BY285">
            <v>175</v>
          </cell>
          <cell r="BZ285">
            <v>752.90741679999996</v>
          </cell>
        </row>
        <row r="286">
          <cell r="H286" t="str">
            <v>FR4004</v>
          </cell>
          <cell r="I286" t="str">
            <v>الصورة</v>
          </cell>
          <cell r="J286" t="str">
            <v>الرسم الهندسي</v>
          </cell>
          <cell r="K286" t="str">
            <v>عادي</v>
          </cell>
          <cell r="L286"/>
          <cell r="M286"/>
          <cell r="N286"/>
          <cell r="O286"/>
          <cell r="P286"/>
          <cell r="Q286"/>
          <cell r="R286" t="str">
            <v/>
          </cell>
          <cell r="S286" t="str">
            <v/>
          </cell>
          <cell r="T286" t="str">
            <v/>
          </cell>
          <cell r="U286">
            <v>0</v>
          </cell>
          <cell r="V286"/>
          <cell r="W286"/>
          <cell r="X286"/>
          <cell r="Y286"/>
          <cell r="Z286"/>
          <cell r="AA286"/>
          <cell r="AB286" t="str">
            <v/>
          </cell>
          <cell r="AC286" t="str">
            <v/>
          </cell>
          <cell r="AD286" t="str">
            <v/>
          </cell>
          <cell r="AE286">
            <v>0</v>
          </cell>
          <cell r="AF286"/>
          <cell r="AG286"/>
          <cell r="AH286"/>
          <cell r="AI286"/>
          <cell r="AJ286"/>
          <cell r="AK286"/>
          <cell r="AL286" t="str">
            <v/>
          </cell>
          <cell r="AM286" t="str">
            <v/>
          </cell>
          <cell r="AN286" t="str">
            <v/>
          </cell>
          <cell r="AO286">
            <v>0</v>
          </cell>
          <cell r="AP286"/>
          <cell r="AQ286"/>
          <cell r="AR286"/>
          <cell r="AS286"/>
          <cell r="AT286"/>
          <cell r="AU286"/>
          <cell r="AV286" t="str">
            <v/>
          </cell>
          <cell r="AW286" t="str">
            <v/>
          </cell>
          <cell r="AX286" t="str">
            <v/>
          </cell>
          <cell r="AY286">
            <v>0</v>
          </cell>
          <cell r="AZ286">
            <v>0</v>
          </cell>
          <cell r="BA286" t="str">
            <v>استانليس1</v>
          </cell>
          <cell r="BB286">
            <v>0.7</v>
          </cell>
          <cell r="BC286">
            <v>0.45</v>
          </cell>
          <cell r="BD286">
            <v>1.25</v>
          </cell>
          <cell r="BE286">
            <v>8</v>
          </cell>
          <cell r="BF286">
            <v>2</v>
          </cell>
          <cell r="BG286">
            <v>535.5</v>
          </cell>
          <cell r="BH286" t="str">
            <v>استانليس1</v>
          </cell>
          <cell r="BI286">
            <v>1.774</v>
          </cell>
          <cell r="BJ286">
            <v>0.03</v>
          </cell>
          <cell r="BK286">
            <v>1.25</v>
          </cell>
          <cell r="BL286">
            <v>8</v>
          </cell>
          <cell r="BM286">
            <v>4</v>
          </cell>
          <cell r="BN286">
            <v>180.94799999999998</v>
          </cell>
          <cell r="BO286">
            <v>716.44799999999998</v>
          </cell>
          <cell r="BP286">
            <v>716.44799999999998</v>
          </cell>
          <cell r="BQ286">
            <v>100</v>
          </cell>
          <cell r="BR286">
            <v>0</v>
          </cell>
          <cell r="BS286">
            <v>50</v>
          </cell>
          <cell r="BT286">
            <v>150</v>
          </cell>
          <cell r="BU286">
            <v>300</v>
          </cell>
          <cell r="BV286"/>
          <cell r="BW286">
            <v>50</v>
          </cell>
          <cell r="BX286">
            <v>100</v>
          </cell>
          <cell r="BY286">
            <v>350</v>
          </cell>
          <cell r="BZ286">
            <v>1516.4479999999999</v>
          </cell>
        </row>
        <row r="287">
          <cell r="H287" t="str">
            <v>FR4005</v>
          </cell>
          <cell r="I287" t="str">
            <v>الصورة</v>
          </cell>
          <cell r="J287" t="str">
            <v>الرسم الهندسي</v>
          </cell>
          <cell r="K287" t="str">
            <v>عادي</v>
          </cell>
          <cell r="L287">
            <v>201</v>
          </cell>
          <cell r="M287" t="str">
            <v>مربع</v>
          </cell>
          <cell r="N287">
            <v>1</v>
          </cell>
          <cell r="O287">
            <v>2</v>
          </cell>
          <cell r="P287">
            <v>0.9</v>
          </cell>
          <cell r="Q287">
            <v>2.2000000000000002</v>
          </cell>
          <cell r="R287">
            <v>2.5433999999999997</v>
          </cell>
          <cell r="S287">
            <v>368.79299999999995</v>
          </cell>
          <cell r="T287">
            <v>61.465499999999992</v>
          </cell>
          <cell r="U287">
            <v>135.22409999999999</v>
          </cell>
          <cell r="V287"/>
          <cell r="W287"/>
          <cell r="X287"/>
          <cell r="Y287"/>
          <cell r="Z287"/>
          <cell r="AA287"/>
          <cell r="AB287" t="str">
            <v/>
          </cell>
          <cell r="AC287" t="str">
            <v/>
          </cell>
          <cell r="AD287" t="str">
            <v/>
          </cell>
          <cell r="AE287">
            <v>0</v>
          </cell>
          <cell r="AF287"/>
          <cell r="AG287"/>
          <cell r="AH287"/>
          <cell r="AI287"/>
          <cell r="AJ287"/>
          <cell r="AK287"/>
          <cell r="AL287" t="str">
            <v/>
          </cell>
          <cell r="AM287" t="str">
            <v/>
          </cell>
          <cell r="AN287" t="str">
            <v/>
          </cell>
          <cell r="AO287">
            <v>0</v>
          </cell>
          <cell r="AP287"/>
          <cell r="AQ287"/>
          <cell r="AR287"/>
          <cell r="AS287"/>
          <cell r="AT287"/>
          <cell r="AU287"/>
          <cell r="AV287" t="str">
            <v/>
          </cell>
          <cell r="AW287" t="str">
            <v/>
          </cell>
          <cell r="AX287" t="str">
            <v/>
          </cell>
          <cell r="AY287">
            <v>0</v>
          </cell>
          <cell r="AZ287">
            <v>135.22409999999999</v>
          </cell>
          <cell r="BA287"/>
          <cell r="BB287"/>
          <cell r="BC287"/>
          <cell r="BD287"/>
          <cell r="BE287"/>
          <cell r="BF287"/>
          <cell r="BG287">
            <v>0</v>
          </cell>
          <cell r="BH287"/>
          <cell r="BI287"/>
          <cell r="BJ287"/>
          <cell r="BK287"/>
          <cell r="BL287"/>
          <cell r="BM287"/>
          <cell r="BN287">
            <v>0</v>
          </cell>
          <cell r="BO287">
            <v>0</v>
          </cell>
          <cell r="BP287">
            <v>135.22409999999999</v>
          </cell>
          <cell r="BQ287">
            <v>20</v>
          </cell>
          <cell r="BR287">
            <v>0</v>
          </cell>
          <cell r="BS287">
            <v>20</v>
          </cell>
          <cell r="BT287">
            <v>40</v>
          </cell>
          <cell r="BU287">
            <v>80</v>
          </cell>
          <cell r="BV287">
            <v>40</v>
          </cell>
          <cell r="BW287">
            <v>10</v>
          </cell>
          <cell r="BX287">
            <v>25</v>
          </cell>
          <cell r="BY287">
            <v>100</v>
          </cell>
          <cell r="BZ287">
            <v>350.22410000000002</v>
          </cell>
        </row>
        <row r="288">
          <cell r="H288" t="str">
            <v>FR4006</v>
          </cell>
          <cell r="I288" t="str">
            <v>الصورة</v>
          </cell>
          <cell r="J288" t="str">
            <v>الرسم الهندسي</v>
          </cell>
          <cell r="K288" t="str">
            <v>عادي</v>
          </cell>
          <cell r="L288">
            <v>201</v>
          </cell>
          <cell r="M288" t="str">
            <v>مربع</v>
          </cell>
          <cell r="N288">
            <v>2</v>
          </cell>
          <cell r="O288">
            <v>2</v>
          </cell>
          <cell r="P288">
            <v>1.1000000000000001</v>
          </cell>
          <cell r="Q288">
            <v>7.57</v>
          </cell>
          <cell r="R288">
            <v>4.1448</v>
          </cell>
          <cell r="S288">
            <v>600.99599999999998</v>
          </cell>
          <cell r="T288">
            <v>100.166</v>
          </cell>
          <cell r="U288">
            <v>758.25662</v>
          </cell>
          <cell r="V288">
            <v>201</v>
          </cell>
          <cell r="W288" t="str">
            <v>ماسورة</v>
          </cell>
          <cell r="X288">
            <v>12</v>
          </cell>
          <cell r="Y288" t="str">
            <v>…</v>
          </cell>
          <cell r="Z288">
            <v>1.1000000000000001</v>
          </cell>
          <cell r="AA288">
            <v>6.3</v>
          </cell>
          <cell r="AB288">
            <v>1.9522008000000002</v>
          </cell>
          <cell r="AC288">
            <v>283.06911600000001</v>
          </cell>
          <cell r="AD288">
            <v>47.178186000000004</v>
          </cell>
          <cell r="AE288">
            <v>297.22257180000003</v>
          </cell>
          <cell r="AF288"/>
          <cell r="AG288"/>
          <cell r="AH288"/>
          <cell r="AI288"/>
          <cell r="AJ288"/>
          <cell r="AK288"/>
          <cell r="AL288" t="str">
            <v/>
          </cell>
          <cell r="AM288" t="str">
            <v/>
          </cell>
          <cell r="AN288" t="str">
            <v/>
          </cell>
          <cell r="AO288">
            <v>0</v>
          </cell>
          <cell r="AP288"/>
          <cell r="AQ288"/>
          <cell r="AR288"/>
          <cell r="AS288"/>
          <cell r="AT288"/>
          <cell r="AU288"/>
          <cell r="AV288" t="str">
            <v/>
          </cell>
          <cell r="AW288" t="str">
            <v/>
          </cell>
          <cell r="AX288" t="str">
            <v/>
          </cell>
          <cell r="AY288">
            <v>0</v>
          </cell>
          <cell r="AZ288">
            <v>1055.4791918000001</v>
          </cell>
          <cell r="BA288"/>
          <cell r="BB288"/>
          <cell r="BC288"/>
          <cell r="BD288"/>
          <cell r="BE288"/>
          <cell r="BF288"/>
          <cell r="BG288">
            <v>0</v>
          </cell>
          <cell r="BH288"/>
          <cell r="BI288"/>
          <cell r="BJ288"/>
          <cell r="BK288"/>
          <cell r="BL288"/>
          <cell r="BM288"/>
          <cell r="BN288">
            <v>0</v>
          </cell>
          <cell r="BO288">
            <v>0</v>
          </cell>
          <cell r="BP288">
            <v>1055.4791918000001</v>
          </cell>
          <cell r="BQ288"/>
          <cell r="BR288"/>
          <cell r="BS288"/>
          <cell r="BT288"/>
          <cell r="BU288">
            <v>0</v>
          </cell>
          <cell r="BV288"/>
          <cell r="BW288"/>
          <cell r="BX288">
            <v>65</v>
          </cell>
          <cell r="BY288"/>
          <cell r="BZ288">
            <v>1120.4791918000001</v>
          </cell>
        </row>
        <row r="289">
          <cell r="H289" t="str">
            <v>FR4007</v>
          </cell>
          <cell r="I289" t="str">
            <v>الصورة</v>
          </cell>
          <cell r="J289" t="str">
            <v>الرسم الهندسي</v>
          </cell>
          <cell r="K289" t="str">
            <v>عادي</v>
          </cell>
          <cell r="L289">
            <v>201</v>
          </cell>
          <cell r="M289" t="str">
            <v>مربع</v>
          </cell>
          <cell r="N289">
            <v>1</v>
          </cell>
          <cell r="O289">
            <v>2</v>
          </cell>
          <cell r="P289">
            <v>1.1000000000000001</v>
          </cell>
          <cell r="Q289">
            <v>9.84</v>
          </cell>
          <cell r="R289">
            <v>3.1086</v>
          </cell>
          <cell r="S289">
            <v>450.74700000000001</v>
          </cell>
          <cell r="T289">
            <v>75.124499999999998</v>
          </cell>
          <cell r="U289">
            <v>739.22507999999993</v>
          </cell>
          <cell r="V289"/>
          <cell r="W289"/>
          <cell r="X289"/>
          <cell r="Y289"/>
          <cell r="Z289"/>
          <cell r="AA289"/>
          <cell r="AB289" t="str">
            <v/>
          </cell>
          <cell r="AC289" t="str">
            <v/>
          </cell>
          <cell r="AD289" t="str">
            <v/>
          </cell>
          <cell r="AE289">
            <v>0</v>
          </cell>
          <cell r="AF289"/>
          <cell r="AG289"/>
          <cell r="AH289"/>
          <cell r="AI289"/>
          <cell r="AJ289"/>
          <cell r="AK289"/>
          <cell r="AL289" t="str">
            <v/>
          </cell>
          <cell r="AM289" t="str">
            <v/>
          </cell>
          <cell r="AN289" t="str">
            <v/>
          </cell>
          <cell r="AO289">
            <v>0</v>
          </cell>
          <cell r="AP289"/>
          <cell r="AQ289"/>
          <cell r="AR289"/>
          <cell r="AS289"/>
          <cell r="AT289"/>
          <cell r="AU289"/>
          <cell r="AV289" t="str">
            <v/>
          </cell>
          <cell r="AW289" t="str">
            <v/>
          </cell>
          <cell r="AX289" t="str">
            <v/>
          </cell>
          <cell r="AY289">
            <v>0</v>
          </cell>
          <cell r="AZ289">
            <v>739.22507999999993</v>
          </cell>
          <cell r="BA289"/>
          <cell r="BB289"/>
          <cell r="BC289"/>
          <cell r="BD289"/>
          <cell r="BE289"/>
          <cell r="BF289"/>
          <cell r="BG289">
            <v>0</v>
          </cell>
          <cell r="BH289"/>
          <cell r="BI289"/>
          <cell r="BJ289"/>
          <cell r="BK289"/>
          <cell r="BL289"/>
          <cell r="BM289"/>
          <cell r="BN289">
            <v>0</v>
          </cell>
          <cell r="BO289">
            <v>0</v>
          </cell>
          <cell r="BP289">
            <v>739.22507999999993</v>
          </cell>
          <cell r="BQ289"/>
          <cell r="BR289"/>
          <cell r="BS289"/>
          <cell r="BT289"/>
          <cell r="BU289">
            <v>0</v>
          </cell>
          <cell r="BV289"/>
          <cell r="BW289"/>
          <cell r="BX289">
            <v>100</v>
          </cell>
          <cell r="BY289"/>
          <cell r="BZ289">
            <v>839.22507999999993</v>
          </cell>
        </row>
        <row r="290">
          <cell r="H290" t="str">
            <v>FR3001-S</v>
          </cell>
          <cell r="I290" t="str">
            <v>الصورة</v>
          </cell>
          <cell r="J290" t="str">
            <v>الرسم الهندسي</v>
          </cell>
          <cell r="K290" t="str">
            <v>عادي</v>
          </cell>
          <cell r="L290">
            <v>201</v>
          </cell>
          <cell r="M290" t="str">
            <v>مربع</v>
          </cell>
          <cell r="N290">
            <v>1.5</v>
          </cell>
          <cell r="O290">
            <v>3</v>
          </cell>
          <cell r="P290">
            <v>1.1000000000000001</v>
          </cell>
          <cell r="Q290">
            <v>3.17</v>
          </cell>
          <cell r="R290">
            <v>4.6629000000000005</v>
          </cell>
          <cell r="S290">
            <v>676.12050000000011</v>
          </cell>
          <cell r="T290">
            <v>112.68675000000002</v>
          </cell>
          <cell r="U290">
            <v>357.21699750000005</v>
          </cell>
          <cell r="V290"/>
          <cell r="W290"/>
          <cell r="X290"/>
          <cell r="Y290"/>
          <cell r="Z290"/>
          <cell r="AA290"/>
          <cell r="AB290" t="str">
            <v/>
          </cell>
          <cell r="AC290" t="str">
            <v/>
          </cell>
          <cell r="AD290" t="str">
            <v/>
          </cell>
          <cell r="AE290">
            <v>0</v>
          </cell>
          <cell r="AF290"/>
          <cell r="AG290"/>
          <cell r="AH290"/>
          <cell r="AI290"/>
          <cell r="AJ290"/>
          <cell r="AK290"/>
          <cell r="AL290" t="str">
            <v/>
          </cell>
          <cell r="AM290" t="str">
            <v/>
          </cell>
          <cell r="AN290" t="str">
            <v/>
          </cell>
          <cell r="AO290">
            <v>0</v>
          </cell>
          <cell r="AP290"/>
          <cell r="AQ290"/>
          <cell r="AR290"/>
          <cell r="AS290"/>
          <cell r="AT290"/>
          <cell r="AU290"/>
          <cell r="AV290" t="str">
            <v/>
          </cell>
          <cell r="AW290" t="str">
            <v/>
          </cell>
          <cell r="AX290" t="str">
            <v/>
          </cell>
          <cell r="AY290">
            <v>0</v>
          </cell>
          <cell r="AZ290">
            <v>357.21699750000005</v>
          </cell>
          <cell r="BA290"/>
          <cell r="BB290"/>
          <cell r="BC290"/>
          <cell r="BD290"/>
          <cell r="BE290"/>
          <cell r="BF290"/>
          <cell r="BG290">
            <v>0</v>
          </cell>
          <cell r="BH290"/>
          <cell r="BI290"/>
          <cell r="BJ290"/>
          <cell r="BK290"/>
          <cell r="BL290"/>
          <cell r="BM290"/>
          <cell r="BN290">
            <v>0</v>
          </cell>
          <cell r="BO290">
            <v>0</v>
          </cell>
          <cell r="BP290">
            <v>357.21699750000005</v>
          </cell>
          <cell r="BQ290">
            <v>50</v>
          </cell>
          <cell r="BR290"/>
          <cell r="BS290">
            <v>50</v>
          </cell>
          <cell r="BT290">
            <v>50</v>
          </cell>
          <cell r="BU290">
            <v>150</v>
          </cell>
          <cell r="BV290"/>
          <cell r="BW290"/>
          <cell r="BX290"/>
          <cell r="BY290"/>
          <cell r="BZ290">
            <v>507.21699750000005</v>
          </cell>
        </row>
        <row r="291">
          <cell r="H291" t="str">
            <v>FR3002-S</v>
          </cell>
          <cell r="I291" t="str">
            <v>الصورة</v>
          </cell>
          <cell r="J291" t="str">
            <v>الرسم الهندسي</v>
          </cell>
          <cell r="K291" t="str">
            <v>عادي</v>
          </cell>
          <cell r="L291">
            <v>201</v>
          </cell>
          <cell r="M291" t="str">
            <v>مربع</v>
          </cell>
          <cell r="N291">
            <v>2</v>
          </cell>
          <cell r="O291">
            <v>4</v>
          </cell>
          <cell r="P291">
            <v>1.1000000000000001</v>
          </cell>
          <cell r="Q291">
            <v>3.6</v>
          </cell>
          <cell r="R291">
            <v>6.2172000000000001</v>
          </cell>
          <cell r="S291">
            <v>901.49400000000003</v>
          </cell>
          <cell r="T291">
            <v>150.249</v>
          </cell>
          <cell r="U291">
            <v>540.89639999999997</v>
          </cell>
          <cell r="V291">
            <v>201</v>
          </cell>
          <cell r="W291" t="str">
            <v>مربع</v>
          </cell>
          <cell r="X291">
            <v>1</v>
          </cell>
          <cell r="Y291">
            <v>4</v>
          </cell>
          <cell r="Z291">
            <v>1.1000000000000001</v>
          </cell>
          <cell r="AA291">
            <v>3</v>
          </cell>
          <cell r="AB291">
            <v>5.1810000000000009</v>
          </cell>
          <cell r="AC291">
            <v>751.24500000000012</v>
          </cell>
          <cell r="AD291">
            <v>125.20750000000002</v>
          </cell>
          <cell r="AE291">
            <v>375.62250000000006</v>
          </cell>
          <cell r="AF291">
            <v>201</v>
          </cell>
          <cell r="AG291" t="str">
            <v>مربع</v>
          </cell>
          <cell r="AH291">
            <v>1</v>
          </cell>
          <cell r="AI291">
            <v>2</v>
          </cell>
          <cell r="AJ291">
            <v>1.1000000000000001</v>
          </cell>
          <cell r="AK291">
            <v>0.32</v>
          </cell>
          <cell r="AL291">
            <v>3.1086</v>
          </cell>
          <cell r="AM291">
            <v>450.74700000000001</v>
          </cell>
          <cell r="AN291">
            <v>75.124499999999998</v>
          </cell>
          <cell r="AO291">
            <v>24.039839999999998</v>
          </cell>
          <cell r="AP291"/>
          <cell r="AQ291"/>
          <cell r="AR291"/>
          <cell r="AS291"/>
          <cell r="AT291"/>
          <cell r="AU291"/>
          <cell r="AV291" t="str">
            <v/>
          </cell>
          <cell r="AW291" t="str">
            <v/>
          </cell>
          <cell r="AX291" t="str">
            <v/>
          </cell>
          <cell r="AY291">
            <v>0</v>
          </cell>
          <cell r="AZ291">
            <v>940.55874000000006</v>
          </cell>
          <cell r="BA291"/>
          <cell r="BB291"/>
          <cell r="BC291"/>
          <cell r="BD291"/>
          <cell r="BE291"/>
          <cell r="BF291"/>
          <cell r="BG291">
            <v>0</v>
          </cell>
          <cell r="BH291"/>
          <cell r="BI291"/>
          <cell r="BJ291"/>
          <cell r="BK291"/>
          <cell r="BL291"/>
          <cell r="BM291"/>
          <cell r="BN291">
            <v>0</v>
          </cell>
          <cell r="BO291">
            <v>0</v>
          </cell>
          <cell r="BP291">
            <v>940.55874000000006</v>
          </cell>
          <cell r="BQ291">
            <v>150</v>
          </cell>
          <cell r="BR291"/>
          <cell r="BS291">
            <v>50</v>
          </cell>
          <cell r="BT291">
            <v>200</v>
          </cell>
          <cell r="BU291">
            <v>400</v>
          </cell>
          <cell r="BV291"/>
          <cell r="BW291">
            <v>50</v>
          </cell>
          <cell r="BX291"/>
          <cell r="BY291"/>
          <cell r="BZ291">
            <v>1390.5587399999999</v>
          </cell>
        </row>
        <row r="292">
          <cell r="H292" t="str">
            <v>FR3003</v>
          </cell>
          <cell r="I292" t="str">
            <v>الصورة</v>
          </cell>
          <cell r="J292" t="str">
            <v>الرسم الهندسي</v>
          </cell>
          <cell r="K292" t="str">
            <v>عادي</v>
          </cell>
          <cell r="L292">
            <v>201</v>
          </cell>
          <cell r="M292" t="str">
            <v>مربع</v>
          </cell>
          <cell r="N292">
            <v>1.5</v>
          </cell>
          <cell r="O292">
            <v>3</v>
          </cell>
          <cell r="P292">
            <v>0.8</v>
          </cell>
          <cell r="Q292">
            <v>4</v>
          </cell>
          <cell r="R292">
            <v>3.3912</v>
          </cell>
          <cell r="S292">
            <v>491.72399999999999</v>
          </cell>
          <cell r="T292">
            <v>81.953999999999994</v>
          </cell>
          <cell r="U292">
            <v>327.81599999999997</v>
          </cell>
          <cell r="V292">
            <v>201</v>
          </cell>
          <cell r="W292" t="str">
            <v>مربع</v>
          </cell>
          <cell r="X292">
            <v>1.5</v>
          </cell>
          <cell r="Y292">
            <v>1.5</v>
          </cell>
          <cell r="Z292">
            <v>0.8</v>
          </cell>
          <cell r="AA292">
            <v>0.84</v>
          </cell>
          <cell r="AB292">
            <v>2.2607999999999997</v>
          </cell>
          <cell r="AC292">
            <v>327.81599999999997</v>
          </cell>
          <cell r="AD292">
            <v>54.635999999999996</v>
          </cell>
          <cell r="AE292">
            <v>45.894239999999996</v>
          </cell>
          <cell r="AF292"/>
          <cell r="AG292"/>
          <cell r="AH292"/>
          <cell r="AI292"/>
          <cell r="AJ292"/>
          <cell r="AK292"/>
          <cell r="AL292" t="str">
            <v/>
          </cell>
          <cell r="AM292" t="str">
            <v/>
          </cell>
          <cell r="AN292" t="str">
            <v/>
          </cell>
          <cell r="AO292">
            <v>0</v>
          </cell>
          <cell r="AP292"/>
          <cell r="AQ292"/>
          <cell r="AR292"/>
          <cell r="AS292"/>
          <cell r="AT292"/>
          <cell r="AU292"/>
          <cell r="AV292" t="str">
            <v/>
          </cell>
          <cell r="AW292" t="str">
            <v/>
          </cell>
          <cell r="AX292" t="str">
            <v/>
          </cell>
          <cell r="AY292">
            <v>0</v>
          </cell>
          <cell r="AZ292">
            <v>373.71024</v>
          </cell>
          <cell r="BA292"/>
          <cell r="BB292"/>
          <cell r="BC292"/>
          <cell r="BD292"/>
          <cell r="BE292"/>
          <cell r="BF292"/>
          <cell r="BG292">
            <v>0</v>
          </cell>
          <cell r="BH292"/>
          <cell r="BI292"/>
          <cell r="BJ292"/>
          <cell r="BK292"/>
          <cell r="BL292"/>
          <cell r="BM292"/>
          <cell r="BN292">
            <v>0</v>
          </cell>
          <cell r="BO292">
            <v>0</v>
          </cell>
          <cell r="BP292">
            <v>373.71024</v>
          </cell>
          <cell r="BQ292">
            <v>100</v>
          </cell>
          <cell r="BR292">
            <v>0</v>
          </cell>
          <cell r="BS292">
            <v>50</v>
          </cell>
          <cell r="BT292">
            <v>150</v>
          </cell>
          <cell r="BU292">
            <v>300</v>
          </cell>
          <cell r="BV292">
            <v>140</v>
          </cell>
          <cell r="BW292">
            <v>50</v>
          </cell>
          <cell r="BX292">
            <v>0</v>
          </cell>
          <cell r="BY292">
            <v>175</v>
          </cell>
          <cell r="BZ292">
            <v>898.71024</v>
          </cell>
        </row>
        <row r="293">
          <cell r="H293" t="str">
            <v>FR3004</v>
          </cell>
          <cell r="I293" t="str">
            <v>الصورة</v>
          </cell>
          <cell r="J293" t="str">
            <v>الرسم الهندسي</v>
          </cell>
          <cell r="K293" t="str">
            <v>عادي</v>
          </cell>
          <cell r="L293">
            <v>201</v>
          </cell>
          <cell r="M293" t="str">
            <v>مربع</v>
          </cell>
          <cell r="N293">
            <v>2</v>
          </cell>
          <cell r="O293">
            <v>2</v>
          </cell>
          <cell r="P293">
            <v>1.1000000000000001</v>
          </cell>
          <cell r="Q293">
            <v>5.0999999999999996</v>
          </cell>
          <cell r="R293">
            <v>4.1448</v>
          </cell>
          <cell r="S293">
            <v>600.99599999999998</v>
          </cell>
          <cell r="T293">
            <v>100.166</v>
          </cell>
          <cell r="U293">
            <v>510.84659999999997</v>
          </cell>
          <cell r="V293"/>
          <cell r="W293"/>
          <cell r="X293"/>
          <cell r="Y293"/>
          <cell r="Z293"/>
          <cell r="AA293"/>
          <cell r="AB293" t="str">
            <v/>
          </cell>
          <cell r="AC293" t="str">
            <v/>
          </cell>
          <cell r="AD293" t="str">
            <v/>
          </cell>
          <cell r="AE293">
            <v>0</v>
          </cell>
          <cell r="AF293"/>
          <cell r="AG293"/>
          <cell r="AH293"/>
          <cell r="AI293"/>
          <cell r="AJ293"/>
          <cell r="AK293"/>
          <cell r="AL293" t="str">
            <v/>
          </cell>
          <cell r="AM293" t="str">
            <v/>
          </cell>
          <cell r="AN293" t="str">
            <v/>
          </cell>
          <cell r="AO293">
            <v>0</v>
          </cell>
          <cell r="AP293"/>
          <cell r="AQ293"/>
          <cell r="AR293"/>
          <cell r="AS293"/>
          <cell r="AT293"/>
          <cell r="AU293"/>
          <cell r="AV293" t="str">
            <v/>
          </cell>
          <cell r="AW293" t="str">
            <v/>
          </cell>
          <cell r="AX293" t="str">
            <v/>
          </cell>
          <cell r="AY293">
            <v>0</v>
          </cell>
          <cell r="AZ293">
            <v>510.84659999999997</v>
          </cell>
          <cell r="BA293"/>
          <cell r="BB293"/>
          <cell r="BC293"/>
          <cell r="BD293"/>
          <cell r="BE293"/>
          <cell r="BF293"/>
          <cell r="BG293">
            <v>0</v>
          </cell>
          <cell r="BH293"/>
          <cell r="BI293"/>
          <cell r="BJ293"/>
          <cell r="BK293"/>
          <cell r="BL293"/>
          <cell r="BM293"/>
          <cell r="BN293">
            <v>0</v>
          </cell>
          <cell r="BO293">
            <v>0</v>
          </cell>
          <cell r="BP293">
            <v>510.84659999999997</v>
          </cell>
          <cell r="BQ293">
            <v>50</v>
          </cell>
          <cell r="BR293">
            <v>20</v>
          </cell>
          <cell r="BS293">
            <v>50</v>
          </cell>
          <cell r="BT293">
            <v>100</v>
          </cell>
          <cell r="BU293">
            <v>220</v>
          </cell>
          <cell r="BV293"/>
          <cell r="BW293">
            <v>50</v>
          </cell>
          <cell r="BX293"/>
          <cell r="BY293">
            <v>0</v>
          </cell>
          <cell r="BZ293">
            <v>780.84659999999997</v>
          </cell>
        </row>
        <row r="294">
          <cell r="H294" t="str">
            <v>FR3005</v>
          </cell>
          <cell r="I294" t="str">
            <v>الصورة</v>
          </cell>
          <cell r="J294" t="str">
            <v>الرسم الهندسي</v>
          </cell>
          <cell r="K294" t="str">
            <v>عادي</v>
          </cell>
          <cell r="L294">
            <v>201</v>
          </cell>
          <cell r="M294" t="str">
            <v>مربع</v>
          </cell>
          <cell r="N294">
            <v>1.5</v>
          </cell>
          <cell r="O294">
            <v>3</v>
          </cell>
          <cell r="P294">
            <v>0.9</v>
          </cell>
          <cell r="Q294">
            <v>5.8</v>
          </cell>
          <cell r="R294">
            <v>3.8151000000000002</v>
          </cell>
          <cell r="S294">
            <v>553.18950000000007</v>
          </cell>
          <cell r="T294">
            <v>92.198250000000016</v>
          </cell>
          <cell r="U294">
            <v>534.74985000000004</v>
          </cell>
          <cell r="V294"/>
          <cell r="W294"/>
          <cell r="X294"/>
          <cell r="Y294"/>
          <cell r="Z294"/>
          <cell r="AA294"/>
          <cell r="AB294" t="str">
            <v/>
          </cell>
          <cell r="AC294" t="str">
            <v/>
          </cell>
          <cell r="AD294" t="str">
            <v/>
          </cell>
          <cell r="AE294">
            <v>0</v>
          </cell>
          <cell r="AF294"/>
          <cell r="AG294"/>
          <cell r="AH294"/>
          <cell r="AI294"/>
          <cell r="AJ294"/>
          <cell r="AK294"/>
          <cell r="AL294" t="str">
            <v/>
          </cell>
          <cell r="AM294" t="str">
            <v/>
          </cell>
          <cell r="AN294" t="str">
            <v/>
          </cell>
          <cell r="AO294">
            <v>0</v>
          </cell>
          <cell r="AP294"/>
          <cell r="AQ294"/>
          <cell r="AR294"/>
          <cell r="AS294"/>
          <cell r="AT294"/>
          <cell r="AU294"/>
          <cell r="AV294" t="str">
            <v/>
          </cell>
          <cell r="AW294" t="str">
            <v/>
          </cell>
          <cell r="AX294" t="str">
            <v/>
          </cell>
          <cell r="AY294">
            <v>0</v>
          </cell>
          <cell r="AZ294">
            <v>534.74985000000004</v>
          </cell>
          <cell r="BA294"/>
          <cell r="BB294"/>
          <cell r="BC294"/>
          <cell r="BD294"/>
          <cell r="BE294"/>
          <cell r="BF294"/>
          <cell r="BG294">
            <v>0</v>
          </cell>
          <cell r="BH294"/>
          <cell r="BI294"/>
          <cell r="BJ294"/>
          <cell r="BK294"/>
          <cell r="BL294"/>
          <cell r="BM294"/>
          <cell r="BN294">
            <v>0</v>
          </cell>
          <cell r="BO294">
            <v>0</v>
          </cell>
          <cell r="BP294">
            <v>534.74985000000004</v>
          </cell>
          <cell r="BQ294">
            <v>50</v>
          </cell>
          <cell r="BR294"/>
          <cell r="BS294">
            <v>50</v>
          </cell>
          <cell r="BT294">
            <v>100</v>
          </cell>
          <cell r="BU294">
            <v>200</v>
          </cell>
          <cell r="BV294"/>
          <cell r="BW294">
            <v>30</v>
          </cell>
          <cell r="BX294"/>
          <cell r="BY294">
            <v>295</v>
          </cell>
          <cell r="BZ294">
            <v>1059.7498500000002</v>
          </cell>
        </row>
        <row r="295">
          <cell r="H295" t="str">
            <v>FR3006</v>
          </cell>
          <cell r="I295" t="str">
            <v>الصورة</v>
          </cell>
          <cell r="J295" t="str">
            <v>الرسم الهندسي</v>
          </cell>
          <cell r="K295" t="str">
            <v>عادي</v>
          </cell>
          <cell r="L295">
            <v>201</v>
          </cell>
          <cell r="M295" t="str">
            <v>مربع</v>
          </cell>
          <cell r="N295">
            <v>2</v>
          </cell>
          <cell r="O295">
            <v>2</v>
          </cell>
          <cell r="P295">
            <v>1.1000000000000001</v>
          </cell>
          <cell r="Q295">
            <v>2.8</v>
          </cell>
          <cell r="R295">
            <v>4.1448</v>
          </cell>
          <cell r="S295">
            <v>600.99599999999998</v>
          </cell>
          <cell r="T295">
            <v>100.166</v>
          </cell>
          <cell r="U295">
            <v>280.46479999999997</v>
          </cell>
          <cell r="V295"/>
          <cell r="W295"/>
          <cell r="X295"/>
          <cell r="Y295"/>
          <cell r="Z295"/>
          <cell r="AA295"/>
          <cell r="AB295" t="str">
            <v/>
          </cell>
          <cell r="AC295" t="str">
            <v/>
          </cell>
          <cell r="AD295" t="str">
            <v/>
          </cell>
          <cell r="AE295">
            <v>0</v>
          </cell>
          <cell r="AF295"/>
          <cell r="AG295"/>
          <cell r="AH295"/>
          <cell r="AI295"/>
          <cell r="AJ295"/>
          <cell r="AK295"/>
          <cell r="AL295" t="str">
            <v/>
          </cell>
          <cell r="AM295" t="str">
            <v/>
          </cell>
          <cell r="AN295" t="str">
            <v/>
          </cell>
          <cell r="AO295">
            <v>0</v>
          </cell>
          <cell r="AP295"/>
          <cell r="AQ295"/>
          <cell r="AR295"/>
          <cell r="AS295"/>
          <cell r="AT295"/>
          <cell r="AU295"/>
          <cell r="AV295" t="str">
            <v/>
          </cell>
          <cell r="AW295" t="str">
            <v/>
          </cell>
          <cell r="AX295" t="str">
            <v/>
          </cell>
          <cell r="AY295">
            <v>0</v>
          </cell>
          <cell r="AZ295">
            <v>280.46479999999997</v>
          </cell>
          <cell r="BA295"/>
          <cell r="BB295"/>
          <cell r="BC295"/>
          <cell r="BD295"/>
          <cell r="BE295"/>
          <cell r="BF295"/>
          <cell r="BG295">
            <v>0</v>
          </cell>
          <cell r="BH295"/>
          <cell r="BI295"/>
          <cell r="BJ295"/>
          <cell r="BK295"/>
          <cell r="BL295"/>
          <cell r="BM295"/>
          <cell r="BN295">
            <v>0</v>
          </cell>
          <cell r="BO295">
            <v>0</v>
          </cell>
          <cell r="BP295">
            <v>280.46479999999997</v>
          </cell>
          <cell r="BQ295">
            <v>50</v>
          </cell>
          <cell r="BR295"/>
          <cell r="BS295">
            <v>30</v>
          </cell>
          <cell r="BT295">
            <v>50</v>
          </cell>
          <cell r="BU295">
            <v>130</v>
          </cell>
          <cell r="BV295"/>
          <cell r="BW295">
            <v>50</v>
          </cell>
          <cell r="BX295"/>
          <cell r="BY295">
            <v>0</v>
          </cell>
          <cell r="BZ295">
            <v>460.46479999999997</v>
          </cell>
        </row>
        <row r="296">
          <cell r="H296" t="str">
            <v>FR3007-s</v>
          </cell>
          <cell r="I296" t="str">
            <v>الصورة</v>
          </cell>
          <cell r="J296" t="str">
            <v>الرسم الهندسي</v>
          </cell>
          <cell r="K296" t="str">
            <v>عادي</v>
          </cell>
          <cell r="L296">
            <v>201</v>
          </cell>
          <cell r="M296" t="str">
            <v>مربع</v>
          </cell>
          <cell r="N296">
            <v>1</v>
          </cell>
          <cell r="O296">
            <v>3</v>
          </cell>
          <cell r="P296">
            <v>1.1000000000000001</v>
          </cell>
          <cell r="Q296">
            <v>2.12</v>
          </cell>
          <cell r="R296">
            <v>4.1448</v>
          </cell>
          <cell r="S296">
            <v>600.99599999999998</v>
          </cell>
          <cell r="T296">
            <v>100.166</v>
          </cell>
          <cell r="U296">
            <v>212.35192000000001</v>
          </cell>
          <cell r="V296"/>
          <cell r="W296"/>
          <cell r="X296"/>
          <cell r="Y296"/>
          <cell r="Z296"/>
          <cell r="AA296"/>
          <cell r="AB296" t="str">
            <v/>
          </cell>
          <cell r="AC296" t="str">
            <v/>
          </cell>
          <cell r="AD296" t="str">
            <v/>
          </cell>
          <cell r="AE296">
            <v>0</v>
          </cell>
          <cell r="AF296"/>
          <cell r="AG296"/>
          <cell r="AH296"/>
          <cell r="AI296"/>
          <cell r="AJ296"/>
          <cell r="AK296"/>
          <cell r="AL296" t="str">
            <v/>
          </cell>
          <cell r="AM296" t="str">
            <v/>
          </cell>
          <cell r="AN296" t="str">
            <v/>
          </cell>
          <cell r="AO296">
            <v>0</v>
          </cell>
          <cell r="AP296"/>
          <cell r="AQ296"/>
          <cell r="AR296"/>
          <cell r="AS296"/>
          <cell r="AT296"/>
          <cell r="AU296"/>
          <cell r="AV296" t="str">
            <v/>
          </cell>
          <cell r="AW296" t="str">
            <v/>
          </cell>
          <cell r="AX296" t="str">
            <v/>
          </cell>
          <cell r="AY296">
            <v>0</v>
          </cell>
          <cell r="AZ296">
            <v>212.35192000000001</v>
          </cell>
          <cell r="BA296"/>
          <cell r="BB296"/>
          <cell r="BC296"/>
          <cell r="BD296"/>
          <cell r="BE296"/>
          <cell r="BF296"/>
          <cell r="BG296">
            <v>0</v>
          </cell>
          <cell r="BH296"/>
          <cell r="BI296"/>
          <cell r="BJ296"/>
          <cell r="BK296"/>
          <cell r="BL296"/>
          <cell r="BM296"/>
          <cell r="BN296">
            <v>0</v>
          </cell>
          <cell r="BO296">
            <v>0</v>
          </cell>
          <cell r="BP296">
            <v>212.35192000000001</v>
          </cell>
          <cell r="BQ296">
            <v>50</v>
          </cell>
          <cell r="BR296">
            <v>0</v>
          </cell>
          <cell r="BS296">
            <v>40</v>
          </cell>
          <cell r="BT296">
            <v>50</v>
          </cell>
          <cell r="BU296">
            <v>140</v>
          </cell>
          <cell r="BV296"/>
          <cell r="BW296">
            <v>0</v>
          </cell>
          <cell r="BX296">
            <v>0</v>
          </cell>
          <cell r="BY296"/>
          <cell r="BZ296">
            <v>352.35192000000001</v>
          </cell>
        </row>
        <row r="297">
          <cell r="H297" t="str">
            <v>FR3007-1-s</v>
          </cell>
          <cell r="I297" t="str">
            <v>الصورة</v>
          </cell>
          <cell r="J297" t="str">
            <v>الرسم الهندسي</v>
          </cell>
          <cell r="K297" t="str">
            <v>عادي</v>
          </cell>
          <cell r="L297">
            <v>201</v>
          </cell>
          <cell r="M297" t="str">
            <v>مربع</v>
          </cell>
          <cell r="N297">
            <v>1</v>
          </cell>
          <cell r="O297">
            <v>3</v>
          </cell>
          <cell r="P297">
            <v>1.1000000000000001</v>
          </cell>
          <cell r="Q297">
            <v>2.13</v>
          </cell>
          <cell r="R297">
            <v>4.1448</v>
          </cell>
          <cell r="S297">
            <v>600.99599999999998</v>
          </cell>
          <cell r="T297">
            <v>100.166</v>
          </cell>
          <cell r="U297">
            <v>213.35357999999999</v>
          </cell>
          <cell r="V297"/>
          <cell r="W297"/>
          <cell r="X297"/>
          <cell r="Y297"/>
          <cell r="Z297"/>
          <cell r="AA297"/>
          <cell r="AB297" t="str">
            <v/>
          </cell>
          <cell r="AC297" t="str">
            <v/>
          </cell>
          <cell r="AD297" t="str">
            <v/>
          </cell>
          <cell r="AE297">
            <v>0</v>
          </cell>
          <cell r="AF297"/>
          <cell r="AG297"/>
          <cell r="AH297"/>
          <cell r="AI297"/>
          <cell r="AJ297"/>
          <cell r="AK297"/>
          <cell r="AL297" t="str">
            <v/>
          </cell>
          <cell r="AM297" t="str">
            <v/>
          </cell>
          <cell r="AN297" t="str">
            <v/>
          </cell>
          <cell r="AO297">
            <v>0</v>
          </cell>
          <cell r="AP297"/>
          <cell r="AQ297"/>
          <cell r="AR297"/>
          <cell r="AS297"/>
          <cell r="AT297"/>
          <cell r="AU297"/>
          <cell r="AV297" t="str">
            <v/>
          </cell>
          <cell r="AW297" t="str">
            <v/>
          </cell>
          <cell r="AX297" t="str">
            <v/>
          </cell>
          <cell r="AY297">
            <v>0</v>
          </cell>
          <cell r="AZ297">
            <v>213.35357999999999</v>
          </cell>
          <cell r="BA297"/>
          <cell r="BB297"/>
          <cell r="BC297"/>
          <cell r="BD297"/>
          <cell r="BE297"/>
          <cell r="BF297"/>
          <cell r="BG297">
            <v>0</v>
          </cell>
          <cell r="BH297"/>
          <cell r="BI297"/>
          <cell r="BJ297"/>
          <cell r="BK297"/>
          <cell r="BL297"/>
          <cell r="BM297"/>
          <cell r="BN297">
            <v>0</v>
          </cell>
          <cell r="BO297">
            <v>0</v>
          </cell>
          <cell r="BP297">
            <v>213.35357999999999</v>
          </cell>
          <cell r="BQ297">
            <v>50</v>
          </cell>
          <cell r="BR297">
            <v>0</v>
          </cell>
          <cell r="BS297">
            <v>40</v>
          </cell>
          <cell r="BT297">
            <v>50</v>
          </cell>
          <cell r="BU297">
            <v>140</v>
          </cell>
          <cell r="BV297"/>
          <cell r="BW297">
            <v>0</v>
          </cell>
          <cell r="BX297">
            <v>0</v>
          </cell>
          <cell r="BY297"/>
          <cell r="BZ297">
            <v>353.35357999999997</v>
          </cell>
        </row>
        <row r="298">
          <cell r="H298" t="str">
            <v>FR3007-2</v>
          </cell>
          <cell r="I298" t="str">
            <v>الصورة</v>
          </cell>
          <cell r="J298" t="str">
            <v>الرسم الهندسي</v>
          </cell>
          <cell r="K298" t="str">
            <v>عادي</v>
          </cell>
          <cell r="L298">
            <v>201</v>
          </cell>
          <cell r="M298" t="str">
            <v>مربع</v>
          </cell>
          <cell r="N298">
            <v>1</v>
          </cell>
          <cell r="O298">
            <v>3</v>
          </cell>
          <cell r="P298">
            <v>1.1000000000000001</v>
          </cell>
          <cell r="Q298">
            <v>2.13</v>
          </cell>
          <cell r="R298">
            <v>4.1448</v>
          </cell>
          <cell r="S298">
            <v>600.99599999999998</v>
          </cell>
          <cell r="T298">
            <v>100.166</v>
          </cell>
          <cell r="U298">
            <v>213.35357999999999</v>
          </cell>
          <cell r="V298"/>
          <cell r="W298"/>
          <cell r="X298"/>
          <cell r="Y298"/>
          <cell r="Z298"/>
          <cell r="AA298"/>
          <cell r="AB298" t="str">
            <v/>
          </cell>
          <cell r="AC298" t="str">
            <v/>
          </cell>
          <cell r="AD298" t="str">
            <v/>
          </cell>
          <cell r="AE298">
            <v>0</v>
          </cell>
          <cell r="AF298"/>
          <cell r="AG298"/>
          <cell r="AH298"/>
          <cell r="AI298"/>
          <cell r="AJ298"/>
          <cell r="AK298"/>
          <cell r="AL298" t="str">
            <v/>
          </cell>
          <cell r="AM298" t="str">
            <v/>
          </cell>
          <cell r="AN298" t="str">
            <v/>
          </cell>
          <cell r="AO298">
            <v>0</v>
          </cell>
          <cell r="AP298"/>
          <cell r="AQ298"/>
          <cell r="AR298"/>
          <cell r="AS298"/>
          <cell r="AT298"/>
          <cell r="AU298"/>
          <cell r="AV298" t="str">
            <v/>
          </cell>
          <cell r="AW298" t="str">
            <v/>
          </cell>
          <cell r="AX298" t="str">
            <v/>
          </cell>
          <cell r="AY298">
            <v>0</v>
          </cell>
          <cell r="AZ298">
            <v>213.35357999999999</v>
          </cell>
          <cell r="BA298"/>
          <cell r="BB298"/>
          <cell r="BC298"/>
          <cell r="BD298"/>
          <cell r="BE298"/>
          <cell r="BF298"/>
          <cell r="BG298">
            <v>0</v>
          </cell>
          <cell r="BH298"/>
          <cell r="BI298"/>
          <cell r="BJ298"/>
          <cell r="BK298"/>
          <cell r="BL298"/>
          <cell r="BM298"/>
          <cell r="BN298">
            <v>0</v>
          </cell>
          <cell r="BO298">
            <v>0</v>
          </cell>
          <cell r="BP298">
            <v>213.35357999999999</v>
          </cell>
          <cell r="BQ298">
            <v>50</v>
          </cell>
          <cell r="BR298">
            <v>0</v>
          </cell>
          <cell r="BS298">
            <v>40</v>
          </cell>
          <cell r="BT298">
            <v>50</v>
          </cell>
          <cell r="BU298">
            <v>140</v>
          </cell>
          <cell r="BV298"/>
          <cell r="BW298">
            <v>0</v>
          </cell>
          <cell r="BX298">
            <v>0</v>
          </cell>
          <cell r="BY298">
            <v>100</v>
          </cell>
          <cell r="BZ298">
            <v>453.35357999999997</v>
          </cell>
        </row>
        <row r="299">
          <cell r="H299" t="str">
            <v>FR3008</v>
          </cell>
          <cell r="I299" t="str">
            <v>الصورة</v>
          </cell>
          <cell r="J299" t="str">
            <v>الرسم الهندسي</v>
          </cell>
          <cell r="K299" t="str">
            <v>عادي</v>
          </cell>
          <cell r="L299">
            <v>201</v>
          </cell>
          <cell r="M299" t="str">
            <v>مربع</v>
          </cell>
          <cell r="N299">
            <v>1</v>
          </cell>
          <cell r="O299">
            <v>2</v>
          </cell>
          <cell r="P299">
            <v>1.1000000000000001</v>
          </cell>
          <cell r="Q299">
            <v>12.4</v>
          </cell>
          <cell r="R299">
            <v>3.1086</v>
          </cell>
          <cell r="S299">
            <v>450.74700000000001</v>
          </cell>
          <cell r="T299">
            <v>75.124499999999998</v>
          </cell>
          <cell r="U299">
            <v>931.54380000000003</v>
          </cell>
          <cell r="V299"/>
          <cell r="W299"/>
          <cell r="X299"/>
          <cell r="Y299"/>
          <cell r="Z299"/>
          <cell r="AA299"/>
          <cell r="AB299" t="str">
            <v/>
          </cell>
          <cell r="AC299" t="str">
            <v/>
          </cell>
          <cell r="AD299" t="str">
            <v/>
          </cell>
          <cell r="AE299">
            <v>0</v>
          </cell>
          <cell r="AF299"/>
          <cell r="AG299"/>
          <cell r="AH299"/>
          <cell r="AI299"/>
          <cell r="AJ299"/>
          <cell r="AK299"/>
          <cell r="AL299" t="str">
            <v/>
          </cell>
          <cell r="AM299" t="str">
            <v/>
          </cell>
          <cell r="AN299" t="str">
            <v/>
          </cell>
          <cell r="AO299">
            <v>0</v>
          </cell>
          <cell r="AP299"/>
          <cell r="AQ299"/>
          <cell r="AR299"/>
          <cell r="AS299"/>
          <cell r="AT299"/>
          <cell r="AU299"/>
          <cell r="AV299" t="str">
            <v/>
          </cell>
          <cell r="AW299" t="str">
            <v/>
          </cell>
          <cell r="AX299" t="str">
            <v/>
          </cell>
          <cell r="AY299">
            <v>0</v>
          </cell>
          <cell r="AZ299">
            <v>931.54380000000003</v>
          </cell>
          <cell r="BA299"/>
          <cell r="BB299"/>
          <cell r="BC299"/>
          <cell r="BD299"/>
          <cell r="BE299"/>
          <cell r="BF299"/>
          <cell r="BG299">
            <v>0</v>
          </cell>
          <cell r="BH299"/>
          <cell r="BI299"/>
          <cell r="BJ299"/>
          <cell r="BK299"/>
          <cell r="BL299"/>
          <cell r="BM299"/>
          <cell r="BN299">
            <v>0</v>
          </cell>
          <cell r="BO299">
            <v>0</v>
          </cell>
          <cell r="BP299">
            <v>931.54380000000003</v>
          </cell>
          <cell r="BQ299">
            <v>300</v>
          </cell>
          <cell r="BR299"/>
          <cell r="BS299">
            <v>200</v>
          </cell>
          <cell r="BT299">
            <v>300</v>
          </cell>
          <cell r="BU299">
            <v>800</v>
          </cell>
          <cell r="BV299"/>
          <cell r="BW299">
            <v>150</v>
          </cell>
          <cell r="BX299"/>
          <cell r="BY299">
            <v>500</v>
          </cell>
          <cell r="BZ299">
            <v>2381.5437999999999</v>
          </cell>
        </row>
        <row r="300">
          <cell r="H300" t="str">
            <v>FR3009</v>
          </cell>
          <cell r="I300" t="str">
            <v>الصورة</v>
          </cell>
          <cell r="J300" t="str">
            <v>الرسم الهندسي</v>
          </cell>
          <cell r="K300" t="str">
            <v>عادي</v>
          </cell>
          <cell r="L300">
            <v>201</v>
          </cell>
          <cell r="M300" t="str">
            <v>مربع</v>
          </cell>
          <cell r="N300">
            <v>1</v>
          </cell>
          <cell r="O300">
            <v>1</v>
          </cell>
          <cell r="P300">
            <v>1.1000000000000001</v>
          </cell>
          <cell r="Q300">
            <v>3.36</v>
          </cell>
          <cell r="R300">
            <v>2.0724</v>
          </cell>
          <cell r="S300">
            <v>300.49799999999999</v>
          </cell>
          <cell r="T300">
            <v>50.082999999999998</v>
          </cell>
          <cell r="U300">
            <v>168.27887999999999</v>
          </cell>
          <cell r="V300">
            <v>201</v>
          </cell>
          <cell r="W300" t="str">
            <v>مربع</v>
          </cell>
          <cell r="X300">
            <v>2</v>
          </cell>
          <cell r="Y300">
            <v>2</v>
          </cell>
          <cell r="Z300">
            <v>1.1000000000000001</v>
          </cell>
          <cell r="AA300">
            <v>12.4</v>
          </cell>
          <cell r="AB300">
            <v>4.1448</v>
          </cell>
          <cell r="AC300">
            <v>600.99599999999998</v>
          </cell>
          <cell r="AD300">
            <v>100.166</v>
          </cell>
          <cell r="AE300">
            <v>1242.0583999999999</v>
          </cell>
          <cell r="AF300"/>
          <cell r="AG300"/>
          <cell r="AH300"/>
          <cell r="AI300"/>
          <cell r="AJ300"/>
          <cell r="AK300"/>
          <cell r="AL300" t="str">
            <v/>
          </cell>
          <cell r="AM300" t="str">
            <v/>
          </cell>
          <cell r="AN300" t="str">
            <v/>
          </cell>
          <cell r="AO300">
            <v>0</v>
          </cell>
          <cell r="AP300"/>
          <cell r="AQ300"/>
          <cell r="AR300"/>
          <cell r="AS300"/>
          <cell r="AT300"/>
          <cell r="AU300"/>
          <cell r="AV300" t="str">
            <v/>
          </cell>
          <cell r="AW300" t="str">
            <v/>
          </cell>
          <cell r="AX300" t="str">
            <v/>
          </cell>
          <cell r="AY300">
            <v>0</v>
          </cell>
          <cell r="AZ300">
            <v>1410.33728</v>
          </cell>
          <cell r="BA300"/>
          <cell r="BB300"/>
          <cell r="BC300"/>
          <cell r="BD300"/>
          <cell r="BE300"/>
          <cell r="BF300"/>
          <cell r="BG300">
            <v>0</v>
          </cell>
          <cell r="BH300"/>
          <cell r="BI300"/>
          <cell r="BJ300"/>
          <cell r="BK300"/>
          <cell r="BL300"/>
          <cell r="BM300"/>
          <cell r="BN300">
            <v>0</v>
          </cell>
          <cell r="BO300">
            <v>0</v>
          </cell>
          <cell r="BP300">
            <v>1410.33728</v>
          </cell>
          <cell r="BQ300">
            <v>30</v>
          </cell>
          <cell r="BR300"/>
          <cell r="BS300">
            <v>20</v>
          </cell>
          <cell r="BT300">
            <v>50</v>
          </cell>
          <cell r="BU300">
            <v>100</v>
          </cell>
          <cell r="BV300"/>
          <cell r="BW300">
            <v>30</v>
          </cell>
          <cell r="BX300">
            <v>150</v>
          </cell>
          <cell r="BY300">
            <v>275</v>
          </cell>
          <cell r="BZ300">
            <v>1965.33728</v>
          </cell>
        </row>
        <row r="301">
          <cell r="H301" t="str">
            <v>FR3003-1</v>
          </cell>
          <cell r="I301" t="str">
            <v>الصورة</v>
          </cell>
          <cell r="J301" t="str">
            <v>الرسم الهندسي</v>
          </cell>
          <cell r="K301" t="str">
            <v>عادي</v>
          </cell>
          <cell r="L301">
            <v>201</v>
          </cell>
          <cell r="M301" t="str">
            <v>مربع</v>
          </cell>
          <cell r="N301">
            <v>1.5</v>
          </cell>
          <cell r="O301">
            <v>3</v>
          </cell>
          <cell r="P301">
            <v>1.1000000000000001</v>
          </cell>
          <cell r="Q301">
            <v>3.8849999999999998</v>
          </cell>
          <cell r="R301">
            <v>4.6629000000000005</v>
          </cell>
          <cell r="S301">
            <v>676.12050000000011</v>
          </cell>
          <cell r="T301">
            <v>112.68675000000002</v>
          </cell>
          <cell r="U301">
            <v>437.78802375000004</v>
          </cell>
          <cell r="V301">
            <v>201</v>
          </cell>
          <cell r="W301" t="str">
            <v>مربع</v>
          </cell>
          <cell r="X301">
            <v>1.5</v>
          </cell>
          <cell r="Y301">
            <v>1.5</v>
          </cell>
          <cell r="Z301">
            <v>1.1000000000000001</v>
          </cell>
          <cell r="AA301">
            <v>0.94</v>
          </cell>
          <cell r="AB301">
            <v>3.1086</v>
          </cell>
          <cell r="AC301">
            <v>450.74700000000001</v>
          </cell>
          <cell r="AD301">
            <v>75.124499999999998</v>
          </cell>
          <cell r="AE301">
            <v>70.61703</v>
          </cell>
          <cell r="AF301"/>
          <cell r="AG301"/>
          <cell r="AH301"/>
          <cell r="AI301"/>
          <cell r="AJ301"/>
          <cell r="AK301"/>
          <cell r="AL301" t="str">
            <v/>
          </cell>
          <cell r="AM301" t="str">
            <v/>
          </cell>
          <cell r="AN301" t="str">
            <v/>
          </cell>
          <cell r="AO301">
            <v>0</v>
          </cell>
          <cell r="AP301"/>
          <cell r="AQ301"/>
          <cell r="AR301"/>
          <cell r="AS301"/>
          <cell r="AT301"/>
          <cell r="AU301"/>
          <cell r="AV301" t="str">
            <v/>
          </cell>
          <cell r="AW301" t="str">
            <v/>
          </cell>
          <cell r="AX301" t="str">
            <v/>
          </cell>
          <cell r="AY301">
            <v>0</v>
          </cell>
          <cell r="AZ301">
            <v>508.40505375000004</v>
          </cell>
          <cell r="BA301"/>
          <cell r="BB301"/>
          <cell r="BC301"/>
          <cell r="BD301"/>
          <cell r="BE301"/>
          <cell r="BF301"/>
          <cell r="BG301">
            <v>0</v>
          </cell>
          <cell r="BH301"/>
          <cell r="BI301"/>
          <cell r="BJ301"/>
          <cell r="BK301"/>
          <cell r="BL301"/>
          <cell r="BM301"/>
          <cell r="BN301">
            <v>0</v>
          </cell>
          <cell r="BO301">
            <v>0</v>
          </cell>
          <cell r="BP301">
            <v>508.40505375000004</v>
          </cell>
          <cell r="BQ301"/>
          <cell r="BR301"/>
          <cell r="BS301"/>
          <cell r="BT301"/>
          <cell r="BU301">
            <v>0</v>
          </cell>
          <cell r="BV301"/>
          <cell r="BW301"/>
          <cell r="BX301"/>
          <cell r="BY301">
            <v>175</v>
          </cell>
          <cell r="BZ301">
            <v>683.40505374999998</v>
          </cell>
        </row>
        <row r="302">
          <cell r="H302" t="str">
            <v>FR3010-B</v>
          </cell>
          <cell r="I302" t="str">
            <v>الصورة</v>
          </cell>
          <cell r="J302" t="str">
            <v>الرسم الهندسي</v>
          </cell>
          <cell r="K302" t="str">
            <v>عادي</v>
          </cell>
          <cell r="L302">
            <v>201</v>
          </cell>
          <cell r="M302" t="str">
            <v>مربع</v>
          </cell>
          <cell r="N302">
            <v>2</v>
          </cell>
          <cell r="O302">
            <v>2</v>
          </cell>
          <cell r="P302">
            <v>1</v>
          </cell>
          <cell r="Q302">
            <v>6.2</v>
          </cell>
          <cell r="R302">
            <v>3.7679999999999998</v>
          </cell>
          <cell r="S302">
            <v>546.36</v>
          </cell>
          <cell r="T302">
            <v>91.06</v>
          </cell>
          <cell r="U302">
            <v>564.572</v>
          </cell>
          <cell r="V302"/>
          <cell r="W302"/>
          <cell r="X302"/>
          <cell r="Y302"/>
          <cell r="Z302"/>
          <cell r="AA302"/>
          <cell r="AB302" t="str">
            <v/>
          </cell>
          <cell r="AC302" t="str">
            <v/>
          </cell>
          <cell r="AD302" t="str">
            <v/>
          </cell>
          <cell r="AE302">
            <v>0</v>
          </cell>
          <cell r="AF302"/>
          <cell r="AG302"/>
          <cell r="AH302"/>
          <cell r="AI302"/>
          <cell r="AJ302"/>
          <cell r="AK302"/>
          <cell r="AL302" t="str">
            <v/>
          </cell>
          <cell r="AM302" t="str">
            <v/>
          </cell>
          <cell r="AN302" t="str">
            <v/>
          </cell>
          <cell r="AO302">
            <v>0</v>
          </cell>
          <cell r="AP302"/>
          <cell r="AQ302"/>
          <cell r="AR302"/>
          <cell r="AS302"/>
          <cell r="AT302"/>
          <cell r="AU302"/>
          <cell r="AV302" t="str">
            <v/>
          </cell>
          <cell r="AW302" t="str">
            <v/>
          </cell>
          <cell r="AX302" t="str">
            <v/>
          </cell>
          <cell r="AY302">
            <v>0</v>
          </cell>
          <cell r="AZ302">
            <v>564.572</v>
          </cell>
          <cell r="BA302"/>
          <cell r="BB302"/>
          <cell r="BC302"/>
          <cell r="BD302"/>
          <cell r="BE302"/>
          <cell r="BF302"/>
          <cell r="BG302">
            <v>0</v>
          </cell>
          <cell r="BH302"/>
          <cell r="BI302"/>
          <cell r="BJ302"/>
          <cell r="BK302"/>
          <cell r="BL302"/>
          <cell r="BM302"/>
          <cell r="BN302">
            <v>0</v>
          </cell>
          <cell r="BO302">
            <v>0</v>
          </cell>
          <cell r="BP302">
            <v>564.572</v>
          </cell>
          <cell r="BQ302">
            <v>50</v>
          </cell>
          <cell r="BR302"/>
          <cell r="BS302">
            <v>30</v>
          </cell>
          <cell r="BT302">
            <v>30</v>
          </cell>
          <cell r="BU302">
            <v>110</v>
          </cell>
          <cell r="BV302"/>
          <cell r="BW302">
            <v>10</v>
          </cell>
          <cell r="BX302"/>
          <cell r="BY302">
            <v>100</v>
          </cell>
          <cell r="BZ302">
            <v>784.572</v>
          </cell>
        </row>
        <row r="303">
          <cell r="H303" t="str">
            <v>FR3011</v>
          </cell>
          <cell r="I303" t="str">
            <v>الصورة</v>
          </cell>
          <cell r="J303" t="str">
            <v>الرسم الهندسي</v>
          </cell>
          <cell r="K303" t="str">
            <v>عادي</v>
          </cell>
          <cell r="L303">
            <v>201</v>
          </cell>
          <cell r="M303" t="str">
            <v>مربع</v>
          </cell>
          <cell r="N303">
            <v>1.5</v>
          </cell>
          <cell r="O303">
            <v>3</v>
          </cell>
          <cell r="P303">
            <v>1</v>
          </cell>
          <cell r="Q303">
            <v>2</v>
          </cell>
          <cell r="R303">
            <v>4.2389999999999999</v>
          </cell>
          <cell r="S303">
            <v>614.65499999999997</v>
          </cell>
          <cell r="T303">
            <v>102.4425</v>
          </cell>
          <cell r="U303">
            <v>204.88499999999999</v>
          </cell>
          <cell r="V303">
            <v>201</v>
          </cell>
          <cell r="W303" t="str">
            <v>مربع</v>
          </cell>
          <cell r="X303">
            <v>2</v>
          </cell>
          <cell r="Y303">
            <v>2</v>
          </cell>
          <cell r="Z303">
            <v>1</v>
          </cell>
          <cell r="AA303">
            <v>1.1000000000000001</v>
          </cell>
          <cell r="AB303">
            <v>3.7679999999999998</v>
          </cell>
          <cell r="AC303">
            <v>546.36</v>
          </cell>
          <cell r="AD303">
            <v>91.06</v>
          </cell>
          <cell r="AE303">
            <v>100.16600000000001</v>
          </cell>
          <cell r="AF303"/>
          <cell r="AG303"/>
          <cell r="AH303"/>
          <cell r="AI303"/>
          <cell r="AJ303"/>
          <cell r="AK303"/>
          <cell r="AL303" t="str">
            <v/>
          </cell>
          <cell r="AM303" t="str">
            <v/>
          </cell>
          <cell r="AN303" t="str">
            <v/>
          </cell>
          <cell r="AO303">
            <v>0</v>
          </cell>
          <cell r="AP303"/>
          <cell r="AQ303"/>
          <cell r="AR303"/>
          <cell r="AS303"/>
          <cell r="AT303"/>
          <cell r="AU303"/>
          <cell r="AV303" t="str">
            <v/>
          </cell>
          <cell r="AW303" t="str">
            <v/>
          </cell>
          <cell r="AX303" t="str">
            <v/>
          </cell>
          <cell r="AY303">
            <v>0</v>
          </cell>
          <cell r="AZ303">
            <v>305.05099999999999</v>
          </cell>
          <cell r="BA303"/>
          <cell r="BB303"/>
          <cell r="BC303"/>
          <cell r="BD303"/>
          <cell r="BE303"/>
          <cell r="BF303"/>
          <cell r="BG303">
            <v>0</v>
          </cell>
          <cell r="BH303"/>
          <cell r="BI303"/>
          <cell r="BJ303"/>
          <cell r="BK303"/>
          <cell r="BL303"/>
          <cell r="BM303"/>
          <cell r="BN303">
            <v>0</v>
          </cell>
          <cell r="BO303">
            <v>0</v>
          </cell>
          <cell r="BP303">
            <v>305.05099999999999</v>
          </cell>
          <cell r="BQ303">
            <v>30</v>
          </cell>
          <cell r="BR303">
            <v>0</v>
          </cell>
          <cell r="BS303">
            <v>30</v>
          </cell>
          <cell r="BT303">
            <v>50</v>
          </cell>
          <cell r="BU303">
            <v>110</v>
          </cell>
          <cell r="BV303">
            <v>130</v>
          </cell>
          <cell r="BW303">
            <v>20</v>
          </cell>
          <cell r="BX303">
            <v>0</v>
          </cell>
          <cell r="BY303">
            <v>50</v>
          </cell>
          <cell r="BZ303">
            <v>485.05099999999999</v>
          </cell>
        </row>
        <row r="304">
          <cell r="H304" t="str">
            <v>FR3012</v>
          </cell>
          <cell r="I304" t="str">
            <v>الصورة</v>
          </cell>
          <cell r="J304" t="str">
            <v>الرسم الهندسي</v>
          </cell>
          <cell r="K304" t="str">
            <v>عادي</v>
          </cell>
          <cell r="L304">
            <v>201</v>
          </cell>
          <cell r="M304" t="str">
            <v>مربع</v>
          </cell>
          <cell r="N304">
            <v>2</v>
          </cell>
          <cell r="O304">
            <v>2</v>
          </cell>
          <cell r="P304">
            <v>1</v>
          </cell>
          <cell r="Q304">
            <v>7</v>
          </cell>
          <cell r="R304">
            <v>3.7679999999999998</v>
          </cell>
          <cell r="S304">
            <v>546.36</v>
          </cell>
          <cell r="T304">
            <v>91.06</v>
          </cell>
          <cell r="U304">
            <v>637.42000000000007</v>
          </cell>
          <cell r="V304"/>
          <cell r="W304"/>
          <cell r="X304"/>
          <cell r="Y304"/>
          <cell r="Z304"/>
          <cell r="AA304"/>
          <cell r="AB304" t="str">
            <v/>
          </cell>
          <cell r="AC304" t="str">
            <v/>
          </cell>
          <cell r="AD304" t="str">
            <v/>
          </cell>
          <cell r="AE304">
            <v>0</v>
          </cell>
          <cell r="AF304"/>
          <cell r="AG304"/>
          <cell r="AH304"/>
          <cell r="AI304"/>
          <cell r="AJ304"/>
          <cell r="AK304"/>
          <cell r="AL304" t="str">
            <v/>
          </cell>
          <cell r="AM304" t="str">
            <v/>
          </cell>
          <cell r="AN304" t="str">
            <v/>
          </cell>
          <cell r="AO304">
            <v>0</v>
          </cell>
          <cell r="AP304"/>
          <cell r="AQ304"/>
          <cell r="AR304"/>
          <cell r="AS304"/>
          <cell r="AT304"/>
          <cell r="AU304"/>
          <cell r="AV304" t="str">
            <v/>
          </cell>
          <cell r="AW304" t="str">
            <v/>
          </cell>
          <cell r="AX304" t="str">
            <v/>
          </cell>
          <cell r="AY304">
            <v>0</v>
          </cell>
          <cell r="AZ304">
            <v>637.42000000000007</v>
          </cell>
          <cell r="BA304"/>
          <cell r="BB304"/>
          <cell r="BC304"/>
          <cell r="BD304"/>
          <cell r="BE304"/>
          <cell r="BF304"/>
          <cell r="BG304">
            <v>0</v>
          </cell>
          <cell r="BH304"/>
          <cell r="BI304"/>
          <cell r="BJ304"/>
          <cell r="BK304"/>
          <cell r="BL304"/>
          <cell r="BM304"/>
          <cell r="BN304">
            <v>0</v>
          </cell>
          <cell r="BO304">
            <v>0</v>
          </cell>
          <cell r="BP304">
            <v>637.42000000000007</v>
          </cell>
          <cell r="BQ304">
            <v>100</v>
          </cell>
          <cell r="BR304">
            <v>0</v>
          </cell>
          <cell r="BS304">
            <v>40</v>
          </cell>
          <cell r="BT304">
            <v>150</v>
          </cell>
          <cell r="BU304">
            <v>290</v>
          </cell>
          <cell r="BV304">
            <v>350</v>
          </cell>
          <cell r="BW304">
            <v>50</v>
          </cell>
          <cell r="BX304">
            <v>75</v>
          </cell>
          <cell r="BY304">
            <v>250</v>
          </cell>
          <cell r="BZ304">
            <v>1302.42</v>
          </cell>
        </row>
        <row r="305">
          <cell r="H305" t="str">
            <v>FR3013</v>
          </cell>
          <cell r="I305" t="str">
            <v>الصورة</v>
          </cell>
          <cell r="J305" t="str">
            <v>الرسم الهندسي</v>
          </cell>
          <cell r="K305" t="str">
            <v>عادي</v>
          </cell>
          <cell r="L305">
            <v>201</v>
          </cell>
          <cell r="M305" t="str">
            <v>مربع</v>
          </cell>
          <cell r="N305">
            <v>2</v>
          </cell>
          <cell r="O305">
            <v>2</v>
          </cell>
          <cell r="P305">
            <v>1</v>
          </cell>
          <cell r="Q305">
            <v>7.23</v>
          </cell>
          <cell r="R305">
            <v>3.7679999999999998</v>
          </cell>
          <cell r="S305">
            <v>546.36</v>
          </cell>
          <cell r="T305">
            <v>91.06</v>
          </cell>
          <cell r="U305">
            <v>658.36380000000008</v>
          </cell>
          <cell r="V305">
            <v>201</v>
          </cell>
          <cell r="W305" t="str">
            <v>ماسورة</v>
          </cell>
          <cell r="X305">
            <v>12</v>
          </cell>
          <cell r="Y305" t="str">
            <v>…</v>
          </cell>
          <cell r="Z305">
            <v>1.1000000000000001</v>
          </cell>
          <cell r="AA305">
            <v>6.22</v>
          </cell>
          <cell r="AB305">
            <v>1.9522008000000002</v>
          </cell>
          <cell r="AC305">
            <v>283.06911600000001</v>
          </cell>
          <cell r="AD305">
            <v>47.178186000000004</v>
          </cell>
          <cell r="AE305">
            <v>293.44831692000002</v>
          </cell>
          <cell r="AF305"/>
          <cell r="AG305"/>
          <cell r="AH305"/>
          <cell r="AI305"/>
          <cell r="AJ305"/>
          <cell r="AK305"/>
          <cell r="AL305" t="str">
            <v/>
          </cell>
          <cell r="AM305" t="str">
            <v/>
          </cell>
          <cell r="AN305" t="str">
            <v/>
          </cell>
          <cell r="AO305">
            <v>0</v>
          </cell>
          <cell r="AP305"/>
          <cell r="AQ305"/>
          <cell r="AR305"/>
          <cell r="AS305"/>
          <cell r="AT305"/>
          <cell r="AU305"/>
          <cell r="AV305" t="str">
            <v/>
          </cell>
          <cell r="AW305" t="str">
            <v/>
          </cell>
          <cell r="AX305" t="str">
            <v/>
          </cell>
          <cell r="AY305">
            <v>0</v>
          </cell>
          <cell r="AZ305">
            <v>951.81211692000011</v>
          </cell>
          <cell r="BA305"/>
          <cell r="BB305"/>
          <cell r="BC305"/>
          <cell r="BD305"/>
          <cell r="BE305"/>
          <cell r="BF305"/>
          <cell r="BG305">
            <v>0</v>
          </cell>
          <cell r="BH305"/>
          <cell r="BI305"/>
          <cell r="BJ305"/>
          <cell r="BK305"/>
          <cell r="BL305"/>
          <cell r="BM305"/>
          <cell r="BN305">
            <v>0</v>
          </cell>
          <cell r="BO305">
            <v>0</v>
          </cell>
          <cell r="BP305">
            <v>951.81211692000011</v>
          </cell>
          <cell r="BQ305">
            <v>50</v>
          </cell>
          <cell r="BR305">
            <v>0</v>
          </cell>
          <cell r="BS305">
            <v>20</v>
          </cell>
          <cell r="BT305">
            <v>150</v>
          </cell>
          <cell r="BU305">
            <v>220</v>
          </cell>
          <cell r="BV305">
            <v>320</v>
          </cell>
          <cell r="BW305">
            <v>50</v>
          </cell>
          <cell r="BX305">
            <v>60</v>
          </cell>
          <cell r="BY305">
            <v>200</v>
          </cell>
          <cell r="BZ305">
            <v>1481.8121169200001</v>
          </cell>
        </row>
        <row r="306">
          <cell r="H306" t="str">
            <v>FR3009-1</v>
          </cell>
          <cell r="I306" t="str">
            <v>الصورة</v>
          </cell>
          <cell r="J306" t="str">
            <v>الرسم الهندسي</v>
          </cell>
          <cell r="K306" t="str">
            <v>عادي</v>
          </cell>
          <cell r="L306">
            <v>201</v>
          </cell>
          <cell r="M306" t="str">
            <v>مربع</v>
          </cell>
          <cell r="N306">
            <v>1</v>
          </cell>
          <cell r="O306">
            <v>1</v>
          </cell>
          <cell r="P306">
            <v>1.1000000000000001</v>
          </cell>
          <cell r="Q306">
            <v>2.56</v>
          </cell>
          <cell r="R306">
            <v>2.0724</v>
          </cell>
          <cell r="S306">
            <v>300.49799999999999</v>
          </cell>
          <cell r="T306">
            <v>50.082999999999998</v>
          </cell>
          <cell r="U306">
            <v>128.21248</v>
          </cell>
          <cell r="V306">
            <v>201</v>
          </cell>
          <cell r="W306" t="str">
            <v>مربع</v>
          </cell>
          <cell r="X306">
            <v>2</v>
          </cell>
          <cell r="Y306">
            <v>2</v>
          </cell>
          <cell r="Z306">
            <v>1.1000000000000001</v>
          </cell>
          <cell r="AA306">
            <v>7.15</v>
          </cell>
          <cell r="AB306">
            <v>4.1448</v>
          </cell>
          <cell r="AC306">
            <v>600.99599999999998</v>
          </cell>
          <cell r="AD306">
            <v>100.166</v>
          </cell>
          <cell r="AE306">
            <v>716.18690000000004</v>
          </cell>
          <cell r="AF306"/>
          <cell r="AG306"/>
          <cell r="AH306"/>
          <cell r="AI306"/>
          <cell r="AJ306"/>
          <cell r="AK306"/>
          <cell r="AL306" t="str">
            <v/>
          </cell>
          <cell r="AM306" t="str">
            <v/>
          </cell>
          <cell r="AN306" t="str">
            <v/>
          </cell>
          <cell r="AO306">
            <v>0</v>
          </cell>
          <cell r="AP306"/>
          <cell r="AQ306"/>
          <cell r="AR306"/>
          <cell r="AS306"/>
          <cell r="AT306"/>
          <cell r="AU306"/>
          <cell r="AV306" t="str">
            <v/>
          </cell>
          <cell r="AW306" t="str">
            <v/>
          </cell>
          <cell r="AX306" t="str">
            <v/>
          </cell>
          <cell r="AY306">
            <v>0</v>
          </cell>
          <cell r="AZ306">
            <v>844.39938000000006</v>
          </cell>
          <cell r="BA306"/>
          <cell r="BB306"/>
          <cell r="BC306"/>
          <cell r="BD306"/>
          <cell r="BE306"/>
          <cell r="BF306"/>
          <cell r="BG306">
            <v>0</v>
          </cell>
          <cell r="BH306"/>
          <cell r="BI306"/>
          <cell r="BJ306"/>
          <cell r="BK306"/>
          <cell r="BL306"/>
          <cell r="BM306"/>
          <cell r="BN306">
            <v>0</v>
          </cell>
          <cell r="BO306">
            <v>0</v>
          </cell>
          <cell r="BP306">
            <v>844.39938000000006</v>
          </cell>
          <cell r="BQ306">
            <v>30</v>
          </cell>
          <cell r="BR306">
            <v>0</v>
          </cell>
          <cell r="BS306">
            <v>20</v>
          </cell>
          <cell r="BT306">
            <v>50</v>
          </cell>
          <cell r="BU306">
            <v>100</v>
          </cell>
          <cell r="BV306"/>
          <cell r="BW306">
            <v>30</v>
          </cell>
          <cell r="BX306">
            <v>100</v>
          </cell>
          <cell r="BY306">
            <v>220</v>
          </cell>
          <cell r="BZ306">
            <v>1294.3993800000001</v>
          </cell>
        </row>
        <row r="307">
          <cell r="H307" t="str">
            <v>FR3014</v>
          </cell>
          <cell r="I307" t="str">
            <v>الصورة</v>
          </cell>
          <cell r="J307" t="str">
            <v>الرسم الهندسي</v>
          </cell>
          <cell r="K307" t="str">
            <v>عادي</v>
          </cell>
          <cell r="L307">
            <v>304</v>
          </cell>
          <cell r="M307" t="str">
            <v>مربع</v>
          </cell>
          <cell r="N307">
            <v>2</v>
          </cell>
          <cell r="O307">
            <v>4</v>
          </cell>
          <cell r="P307">
            <v>1.1000000000000001</v>
          </cell>
          <cell r="Q307">
            <v>5.4</v>
          </cell>
          <cell r="R307">
            <v>6.2172000000000001</v>
          </cell>
          <cell r="S307">
            <v>1181.268</v>
          </cell>
          <cell r="T307">
            <v>196.87800000000001</v>
          </cell>
          <cell r="U307">
            <v>1063.1412000000003</v>
          </cell>
          <cell r="V307"/>
          <cell r="W307"/>
          <cell r="X307"/>
          <cell r="Y307"/>
          <cell r="Z307"/>
          <cell r="AA307"/>
          <cell r="AB307" t="str">
            <v/>
          </cell>
          <cell r="AC307" t="str">
            <v/>
          </cell>
          <cell r="AD307" t="str">
            <v/>
          </cell>
          <cell r="AE307">
            <v>0</v>
          </cell>
          <cell r="AF307"/>
          <cell r="AG307"/>
          <cell r="AH307"/>
          <cell r="AI307"/>
          <cell r="AJ307"/>
          <cell r="AK307"/>
          <cell r="AL307" t="str">
            <v/>
          </cell>
          <cell r="AM307" t="str">
            <v/>
          </cell>
          <cell r="AN307" t="str">
            <v/>
          </cell>
          <cell r="AO307">
            <v>0</v>
          </cell>
          <cell r="AP307"/>
          <cell r="AQ307"/>
          <cell r="AR307"/>
          <cell r="AS307"/>
          <cell r="AT307"/>
          <cell r="AU307"/>
          <cell r="AV307" t="str">
            <v/>
          </cell>
          <cell r="AW307" t="str">
            <v/>
          </cell>
          <cell r="AX307" t="str">
            <v/>
          </cell>
          <cell r="AY307">
            <v>0</v>
          </cell>
          <cell r="AZ307">
            <v>1063.1412000000003</v>
          </cell>
          <cell r="BA307"/>
          <cell r="BB307"/>
          <cell r="BC307"/>
          <cell r="BD307"/>
          <cell r="BE307"/>
          <cell r="BF307"/>
          <cell r="BG307">
            <v>0</v>
          </cell>
          <cell r="BH307"/>
          <cell r="BI307"/>
          <cell r="BJ307"/>
          <cell r="BK307"/>
          <cell r="BL307"/>
          <cell r="BM307"/>
          <cell r="BN307">
            <v>0</v>
          </cell>
          <cell r="BO307">
            <v>0</v>
          </cell>
          <cell r="BP307">
            <v>1063.1412000000003</v>
          </cell>
          <cell r="BQ307">
            <v>30</v>
          </cell>
          <cell r="BR307">
            <v>0</v>
          </cell>
          <cell r="BS307">
            <v>20</v>
          </cell>
          <cell r="BT307">
            <v>50</v>
          </cell>
          <cell r="BU307">
            <v>100</v>
          </cell>
          <cell r="BV307">
            <v>130</v>
          </cell>
          <cell r="BW307">
            <v>30</v>
          </cell>
          <cell r="BX307">
            <v>100</v>
          </cell>
          <cell r="BY307">
            <v>250</v>
          </cell>
          <cell r="BZ307">
            <v>1543.1412000000003</v>
          </cell>
        </row>
        <row r="308">
          <cell r="H308" t="str">
            <v>FR3014-1</v>
          </cell>
          <cell r="I308" t="str">
            <v>الصورة</v>
          </cell>
          <cell r="J308" t="str">
            <v>الرسم الهندسي</v>
          </cell>
          <cell r="K308" t="str">
            <v>عادي</v>
          </cell>
          <cell r="L308">
            <v>304</v>
          </cell>
          <cell r="M308" t="str">
            <v>مربع</v>
          </cell>
          <cell r="N308">
            <v>2</v>
          </cell>
          <cell r="O308">
            <v>4</v>
          </cell>
          <cell r="P308">
            <v>1.1000000000000001</v>
          </cell>
          <cell r="Q308">
            <v>4.3</v>
          </cell>
          <cell r="R308">
            <v>6.2172000000000001</v>
          </cell>
          <cell r="S308">
            <v>1181.268</v>
          </cell>
          <cell r="T308">
            <v>196.87800000000001</v>
          </cell>
          <cell r="U308">
            <v>846.57540000000006</v>
          </cell>
          <cell r="V308"/>
          <cell r="W308"/>
          <cell r="X308"/>
          <cell r="Y308"/>
          <cell r="Z308"/>
          <cell r="AA308"/>
          <cell r="AB308" t="str">
            <v/>
          </cell>
          <cell r="AC308" t="str">
            <v/>
          </cell>
          <cell r="AD308" t="str">
            <v/>
          </cell>
          <cell r="AE308">
            <v>0</v>
          </cell>
          <cell r="AF308"/>
          <cell r="AG308"/>
          <cell r="AH308"/>
          <cell r="AI308"/>
          <cell r="AJ308"/>
          <cell r="AK308"/>
          <cell r="AL308" t="str">
            <v/>
          </cell>
          <cell r="AM308" t="str">
            <v/>
          </cell>
          <cell r="AN308" t="str">
            <v/>
          </cell>
          <cell r="AO308">
            <v>0</v>
          </cell>
          <cell r="AP308"/>
          <cell r="AQ308"/>
          <cell r="AR308"/>
          <cell r="AS308"/>
          <cell r="AT308"/>
          <cell r="AU308"/>
          <cell r="AV308" t="str">
            <v/>
          </cell>
          <cell r="AW308" t="str">
            <v/>
          </cell>
          <cell r="AX308" t="str">
            <v/>
          </cell>
          <cell r="AY308">
            <v>0</v>
          </cell>
          <cell r="AZ308">
            <v>846.57540000000006</v>
          </cell>
          <cell r="BA308"/>
          <cell r="BB308"/>
          <cell r="BC308"/>
          <cell r="BD308"/>
          <cell r="BE308"/>
          <cell r="BF308"/>
          <cell r="BG308">
            <v>0</v>
          </cell>
          <cell r="BH308"/>
          <cell r="BI308"/>
          <cell r="BJ308"/>
          <cell r="BK308"/>
          <cell r="BL308"/>
          <cell r="BM308"/>
          <cell r="BN308">
            <v>0</v>
          </cell>
          <cell r="BO308">
            <v>0</v>
          </cell>
          <cell r="BP308">
            <v>846.57540000000006</v>
          </cell>
          <cell r="BQ308">
            <v>30</v>
          </cell>
          <cell r="BR308">
            <v>0</v>
          </cell>
          <cell r="BS308">
            <v>20</v>
          </cell>
          <cell r="BT308">
            <v>50</v>
          </cell>
          <cell r="BU308">
            <v>100</v>
          </cell>
          <cell r="BV308">
            <v>130</v>
          </cell>
          <cell r="BW308">
            <v>30</v>
          </cell>
          <cell r="BX308">
            <v>30</v>
          </cell>
          <cell r="BY308">
            <v>240</v>
          </cell>
          <cell r="BZ308">
            <v>1246.5754000000002</v>
          </cell>
        </row>
        <row r="309">
          <cell r="H309" t="str">
            <v>BA1001</v>
          </cell>
          <cell r="I309" t="str">
            <v>الصورة</v>
          </cell>
          <cell r="J309" t="str">
            <v>الرسم الهندسي</v>
          </cell>
          <cell r="K309" t="str">
            <v>عادي</v>
          </cell>
          <cell r="L309">
            <v>201</v>
          </cell>
          <cell r="M309" t="str">
            <v>ماسورة</v>
          </cell>
          <cell r="N309">
            <v>12</v>
          </cell>
          <cell r="O309" t="str">
            <v>...</v>
          </cell>
          <cell r="P309">
            <v>1.1000000000000001</v>
          </cell>
          <cell r="Q309">
            <v>1.1200000000000001</v>
          </cell>
          <cell r="R309">
            <v>1.9522008000000002</v>
          </cell>
          <cell r="S309">
            <v>283.06911600000001</v>
          </cell>
          <cell r="T309">
            <v>47.178186000000004</v>
          </cell>
          <cell r="U309">
            <v>52.839568320000012</v>
          </cell>
          <cell r="V309"/>
          <cell r="W309"/>
          <cell r="X309"/>
          <cell r="Y309"/>
          <cell r="Z309"/>
          <cell r="AA309"/>
          <cell r="AB309" t="str">
            <v/>
          </cell>
          <cell r="AC309" t="str">
            <v/>
          </cell>
          <cell r="AD309" t="str">
            <v/>
          </cell>
          <cell r="AE309">
            <v>0</v>
          </cell>
          <cell r="AF309"/>
          <cell r="AG309"/>
          <cell r="AH309"/>
          <cell r="AI309"/>
          <cell r="AJ309"/>
          <cell r="AK309"/>
          <cell r="AL309" t="str">
            <v/>
          </cell>
          <cell r="AM309" t="str">
            <v/>
          </cell>
          <cell r="AN309" t="str">
            <v/>
          </cell>
          <cell r="AO309">
            <v>0</v>
          </cell>
          <cell r="AP309"/>
          <cell r="AQ309"/>
          <cell r="AR309"/>
          <cell r="AS309"/>
          <cell r="AT309"/>
          <cell r="AU309"/>
          <cell r="AV309" t="str">
            <v/>
          </cell>
          <cell r="AW309" t="str">
            <v/>
          </cell>
          <cell r="AX309" t="str">
            <v/>
          </cell>
          <cell r="AY309">
            <v>0</v>
          </cell>
          <cell r="AZ309">
            <v>52.839568320000012</v>
          </cell>
          <cell r="BA309" t="str">
            <v>استانليس3</v>
          </cell>
          <cell r="BB309">
            <v>0.40699999999999997</v>
          </cell>
          <cell r="BC309">
            <v>0.255</v>
          </cell>
          <cell r="BD309">
            <v>1.25</v>
          </cell>
          <cell r="BE309">
            <v>8</v>
          </cell>
          <cell r="BF309">
            <v>2</v>
          </cell>
          <cell r="BG309">
            <v>249.084</v>
          </cell>
          <cell r="BH309"/>
          <cell r="BI309"/>
          <cell r="BJ309"/>
          <cell r="BK309"/>
          <cell r="BL309"/>
          <cell r="BM309"/>
          <cell r="BN309">
            <v>0</v>
          </cell>
          <cell r="BO309">
            <v>249.084</v>
          </cell>
          <cell r="BP309">
            <v>301.92356832000002</v>
          </cell>
          <cell r="BQ309">
            <v>100</v>
          </cell>
          <cell r="BR309">
            <v>0</v>
          </cell>
          <cell r="BS309">
            <v>100</v>
          </cell>
          <cell r="BT309">
            <v>100</v>
          </cell>
          <cell r="BU309">
            <v>300</v>
          </cell>
          <cell r="BV309"/>
          <cell r="BW309">
            <v>100</v>
          </cell>
          <cell r="BX309">
            <v>50</v>
          </cell>
          <cell r="BY309">
            <v>150</v>
          </cell>
          <cell r="BZ309">
            <v>901.92356831999996</v>
          </cell>
        </row>
        <row r="310">
          <cell r="H310" t="str">
            <v>BA1001-1</v>
          </cell>
          <cell r="I310" t="str">
            <v>الصورة</v>
          </cell>
          <cell r="J310" t="str">
            <v>الرسم الهندسي</v>
          </cell>
          <cell r="K310" t="str">
            <v>عادي</v>
          </cell>
          <cell r="L310">
            <v>201</v>
          </cell>
          <cell r="M310" t="str">
            <v>ماسورة</v>
          </cell>
          <cell r="N310">
            <v>12</v>
          </cell>
          <cell r="O310" t="str">
            <v>...</v>
          </cell>
          <cell r="P310">
            <v>1.1000000000000001</v>
          </cell>
          <cell r="Q310">
            <v>1.43</v>
          </cell>
          <cell r="R310">
            <v>1.9522008000000002</v>
          </cell>
          <cell r="S310">
            <v>283.06911600000001</v>
          </cell>
          <cell r="T310">
            <v>47.178186000000004</v>
          </cell>
          <cell r="U310">
            <v>67.464805980000008</v>
          </cell>
          <cell r="V310"/>
          <cell r="W310"/>
          <cell r="X310"/>
          <cell r="Y310"/>
          <cell r="Z310"/>
          <cell r="AA310"/>
          <cell r="AB310" t="str">
            <v/>
          </cell>
          <cell r="AC310" t="str">
            <v/>
          </cell>
          <cell r="AD310" t="str">
            <v/>
          </cell>
          <cell r="AE310">
            <v>0</v>
          </cell>
          <cell r="AF310"/>
          <cell r="AG310"/>
          <cell r="AH310"/>
          <cell r="AI310"/>
          <cell r="AJ310"/>
          <cell r="AK310"/>
          <cell r="AL310" t="str">
            <v/>
          </cell>
          <cell r="AM310" t="str">
            <v/>
          </cell>
          <cell r="AN310" t="str">
            <v/>
          </cell>
          <cell r="AO310">
            <v>0</v>
          </cell>
          <cell r="AP310"/>
          <cell r="AQ310"/>
          <cell r="AR310"/>
          <cell r="AS310"/>
          <cell r="AT310"/>
          <cell r="AU310"/>
          <cell r="AV310" t="str">
            <v/>
          </cell>
          <cell r="AW310" t="str">
            <v/>
          </cell>
          <cell r="AX310" t="str">
            <v/>
          </cell>
          <cell r="AY310">
            <v>0</v>
          </cell>
          <cell r="AZ310">
            <v>67.464805980000008</v>
          </cell>
          <cell r="BA310" t="str">
            <v>استانليس3</v>
          </cell>
          <cell r="BB310">
            <v>0.40699999999999997</v>
          </cell>
          <cell r="BC310">
            <v>0.36299999999999999</v>
          </cell>
          <cell r="BD310">
            <v>1.25</v>
          </cell>
          <cell r="BE310">
            <v>8</v>
          </cell>
          <cell r="BF310">
            <v>2</v>
          </cell>
          <cell r="BG310">
            <v>354.57839999999999</v>
          </cell>
          <cell r="BH310"/>
          <cell r="BI310"/>
          <cell r="BJ310"/>
          <cell r="BK310"/>
          <cell r="BL310"/>
          <cell r="BM310"/>
          <cell r="BN310">
            <v>0</v>
          </cell>
          <cell r="BO310">
            <v>354.57839999999999</v>
          </cell>
          <cell r="BP310">
            <v>422.04320597999998</v>
          </cell>
          <cell r="BQ310">
            <v>100</v>
          </cell>
          <cell r="BR310">
            <v>0</v>
          </cell>
          <cell r="BS310">
            <v>100</v>
          </cell>
          <cell r="BT310">
            <v>150</v>
          </cell>
          <cell r="BU310">
            <v>350</v>
          </cell>
          <cell r="BV310"/>
          <cell r="BW310">
            <v>100</v>
          </cell>
          <cell r="BX310">
            <v>100</v>
          </cell>
          <cell r="BY310">
            <v>200</v>
          </cell>
          <cell r="BZ310">
            <v>1172.04320598</v>
          </cell>
        </row>
        <row r="311">
          <cell r="H311" t="str">
            <v>BA1002</v>
          </cell>
          <cell r="I311" t="str">
            <v>الصورة</v>
          </cell>
          <cell r="J311" t="str">
            <v>الرسم الهندسي</v>
          </cell>
          <cell r="K311" t="str">
            <v>عادي</v>
          </cell>
          <cell r="L311">
            <v>201</v>
          </cell>
          <cell r="M311" t="str">
            <v>مربع</v>
          </cell>
          <cell r="N311">
            <v>2</v>
          </cell>
          <cell r="O311">
            <v>2</v>
          </cell>
          <cell r="P311">
            <v>1.1000000000000001</v>
          </cell>
          <cell r="Q311">
            <v>1.6</v>
          </cell>
          <cell r="R311">
            <v>4.1448</v>
          </cell>
          <cell r="S311">
            <v>600.99599999999998</v>
          </cell>
          <cell r="T311">
            <v>100.166</v>
          </cell>
          <cell r="U311">
            <v>160.26560000000001</v>
          </cell>
          <cell r="V311"/>
          <cell r="W311"/>
          <cell r="X311"/>
          <cell r="Y311"/>
          <cell r="Z311"/>
          <cell r="AA311"/>
          <cell r="AB311" t="str">
            <v/>
          </cell>
          <cell r="AC311" t="str">
            <v/>
          </cell>
          <cell r="AD311" t="str">
            <v/>
          </cell>
          <cell r="AE311">
            <v>0</v>
          </cell>
          <cell r="AF311"/>
          <cell r="AG311"/>
          <cell r="AH311"/>
          <cell r="AI311"/>
          <cell r="AJ311"/>
          <cell r="AK311"/>
          <cell r="AL311" t="str">
            <v/>
          </cell>
          <cell r="AM311" t="str">
            <v/>
          </cell>
          <cell r="AN311" t="str">
            <v/>
          </cell>
          <cell r="AO311">
            <v>0</v>
          </cell>
          <cell r="AP311"/>
          <cell r="AQ311"/>
          <cell r="AR311"/>
          <cell r="AS311"/>
          <cell r="AT311"/>
          <cell r="AU311"/>
          <cell r="AV311" t="str">
            <v/>
          </cell>
          <cell r="AW311" t="str">
            <v/>
          </cell>
          <cell r="AX311" t="str">
            <v/>
          </cell>
          <cell r="AY311">
            <v>0</v>
          </cell>
          <cell r="AZ311">
            <v>160.26560000000001</v>
          </cell>
          <cell r="BA311"/>
          <cell r="BB311"/>
          <cell r="BC311"/>
          <cell r="BD311"/>
          <cell r="BE311"/>
          <cell r="BF311"/>
          <cell r="BG311">
            <v>0</v>
          </cell>
          <cell r="BH311"/>
          <cell r="BI311"/>
          <cell r="BJ311"/>
          <cell r="BK311"/>
          <cell r="BL311"/>
          <cell r="BM311"/>
          <cell r="BN311">
            <v>0</v>
          </cell>
          <cell r="BO311">
            <v>0</v>
          </cell>
          <cell r="BP311">
            <v>160.26560000000001</v>
          </cell>
          <cell r="BQ311">
            <v>100</v>
          </cell>
          <cell r="BR311">
            <v>50</v>
          </cell>
          <cell r="BS311">
            <v>50</v>
          </cell>
          <cell r="BT311">
            <v>150</v>
          </cell>
          <cell r="BU311">
            <v>350</v>
          </cell>
          <cell r="BV311"/>
          <cell r="BW311">
            <v>50</v>
          </cell>
          <cell r="BX311">
            <v>0</v>
          </cell>
          <cell r="BY311">
            <v>100</v>
          </cell>
          <cell r="BZ311">
            <v>660.26559999999995</v>
          </cell>
        </row>
        <row r="312">
          <cell r="H312" t="str">
            <v>BA1002-1</v>
          </cell>
          <cell r="I312" t="str">
            <v>الصورة</v>
          </cell>
          <cell r="J312" t="str">
            <v>الرسم الهندسي</v>
          </cell>
          <cell r="K312" t="str">
            <v>عادي</v>
          </cell>
          <cell r="L312">
            <v>201</v>
          </cell>
          <cell r="M312" t="str">
            <v>مربع</v>
          </cell>
          <cell r="N312">
            <v>2</v>
          </cell>
          <cell r="O312">
            <v>2</v>
          </cell>
          <cell r="P312">
            <v>1.1000000000000001</v>
          </cell>
          <cell r="Q312">
            <v>2.6139999999999999</v>
          </cell>
          <cell r="R312">
            <v>4.1448</v>
          </cell>
          <cell r="S312">
            <v>600.99599999999998</v>
          </cell>
          <cell r="T312">
            <v>100.166</v>
          </cell>
          <cell r="U312">
            <v>261.83392399999997</v>
          </cell>
          <cell r="V312"/>
          <cell r="W312"/>
          <cell r="X312"/>
          <cell r="Y312"/>
          <cell r="Z312"/>
          <cell r="AA312"/>
          <cell r="AB312" t="str">
            <v/>
          </cell>
          <cell r="AC312" t="str">
            <v/>
          </cell>
          <cell r="AD312" t="str">
            <v/>
          </cell>
          <cell r="AE312">
            <v>0</v>
          </cell>
          <cell r="AF312"/>
          <cell r="AG312"/>
          <cell r="AH312"/>
          <cell r="AI312"/>
          <cell r="AJ312"/>
          <cell r="AK312"/>
          <cell r="AL312" t="str">
            <v/>
          </cell>
          <cell r="AM312" t="str">
            <v/>
          </cell>
          <cell r="AN312" t="str">
            <v/>
          </cell>
          <cell r="AO312">
            <v>0</v>
          </cell>
          <cell r="AP312"/>
          <cell r="AQ312"/>
          <cell r="AR312"/>
          <cell r="AS312"/>
          <cell r="AT312"/>
          <cell r="AU312"/>
          <cell r="AV312" t="str">
            <v/>
          </cell>
          <cell r="AW312" t="str">
            <v/>
          </cell>
          <cell r="AX312" t="str">
            <v/>
          </cell>
          <cell r="AY312">
            <v>0</v>
          </cell>
          <cell r="AZ312">
            <v>261.83392399999997</v>
          </cell>
          <cell r="BA312"/>
          <cell r="BB312"/>
          <cell r="BC312"/>
          <cell r="BD312"/>
          <cell r="BE312"/>
          <cell r="BF312"/>
          <cell r="BG312">
            <v>0</v>
          </cell>
          <cell r="BH312"/>
          <cell r="BI312"/>
          <cell r="BJ312"/>
          <cell r="BK312"/>
          <cell r="BL312"/>
          <cell r="BM312"/>
          <cell r="BN312">
            <v>0</v>
          </cell>
          <cell r="BO312">
            <v>0</v>
          </cell>
          <cell r="BP312">
            <v>261.83392399999997</v>
          </cell>
          <cell r="BQ312"/>
          <cell r="BR312"/>
          <cell r="BS312"/>
          <cell r="BT312"/>
          <cell r="BU312">
            <v>0</v>
          </cell>
          <cell r="BV312"/>
          <cell r="BW312"/>
          <cell r="BX312"/>
          <cell r="BY312">
            <v>130</v>
          </cell>
          <cell r="BZ312">
            <v>391.83392399999997</v>
          </cell>
        </row>
        <row r="313">
          <cell r="H313" t="str">
            <v>BA1002-2</v>
          </cell>
          <cell r="I313" t="str">
            <v>الصورة</v>
          </cell>
          <cell r="J313" t="str">
            <v>الرسم الهندسي</v>
          </cell>
          <cell r="K313" t="str">
            <v>عادي</v>
          </cell>
          <cell r="L313">
            <v>201</v>
          </cell>
          <cell r="M313" t="str">
            <v>مربع</v>
          </cell>
          <cell r="N313">
            <v>2</v>
          </cell>
          <cell r="O313">
            <v>2</v>
          </cell>
          <cell r="P313">
            <v>1.1000000000000001</v>
          </cell>
          <cell r="Q313">
            <v>3.25</v>
          </cell>
          <cell r="R313">
            <v>4.1448</v>
          </cell>
          <cell r="S313">
            <v>600.99599999999998</v>
          </cell>
          <cell r="T313">
            <v>100.166</v>
          </cell>
          <cell r="U313">
            <v>325.53949999999998</v>
          </cell>
          <cell r="V313"/>
          <cell r="W313"/>
          <cell r="X313"/>
          <cell r="Y313"/>
          <cell r="Z313"/>
          <cell r="AA313"/>
          <cell r="AB313" t="str">
            <v/>
          </cell>
          <cell r="AC313" t="str">
            <v/>
          </cell>
          <cell r="AD313" t="str">
            <v/>
          </cell>
          <cell r="AE313">
            <v>0</v>
          </cell>
          <cell r="AF313"/>
          <cell r="AG313"/>
          <cell r="AH313"/>
          <cell r="AI313"/>
          <cell r="AJ313"/>
          <cell r="AK313"/>
          <cell r="AL313" t="str">
            <v/>
          </cell>
          <cell r="AM313" t="str">
            <v/>
          </cell>
          <cell r="AN313" t="str">
            <v/>
          </cell>
          <cell r="AO313">
            <v>0</v>
          </cell>
          <cell r="AP313"/>
          <cell r="AQ313"/>
          <cell r="AR313"/>
          <cell r="AS313"/>
          <cell r="AT313"/>
          <cell r="AU313"/>
          <cell r="AV313" t="str">
            <v/>
          </cell>
          <cell r="AW313" t="str">
            <v/>
          </cell>
          <cell r="AX313" t="str">
            <v/>
          </cell>
          <cell r="AY313">
            <v>0</v>
          </cell>
          <cell r="AZ313">
            <v>325.53949999999998</v>
          </cell>
          <cell r="BA313"/>
          <cell r="BB313"/>
          <cell r="BC313"/>
          <cell r="BD313"/>
          <cell r="BE313"/>
          <cell r="BF313"/>
          <cell r="BG313">
            <v>0</v>
          </cell>
          <cell r="BH313"/>
          <cell r="BI313"/>
          <cell r="BJ313"/>
          <cell r="BK313"/>
          <cell r="BL313"/>
          <cell r="BM313"/>
          <cell r="BN313">
            <v>0</v>
          </cell>
          <cell r="BO313">
            <v>0</v>
          </cell>
          <cell r="BP313">
            <v>325.53949999999998</v>
          </cell>
          <cell r="BQ313"/>
          <cell r="BR313"/>
          <cell r="BS313"/>
          <cell r="BT313"/>
          <cell r="BU313">
            <v>0</v>
          </cell>
          <cell r="BV313"/>
          <cell r="BW313"/>
          <cell r="BX313"/>
          <cell r="BY313">
            <v>90</v>
          </cell>
          <cell r="BZ313">
            <v>415.53949999999998</v>
          </cell>
        </row>
        <row r="314">
          <cell r="H314" t="str">
            <v>BA1003</v>
          </cell>
          <cell r="I314" t="str">
            <v>الصورة</v>
          </cell>
          <cell r="J314" t="str">
            <v>الرسم الهندسي</v>
          </cell>
          <cell r="K314" t="str">
            <v>عادي</v>
          </cell>
          <cell r="L314">
            <v>201</v>
          </cell>
          <cell r="M314" t="str">
            <v>ماسورة</v>
          </cell>
          <cell r="N314">
            <v>25</v>
          </cell>
          <cell r="O314" t="str">
            <v>...</v>
          </cell>
          <cell r="P314">
            <v>1.1000000000000001</v>
          </cell>
          <cell r="Q314">
            <v>1.2</v>
          </cell>
          <cell r="R314">
            <v>4.0670850000000014</v>
          </cell>
          <cell r="S314">
            <v>589.72732500000018</v>
          </cell>
          <cell r="T314">
            <v>98.287887500000025</v>
          </cell>
          <cell r="U314">
            <v>117.94546500000003</v>
          </cell>
          <cell r="V314">
            <v>201</v>
          </cell>
          <cell r="W314" t="str">
            <v>ماسورة</v>
          </cell>
          <cell r="X314">
            <v>16</v>
          </cell>
          <cell r="Y314" t="str">
            <v>...</v>
          </cell>
          <cell r="Z314">
            <v>1.1000000000000001</v>
          </cell>
          <cell r="AA314">
            <v>4.2</v>
          </cell>
          <cell r="AB314">
            <v>2.6029344000000001</v>
          </cell>
          <cell r="AC314">
            <v>377.42548800000003</v>
          </cell>
          <cell r="AD314">
            <v>62.904248000000003</v>
          </cell>
          <cell r="AE314">
            <v>264.1978416</v>
          </cell>
          <cell r="AF314">
            <v>201</v>
          </cell>
          <cell r="AG314" t="str">
            <v>مربع</v>
          </cell>
          <cell r="AH314">
            <v>1</v>
          </cell>
          <cell r="AI314">
            <v>2</v>
          </cell>
          <cell r="AJ314">
            <v>1.1000000000000001</v>
          </cell>
          <cell r="AK314">
            <v>3.7559999999999998</v>
          </cell>
          <cell r="AL314">
            <v>3.1086</v>
          </cell>
          <cell r="AM314">
            <v>450.74700000000001</v>
          </cell>
          <cell r="AN314">
            <v>75.124499999999998</v>
          </cell>
          <cell r="AO314">
            <v>282.16762199999999</v>
          </cell>
          <cell r="AP314"/>
          <cell r="AQ314"/>
          <cell r="AR314"/>
          <cell r="AS314"/>
          <cell r="AT314"/>
          <cell r="AU314"/>
          <cell r="AV314" t="str">
            <v/>
          </cell>
          <cell r="AW314" t="str">
            <v/>
          </cell>
          <cell r="AX314" t="str">
            <v/>
          </cell>
          <cell r="AY314">
            <v>0</v>
          </cell>
          <cell r="AZ314">
            <v>664.31092860000001</v>
          </cell>
          <cell r="BA314"/>
          <cell r="BB314"/>
          <cell r="BC314"/>
          <cell r="BD314"/>
          <cell r="BE314"/>
          <cell r="BF314"/>
          <cell r="BG314">
            <v>0</v>
          </cell>
          <cell r="BH314"/>
          <cell r="BI314"/>
          <cell r="BJ314"/>
          <cell r="BK314"/>
          <cell r="BL314"/>
          <cell r="BM314"/>
          <cell r="BN314">
            <v>0</v>
          </cell>
          <cell r="BO314">
            <v>0</v>
          </cell>
          <cell r="BP314">
            <v>664.31092860000001</v>
          </cell>
          <cell r="BQ314">
            <v>100</v>
          </cell>
          <cell r="BR314">
            <v>0</v>
          </cell>
          <cell r="BS314">
            <v>100</v>
          </cell>
          <cell r="BT314">
            <v>200</v>
          </cell>
          <cell r="BU314">
            <v>400</v>
          </cell>
          <cell r="BV314"/>
          <cell r="BW314">
            <v>100</v>
          </cell>
          <cell r="BX314">
            <v>0</v>
          </cell>
          <cell r="BY314">
            <v>450</v>
          </cell>
          <cell r="BZ314">
            <v>1614.3109285999999</v>
          </cell>
        </row>
        <row r="315">
          <cell r="H315" t="str">
            <v>BA1004-S</v>
          </cell>
          <cell r="I315" t="str">
            <v>الصورة</v>
          </cell>
          <cell r="J315" t="str">
            <v>الرسم الهندسي</v>
          </cell>
          <cell r="K315" t="str">
            <v>عادي</v>
          </cell>
          <cell r="L315">
            <v>201</v>
          </cell>
          <cell r="M315" t="str">
            <v>مربع</v>
          </cell>
          <cell r="N315">
            <v>1</v>
          </cell>
          <cell r="O315">
            <v>2</v>
          </cell>
          <cell r="P315">
            <v>0.95</v>
          </cell>
          <cell r="Q315">
            <v>1.1100000000000001</v>
          </cell>
          <cell r="R315">
            <v>2.6846999999999994</v>
          </cell>
          <cell r="S315">
            <v>389.28149999999994</v>
          </cell>
          <cell r="T315">
            <v>64.88024999999999</v>
          </cell>
          <cell r="U315">
            <v>72.017077499999999</v>
          </cell>
          <cell r="V315">
            <v>201</v>
          </cell>
          <cell r="W315" t="str">
            <v>مربع</v>
          </cell>
          <cell r="X315">
            <v>1</v>
          </cell>
          <cell r="Y315">
            <v>1</v>
          </cell>
          <cell r="Z315">
            <v>0.85</v>
          </cell>
          <cell r="AA315">
            <v>1.55</v>
          </cell>
          <cell r="AB315">
            <v>1.6013999999999999</v>
          </cell>
          <cell r="AC315">
            <v>232.203</v>
          </cell>
          <cell r="AD315">
            <v>38.700499999999998</v>
          </cell>
          <cell r="AE315">
            <v>59.985774999999997</v>
          </cell>
          <cell r="AF315">
            <v>304</v>
          </cell>
          <cell r="AG315" t="str">
            <v>ماسورة</v>
          </cell>
          <cell r="AH315">
            <v>32</v>
          </cell>
          <cell r="AI315" t="str">
            <v>….</v>
          </cell>
          <cell r="AJ315">
            <v>1.1000000000000001</v>
          </cell>
          <cell r="AK315">
            <v>1.36</v>
          </cell>
          <cell r="AL315">
            <v>5.2058688000000002</v>
          </cell>
          <cell r="AM315">
            <v>989.11507200000005</v>
          </cell>
          <cell r="AN315">
            <v>164.85251200000002</v>
          </cell>
          <cell r="AO315">
            <v>224.19941632000004</v>
          </cell>
          <cell r="AP315">
            <v>201</v>
          </cell>
          <cell r="AQ315" t="str">
            <v>ماسورة</v>
          </cell>
          <cell r="AR315">
            <v>35</v>
          </cell>
          <cell r="AS315" t="str">
            <v>…</v>
          </cell>
          <cell r="AT315">
            <v>0.9</v>
          </cell>
          <cell r="AU315">
            <v>0.36</v>
          </cell>
          <cell r="AV315">
            <v>4.6586610000000004</v>
          </cell>
          <cell r="AW315">
            <v>675.50584500000002</v>
          </cell>
          <cell r="AX315">
            <v>112.58430750000001</v>
          </cell>
          <cell r="AY315">
            <v>40.5303507</v>
          </cell>
          <cell r="AZ315">
            <v>396.73261952000007</v>
          </cell>
          <cell r="BA315" t="str">
            <v>استانليس3</v>
          </cell>
          <cell r="BB315">
            <v>0.42</v>
          </cell>
          <cell r="BC315">
            <v>0.04</v>
          </cell>
          <cell r="BD315">
            <v>1.25</v>
          </cell>
          <cell r="BE315">
            <v>8</v>
          </cell>
          <cell r="BF315">
            <v>2</v>
          </cell>
          <cell r="BG315">
            <v>40.32</v>
          </cell>
          <cell r="BH315" t="str">
            <v>استانليس3</v>
          </cell>
          <cell r="BI315">
            <v>6.2E-2</v>
          </cell>
          <cell r="BJ315">
            <v>6.2E-2</v>
          </cell>
          <cell r="BK315">
            <v>1.25</v>
          </cell>
          <cell r="BL315">
            <v>8</v>
          </cell>
          <cell r="BM315">
            <v>8</v>
          </cell>
          <cell r="BN315">
            <v>36.9024</v>
          </cell>
          <cell r="BO315">
            <v>77.222399999999993</v>
          </cell>
          <cell r="BP315">
            <v>473.95501952000006</v>
          </cell>
          <cell r="BQ315">
            <v>200</v>
          </cell>
          <cell r="BR315">
            <v>20</v>
          </cell>
          <cell r="BS315">
            <v>50</v>
          </cell>
          <cell r="BT315">
            <v>150</v>
          </cell>
          <cell r="BU315">
            <v>420</v>
          </cell>
          <cell r="BV315"/>
          <cell r="BW315">
            <v>70</v>
          </cell>
          <cell r="BX315">
            <v>50</v>
          </cell>
          <cell r="BY315"/>
          <cell r="BZ315">
            <v>1013.9550195200001</v>
          </cell>
        </row>
        <row r="316">
          <cell r="H316" t="str">
            <v>BA1005</v>
          </cell>
          <cell r="I316" t="str">
            <v>الصورة</v>
          </cell>
          <cell r="J316" t="str">
            <v>الرسم الهندسي</v>
          </cell>
          <cell r="K316" t="str">
            <v>عادي</v>
          </cell>
          <cell r="L316">
            <v>201</v>
          </cell>
          <cell r="M316" t="str">
            <v>ماسورة</v>
          </cell>
          <cell r="N316">
            <v>19</v>
          </cell>
          <cell r="O316" t="str">
            <v>...</v>
          </cell>
          <cell r="P316">
            <v>1</v>
          </cell>
          <cell r="Q316">
            <v>4</v>
          </cell>
          <cell r="R316">
            <v>2.8099859999999999</v>
          </cell>
          <cell r="S316">
            <v>407.44797</v>
          </cell>
          <cell r="T316">
            <v>67.907995</v>
          </cell>
          <cell r="U316">
            <v>271.63198</v>
          </cell>
          <cell r="V316"/>
          <cell r="W316"/>
          <cell r="X316"/>
          <cell r="Y316"/>
          <cell r="Z316"/>
          <cell r="AA316"/>
          <cell r="AB316" t="str">
            <v/>
          </cell>
          <cell r="AC316" t="str">
            <v/>
          </cell>
          <cell r="AD316" t="str">
            <v/>
          </cell>
          <cell r="AE316">
            <v>0</v>
          </cell>
          <cell r="AF316"/>
          <cell r="AG316"/>
          <cell r="AH316"/>
          <cell r="AI316"/>
          <cell r="AJ316"/>
          <cell r="AK316"/>
          <cell r="AL316" t="str">
            <v/>
          </cell>
          <cell r="AM316" t="str">
            <v/>
          </cell>
          <cell r="AN316" t="str">
            <v/>
          </cell>
          <cell r="AO316">
            <v>0</v>
          </cell>
          <cell r="AP316"/>
          <cell r="AQ316"/>
          <cell r="AR316"/>
          <cell r="AS316"/>
          <cell r="AT316"/>
          <cell r="AU316"/>
          <cell r="AV316" t="str">
            <v/>
          </cell>
          <cell r="AW316" t="str">
            <v/>
          </cell>
          <cell r="AX316" t="str">
            <v/>
          </cell>
          <cell r="AY316">
            <v>0</v>
          </cell>
          <cell r="AZ316">
            <v>271.63198</v>
          </cell>
          <cell r="BA316"/>
          <cell r="BB316"/>
          <cell r="BC316"/>
          <cell r="BD316"/>
          <cell r="BE316"/>
          <cell r="BF316"/>
          <cell r="BG316">
            <v>0</v>
          </cell>
          <cell r="BH316"/>
          <cell r="BI316"/>
          <cell r="BJ316"/>
          <cell r="BK316"/>
          <cell r="BL316"/>
          <cell r="BM316"/>
          <cell r="BN316">
            <v>0</v>
          </cell>
          <cell r="BO316">
            <v>0</v>
          </cell>
          <cell r="BP316">
            <v>271.63198</v>
          </cell>
          <cell r="BQ316">
            <v>80</v>
          </cell>
          <cell r="BR316">
            <v>30</v>
          </cell>
          <cell r="BS316">
            <v>30</v>
          </cell>
          <cell r="BT316">
            <v>150</v>
          </cell>
          <cell r="BU316">
            <v>290</v>
          </cell>
          <cell r="BV316">
            <v>200</v>
          </cell>
          <cell r="BW316">
            <v>30</v>
          </cell>
          <cell r="BX316">
            <v>0</v>
          </cell>
          <cell r="BY316">
            <v>55</v>
          </cell>
          <cell r="BZ316">
            <v>646.63198</v>
          </cell>
        </row>
        <row r="317">
          <cell r="H317" t="str">
            <v>BA1006</v>
          </cell>
          <cell r="I317" t="str">
            <v>الصورة</v>
          </cell>
          <cell r="J317" t="str">
            <v>الرسم الهندسي</v>
          </cell>
          <cell r="K317" t="str">
            <v>عادي</v>
          </cell>
          <cell r="L317">
            <v>201</v>
          </cell>
          <cell r="M317" t="str">
            <v>مربع</v>
          </cell>
          <cell r="N317">
            <v>2</v>
          </cell>
          <cell r="O317">
            <v>2</v>
          </cell>
          <cell r="P317">
            <v>1.1000000000000001</v>
          </cell>
          <cell r="Q317">
            <v>6.1</v>
          </cell>
          <cell r="R317">
            <v>4.1448</v>
          </cell>
          <cell r="S317">
            <v>600.99599999999998</v>
          </cell>
          <cell r="T317">
            <v>100.166</v>
          </cell>
          <cell r="U317">
            <v>611.01259999999991</v>
          </cell>
          <cell r="V317"/>
          <cell r="W317"/>
          <cell r="X317"/>
          <cell r="Y317"/>
          <cell r="Z317"/>
          <cell r="AA317"/>
          <cell r="AB317" t="str">
            <v/>
          </cell>
          <cell r="AC317" t="str">
            <v/>
          </cell>
          <cell r="AD317" t="str">
            <v/>
          </cell>
          <cell r="AE317">
            <v>0</v>
          </cell>
          <cell r="AF317"/>
          <cell r="AG317"/>
          <cell r="AH317"/>
          <cell r="AI317"/>
          <cell r="AJ317"/>
          <cell r="AK317"/>
          <cell r="AL317" t="str">
            <v/>
          </cell>
          <cell r="AM317" t="str">
            <v/>
          </cell>
          <cell r="AN317" t="str">
            <v/>
          </cell>
          <cell r="AO317">
            <v>0</v>
          </cell>
          <cell r="AP317"/>
          <cell r="AQ317"/>
          <cell r="AR317"/>
          <cell r="AS317"/>
          <cell r="AT317"/>
          <cell r="AU317"/>
          <cell r="AV317" t="str">
            <v/>
          </cell>
          <cell r="AW317" t="str">
            <v/>
          </cell>
          <cell r="AX317" t="str">
            <v/>
          </cell>
          <cell r="AY317">
            <v>0</v>
          </cell>
          <cell r="AZ317">
            <v>611.01259999999991</v>
          </cell>
          <cell r="BA317"/>
          <cell r="BB317"/>
          <cell r="BC317"/>
          <cell r="BD317"/>
          <cell r="BE317"/>
          <cell r="BF317"/>
          <cell r="BG317">
            <v>0</v>
          </cell>
          <cell r="BH317"/>
          <cell r="BI317"/>
          <cell r="BJ317"/>
          <cell r="BK317"/>
          <cell r="BL317"/>
          <cell r="BM317"/>
          <cell r="BN317">
            <v>0</v>
          </cell>
          <cell r="BO317">
            <v>0</v>
          </cell>
          <cell r="BP317">
            <v>611.01259999999991</v>
          </cell>
          <cell r="BQ317">
            <v>200</v>
          </cell>
          <cell r="BR317">
            <v>0</v>
          </cell>
          <cell r="BS317">
            <v>100</v>
          </cell>
          <cell r="BT317">
            <v>250</v>
          </cell>
          <cell r="BU317">
            <v>550</v>
          </cell>
          <cell r="BV317"/>
          <cell r="BW317">
            <v>100</v>
          </cell>
          <cell r="BX317">
            <v>0</v>
          </cell>
          <cell r="BY317">
            <v>260</v>
          </cell>
          <cell r="BZ317">
            <v>1521.0126</v>
          </cell>
        </row>
        <row r="318">
          <cell r="H318" t="str">
            <v>BA1004-1-S</v>
          </cell>
          <cell r="I318" t="str">
            <v>الصورة</v>
          </cell>
          <cell r="J318" t="str">
            <v>الرسم الهندسي</v>
          </cell>
          <cell r="K318" t="str">
            <v>عادي</v>
          </cell>
          <cell r="L318">
            <v>201</v>
          </cell>
          <cell r="M318" t="str">
            <v>مربع</v>
          </cell>
          <cell r="N318">
            <v>1</v>
          </cell>
          <cell r="O318">
            <v>2</v>
          </cell>
          <cell r="P318">
            <v>0.95</v>
          </cell>
          <cell r="Q318">
            <v>2.13</v>
          </cell>
          <cell r="R318">
            <v>2.6846999999999994</v>
          </cell>
          <cell r="S318">
            <v>389.28149999999994</v>
          </cell>
          <cell r="T318">
            <v>64.88024999999999</v>
          </cell>
          <cell r="U318">
            <v>138.19493249999996</v>
          </cell>
          <cell r="V318">
            <v>201</v>
          </cell>
          <cell r="W318" t="str">
            <v>مربع</v>
          </cell>
          <cell r="X318">
            <v>1.5</v>
          </cell>
          <cell r="Y318">
            <v>1.5</v>
          </cell>
          <cell r="Z318">
            <v>0.85</v>
          </cell>
          <cell r="AA318">
            <v>3.36</v>
          </cell>
          <cell r="AB318">
            <v>2.4020999999999995</v>
          </cell>
          <cell r="AC318">
            <v>348.3044999999999</v>
          </cell>
          <cell r="AD318">
            <v>58.050749999999987</v>
          </cell>
          <cell r="AE318">
            <v>195.05051999999995</v>
          </cell>
          <cell r="AF318">
            <v>304</v>
          </cell>
          <cell r="AG318" t="str">
            <v>ماسورة</v>
          </cell>
          <cell r="AH318">
            <v>32</v>
          </cell>
          <cell r="AI318" t="str">
            <v>….</v>
          </cell>
          <cell r="AJ318">
            <v>1.1000000000000001</v>
          </cell>
          <cell r="AK318">
            <v>1.72</v>
          </cell>
          <cell r="AL318">
            <v>5.2058688000000002</v>
          </cell>
          <cell r="AM318">
            <v>989.11507200000005</v>
          </cell>
          <cell r="AN318">
            <v>164.85251200000002</v>
          </cell>
          <cell r="AO318">
            <v>283.54632064000003</v>
          </cell>
          <cell r="AP318">
            <v>201</v>
          </cell>
          <cell r="AQ318" t="str">
            <v>ماسورة</v>
          </cell>
          <cell r="AR318">
            <v>35</v>
          </cell>
          <cell r="AS318" t="str">
            <v>…</v>
          </cell>
          <cell r="AT318">
            <v>0.9</v>
          </cell>
          <cell r="AU318">
            <v>0.36</v>
          </cell>
          <cell r="AV318">
            <v>4.6586610000000004</v>
          </cell>
          <cell r="AW318">
            <v>675.50584500000002</v>
          </cell>
          <cell r="AX318">
            <v>112.58430750000001</v>
          </cell>
          <cell r="AY318">
            <v>40.5303507</v>
          </cell>
          <cell r="AZ318">
            <v>657.3221238399999</v>
          </cell>
          <cell r="BA318" t="str">
            <v>استانليس3</v>
          </cell>
          <cell r="BB318">
            <v>0.64800000000000002</v>
          </cell>
          <cell r="BC318">
            <v>0.04</v>
          </cell>
          <cell r="BD318">
            <v>1.25</v>
          </cell>
          <cell r="BE318">
            <v>8</v>
          </cell>
          <cell r="BF318">
            <v>2</v>
          </cell>
          <cell r="BG318">
            <v>62.208000000000006</v>
          </cell>
          <cell r="BH318" t="str">
            <v>استانليس3</v>
          </cell>
          <cell r="BI318">
            <v>6.2E-2</v>
          </cell>
          <cell r="BJ318">
            <v>6.2E-2</v>
          </cell>
          <cell r="BK318">
            <v>1.25</v>
          </cell>
          <cell r="BL318">
            <v>8</v>
          </cell>
          <cell r="BM318">
            <v>8</v>
          </cell>
          <cell r="BN318">
            <v>36.9024</v>
          </cell>
          <cell r="BO318">
            <v>99.110399999999998</v>
          </cell>
          <cell r="BP318">
            <v>756.43252383999993</v>
          </cell>
          <cell r="BQ318">
            <v>300</v>
          </cell>
          <cell r="BR318">
            <v>20</v>
          </cell>
          <cell r="BS318">
            <v>50</v>
          </cell>
          <cell r="BT318">
            <v>250</v>
          </cell>
          <cell r="BU318">
            <v>620</v>
          </cell>
          <cell r="BV318"/>
          <cell r="BW318">
            <v>100</v>
          </cell>
          <cell r="BX318">
            <v>50</v>
          </cell>
          <cell r="BY318"/>
          <cell r="BZ318">
            <v>1526.4325238399999</v>
          </cell>
        </row>
        <row r="319">
          <cell r="H319" t="str">
            <v>BA1008</v>
          </cell>
          <cell r="I319" t="str">
            <v>الصورة</v>
          </cell>
          <cell r="J319" t="str">
            <v>الرسم الهندسي</v>
          </cell>
          <cell r="K319" t="str">
            <v>عادي</v>
          </cell>
          <cell r="L319">
            <v>201</v>
          </cell>
          <cell r="M319" t="str">
            <v>ماسورة</v>
          </cell>
          <cell r="N319">
            <v>12</v>
          </cell>
          <cell r="O319" t="str">
            <v>...</v>
          </cell>
          <cell r="P319">
            <v>1.1000000000000001</v>
          </cell>
          <cell r="Q319">
            <v>2.23</v>
          </cell>
          <cell r="R319">
            <v>1.9522008000000002</v>
          </cell>
          <cell r="S319">
            <v>283.06911600000001</v>
          </cell>
          <cell r="T319">
            <v>47.178186000000004</v>
          </cell>
          <cell r="U319">
            <v>105.20735478</v>
          </cell>
          <cell r="V319"/>
          <cell r="W319"/>
          <cell r="X319"/>
          <cell r="Y319"/>
          <cell r="Z319"/>
          <cell r="AA319"/>
          <cell r="AB319" t="str">
            <v/>
          </cell>
          <cell r="AC319" t="str">
            <v/>
          </cell>
          <cell r="AD319" t="str">
            <v/>
          </cell>
          <cell r="AE319">
            <v>0</v>
          </cell>
          <cell r="AF319"/>
          <cell r="AG319"/>
          <cell r="AH319"/>
          <cell r="AI319"/>
          <cell r="AJ319"/>
          <cell r="AK319"/>
          <cell r="AL319" t="str">
            <v/>
          </cell>
          <cell r="AM319" t="str">
            <v/>
          </cell>
          <cell r="AN319" t="str">
            <v/>
          </cell>
          <cell r="AO319">
            <v>0</v>
          </cell>
          <cell r="AP319"/>
          <cell r="AQ319"/>
          <cell r="AR319"/>
          <cell r="AS319"/>
          <cell r="AT319"/>
          <cell r="AU319"/>
          <cell r="AV319" t="str">
            <v/>
          </cell>
          <cell r="AW319" t="str">
            <v/>
          </cell>
          <cell r="AX319" t="str">
            <v/>
          </cell>
          <cell r="AY319">
            <v>0</v>
          </cell>
          <cell r="AZ319">
            <v>105.20735478</v>
          </cell>
          <cell r="BA319"/>
          <cell r="BB319"/>
          <cell r="BC319"/>
          <cell r="BD319"/>
          <cell r="BE319"/>
          <cell r="BF319"/>
          <cell r="BG319">
            <v>0</v>
          </cell>
          <cell r="BH319"/>
          <cell r="BI319"/>
          <cell r="BJ319"/>
          <cell r="BK319"/>
          <cell r="BL319"/>
          <cell r="BM319"/>
          <cell r="BN319">
            <v>0</v>
          </cell>
          <cell r="BO319">
            <v>0</v>
          </cell>
          <cell r="BP319">
            <v>105.20735478</v>
          </cell>
          <cell r="BQ319">
            <v>40</v>
          </cell>
          <cell r="BR319">
            <v>10</v>
          </cell>
          <cell r="BS319">
            <v>20</v>
          </cell>
          <cell r="BT319">
            <v>60</v>
          </cell>
          <cell r="BU319">
            <v>130</v>
          </cell>
          <cell r="BV319" t="str">
            <v>60ج بالأوامر الأنتاجية</v>
          </cell>
          <cell r="BW319">
            <v>10</v>
          </cell>
          <cell r="BX319">
            <v>0</v>
          </cell>
          <cell r="BY319">
            <v>75</v>
          </cell>
          <cell r="BZ319">
            <v>320.20735478</v>
          </cell>
        </row>
        <row r="320">
          <cell r="H320" t="str">
            <v>BA1009</v>
          </cell>
          <cell r="I320" t="str">
            <v>الصورة</v>
          </cell>
          <cell r="J320" t="str">
            <v>الرسم الهندسي</v>
          </cell>
          <cell r="K320" t="str">
            <v>عادي</v>
          </cell>
          <cell r="L320">
            <v>201</v>
          </cell>
          <cell r="M320" t="str">
            <v>مربع</v>
          </cell>
          <cell r="N320">
            <v>1</v>
          </cell>
          <cell r="O320">
            <v>3</v>
          </cell>
          <cell r="P320">
            <v>1.1000000000000001</v>
          </cell>
          <cell r="Q320">
            <v>4.8</v>
          </cell>
          <cell r="R320">
            <v>4.1448</v>
          </cell>
          <cell r="S320">
            <v>600.99599999999998</v>
          </cell>
          <cell r="T320">
            <v>100.166</v>
          </cell>
          <cell r="U320">
            <v>480.79679999999996</v>
          </cell>
          <cell r="V320"/>
          <cell r="W320"/>
          <cell r="X320"/>
          <cell r="Y320"/>
          <cell r="Z320"/>
          <cell r="AA320"/>
          <cell r="AB320" t="str">
            <v/>
          </cell>
          <cell r="AC320" t="str">
            <v/>
          </cell>
          <cell r="AD320" t="str">
            <v/>
          </cell>
          <cell r="AE320">
            <v>0</v>
          </cell>
          <cell r="AF320"/>
          <cell r="AG320"/>
          <cell r="AH320"/>
          <cell r="AI320"/>
          <cell r="AJ320"/>
          <cell r="AK320"/>
          <cell r="AL320" t="str">
            <v/>
          </cell>
          <cell r="AM320" t="str">
            <v/>
          </cell>
          <cell r="AN320" t="str">
            <v/>
          </cell>
          <cell r="AO320">
            <v>0</v>
          </cell>
          <cell r="AP320"/>
          <cell r="AQ320"/>
          <cell r="AR320"/>
          <cell r="AS320"/>
          <cell r="AT320"/>
          <cell r="AU320"/>
          <cell r="AV320" t="str">
            <v/>
          </cell>
          <cell r="AW320" t="str">
            <v/>
          </cell>
          <cell r="AX320" t="str">
            <v/>
          </cell>
          <cell r="AY320">
            <v>0</v>
          </cell>
          <cell r="AZ320">
            <v>480.79679999999996</v>
          </cell>
          <cell r="BA320"/>
          <cell r="BB320"/>
          <cell r="BC320"/>
          <cell r="BD320"/>
          <cell r="BE320"/>
          <cell r="BF320"/>
          <cell r="BG320">
            <v>0</v>
          </cell>
          <cell r="BH320"/>
          <cell r="BI320"/>
          <cell r="BJ320"/>
          <cell r="BK320"/>
          <cell r="BL320"/>
          <cell r="BM320"/>
          <cell r="BN320">
            <v>0</v>
          </cell>
          <cell r="BO320">
            <v>0</v>
          </cell>
          <cell r="BP320">
            <v>480.79679999999996</v>
          </cell>
          <cell r="BQ320">
            <v>50</v>
          </cell>
          <cell r="BR320">
            <v>0</v>
          </cell>
          <cell r="BS320">
            <v>50</v>
          </cell>
          <cell r="BT320">
            <v>100</v>
          </cell>
          <cell r="BU320">
            <v>200</v>
          </cell>
          <cell r="BV320">
            <v>160</v>
          </cell>
          <cell r="BW320">
            <v>50</v>
          </cell>
          <cell r="BX320">
            <v>50</v>
          </cell>
          <cell r="BY320">
            <v>160</v>
          </cell>
          <cell r="BZ320">
            <v>940.79679999999996</v>
          </cell>
        </row>
        <row r="321">
          <cell r="H321" t="str">
            <v>BA1010</v>
          </cell>
          <cell r="I321" t="str">
            <v>الصورة</v>
          </cell>
          <cell r="J321" t="str">
            <v>الرسم الهندسي</v>
          </cell>
          <cell r="K321" t="str">
            <v>عادي</v>
          </cell>
          <cell r="L321">
            <v>201</v>
          </cell>
          <cell r="M321" t="str">
            <v>ماسورة</v>
          </cell>
          <cell r="N321">
            <v>25</v>
          </cell>
          <cell r="O321" t="str">
            <v>...</v>
          </cell>
          <cell r="P321">
            <v>1.1000000000000001</v>
          </cell>
          <cell r="Q321">
            <v>4.66</v>
          </cell>
          <cell r="R321">
            <v>4.0670850000000014</v>
          </cell>
          <cell r="S321">
            <v>589.72732500000018</v>
          </cell>
          <cell r="T321">
            <v>98.287887500000025</v>
          </cell>
          <cell r="U321">
            <v>458.02155575000012</v>
          </cell>
          <cell r="V321"/>
          <cell r="W321"/>
          <cell r="X321"/>
          <cell r="Y321"/>
          <cell r="Z321"/>
          <cell r="AA321"/>
          <cell r="AB321" t="str">
            <v/>
          </cell>
          <cell r="AC321" t="str">
            <v/>
          </cell>
          <cell r="AD321" t="str">
            <v/>
          </cell>
          <cell r="AE321">
            <v>0</v>
          </cell>
          <cell r="AF321"/>
          <cell r="AG321"/>
          <cell r="AH321"/>
          <cell r="AI321"/>
          <cell r="AJ321"/>
          <cell r="AK321"/>
          <cell r="AL321" t="str">
            <v/>
          </cell>
          <cell r="AM321" t="str">
            <v/>
          </cell>
          <cell r="AN321" t="str">
            <v/>
          </cell>
          <cell r="AO321">
            <v>0</v>
          </cell>
          <cell r="AP321"/>
          <cell r="AQ321"/>
          <cell r="AR321"/>
          <cell r="AS321"/>
          <cell r="AT321"/>
          <cell r="AU321"/>
          <cell r="AV321" t="str">
            <v/>
          </cell>
          <cell r="AW321" t="str">
            <v/>
          </cell>
          <cell r="AX321" t="str">
            <v/>
          </cell>
          <cell r="AY321">
            <v>0</v>
          </cell>
          <cell r="AZ321">
            <v>458.02155575000012</v>
          </cell>
          <cell r="BA321"/>
          <cell r="BB321"/>
          <cell r="BC321"/>
          <cell r="BD321"/>
          <cell r="BE321"/>
          <cell r="BF321"/>
          <cell r="BG321">
            <v>0</v>
          </cell>
          <cell r="BH321"/>
          <cell r="BI321"/>
          <cell r="BJ321"/>
          <cell r="BK321"/>
          <cell r="BL321"/>
          <cell r="BM321"/>
          <cell r="BN321">
            <v>0</v>
          </cell>
          <cell r="BO321">
            <v>0</v>
          </cell>
          <cell r="BP321">
            <v>458.02155575000012</v>
          </cell>
          <cell r="BQ321">
            <v>100</v>
          </cell>
          <cell r="BR321">
            <v>50</v>
          </cell>
          <cell r="BS321">
            <v>100</v>
          </cell>
          <cell r="BT321">
            <v>250</v>
          </cell>
          <cell r="BU321">
            <v>500</v>
          </cell>
          <cell r="BV321"/>
          <cell r="BW321">
            <v>50</v>
          </cell>
          <cell r="BX321">
            <v>0</v>
          </cell>
          <cell r="BY321">
            <v>155</v>
          </cell>
          <cell r="BZ321">
            <v>1163.0215557500001</v>
          </cell>
        </row>
        <row r="322">
          <cell r="H322" t="str">
            <v>BA1011</v>
          </cell>
          <cell r="I322" t="str">
            <v>الصورة</v>
          </cell>
          <cell r="J322" t="str">
            <v>الرسم الهندسي</v>
          </cell>
          <cell r="K322" t="str">
            <v>عادي</v>
          </cell>
          <cell r="L322">
            <v>201</v>
          </cell>
          <cell r="M322" t="str">
            <v>مربع</v>
          </cell>
          <cell r="N322">
            <v>1.5</v>
          </cell>
          <cell r="O322">
            <v>3</v>
          </cell>
          <cell r="P322">
            <v>1.1000000000000001</v>
          </cell>
          <cell r="Q322">
            <v>5.04</v>
          </cell>
          <cell r="R322">
            <v>4.6629000000000005</v>
          </cell>
          <cell r="S322">
            <v>676.12050000000011</v>
          </cell>
          <cell r="T322">
            <v>112.68675000000002</v>
          </cell>
          <cell r="U322">
            <v>567.94122000000004</v>
          </cell>
          <cell r="V322">
            <v>201</v>
          </cell>
          <cell r="W322" t="str">
            <v>ماسورة</v>
          </cell>
          <cell r="X322">
            <v>19</v>
          </cell>
          <cell r="Y322" t="str">
            <v>...</v>
          </cell>
          <cell r="Z322">
            <v>1.1000000000000001</v>
          </cell>
          <cell r="AA322">
            <v>1.1499999999999999</v>
          </cell>
          <cell r="AB322">
            <v>3.0909846000000001</v>
          </cell>
          <cell r="AC322">
            <v>448.192767</v>
          </cell>
          <cell r="AD322">
            <v>74.698794500000005</v>
          </cell>
          <cell r="AE322">
            <v>85.903613675000003</v>
          </cell>
          <cell r="AF322"/>
          <cell r="AG322"/>
          <cell r="AH322"/>
          <cell r="AI322"/>
          <cell r="AJ322"/>
          <cell r="AK322"/>
          <cell r="AL322" t="str">
            <v/>
          </cell>
          <cell r="AM322" t="str">
            <v/>
          </cell>
          <cell r="AN322" t="str">
            <v/>
          </cell>
          <cell r="AO322">
            <v>0</v>
          </cell>
          <cell r="AP322"/>
          <cell r="AQ322"/>
          <cell r="AR322"/>
          <cell r="AS322"/>
          <cell r="AT322"/>
          <cell r="AU322"/>
          <cell r="AV322" t="str">
            <v/>
          </cell>
          <cell r="AW322" t="str">
            <v/>
          </cell>
          <cell r="AX322" t="str">
            <v/>
          </cell>
          <cell r="AY322">
            <v>0</v>
          </cell>
          <cell r="AZ322">
            <v>653.84483367500002</v>
          </cell>
          <cell r="BA322"/>
          <cell r="BB322"/>
          <cell r="BC322"/>
          <cell r="BD322"/>
          <cell r="BE322"/>
          <cell r="BF322"/>
          <cell r="BG322">
            <v>0</v>
          </cell>
          <cell r="BH322"/>
          <cell r="BI322"/>
          <cell r="BJ322"/>
          <cell r="BK322"/>
          <cell r="BL322"/>
          <cell r="BM322"/>
          <cell r="BN322">
            <v>0</v>
          </cell>
          <cell r="BO322">
            <v>0</v>
          </cell>
          <cell r="BP322">
            <v>653.84483367500002</v>
          </cell>
          <cell r="BQ322">
            <v>20</v>
          </cell>
          <cell r="BR322">
            <v>0</v>
          </cell>
          <cell r="BS322">
            <v>10</v>
          </cell>
          <cell r="BT322">
            <v>30</v>
          </cell>
          <cell r="BU322">
            <v>60</v>
          </cell>
          <cell r="BV322" t="str">
            <v>15ج بالاوامر  الإنتاجية</v>
          </cell>
          <cell r="BW322">
            <v>20</v>
          </cell>
          <cell r="BX322">
            <v>0</v>
          </cell>
          <cell r="BY322">
            <v>350</v>
          </cell>
          <cell r="BZ322">
            <v>1083.844833675</v>
          </cell>
        </row>
        <row r="323">
          <cell r="H323" t="str">
            <v>BA1012</v>
          </cell>
          <cell r="I323" t="str">
            <v>الصورة</v>
          </cell>
          <cell r="J323" t="str">
            <v>الرسم الهندسي</v>
          </cell>
          <cell r="K323" t="str">
            <v>عادي</v>
          </cell>
          <cell r="L323">
            <v>201</v>
          </cell>
          <cell r="M323" t="str">
            <v>ماسورة</v>
          </cell>
          <cell r="N323">
            <v>19</v>
          </cell>
          <cell r="O323" t="str">
            <v>...</v>
          </cell>
          <cell r="P323">
            <v>1.1000000000000001</v>
          </cell>
          <cell r="Q323">
            <v>0.75</v>
          </cell>
          <cell r="R323">
            <v>3.0909846000000001</v>
          </cell>
          <cell r="S323">
            <v>448.192767</v>
          </cell>
          <cell r="T323">
            <v>74.698794500000005</v>
          </cell>
          <cell r="U323">
            <v>56.024095875</v>
          </cell>
          <cell r="V323"/>
          <cell r="W323"/>
          <cell r="X323"/>
          <cell r="Y323"/>
          <cell r="Z323"/>
          <cell r="AA323"/>
          <cell r="AB323" t="str">
            <v/>
          </cell>
          <cell r="AC323" t="str">
            <v/>
          </cell>
          <cell r="AD323" t="str">
            <v/>
          </cell>
          <cell r="AE323">
            <v>0</v>
          </cell>
          <cell r="AF323"/>
          <cell r="AG323"/>
          <cell r="AH323"/>
          <cell r="AI323"/>
          <cell r="AJ323"/>
          <cell r="AK323"/>
          <cell r="AL323" t="str">
            <v/>
          </cell>
          <cell r="AM323" t="str">
            <v/>
          </cell>
          <cell r="AN323" t="str">
            <v/>
          </cell>
          <cell r="AO323">
            <v>0</v>
          </cell>
          <cell r="AP323"/>
          <cell r="AQ323"/>
          <cell r="AR323"/>
          <cell r="AS323"/>
          <cell r="AT323"/>
          <cell r="AU323"/>
          <cell r="AV323" t="str">
            <v/>
          </cell>
          <cell r="AW323" t="str">
            <v/>
          </cell>
          <cell r="AX323" t="str">
            <v/>
          </cell>
          <cell r="AY323">
            <v>0</v>
          </cell>
          <cell r="AZ323">
            <v>56.024095875</v>
          </cell>
          <cell r="BA323"/>
          <cell r="BB323"/>
          <cell r="BC323"/>
          <cell r="BD323"/>
          <cell r="BE323"/>
          <cell r="BF323"/>
          <cell r="BG323">
            <v>0</v>
          </cell>
          <cell r="BH323"/>
          <cell r="BI323"/>
          <cell r="BJ323"/>
          <cell r="BK323"/>
          <cell r="BL323"/>
          <cell r="BM323"/>
          <cell r="BN323">
            <v>0</v>
          </cell>
          <cell r="BO323">
            <v>0</v>
          </cell>
          <cell r="BP323">
            <v>56.024095875</v>
          </cell>
          <cell r="BQ323">
            <v>20</v>
          </cell>
          <cell r="BR323">
            <v>0</v>
          </cell>
          <cell r="BS323">
            <v>20</v>
          </cell>
          <cell r="BT323">
            <v>40</v>
          </cell>
          <cell r="BU323">
            <v>80</v>
          </cell>
          <cell r="BV323" t="str">
            <v>50 بالاوامر الإنتاجية</v>
          </cell>
          <cell r="BW323">
            <v>20</v>
          </cell>
          <cell r="BX323">
            <v>0</v>
          </cell>
          <cell r="BY323">
            <v>110</v>
          </cell>
          <cell r="BZ323">
            <v>266.024095875</v>
          </cell>
        </row>
        <row r="324">
          <cell r="H324" t="str">
            <v>BA1013</v>
          </cell>
          <cell r="I324" t="str">
            <v>الصورة</v>
          </cell>
          <cell r="J324" t="str">
            <v>الرسم الهندسي</v>
          </cell>
          <cell r="K324" t="str">
            <v>عادي</v>
          </cell>
          <cell r="L324">
            <v>201</v>
          </cell>
          <cell r="M324" t="str">
            <v>مربع</v>
          </cell>
          <cell r="N324">
            <v>1.5</v>
          </cell>
          <cell r="O324">
            <v>3</v>
          </cell>
          <cell r="P324">
            <v>1</v>
          </cell>
          <cell r="Q324">
            <v>1.26</v>
          </cell>
          <cell r="R324">
            <v>4.2389999999999999</v>
          </cell>
          <cell r="S324">
            <v>614.65499999999997</v>
          </cell>
          <cell r="T324">
            <v>102.4425</v>
          </cell>
          <cell r="U324">
            <v>129.07755</v>
          </cell>
          <cell r="V324"/>
          <cell r="W324"/>
          <cell r="X324"/>
          <cell r="Y324"/>
          <cell r="Z324"/>
          <cell r="AA324"/>
          <cell r="AB324" t="str">
            <v/>
          </cell>
          <cell r="AC324" t="str">
            <v/>
          </cell>
          <cell r="AD324" t="str">
            <v/>
          </cell>
          <cell r="AE324">
            <v>0</v>
          </cell>
          <cell r="AF324"/>
          <cell r="AG324"/>
          <cell r="AH324"/>
          <cell r="AI324"/>
          <cell r="AJ324"/>
          <cell r="AK324"/>
          <cell r="AL324" t="str">
            <v/>
          </cell>
          <cell r="AM324" t="str">
            <v/>
          </cell>
          <cell r="AN324" t="str">
            <v/>
          </cell>
          <cell r="AO324">
            <v>0</v>
          </cell>
          <cell r="AP324"/>
          <cell r="AQ324"/>
          <cell r="AR324"/>
          <cell r="AS324"/>
          <cell r="AT324"/>
          <cell r="AU324"/>
          <cell r="AV324" t="str">
            <v/>
          </cell>
          <cell r="AW324" t="str">
            <v/>
          </cell>
          <cell r="AX324" t="str">
            <v/>
          </cell>
          <cell r="AY324">
            <v>0</v>
          </cell>
          <cell r="AZ324">
            <v>129.07755</v>
          </cell>
          <cell r="BA324"/>
          <cell r="BB324"/>
          <cell r="BC324"/>
          <cell r="BD324"/>
          <cell r="BE324"/>
          <cell r="BF324"/>
          <cell r="BG324">
            <v>0</v>
          </cell>
          <cell r="BH324"/>
          <cell r="BI324"/>
          <cell r="BJ324"/>
          <cell r="BK324"/>
          <cell r="BL324"/>
          <cell r="BM324"/>
          <cell r="BN324">
            <v>0</v>
          </cell>
          <cell r="BO324">
            <v>0</v>
          </cell>
          <cell r="BP324">
            <v>129.07755</v>
          </cell>
          <cell r="BQ324">
            <v>40</v>
          </cell>
          <cell r="BR324">
            <v>0</v>
          </cell>
          <cell r="BS324">
            <v>20</v>
          </cell>
          <cell r="BT324">
            <v>50</v>
          </cell>
          <cell r="BU324">
            <v>110</v>
          </cell>
          <cell r="BV324"/>
          <cell r="BW324">
            <v>20</v>
          </cell>
          <cell r="BX324">
            <v>0</v>
          </cell>
          <cell r="BY324">
            <v>25</v>
          </cell>
          <cell r="BZ324">
            <v>284.07754999999997</v>
          </cell>
        </row>
        <row r="325">
          <cell r="H325" t="str">
            <v>BA1014</v>
          </cell>
          <cell r="I325" t="str">
            <v>الصورة</v>
          </cell>
          <cell r="J325" t="str">
            <v>الرسم الهندسي</v>
          </cell>
          <cell r="K325" t="str">
            <v>عادي</v>
          </cell>
          <cell r="L325">
            <v>201</v>
          </cell>
          <cell r="M325" t="str">
            <v>مربع</v>
          </cell>
          <cell r="N325">
            <v>2</v>
          </cell>
          <cell r="O325">
            <v>2</v>
          </cell>
          <cell r="P325">
            <v>1.1000000000000001</v>
          </cell>
          <cell r="Q325">
            <v>4.25</v>
          </cell>
          <cell r="R325">
            <v>4.1448</v>
          </cell>
          <cell r="S325">
            <v>600.99599999999998</v>
          </cell>
          <cell r="T325">
            <v>100.166</v>
          </cell>
          <cell r="U325">
            <v>425.70549999999997</v>
          </cell>
          <cell r="V325"/>
          <cell r="W325"/>
          <cell r="X325"/>
          <cell r="Y325"/>
          <cell r="Z325"/>
          <cell r="AA325"/>
          <cell r="AB325" t="str">
            <v/>
          </cell>
          <cell r="AC325" t="str">
            <v/>
          </cell>
          <cell r="AD325" t="str">
            <v/>
          </cell>
          <cell r="AE325">
            <v>0</v>
          </cell>
          <cell r="AF325"/>
          <cell r="AG325"/>
          <cell r="AH325"/>
          <cell r="AI325"/>
          <cell r="AJ325"/>
          <cell r="AK325"/>
          <cell r="AL325" t="str">
            <v/>
          </cell>
          <cell r="AM325" t="str">
            <v/>
          </cell>
          <cell r="AN325" t="str">
            <v/>
          </cell>
          <cell r="AO325">
            <v>0</v>
          </cell>
          <cell r="AP325"/>
          <cell r="AQ325"/>
          <cell r="AR325"/>
          <cell r="AS325"/>
          <cell r="AT325"/>
          <cell r="AU325"/>
          <cell r="AV325" t="str">
            <v/>
          </cell>
          <cell r="AW325" t="str">
            <v/>
          </cell>
          <cell r="AX325" t="str">
            <v/>
          </cell>
          <cell r="AY325">
            <v>0</v>
          </cell>
          <cell r="AZ325">
            <v>425.70549999999997</v>
          </cell>
          <cell r="BA325"/>
          <cell r="BB325"/>
          <cell r="BC325"/>
          <cell r="BD325"/>
          <cell r="BE325"/>
          <cell r="BF325"/>
          <cell r="BG325">
            <v>0</v>
          </cell>
          <cell r="BH325"/>
          <cell r="BI325"/>
          <cell r="BJ325"/>
          <cell r="BK325"/>
          <cell r="BL325"/>
          <cell r="BM325"/>
          <cell r="BN325">
            <v>0</v>
          </cell>
          <cell r="BO325">
            <v>0</v>
          </cell>
          <cell r="BP325">
            <v>425.70549999999997</v>
          </cell>
          <cell r="BQ325">
            <v>150</v>
          </cell>
          <cell r="BR325">
            <v>30</v>
          </cell>
          <cell r="BS325">
            <v>50</v>
          </cell>
          <cell r="BT325">
            <v>100</v>
          </cell>
          <cell r="BU325">
            <v>330</v>
          </cell>
          <cell r="BV325"/>
          <cell r="BW325">
            <v>30</v>
          </cell>
          <cell r="BX325">
            <v>0</v>
          </cell>
          <cell r="BY325">
            <v>200</v>
          </cell>
          <cell r="BZ325">
            <v>985.70550000000003</v>
          </cell>
        </row>
        <row r="326">
          <cell r="H326" t="str">
            <v>BA1015</v>
          </cell>
          <cell r="I326" t="str">
            <v>الصورة</v>
          </cell>
          <cell r="J326" t="str">
            <v>الرسم الهندسي</v>
          </cell>
          <cell r="K326" t="str">
            <v>عادي</v>
          </cell>
          <cell r="L326">
            <v>201</v>
          </cell>
          <cell r="M326" t="str">
            <v>مربع</v>
          </cell>
          <cell r="N326">
            <v>2</v>
          </cell>
          <cell r="O326">
            <v>4</v>
          </cell>
          <cell r="P326">
            <v>1</v>
          </cell>
          <cell r="Q326">
            <v>2.15</v>
          </cell>
          <cell r="R326">
            <v>5.6519999999999992</v>
          </cell>
          <cell r="S326">
            <v>819.53999999999985</v>
          </cell>
          <cell r="T326">
            <v>136.58999999999997</v>
          </cell>
          <cell r="U326">
            <v>293.66849999999994</v>
          </cell>
          <cell r="V326"/>
          <cell r="W326"/>
          <cell r="X326"/>
          <cell r="Y326"/>
          <cell r="Z326"/>
          <cell r="AA326"/>
          <cell r="AB326" t="str">
            <v/>
          </cell>
          <cell r="AC326" t="str">
            <v/>
          </cell>
          <cell r="AD326" t="str">
            <v/>
          </cell>
          <cell r="AE326">
            <v>0</v>
          </cell>
          <cell r="AF326"/>
          <cell r="AG326"/>
          <cell r="AH326"/>
          <cell r="AI326"/>
          <cell r="AJ326"/>
          <cell r="AK326"/>
          <cell r="AL326" t="str">
            <v/>
          </cell>
          <cell r="AM326" t="str">
            <v/>
          </cell>
          <cell r="AN326" t="str">
            <v/>
          </cell>
          <cell r="AO326">
            <v>0</v>
          </cell>
          <cell r="AP326"/>
          <cell r="AQ326"/>
          <cell r="AR326"/>
          <cell r="AS326"/>
          <cell r="AT326"/>
          <cell r="AU326"/>
          <cell r="AV326" t="str">
            <v/>
          </cell>
          <cell r="AW326" t="str">
            <v/>
          </cell>
          <cell r="AX326" t="str">
            <v/>
          </cell>
          <cell r="AY326">
            <v>0</v>
          </cell>
          <cell r="AZ326">
            <v>293.66849999999994</v>
          </cell>
          <cell r="BA326"/>
          <cell r="BB326"/>
          <cell r="BC326"/>
          <cell r="BD326"/>
          <cell r="BE326"/>
          <cell r="BF326"/>
          <cell r="BG326">
            <v>0</v>
          </cell>
          <cell r="BH326"/>
          <cell r="BI326"/>
          <cell r="BJ326"/>
          <cell r="BK326"/>
          <cell r="BL326"/>
          <cell r="BM326"/>
          <cell r="BN326">
            <v>0</v>
          </cell>
          <cell r="BO326">
            <v>0</v>
          </cell>
          <cell r="BP326">
            <v>293.66849999999994</v>
          </cell>
          <cell r="BQ326">
            <v>40</v>
          </cell>
          <cell r="BR326">
            <v>0</v>
          </cell>
          <cell r="BS326">
            <v>30</v>
          </cell>
          <cell r="BT326">
            <v>100</v>
          </cell>
          <cell r="BU326">
            <v>170</v>
          </cell>
          <cell r="BV326"/>
          <cell r="BW326">
            <v>25</v>
          </cell>
          <cell r="BX326">
            <v>0</v>
          </cell>
          <cell r="BY326">
            <v>60</v>
          </cell>
          <cell r="BZ326">
            <v>548.66849999999999</v>
          </cell>
        </row>
        <row r="327">
          <cell r="H327" t="str">
            <v>BA1015-1</v>
          </cell>
          <cell r="I327" t="str">
            <v>الصورة</v>
          </cell>
          <cell r="J327" t="str">
            <v>الرسم الهندسي</v>
          </cell>
          <cell r="K327" t="str">
            <v>عادي</v>
          </cell>
          <cell r="L327">
            <v>201</v>
          </cell>
          <cell r="M327" t="str">
            <v>مربع</v>
          </cell>
          <cell r="N327">
            <v>2</v>
          </cell>
          <cell r="O327">
            <v>4</v>
          </cell>
          <cell r="P327">
            <v>1</v>
          </cell>
          <cell r="Q327">
            <v>1.25</v>
          </cell>
          <cell r="R327">
            <v>5.6519999999999992</v>
          </cell>
          <cell r="S327">
            <v>819.53999999999985</v>
          </cell>
          <cell r="T327">
            <v>136.58999999999997</v>
          </cell>
          <cell r="U327">
            <v>170.73749999999995</v>
          </cell>
          <cell r="V327"/>
          <cell r="W327"/>
          <cell r="X327"/>
          <cell r="Y327"/>
          <cell r="Z327"/>
          <cell r="AA327"/>
          <cell r="AB327" t="str">
            <v/>
          </cell>
          <cell r="AC327" t="str">
            <v/>
          </cell>
          <cell r="AD327" t="str">
            <v/>
          </cell>
          <cell r="AE327">
            <v>0</v>
          </cell>
          <cell r="AF327"/>
          <cell r="AG327"/>
          <cell r="AH327"/>
          <cell r="AI327"/>
          <cell r="AJ327"/>
          <cell r="AK327"/>
          <cell r="AL327" t="str">
            <v/>
          </cell>
          <cell r="AM327" t="str">
            <v/>
          </cell>
          <cell r="AN327" t="str">
            <v/>
          </cell>
          <cell r="AO327">
            <v>0</v>
          </cell>
          <cell r="AP327"/>
          <cell r="AQ327"/>
          <cell r="AR327"/>
          <cell r="AS327"/>
          <cell r="AT327"/>
          <cell r="AU327"/>
          <cell r="AV327" t="str">
            <v/>
          </cell>
          <cell r="AW327" t="str">
            <v/>
          </cell>
          <cell r="AX327" t="str">
            <v/>
          </cell>
          <cell r="AY327">
            <v>0</v>
          </cell>
          <cell r="AZ327">
            <v>170.73749999999995</v>
          </cell>
          <cell r="BA327"/>
          <cell r="BB327"/>
          <cell r="BC327"/>
          <cell r="BD327"/>
          <cell r="BE327"/>
          <cell r="BF327"/>
          <cell r="BG327">
            <v>0</v>
          </cell>
          <cell r="BH327"/>
          <cell r="BI327"/>
          <cell r="BJ327"/>
          <cell r="BK327"/>
          <cell r="BL327"/>
          <cell r="BM327"/>
          <cell r="BN327">
            <v>0</v>
          </cell>
          <cell r="BO327">
            <v>0</v>
          </cell>
          <cell r="BP327">
            <v>170.73749999999995</v>
          </cell>
          <cell r="BQ327">
            <v>40</v>
          </cell>
          <cell r="BR327">
            <v>0</v>
          </cell>
          <cell r="BS327">
            <v>30</v>
          </cell>
          <cell r="BT327">
            <v>100</v>
          </cell>
          <cell r="BU327">
            <v>170</v>
          </cell>
          <cell r="BV327"/>
          <cell r="BW327">
            <v>25</v>
          </cell>
          <cell r="BX327">
            <v>0</v>
          </cell>
          <cell r="BY327">
            <v>35</v>
          </cell>
          <cell r="BZ327">
            <v>400.73749999999995</v>
          </cell>
        </row>
        <row r="328">
          <cell r="H328" t="str">
            <v>BA1016</v>
          </cell>
          <cell r="I328" t="str">
            <v>الصورة</v>
          </cell>
          <cell r="J328" t="str">
            <v>الرسم الهندسي</v>
          </cell>
          <cell r="K328" t="str">
            <v>عادي</v>
          </cell>
          <cell r="L328">
            <v>201</v>
          </cell>
          <cell r="M328" t="str">
            <v>مربع</v>
          </cell>
          <cell r="N328">
            <v>2</v>
          </cell>
          <cell r="O328">
            <v>2</v>
          </cell>
          <cell r="P328">
            <v>1.1000000000000001</v>
          </cell>
          <cell r="Q328">
            <v>6.42</v>
          </cell>
          <cell r="R328">
            <v>4.1448</v>
          </cell>
          <cell r="S328">
            <v>600.99599999999998</v>
          </cell>
          <cell r="T328">
            <v>100.166</v>
          </cell>
          <cell r="U328">
            <v>643.06571999999994</v>
          </cell>
          <cell r="V328"/>
          <cell r="W328"/>
          <cell r="X328"/>
          <cell r="Y328"/>
          <cell r="Z328"/>
          <cell r="AA328"/>
          <cell r="AB328" t="str">
            <v/>
          </cell>
          <cell r="AC328" t="str">
            <v/>
          </cell>
          <cell r="AD328" t="str">
            <v/>
          </cell>
          <cell r="AE328">
            <v>0</v>
          </cell>
          <cell r="AF328"/>
          <cell r="AG328"/>
          <cell r="AH328"/>
          <cell r="AI328"/>
          <cell r="AJ328"/>
          <cell r="AK328"/>
          <cell r="AL328" t="str">
            <v/>
          </cell>
          <cell r="AM328" t="str">
            <v/>
          </cell>
          <cell r="AN328" t="str">
            <v/>
          </cell>
          <cell r="AO328">
            <v>0</v>
          </cell>
          <cell r="AP328"/>
          <cell r="AQ328"/>
          <cell r="AR328"/>
          <cell r="AS328"/>
          <cell r="AT328"/>
          <cell r="AU328"/>
          <cell r="AV328" t="str">
            <v/>
          </cell>
          <cell r="AW328" t="str">
            <v/>
          </cell>
          <cell r="AX328" t="str">
            <v/>
          </cell>
          <cell r="AY328">
            <v>0</v>
          </cell>
          <cell r="AZ328">
            <v>643.06571999999994</v>
          </cell>
          <cell r="BA328"/>
          <cell r="BB328"/>
          <cell r="BC328"/>
          <cell r="BD328"/>
          <cell r="BE328"/>
          <cell r="BF328"/>
          <cell r="BG328">
            <v>0</v>
          </cell>
          <cell r="BH328"/>
          <cell r="BI328"/>
          <cell r="BJ328"/>
          <cell r="BK328"/>
          <cell r="BL328"/>
          <cell r="BM328"/>
          <cell r="BN328">
            <v>0</v>
          </cell>
          <cell r="BO328">
            <v>0</v>
          </cell>
          <cell r="BP328">
            <v>643.06571999999994</v>
          </cell>
          <cell r="BQ328">
            <v>100</v>
          </cell>
          <cell r="BR328">
            <v>0</v>
          </cell>
          <cell r="BS328">
            <v>50</v>
          </cell>
          <cell r="BT328">
            <v>150</v>
          </cell>
          <cell r="BU328">
            <v>300</v>
          </cell>
          <cell r="BV328"/>
          <cell r="BW328">
            <v>50</v>
          </cell>
          <cell r="BX328">
            <v>0</v>
          </cell>
          <cell r="BY328">
            <v>400</v>
          </cell>
          <cell r="BZ328">
            <v>1393.0657200000001</v>
          </cell>
        </row>
        <row r="329">
          <cell r="H329" t="str">
            <v>BA1043-1</v>
          </cell>
          <cell r="I329" t="str">
            <v>الصورة</v>
          </cell>
          <cell r="J329" t="str">
            <v>الرسم الهندسي</v>
          </cell>
          <cell r="K329" t="str">
            <v>عادي</v>
          </cell>
          <cell r="L329">
            <v>201</v>
          </cell>
          <cell r="M329" t="str">
            <v>مربع</v>
          </cell>
          <cell r="N329">
            <v>1.5</v>
          </cell>
          <cell r="O329">
            <v>3</v>
          </cell>
          <cell r="P329">
            <v>0.7</v>
          </cell>
          <cell r="Q329">
            <v>2.7</v>
          </cell>
          <cell r="R329">
            <v>2.9672999999999998</v>
          </cell>
          <cell r="S329">
            <v>430.25849999999997</v>
          </cell>
          <cell r="T329">
            <v>71.70975</v>
          </cell>
          <cell r="U329">
            <v>193.61632500000002</v>
          </cell>
          <cell r="V329"/>
          <cell r="W329"/>
          <cell r="X329"/>
          <cell r="Y329"/>
          <cell r="Z329"/>
          <cell r="AA329"/>
          <cell r="AB329" t="str">
            <v/>
          </cell>
          <cell r="AC329" t="str">
            <v/>
          </cell>
          <cell r="AD329" t="str">
            <v/>
          </cell>
          <cell r="AE329">
            <v>0</v>
          </cell>
          <cell r="AF329"/>
          <cell r="AG329"/>
          <cell r="AH329"/>
          <cell r="AI329"/>
          <cell r="AJ329"/>
          <cell r="AK329"/>
          <cell r="AL329" t="str">
            <v/>
          </cell>
          <cell r="AM329" t="str">
            <v/>
          </cell>
          <cell r="AN329" t="str">
            <v/>
          </cell>
          <cell r="AO329">
            <v>0</v>
          </cell>
          <cell r="AP329"/>
          <cell r="AQ329"/>
          <cell r="AR329"/>
          <cell r="AS329"/>
          <cell r="AT329"/>
          <cell r="AU329"/>
          <cell r="AV329" t="str">
            <v/>
          </cell>
          <cell r="AW329" t="str">
            <v/>
          </cell>
          <cell r="AX329" t="str">
            <v/>
          </cell>
          <cell r="AY329">
            <v>0</v>
          </cell>
          <cell r="AZ329">
            <v>193.61632500000002</v>
          </cell>
          <cell r="BA329"/>
          <cell r="BB329"/>
          <cell r="BC329"/>
          <cell r="BD329"/>
          <cell r="BE329"/>
          <cell r="BF329"/>
          <cell r="BG329">
            <v>0</v>
          </cell>
          <cell r="BH329"/>
          <cell r="BI329"/>
          <cell r="BJ329"/>
          <cell r="BK329"/>
          <cell r="BL329"/>
          <cell r="BM329"/>
          <cell r="BN329">
            <v>0</v>
          </cell>
          <cell r="BO329">
            <v>0</v>
          </cell>
          <cell r="BP329">
            <v>193.61632500000002</v>
          </cell>
          <cell r="BQ329">
            <v>30</v>
          </cell>
          <cell r="BR329">
            <v>0</v>
          </cell>
          <cell r="BS329">
            <v>20</v>
          </cell>
          <cell r="BT329">
            <v>50</v>
          </cell>
          <cell r="BU329">
            <v>100</v>
          </cell>
          <cell r="BV329">
            <v>60</v>
          </cell>
          <cell r="BW329">
            <v>15</v>
          </cell>
          <cell r="BX329">
            <v>30</v>
          </cell>
          <cell r="BY329">
            <v>120</v>
          </cell>
          <cell r="BZ329">
            <v>458.61632500000002</v>
          </cell>
        </row>
        <row r="330">
          <cell r="H330" t="str">
            <v>BA1018-s</v>
          </cell>
          <cell r="I330" t="str">
            <v>الصورة</v>
          </cell>
          <cell r="J330" t="str">
            <v>الرسم الهندسي</v>
          </cell>
          <cell r="K330" t="str">
            <v>عادي</v>
          </cell>
          <cell r="L330">
            <v>201</v>
          </cell>
          <cell r="M330" t="str">
            <v>مربع</v>
          </cell>
          <cell r="N330">
            <v>1</v>
          </cell>
          <cell r="O330">
            <v>5</v>
          </cell>
          <cell r="P330">
            <v>1.1000000000000001</v>
          </cell>
          <cell r="Q330">
            <v>4.4400000000000004</v>
          </cell>
          <cell r="R330">
            <v>6.2172000000000001</v>
          </cell>
          <cell r="S330">
            <v>901.49400000000003</v>
          </cell>
          <cell r="T330">
            <v>150.249</v>
          </cell>
          <cell r="U330">
            <v>667.10556000000008</v>
          </cell>
          <cell r="V330"/>
          <cell r="W330"/>
          <cell r="X330"/>
          <cell r="Y330"/>
          <cell r="Z330"/>
          <cell r="AA330"/>
          <cell r="AB330" t="str">
            <v/>
          </cell>
          <cell r="AC330" t="str">
            <v/>
          </cell>
          <cell r="AD330" t="str">
            <v/>
          </cell>
          <cell r="AE330">
            <v>0</v>
          </cell>
          <cell r="AF330"/>
          <cell r="AG330"/>
          <cell r="AH330"/>
          <cell r="AI330"/>
          <cell r="AJ330"/>
          <cell r="AK330"/>
          <cell r="AL330" t="str">
            <v/>
          </cell>
          <cell r="AM330" t="str">
            <v/>
          </cell>
          <cell r="AN330" t="str">
            <v/>
          </cell>
          <cell r="AO330">
            <v>0</v>
          </cell>
          <cell r="AP330"/>
          <cell r="AQ330"/>
          <cell r="AR330"/>
          <cell r="AS330"/>
          <cell r="AT330"/>
          <cell r="AU330"/>
          <cell r="AV330" t="str">
            <v/>
          </cell>
          <cell r="AW330" t="str">
            <v/>
          </cell>
          <cell r="AX330" t="str">
            <v/>
          </cell>
          <cell r="AY330">
            <v>0</v>
          </cell>
          <cell r="AZ330">
            <v>667.10556000000008</v>
          </cell>
          <cell r="BA330"/>
          <cell r="BB330"/>
          <cell r="BC330"/>
          <cell r="BD330"/>
          <cell r="BE330"/>
          <cell r="BF330"/>
          <cell r="BG330">
            <v>0</v>
          </cell>
          <cell r="BH330"/>
          <cell r="BI330"/>
          <cell r="BJ330"/>
          <cell r="BK330"/>
          <cell r="BL330"/>
          <cell r="BM330"/>
          <cell r="BN330">
            <v>0</v>
          </cell>
          <cell r="BO330">
            <v>0</v>
          </cell>
          <cell r="BP330">
            <v>667.10556000000008</v>
          </cell>
          <cell r="BQ330">
            <v>100</v>
          </cell>
          <cell r="BR330">
            <v>0</v>
          </cell>
          <cell r="BS330">
            <v>50</v>
          </cell>
          <cell r="BT330">
            <v>100</v>
          </cell>
          <cell r="BU330">
            <v>250</v>
          </cell>
          <cell r="BV330"/>
          <cell r="BW330">
            <v>50</v>
          </cell>
          <cell r="BX330">
            <v>0</v>
          </cell>
          <cell r="BY330"/>
          <cell r="BZ330">
            <v>967.10556000000008</v>
          </cell>
        </row>
        <row r="331">
          <cell r="H331" t="str">
            <v>BA1019</v>
          </cell>
          <cell r="I331" t="str">
            <v>الصورة</v>
          </cell>
          <cell r="J331" t="str">
            <v>الرسم الهندسي</v>
          </cell>
          <cell r="K331" t="str">
            <v>عادي</v>
          </cell>
          <cell r="L331">
            <v>201</v>
          </cell>
          <cell r="M331" t="str">
            <v>مربع</v>
          </cell>
          <cell r="N331">
            <v>1</v>
          </cell>
          <cell r="O331">
            <v>2</v>
          </cell>
          <cell r="P331">
            <v>1.1000000000000001</v>
          </cell>
          <cell r="Q331">
            <v>0.55500000000000005</v>
          </cell>
          <cell r="R331">
            <v>3.1086</v>
          </cell>
          <cell r="S331">
            <v>450.74700000000001</v>
          </cell>
          <cell r="T331">
            <v>75.124499999999998</v>
          </cell>
          <cell r="U331">
            <v>41.694097500000005</v>
          </cell>
          <cell r="V331">
            <v>201</v>
          </cell>
          <cell r="W331" t="str">
            <v>ماسورة</v>
          </cell>
          <cell r="X331">
            <v>19</v>
          </cell>
          <cell r="Y331" t="str">
            <v>...</v>
          </cell>
          <cell r="Z331">
            <v>1.1000000000000001</v>
          </cell>
          <cell r="AA331">
            <v>0.7</v>
          </cell>
          <cell r="AB331">
            <v>3.0909846000000001</v>
          </cell>
          <cell r="AC331">
            <v>448.192767</v>
          </cell>
          <cell r="AD331">
            <v>74.698794500000005</v>
          </cell>
          <cell r="AE331">
            <v>52.289156150000004</v>
          </cell>
          <cell r="AF331"/>
          <cell r="AG331"/>
          <cell r="AH331"/>
          <cell r="AI331"/>
          <cell r="AJ331"/>
          <cell r="AK331"/>
          <cell r="AL331" t="str">
            <v/>
          </cell>
          <cell r="AM331" t="str">
            <v/>
          </cell>
          <cell r="AN331" t="str">
            <v/>
          </cell>
          <cell r="AO331">
            <v>0</v>
          </cell>
          <cell r="AP331"/>
          <cell r="AQ331"/>
          <cell r="AR331"/>
          <cell r="AS331"/>
          <cell r="AT331"/>
          <cell r="AU331"/>
          <cell r="AV331" t="str">
            <v/>
          </cell>
          <cell r="AW331" t="str">
            <v/>
          </cell>
          <cell r="AX331" t="str">
            <v/>
          </cell>
          <cell r="AY331">
            <v>0</v>
          </cell>
          <cell r="AZ331">
            <v>93.983253650000009</v>
          </cell>
          <cell r="BA331"/>
          <cell r="BB331"/>
          <cell r="BC331"/>
          <cell r="BD331"/>
          <cell r="BE331"/>
          <cell r="BF331"/>
          <cell r="BG331">
            <v>0</v>
          </cell>
          <cell r="BH331"/>
          <cell r="BI331"/>
          <cell r="BJ331"/>
          <cell r="BK331"/>
          <cell r="BL331"/>
          <cell r="BM331"/>
          <cell r="BN331">
            <v>0</v>
          </cell>
          <cell r="BO331">
            <v>0</v>
          </cell>
          <cell r="BP331">
            <v>93.983253650000009</v>
          </cell>
          <cell r="BQ331">
            <v>30</v>
          </cell>
          <cell r="BR331">
            <v>0</v>
          </cell>
          <cell r="BS331">
            <v>30</v>
          </cell>
          <cell r="BT331">
            <v>60</v>
          </cell>
          <cell r="BU331">
            <v>120</v>
          </cell>
          <cell r="BV331"/>
          <cell r="BW331">
            <v>30</v>
          </cell>
          <cell r="BX331">
            <v>0</v>
          </cell>
          <cell r="BY331">
            <v>80</v>
          </cell>
          <cell r="BZ331">
            <v>323.98325364999999</v>
          </cell>
        </row>
        <row r="332">
          <cell r="H332" t="str">
            <v>BA1043</v>
          </cell>
          <cell r="I332" t="str">
            <v>الصورة</v>
          </cell>
          <cell r="J332" t="str">
            <v>الرسم الهندسي</v>
          </cell>
          <cell r="K332" t="str">
            <v>عادي</v>
          </cell>
          <cell r="L332">
            <v>201</v>
          </cell>
          <cell r="M332" t="str">
            <v>مربع</v>
          </cell>
          <cell r="N332">
            <v>1.5</v>
          </cell>
          <cell r="O332">
            <v>3</v>
          </cell>
          <cell r="P332">
            <v>0.7</v>
          </cell>
          <cell r="Q332">
            <v>1.32</v>
          </cell>
          <cell r="R332">
            <v>2.9672999999999998</v>
          </cell>
          <cell r="S332">
            <v>430.25849999999997</v>
          </cell>
          <cell r="T332">
            <v>71.70975</v>
          </cell>
          <cell r="U332">
            <v>94.656869999999998</v>
          </cell>
          <cell r="V332"/>
          <cell r="W332"/>
          <cell r="X332"/>
          <cell r="Y332"/>
          <cell r="Z332"/>
          <cell r="AA332"/>
          <cell r="AB332" t="str">
            <v/>
          </cell>
          <cell r="AC332" t="str">
            <v/>
          </cell>
          <cell r="AD332" t="str">
            <v/>
          </cell>
          <cell r="AE332">
            <v>0</v>
          </cell>
          <cell r="AF332"/>
          <cell r="AG332"/>
          <cell r="AH332"/>
          <cell r="AI332"/>
          <cell r="AJ332"/>
          <cell r="AK332"/>
          <cell r="AL332" t="str">
            <v/>
          </cell>
          <cell r="AM332" t="str">
            <v/>
          </cell>
          <cell r="AN332" t="str">
            <v/>
          </cell>
          <cell r="AO332">
            <v>0</v>
          </cell>
          <cell r="AP332"/>
          <cell r="AQ332"/>
          <cell r="AR332"/>
          <cell r="AS332"/>
          <cell r="AT332"/>
          <cell r="AU332"/>
          <cell r="AV332" t="str">
            <v/>
          </cell>
          <cell r="AW332" t="str">
            <v/>
          </cell>
          <cell r="AX332" t="str">
            <v/>
          </cell>
          <cell r="AY332">
            <v>0</v>
          </cell>
          <cell r="AZ332">
            <v>94.656869999999998</v>
          </cell>
          <cell r="BA332"/>
          <cell r="BB332"/>
          <cell r="BC332"/>
          <cell r="BD332"/>
          <cell r="BE332"/>
          <cell r="BF332"/>
          <cell r="BG332">
            <v>0</v>
          </cell>
          <cell r="BH332"/>
          <cell r="BI332"/>
          <cell r="BJ332"/>
          <cell r="BK332"/>
          <cell r="BL332"/>
          <cell r="BM332"/>
          <cell r="BN332">
            <v>0</v>
          </cell>
          <cell r="BO332">
            <v>0</v>
          </cell>
          <cell r="BP332">
            <v>94.656869999999998</v>
          </cell>
          <cell r="BQ332">
            <v>30</v>
          </cell>
          <cell r="BR332"/>
          <cell r="BS332">
            <v>20</v>
          </cell>
          <cell r="BT332">
            <v>50</v>
          </cell>
          <cell r="BU332">
            <v>100</v>
          </cell>
          <cell r="BV332">
            <v>60</v>
          </cell>
          <cell r="BW332">
            <v>15</v>
          </cell>
          <cell r="BX332">
            <v>20</v>
          </cell>
          <cell r="BY332">
            <v>25</v>
          </cell>
          <cell r="BZ332">
            <v>254.65687</v>
          </cell>
        </row>
        <row r="333">
          <cell r="H333" t="str">
            <v>BA1021</v>
          </cell>
          <cell r="I333" t="str">
            <v>الصورة</v>
          </cell>
          <cell r="J333" t="str">
            <v>الرسم الهندسي</v>
          </cell>
          <cell r="K333" t="str">
            <v>عادي</v>
          </cell>
          <cell r="L333">
            <v>201</v>
          </cell>
          <cell r="M333" t="str">
            <v>مربع</v>
          </cell>
          <cell r="N333">
            <v>2</v>
          </cell>
          <cell r="O333">
            <v>2</v>
          </cell>
          <cell r="P333">
            <v>1.1000000000000001</v>
          </cell>
          <cell r="Q333">
            <v>5.0999999999999996</v>
          </cell>
          <cell r="R333">
            <v>4.1448</v>
          </cell>
          <cell r="S333">
            <v>600.99599999999998</v>
          </cell>
          <cell r="T333">
            <v>100.166</v>
          </cell>
          <cell r="U333">
            <v>510.84659999999997</v>
          </cell>
          <cell r="V333"/>
          <cell r="W333"/>
          <cell r="X333"/>
          <cell r="Y333"/>
          <cell r="Z333"/>
          <cell r="AA333"/>
          <cell r="AB333" t="str">
            <v/>
          </cell>
          <cell r="AC333" t="str">
            <v/>
          </cell>
          <cell r="AD333" t="str">
            <v/>
          </cell>
          <cell r="AE333">
            <v>0</v>
          </cell>
          <cell r="AF333"/>
          <cell r="AG333"/>
          <cell r="AH333"/>
          <cell r="AI333"/>
          <cell r="AJ333"/>
          <cell r="AK333"/>
          <cell r="AL333" t="str">
            <v/>
          </cell>
          <cell r="AM333" t="str">
            <v/>
          </cell>
          <cell r="AN333" t="str">
            <v/>
          </cell>
          <cell r="AO333">
            <v>0</v>
          </cell>
          <cell r="AP333"/>
          <cell r="AQ333"/>
          <cell r="AR333"/>
          <cell r="AS333"/>
          <cell r="AT333"/>
          <cell r="AU333"/>
          <cell r="AV333" t="str">
            <v/>
          </cell>
          <cell r="AW333" t="str">
            <v/>
          </cell>
          <cell r="AX333" t="str">
            <v/>
          </cell>
          <cell r="AY333">
            <v>0</v>
          </cell>
          <cell r="AZ333">
            <v>510.84659999999997</v>
          </cell>
          <cell r="BA333"/>
          <cell r="BB333"/>
          <cell r="BC333"/>
          <cell r="BD333"/>
          <cell r="BE333"/>
          <cell r="BF333"/>
          <cell r="BG333">
            <v>0</v>
          </cell>
          <cell r="BH333"/>
          <cell r="BI333"/>
          <cell r="BJ333"/>
          <cell r="BK333"/>
          <cell r="BL333"/>
          <cell r="BM333"/>
          <cell r="BN333">
            <v>0</v>
          </cell>
          <cell r="BO333">
            <v>0</v>
          </cell>
          <cell r="BP333">
            <v>510.84659999999997</v>
          </cell>
          <cell r="BQ333">
            <v>100</v>
          </cell>
          <cell r="BR333">
            <v>50</v>
          </cell>
          <cell r="BS333">
            <v>50</v>
          </cell>
          <cell r="BT333">
            <v>150</v>
          </cell>
          <cell r="BU333">
            <v>350</v>
          </cell>
          <cell r="BV333"/>
          <cell r="BW333">
            <v>100</v>
          </cell>
          <cell r="BX333">
            <v>0</v>
          </cell>
          <cell r="BY333">
            <v>215</v>
          </cell>
          <cell r="BZ333">
            <v>1175.8465999999999</v>
          </cell>
        </row>
        <row r="334">
          <cell r="H334" t="str">
            <v>BA1021-1</v>
          </cell>
          <cell r="I334" t="str">
            <v>الصورة</v>
          </cell>
          <cell r="J334" t="str">
            <v>الرسم الهندسي</v>
          </cell>
          <cell r="K334" t="str">
            <v>عادي</v>
          </cell>
          <cell r="L334">
            <v>201</v>
          </cell>
          <cell r="M334" t="str">
            <v>مربع</v>
          </cell>
          <cell r="N334">
            <v>2</v>
          </cell>
          <cell r="O334">
            <v>2</v>
          </cell>
          <cell r="P334">
            <v>1.1000000000000001</v>
          </cell>
          <cell r="Q334">
            <v>5.5</v>
          </cell>
          <cell r="R334">
            <v>4.1448</v>
          </cell>
          <cell r="S334">
            <v>600.99599999999998</v>
          </cell>
          <cell r="T334">
            <v>100.166</v>
          </cell>
          <cell r="U334">
            <v>550.91300000000001</v>
          </cell>
          <cell r="V334"/>
          <cell r="W334"/>
          <cell r="X334"/>
          <cell r="Y334"/>
          <cell r="Z334"/>
          <cell r="AA334"/>
          <cell r="AB334" t="str">
            <v/>
          </cell>
          <cell r="AC334" t="str">
            <v/>
          </cell>
          <cell r="AD334" t="str">
            <v/>
          </cell>
          <cell r="AE334">
            <v>0</v>
          </cell>
          <cell r="AF334"/>
          <cell r="AG334"/>
          <cell r="AH334"/>
          <cell r="AI334"/>
          <cell r="AJ334"/>
          <cell r="AK334"/>
          <cell r="AL334" t="str">
            <v/>
          </cell>
          <cell r="AM334" t="str">
            <v/>
          </cell>
          <cell r="AN334" t="str">
            <v/>
          </cell>
          <cell r="AO334">
            <v>0</v>
          </cell>
          <cell r="AP334"/>
          <cell r="AQ334"/>
          <cell r="AR334"/>
          <cell r="AS334"/>
          <cell r="AT334"/>
          <cell r="AU334"/>
          <cell r="AV334" t="str">
            <v/>
          </cell>
          <cell r="AW334" t="str">
            <v/>
          </cell>
          <cell r="AX334" t="str">
            <v/>
          </cell>
          <cell r="AY334">
            <v>0</v>
          </cell>
          <cell r="AZ334">
            <v>550.91300000000001</v>
          </cell>
          <cell r="BA334"/>
          <cell r="BB334"/>
          <cell r="BC334"/>
          <cell r="BD334"/>
          <cell r="BE334"/>
          <cell r="BF334"/>
          <cell r="BG334">
            <v>0</v>
          </cell>
          <cell r="BH334"/>
          <cell r="BI334"/>
          <cell r="BJ334"/>
          <cell r="BK334"/>
          <cell r="BL334"/>
          <cell r="BM334"/>
          <cell r="BN334">
            <v>0</v>
          </cell>
          <cell r="BO334">
            <v>0</v>
          </cell>
          <cell r="BP334">
            <v>550.91300000000001</v>
          </cell>
          <cell r="BQ334">
            <v>100</v>
          </cell>
          <cell r="BR334">
            <v>50</v>
          </cell>
          <cell r="BS334">
            <v>50</v>
          </cell>
          <cell r="BT334">
            <v>150</v>
          </cell>
          <cell r="BU334">
            <v>350</v>
          </cell>
          <cell r="BV334"/>
          <cell r="BW334">
            <v>100</v>
          </cell>
          <cell r="BX334">
            <v>0</v>
          </cell>
          <cell r="BY334">
            <v>215</v>
          </cell>
          <cell r="BZ334">
            <v>1215.913</v>
          </cell>
        </row>
        <row r="335">
          <cell r="H335" t="str">
            <v>BA1009-1</v>
          </cell>
          <cell r="I335" t="str">
            <v>الصورة</v>
          </cell>
          <cell r="J335" t="str">
            <v>الرسم الهندسي</v>
          </cell>
          <cell r="K335" t="str">
            <v>عادي</v>
          </cell>
          <cell r="L335">
            <v>201</v>
          </cell>
          <cell r="M335" t="str">
            <v>مربع</v>
          </cell>
          <cell r="N335">
            <v>1</v>
          </cell>
          <cell r="O335">
            <v>3</v>
          </cell>
          <cell r="P335">
            <v>1.1000000000000001</v>
          </cell>
          <cell r="Q335">
            <v>4.88</v>
          </cell>
          <cell r="R335">
            <v>4.1448</v>
          </cell>
          <cell r="S335">
            <v>600.99599999999998</v>
          </cell>
          <cell r="T335">
            <v>100.166</v>
          </cell>
          <cell r="U335">
            <v>488.81007999999997</v>
          </cell>
          <cell r="V335"/>
          <cell r="W335"/>
          <cell r="X335"/>
          <cell r="Y335"/>
          <cell r="Z335"/>
          <cell r="AA335"/>
          <cell r="AB335" t="str">
            <v/>
          </cell>
          <cell r="AC335" t="str">
            <v/>
          </cell>
          <cell r="AD335" t="str">
            <v/>
          </cell>
          <cell r="AE335">
            <v>0</v>
          </cell>
          <cell r="AF335"/>
          <cell r="AG335"/>
          <cell r="AH335"/>
          <cell r="AI335"/>
          <cell r="AJ335"/>
          <cell r="AK335"/>
          <cell r="AL335" t="str">
            <v/>
          </cell>
          <cell r="AM335" t="str">
            <v/>
          </cell>
          <cell r="AN335" t="str">
            <v/>
          </cell>
          <cell r="AO335">
            <v>0</v>
          </cell>
          <cell r="AP335"/>
          <cell r="AQ335"/>
          <cell r="AR335"/>
          <cell r="AS335"/>
          <cell r="AT335"/>
          <cell r="AU335"/>
          <cell r="AV335" t="str">
            <v/>
          </cell>
          <cell r="AW335" t="str">
            <v/>
          </cell>
          <cell r="AX335" t="str">
            <v/>
          </cell>
          <cell r="AY335">
            <v>0</v>
          </cell>
          <cell r="AZ335">
            <v>488.81007999999997</v>
          </cell>
          <cell r="BA335"/>
          <cell r="BB335"/>
          <cell r="BC335"/>
          <cell r="BD335"/>
          <cell r="BE335"/>
          <cell r="BF335"/>
          <cell r="BG335">
            <v>0</v>
          </cell>
          <cell r="BH335"/>
          <cell r="BI335"/>
          <cell r="BJ335"/>
          <cell r="BK335"/>
          <cell r="BL335"/>
          <cell r="BM335"/>
          <cell r="BN335">
            <v>0</v>
          </cell>
          <cell r="BO335">
            <v>0</v>
          </cell>
          <cell r="BP335">
            <v>488.81007999999997</v>
          </cell>
          <cell r="BQ335">
            <v>50</v>
          </cell>
          <cell r="BR335">
            <v>0</v>
          </cell>
          <cell r="BS335">
            <v>50</v>
          </cell>
          <cell r="BT335">
            <v>100</v>
          </cell>
          <cell r="BU335">
            <v>200</v>
          </cell>
          <cell r="BV335"/>
          <cell r="BW335">
            <v>50</v>
          </cell>
          <cell r="BX335">
            <v>0</v>
          </cell>
          <cell r="BY335">
            <v>175</v>
          </cell>
          <cell r="BZ335">
            <v>913.81007999999997</v>
          </cell>
        </row>
        <row r="336">
          <cell r="H336" t="str">
            <v>BA1023</v>
          </cell>
          <cell r="I336" t="str">
            <v>الصورة</v>
          </cell>
          <cell r="J336" t="str">
            <v>الرسم الهندسي</v>
          </cell>
          <cell r="K336" t="str">
            <v>عادي</v>
          </cell>
          <cell r="L336">
            <v>201</v>
          </cell>
          <cell r="M336" t="str">
            <v>مربع</v>
          </cell>
          <cell r="N336">
            <v>1</v>
          </cell>
          <cell r="O336">
            <v>4</v>
          </cell>
          <cell r="P336">
            <v>1.1000000000000001</v>
          </cell>
          <cell r="Q336">
            <v>1.325</v>
          </cell>
          <cell r="R336">
            <v>5.1810000000000009</v>
          </cell>
          <cell r="S336">
            <v>751.24500000000012</v>
          </cell>
          <cell r="T336">
            <v>125.20750000000002</v>
          </cell>
          <cell r="U336">
            <v>165.89993750000002</v>
          </cell>
          <cell r="V336"/>
          <cell r="W336"/>
          <cell r="X336"/>
          <cell r="Y336"/>
          <cell r="Z336"/>
          <cell r="AA336"/>
          <cell r="AB336" t="str">
            <v/>
          </cell>
          <cell r="AC336" t="str">
            <v/>
          </cell>
          <cell r="AD336" t="str">
            <v/>
          </cell>
          <cell r="AE336">
            <v>0</v>
          </cell>
          <cell r="AF336"/>
          <cell r="AG336"/>
          <cell r="AH336"/>
          <cell r="AI336"/>
          <cell r="AJ336"/>
          <cell r="AK336"/>
          <cell r="AL336" t="str">
            <v/>
          </cell>
          <cell r="AM336" t="str">
            <v/>
          </cell>
          <cell r="AN336" t="str">
            <v/>
          </cell>
          <cell r="AO336">
            <v>0</v>
          </cell>
          <cell r="AP336"/>
          <cell r="AQ336"/>
          <cell r="AR336"/>
          <cell r="AS336"/>
          <cell r="AT336"/>
          <cell r="AU336"/>
          <cell r="AV336" t="str">
            <v/>
          </cell>
          <cell r="AW336" t="str">
            <v/>
          </cell>
          <cell r="AX336" t="str">
            <v/>
          </cell>
          <cell r="AY336">
            <v>0</v>
          </cell>
          <cell r="AZ336">
            <v>165.89993750000002</v>
          </cell>
          <cell r="BA336"/>
          <cell r="BB336"/>
          <cell r="BC336"/>
          <cell r="BD336"/>
          <cell r="BE336"/>
          <cell r="BF336"/>
          <cell r="BG336">
            <v>0</v>
          </cell>
          <cell r="BH336"/>
          <cell r="BI336"/>
          <cell r="BJ336"/>
          <cell r="BK336"/>
          <cell r="BL336"/>
          <cell r="BM336"/>
          <cell r="BN336">
            <v>0</v>
          </cell>
          <cell r="BO336">
            <v>0</v>
          </cell>
          <cell r="BP336">
            <v>165.89993750000002</v>
          </cell>
          <cell r="BQ336">
            <v>20</v>
          </cell>
          <cell r="BR336">
            <v>0</v>
          </cell>
          <cell r="BS336">
            <v>40</v>
          </cell>
          <cell r="BT336">
            <v>80</v>
          </cell>
          <cell r="BU336">
            <v>140</v>
          </cell>
          <cell r="BV336">
            <v>80</v>
          </cell>
          <cell r="BW336">
            <v>30</v>
          </cell>
          <cell r="BX336">
            <v>30</v>
          </cell>
          <cell r="BY336">
            <v>70</v>
          </cell>
          <cell r="BZ336">
            <v>435.89993750000002</v>
          </cell>
        </row>
        <row r="337">
          <cell r="H337" t="str">
            <v>BA1024</v>
          </cell>
          <cell r="I337" t="str">
            <v>الصورة</v>
          </cell>
          <cell r="J337" t="str">
            <v>الرسم الهندسي</v>
          </cell>
          <cell r="K337" t="str">
            <v>عادي</v>
          </cell>
          <cell r="L337">
            <v>201</v>
          </cell>
          <cell r="M337" t="str">
            <v>ماسورة</v>
          </cell>
          <cell r="N337">
            <v>25</v>
          </cell>
          <cell r="O337" t="str">
            <v>...</v>
          </cell>
          <cell r="P337">
            <v>1</v>
          </cell>
          <cell r="Q337">
            <v>2.52</v>
          </cell>
          <cell r="R337">
            <v>3.6973500000000006</v>
          </cell>
          <cell r="S337">
            <v>536.11575000000005</v>
          </cell>
          <cell r="T337">
            <v>89.352625000000003</v>
          </cell>
          <cell r="U337">
            <v>225.16861500000002</v>
          </cell>
          <cell r="V337">
            <v>201</v>
          </cell>
          <cell r="W337" t="str">
            <v>ماسورة</v>
          </cell>
          <cell r="X337">
            <v>38</v>
          </cell>
          <cell r="Y337" t="str">
            <v>...</v>
          </cell>
          <cell r="Z337">
            <v>1.1000000000000001</v>
          </cell>
          <cell r="AA337">
            <v>0.6</v>
          </cell>
          <cell r="AB337">
            <v>6.1819692000000002</v>
          </cell>
          <cell r="AC337">
            <v>896.38553400000001</v>
          </cell>
          <cell r="AD337">
            <v>149.39758900000001</v>
          </cell>
          <cell r="AE337">
            <v>89.638553400000006</v>
          </cell>
          <cell r="AF337"/>
          <cell r="AG337"/>
          <cell r="AH337"/>
          <cell r="AI337"/>
          <cell r="AJ337"/>
          <cell r="AK337"/>
          <cell r="AL337" t="str">
            <v/>
          </cell>
          <cell r="AM337" t="str">
            <v/>
          </cell>
          <cell r="AN337" t="str">
            <v/>
          </cell>
          <cell r="AO337">
            <v>0</v>
          </cell>
          <cell r="AP337"/>
          <cell r="AQ337"/>
          <cell r="AR337"/>
          <cell r="AS337"/>
          <cell r="AT337"/>
          <cell r="AU337"/>
          <cell r="AV337" t="str">
            <v/>
          </cell>
          <cell r="AW337" t="str">
            <v/>
          </cell>
          <cell r="AX337" t="str">
            <v/>
          </cell>
          <cell r="AY337">
            <v>0</v>
          </cell>
          <cell r="AZ337">
            <v>314.80716840000002</v>
          </cell>
          <cell r="BA337"/>
          <cell r="BB337"/>
          <cell r="BC337"/>
          <cell r="BD337"/>
          <cell r="BE337"/>
          <cell r="BF337"/>
          <cell r="BG337">
            <v>0</v>
          </cell>
          <cell r="BH337"/>
          <cell r="BI337"/>
          <cell r="BJ337"/>
          <cell r="BK337"/>
          <cell r="BL337"/>
          <cell r="BM337"/>
          <cell r="BN337">
            <v>0</v>
          </cell>
          <cell r="BO337">
            <v>0</v>
          </cell>
          <cell r="BP337">
            <v>314.80716840000002</v>
          </cell>
          <cell r="BQ337">
            <v>50</v>
          </cell>
          <cell r="BR337">
            <v>0</v>
          </cell>
          <cell r="BS337">
            <v>50</v>
          </cell>
          <cell r="BT337">
            <v>100</v>
          </cell>
          <cell r="BU337">
            <v>200</v>
          </cell>
          <cell r="BV337"/>
          <cell r="BW337">
            <v>50</v>
          </cell>
          <cell r="BX337">
            <v>0</v>
          </cell>
          <cell r="BY337">
            <v>150</v>
          </cell>
          <cell r="BZ337">
            <v>714.80716840000002</v>
          </cell>
        </row>
        <row r="338">
          <cell r="H338" t="str">
            <v>BA1019-1</v>
          </cell>
          <cell r="I338" t="str">
            <v>الصورة</v>
          </cell>
          <cell r="J338" t="str">
            <v>الرسم الهندسي</v>
          </cell>
          <cell r="K338" t="str">
            <v>عادي</v>
          </cell>
          <cell r="L338">
            <v>201</v>
          </cell>
          <cell r="M338" t="str">
            <v>ماسورة</v>
          </cell>
          <cell r="N338">
            <v>25</v>
          </cell>
          <cell r="O338" t="str">
            <v>...</v>
          </cell>
          <cell r="P338">
            <v>1.1000000000000001</v>
          </cell>
          <cell r="Q338">
            <v>1.04</v>
          </cell>
          <cell r="R338">
            <v>4.0670850000000014</v>
          </cell>
          <cell r="S338">
            <v>589.72732500000018</v>
          </cell>
          <cell r="T338">
            <v>98.287887500000025</v>
          </cell>
          <cell r="U338">
            <v>102.21940300000003</v>
          </cell>
          <cell r="V338">
            <v>201</v>
          </cell>
          <cell r="W338" t="str">
            <v>مربع</v>
          </cell>
          <cell r="X338">
            <v>2</v>
          </cell>
          <cell r="Y338">
            <v>4</v>
          </cell>
          <cell r="Z338">
            <v>1.1000000000000001</v>
          </cell>
          <cell r="AA338">
            <v>0.51500000000000001</v>
          </cell>
          <cell r="AB338">
            <v>6.2172000000000001</v>
          </cell>
          <cell r="AC338">
            <v>901.49400000000003</v>
          </cell>
          <cell r="AD338">
            <v>150.249</v>
          </cell>
          <cell r="AE338">
            <v>77.378235000000004</v>
          </cell>
          <cell r="AF338"/>
          <cell r="AG338"/>
          <cell r="AH338"/>
          <cell r="AI338"/>
          <cell r="AJ338"/>
          <cell r="AK338"/>
          <cell r="AL338" t="str">
            <v/>
          </cell>
          <cell r="AM338" t="str">
            <v/>
          </cell>
          <cell r="AN338" t="str">
            <v/>
          </cell>
          <cell r="AO338">
            <v>0</v>
          </cell>
          <cell r="AP338"/>
          <cell r="AQ338"/>
          <cell r="AR338"/>
          <cell r="AS338"/>
          <cell r="AT338"/>
          <cell r="AU338"/>
          <cell r="AV338" t="str">
            <v/>
          </cell>
          <cell r="AW338" t="str">
            <v/>
          </cell>
          <cell r="AX338" t="str">
            <v/>
          </cell>
          <cell r="AY338">
            <v>0</v>
          </cell>
          <cell r="AZ338">
            <v>179.59763800000002</v>
          </cell>
          <cell r="BA338"/>
          <cell r="BB338"/>
          <cell r="BC338"/>
          <cell r="BD338"/>
          <cell r="BE338"/>
          <cell r="BF338"/>
          <cell r="BG338">
            <v>0</v>
          </cell>
          <cell r="BH338"/>
          <cell r="BI338"/>
          <cell r="BJ338"/>
          <cell r="BK338"/>
          <cell r="BL338"/>
          <cell r="BM338"/>
          <cell r="BN338">
            <v>0</v>
          </cell>
          <cell r="BO338">
            <v>0</v>
          </cell>
          <cell r="BP338">
            <v>179.59763800000002</v>
          </cell>
          <cell r="BQ338">
            <v>20</v>
          </cell>
          <cell r="BR338">
            <v>0</v>
          </cell>
          <cell r="BS338">
            <v>20</v>
          </cell>
          <cell r="BT338">
            <v>50</v>
          </cell>
          <cell r="BU338">
            <v>90</v>
          </cell>
          <cell r="BV338"/>
          <cell r="BW338">
            <v>20</v>
          </cell>
          <cell r="BX338">
            <v>0</v>
          </cell>
          <cell r="BY338">
            <v>55</v>
          </cell>
          <cell r="BZ338">
            <v>344.59763800000002</v>
          </cell>
        </row>
        <row r="339">
          <cell r="H339" t="str">
            <v>BA1019-2</v>
          </cell>
          <cell r="I339" t="str">
            <v>الصورة</v>
          </cell>
          <cell r="J339" t="str">
            <v>الرسم الهندسي</v>
          </cell>
          <cell r="K339" t="str">
            <v>عادي</v>
          </cell>
          <cell r="L339">
            <v>201</v>
          </cell>
          <cell r="M339" t="str">
            <v>ماسورة</v>
          </cell>
          <cell r="N339">
            <v>25</v>
          </cell>
          <cell r="O339" t="str">
            <v>...</v>
          </cell>
          <cell r="P339">
            <v>1.1000000000000001</v>
          </cell>
          <cell r="Q339">
            <v>1.04</v>
          </cell>
          <cell r="R339">
            <v>4.0670850000000014</v>
          </cell>
          <cell r="S339">
            <v>589.72732500000018</v>
          </cell>
          <cell r="T339">
            <v>98.287887500000025</v>
          </cell>
          <cell r="U339">
            <v>102.21940300000003</v>
          </cell>
          <cell r="V339">
            <v>201</v>
          </cell>
          <cell r="W339" t="str">
            <v>مربع</v>
          </cell>
          <cell r="X339">
            <v>2</v>
          </cell>
          <cell r="Y339">
            <v>4</v>
          </cell>
          <cell r="Z339">
            <v>1.1000000000000001</v>
          </cell>
          <cell r="AA339">
            <v>0.55100000000000005</v>
          </cell>
          <cell r="AB339">
            <v>6.2172000000000001</v>
          </cell>
          <cell r="AC339">
            <v>901.49400000000003</v>
          </cell>
          <cell r="AD339">
            <v>150.249</v>
          </cell>
          <cell r="AE339">
            <v>82.787199000000001</v>
          </cell>
          <cell r="AF339"/>
          <cell r="AG339"/>
          <cell r="AH339"/>
          <cell r="AI339"/>
          <cell r="AJ339"/>
          <cell r="AK339"/>
          <cell r="AL339" t="str">
            <v/>
          </cell>
          <cell r="AM339" t="str">
            <v/>
          </cell>
          <cell r="AN339" t="str">
            <v/>
          </cell>
          <cell r="AO339">
            <v>0</v>
          </cell>
          <cell r="AP339"/>
          <cell r="AQ339"/>
          <cell r="AR339"/>
          <cell r="AS339"/>
          <cell r="AT339"/>
          <cell r="AU339"/>
          <cell r="AV339" t="str">
            <v/>
          </cell>
          <cell r="AW339" t="str">
            <v/>
          </cell>
          <cell r="AX339" t="str">
            <v/>
          </cell>
          <cell r="AY339">
            <v>0</v>
          </cell>
          <cell r="AZ339">
            <v>185.00660200000004</v>
          </cell>
          <cell r="BA339"/>
          <cell r="BB339"/>
          <cell r="BC339"/>
          <cell r="BD339"/>
          <cell r="BE339"/>
          <cell r="BF339"/>
          <cell r="BG339">
            <v>0</v>
          </cell>
          <cell r="BH339"/>
          <cell r="BI339"/>
          <cell r="BJ339"/>
          <cell r="BK339"/>
          <cell r="BL339"/>
          <cell r="BM339"/>
          <cell r="BN339">
            <v>0</v>
          </cell>
          <cell r="BO339">
            <v>0</v>
          </cell>
          <cell r="BP339">
            <v>185.00660200000004</v>
          </cell>
          <cell r="BQ339">
            <v>20</v>
          </cell>
          <cell r="BR339">
            <v>0</v>
          </cell>
          <cell r="BS339">
            <v>20</v>
          </cell>
          <cell r="BT339">
            <v>50</v>
          </cell>
          <cell r="BU339">
            <v>90</v>
          </cell>
          <cell r="BV339"/>
          <cell r="BW339">
            <v>20</v>
          </cell>
          <cell r="BX339">
            <v>0</v>
          </cell>
          <cell r="BY339">
            <v>55</v>
          </cell>
          <cell r="BZ339">
            <v>350.00660200000004</v>
          </cell>
        </row>
        <row r="340">
          <cell r="H340" t="str">
            <v>BA1025</v>
          </cell>
          <cell r="I340" t="str">
            <v>الصورة</v>
          </cell>
          <cell r="J340" t="str">
            <v>الرسم الهندسي</v>
          </cell>
          <cell r="K340" t="str">
            <v>عادي</v>
          </cell>
          <cell r="L340">
            <v>201</v>
          </cell>
          <cell r="M340" t="str">
            <v>ماسورة</v>
          </cell>
          <cell r="N340">
            <v>12</v>
          </cell>
          <cell r="O340" t="str">
            <v>...</v>
          </cell>
          <cell r="P340">
            <v>1.05</v>
          </cell>
          <cell r="Q340">
            <v>4.3</v>
          </cell>
          <cell r="R340">
            <v>1.8634644000000002</v>
          </cell>
          <cell r="S340">
            <v>270.20233800000005</v>
          </cell>
          <cell r="T340">
            <v>45.033723000000009</v>
          </cell>
          <cell r="U340">
            <v>193.64500890000002</v>
          </cell>
          <cell r="V340">
            <v>201</v>
          </cell>
          <cell r="W340" t="str">
            <v>ماسورة</v>
          </cell>
          <cell r="X340">
            <v>16</v>
          </cell>
          <cell r="Y340" t="str">
            <v>...</v>
          </cell>
          <cell r="Z340">
            <v>0.8</v>
          </cell>
          <cell r="AA340">
            <v>0.35</v>
          </cell>
          <cell r="AB340">
            <v>1.8930432000000001</v>
          </cell>
          <cell r="AC340">
            <v>274.491264</v>
          </cell>
          <cell r="AD340">
            <v>45.748544000000003</v>
          </cell>
          <cell r="AE340">
            <v>16.011990399999998</v>
          </cell>
          <cell r="AF340"/>
          <cell r="AG340"/>
          <cell r="AH340"/>
          <cell r="AI340"/>
          <cell r="AJ340"/>
          <cell r="AK340"/>
          <cell r="AL340" t="str">
            <v/>
          </cell>
          <cell r="AM340" t="str">
            <v/>
          </cell>
          <cell r="AN340" t="str">
            <v/>
          </cell>
          <cell r="AO340">
            <v>0</v>
          </cell>
          <cell r="AP340"/>
          <cell r="AQ340"/>
          <cell r="AR340"/>
          <cell r="AS340"/>
          <cell r="AT340"/>
          <cell r="AU340"/>
          <cell r="AV340" t="str">
            <v/>
          </cell>
          <cell r="AW340" t="str">
            <v/>
          </cell>
          <cell r="AX340" t="str">
            <v/>
          </cell>
          <cell r="AY340">
            <v>0</v>
          </cell>
          <cell r="AZ340">
            <v>209.65699930000002</v>
          </cell>
          <cell r="BA340" t="str">
            <v>استانليس3</v>
          </cell>
          <cell r="BB340">
            <v>0.20399999999999999</v>
          </cell>
          <cell r="BC340">
            <v>0.17499999999999999</v>
          </cell>
          <cell r="BD340">
            <v>1.25</v>
          </cell>
          <cell r="BE340">
            <v>8</v>
          </cell>
          <cell r="BF340">
            <v>1</v>
          </cell>
          <cell r="BG340">
            <v>42.839999999999989</v>
          </cell>
          <cell r="BH340"/>
          <cell r="BI340"/>
          <cell r="BJ340"/>
          <cell r="BK340"/>
          <cell r="BL340"/>
          <cell r="BM340"/>
          <cell r="BN340">
            <v>0</v>
          </cell>
          <cell r="BO340">
            <v>42.839999999999989</v>
          </cell>
          <cell r="BP340">
            <v>252.49699930000003</v>
          </cell>
          <cell r="BQ340">
            <v>30</v>
          </cell>
          <cell r="BR340">
            <v>35</v>
          </cell>
          <cell r="BS340">
            <v>20</v>
          </cell>
          <cell r="BT340">
            <v>100</v>
          </cell>
          <cell r="BU340">
            <v>185</v>
          </cell>
          <cell r="BV340"/>
          <cell r="BW340">
            <v>20</v>
          </cell>
          <cell r="BX340">
            <v>0</v>
          </cell>
          <cell r="BY340">
            <v>125</v>
          </cell>
          <cell r="BZ340">
            <v>582.49699929999997</v>
          </cell>
        </row>
        <row r="341">
          <cell r="H341" t="str">
            <v>BA1026</v>
          </cell>
          <cell r="I341" t="str">
            <v>الصورة</v>
          </cell>
          <cell r="J341" t="str">
            <v>الرسم الهندسي</v>
          </cell>
          <cell r="K341" t="str">
            <v>عادي</v>
          </cell>
          <cell r="L341">
            <v>201</v>
          </cell>
          <cell r="M341" t="str">
            <v>مربع</v>
          </cell>
          <cell r="N341">
            <v>1.5</v>
          </cell>
          <cell r="O341">
            <v>1.5</v>
          </cell>
          <cell r="P341">
            <v>1.1000000000000001</v>
          </cell>
          <cell r="Q341">
            <v>3</v>
          </cell>
          <cell r="R341">
            <v>3.1086</v>
          </cell>
          <cell r="S341">
            <v>450.74700000000001</v>
          </cell>
          <cell r="T341">
            <v>75.124499999999998</v>
          </cell>
          <cell r="U341">
            <v>225.37349999999998</v>
          </cell>
          <cell r="V341"/>
          <cell r="W341"/>
          <cell r="X341"/>
          <cell r="Y341"/>
          <cell r="Z341"/>
          <cell r="AA341"/>
          <cell r="AB341" t="str">
            <v/>
          </cell>
          <cell r="AC341" t="str">
            <v/>
          </cell>
          <cell r="AD341" t="str">
            <v/>
          </cell>
          <cell r="AE341">
            <v>0</v>
          </cell>
          <cell r="AF341"/>
          <cell r="AG341"/>
          <cell r="AH341"/>
          <cell r="AI341"/>
          <cell r="AJ341"/>
          <cell r="AK341"/>
          <cell r="AL341" t="str">
            <v/>
          </cell>
          <cell r="AM341" t="str">
            <v/>
          </cell>
          <cell r="AN341" t="str">
            <v/>
          </cell>
          <cell r="AO341">
            <v>0</v>
          </cell>
          <cell r="AP341"/>
          <cell r="AQ341"/>
          <cell r="AR341"/>
          <cell r="AS341"/>
          <cell r="AT341"/>
          <cell r="AU341"/>
          <cell r="AV341" t="str">
            <v/>
          </cell>
          <cell r="AW341" t="str">
            <v/>
          </cell>
          <cell r="AX341" t="str">
            <v/>
          </cell>
          <cell r="AY341">
            <v>0</v>
          </cell>
          <cell r="AZ341">
            <v>225.37349999999998</v>
          </cell>
          <cell r="BA341"/>
          <cell r="BB341"/>
          <cell r="BC341"/>
          <cell r="BD341"/>
          <cell r="BE341"/>
          <cell r="BF341"/>
          <cell r="BG341">
            <v>0</v>
          </cell>
          <cell r="BH341"/>
          <cell r="BI341"/>
          <cell r="BJ341"/>
          <cell r="BK341"/>
          <cell r="BL341"/>
          <cell r="BM341"/>
          <cell r="BN341">
            <v>0</v>
          </cell>
          <cell r="BO341">
            <v>0</v>
          </cell>
          <cell r="BP341">
            <v>225.37349999999998</v>
          </cell>
          <cell r="BQ341">
            <v>30</v>
          </cell>
          <cell r="BR341">
            <v>0</v>
          </cell>
          <cell r="BS341">
            <v>80</v>
          </cell>
          <cell r="BT341">
            <v>120</v>
          </cell>
          <cell r="BU341">
            <v>230</v>
          </cell>
          <cell r="BV341">
            <v>150</v>
          </cell>
          <cell r="BW341">
            <v>30</v>
          </cell>
          <cell r="BX341">
            <v>25</v>
          </cell>
          <cell r="BY341">
            <v>155</v>
          </cell>
          <cell r="BZ341">
            <v>665.37349999999992</v>
          </cell>
        </row>
        <row r="342">
          <cell r="H342" t="str">
            <v>BA1026-1</v>
          </cell>
          <cell r="I342" t="str">
            <v>الصورة</v>
          </cell>
          <cell r="J342" t="str">
            <v>الرسم الهندسي</v>
          </cell>
          <cell r="K342" t="str">
            <v>عادي</v>
          </cell>
          <cell r="L342">
            <v>201</v>
          </cell>
          <cell r="M342" t="str">
            <v>مربع</v>
          </cell>
          <cell r="N342">
            <v>1.5</v>
          </cell>
          <cell r="O342">
            <v>1.5</v>
          </cell>
          <cell r="P342">
            <v>1.1000000000000001</v>
          </cell>
          <cell r="Q342">
            <v>1.79</v>
          </cell>
          <cell r="R342">
            <v>3.1086</v>
          </cell>
          <cell r="S342">
            <v>450.74700000000001</v>
          </cell>
          <cell r="T342">
            <v>75.124499999999998</v>
          </cell>
          <cell r="U342">
            <v>134.47285500000001</v>
          </cell>
          <cell r="V342"/>
          <cell r="W342"/>
          <cell r="X342"/>
          <cell r="Y342"/>
          <cell r="Z342"/>
          <cell r="AA342"/>
          <cell r="AB342" t="str">
            <v/>
          </cell>
          <cell r="AC342" t="str">
            <v/>
          </cell>
          <cell r="AD342" t="str">
            <v/>
          </cell>
          <cell r="AE342">
            <v>0</v>
          </cell>
          <cell r="AF342"/>
          <cell r="AG342"/>
          <cell r="AH342"/>
          <cell r="AI342"/>
          <cell r="AJ342"/>
          <cell r="AK342"/>
          <cell r="AL342" t="str">
            <v/>
          </cell>
          <cell r="AM342" t="str">
            <v/>
          </cell>
          <cell r="AN342" t="str">
            <v/>
          </cell>
          <cell r="AO342">
            <v>0</v>
          </cell>
          <cell r="AP342"/>
          <cell r="AQ342"/>
          <cell r="AR342"/>
          <cell r="AS342"/>
          <cell r="AT342"/>
          <cell r="AU342"/>
          <cell r="AV342" t="str">
            <v/>
          </cell>
          <cell r="AW342" t="str">
            <v/>
          </cell>
          <cell r="AX342" t="str">
            <v/>
          </cell>
          <cell r="AY342">
            <v>0</v>
          </cell>
          <cell r="AZ342">
            <v>134.47285500000001</v>
          </cell>
          <cell r="BA342"/>
          <cell r="BB342"/>
          <cell r="BC342"/>
          <cell r="BD342"/>
          <cell r="BE342"/>
          <cell r="BF342"/>
          <cell r="BG342">
            <v>0</v>
          </cell>
          <cell r="BH342"/>
          <cell r="BI342"/>
          <cell r="BJ342"/>
          <cell r="BK342"/>
          <cell r="BL342"/>
          <cell r="BM342"/>
          <cell r="BN342">
            <v>0</v>
          </cell>
          <cell r="BO342">
            <v>0</v>
          </cell>
          <cell r="BP342">
            <v>134.47285500000001</v>
          </cell>
          <cell r="BQ342">
            <v>30</v>
          </cell>
          <cell r="BR342">
            <v>0</v>
          </cell>
          <cell r="BS342">
            <v>50</v>
          </cell>
          <cell r="BT342">
            <v>100</v>
          </cell>
          <cell r="BU342">
            <v>180</v>
          </cell>
          <cell r="BV342" t="str">
            <v>230ج بالأوامر الإنتاجية</v>
          </cell>
          <cell r="BW342">
            <v>30</v>
          </cell>
          <cell r="BX342">
            <v>25</v>
          </cell>
          <cell r="BY342">
            <v>135</v>
          </cell>
          <cell r="BZ342">
            <v>504.47285499999998</v>
          </cell>
        </row>
        <row r="343">
          <cell r="H343" t="str">
            <v>BA1027</v>
          </cell>
          <cell r="I343" t="str">
            <v>الصورة</v>
          </cell>
          <cell r="J343" t="str">
            <v>الرسم الهندسي</v>
          </cell>
          <cell r="K343" t="str">
            <v>عادي</v>
          </cell>
          <cell r="L343">
            <v>201</v>
          </cell>
          <cell r="M343" t="str">
            <v>مربع</v>
          </cell>
          <cell r="N343">
            <v>1</v>
          </cell>
          <cell r="O343">
            <v>2</v>
          </cell>
          <cell r="P343">
            <v>0.9</v>
          </cell>
          <cell r="Q343">
            <v>0.44</v>
          </cell>
          <cell r="R343">
            <v>2.5433999999999997</v>
          </cell>
          <cell r="S343">
            <v>368.79299999999995</v>
          </cell>
          <cell r="T343">
            <v>61.465499999999992</v>
          </cell>
          <cell r="U343">
            <v>27.044819999999998</v>
          </cell>
          <cell r="V343">
            <v>201</v>
          </cell>
          <cell r="W343" t="str">
            <v>ماسورة</v>
          </cell>
          <cell r="X343">
            <v>12</v>
          </cell>
          <cell r="Y343" t="str">
            <v>...</v>
          </cell>
          <cell r="Z343">
            <v>1.05</v>
          </cell>
          <cell r="AA343">
            <v>3.84</v>
          </cell>
          <cell r="AB343">
            <v>1.8634644000000002</v>
          </cell>
          <cell r="AC343">
            <v>270.20233800000005</v>
          </cell>
          <cell r="AD343">
            <v>45.033723000000009</v>
          </cell>
          <cell r="AE343">
            <v>172.92949632000003</v>
          </cell>
          <cell r="AF343"/>
          <cell r="AG343"/>
          <cell r="AH343"/>
          <cell r="AI343"/>
          <cell r="AJ343"/>
          <cell r="AK343"/>
          <cell r="AL343" t="str">
            <v/>
          </cell>
          <cell r="AM343" t="str">
            <v/>
          </cell>
          <cell r="AN343" t="str">
            <v/>
          </cell>
          <cell r="AO343">
            <v>0</v>
          </cell>
          <cell r="AP343"/>
          <cell r="AQ343"/>
          <cell r="AR343"/>
          <cell r="AS343"/>
          <cell r="AT343"/>
          <cell r="AU343"/>
          <cell r="AV343" t="str">
            <v/>
          </cell>
          <cell r="AW343" t="str">
            <v/>
          </cell>
          <cell r="AX343" t="str">
            <v/>
          </cell>
          <cell r="AY343">
            <v>0</v>
          </cell>
          <cell r="AZ343">
            <v>199.97431632000001</v>
          </cell>
          <cell r="BA343"/>
          <cell r="BB343"/>
          <cell r="BC343"/>
          <cell r="BD343"/>
          <cell r="BE343"/>
          <cell r="BF343"/>
          <cell r="BG343">
            <v>0</v>
          </cell>
          <cell r="BH343"/>
          <cell r="BI343"/>
          <cell r="BJ343"/>
          <cell r="BK343"/>
          <cell r="BL343"/>
          <cell r="BM343"/>
          <cell r="BN343">
            <v>0</v>
          </cell>
          <cell r="BO343">
            <v>0</v>
          </cell>
          <cell r="BP343">
            <v>199.97431632000001</v>
          </cell>
          <cell r="BQ343">
            <v>50</v>
          </cell>
          <cell r="BR343">
            <v>50</v>
          </cell>
          <cell r="BS343">
            <v>30</v>
          </cell>
          <cell r="BT343">
            <v>100</v>
          </cell>
          <cell r="BU343">
            <v>230</v>
          </cell>
          <cell r="BV343">
            <v>150</v>
          </cell>
          <cell r="BW343">
            <v>40</v>
          </cell>
          <cell r="BX343">
            <v>0</v>
          </cell>
          <cell r="BY343">
            <v>120</v>
          </cell>
          <cell r="BZ343">
            <v>589.97431632000007</v>
          </cell>
        </row>
        <row r="344">
          <cell r="H344" t="str">
            <v>BA1028</v>
          </cell>
          <cell r="I344" t="str">
            <v>الصورة</v>
          </cell>
          <cell r="J344" t="str">
            <v>الرسم الهندسي</v>
          </cell>
          <cell r="K344" t="str">
            <v>عادي</v>
          </cell>
          <cell r="L344">
            <v>201</v>
          </cell>
          <cell r="M344" t="str">
            <v>مربع</v>
          </cell>
          <cell r="N344">
            <v>2</v>
          </cell>
          <cell r="O344">
            <v>4</v>
          </cell>
          <cell r="P344">
            <v>0.7</v>
          </cell>
          <cell r="Q344">
            <v>0.86</v>
          </cell>
          <cell r="R344">
            <v>3.956399999999999</v>
          </cell>
          <cell r="S344">
            <v>573.67799999999988</v>
          </cell>
          <cell r="T344">
            <v>95.612999999999985</v>
          </cell>
          <cell r="U344">
            <v>82.22717999999999</v>
          </cell>
          <cell r="V344"/>
          <cell r="W344"/>
          <cell r="X344"/>
          <cell r="Y344"/>
          <cell r="Z344"/>
          <cell r="AA344"/>
          <cell r="AB344" t="str">
            <v/>
          </cell>
          <cell r="AC344" t="str">
            <v/>
          </cell>
          <cell r="AD344" t="str">
            <v/>
          </cell>
          <cell r="AE344">
            <v>0</v>
          </cell>
          <cell r="AF344"/>
          <cell r="AG344"/>
          <cell r="AH344"/>
          <cell r="AI344"/>
          <cell r="AJ344"/>
          <cell r="AK344"/>
          <cell r="AL344" t="str">
            <v/>
          </cell>
          <cell r="AM344" t="str">
            <v/>
          </cell>
          <cell r="AN344" t="str">
            <v/>
          </cell>
          <cell r="AO344">
            <v>0</v>
          </cell>
          <cell r="AP344"/>
          <cell r="AQ344"/>
          <cell r="AR344"/>
          <cell r="AS344"/>
          <cell r="AT344"/>
          <cell r="AU344"/>
          <cell r="AV344" t="str">
            <v/>
          </cell>
          <cell r="AW344" t="str">
            <v/>
          </cell>
          <cell r="AX344" t="str">
            <v/>
          </cell>
          <cell r="AY344">
            <v>0</v>
          </cell>
          <cell r="AZ344">
            <v>82.22717999999999</v>
          </cell>
          <cell r="BA344" t="str">
            <v>استانليس3</v>
          </cell>
          <cell r="BB344">
            <v>0.24</v>
          </cell>
          <cell r="BC344">
            <v>0.02</v>
          </cell>
          <cell r="BD344">
            <v>1.25</v>
          </cell>
          <cell r="BE344">
            <v>8</v>
          </cell>
          <cell r="BF344">
            <v>2</v>
          </cell>
          <cell r="BG344">
            <v>11.52</v>
          </cell>
          <cell r="BH344"/>
          <cell r="BI344"/>
          <cell r="BJ344"/>
          <cell r="BK344"/>
          <cell r="BL344"/>
          <cell r="BM344"/>
          <cell r="BN344">
            <v>0</v>
          </cell>
          <cell r="BO344">
            <v>11.52</v>
          </cell>
          <cell r="BP344">
            <v>93.747179999999986</v>
          </cell>
          <cell r="BQ344">
            <v>10</v>
          </cell>
          <cell r="BR344">
            <v>20</v>
          </cell>
          <cell r="BS344">
            <v>10</v>
          </cell>
          <cell r="BT344">
            <v>10</v>
          </cell>
          <cell r="BU344">
            <v>50</v>
          </cell>
          <cell r="BV344">
            <v>25</v>
          </cell>
          <cell r="BW344">
            <v>0</v>
          </cell>
          <cell r="BX344">
            <v>0</v>
          </cell>
          <cell r="BY344">
            <v>60</v>
          </cell>
          <cell r="BZ344">
            <v>203.74717999999999</v>
          </cell>
        </row>
        <row r="345">
          <cell r="H345" t="str">
            <v>BA1029</v>
          </cell>
          <cell r="I345" t="str">
            <v>الصورة</v>
          </cell>
          <cell r="J345" t="str">
            <v>الرسم الهندسي</v>
          </cell>
          <cell r="K345" t="str">
            <v>عادي</v>
          </cell>
          <cell r="L345">
            <v>201</v>
          </cell>
          <cell r="M345" t="str">
            <v>مربع</v>
          </cell>
          <cell r="N345">
            <v>1.5</v>
          </cell>
          <cell r="O345">
            <v>3</v>
          </cell>
          <cell r="P345">
            <v>1.1000000000000001</v>
          </cell>
          <cell r="Q345">
            <v>3.6</v>
          </cell>
          <cell r="R345">
            <v>4.6629000000000005</v>
          </cell>
          <cell r="S345">
            <v>676.12050000000011</v>
          </cell>
          <cell r="T345">
            <v>112.68675000000002</v>
          </cell>
          <cell r="U345">
            <v>405.67230000000006</v>
          </cell>
          <cell r="V345"/>
          <cell r="W345"/>
          <cell r="X345"/>
          <cell r="Y345"/>
          <cell r="Z345"/>
          <cell r="AA345"/>
          <cell r="AB345" t="str">
            <v/>
          </cell>
          <cell r="AC345" t="str">
            <v/>
          </cell>
          <cell r="AD345" t="str">
            <v/>
          </cell>
          <cell r="AE345">
            <v>0</v>
          </cell>
          <cell r="AF345"/>
          <cell r="AG345"/>
          <cell r="AH345"/>
          <cell r="AI345"/>
          <cell r="AJ345"/>
          <cell r="AK345"/>
          <cell r="AL345" t="str">
            <v/>
          </cell>
          <cell r="AM345" t="str">
            <v/>
          </cell>
          <cell r="AN345" t="str">
            <v/>
          </cell>
          <cell r="AO345">
            <v>0</v>
          </cell>
          <cell r="AP345"/>
          <cell r="AQ345"/>
          <cell r="AR345"/>
          <cell r="AS345"/>
          <cell r="AT345"/>
          <cell r="AU345"/>
          <cell r="AV345" t="str">
            <v/>
          </cell>
          <cell r="AW345" t="str">
            <v/>
          </cell>
          <cell r="AX345" t="str">
            <v/>
          </cell>
          <cell r="AY345">
            <v>0</v>
          </cell>
          <cell r="AZ345">
            <v>405.67230000000006</v>
          </cell>
          <cell r="BA345"/>
          <cell r="BB345"/>
          <cell r="BC345"/>
          <cell r="BD345"/>
          <cell r="BE345"/>
          <cell r="BF345"/>
          <cell r="BG345">
            <v>0</v>
          </cell>
          <cell r="BH345"/>
          <cell r="BI345"/>
          <cell r="BJ345"/>
          <cell r="BK345"/>
          <cell r="BL345"/>
          <cell r="BM345"/>
          <cell r="BN345">
            <v>0</v>
          </cell>
          <cell r="BO345">
            <v>0</v>
          </cell>
          <cell r="BP345">
            <v>405.67230000000006</v>
          </cell>
          <cell r="BQ345">
            <v>100</v>
          </cell>
          <cell r="BR345">
            <v>0</v>
          </cell>
          <cell r="BS345">
            <v>50</v>
          </cell>
          <cell r="BT345">
            <v>100</v>
          </cell>
          <cell r="BU345">
            <v>250</v>
          </cell>
          <cell r="BV345"/>
          <cell r="BW345">
            <v>30</v>
          </cell>
          <cell r="BX345">
            <v>0</v>
          </cell>
          <cell r="BY345">
            <v>140</v>
          </cell>
          <cell r="BZ345">
            <v>825.67230000000006</v>
          </cell>
        </row>
        <row r="346">
          <cell r="H346" t="str">
            <v>BA1027-1</v>
          </cell>
          <cell r="I346" t="str">
            <v>الصورة</v>
          </cell>
          <cell r="J346" t="str">
            <v>الرسم الهندسي</v>
          </cell>
          <cell r="K346" t="str">
            <v>عادي</v>
          </cell>
          <cell r="L346">
            <v>201</v>
          </cell>
          <cell r="M346" t="str">
            <v>مربع</v>
          </cell>
          <cell r="N346">
            <v>1</v>
          </cell>
          <cell r="O346">
            <v>2</v>
          </cell>
          <cell r="P346">
            <v>0.9</v>
          </cell>
          <cell r="Q346">
            <v>0.44</v>
          </cell>
          <cell r="R346">
            <v>2.5433999999999997</v>
          </cell>
          <cell r="S346">
            <v>368.79299999999995</v>
          </cell>
          <cell r="T346">
            <v>61.465499999999992</v>
          </cell>
          <cell r="U346">
            <v>27.044819999999998</v>
          </cell>
          <cell r="V346">
            <v>201</v>
          </cell>
          <cell r="W346" t="str">
            <v>ماسورة</v>
          </cell>
          <cell r="X346">
            <v>12</v>
          </cell>
          <cell r="Y346" t="str">
            <v>...</v>
          </cell>
          <cell r="Z346">
            <v>1.05</v>
          </cell>
          <cell r="AA346">
            <v>1.52</v>
          </cell>
          <cell r="AB346">
            <v>1.8634644000000002</v>
          </cell>
          <cell r="AC346">
            <v>270.20233800000005</v>
          </cell>
          <cell r="AD346">
            <v>45.033723000000009</v>
          </cell>
          <cell r="AE346">
            <v>68.451258960000018</v>
          </cell>
          <cell r="AF346"/>
          <cell r="AG346"/>
          <cell r="AH346"/>
          <cell r="AI346"/>
          <cell r="AJ346"/>
          <cell r="AK346"/>
          <cell r="AL346" t="str">
            <v/>
          </cell>
          <cell r="AM346" t="str">
            <v/>
          </cell>
          <cell r="AN346" t="str">
            <v/>
          </cell>
          <cell r="AO346">
            <v>0</v>
          </cell>
          <cell r="AP346"/>
          <cell r="AQ346"/>
          <cell r="AR346"/>
          <cell r="AS346"/>
          <cell r="AT346"/>
          <cell r="AU346"/>
          <cell r="AV346" t="str">
            <v/>
          </cell>
          <cell r="AW346" t="str">
            <v/>
          </cell>
          <cell r="AX346" t="str">
            <v/>
          </cell>
          <cell r="AY346">
            <v>0</v>
          </cell>
          <cell r="AZ346">
            <v>95.49607896000002</v>
          </cell>
          <cell r="BA346"/>
          <cell r="BB346"/>
          <cell r="BC346"/>
          <cell r="BD346"/>
          <cell r="BE346"/>
          <cell r="BF346"/>
          <cell r="BG346">
            <v>0</v>
          </cell>
          <cell r="BH346"/>
          <cell r="BI346"/>
          <cell r="BJ346"/>
          <cell r="BK346"/>
          <cell r="BL346"/>
          <cell r="BM346"/>
          <cell r="BN346">
            <v>0</v>
          </cell>
          <cell r="BO346">
            <v>0</v>
          </cell>
          <cell r="BP346">
            <v>95.49607896000002</v>
          </cell>
          <cell r="BQ346">
            <v>50</v>
          </cell>
          <cell r="BR346">
            <v>20</v>
          </cell>
          <cell r="BS346">
            <v>30</v>
          </cell>
          <cell r="BT346">
            <v>50</v>
          </cell>
          <cell r="BU346">
            <v>150</v>
          </cell>
          <cell r="BV346" t="str">
            <v>التسعير بملف الأوامر الإنتاجية مطابق</v>
          </cell>
          <cell r="BW346">
            <v>40</v>
          </cell>
          <cell r="BX346">
            <v>0</v>
          </cell>
          <cell r="BY346">
            <v>25</v>
          </cell>
          <cell r="BZ346">
            <v>310.49607896000003</v>
          </cell>
        </row>
        <row r="347">
          <cell r="H347" t="str">
            <v>BA1030</v>
          </cell>
          <cell r="I347" t="str">
            <v>الصورة</v>
          </cell>
          <cell r="J347" t="str">
            <v>الرسم الهندسي</v>
          </cell>
          <cell r="K347" t="str">
            <v>عادي</v>
          </cell>
          <cell r="L347">
            <v>201</v>
          </cell>
          <cell r="M347" t="str">
            <v>مربع</v>
          </cell>
          <cell r="N347">
            <v>2</v>
          </cell>
          <cell r="O347">
            <v>4</v>
          </cell>
          <cell r="P347">
            <v>1.1000000000000001</v>
          </cell>
          <cell r="Q347">
            <v>1.34</v>
          </cell>
          <cell r="R347">
            <v>6.2172000000000001</v>
          </cell>
          <cell r="S347">
            <v>901.49400000000003</v>
          </cell>
          <cell r="T347">
            <v>150.249</v>
          </cell>
          <cell r="U347">
            <v>201.33366000000001</v>
          </cell>
          <cell r="V347">
            <v>201</v>
          </cell>
          <cell r="W347" t="str">
            <v>مربع</v>
          </cell>
          <cell r="X347">
            <v>1</v>
          </cell>
          <cell r="Y347">
            <v>2</v>
          </cell>
          <cell r="Z347">
            <v>1.1000000000000001</v>
          </cell>
          <cell r="AA347">
            <v>0.2</v>
          </cell>
          <cell r="AB347">
            <v>3.1086</v>
          </cell>
          <cell r="AC347">
            <v>450.74700000000001</v>
          </cell>
          <cell r="AD347">
            <v>75.124499999999998</v>
          </cell>
          <cell r="AE347">
            <v>15.024900000000001</v>
          </cell>
          <cell r="AF347"/>
          <cell r="AG347"/>
          <cell r="AH347"/>
          <cell r="AI347"/>
          <cell r="AJ347"/>
          <cell r="AK347"/>
          <cell r="AL347" t="str">
            <v/>
          </cell>
          <cell r="AM347" t="str">
            <v/>
          </cell>
          <cell r="AN347" t="str">
            <v/>
          </cell>
          <cell r="AO347">
            <v>0</v>
          </cell>
          <cell r="AP347"/>
          <cell r="AQ347"/>
          <cell r="AR347"/>
          <cell r="AS347"/>
          <cell r="AT347"/>
          <cell r="AU347"/>
          <cell r="AV347" t="str">
            <v/>
          </cell>
          <cell r="AW347" t="str">
            <v/>
          </cell>
          <cell r="AX347" t="str">
            <v/>
          </cell>
          <cell r="AY347">
            <v>0</v>
          </cell>
          <cell r="AZ347">
            <v>216.35856000000001</v>
          </cell>
          <cell r="BA347"/>
          <cell r="BB347"/>
          <cell r="BC347"/>
          <cell r="BD347"/>
          <cell r="BE347"/>
          <cell r="BF347"/>
          <cell r="BG347">
            <v>0</v>
          </cell>
          <cell r="BH347"/>
          <cell r="BI347"/>
          <cell r="BJ347"/>
          <cell r="BK347"/>
          <cell r="BL347"/>
          <cell r="BM347"/>
          <cell r="BN347">
            <v>0</v>
          </cell>
          <cell r="BO347">
            <v>0</v>
          </cell>
          <cell r="BP347">
            <v>216.35856000000001</v>
          </cell>
          <cell r="BQ347">
            <v>70</v>
          </cell>
          <cell r="BR347">
            <v>30</v>
          </cell>
          <cell r="BS347">
            <v>30</v>
          </cell>
          <cell r="BT347">
            <v>50</v>
          </cell>
          <cell r="BU347">
            <v>180</v>
          </cell>
          <cell r="BV347">
            <v>160</v>
          </cell>
          <cell r="BW347">
            <v>20</v>
          </cell>
          <cell r="BX347">
            <v>0</v>
          </cell>
          <cell r="BY347">
            <v>80</v>
          </cell>
          <cell r="BZ347">
            <v>496.35856000000001</v>
          </cell>
        </row>
        <row r="348">
          <cell r="H348" t="str">
            <v>BA1031</v>
          </cell>
          <cell r="I348" t="str">
            <v>الصورة</v>
          </cell>
          <cell r="J348" t="str">
            <v>الرسم الهندسي</v>
          </cell>
          <cell r="K348" t="str">
            <v>عادي</v>
          </cell>
          <cell r="L348">
            <v>201</v>
          </cell>
          <cell r="M348" t="str">
            <v>ماسورة</v>
          </cell>
          <cell r="N348">
            <v>16</v>
          </cell>
          <cell r="O348" t="str">
            <v>...</v>
          </cell>
          <cell r="P348">
            <v>1.1000000000000001</v>
          </cell>
          <cell r="Q348">
            <v>10.050000000000001</v>
          </cell>
          <cell r="R348">
            <v>2.6029344000000001</v>
          </cell>
          <cell r="S348">
            <v>377.42548800000003</v>
          </cell>
          <cell r="T348">
            <v>62.904248000000003</v>
          </cell>
          <cell r="U348">
            <v>632.18769240000006</v>
          </cell>
          <cell r="V348"/>
          <cell r="W348"/>
          <cell r="X348"/>
          <cell r="Y348"/>
          <cell r="Z348"/>
          <cell r="AA348"/>
          <cell r="AB348" t="str">
            <v/>
          </cell>
          <cell r="AC348" t="str">
            <v/>
          </cell>
          <cell r="AD348" t="str">
            <v/>
          </cell>
          <cell r="AE348">
            <v>0</v>
          </cell>
          <cell r="AF348"/>
          <cell r="AG348"/>
          <cell r="AH348"/>
          <cell r="AI348"/>
          <cell r="AJ348"/>
          <cell r="AK348"/>
          <cell r="AL348" t="str">
            <v/>
          </cell>
          <cell r="AM348" t="str">
            <v/>
          </cell>
          <cell r="AN348" t="str">
            <v/>
          </cell>
          <cell r="AO348">
            <v>0</v>
          </cell>
          <cell r="AP348"/>
          <cell r="AQ348"/>
          <cell r="AR348"/>
          <cell r="AS348"/>
          <cell r="AT348"/>
          <cell r="AU348"/>
          <cell r="AV348" t="str">
            <v/>
          </cell>
          <cell r="AW348" t="str">
            <v/>
          </cell>
          <cell r="AX348" t="str">
            <v/>
          </cell>
          <cell r="AY348">
            <v>0</v>
          </cell>
          <cell r="AZ348">
            <v>632.18769240000006</v>
          </cell>
          <cell r="BA348"/>
          <cell r="BB348"/>
          <cell r="BC348"/>
          <cell r="BD348"/>
          <cell r="BE348"/>
          <cell r="BF348"/>
          <cell r="BG348">
            <v>0</v>
          </cell>
          <cell r="BH348"/>
          <cell r="BI348"/>
          <cell r="BJ348"/>
          <cell r="BK348"/>
          <cell r="BL348"/>
          <cell r="BM348"/>
          <cell r="BN348">
            <v>0</v>
          </cell>
          <cell r="BO348">
            <v>0</v>
          </cell>
          <cell r="BP348">
            <v>632.18769240000006</v>
          </cell>
          <cell r="BQ348">
            <v>70</v>
          </cell>
          <cell r="BR348">
            <v>40</v>
          </cell>
          <cell r="BS348">
            <v>80</v>
          </cell>
          <cell r="BT348">
            <v>300</v>
          </cell>
          <cell r="BU348">
            <v>490</v>
          </cell>
          <cell r="BV348" t="str">
            <v>370ج بالاوامر الإنتاجية</v>
          </cell>
          <cell r="BW348">
            <v>100</v>
          </cell>
          <cell r="BX348"/>
          <cell r="BY348">
            <v>250</v>
          </cell>
          <cell r="BZ348">
            <v>1472.1876924000001</v>
          </cell>
        </row>
        <row r="349">
          <cell r="H349" t="str">
            <v>BA1032-B</v>
          </cell>
          <cell r="I349" t="str">
            <v>الصورة</v>
          </cell>
          <cell r="J349" t="str">
            <v>الرسم الهندسي</v>
          </cell>
          <cell r="K349" t="str">
            <v>عادي</v>
          </cell>
          <cell r="L349">
            <v>201</v>
          </cell>
          <cell r="M349" t="str">
            <v>مربع</v>
          </cell>
          <cell r="N349">
            <v>2</v>
          </cell>
          <cell r="O349">
            <v>2</v>
          </cell>
          <cell r="P349">
            <v>1.1000000000000001</v>
          </cell>
          <cell r="Q349">
            <v>0.8</v>
          </cell>
          <cell r="R349">
            <v>4.1448</v>
          </cell>
          <cell r="S349">
            <v>600.99599999999998</v>
          </cell>
          <cell r="T349">
            <v>100.166</v>
          </cell>
          <cell r="U349">
            <v>80.132800000000003</v>
          </cell>
          <cell r="V349"/>
          <cell r="W349"/>
          <cell r="X349"/>
          <cell r="Y349"/>
          <cell r="Z349"/>
          <cell r="AA349"/>
          <cell r="AB349" t="str">
            <v/>
          </cell>
          <cell r="AC349" t="str">
            <v/>
          </cell>
          <cell r="AD349" t="str">
            <v/>
          </cell>
          <cell r="AE349">
            <v>0</v>
          </cell>
          <cell r="AF349"/>
          <cell r="AG349"/>
          <cell r="AH349"/>
          <cell r="AI349"/>
          <cell r="AJ349"/>
          <cell r="AK349"/>
          <cell r="AL349" t="str">
            <v/>
          </cell>
          <cell r="AM349" t="str">
            <v/>
          </cell>
          <cell r="AN349" t="str">
            <v/>
          </cell>
          <cell r="AO349">
            <v>0</v>
          </cell>
          <cell r="AP349"/>
          <cell r="AQ349"/>
          <cell r="AR349"/>
          <cell r="AS349"/>
          <cell r="AT349"/>
          <cell r="AU349"/>
          <cell r="AV349" t="str">
            <v/>
          </cell>
          <cell r="AW349" t="str">
            <v/>
          </cell>
          <cell r="AX349" t="str">
            <v/>
          </cell>
          <cell r="AY349">
            <v>0</v>
          </cell>
          <cell r="AZ349">
            <v>80.132800000000003</v>
          </cell>
          <cell r="BA349"/>
          <cell r="BB349"/>
          <cell r="BC349"/>
          <cell r="BD349"/>
          <cell r="BE349"/>
          <cell r="BF349"/>
          <cell r="BG349">
            <v>0</v>
          </cell>
          <cell r="BH349"/>
          <cell r="BI349"/>
          <cell r="BJ349"/>
          <cell r="BK349"/>
          <cell r="BL349"/>
          <cell r="BM349"/>
          <cell r="BN349">
            <v>0</v>
          </cell>
          <cell r="BO349">
            <v>0</v>
          </cell>
          <cell r="BP349">
            <v>80.132800000000003</v>
          </cell>
          <cell r="BQ349">
            <v>20</v>
          </cell>
          <cell r="BR349">
            <v>0</v>
          </cell>
          <cell r="BS349">
            <v>10</v>
          </cell>
          <cell r="BT349">
            <v>10</v>
          </cell>
          <cell r="BU349">
            <v>40</v>
          </cell>
          <cell r="BV349"/>
          <cell r="BW349">
            <v>0</v>
          </cell>
          <cell r="BX349">
            <v>0</v>
          </cell>
          <cell r="BY349">
            <v>20</v>
          </cell>
          <cell r="BZ349">
            <v>140.1328</v>
          </cell>
        </row>
        <row r="350">
          <cell r="H350" t="str">
            <v>BA1033</v>
          </cell>
          <cell r="I350" t="str">
            <v>الصورة</v>
          </cell>
          <cell r="J350" t="str">
            <v>الرسم الهندسي</v>
          </cell>
          <cell r="K350" t="str">
            <v>عادي</v>
          </cell>
          <cell r="L350">
            <v>201</v>
          </cell>
          <cell r="M350" t="str">
            <v>مربع</v>
          </cell>
          <cell r="N350">
            <v>1</v>
          </cell>
          <cell r="O350">
            <v>3</v>
          </cell>
          <cell r="P350">
            <v>1.1000000000000001</v>
          </cell>
          <cell r="Q350">
            <v>2.44</v>
          </cell>
          <cell r="R350">
            <v>4.1448</v>
          </cell>
          <cell r="S350">
            <v>600.99599999999998</v>
          </cell>
          <cell r="T350">
            <v>100.166</v>
          </cell>
          <cell r="U350">
            <v>244.40503999999999</v>
          </cell>
          <cell r="V350"/>
          <cell r="W350"/>
          <cell r="X350"/>
          <cell r="Y350"/>
          <cell r="Z350"/>
          <cell r="AA350"/>
          <cell r="AB350" t="str">
            <v/>
          </cell>
          <cell r="AC350" t="str">
            <v/>
          </cell>
          <cell r="AD350" t="str">
            <v/>
          </cell>
          <cell r="AE350">
            <v>0</v>
          </cell>
          <cell r="AF350"/>
          <cell r="AG350"/>
          <cell r="AH350"/>
          <cell r="AI350"/>
          <cell r="AJ350"/>
          <cell r="AK350"/>
          <cell r="AL350" t="str">
            <v/>
          </cell>
          <cell r="AM350" t="str">
            <v/>
          </cell>
          <cell r="AN350" t="str">
            <v/>
          </cell>
          <cell r="AO350">
            <v>0</v>
          </cell>
          <cell r="AP350"/>
          <cell r="AQ350"/>
          <cell r="AR350"/>
          <cell r="AS350"/>
          <cell r="AT350"/>
          <cell r="AU350"/>
          <cell r="AV350" t="str">
            <v/>
          </cell>
          <cell r="AW350" t="str">
            <v/>
          </cell>
          <cell r="AX350" t="str">
            <v/>
          </cell>
          <cell r="AY350">
            <v>0</v>
          </cell>
          <cell r="AZ350">
            <v>244.40503999999999</v>
          </cell>
          <cell r="BA350"/>
          <cell r="BB350"/>
          <cell r="BC350"/>
          <cell r="BD350"/>
          <cell r="BE350"/>
          <cell r="BF350"/>
          <cell r="BG350">
            <v>0</v>
          </cell>
          <cell r="BH350"/>
          <cell r="BI350"/>
          <cell r="BJ350"/>
          <cell r="BK350"/>
          <cell r="BL350"/>
          <cell r="BM350"/>
          <cell r="BN350">
            <v>0</v>
          </cell>
          <cell r="BO350">
            <v>0</v>
          </cell>
          <cell r="BP350">
            <v>244.40503999999999</v>
          </cell>
          <cell r="BQ350">
            <v>80</v>
          </cell>
          <cell r="BR350">
            <v>20</v>
          </cell>
          <cell r="BS350">
            <v>50</v>
          </cell>
          <cell r="BT350">
            <v>100</v>
          </cell>
          <cell r="BU350">
            <v>250</v>
          </cell>
          <cell r="BV350"/>
          <cell r="BW350">
            <v>30</v>
          </cell>
          <cell r="BX350">
            <v>0</v>
          </cell>
          <cell r="BY350">
            <v>120</v>
          </cell>
          <cell r="BZ350">
            <v>644.40503999999999</v>
          </cell>
        </row>
        <row r="351">
          <cell r="H351" t="str">
            <v>BA1034</v>
          </cell>
          <cell r="I351" t="str">
            <v>الصورة</v>
          </cell>
          <cell r="J351" t="str">
            <v>الرسم الهندسي</v>
          </cell>
          <cell r="K351" t="str">
            <v>عادي</v>
          </cell>
          <cell r="L351">
            <v>201</v>
          </cell>
          <cell r="M351" t="str">
            <v>ماسورة</v>
          </cell>
          <cell r="N351">
            <v>19</v>
          </cell>
          <cell r="O351" t="str">
            <v>...</v>
          </cell>
          <cell r="P351">
            <v>1.1000000000000001</v>
          </cell>
          <cell r="Q351">
            <v>4.1100000000000003</v>
          </cell>
          <cell r="R351">
            <v>3.0909846000000001</v>
          </cell>
          <cell r="S351">
            <v>448.192767</v>
          </cell>
          <cell r="T351">
            <v>74.698794500000005</v>
          </cell>
          <cell r="U351">
            <v>307.01204539500003</v>
          </cell>
          <cell r="V351"/>
          <cell r="W351"/>
          <cell r="X351"/>
          <cell r="Y351"/>
          <cell r="Z351"/>
          <cell r="AA351"/>
          <cell r="AB351" t="str">
            <v/>
          </cell>
          <cell r="AC351" t="str">
            <v/>
          </cell>
          <cell r="AD351" t="str">
            <v/>
          </cell>
          <cell r="AE351">
            <v>0</v>
          </cell>
          <cell r="AF351"/>
          <cell r="AG351"/>
          <cell r="AH351"/>
          <cell r="AI351"/>
          <cell r="AJ351"/>
          <cell r="AK351"/>
          <cell r="AL351" t="str">
            <v/>
          </cell>
          <cell r="AM351" t="str">
            <v/>
          </cell>
          <cell r="AN351" t="str">
            <v/>
          </cell>
          <cell r="AO351">
            <v>0</v>
          </cell>
          <cell r="AP351"/>
          <cell r="AQ351"/>
          <cell r="AR351"/>
          <cell r="AS351"/>
          <cell r="AT351"/>
          <cell r="AU351"/>
          <cell r="AV351" t="str">
            <v/>
          </cell>
          <cell r="AW351" t="str">
            <v/>
          </cell>
          <cell r="AX351" t="str">
            <v/>
          </cell>
          <cell r="AY351">
            <v>0</v>
          </cell>
          <cell r="AZ351">
            <v>307.01204539500003</v>
          </cell>
          <cell r="BA351"/>
          <cell r="BB351"/>
          <cell r="BC351"/>
          <cell r="BD351"/>
          <cell r="BE351"/>
          <cell r="BF351"/>
          <cell r="BG351">
            <v>0</v>
          </cell>
          <cell r="BH351"/>
          <cell r="BI351"/>
          <cell r="BJ351"/>
          <cell r="BK351"/>
          <cell r="BL351"/>
          <cell r="BM351"/>
          <cell r="BN351">
            <v>0</v>
          </cell>
          <cell r="BO351">
            <v>0</v>
          </cell>
          <cell r="BP351">
            <v>307.01204539500003</v>
          </cell>
          <cell r="BQ351">
            <v>20</v>
          </cell>
          <cell r="BR351">
            <v>0</v>
          </cell>
          <cell r="BS351">
            <v>20</v>
          </cell>
          <cell r="BT351">
            <v>50</v>
          </cell>
          <cell r="BU351">
            <v>90</v>
          </cell>
          <cell r="BV351" t="str">
            <v>70ج بالاوامر الإنتاجية</v>
          </cell>
          <cell r="BW351">
            <v>20</v>
          </cell>
          <cell r="BX351">
            <v>0</v>
          </cell>
          <cell r="BY351">
            <v>60</v>
          </cell>
          <cell r="BZ351">
            <v>477.01204539500003</v>
          </cell>
        </row>
        <row r="352">
          <cell r="H352" t="str">
            <v>BA1035</v>
          </cell>
          <cell r="I352" t="str">
            <v>الصورة</v>
          </cell>
          <cell r="J352" t="str">
            <v>الرسم الهندسي</v>
          </cell>
          <cell r="K352" t="str">
            <v>عادي</v>
          </cell>
          <cell r="L352">
            <v>201</v>
          </cell>
          <cell r="M352" t="str">
            <v>مربع</v>
          </cell>
          <cell r="N352">
            <v>2</v>
          </cell>
          <cell r="O352">
            <v>2</v>
          </cell>
          <cell r="P352">
            <v>0.9</v>
          </cell>
          <cell r="Q352">
            <v>1.1000000000000001</v>
          </cell>
          <cell r="R352">
            <v>3.3912</v>
          </cell>
          <cell r="S352">
            <v>491.72399999999999</v>
          </cell>
          <cell r="T352">
            <v>81.953999999999994</v>
          </cell>
          <cell r="U352">
            <v>90.1494</v>
          </cell>
          <cell r="V352"/>
          <cell r="W352"/>
          <cell r="X352"/>
          <cell r="Y352"/>
          <cell r="Z352"/>
          <cell r="AA352"/>
          <cell r="AB352" t="str">
            <v/>
          </cell>
          <cell r="AC352" t="str">
            <v/>
          </cell>
          <cell r="AD352" t="str">
            <v/>
          </cell>
          <cell r="AE352">
            <v>0</v>
          </cell>
          <cell r="AF352"/>
          <cell r="AG352"/>
          <cell r="AH352"/>
          <cell r="AI352"/>
          <cell r="AJ352"/>
          <cell r="AK352"/>
          <cell r="AL352" t="str">
            <v/>
          </cell>
          <cell r="AM352" t="str">
            <v/>
          </cell>
          <cell r="AN352" t="str">
            <v/>
          </cell>
          <cell r="AO352">
            <v>0</v>
          </cell>
          <cell r="AP352"/>
          <cell r="AQ352"/>
          <cell r="AR352"/>
          <cell r="AS352"/>
          <cell r="AT352"/>
          <cell r="AU352"/>
          <cell r="AV352" t="str">
            <v/>
          </cell>
          <cell r="AW352" t="str">
            <v/>
          </cell>
          <cell r="AX352" t="str">
            <v/>
          </cell>
          <cell r="AY352">
            <v>0</v>
          </cell>
          <cell r="AZ352">
            <v>90.1494</v>
          </cell>
          <cell r="BA352"/>
          <cell r="BB352"/>
          <cell r="BC352"/>
          <cell r="BD352"/>
          <cell r="BE352"/>
          <cell r="BF352"/>
          <cell r="BG352">
            <v>0</v>
          </cell>
          <cell r="BH352"/>
          <cell r="BI352"/>
          <cell r="BJ352"/>
          <cell r="BK352"/>
          <cell r="BL352"/>
          <cell r="BM352"/>
          <cell r="BN352">
            <v>0</v>
          </cell>
          <cell r="BO352">
            <v>0</v>
          </cell>
          <cell r="BP352">
            <v>90.1494</v>
          </cell>
          <cell r="BQ352">
            <v>20</v>
          </cell>
          <cell r="BR352">
            <v>0</v>
          </cell>
          <cell r="BS352">
            <v>20</v>
          </cell>
          <cell r="BT352">
            <v>50</v>
          </cell>
          <cell r="BU352">
            <v>90</v>
          </cell>
          <cell r="BV352">
            <v>65</v>
          </cell>
          <cell r="BW352">
            <v>25</v>
          </cell>
          <cell r="BX352">
            <v>0</v>
          </cell>
          <cell r="BY352">
            <v>25</v>
          </cell>
          <cell r="BZ352">
            <v>230.14940000000001</v>
          </cell>
        </row>
        <row r="353">
          <cell r="H353" t="str">
            <v>BA1036</v>
          </cell>
          <cell r="I353" t="str">
            <v>الصورة</v>
          </cell>
          <cell r="J353" t="str">
            <v>الرسم الهندسي</v>
          </cell>
          <cell r="K353" t="str">
            <v>عادي</v>
          </cell>
          <cell r="L353">
            <v>201</v>
          </cell>
          <cell r="M353" t="str">
            <v>مربع</v>
          </cell>
          <cell r="N353">
            <v>1</v>
          </cell>
          <cell r="O353">
            <v>4</v>
          </cell>
          <cell r="P353">
            <v>1</v>
          </cell>
          <cell r="Q353">
            <v>2.37</v>
          </cell>
          <cell r="R353">
            <v>4.7100000000000009</v>
          </cell>
          <cell r="S353">
            <v>682.95000000000016</v>
          </cell>
          <cell r="T353">
            <v>113.82500000000003</v>
          </cell>
          <cell r="U353">
            <v>269.76525000000009</v>
          </cell>
          <cell r="V353"/>
          <cell r="W353"/>
          <cell r="X353"/>
          <cell r="Y353"/>
          <cell r="Z353"/>
          <cell r="AA353"/>
          <cell r="AB353" t="str">
            <v/>
          </cell>
          <cell r="AC353" t="str">
            <v/>
          </cell>
          <cell r="AD353" t="str">
            <v/>
          </cell>
          <cell r="AE353">
            <v>0</v>
          </cell>
          <cell r="AF353"/>
          <cell r="AG353"/>
          <cell r="AH353"/>
          <cell r="AI353"/>
          <cell r="AJ353"/>
          <cell r="AK353"/>
          <cell r="AL353" t="str">
            <v/>
          </cell>
          <cell r="AM353" t="str">
            <v/>
          </cell>
          <cell r="AN353" t="str">
            <v/>
          </cell>
          <cell r="AO353">
            <v>0</v>
          </cell>
          <cell r="AP353"/>
          <cell r="AQ353"/>
          <cell r="AR353"/>
          <cell r="AS353"/>
          <cell r="AT353"/>
          <cell r="AU353"/>
          <cell r="AV353" t="str">
            <v/>
          </cell>
          <cell r="AW353" t="str">
            <v/>
          </cell>
          <cell r="AX353" t="str">
            <v/>
          </cell>
          <cell r="AY353">
            <v>0</v>
          </cell>
          <cell r="AZ353">
            <v>269.76525000000009</v>
          </cell>
          <cell r="BA353"/>
          <cell r="BB353"/>
          <cell r="BC353"/>
          <cell r="BD353"/>
          <cell r="BE353"/>
          <cell r="BF353"/>
          <cell r="BG353">
            <v>0</v>
          </cell>
          <cell r="BH353"/>
          <cell r="BI353"/>
          <cell r="BJ353"/>
          <cell r="BK353"/>
          <cell r="BL353"/>
          <cell r="BM353"/>
          <cell r="BN353">
            <v>0</v>
          </cell>
          <cell r="BO353">
            <v>0</v>
          </cell>
          <cell r="BP353">
            <v>269.76525000000009</v>
          </cell>
          <cell r="BQ353">
            <v>30</v>
          </cell>
          <cell r="BR353">
            <v>0</v>
          </cell>
          <cell r="BS353">
            <v>50</v>
          </cell>
          <cell r="BT353">
            <v>80</v>
          </cell>
          <cell r="BU353">
            <v>160</v>
          </cell>
          <cell r="BV353"/>
          <cell r="BW353">
            <v>30</v>
          </cell>
          <cell r="BX353"/>
          <cell r="BY353">
            <v>150</v>
          </cell>
          <cell r="BZ353">
            <v>609.76525000000015</v>
          </cell>
        </row>
        <row r="354">
          <cell r="H354" t="str">
            <v>BA1037</v>
          </cell>
          <cell r="I354" t="str">
            <v>الصورة</v>
          </cell>
          <cell r="J354" t="str">
            <v>الرسم الهندسي</v>
          </cell>
          <cell r="K354" t="str">
            <v>عادي</v>
          </cell>
          <cell r="L354">
            <v>201</v>
          </cell>
          <cell r="M354" t="str">
            <v>ماسورة</v>
          </cell>
          <cell r="N354">
            <v>19</v>
          </cell>
          <cell r="O354" t="str">
            <v>...</v>
          </cell>
          <cell r="P354">
            <v>1.1000000000000001</v>
          </cell>
          <cell r="Q354">
            <v>1.97</v>
          </cell>
          <cell r="R354">
            <v>3.0909846000000001</v>
          </cell>
          <cell r="S354">
            <v>448.192767</v>
          </cell>
          <cell r="T354">
            <v>74.698794500000005</v>
          </cell>
          <cell r="U354">
            <v>147.15662516500001</v>
          </cell>
          <cell r="V354"/>
          <cell r="W354"/>
          <cell r="X354"/>
          <cell r="Y354"/>
          <cell r="Z354"/>
          <cell r="AA354"/>
          <cell r="AB354" t="str">
            <v/>
          </cell>
          <cell r="AC354" t="str">
            <v/>
          </cell>
          <cell r="AD354" t="str">
            <v/>
          </cell>
          <cell r="AE354">
            <v>0</v>
          </cell>
          <cell r="AF354"/>
          <cell r="AG354"/>
          <cell r="AH354"/>
          <cell r="AI354"/>
          <cell r="AJ354"/>
          <cell r="AK354"/>
          <cell r="AL354" t="str">
            <v/>
          </cell>
          <cell r="AM354" t="str">
            <v/>
          </cell>
          <cell r="AN354" t="str">
            <v/>
          </cell>
          <cell r="AO354">
            <v>0</v>
          </cell>
          <cell r="AP354"/>
          <cell r="AQ354"/>
          <cell r="AR354"/>
          <cell r="AS354"/>
          <cell r="AT354"/>
          <cell r="AU354"/>
          <cell r="AV354" t="str">
            <v/>
          </cell>
          <cell r="AW354" t="str">
            <v/>
          </cell>
          <cell r="AX354" t="str">
            <v/>
          </cell>
          <cell r="AY354">
            <v>0</v>
          </cell>
          <cell r="AZ354">
            <v>147.15662516500001</v>
          </cell>
          <cell r="BA354"/>
          <cell r="BB354"/>
          <cell r="BC354"/>
          <cell r="BD354"/>
          <cell r="BE354"/>
          <cell r="BF354"/>
          <cell r="BG354">
            <v>0</v>
          </cell>
          <cell r="BH354"/>
          <cell r="BI354"/>
          <cell r="BJ354"/>
          <cell r="BK354"/>
          <cell r="BL354"/>
          <cell r="BM354"/>
          <cell r="BN354">
            <v>0</v>
          </cell>
          <cell r="BO354">
            <v>0</v>
          </cell>
          <cell r="BP354">
            <v>147.15662516500001</v>
          </cell>
          <cell r="BQ354">
            <v>60</v>
          </cell>
          <cell r="BR354"/>
          <cell r="BS354">
            <v>25</v>
          </cell>
          <cell r="BT354">
            <v>100</v>
          </cell>
          <cell r="BU354">
            <v>185</v>
          </cell>
          <cell r="BV354" t="str">
            <v>140ج  بالاوامر الإنتاجية</v>
          </cell>
          <cell r="BW354">
            <v>25</v>
          </cell>
          <cell r="BX354"/>
          <cell r="BY354">
            <v>35</v>
          </cell>
          <cell r="BZ354">
            <v>392.15662516500004</v>
          </cell>
        </row>
        <row r="355">
          <cell r="H355" t="str">
            <v>BA1038</v>
          </cell>
          <cell r="I355" t="str">
            <v>الصورة</v>
          </cell>
          <cell r="J355" t="str">
            <v>الرسم الهندسي</v>
          </cell>
          <cell r="K355" t="str">
            <v>عادي</v>
          </cell>
          <cell r="L355">
            <v>201</v>
          </cell>
          <cell r="M355" t="str">
            <v>ماسورة</v>
          </cell>
          <cell r="N355">
            <v>51</v>
          </cell>
          <cell r="O355" t="str">
            <v>...</v>
          </cell>
          <cell r="P355">
            <v>1.1000000000000001</v>
          </cell>
          <cell r="Q355">
            <v>0.4</v>
          </cell>
          <cell r="R355">
            <v>8.2968534000000016</v>
          </cell>
          <cell r="S355">
            <v>1203.0437430000002</v>
          </cell>
          <cell r="T355">
            <v>200.50729050000004</v>
          </cell>
          <cell r="U355">
            <v>80.202916200000018</v>
          </cell>
          <cell r="V355"/>
          <cell r="W355"/>
          <cell r="X355"/>
          <cell r="Y355"/>
          <cell r="Z355"/>
          <cell r="AA355"/>
          <cell r="AB355" t="str">
            <v/>
          </cell>
          <cell r="AC355" t="str">
            <v/>
          </cell>
          <cell r="AD355" t="str">
            <v/>
          </cell>
          <cell r="AE355">
            <v>0</v>
          </cell>
          <cell r="AF355"/>
          <cell r="AG355"/>
          <cell r="AH355"/>
          <cell r="AI355"/>
          <cell r="AJ355"/>
          <cell r="AK355"/>
          <cell r="AL355" t="str">
            <v/>
          </cell>
          <cell r="AM355" t="str">
            <v/>
          </cell>
          <cell r="AN355" t="str">
            <v/>
          </cell>
          <cell r="AO355">
            <v>0</v>
          </cell>
          <cell r="AP355"/>
          <cell r="AQ355"/>
          <cell r="AR355"/>
          <cell r="AS355"/>
          <cell r="AT355"/>
          <cell r="AU355"/>
          <cell r="AV355" t="str">
            <v/>
          </cell>
          <cell r="AW355" t="str">
            <v/>
          </cell>
          <cell r="AX355" t="str">
            <v/>
          </cell>
          <cell r="AY355">
            <v>0</v>
          </cell>
          <cell r="AZ355">
            <v>80.202916200000018</v>
          </cell>
          <cell r="BA355" t="str">
            <v>استانليس3</v>
          </cell>
          <cell r="BB355">
            <v>0.45</v>
          </cell>
          <cell r="BC355">
            <v>0.45</v>
          </cell>
          <cell r="BD355">
            <v>1.25</v>
          </cell>
          <cell r="BE355">
            <v>8</v>
          </cell>
          <cell r="BF355">
            <v>1</v>
          </cell>
          <cell r="BG355">
            <v>243</v>
          </cell>
          <cell r="BH355" t="str">
            <v>استانليس3</v>
          </cell>
          <cell r="BI355">
            <v>0.25</v>
          </cell>
          <cell r="BJ355">
            <v>0.25</v>
          </cell>
          <cell r="BK355">
            <v>1.25</v>
          </cell>
          <cell r="BL355">
            <v>8</v>
          </cell>
          <cell r="BM355">
            <v>1</v>
          </cell>
          <cell r="BN355">
            <v>75</v>
          </cell>
          <cell r="BO355">
            <v>318</v>
          </cell>
          <cell r="BP355">
            <v>398.2029162</v>
          </cell>
          <cell r="BQ355"/>
          <cell r="BR355"/>
          <cell r="BS355"/>
          <cell r="BT355"/>
          <cell r="BU355">
            <v>0</v>
          </cell>
          <cell r="BV355"/>
          <cell r="BW355"/>
          <cell r="BX355"/>
          <cell r="BY355">
            <v>175</v>
          </cell>
          <cell r="BZ355">
            <v>573.2029162</v>
          </cell>
        </row>
        <row r="356">
          <cell r="H356" t="str">
            <v>BA1008-1</v>
          </cell>
          <cell r="I356" t="str">
            <v>الصورة</v>
          </cell>
          <cell r="J356" t="str">
            <v>الرسم الهندسي</v>
          </cell>
          <cell r="K356" t="str">
            <v>عادي</v>
          </cell>
          <cell r="L356">
            <v>201</v>
          </cell>
          <cell r="M356" t="str">
            <v>ماسورة</v>
          </cell>
          <cell r="N356">
            <v>12</v>
          </cell>
          <cell r="O356" t="str">
            <v>...</v>
          </cell>
          <cell r="P356">
            <v>1.1000000000000001</v>
          </cell>
          <cell r="Q356">
            <v>1.2</v>
          </cell>
          <cell r="R356">
            <v>1.9522008000000002</v>
          </cell>
          <cell r="S356">
            <v>283.06911600000001</v>
          </cell>
          <cell r="T356">
            <v>47.178186000000004</v>
          </cell>
          <cell r="U356">
            <v>56.613823200000006</v>
          </cell>
          <cell r="V356"/>
          <cell r="W356"/>
          <cell r="X356"/>
          <cell r="Y356"/>
          <cell r="Z356"/>
          <cell r="AA356"/>
          <cell r="AB356" t="str">
            <v/>
          </cell>
          <cell r="AC356" t="str">
            <v/>
          </cell>
          <cell r="AD356" t="str">
            <v/>
          </cell>
          <cell r="AE356">
            <v>0</v>
          </cell>
          <cell r="AF356"/>
          <cell r="AG356"/>
          <cell r="AH356"/>
          <cell r="AI356"/>
          <cell r="AJ356"/>
          <cell r="AK356"/>
          <cell r="AL356" t="str">
            <v/>
          </cell>
          <cell r="AM356" t="str">
            <v/>
          </cell>
          <cell r="AN356" t="str">
            <v/>
          </cell>
          <cell r="AO356">
            <v>0</v>
          </cell>
          <cell r="AP356"/>
          <cell r="AQ356"/>
          <cell r="AR356"/>
          <cell r="AS356"/>
          <cell r="AT356"/>
          <cell r="AU356"/>
          <cell r="AV356" t="str">
            <v/>
          </cell>
          <cell r="AW356" t="str">
            <v/>
          </cell>
          <cell r="AX356" t="str">
            <v/>
          </cell>
          <cell r="AY356">
            <v>0</v>
          </cell>
          <cell r="AZ356">
            <v>56.613823200000006</v>
          </cell>
          <cell r="BA356"/>
          <cell r="BB356"/>
          <cell r="BC356"/>
          <cell r="BD356"/>
          <cell r="BE356"/>
          <cell r="BF356"/>
          <cell r="BG356">
            <v>0</v>
          </cell>
          <cell r="BH356"/>
          <cell r="BI356"/>
          <cell r="BJ356"/>
          <cell r="BK356"/>
          <cell r="BL356"/>
          <cell r="BM356"/>
          <cell r="BN356">
            <v>0</v>
          </cell>
          <cell r="BO356">
            <v>0</v>
          </cell>
          <cell r="BP356">
            <v>56.613823200000006</v>
          </cell>
          <cell r="BQ356"/>
          <cell r="BR356"/>
          <cell r="BS356"/>
          <cell r="BT356"/>
          <cell r="BU356">
            <v>0</v>
          </cell>
          <cell r="BV356"/>
          <cell r="BW356"/>
          <cell r="BX356"/>
          <cell r="BY356">
            <v>75</v>
          </cell>
          <cell r="BZ356">
            <v>131.61382320000001</v>
          </cell>
        </row>
        <row r="357">
          <cell r="H357" t="str">
            <v>BA1039</v>
          </cell>
          <cell r="I357" t="str">
            <v>الصورة</v>
          </cell>
          <cell r="J357" t="str">
            <v>الرسم الهندسي</v>
          </cell>
          <cell r="K357" t="str">
            <v>عادي</v>
          </cell>
          <cell r="L357">
            <v>201</v>
          </cell>
          <cell r="M357" t="str">
            <v>ماسورة</v>
          </cell>
          <cell r="N357">
            <v>19</v>
          </cell>
          <cell r="O357" t="str">
            <v>...</v>
          </cell>
          <cell r="P357">
            <v>1</v>
          </cell>
          <cell r="Q357">
            <v>4.4800000000000004</v>
          </cell>
          <cell r="R357">
            <v>2.8099859999999999</v>
          </cell>
          <cell r="S357">
            <v>407.44797</v>
          </cell>
          <cell r="T357">
            <v>67.907995</v>
          </cell>
          <cell r="U357">
            <v>304.22781760000004</v>
          </cell>
          <cell r="V357"/>
          <cell r="W357"/>
          <cell r="X357"/>
          <cell r="Y357"/>
          <cell r="Z357"/>
          <cell r="AA357"/>
          <cell r="AB357" t="str">
            <v/>
          </cell>
          <cell r="AC357" t="str">
            <v/>
          </cell>
          <cell r="AD357" t="str">
            <v/>
          </cell>
          <cell r="AE357">
            <v>0</v>
          </cell>
          <cell r="AF357"/>
          <cell r="AG357"/>
          <cell r="AH357"/>
          <cell r="AI357"/>
          <cell r="AJ357"/>
          <cell r="AK357"/>
          <cell r="AL357" t="str">
            <v/>
          </cell>
          <cell r="AM357" t="str">
            <v/>
          </cell>
          <cell r="AN357" t="str">
            <v/>
          </cell>
          <cell r="AO357">
            <v>0</v>
          </cell>
          <cell r="AP357"/>
          <cell r="AQ357"/>
          <cell r="AR357"/>
          <cell r="AS357"/>
          <cell r="AT357"/>
          <cell r="AU357"/>
          <cell r="AV357" t="str">
            <v/>
          </cell>
          <cell r="AW357" t="str">
            <v/>
          </cell>
          <cell r="AX357" t="str">
            <v/>
          </cell>
          <cell r="AY357">
            <v>0</v>
          </cell>
          <cell r="AZ357">
            <v>304.22781760000004</v>
          </cell>
          <cell r="BA357"/>
          <cell r="BB357"/>
          <cell r="BC357"/>
          <cell r="BD357"/>
          <cell r="BE357"/>
          <cell r="BF357"/>
          <cell r="BG357">
            <v>0</v>
          </cell>
          <cell r="BH357"/>
          <cell r="BI357"/>
          <cell r="BJ357"/>
          <cell r="BK357"/>
          <cell r="BL357"/>
          <cell r="BM357"/>
          <cell r="BN357">
            <v>0</v>
          </cell>
          <cell r="BO357">
            <v>0</v>
          </cell>
          <cell r="BP357">
            <v>304.22781760000004</v>
          </cell>
          <cell r="BQ357">
            <v>20</v>
          </cell>
          <cell r="BR357"/>
          <cell r="BS357">
            <v>30</v>
          </cell>
          <cell r="BT357">
            <v>50</v>
          </cell>
          <cell r="BU357">
            <v>100</v>
          </cell>
          <cell r="BV357">
            <v>80</v>
          </cell>
          <cell r="BW357">
            <v>30</v>
          </cell>
          <cell r="BX357"/>
          <cell r="BY357">
            <v>125</v>
          </cell>
          <cell r="BZ357">
            <v>559.22781759999998</v>
          </cell>
        </row>
        <row r="358">
          <cell r="H358" t="str">
            <v>BA1040</v>
          </cell>
          <cell r="I358" t="str">
            <v>الصورة</v>
          </cell>
          <cell r="J358" t="str">
            <v>الرسم الهندسي</v>
          </cell>
          <cell r="K358" t="str">
            <v>عادي</v>
          </cell>
          <cell r="L358">
            <v>201</v>
          </cell>
          <cell r="M358" t="str">
            <v>ماسورة</v>
          </cell>
          <cell r="N358">
            <v>32</v>
          </cell>
          <cell r="O358" t="str">
            <v>...</v>
          </cell>
          <cell r="P358">
            <v>1.1000000000000001</v>
          </cell>
          <cell r="Q358">
            <v>0.32</v>
          </cell>
          <cell r="R358">
            <v>5.2058688000000002</v>
          </cell>
          <cell r="S358">
            <v>754.85097600000006</v>
          </cell>
          <cell r="T358">
            <v>125.80849600000001</v>
          </cell>
          <cell r="U358">
            <v>40.258718720000005</v>
          </cell>
          <cell r="V358">
            <v>201</v>
          </cell>
          <cell r="W358" t="str">
            <v>ماسورة</v>
          </cell>
          <cell r="X358">
            <v>16</v>
          </cell>
          <cell r="Y358" t="str">
            <v>...</v>
          </cell>
          <cell r="Z358">
            <v>1.1000000000000001</v>
          </cell>
          <cell r="AA358">
            <v>2.1</v>
          </cell>
          <cell r="AB358">
            <v>2.6029344000000001</v>
          </cell>
          <cell r="AC358">
            <v>377.42548800000003</v>
          </cell>
          <cell r="AD358">
            <v>62.904248000000003</v>
          </cell>
          <cell r="AE358">
            <v>132.0989208</v>
          </cell>
          <cell r="AF358"/>
          <cell r="AG358"/>
          <cell r="AH358"/>
          <cell r="AI358"/>
          <cell r="AJ358"/>
          <cell r="AK358"/>
          <cell r="AL358" t="str">
            <v/>
          </cell>
          <cell r="AM358" t="str">
            <v/>
          </cell>
          <cell r="AN358" t="str">
            <v/>
          </cell>
          <cell r="AO358">
            <v>0</v>
          </cell>
          <cell r="AP358"/>
          <cell r="AQ358"/>
          <cell r="AR358"/>
          <cell r="AS358"/>
          <cell r="AT358"/>
          <cell r="AU358"/>
          <cell r="AV358" t="str">
            <v/>
          </cell>
          <cell r="AW358" t="str">
            <v/>
          </cell>
          <cell r="AX358" t="str">
            <v/>
          </cell>
          <cell r="AY358">
            <v>0</v>
          </cell>
          <cell r="AZ358">
            <v>172.35763952000002</v>
          </cell>
          <cell r="BA358"/>
          <cell r="BB358"/>
          <cell r="BC358"/>
          <cell r="BD358"/>
          <cell r="BE358"/>
          <cell r="BF358"/>
          <cell r="BG358">
            <v>0</v>
          </cell>
          <cell r="BH358"/>
          <cell r="BI358"/>
          <cell r="BJ358"/>
          <cell r="BK358"/>
          <cell r="BL358"/>
          <cell r="BM358"/>
          <cell r="BN358">
            <v>0</v>
          </cell>
          <cell r="BO358">
            <v>0</v>
          </cell>
          <cell r="BP358">
            <v>172.35763952000002</v>
          </cell>
          <cell r="BQ358">
            <v>30</v>
          </cell>
          <cell r="BR358"/>
          <cell r="BS358">
            <v>50</v>
          </cell>
          <cell r="BT358">
            <v>50</v>
          </cell>
          <cell r="BU358">
            <v>130</v>
          </cell>
          <cell r="BV358">
            <v>80</v>
          </cell>
          <cell r="BW358">
            <v>30</v>
          </cell>
          <cell r="BX358">
            <v>35</v>
          </cell>
          <cell r="BY358">
            <v>160</v>
          </cell>
          <cell r="BZ358">
            <v>527.35763952000002</v>
          </cell>
        </row>
        <row r="359">
          <cell r="H359" t="str">
            <v>BA1040-1</v>
          </cell>
          <cell r="I359" t="str">
            <v>الصورة</v>
          </cell>
          <cell r="J359" t="str">
            <v>الرسم الهندسي</v>
          </cell>
          <cell r="K359" t="str">
            <v>عادي</v>
          </cell>
          <cell r="L359">
            <v>201</v>
          </cell>
          <cell r="M359" t="str">
            <v>ماسورة</v>
          </cell>
          <cell r="N359">
            <v>32</v>
          </cell>
          <cell r="O359" t="str">
            <v>...</v>
          </cell>
          <cell r="P359">
            <v>1.1000000000000001</v>
          </cell>
          <cell r="Q359">
            <v>0.32</v>
          </cell>
          <cell r="R359">
            <v>5.2058688000000002</v>
          </cell>
          <cell r="S359">
            <v>754.85097600000006</v>
          </cell>
          <cell r="T359">
            <v>125.80849600000001</v>
          </cell>
          <cell r="U359">
            <v>40.258718720000005</v>
          </cell>
          <cell r="V359">
            <v>201</v>
          </cell>
          <cell r="W359" t="str">
            <v>ماسورة</v>
          </cell>
          <cell r="X359">
            <v>16</v>
          </cell>
          <cell r="Y359" t="str">
            <v>...</v>
          </cell>
          <cell r="Z359">
            <v>1.1000000000000001</v>
          </cell>
          <cell r="AA359">
            <v>2.64</v>
          </cell>
          <cell r="AB359">
            <v>2.6029344000000001</v>
          </cell>
          <cell r="AC359">
            <v>377.42548800000003</v>
          </cell>
          <cell r="AD359">
            <v>62.904248000000003</v>
          </cell>
          <cell r="AE359">
            <v>166.06721472000001</v>
          </cell>
          <cell r="AF359"/>
          <cell r="AG359"/>
          <cell r="AH359"/>
          <cell r="AI359"/>
          <cell r="AJ359"/>
          <cell r="AK359"/>
          <cell r="AL359" t="str">
            <v/>
          </cell>
          <cell r="AM359" t="str">
            <v/>
          </cell>
          <cell r="AN359" t="str">
            <v/>
          </cell>
          <cell r="AO359">
            <v>0</v>
          </cell>
          <cell r="AP359"/>
          <cell r="AQ359"/>
          <cell r="AR359"/>
          <cell r="AS359"/>
          <cell r="AT359"/>
          <cell r="AU359"/>
          <cell r="AV359" t="str">
            <v/>
          </cell>
          <cell r="AW359" t="str">
            <v/>
          </cell>
          <cell r="AX359" t="str">
            <v/>
          </cell>
          <cell r="AY359">
            <v>0</v>
          </cell>
          <cell r="AZ359">
            <v>206.32593344000003</v>
          </cell>
          <cell r="BA359"/>
          <cell r="BB359"/>
          <cell r="BC359"/>
          <cell r="BD359"/>
          <cell r="BE359"/>
          <cell r="BF359"/>
          <cell r="BG359">
            <v>0</v>
          </cell>
          <cell r="BH359"/>
          <cell r="BI359"/>
          <cell r="BJ359"/>
          <cell r="BK359"/>
          <cell r="BL359"/>
          <cell r="BM359"/>
          <cell r="BN359">
            <v>0</v>
          </cell>
          <cell r="BO359">
            <v>0</v>
          </cell>
          <cell r="BP359">
            <v>206.32593344000003</v>
          </cell>
          <cell r="BQ359">
            <v>30</v>
          </cell>
          <cell r="BR359"/>
          <cell r="BS359">
            <v>50</v>
          </cell>
          <cell r="BT359">
            <v>50</v>
          </cell>
          <cell r="BU359">
            <v>130</v>
          </cell>
          <cell r="BV359"/>
          <cell r="BW359">
            <v>30</v>
          </cell>
          <cell r="BX359">
            <v>35</v>
          </cell>
          <cell r="BY359">
            <v>205</v>
          </cell>
          <cell r="BZ359">
            <v>606.32593343999997</v>
          </cell>
        </row>
        <row r="360">
          <cell r="H360" t="str">
            <v>BA1019-3</v>
          </cell>
          <cell r="I360" t="str">
            <v>الصورة</v>
          </cell>
          <cell r="J360" t="str">
            <v>الرسم الهندسي</v>
          </cell>
          <cell r="K360" t="str">
            <v>عادي</v>
          </cell>
          <cell r="L360">
            <v>304</v>
          </cell>
          <cell r="M360" t="str">
            <v>ماسورة</v>
          </cell>
          <cell r="N360">
            <v>25</v>
          </cell>
          <cell r="O360" t="str">
            <v>...</v>
          </cell>
          <cell r="P360">
            <v>1.25</v>
          </cell>
          <cell r="Q360">
            <v>0.52</v>
          </cell>
          <cell r="R360">
            <v>4.6216875000000011</v>
          </cell>
          <cell r="S360">
            <v>878.12062500000025</v>
          </cell>
          <cell r="T360">
            <v>146.35343750000004</v>
          </cell>
          <cell r="U360">
            <v>76.103787500000024</v>
          </cell>
          <cell r="V360">
            <v>304</v>
          </cell>
          <cell r="W360" t="str">
            <v>مربع</v>
          </cell>
          <cell r="X360">
            <v>2</v>
          </cell>
          <cell r="Y360">
            <v>4</v>
          </cell>
          <cell r="Z360">
            <v>1.25</v>
          </cell>
          <cell r="AA360">
            <v>0.55100000000000005</v>
          </cell>
          <cell r="AB360">
            <v>7.0649999999999995</v>
          </cell>
          <cell r="AC360">
            <v>1342.35</v>
          </cell>
          <cell r="AD360">
            <v>223.72499999999999</v>
          </cell>
          <cell r="AE360">
            <v>123.272475</v>
          </cell>
          <cell r="AF360"/>
          <cell r="AG360"/>
          <cell r="AH360"/>
          <cell r="AI360"/>
          <cell r="AJ360"/>
          <cell r="AK360"/>
          <cell r="AL360" t="str">
            <v/>
          </cell>
          <cell r="AM360" t="str">
            <v/>
          </cell>
          <cell r="AN360" t="str">
            <v/>
          </cell>
          <cell r="AO360">
            <v>0</v>
          </cell>
          <cell r="AP360"/>
          <cell r="AQ360"/>
          <cell r="AR360"/>
          <cell r="AS360"/>
          <cell r="AT360"/>
          <cell r="AU360"/>
          <cell r="AV360" t="str">
            <v/>
          </cell>
          <cell r="AW360" t="str">
            <v/>
          </cell>
          <cell r="AX360" t="str">
            <v/>
          </cell>
          <cell r="AY360">
            <v>0</v>
          </cell>
          <cell r="AZ360">
            <v>199.37626250000002</v>
          </cell>
          <cell r="BA360"/>
          <cell r="BB360"/>
          <cell r="BC360"/>
          <cell r="BD360"/>
          <cell r="BE360"/>
          <cell r="BF360"/>
          <cell r="BG360">
            <v>0</v>
          </cell>
          <cell r="BH360"/>
          <cell r="BI360"/>
          <cell r="BJ360"/>
          <cell r="BK360"/>
          <cell r="BL360"/>
          <cell r="BM360"/>
          <cell r="BN360">
            <v>0</v>
          </cell>
          <cell r="BO360">
            <v>0</v>
          </cell>
          <cell r="BP360">
            <v>199.37626250000002</v>
          </cell>
          <cell r="BQ360">
            <v>20</v>
          </cell>
          <cell r="BR360"/>
          <cell r="BS360">
            <v>20</v>
          </cell>
          <cell r="BT360">
            <v>50</v>
          </cell>
          <cell r="BU360">
            <v>90</v>
          </cell>
          <cell r="BV360"/>
          <cell r="BW360">
            <v>20</v>
          </cell>
          <cell r="BX360"/>
          <cell r="BY360">
            <v>50</v>
          </cell>
          <cell r="BZ360">
            <v>359.37626250000005</v>
          </cell>
        </row>
        <row r="361">
          <cell r="H361" t="str">
            <v>BA1019-4</v>
          </cell>
          <cell r="I361" t="str">
            <v>الصورة</v>
          </cell>
          <cell r="J361" t="str">
            <v>الرسم الهندسي</v>
          </cell>
          <cell r="K361" t="str">
            <v>عادي</v>
          </cell>
          <cell r="L361">
            <v>201</v>
          </cell>
          <cell r="M361" t="str">
            <v>ماسورة</v>
          </cell>
          <cell r="N361">
            <v>25</v>
          </cell>
          <cell r="O361" t="str">
            <v>...</v>
          </cell>
          <cell r="P361">
            <v>1</v>
          </cell>
          <cell r="Q361">
            <v>0.52</v>
          </cell>
          <cell r="R361">
            <v>3.6973500000000006</v>
          </cell>
          <cell r="S361">
            <v>536.11575000000005</v>
          </cell>
          <cell r="T361">
            <v>89.352625000000003</v>
          </cell>
          <cell r="U361">
            <v>46.463365000000003</v>
          </cell>
          <cell r="V361">
            <v>201</v>
          </cell>
          <cell r="W361" t="str">
            <v>مربع</v>
          </cell>
          <cell r="X361">
            <v>2</v>
          </cell>
          <cell r="Y361">
            <v>4</v>
          </cell>
          <cell r="Z361">
            <v>1.1000000000000001</v>
          </cell>
          <cell r="AA361">
            <v>0.51500000000000001</v>
          </cell>
          <cell r="AB361">
            <v>6.2172000000000001</v>
          </cell>
          <cell r="AC361">
            <v>901.49400000000003</v>
          </cell>
          <cell r="AD361">
            <v>150.249</v>
          </cell>
          <cell r="AE361">
            <v>77.378235000000004</v>
          </cell>
          <cell r="AF361"/>
          <cell r="AG361"/>
          <cell r="AH361"/>
          <cell r="AI361"/>
          <cell r="AJ361"/>
          <cell r="AK361"/>
          <cell r="AL361" t="str">
            <v/>
          </cell>
          <cell r="AM361" t="str">
            <v/>
          </cell>
          <cell r="AN361" t="str">
            <v/>
          </cell>
          <cell r="AO361">
            <v>0</v>
          </cell>
          <cell r="AP361"/>
          <cell r="AQ361"/>
          <cell r="AR361"/>
          <cell r="AS361"/>
          <cell r="AT361"/>
          <cell r="AU361"/>
          <cell r="AV361" t="str">
            <v/>
          </cell>
          <cell r="AW361" t="str">
            <v/>
          </cell>
          <cell r="AX361" t="str">
            <v/>
          </cell>
          <cell r="AY361">
            <v>0</v>
          </cell>
          <cell r="AZ361">
            <v>123.8416</v>
          </cell>
          <cell r="BA361"/>
          <cell r="BB361"/>
          <cell r="BC361"/>
          <cell r="BD361"/>
          <cell r="BE361"/>
          <cell r="BF361"/>
          <cell r="BG361">
            <v>0</v>
          </cell>
          <cell r="BH361"/>
          <cell r="BI361"/>
          <cell r="BJ361"/>
          <cell r="BK361"/>
          <cell r="BL361"/>
          <cell r="BM361"/>
          <cell r="BN361">
            <v>0</v>
          </cell>
          <cell r="BO361">
            <v>0</v>
          </cell>
          <cell r="BP361">
            <v>123.8416</v>
          </cell>
          <cell r="BQ361">
            <v>20</v>
          </cell>
          <cell r="BR361"/>
          <cell r="BS361">
            <v>20</v>
          </cell>
          <cell r="BT361">
            <v>50</v>
          </cell>
          <cell r="BU361">
            <v>90</v>
          </cell>
          <cell r="BV361"/>
          <cell r="BW361">
            <v>20</v>
          </cell>
          <cell r="BX361"/>
          <cell r="BY361">
            <v>55</v>
          </cell>
          <cell r="BZ361">
            <v>288.84159999999997</v>
          </cell>
        </row>
        <row r="362">
          <cell r="H362" t="str">
            <v>BA1041</v>
          </cell>
          <cell r="I362" t="str">
            <v>الصورة</v>
          </cell>
          <cell r="J362" t="str">
            <v>الرسم الهندسي</v>
          </cell>
          <cell r="K362" t="str">
            <v>عادي</v>
          </cell>
          <cell r="L362">
            <v>201</v>
          </cell>
          <cell r="M362" t="str">
            <v>ماسورة</v>
          </cell>
          <cell r="N362">
            <v>25</v>
          </cell>
          <cell r="O362" t="str">
            <v>...</v>
          </cell>
          <cell r="P362">
            <v>1.1000000000000001</v>
          </cell>
          <cell r="Q362">
            <v>2.66</v>
          </cell>
          <cell r="R362">
            <v>4.0670850000000014</v>
          </cell>
          <cell r="S362">
            <v>589.72732500000018</v>
          </cell>
          <cell r="T362">
            <v>98.287887500000025</v>
          </cell>
          <cell r="U362">
            <v>261.4457807500001</v>
          </cell>
          <cell r="V362"/>
          <cell r="W362"/>
          <cell r="X362"/>
          <cell r="Y362"/>
          <cell r="Z362"/>
          <cell r="AA362"/>
          <cell r="AB362" t="str">
            <v/>
          </cell>
          <cell r="AC362" t="str">
            <v/>
          </cell>
          <cell r="AD362" t="str">
            <v/>
          </cell>
          <cell r="AE362">
            <v>0</v>
          </cell>
          <cell r="AF362"/>
          <cell r="AG362"/>
          <cell r="AH362"/>
          <cell r="AI362"/>
          <cell r="AJ362"/>
          <cell r="AK362"/>
          <cell r="AL362" t="str">
            <v/>
          </cell>
          <cell r="AM362" t="str">
            <v/>
          </cell>
          <cell r="AN362" t="str">
            <v/>
          </cell>
          <cell r="AO362">
            <v>0</v>
          </cell>
          <cell r="AP362"/>
          <cell r="AQ362"/>
          <cell r="AR362"/>
          <cell r="AS362"/>
          <cell r="AT362"/>
          <cell r="AU362"/>
          <cell r="AV362" t="str">
            <v/>
          </cell>
          <cell r="AW362" t="str">
            <v/>
          </cell>
          <cell r="AX362" t="str">
            <v/>
          </cell>
          <cell r="AY362">
            <v>0</v>
          </cell>
          <cell r="AZ362">
            <v>261.4457807500001</v>
          </cell>
          <cell r="BA362"/>
          <cell r="BB362"/>
          <cell r="BC362"/>
          <cell r="BD362"/>
          <cell r="BE362"/>
          <cell r="BF362"/>
          <cell r="BG362">
            <v>0</v>
          </cell>
          <cell r="BH362"/>
          <cell r="BI362"/>
          <cell r="BJ362"/>
          <cell r="BK362"/>
          <cell r="BL362"/>
          <cell r="BM362"/>
          <cell r="BN362">
            <v>0</v>
          </cell>
          <cell r="BO362">
            <v>0</v>
          </cell>
          <cell r="BP362">
            <v>261.4457807500001</v>
          </cell>
          <cell r="BQ362">
            <v>80</v>
          </cell>
          <cell r="BR362"/>
          <cell r="BS362">
            <v>20</v>
          </cell>
          <cell r="BT362">
            <v>50</v>
          </cell>
          <cell r="BU362">
            <v>150</v>
          </cell>
          <cell r="BV362" t="str">
            <v>100ج بالاوامر الإنتاجية بدون التقطيع</v>
          </cell>
          <cell r="BW362">
            <v>20</v>
          </cell>
          <cell r="BX362"/>
          <cell r="BY362"/>
          <cell r="BZ362">
            <v>431.4457807500001</v>
          </cell>
        </row>
        <row r="363">
          <cell r="H363" t="str">
            <v>BA1042</v>
          </cell>
          <cell r="I363" t="str">
            <v>الصورة</v>
          </cell>
          <cell r="J363" t="str">
            <v>الرسم الهندسي</v>
          </cell>
          <cell r="K363" t="str">
            <v>عادي</v>
          </cell>
          <cell r="L363">
            <v>201</v>
          </cell>
          <cell r="M363" t="str">
            <v>مربع</v>
          </cell>
          <cell r="N363">
            <v>1</v>
          </cell>
          <cell r="O363">
            <v>2</v>
          </cell>
          <cell r="P363">
            <v>1</v>
          </cell>
          <cell r="Q363">
            <v>3.2</v>
          </cell>
          <cell r="R363">
            <v>2.8259999999999996</v>
          </cell>
          <cell r="S363">
            <v>409.76999999999992</v>
          </cell>
          <cell r="T363">
            <v>68.294999999999987</v>
          </cell>
          <cell r="U363">
            <v>218.54399999999998</v>
          </cell>
          <cell r="V363"/>
          <cell r="W363"/>
          <cell r="X363"/>
          <cell r="Y363"/>
          <cell r="Z363"/>
          <cell r="AA363"/>
          <cell r="AB363" t="str">
            <v/>
          </cell>
          <cell r="AC363" t="str">
            <v/>
          </cell>
          <cell r="AD363" t="str">
            <v/>
          </cell>
          <cell r="AE363">
            <v>0</v>
          </cell>
          <cell r="AF363"/>
          <cell r="AG363"/>
          <cell r="AH363"/>
          <cell r="AI363"/>
          <cell r="AJ363"/>
          <cell r="AK363"/>
          <cell r="AL363" t="str">
            <v/>
          </cell>
          <cell r="AM363" t="str">
            <v/>
          </cell>
          <cell r="AN363" t="str">
            <v/>
          </cell>
          <cell r="AO363">
            <v>0</v>
          </cell>
          <cell r="AP363"/>
          <cell r="AQ363"/>
          <cell r="AR363"/>
          <cell r="AS363"/>
          <cell r="AT363"/>
          <cell r="AU363"/>
          <cell r="AV363" t="str">
            <v/>
          </cell>
          <cell r="AW363" t="str">
            <v/>
          </cell>
          <cell r="AX363" t="str">
            <v/>
          </cell>
          <cell r="AY363">
            <v>0</v>
          </cell>
          <cell r="AZ363">
            <v>218.54399999999998</v>
          </cell>
          <cell r="BA363"/>
          <cell r="BB363"/>
          <cell r="BC363"/>
          <cell r="BD363"/>
          <cell r="BE363"/>
          <cell r="BF363"/>
          <cell r="BG363">
            <v>0</v>
          </cell>
          <cell r="BH363"/>
          <cell r="BI363"/>
          <cell r="BJ363"/>
          <cell r="BK363"/>
          <cell r="BL363"/>
          <cell r="BM363"/>
          <cell r="BN363">
            <v>0</v>
          </cell>
          <cell r="BO363">
            <v>0</v>
          </cell>
          <cell r="BP363">
            <v>218.54399999999998</v>
          </cell>
          <cell r="BQ363">
            <v>30</v>
          </cell>
          <cell r="BR363"/>
          <cell r="BS363">
            <v>50</v>
          </cell>
          <cell r="BT363">
            <v>80</v>
          </cell>
          <cell r="BU363">
            <v>160</v>
          </cell>
          <cell r="BV363"/>
          <cell r="BW363">
            <v>50</v>
          </cell>
          <cell r="BX363">
            <v>50</v>
          </cell>
          <cell r="BY363">
            <v>225</v>
          </cell>
          <cell r="BZ363">
            <v>703.54399999999998</v>
          </cell>
        </row>
        <row r="364">
          <cell r="H364" t="str">
            <v>BA1044</v>
          </cell>
          <cell r="I364" t="str">
            <v>الصورة</v>
          </cell>
          <cell r="J364" t="str">
            <v>الرسم الهندسي</v>
          </cell>
          <cell r="K364" t="str">
            <v>عادي</v>
          </cell>
          <cell r="L364">
            <v>201</v>
          </cell>
          <cell r="M364" t="str">
            <v>مربع</v>
          </cell>
          <cell r="N364">
            <v>1</v>
          </cell>
          <cell r="O364">
            <v>2</v>
          </cell>
          <cell r="P364">
            <v>0.8</v>
          </cell>
          <cell r="Q364">
            <v>1.24</v>
          </cell>
          <cell r="R364">
            <v>2.2607999999999997</v>
          </cell>
          <cell r="S364">
            <v>327.81599999999997</v>
          </cell>
          <cell r="T364">
            <v>54.635999999999996</v>
          </cell>
          <cell r="U364">
            <v>67.748639999999995</v>
          </cell>
          <cell r="V364"/>
          <cell r="W364"/>
          <cell r="X364"/>
          <cell r="Y364"/>
          <cell r="Z364"/>
          <cell r="AA364"/>
          <cell r="AB364" t="str">
            <v/>
          </cell>
          <cell r="AC364" t="str">
            <v/>
          </cell>
          <cell r="AD364" t="str">
            <v/>
          </cell>
          <cell r="AE364">
            <v>0</v>
          </cell>
          <cell r="AF364"/>
          <cell r="AG364"/>
          <cell r="AH364"/>
          <cell r="AI364"/>
          <cell r="AJ364"/>
          <cell r="AK364"/>
          <cell r="AL364" t="str">
            <v/>
          </cell>
          <cell r="AM364" t="str">
            <v/>
          </cell>
          <cell r="AN364" t="str">
            <v/>
          </cell>
          <cell r="AO364">
            <v>0</v>
          </cell>
          <cell r="AP364"/>
          <cell r="AQ364"/>
          <cell r="AR364"/>
          <cell r="AS364"/>
          <cell r="AT364"/>
          <cell r="AU364"/>
          <cell r="AV364" t="str">
            <v/>
          </cell>
          <cell r="AW364" t="str">
            <v/>
          </cell>
          <cell r="AX364" t="str">
            <v/>
          </cell>
          <cell r="AY364">
            <v>0</v>
          </cell>
          <cell r="AZ364">
            <v>67.748639999999995</v>
          </cell>
          <cell r="BA364"/>
          <cell r="BB364"/>
          <cell r="BC364"/>
          <cell r="BD364"/>
          <cell r="BE364"/>
          <cell r="BF364"/>
          <cell r="BG364">
            <v>0</v>
          </cell>
          <cell r="BH364"/>
          <cell r="BI364"/>
          <cell r="BJ364"/>
          <cell r="BK364"/>
          <cell r="BL364"/>
          <cell r="BM364"/>
          <cell r="BN364">
            <v>0</v>
          </cell>
          <cell r="BO364">
            <v>0</v>
          </cell>
          <cell r="BP364">
            <v>67.748639999999995</v>
          </cell>
          <cell r="BQ364"/>
          <cell r="BR364"/>
          <cell r="BS364"/>
          <cell r="BT364"/>
          <cell r="BU364">
            <v>0</v>
          </cell>
          <cell r="BV364"/>
          <cell r="BW364"/>
          <cell r="BX364"/>
          <cell r="BY364"/>
          <cell r="BZ364">
            <v>67.748639999999995</v>
          </cell>
        </row>
        <row r="365">
          <cell r="H365" t="str">
            <v>BA1009-2</v>
          </cell>
          <cell r="I365" t="str">
            <v>الصورة</v>
          </cell>
          <cell r="J365" t="str">
            <v>الرسم الهندسي</v>
          </cell>
          <cell r="K365" t="str">
            <v>عادي</v>
          </cell>
          <cell r="L365">
            <v>201</v>
          </cell>
          <cell r="M365" t="str">
            <v>مربع</v>
          </cell>
          <cell r="N365">
            <v>1</v>
          </cell>
          <cell r="O365">
            <v>3</v>
          </cell>
          <cell r="P365">
            <v>1.1000000000000001</v>
          </cell>
          <cell r="Q365">
            <v>4.84</v>
          </cell>
          <cell r="R365">
            <v>4.1448</v>
          </cell>
          <cell r="S365">
            <v>600.99599999999998</v>
          </cell>
          <cell r="T365">
            <v>100.166</v>
          </cell>
          <cell r="U365">
            <v>484.80343999999997</v>
          </cell>
          <cell r="V365"/>
          <cell r="W365"/>
          <cell r="X365"/>
          <cell r="Y365"/>
          <cell r="Z365"/>
          <cell r="AA365"/>
          <cell r="AB365" t="str">
            <v/>
          </cell>
          <cell r="AC365" t="str">
            <v/>
          </cell>
          <cell r="AD365" t="str">
            <v/>
          </cell>
          <cell r="AE365">
            <v>0</v>
          </cell>
          <cell r="AF365"/>
          <cell r="AG365"/>
          <cell r="AH365"/>
          <cell r="AI365"/>
          <cell r="AJ365"/>
          <cell r="AK365"/>
          <cell r="AL365" t="str">
            <v/>
          </cell>
          <cell r="AM365" t="str">
            <v/>
          </cell>
          <cell r="AN365" t="str">
            <v/>
          </cell>
          <cell r="AO365">
            <v>0</v>
          </cell>
          <cell r="AP365"/>
          <cell r="AQ365"/>
          <cell r="AR365"/>
          <cell r="AS365"/>
          <cell r="AT365"/>
          <cell r="AU365"/>
          <cell r="AV365" t="str">
            <v/>
          </cell>
          <cell r="AW365" t="str">
            <v/>
          </cell>
          <cell r="AX365" t="str">
            <v/>
          </cell>
          <cell r="AY365">
            <v>0</v>
          </cell>
          <cell r="AZ365">
            <v>484.80343999999997</v>
          </cell>
          <cell r="BA365"/>
          <cell r="BB365"/>
          <cell r="BC365"/>
          <cell r="BD365"/>
          <cell r="BE365"/>
          <cell r="BF365"/>
          <cell r="BG365">
            <v>0</v>
          </cell>
          <cell r="BH365"/>
          <cell r="BI365"/>
          <cell r="BJ365"/>
          <cell r="BK365"/>
          <cell r="BL365"/>
          <cell r="BM365"/>
          <cell r="BN365">
            <v>0</v>
          </cell>
          <cell r="BO365">
            <v>0</v>
          </cell>
          <cell r="BP365">
            <v>484.80343999999997</v>
          </cell>
          <cell r="BQ365">
            <v>50</v>
          </cell>
          <cell r="BR365">
            <v>0</v>
          </cell>
          <cell r="BS365">
            <v>50</v>
          </cell>
          <cell r="BT365">
            <v>100</v>
          </cell>
          <cell r="BU365">
            <v>200</v>
          </cell>
          <cell r="BV365"/>
          <cell r="BW365">
            <v>50</v>
          </cell>
          <cell r="BX365">
            <v>0</v>
          </cell>
          <cell r="BY365">
            <v>160</v>
          </cell>
          <cell r="BZ365">
            <v>894.80343999999991</v>
          </cell>
        </row>
        <row r="366">
          <cell r="H366" t="str">
            <v>BA1046-1</v>
          </cell>
          <cell r="I366" t="str">
            <v>الصورة</v>
          </cell>
          <cell r="J366" t="str">
            <v>الرسم الهندسي</v>
          </cell>
          <cell r="K366" t="str">
            <v>عادي</v>
          </cell>
          <cell r="L366">
            <v>201</v>
          </cell>
          <cell r="M366" t="str">
            <v>مربع</v>
          </cell>
          <cell r="N366">
            <v>1.5</v>
          </cell>
          <cell r="O366">
            <v>3</v>
          </cell>
          <cell r="P366">
            <v>1.1000000000000001</v>
          </cell>
          <cell r="Q366">
            <v>2.02</v>
          </cell>
          <cell r="R366">
            <v>4.6629000000000005</v>
          </cell>
          <cell r="S366">
            <v>676.12050000000011</v>
          </cell>
          <cell r="T366">
            <v>112.68675000000002</v>
          </cell>
          <cell r="U366">
            <v>227.62723500000004</v>
          </cell>
          <cell r="V366"/>
          <cell r="W366"/>
          <cell r="X366"/>
          <cell r="Y366"/>
          <cell r="Z366"/>
          <cell r="AA366"/>
          <cell r="AB366" t="str">
            <v/>
          </cell>
          <cell r="AC366" t="str">
            <v/>
          </cell>
          <cell r="AD366" t="str">
            <v/>
          </cell>
          <cell r="AE366">
            <v>0</v>
          </cell>
          <cell r="AF366"/>
          <cell r="AG366"/>
          <cell r="AH366"/>
          <cell r="AI366"/>
          <cell r="AJ366"/>
          <cell r="AK366"/>
          <cell r="AL366" t="str">
            <v/>
          </cell>
          <cell r="AM366" t="str">
            <v/>
          </cell>
          <cell r="AN366" t="str">
            <v/>
          </cell>
          <cell r="AO366">
            <v>0</v>
          </cell>
          <cell r="AP366"/>
          <cell r="AQ366"/>
          <cell r="AR366"/>
          <cell r="AS366"/>
          <cell r="AT366"/>
          <cell r="AU366"/>
          <cell r="AV366" t="str">
            <v/>
          </cell>
          <cell r="AW366" t="str">
            <v/>
          </cell>
          <cell r="AX366" t="str">
            <v/>
          </cell>
          <cell r="AY366">
            <v>0</v>
          </cell>
          <cell r="AZ366">
            <v>227.62723500000004</v>
          </cell>
          <cell r="BA366"/>
          <cell r="BB366"/>
          <cell r="BC366"/>
          <cell r="BD366"/>
          <cell r="BE366"/>
          <cell r="BF366"/>
          <cell r="BG366">
            <v>0</v>
          </cell>
          <cell r="BH366"/>
          <cell r="BI366"/>
          <cell r="BJ366"/>
          <cell r="BK366"/>
          <cell r="BL366"/>
          <cell r="BM366"/>
          <cell r="BN366">
            <v>0</v>
          </cell>
          <cell r="BO366">
            <v>0</v>
          </cell>
          <cell r="BP366">
            <v>227.62723500000004</v>
          </cell>
          <cell r="BQ366"/>
          <cell r="BR366"/>
          <cell r="BS366"/>
          <cell r="BT366"/>
          <cell r="BU366">
            <v>0</v>
          </cell>
          <cell r="BV366"/>
          <cell r="BW366"/>
          <cell r="BX366">
            <v>27</v>
          </cell>
          <cell r="BY366"/>
          <cell r="BZ366">
            <v>254.62723500000004</v>
          </cell>
        </row>
        <row r="367">
          <cell r="H367" t="str">
            <v>BA1039-1</v>
          </cell>
          <cell r="I367" t="str">
            <v>الصورة</v>
          </cell>
          <cell r="J367" t="str">
            <v>الرسم الهندسي</v>
          </cell>
          <cell r="K367" t="str">
            <v>عادي</v>
          </cell>
          <cell r="L367">
            <v>201</v>
          </cell>
          <cell r="M367" t="str">
            <v>ماسورة</v>
          </cell>
          <cell r="N367">
            <v>19</v>
          </cell>
          <cell r="O367" t="str">
            <v>...</v>
          </cell>
          <cell r="P367">
            <v>1</v>
          </cell>
          <cell r="Q367">
            <v>3.46</v>
          </cell>
          <cell r="R367">
            <v>2.8099859999999999</v>
          </cell>
          <cell r="S367">
            <v>407.44797</v>
          </cell>
          <cell r="T367">
            <v>67.907995</v>
          </cell>
          <cell r="U367">
            <v>234.96166270000001</v>
          </cell>
          <cell r="V367"/>
          <cell r="W367"/>
          <cell r="X367"/>
          <cell r="Y367"/>
          <cell r="Z367"/>
          <cell r="AA367"/>
          <cell r="AB367" t="str">
            <v/>
          </cell>
          <cell r="AC367" t="str">
            <v/>
          </cell>
          <cell r="AD367" t="str">
            <v/>
          </cell>
          <cell r="AE367">
            <v>0</v>
          </cell>
          <cell r="AF367"/>
          <cell r="AG367"/>
          <cell r="AH367"/>
          <cell r="AI367"/>
          <cell r="AJ367"/>
          <cell r="AK367"/>
          <cell r="AL367" t="str">
            <v/>
          </cell>
          <cell r="AM367" t="str">
            <v/>
          </cell>
          <cell r="AN367" t="str">
            <v/>
          </cell>
          <cell r="AO367">
            <v>0</v>
          </cell>
          <cell r="AP367"/>
          <cell r="AQ367"/>
          <cell r="AR367"/>
          <cell r="AS367"/>
          <cell r="AT367"/>
          <cell r="AU367"/>
          <cell r="AV367" t="str">
            <v/>
          </cell>
          <cell r="AW367" t="str">
            <v/>
          </cell>
          <cell r="AX367" t="str">
            <v/>
          </cell>
          <cell r="AY367">
            <v>0</v>
          </cell>
          <cell r="AZ367">
            <v>234.96166270000001</v>
          </cell>
          <cell r="BA367"/>
          <cell r="BB367"/>
          <cell r="BC367"/>
          <cell r="BD367"/>
          <cell r="BE367"/>
          <cell r="BF367"/>
          <cell r="BG367">
            <v>0</v>
          </cell>
          <cell r="BH367"/>
          <cell r="BI367"/>
          <cell r="BJ367"/>
          <cell r="BK367"/>
          <cell r="BL367"/>
          <cell r="BM367"/>
          <cell r="BN367">
            <v>0</v>
          </cell>
          <cell r="BO367">
            <v>0</v>
          </cell>
          <cell r="BP367">
            <v>234.96166270000001</v>
          </cell>
          <cell r="BQ367">
            <v>20</v>
          </cell>
          <cell r="BR367"/>
          <cell r="BS367">
            <v>30</v>
          </cell>
          <cell r="BT367">
            <v>50</v>
          </cell>
          <cell r="BU367">
            <v>100</v>
          </cell>
          <cell r="BV367">
            <v>80</v>
          </cell>
          <cell r="BW367">
            <v>30</v>
          </cell>
          <cell r="BX367"/>
          <cell r="BY367">
            <v>145</v>
          </cell>
          <cell r="BZ367">
            <v>509.96166270000003</v>
          </cell>
        </row>
        <row r="368">
          <cell r="H368" t="str">
            <v>BA1046</v>
          </cell>
          <cell r="I368" t="str">
            <v>الصورة</v>
          </cell>
          <cell r="J368" t="str">
            <v>الرسم الهندسي</v>
          </cell>
          <cell r="K368" t="str">
            <v>عادي</v>
          </cell>
          <cell r="L368"/>
          <cell r="M368"/>
          <cell r="N368"/>
          <cell r="O368"/>
          <cell r="P368"/>
          <cell r="Q368"/>
          <cell r="R368" t="str">
            <v/>
          </cell>
          <cell r="S368" t="str">
            <v/>
          </cell>
          <cell r="T368" t="str">
            <v/>
          </cell>
          <cell r="U368">
            <v>0</v>
          </cell>
          <cell r="V368"/>
          <cell r="W368"/>
          <cell r="X368"/>
          <cell r="Y368"/>
          <cell r="Z368"/>
          <cell r="AA368"/>
          <cell r="AB368" t="str">
            <v/>
          </cell>
          <cell r="AC368" t="str">
            <v/>
          </cell>
          <cell r="AD368" t="str">
            <v/>
          </cell>
          <cell r="AE368">
            <v>0</v>
          </cell>
          <cell r="AF368"/>
          <cell r="AG368"/>
          <cell r="AH368"/>
          <cell r="AI368"/>
          <cell r="AJ368"/>
          <cell r="AK368"/>
          <cell r="AL368" t="str">
            <v/>
          </cell>
          <cell r="AM368" t="str">
            <v/>
          </cell>
          <cell r="AN368" t="str">
            <v/>
          </cell>
          <cell r="AO368">
            <v>0</v>
          </cell>
          <cell r="AP368"/>
          <cell r="AQ368"/>
          <cell r="AR368"/>
          <cell r="AS368"/>
          <cell r="AT368"/>
          <cell r="AU368"/>
          <cell r="AV368" t="str">
            <v/>
          </cell>
          <cell r="AW368" t="str">
            <v/>
          </cell>
          <cell r="AX368" t="str">
            <v/>
          </cell>
          <cell r="AY368">
            <v>0</v>
          </cell>
          <cell r="AZ368">
            <v>0</v>
          </cell>
          <cell r="BA368"/>
          <cell r="BB368"/>
          <cell r="BC368"/>
          <cell r="BD368"/>
          <cell r="BE368"/>
          <cell r="BF368"/>
          <cell r="BG368">
            <v>0</v>
          </cell>
          <cell r="BH368"/>
          <cell r="BI368"/>
          <cell r="BJ368"/>
          <cell r="BK368"/>
          <cell r="BL368"/>
          <cell r="BM368"/>
          <cell r="BN368">
            <v>0</v>
          </cell>
          <cell r="BO368">
            <v>0</v>
          </cell>
          <cell r="BP368">
            <v>0</v>
          </cell>
          <cell r="BQ368"/>
          <cell r="BR368"/>
          <cell r="BS368"/>
          <cell r="BT368"/>
          <cell r="BU368">
            <v>0</v>
          </cell>
          <cell r="BV368"/>
          <cell r="BW368"/>
          <cell r="BX368">
            <v>25</v>
          </cell>
          <cell r="BY368"/>
          <cell r="BZ368">
            <v>25</v>
          </cell>
        </row>
        <row r="369">
          <cell r="H369" t="str">
            <v>BA1047</v>
          </cell>
          <cell r="I369" t="str">
            <v>الصورة</v>
          </cell>
          <cell r="J369" t="str">
            <v>الرسم الهندسي</v>
          </cell>
          <cell r="K369" t="str">
            <v>عادي</v>
          </cell>
          <cell r="L369">
            <v>201</v>
          </cell>
          <cell r="M369" t="str">
            <v>مربع</v>
          </cell>
          <cell r="N369">
            <v>1</v>
          </cell>
          <cell r="O369">
            <v>4</v>
          </cell>
          <cell r="P369">
            <v>1.1000000000000001</v>
          </cell>
          <cell r="Q369">
            <v>1</v>
          </cell>
          <cell r="R369">
            <v>5.1810000000000009</v>
          </cell>
          <cell r="S369">
            <v>751.24500000000012</v>
          </cell>
          <cell r="T369">
            <v>125.20750000000002</v>
          </cell>
          <cell r="U369">
            <v>125.20750000000002</v>
          </cell>
          <cell r="V369"/>
          <cell r="W369"/>
          <cell r="X369"/>
          <cell r="Y369"/>
          <cell r="Z369"/>
          <cell r="AA369"/>
          <cell r="AB369" t="str">
            <v/>
          </cell>
          <cell r="AC369" t="str">
            <v/>
          </cell>
          <cell r="AD369" t="str">
            <v/>
          </cell>
          <cell r="AE369">
            <v>0</v>
          </cell>
          <cell r="AF369"/>
          <cell r="AG369"/>
          <cell r="AH369"/>
          <cell r="AI369"/>
          <cell r="AJ369"/>
          <cell r="AK369"/>
          <cell r="AL369" t="str">
            <v/>
          </cell>
          <cell r="AM369" t="str">
            <v/>
          </cell>
          <cell r="AN369" t="str">
            <v/>
          </cell>
          <cell r="AO369">
            <v>0</v>
          </cell>
          <cell r="AP369"/>
          <cell r="AQ369"/>
          <cell r="AR369"/>
          <cell r="AS369"/>
          <cell r="AT369"/>
          <cell r="AU369"/>
          <cell r="AV369" t="str">
            <v/>
          </cell>
          <cell r="AW369" t="str">
            <v/>
          </cell>
          <cell r="AX369" t="str">
            <v/>
          </cell>
          <cell r="AY369">
            <v>0</v>
          </cell>
          <cell r="AZ369">
            <v>125.20750000000002</v>
          </cell>
          <cell r="BA369"/>
          <cell r="BB369"/>
          <cell r="BC369"/>
          <cell r="BD369"/>
          <cell r="BE369"/>
          <cell r="BF369"/>
          <cell r="BG369">
            <v>0</v>
          </cell>
          <cell r="BH369"/>
          <cell r="BI369"/>
          <cell r="BJ369"/>
          <cell r="BK369"/>
          <cell r="BL369"/>
          <cell r="BM369"/>
          <cell r="BN369">
            <v>0</v>
          </cell>
          <cell r="BO369">
            <v>0</v>
          </cell>
          <cell r="BP369">
            <v>125.20750000000002</v>
          </cell>
          <cell r="BQ369"/>
          <cell r="BR369"/>
          <cell r="BS369"/>
          <cell r="BT369"/>
          <cell r="BU369">
            <v>0</v>
          </cell>
          <cell r="BV369"/>
          <cell r="BW369"/>
          <cell r="BX369">
            <v>13</v>
          </cell>
          <cell r="BY369"/>
          <cell r="BZ369">
            <v>138.20750000000004</v>
          </cell>
        </row>
        <row r="370">
          <cell r="H370" t="str">
            <v>BA1048</v>
          </cell>
          <cell r="I370" t="str">
            <v>الصورة</v>
          </cell>
          <cell r="J370" t="str">
            <v>الرسم الهندسي</v>
          </cell>
          <cell r="K370" t="str">
            <v>عادي</v>
          </cell>
          <cell r="L370">
            <v>201</v>
          </cell>
          <cell r="M370" t="str">
            <v>مربع</v>
          </cell>
          <cell r="N370">
            <v>2</v>
          </cell>
          <cell r="O370">
            <v>4</v>
          </cell>
          <cell r="P370">
            <v>1.1000000000000001</v>
          </cell>
          <cell r="Q370">
            <v>0.83</v>
          </cell>
          <cell r="R370">
            <v>6.2172000000000001</v>
          </cell>
          <cell r="S370">
            <v>901.49400000000003</v>
          </cell>
          <cell r="T370">
            <v>150.249</v>
          </cell>
          <cell r="U370">
            <v>124.70666999999999</v>
          </cell>
          <cell r="V370"/>
          <cell r="W370"/>
          <cell r="X370"/>
          <cell r="Y370"/>
          <cell r="Z370"/>
          <cell r="AA370"/>
          <cell r="AB370" t="str">
            <v/>
          </cell>
          <cell r="AC370" t="str">
            <v/>
          </cell>
          <cell r="AD370" t="str">
            <v/>
          </cell>
          <cell r="AE370">
            <v>0</v>
          </cell>
          <cell r="AF370"/>
          <cell r="AG370"/>
          <cell r="AH370"/>
          <cell r="AI370"/>
          <cell r="AJ370"/>
          <cell r="AK370"/>
          <cell r="AL370" t="str">
            <v/>
          </cell>
          <cell r="AM370" t="str">
            <v/>
          </cell>
          <cell r="AN370" t="str">
            <v/>
          </cell>
          <cell r="AO370">
            <v>0</v>
          </cell>
          <cell r="AP370"/>
          <cell r="AQ370"/>
          <cell r="AR370"/>
          <cell r="AS370"/>
          <cell r="AT370"/>
          <cell r="AU370"/>
          <cell r="AV370" t="str">
            <v/>
          </cell>
          <cell r="AW370" t="str">
            <v/>
          </cell>
          <cell r="AX370" t="str">
            <v/>
          </cell>
          <cell r="AY370">
            <v>0</v>
          </cell>
          <cell r="AZ370">
            <v>124.70666999999999</v>
          </cell>
          <cell r="BA370"/>
          <cell r="BB370"/>
          <cell r="BC370"/>
          <cell r="BD370"/>
          <cell r="BE370"/>
          <cell r="BF370"/>
          <cell r="BG370">
            <v>0</v>
          </cell>
          <cell r="BH370"/>
          <cell r="BI370"/>
          <cell r="BJ370"/>
          <cell r="BK370"/>
          <cell r="BL370"/>
          <cell r="BM370"/>
          <cell r="BN370">
            <v>0</v>
          </cell>
          <cell r="BO370">
            <v>0</v>
          </cell>
          <cell r="BP370">
            <v>124.70666999999999</v>
          </cell>
          <cell r="BQ370">
            <v>30</v>
          </cell>
          <cell r="BR370"/>
          <cell r="BS370">
            <v>20</v>
          </cell>
          <cell r="BT370">
            <v>30</v>
          </cell>
          <cell r="BU370">
            <v>80</v>
          </cell>
          <cell r="BV370">
            <v>65</v>
          </cell>
          <cell r="BW370">
            <v>10</v>
          </cell>
          <cell r="BX370">
            <v>15</v>
          </cell>
          <cell r="BY370"/>
          <cell r="BZ370">
            <v>229.70666999999997</v>
          </cell>
        </row>
        <row r="371">
          <cell r="H371" t="str">
            <v>BA1001-2</v>
          </cell>
          <cell r="I371" t="str">
            <v>الصورة</v>
          </cell>
          <cell r="J371" t="str">
            <v>الرسم الهندسي</v>
          </cell>
          <cell r="K371" t="str">
            <v>عادي</v>
          </cell>
          <cell r="L371">
            <v>201</v>
          </cell>
          <cell r="M371" t="str">
            <v>ماسورة</v>
          </cell>
          <cell r="N371">
            <v>12</v>
          </cell>
          <cell r="O371" t="str">
            <v>...</v>
          </cell>
          <cell r="P371">
            <v>1</v>
          </cell>
          <cell r="Q371">
            <v>1.1200000000000001</v>
          </cell>
          <cell r="R371">
            <v>1.7747280000000001</v>
          </cell>
          <cell r="S371">
            <v>257.33555999999999</v>
          </cell>
          <cell r="T371">
            <v>42.88926</v>
          </cell>
          <cell r="U371">
            <v>48.035971200000006</v>
          </cell>
          <cell r="V371">
            <v>201</v>
          </cell>
          <cell r="W371" t="str">
            <v>مربع</v>
          </cell>
          <cell r="X371">
            <v>1</v>
          </cell>
          <cell r="Y371">
            <v>2</v>
          </cell>
          <cell r="Z371">
            <v>1.1000000000000001</v>
          </cell>
          <cell r="AA371">
            <v>3</v>
          </cell>
          <cell r="AB371">
            <v>3.1086</v>
          </cell>
          <cell r="AC371">
            <v>450.74700000000001</v>
          </cell>
          <cell r="AD371">
            <v>75.124499999999998</v>
          </cell>
          <cell r="AE371">
            <v>225.37349999999998</v>
          </cell>
          <cell r="AF371"/>
          <cell r="AG371"/>
          <cell r="AH371"/>
          <cell r="AI371"/>
          <cell r="AJ371"/>
          <cell r="AK371"/>
          <cell r="AL371" t="str">
            <v/>
          </cell>
          <cell r="AM371" t="str">
            <v/>
          </cell>
          <cell r="AN371" t="str">
            <v/>
          </cell>
          <cell r="AO371">
            <v>0</v>
          </cell>
          <cell r="AP371"/>
          <cell r="AQ371"/>
          <cell r="AR371"/>
          <cell r="AS371"/>
          <cell r="AT371"/>
          <cell r="AU371"/>
          <cell r="AV371" t="str">
            <v/>
          </cell>
          <cell r="AW371" t="str">
            <v/>
          </cell>
          <cell r="AX371" t="str">
            <v/>
          </cell>
          <cell r="AY371">
            <v>0</v>
          </cell>
          <cell r="AZ371">
            <v>273.40947119999998</v>
          </cell>
          <cell r="BA371"/>
          <cell r="BB371"/>
          <cell r="BC371"/>
          <cell r="BD371"/>
          <cell r="BE371"/>
          <cell r="BF371"/>
          <cell r="BG371">
            <v>0</v>
          </cell>
          <cell r="BH371"/>
          <cell r="BI371"/>
          <cell r="BJ371"/>
          <cell r="BK371"/>
          <cell r="BL371"/>
          <cell r="BM371"/>
          <cell r="BN371">
            <v>0</v>
          </cell>
          <cell r="BO371">
            <v>0</v>
          </cell>
          <cell r="BP371">
            <v>273.40947119999998</v>
          </cell>
          <cell r="BQ371">
            <v>50</v>
          </cell>
          <cell r="BR371">
            <v>30</v>
          </cell>
          <cell r="BS371">
            <v>30</v>
          </cell>
          <cell r="BT371">
            <v>100</v>
          </cell>
          <cell r="BU371">
            <v>210</v>
          </cell>
          <cell r="BV371"/>
          <cell r="BW371">
            <v>20</v>
          </cell>
          <cell r="BX371"/>
          <cell r="BY371">
            <v>90</v>
          </cell>
          <cell r="BZ371">
            <v>593.40947119999998</v>
          </cell>
        </row>
        <row r="372">
          <cell r="H372" t="str">
            <v>BA1049</v>
          </cell>
          <cell r="I372" t="str">
            <v>الصورة</v>
          </cell>
          <cell r="J372" t="str">
            <v>الرسم الهندسي</v>
          </cell>
          <cell r="K372" t="str">
            <v>عادي</v>
          </cell>
          <cell r="L372">
            <v>201</v>
          </cell>
          <cell r="M372" t="str">
            <v>مربع</v>
          </cell>
          <cell r="N372">
            <v>2</v>
          </cell>
          <cell r="O372">
            <v>4</v>
          </cell>
          <cell r="P372">
            <v>1.1000000000000001</v>
          </cell>
          <cell r="Q372">
            <v>1.43</v>
          </cell>
          <cell r="R372">
            <v>6.2172000000000001</v>
          </cell>
          <cell r="S372">
            <v>901.49400000000003</v>
          </cell>
          <cell r="T372">
            <v>150.249</v>
          </cell>
          <cell r="U372">
            <v>214.85606999999999</v>
          </cell>
          <cell r="V372"/>
          <cell r="W372"/>
          <cell r="X372"/>
          <cell r="Y372"/>
          <cell r="Z372"/>
          <cell r="AA372"/>
          <cell r="AB372" t="str">
            <v/>
          </cell>
          <cell r="AC372" t="str">
            <v/>
          </cell>
          <cell r="AD372" t="str">
            <v/>
          </cell>
          <cell r="AE372">
            <v>0</v>
          </cell>
          <cell r="AF372"/>
          <cell r="AG372"/>
          <cell r="AH372"/>
          <cell r="AI372"/>
          <cell r="AJ372"/>
          <cell r="AK372"/>
          <cell r="AL372" t="str">
            <v/>
          </cell>
          <cell r="AM372" t="str">
            <v/>
          </cell>
          <cell r="AN372" t="str">
            <v/>
          </cell>
          <cell r="AO372">
            <v>0</v>
          </cell>
          <cell r="AP372"/>
          <cell r="AQ372"/>
          <cell r="AR372"/>
          <cell r="AS372"/>
          <cell r="AT372"/>
          <cell r="AU372"/>
          <cell r="AV372" t="str">
            <v/>
          </cell>
          <cell r="AW372" t="str">
            <v/>
          </cell>
          <cell r="AX372" t="str">
            <v/>
          </cell>
          <cell r="AY372">
            <v>0</v>
          </cell>
          <cell r="AZ372">
            <v>214.85606999999999</v>
          </cell>
          <cell r="BA372"/>
          <cell r="BB372"/>
          <cell r="BC372"/>
          <cell r="BD372"/>
          <cell r="BE372"/>
          <cell r="BF372"/>
          <cell r="BG372">
            <v>0</v>
          </cell>
          <cell r="BH372"/>
          <cell r="BI372"/>
          <cell r="BJ372"/>
          <cell r="BK372"/>
          <cell r="BL372"/>
          <cell r="BM372"/>
          <cell r="BN372">
            <v>0</v>
          </cell>
          <cell r="BO372">
            <v>0</v>
          </cell>
          <cell r="BP372">
            <v>214.85606999999999</v>
          </cell>
          <cell r="BQ372"/>
          <cell r="BR372"/>
          <cell r="BS372"/>
          <cell r="BT372"/>
          <cell r="BU372">
            <v>0</v>
          </cell>
          <cell r="BV372"/>
          <cell r="BW372"/>
          <cell r="BX372"/>
          <cell r="BY372"/>
          <cell r="BZ372">
            <v>214.85606999999999</v>
          </cell>
        </row>
        <row r="373">
          <cell r="H373" t="str">
            <v>BA1049-1</v>
          </cell>
          <cell r="I373" t="str">
            <v>الصورة</v>
          </cell>
          <cell r="J373" t="str">
            <v>الرسم الهندسي</v>
          </cell>
          <cell r="K373" t="str">
            <v>عادي</v>
          </cell>
          <cell r="L373">
            <v>201</v>
          </cell>
          <cell r="M373" t="str">
            <v>مربع</v>
          </cell>
          <cell r="N373">
            <v>2</v>
          </cell>
          <cell r="O373">
            <v>4</v>
          </cell>
          <cell r="P373">
            <v>1.1000000000000001</v>
          </cell>
          <cell r="Q373">
            <v>2.2999999999999998</v>
          </cell>
          <cell r="R373">
            <v>6.2172000000000001</v>
          </cell>
          <cell r="S373">
            <v>901.49400000000003</v>
          </cell>
          <cell r="T373">
            <v>150.249</v>
          </cell>
          <cell r="U373">
            <v>345.57269999999994</v>
          </cell>
          <cell r="V373"/>
          <cell r="W373"/>
          <cell r="X373"/>
          <cell r="Y373"/>
          <cell r="Z373"/>
          <cell r="AA373"/>
          <cell r="AB373" t="str">
            <v/>
          </cell>
          <cell r="AC373" t="str">
            <v/>
          </cell>
          <cell r="AD373" t="str">
            <v/>
          </cell>
          <cell r="AE373">
            <v>0</v>
          </cell>
          <cell r="AF373"/>
          <cell r="AG373"/>
          <cell r="AH373"/>
          <cell r="AI373"/>
          <cell r="AJ373"/>
          <cell r="AK373"/>
          <cell r="AL373" t="str">
            <v/>
          </cell>
          <cell r="AM373" t="str">
            <v/>
          </cell>
          <cell r="AN373" t="str">
            <v/>
          </cell>
          <cell r="AO373">
            <v>0</v>
          </cell>
          <cell r="AP373"/>
          <cell r="AQ373"/>
          <cell r="AR373"/>
          <cell r="AS373"/>
          <cell r="AT373"/>
          <cell r="AU373"/>
          <cell r="AV373" t="str">
            <v/>
          </cell>
          <cell r="AW373" t="str">
            <v/>
          </cell>
          <cell r="AX373" t="str">
            <v/>
          </cell>
          <cell r="AY373">
            <v>0</v>
          </cell>
          <cell r="AZ373">
            <v>345.57269999999994</v>
          </cell>
          <cell r="BA373"/>
          <cell r="BB373"/>
          <cell r="BC373"/>
          <cell r="BD373"/>
          <cell r="BE373"/>
          <cell r="BF373"/>
          <cell r="BG373">
            <v>0</v>
          </cell>
          <cell r="BH373"/>
          <cell r="BI373"/>
          <cell r="BJ373"/>
          <cell r="BK373"/>
          <cell r="BL373"/>
          <cell r="BM373"/>
          <cell r="BN373">
            <v>0</v>
          </cell>
          <cell r="BO373">
            <v>0</v>
          </cell>
          <cell r="BP373">
            <v>345.57269999999994</v>
          </cell>
          <cell r="BQ373"/>
          <cell r="BR373"/>
          <cell r="BS373"/>
          <cell r="BT373"/>
          <cell r="BU373">
            <v>0</v>
          </cell>
          <cell r="BV373"/>
          <cell r="BW373"/>
          <cell r="BX373"/>
          <cell r="BY373"/>
          <cell r="BZ373">
            <v>345.57269999999994</v>
          </cell>
        </row>
        <row r="374">
          <cell r="H374" t="str">
            <v>BA1050</v>
          </cell>
          <cell r="I374" t="str">
            <v>الصورة</v>
          </cell>
          <cell r="J374" t="str">
            <v>الرسم الهندسي</v>
          </cell>
          <cell r="K374" t="str">
            <v>عادي</v>
          </cell>
          <cell r="L374">
            <v>201</v>
          </cell>
          <cell r="M374" t="str">
            <v>مربع</v>
          </cell>
          <cell r="N374">
            <v>1</v>
          </cell>
          <cell r="O374">
            <v>4</v>
          </cell>
          <cell r="P374">
            <v>0.9</v>
          </cell>
          <cell r="Q374">
            <v>0.66200000000000003</v>
          </cell>
          <cell r="R374">
            <v>4.2390000000000008</v>
          </cell>
          <cell r="S374">
            <v>614.65500000000009</v>
          </cell>
          <cell r="T374">
            <v>102.44250000000001</v>
          </cell>
          <cell r="U374">
            <v>67.816935000000015</v>
          </cell>
          <cell r="V374"/>
          <cell r="W374"/>
          <cell r="X374"/>
          <cell r="Y374"/>
          <cell r="Z374"/>
          <cell r="AA374"/>
          <cell r="AB374" t="str">
            <v/>
          </cell>
          <cell r="AC374" t="str">
            <v/>
          </cell>
          <cell r="AD374" t="str">
            <v/>
          </cell>
          <cell r="AE374">
            <v>0</v>
          </cell>
          <cell r="AF374"/>
          <cell r="AG374"/>
          <cell r="AH374"/>
          <cell r="AI374"/>
          <cell r="AJ374"/>
          <cell r="AK374"/>
          <cell r="AL374" t="str">
            <v/>
          </cell>
          <cell r="AM374" t="str">
            <v/>
          </cell>
          <cell r="AN374" t="str">
            <v/>
          </cell>
          <cell r="AO374">
            <v>0</v>
          </cell>
          <cell r="AP374"/>
          <cell r="AQ374"/>
          <cell r="AR374"/>
          <cell r="AS374"/>
          <cell r="AT374"/>
          <cell r="AU374"/>
          <cell r="AV374" t="str">
            <v/>
          </cell>
          <cell r="AW374" t="str">
            <v/>
          </cell>
          <cell r="AX374" t="str">
            <v/>
          </cell>
          <cell r="AY374">
            <v>0</v>
          </cell>
          <cell r="AZ374">
            <v>67.816935000000015</v>
          </cell>
          <cell r="BA374"/>
          <cell r="BB374"/>
          <cell r="BC374"/>
          <cell r="BD374"/>
          <cell r="BE374"/>
          <cell r="BF374"/>
          <cell r="BG374">
            <v>0</v>
          </cell>
          <cell r="BH374"/>
          <cell r="BI374"/>
          <cell r="BJ374"/>
          <cell r="BK374"/>
          <cell r="BL374"/>
          <cell r="BM374"/>
          <cell r="BN374">
            <v>0</v>
          </cell>
          <cell r="BO374">
            <v>0</v>
          </cell>
          <cell r="BP374">
            <v>67.816935000000015</v>
          </cell>
          <cell r="BQ374">
            <v>20</v>
          </cell>
          <cell r="BR374"/>
          <cell r="BS374">
            <v>10</v>
          </cell>
          <cell r="BT374">
            <v>20</v>
          </cell>
          <cell r="BU374">
            <v>50</v>
          </cell>
          <cell r="BV374">
            <v>40</v>
          </cell>
          <cell r="BW374">
            <v>20</v>
          </cell>
          <cell r="BX374">
            <v>20</v>
          </cell>
          <cell r="BY374">
            <v>65</v>
          </cell>
          <cell r="BZ374">
            <v>222.816935</v>
          </cell>
        </row>
        <row r="375">
          <cell r="H375" t="str">
            <v>BA1051</v>
          </cell>
          <cell r="I375" t="str">
            <v>الصورة</v>
          </cell>
          <cell r="J375" t="str">
            <v>الرسم الهندسي</v>
          </cell>
          <cell r="K375" t="str">
            <v>عادي</v>
          </cell>
          <cell r="L375">
            <v>201</v>
          </cell>
          <cell r="M375" t="str">
            <v>ماسورة</v>
          </cell>
          <cell r="N375">
            <v>25</v>
          </cell>
          <cell r="O375" t="str">
            <v>...</v>
          </cell>
          <cell r="P375">
            <v>0.8</v>
          </cell>
          <cell r="Q375">
            <v>4.05</v>
          </cell>
          <cell r="R375">
            <v>2.9578800000000007</v>
          </cell>
          <cell r="S375">
            <v>428.89260000000013</v>
          </cell>
          <cell r="T375">
            <v>71.482100000000017</v>
          </cell>
          <cell r="U375">
            <v>289.50250500000004</v>
          </cell>
          <cell r="V375"/>
          <cell r="W375"/>
          <cell r="X375"/>
          <cell r="Y375"/>
          <cell r="Z375"/>
          <cell r="AA375"/>
          <cell r="AB375" t="str">
            <v/>
          </cell>
          <cell r="AC375" t="str">
            <v/>
          </cell>
          <cell r="AD375" t="str">
            <v/>
          </cell>
          <cell r="AE375">
            <v>0</v>
          </cell>
          <cell r="AF375"/>
          <cell r="AG375"/>
          <cell r="AH375"/>
          <cell r="AI375"/>
          <cell r="AJ375"/>
          <cell r="AK375"/>
          <cell r="AL375" t="str">
            <v/>
          </cell>
          <cell r="AM375" t="str">
            <v/>
          </cell>
          <cell r="AN375" t="str">
            <v/>
          </cell>
          <cell r="AO375">
            <v>0</v>
          </cell>
          <cell r="AP375"/>
          <cell r="AQ375"/>
          <cell r="AR375"/>
          <cell r="AS375"/>
          <cell r="AT375"/>
          <cell r="AU375"/>
          <cell r="AV375" t="str">
            <v/>
          </cell>
          <cell r="AW375" t="str">
            <v/>
          </cell>
          <cell r="AX375" t="str">
            <v/>
          </cell>
          <cell r="AY375">
            <v>0</v>
          </cell>
          <cell r="AZ375">
            <v>289.50250500000004</v>
          </cell>
          <cell r="BA375"/>
          <cell r="BB375"/>
          <cell r="BC375"/>
          <cell r="BD375"/>
          <cell r="BE375"/>
          <cell r="BF375"/>
          <cell r="BG375">
            <v>0</v>
          </cell>
          <cell r="BH375"/>
          <cell r="BI375"/>
          <cell r="BJ375"/>
          <cell r="BK375"/>
          <cell r="BL375"/>
          <cell r="BM375"/>
          <cell r="BN375">
            <v>0</v>
          </cell>
          <cell r="BO375">
            <v>0</v>
          </cell>
          <cell r="BP375">
            <v>289.50250500000004</v>
          </cell>
          <cell r="BQ375">
            <v>50</v>
          </cell>
          <cell r="BR375">
            <v>0</v>
          </cell>
          <cell r="BS375">
            <v>30</v>
          </cell>
          <cell r="BT375">
            <v>100</v>
          </cell>
          <cell r="BU375">
            <v>180</v>
          </cell>
          <cell r="BV375">
            <v>160</v>
          </cell>
          <cell r="BW375">
            <v>100</v>
          </cell>
          <cell r="BX375">
            <v>0</v>
          </cell>
          <cell r="BY375">
            <v>160</v>
          </cell>
          <cell r="BZ375">
            <v>729.50250500000004</v>
          </cell>
        </row>
        <row r="376">
          <cell r="H376" t="str">
            <v>BA1052</v>
          </cell>
          <cell r="I376" t="str">
            <v>الصورة</v>
          </cell>
          <cell r="J376" t="str">
            <v>الرسم الهندسي</v>
          </cell>
          <cell r="K376" t="str">
            <v>عادي</v>
          </cell>
          <cell r="L376">
            <v>201</v>
          </cell>
          <cell r="M376" t="str">
            <v>مربع</v>
          </cell>
          <cell r="N376">
            <v>2</v>
          </cell>
          <cell r="O376">
            <v>2</v>
          </cell>
          <cell r="P376">
            <v>1</v>
          </cell>
          <cell r="Q376">
            <v>3.2</v>
          </cell>
          <cell r="R376">
            <v>3.7679999999999998</v>
          </cell>
          <cell r="S376">
            <v>546.36</v>
          </cell>
          <cell r="T376">
            <v>91.06</v>
          </cell>
          <cell r="U376">
            <v>291.392</v>
          </cell>
          <cell r="V376"/>
          <cell r="W376"/>
          <cell r="X376"/>
          <cell r="Y376"/>
          <cell r="Z376"/>
          <cell r="AA376"/>
          <cell r="AB376" t="str">
            <v/>
          </cell>
          <cell r="AC376" t="str">
            <v/>
          </cell>
          <cell r="AD376" t="str">
            <v/>
          </cell>
          <cell r="AE376">
            <v>0</v>
          </cell>
          <cell r="AF376"/>
          <cell r="AG376"/>
          <cell r="AH376"/>
          <cell r="AI376"/>
          <cell r="AJ376"/>
          <cell r="AK376"/>
          <cell r="AL376" t="str">
            <v/>
          </cell>
          <cell r="AM376" t="str">
            <v/>
          </cell>
          <cell r="AN376" t="str">
            <v/>
          </cell>
          <cell r="AO376">
            <v>0</v>
          </cell>
          <cell r="AP376"/>
          <cell r="AQ376"/>
          <cell r="AR376"/>
          <cell r="AS376"/>
          <cell r="AT376"/>
          <cell r="AU376"/>
          <cell r="AV376" t="str">
            <v/>
          </cell>
          <cell r="AW376" t="str">
            <v/>
          </cell>
          <cell r="AX376" t="str">
            <v/>
          </cell>
          <cell r="AY376">
            <v>0</v>
          </cell>
          <cell r="AZ376">
            <v>291.392</v>
          </cell>
          <cell r="BA376"/>
          <cell r="BB376"/>
          <cell r="BC376"/>
          <cell r="BD376"/>
          <cell r="BE376"/>
          <cell r="BF376"/>
          <cell r="BG376">
            <v>0</v>
          </cell>
          <cell r="BH376"/>
          <cell r="BI376"/>
          <cell r="BJ376"/>
          <cell r="BK376"/>
          <cell r="BL376"/>
          <cell r="BM376"/>
          <cell r="BN376">
            <v>0</v>
          </cell>
          <cell r="BO376">
            <v>0</v>
          </cell>
          <cell r="BP376">
            <v>291.392</v>
          </cell>
          <cell r="BQ376">
            <v>50</v>
          </cell>
          <cell r="BR376"/>
          <cell r="BS376">
            <v>30</v>
          </cell>
          <cell r="BT376">
            <v>80</v>
          </cell>
          <cell r="BU376">
            <v>160</v>
          </cell>
          <cell r="BV376"/>
          <cell r="BW376">
            <v>30</v>
          </cell>
          <cell r="BX376">
            <v>0</v>
          </cell>
          <cell r="BY376">
            <v>170</v>
          </cell>
          <cell r="BZ376">
            <v>651.39200000000005</v>
          </cell>
        </row>
        <row r="377">
          <cell r="H377" t="str">
            <v>BA1053</v>
          </cell>
          <cell r="I377" t="str">
            <v>الصورة</v>
          </cell>
          <cell r="J377" t="str">
            <v>الرسم الهندسي</v>
          </cell>
          <cell r="K377" t="str">
            <v>عادي</v>
          </cell>
          <cell r="L377">
            <v>201</v>
          </cell>
          <cell r="M377" t="str">
            <v>مربع</v>
          </cell>
          <cell r="N377">
            <v>1</v>
          </cell>
          <cell r="O377">
            <v>4</v>
          </cell>
          <cell r="P377">
            <v>0.9</v>
          </cell>
          <cell r="Q377">
            <v>3.16</v>
          </cell>
          <cell r="R377">
            <v>4.2390000000000008</v>
          </cell>
          <cell r="S377">
            <v>614.65500000000009</v>
          </cell>
          <cell r="T377">
            <v>102.44250000000001</v>
          </cell>
          <cell r="U377">
            <v>323.71830000000006</v>
          </cell>
          <cell r="V377"/>
          <cell r="W377"/>
          <cell r="X377"/>
          <cell r="Y377"/>
          <cell r="Z377"/>
          <cell r="AA377"/>
          <cell r="AB377" t="str">
            <v/>
          </cell>
          <cell r="AC377" t="str">
            <v/>
          </cell>
          <cell r="AD377" t="str">
            <v/>
          </cell>
          <cell r="AE377">
            <v>0</v>
          </cell>
          <cell r="AF377"/>
          <cell r="AG377"/>
          <cell r="AH377"/>
          <cell r="AI377"/>
          <cell r="AJ377"/>
          <cell r="AK377"/>
          <cell r="AL377" t="str">
            <v/>
          </cell>
          <cell r="AM377" t="str">
            <v/>
          </cell>
          <cell r="AN377" t="str">
            <v/>
          </cell>
          <cell r="AO377">
            <v>0</v>
          </cell>
          <cell r="AP377"/>
          <cell r="AQ377"/>
          <cell r="AR377"/>
          <cell r="AS377"/>
          <cell r="AT377"/>
          <cell r="AU377"/>
          <cell r="AV377" t="str">
            <v/>
          </cell>
          <cell r="AW377" t="str">
            <v/>
          </cell>
          <cell r="AX377" t="str">
            <v/>
          </cell>
          <cell r="AY377">
            <v>0</v>
          </cell>
          <cell r="AZ377">
            <v>323.71830000000006</v>
          </cell>
          <cell r="BA377"/>
          <cell r="BB377"/>
          <cell r="BC377"/>
          <cell r="BD377"/>
          <cell r="BE377"/>
          <cell r="BF377"/>
          <cell r="BG377">
            <v>0</v>
          </cell>
          <cell r="BH377"/>
          <cell r="BI377"/>
          <cell r="BJ377"/>
          <cell r="BK377"/>
          <cell r="BL377"/>
          <cell r="BM377"/>
          <cell r="BN377">
            <v>0</v>
          </cell>
          <cell r="BO377">
            <v>0</v>
          </cell>
          <cell r="BP377">
            <v>323.71830000000006</v>
          </cell>
          <cell r="BQ377">
            <v>50</v>
          </cell>
          <cell r="BR377">
            <v>0</v>
          </cell>
          <cell r="BS377">
            <v>30</v>
          </cell>
          <cell r="BT377">
            <v>100</v>
          </cell>
          <cell r="BU377">
            <v>180</v>
          </cell>
          <cell r="BV377"/>
          <cell r="BW377">
            <v>40</v>
          </cell>
          <cell r="BX377">
            <v>20</v>
          </cell>
          <cell r="BY377">
            <v>150</v>
          </cell>
          <cell r="BZ377">
            <v>713.7183</v>
          </cell>
        </row>
        <row r="378">
          <cell r="H378" t="str">
            <v>BA1053-1</v>
          </cell>
          <cell r="I378" t="str">
            <v>الصورة</v>
          </cell>
          <cell r="J378" t="str">
            <v>الرسم الهندسي</v>
          </cell>
          <cell r="K378" t="str">
            <v>عادي</v>
          </cell>
          <cell r="L378">
            <v>201</v>
          </cell>
          <cell r="M378" t="str">
            <v>مربع</v>
          </cell>
          <cell r="N378">
            <v>1</v>
          </cell>
          <cell r="O378">
            <v>4</v>
          </cell>
          <cell r="P378">
            <v>0.9</v>
          </cell>
          <cell r="Q378">
            <v>5.85</v>
          </cell>
          <cell r="R378">
            <v>4.2390000000000008</v>
          </cell>
          <cell r="S378">
            <v>614.65500000000009</v>
          </cell>
          <cell r="T378">
            <v>102.44250000000001</v>
          </cell>
          <cell r="U378">
            <v>599.28862500000002</v>
          </cell>
          <cell r="V378"/>
          <cell r="W378"/>
          <cell r="X378"/>
          <cell r="Y378"/>
          <cell r="Z378"/>
          <cell r="AA378"/>
          <cell r="AB378" t="str">
            <v/>
          </cell>
          <cell r="AC378" t="str">
            <v/>
          </cell>
          <cell r="AD378" t="str">
            <v/>
          </cell>
          <cell r="AE378">
            <v>0</v>
          </cell>
          <cell r="AF378"/>
          <cell r="AG378"/>
          <cell r="AH378"/>
          <cell r="AI378"/>
          <cell r="AJ378"/>
          <cell r="AK378"/>
          <cell r="AL378" t="str">
            <v/>
          </cell>
          <cell r="AM378" t="str">
            <v/>
          </cell>
          <cell r="AN378" t="str">
            <v/>
          </cell>
          <cell r="AO378">
            <v>0</v>
          </cell>
          <cell r="AP378"/>
          <cell r="AQ378"/>
          <cell r="AR378"/>
          <cell r="AS378"/>
          <cell r="AT378"/>
          <cell r="AU378"/>
          <cell r="AV378" t="str">
            <v/>
          </cell>
          <cell r="AW378" t="str">
            <v/>
          </cell>
          <cell r="AX378" t="str">
            <v/>
          </cell>
          <cell r="AY378">
            <v>0</v>
          </cell>
          <cell r="AZ378">
            <v>599.28862500000002</v>
          </cell>
          <cell r="BA378"/>
          <cell r="BB378"/>
          <cell r="BC378"/>
          <cell r="BD378"/>
          <cell r="BE378"/>
          <cell r="BF378"/>
          <cell r="BG378">
            <v>0</v>
          </cell>
          <cell r="BH378"/>
          <cell r="BI378"/>
          <cell r="BJ378"/>
          <cell r="BK378"/>
          <cell r="BL378"/>
          <cell r="BM378"/>
          <cell r="BN378">
            <v>0</v>
          </cell>
          <cell r="BO378">
            <v>0</v>
          </cell>
          <cell r="BP378">
            <v>599.28862500000002</v>
          </cell>
          <cell r="BQ378">
            <v>80</v>
          </cell>
          <cell r="BR378">
            <v>0</v>
          </cell>
          <cell r="BS378">
            <v>30</v>
          </cell>
          <cell r="BT378">
            <v>100</v>
          </cell>
          <cell r="BU378">
            <v>210</v>
          </cell>
          <cell r="BV378"/>
          <cell r="BW378">
            <v>50</v>
          </cell>
          <cell r="BX378">
            <v>30</v>
          </cell>
          <cell r="BY378">
            <v>400</v>
          </cell>
          <cell r="BZ378">
            <v>1289.2886250000001</v>
          </cell>
        </row>
        <row r="379">
          <cell r="H379" t="str">
            <v>BA1054</v>
          </cell>
          <cell r="I379" t="str">
            <v>الصورة</v>
          </cell>
          <cell r="J379" t="str">
            <v>الرسم الهندسي</v>
          </cell>
          <cell r="K379" t="str">
            <v>عادي</v>
          </cell>
          <cell r="L379">
            <v>201</v>
          </cell>
          <cell r="M379" t="str">
            <v>مربع</v>
          </cell>
          <cell r="N379">
            <v>2.5</v>
          </cell>
          <cell r="O379">
            <v>2.5</v>
          </cell>
          <cell r="P379">
            <v>0.85</v>
          </cell>
          <cell r="Q379">
            <v>2.5</v>
          </cell>
          <cell r="R379">
            <v>4.0035000000000007</v>
          </cell>
          <cell r="S379">
            <v>580.50750000000005</v>
          </cell>
          <cell r="T379">
            <v>96.751250000000013</v>
          </cell>
          <cell r="U379">
            <v>241.87812500000004</v>
          </cell>
          <cell r="V379">
            <v>201</v>
          </cell>
          <cell r="W379" t="str">
            <v>ماسورة</v>
          </cell>
          <cell r="X379">
            <v>25</v>
          </cell>
          <cell r="Y379" t="str">
            <v>...</v>
          </cell>
          <cell r="Z379">
            <v>0.8</v>
          </cell>
          <cell r="AA379">
            <v>0.4</v>
          </cell>
          <cell r="AB379">
            <v>2.9578800000000007</v>
          </cell>
          <cell r="AC379">
            <v>428.89260000000013</v>
          </cell>
          <cell r="AD379">
            <v>71.482100000000017</v>
          </cell>
          <cell r="AE379">
            <v>28.59284000000001</v>
          </cell>
          <cell r="AF379"/>
          <cell r="AG379"/>
          <cell r="AH379"/>
          <cell r="AI379"/>
          <cell r="AJ379"/>
          <cell r="AK379"/>
          <cell r="AL379" t="str">
            <v/>
          </cell>
          <cell r="AM379" t="str">
            <v/>
          </cell>
          <cell r="AN379" t="str">
            <v/>
          </cell>
          <cell r="AO379">
            <v>0</v>
          </cell>
          <cell r="AP379"/>
          <cell r="AQ379"/>
          <cell r="AR379"/>
          <cell r="AS379"/>
          <cell r="AT379"/>
          <cell r="AU379"/>
          <cell r="AV379" t="str">
            <v/>
          </cell>
          <cell r="AW379" t="str">
            <v/>
          </cell>
          <cell r="AX379" t="str">
            <v/>
          </cell>
          <cell r="AY379">
            <v>0</v>
          </cell>
          <cell r="AZ379">
            <v>270.47096500000004</v>
          </cell>
          <cell r="BA379"/>
          <cell r="BB379"/>
          <cell r="BC379"/>
          <cell r="BD379"/>
          <cell r="BE379"/>
          <cell r="BF379"/>
          <cell r="BG379">
            <v>0</v>
          </cell>
          <cell r="BH379"/>
          <cell r="BI379"/>
          <cell r="BJ379"/>
          <cell r="BK379"/>
          <cell r="BL379"/>
          <cell r="BM379"/>
          <cell r="BN379">
            <v>0</v>
          </cell>
          <cell r="BO379">
            <v>0</v>
          </cell>
          <cell r="BP379">
            <v>270.47096500000004</v>
          </cell>
          <cell r="BQ379">
            <v>50</v>
          </cell>
          <cell r="BR379">
            <v>0</v>
          </cell>
          <cell r="BS379">
            <v>20</v>
          </cell>
          <cell r="BT379">
            <v>50</v>
          </cell>
          <cell r="BU379">
            <v>120</v>
          </cell>
          <cell r="BV379">
            <v>105</v>
          </cell>
          <cell r="BW379">
            <v>30</v>
          </cell>
          <cell r="BX379">
            <v>20</v>
          </cell>
          <cell r="BY379">
            <v>130</v>
          </cell>
          <cell r="BZ379">
            <v>570.47096499999998</v>
          </cell>
        </row>
        <row r="380">
          <cell r="H380" t="str">
            <v>K1001</v>
          </cell>
          <cell r="I380" t="str">
            <v>الصورة</v>
          </cell>
          <cell r="J380" t="str">
            <v>الرسم الهندسي</v>
          </cell>
          <cell r="K380" t="str">
            <v>عادي</v>
          </cell>
          <cell r="L380"/>
          <cell r="M380"/>
          <cell r="N380"/>
          <cell r="O380"/>
          <cell r="P380"/>
          <cell r="Q380"/>
          <cell r="R380" t="str">
            <v/>
          </cell>
          <cell r="S380" t="str">
            <v/>
          </cell>
          <cell r="T380" t="str">
            <v/>
          </cell>
          <cell r="U380">
            <v>12</v>
          </cell>
          <cell r="V380"/>
          <cell r="W380"/>
          <cell r="X380"/>
          <cell r="Y380"/>
          <cell r="Z380"/>
          <cell r="AA380"/>
          <cell r="AB380" t="str">
            <v/>
          </cell>
          <cell r="AC380" t="str">
            <v/>
          </cell>
          <cell r="AD380" t="str">
            <v/>
          </cell>
          <cell r="AE380">
            <v>0</v>
          </cell>
          <cell r="AF380"/>
          <cell r="AG380"/>
          <cell r="AH380"/>
          <cell r="AI380"/>
          <cell r="AJ380"/>
          <cell r="AK380"/>
          <cell r="AL380" t="str">
            <v/>
          </cell>
          <cell r="AM380" t="str">
            <v/>
          </cell>
          <cell r="AN380" t="str">
            <v/>
          </cell>
          <cell r="AO380">
            <v>0</v>
          </cell>
          <cell r="AP380"/>
          <cell r="AQ380"/>
          <cell r="AR380"/>
          <cell r="AS380"/>
          <cell r="AT380"/>
          <cell r="AU380"/>
          <cell r="AV380" t="str">
            <v/>
          </cell>
          <cell r="AW380" t="str">
            <v/>
          </cell>
          <cell r="AX380" t="str">
            <v/>
          </cell>
          <cell r="AY380">
            <v>0</v>
          </cell>
          <cell r="AZ380">
            <v>12</v>
          </cell>
          <cell r="BA380"/>
          <cell r="BB380"/>
          <cell r="BC380"/>
          <cell r="BD380"/>
          <cell r="BE380"/>
          <cell r="BF380"/>
          <cell r="BG380">
            <v>0</v>
          </cell>
          <cell r="BH380"/>
          <cell r="BI380"/>
          <cell r="BJ380"/>
          <cell r="BK380"/>
          <cell r="BL380"/>
          <cell r="BM380"/>
          <cell r="BN380">
            <v>0</v>
          </cell>
          <cell r="BO380">
            <v>0</v>
          </cell>
          <cell r="BP380">
            <v>12</v>
          </cell>
          <cell r="BQ380">
            <v>0</v>
          </cell>
          <cell r="BR380">
            <v>0</v>
          </cell>
          <cell r="BS380">
            <v>0</v>
          </cell>
          <cell r="BT380">
            <v>5</v>
          </cell>
          <cell r="BU380">
            <v>5</v>
          </cell>
          <cell r="BV380">
            <v>1</v>
          </cell>
          <cell r="BW380">
            <v>5</v>
          </cell>
          <cell r="BX380">
            <v>0</v>
          </cell>
          <cell r="BY380">
            <v>5</v>
          </cell>
          <cell r="BZ380">
            <v>27</v>
          </cell>
        </row>
        <row r="381">
          <cell r="H381" t="str">
            <v>K1001-1</v>
          </cell>
          <cell r="I381" t="str">
            <v>الصورة</v>
          </cell>
          <cell r="J381" t="str">
            <v>الرسم الهندسي</v>
          </cell>
          <cell r="K381" t="str">
            <v>عادي</v>
          </cell>
          <cell r="L381"/>
          <cell r="M381"/>
          <cell r="N381"/>
          <cell r="O381"/>
          <cell r="P381"/>
          <cell r="Q381"/>
          <cell r="R381" t="str">
            <v/>
          </cell>
          <cell r="S381" t="str">
            <v/>
          </cell>
          <cell r="T381" t="str">
            <v/>
          </cell>
          <cell r="U381">
            <v>12</v>
          </cell>
          <cell r="V381"/>
          <cell r="W381"/>
          <cell r="X381"/>
          <cell r="Y381"/>
          <cell r="Z381"/>
          <cell r="AA381"/>
          <cell r="AB381" t="str">
            <v/>
          </cell>
          <cell r="AC381" t="str">
            <v/>
          </cell>
          <cell r="AD381" t="str">
            <v/>
          </cell>
          <cell r="AE381">
            <v>0</v>
          </cell>
          <cell r="AF381"/>
          <cell r="AG381"/>
          <cell r="AH381"/>
          <cell r="AI381"/>
          <cell r="AJ381"/>
          <cell r="AK381"/>
          <cell r="AL381" t="str">
            <v/>
          </cell>
          <cell r="AM381" t="str">
            <v/>
          </cell>
          <cell r="AN381" t="str">
            <v/>
          </cell>
          <cell r="AO381">
            <v>0</v>
          </cell>
          <cell r="AP381"/>
          <cell r="AQ381"/>
          <cell r="AR381"/>
          <cell r="AS381"/>
          <cell r="AT381"/>
          <cell r="AU381"/>
          <cell r="AV381" t="str">
            <v/>
          </cell>
          <cell r="AW381" t="str">
            <v/>
          </cell>
          <cell r="AX381" t="str">
            <v/>
          </cell>
          <cell r="AY381">
            <v>0</v>
          </cell>
          <cell r="AZ381">
            <v>12</v>
          </cell>
          <cell r="BA381"/>
          <cell r="BB381"/>
          <cell r="BC381"/>
          <cell r="BD381"/>
          <cell r="BE381"/>
          <cell r="BF381"/>
          <cell r="BG381">
            <v>0</v>
          </cell>
          <cell r="BH381"/>
          <cell r="BI381"/>
          <cell r="BJ381"/>
          <cell r="BK381"/>
          <cell r="BL381"/>
          <cell r="BM381"/>
          <cell r="BN381">
            <v>0</v>
          </cell>
          <cell r="BO381">
            <v>0</v>
          </cell>
          <cell r="BP381">
            <v>12</v>
          </cell>
          <cell r="BQ381">
            <v>0</v>
          </cell>
          <cell r="BR381">
            <v>0</v>
          </cell>
          <cell r="BS381">
            <v>0</v>
          </cell>
          <cell r="BT381">
            <v>5</v>
          </cell>
          <cell r="BU381">
            <v>5</v>
          </cell>
          <cell r="BV381">
            <v>1</v>
          </cell>
          <cell r="BW381">
            <v>5</v>
          </cell>
          <cell r="BX381">
            <v>0</v>
          </cell>
          <cell r="BY381">
            <v>5</v>
          </cell>
          <cell r="BZ381">
            <v>27</v>
          </cell>
        </row>
        <row r="382">
          <cell r="H382" t="str">
            <v>K1001-1-S</v>
          </cell>
          <cell r="I382" t="str">
            <v>الصورة</v>
          </cell>
          <cell r="J382" t="str">
            <v>الرسم الهندسي</v>
          </cell>
          <cell r="K382" t="str">
            <v>عادي</v>
          </cell>
          <cell r="L382"/>
          <cell r="M382"/>
          <cell r="N382"/>
          <cell r="O382"/>
          <cell r="P382"/>
          <cell r="Q382"/>
          <cell r="R382" t="str">
            <v/>
          </cell>
          <cell r="S382" t="str">
            <v/>
          </cell>
          <cell r="T382" t="str">
            <v/>
          </cell>
          <cell r="U382">
            <v>12</v>
          </cell>
          <cell r="V382"/>
          <cell r="W382"/>
          <cell r="X382"/>
          <cell r="Y382"/>
          <cell r="Z382"/>
          <cell r="AA382"/>
          <cell r="AB382" t="str">
            <v/>
          </cell>
          <cell r="AC382" t="str">
            <v/>
          </cell>
          <cell r="AD382" t="str">
            <v/>
          </cell>
          <cell r="AE382">
            <v>0</v>
          </cell>
          <cell r="AF382"/>
          <cell r="AG382"/>
          <cell r="AH382"/>
          <cell r="AI382"/>
          <cell r="AJ382"/>
          <cell r="AK382"/>
          <cell r="AL382" t="str">
            <v/>
          </cell>
          <cell r="AM382" t="str">
            <v/>
          </cell>
          <cell r="AN382" t="str">
            <v/>
          </cell>
          <cell r="AO382">
            <v>0</v>
          </cell>
          <cell r="AP382"/>
          <cell r="AQ382"/>
          <cell r="AR382"/>
          <cell r="AS382"/>
          <cell r="AT382"/>
          <cell r="AU382"/>
          <cell r="AV382" t="str">
            <v/>
          </cell>
          <cell r="AW382" t="str">
            <v/>
          </cell>
          <cell r="AX382" t="str">
            <v/>
          </cell>
          <cell r="AY382">
            <v>0</v>
          </cell>
          <cell r="AZ382">
            <v>12</v>
          </cell>
          <cell r="BA382"/>
          <cell r="BB382"/>
          <cell r="BC382"/>
          <cell r="BD382"/>
          <cell r="BE382"/>
          <cell r="BF382"/>
          <cell r="BG382">
            <v>0</v>
          </cell>
          <cell r="BH382"/>
          <cell r="BI382"/>
          <cell r="BJ382"/>
          <cell r="BK382"/>
          <cell r="BL382"/>
          <cell r="BM382"/>
          <cell r="BN382">
            <v>0</v>
          </cell>
          <cell r="BO382">
            <v>0</v>
          </cell>
          <cell r="BP382">
            <v>12</v>
          </cell>
          <cell r="BQ382">
            <v>0</v>
          </cell>
          <cell r="BR382">
            <v>0</v>
          </cell>
          <cell r="BS382">
            <v>0</v>
          </cell>
          <cell r="BT382">
            <v>5</v>
          </cell>
          <cell r="BU382">
            <v>5</v>
          </cell>
          <cell r="BV382">
            <v>1</v>
          </cell>
          <cell r="BW382">
            <v>5</v>
          </cell>
          <cell r="BX382">
            <v>0</v>
          </cell>
          <cell r="BY382"/>
          <cell r="BZ382">
            <v>22</v>
          </cell>
        </row>
        <row r="383">
          <cell r="H383" t="str">
            <v>K1001-2</v>
          </cell>
          <cell r="I383" t="str">
            <v>الصورة</v>
          </cell>
          <cell r="J383" t="str">
            <v>الرسم الهندسي</v>
          </cell>
          <cell r="K383" t="str">
            <v>عادي</v>
          </cell>
          <cell r="L383"/>
          <cell r="M383"/>
          <cell r="N383"/>
          <cell r="O383"/>
          <cell r="P383"/>
          <cell r="Q383"/>
          <cell r="R383" t="str">
            <v/>
          </cell>
          <cell r="S383" t="str">
            <v/>
          </cell>
          <cell r="T383" t="str">
            <v/>
          </cell>
          <cell r="U383">
            <v>18</v>
          </cell>
          <cell r="V383"/>
          <cell r="W383"/>
          <cell r="X383"/>
          <cell r="Y383"/>
          <cell r="Z383"/>
          <cell r="AA383"/>
          <cell r="AB383" t="str">
            <v/>
          </cell>
          <cell r="AC383" t="str">
            <v/>
          </cell>
          <cell r="AD383" t="str">
            <v/>
          </cell>
          <cell r="AE383">
            <v>0</v>
          </cell>
          <cell r="AF383"/>
          <cell r="AG383"/>
          <cell r="AH383"/>
          <cell r="AI383"/>
          <cell r="AJ383"/>
          <cell r="AK383"/>
          <cell r="AL383" t="str">
            <v/>
          </cell>
          <cell r="AM383" t="str">
            <v/>
          </cell>
          <cell r="AN383" t="str">
            <v/>
          </cell>
          <cell r="AO383">
            <v>0</v>
          </cell>
          <cell r="AP383"/>
          <cell r="AQ383"/>
          <cell r="AR383"/>
          <cell r="AS383"/>
          <cell r="AT383"/>
          <cell r="AU383"/>
          <cell r="AV383" t="str">
            <v/>
          </cell>
          <cell r="AW383" t="str">
            <v/>
          </cell>
          <cell r="AX383" t="str">
            <v/>
          </cell>
          <cell r="AY383">
            <v>0</v>
          </cell>
          <cell r="AZ383">
            <v>18</v>
          </cell>
          <cell r="BA383"/>
          <cell r="BB383"/>
          <cell r="BC383"/>
          <cell r="BD383"/>
          <cell r="BE383"/>
          <cell r="BF383"/>
          <cell r="BG383">
            <v>0</v>
          </cell>
          <cell r="BH383"/>
          <cell r="BI383"/>
          <cell r="BJ383"/>
          <cell r="BK383"/>
          <cell r="BL383"/>
          <cell r="BM383"/>
          <cell r="BN383">
            <v>0</v>
          </cell>
          <cell r="BO383">
            <v>0</v>
          </cell>
          <cell r="BP383">
            <v>18</v>
          </cell>
          <cell r="BQ383">
            <v>0</v>
          </cell>
          <cell r="BR383">
            <v>0</v>
          </cell>
          <cell r="BS383">
            <v>0</v>
          </cell>
          <cell r="BT383">
            <v>10</v>
          </cell>
          <cell r="BU383">
            <v>10</v>
          </cell>
          <cell r="BV383"/>
          <cell r="BW383">
            <v>0</v>
          </cell>
          <cell r="BX383">
            <v>0</v>
          </cell>
          <cell r="BY383">
            <v>10</v>
          </cell>
          <cell r="BZ383">
            <v>38</v>
          </cell>
        </row>
        <row r="384">
          <cell r="H384" t="str">
            <v>K1002</v>
          </cell>
          <cell r="I384" t="str">
            <v>الصورة</v>
          </cell>
          <cell r="J384" t="str">
            <v>الرسم الهندسي</v>
          </cell>
          <cell r="K384" t="str">
            <v>عادي</v>
          </cell>
          <cell r="L384">
            <v>201</v>
          </cell>
          <cell r="M384" t="str">
            <v>ماسورة</v>
          </cell>
          <cell r="N384">
            <v>25</v>
          </cell>
          <cell r="O384"/>
          <cell r="P384">
            <v>1</v>
          </cell>
          <cell r="Q384">
            <v>0.08</v>
          </cell>
          <cell r="R384">
            <v>3.6973500000000006</v>
          </cell>
          <cell r="S384">
            <v>536.11575000000005</v>
          </cell>
          <cell r="T384">
            <v>89.352625000000003</v>
          </cell>
          <cell r="U384">
            <v>7.1482100000000006</v>
          </cell>
          <cell r="V384"/>
          <cell r="W384"/>
          <cell r="X384"/>
          <cell r="Y384"/>
          <cell r="Z384"/>
          <cell r="AA384"/>
          <cell r="AB384" t="str">
            <v/>
          </cell>
          <cell r="AC384" t="str">
            <v/>
          </cell>
          <cell r="AD384" t="str">
            <v/>
          </cell>
          <cell r="AE384">
            <v>0</v>
          </cell>
          <cell r="AF384"/>
          <cell r="AG384"/>
          <cell r="AH384"/>
          <cell r="AI384"/>
          <cell r="AJ384"/>
          <cell r="AK384"/>
          <cell r="AL384" t="str">
            <v/>
          </cell>
          <cell r="AM384" t="str">
            <v/>
          </cell>
          <cell r="AN384" t="str">
            <v/>
          </cell>
          <cell r="AO384">
            <v>0</v>
          </cell>
          <cell r="AP384"/>
          <cell r="AQ384"/>
          <cell r="AR384"/>
          <cell r="AS384"/>
          <cell r="AT384"/>
          <cell r="AU384"/>
          <cell r="AV384" t="str">
            <v/>
          </cell>
          <cell r="AW384" t="str">
            <v/>
          </cell>
          <cell r="AX384" t="str">
            <v/>
          </cell>
          <cell r="AY384">
            <v>0</v>
          </cell>
          <cell r="AZ384">
            <v>7.1482100000000006</v>
          </cell>
          <cell r="BA384"/>
          <cell r="BB384"/>
          <cell r="BC384"/>
          <cell r="BD384"/>
          <cell r="BE384"/>
          <cell r="BF384"/>
          <cell r="BG384">
            <v>0</v>
          </cell>
          <cell r="BH384"/>
          <cell r="BI384"/>
          <cell r="BJ384"/>
          <cell r="BK384"/>
          <cell r="BL384"/>
          <cell r="BM384"/>
          <cell r="BN384">
            <v>0</v>
          </cell>
          <cell r="BO384">
            <v>0</v>
          </cell>
          <cell r="BP384">
            <v>7.1482100000000006</v>
          </cell>
          <cell r="BQ384">
            <v>0</v>
          </cell>
          <cell r="BR384">
            <v>0</v>
          </cell>
          <cell r="BS384">
            <v>0</v>
          </cell>
          <cell r="BT384">
            <v>5</v>
          </cell>
          <cell r="BU384">
            <v>5</v>
          </cell>
          <cell r="BV384"/>
          <cell r="BW384"/>
          <cell r="BX384">
            <v>0</v>
          </cell>
          <cell r="BY384">
            <v>5</v>
          </cell>
          <cell r="BZ384">
            <v>17.148209999999999</v>
          </cell>
        </row>
        <row r="385">
          <cell r="H385" t="str">
            <v>K1003</v>
          </cell>
          <cell r="I385" t="str">
            <v>الصورة</v>
          </cell>
          <cell r="J385" t="str">
            <v>الرسم الهندسي</v>
          </cell>
          <cell r="K385" t="str">
            <v>عادي</v>
          </cell>
          <cell r="L385"/>
          <cell r="M385"/>
          <cell r="N385"/>
          <cell r="O385"/>
          <cell r="P385"/>
          <cell r="Q385"/>
          <cell r="R385" t="str">
            <v/>
          </cell>
          <cell r="S385" t="str">
            <v/>
          </cell>
          <cell r="T385" t="str">
            <v/>
          </cell>
          <cell r="U385">
            <v>12</v>
          </cell>
          <cell r="V385"/>
          <cell r="W385"/>
          <cell r="X385"/>
          <cell r="Y385"/>
          <cell r="Z385"/>
          <cell r="AA385"/>
          <cell r="AB385" t="str">
            <v/>
          </cell>
          <cell r="AC385" t="str">
            <v/>
          </cell>
          <cell r="AD385" t="str">
            <v/>
          </cell>
          <cell r="AE385">
            <v>0</v>
          </cell>
          <cell r="AF385"/>
          <cell r="AG385"/>
          <cell r="AH385"/>
          <cell r="AI385"/>
          <cell r="AJ385"/>
          <cell r="AK385"/>
          <cell r="AL385" t="str">
            <v/>
          </cell>
          <cell r="AM385" t="str">
            <v/>
          </cell>
          <cell r="AN385" t="str">
            <v/>
          </cell>
          <cell r="AO385">
            <v>0</v>
          </cell>
          <cell r="AP385"/>
          <cell r="AQ385"/>
          <cell r="AR385"/>
          <cell r="AS385"/>
          <cell r="AT385"/>
          <cell r="AU385"/>
          <cell r="AV385" t="str">
            <v/>
          </cell>
          <cell r="AW385" t="str">
            <v/>
          </cell>
          <cell r="AX385" t="str">
            <v/>
          </cell>
          <cell r="AY385">
            <v>0</v>
          </cell>
          <cell r="AZ385">
            <v>12</v>
          </cell>
          <cell r="BA385"/>
          <cell r="BB385"/>
          <cell r="BC385"/>
          <cell r="BD385"/>
          <cell r="BE385"/>
          <cell r="BF385"/>
          <cell r="BG385">
            <v>0</v>
          </cell>
          <cell r="BH385"/>
          <cell r="BI385"/>
          <cell r="BJ385"/>
          <cell r="BK385"/>
          <cell r="BL385"/>
          <cell r="BM385"/>
          <cell r="BN385">
            <v>0</v>
          </cell>
          <cell r="BO385">
            <v>0</v>
          </cell>
          <cell r="BP385">
            <v>12</v>
          </cell>
          <cell r="BQ385">
            <v>0</v>
          </cell>
          <cell r="BR385">
            <v>0</v>
          </cell>
          <cell r="BS385">
            <v>0</v>
          </cell>
          <cell r="BT385">
            <v>5</v>
          </cell>
          <cell r="BU385">
            <v>5</v>
          </cell>
          <cell r="BV385">
            <v>1</v>
          </cell>
          <cell r="BW385">
            <v>5</v>
          </cell>
          <cell r="BX385">
            <v>0</v>
          </cell>
          <cell r="BY385">
            <v>5</v>
          </cell>
          <cell r="BZ385">
            <v>27</v>
          </cell>
        </row>
        <row r="386">
          <cell r="H386" t="str">
            <v>K1004-1-S</v>
          </cell>
          <cell r="I386" t="str">
            <v>الصورة</v>
          </cell>
          <cell r="J386" t="str">
            <v>الرسم الهندسي</v>
          </cell>
          <cell r="K386" t="str">
            <v>عادي</v>
          </cell>
          <cell r="L386">
            <v>304</v>
          </cell>
          <cell r="M386" t="str">
            <v>ماسورة</v>
          </cell>
          <cell r="N386">
            <v>32</v>
          </cell>
          <cell r="O386" t="str">
            <v>...</v>
          </cell>
          <cell r="P386">
            <v>1.1000000000000001</v>
          </cell>
          <cell r="Q386">
            <v>0.2</v>
          </cell>
          <cell r="R386">
            <v>5.2058688000000002</v>
          </cell>
          <cell r="S386">
            <v>989.11507200000005</v>
          </cell>
          <cell r="T386">
            <v>164.85251200000002</v>
          </cell>
          <cell r="U386">
            <v>32.970502400000008</v>
          </cell>
          <cell r="V386"/>
          <cell r="W386"/>
          <cell r="X386"/>
          <cell r="Y386"/>
          <cell r="Z386"/>
          <cell r="AA386"/>
          <cell r="AB386" t="str">
            <v/>
          </cell>
          <cell r="AC386" t="str">
            <v/>
          </cell>
          <cell r="AD386" t="str">
            <v/>
          </cell>
          <cell r="AE386">
            <v>0</v>
          </cell>
          <cell r="AF386"/>
          <cell r="AG386"/>
          <cell r="AH386"/>
          <cell r="AI386"/>
          <cell r="AJ386"/>
          <cell r="AK386"/>
          <cell r="AL386" t="str">
            <v/>
          </cell>
          <cell r="AM386" t="str">
            <v/>
          </cell>
          <cell r="AN386" t="str">
            <v/>
          </cell>
          <cell r="AO386">
            <v>0</v>
          </cell>
          <cell r="AP386"/>
          <cell r="AQ386"/>
          <cell r="AR386"/>
          <cell r="AS386"/>
          <cell r="AT386"/>
          <cell r="AU386"/>
          <cell r="AV386" t="str">
            <v/>
          </cell>
          <cell r="AW386" t="str">
            <v/>
          </cell>
          <cell r="AX386" t="str">
            <v/>
          </cell>
          <cell r="AY386">
            <v>0</v>
          </cell>
          <cell r="AZ386">
            <v>32.970502400000008</v>
          </cell>
          <cell r="BA386"/>
          <cell r="BB386"/>
          <cell r="BC386"/>
          <cell r="BD386"/>
          <cell r="BE386"/>
          <cell r="BF386"/>
          <cell r="BG386">
            <v>0</v>
          </cell>
          <cell r="BH386"/>
          <cell r="BI386"/>
          <cell r="BJ386"/>
          <cell r="BK386"/>
          <cell r="BL386"/>
          <cell r="BM386"/>
          <cell r="BN386">
            <v>0</v>
          </cell>
          <cell r="BO386">
            <v>0</v>
          </cell>
          <cell r="BP386">
            <v>32.970502400000008</v>
          </cell>
          <cell r="BQ386">
            <v>10</v>
          </cell>
          <cell r="BR386">
            <v>0</v>
          </cell>
          <cell r="BS386">
            <v>10</v>
          </cell>
          <cell r="BT386">
            <v>10</v>
          </cell>
          <cell r="BU386">
            <v>30</v>
          </cell>
          <cell r="BV386"/>
          <cell r="BW386">
            <v>10</v>
          </cell>
          <cell r="BX386">
            <v>30</v>
          </cell>
          <cell r="BY386"/>
          <cell r="BZ386">
            <v>102.97050240000002</v>
          </cell>
        </row>
        <row r="387">
          <cell r="H387" t="str">
            <v>K1004-3</v>
          </cell>
          <cell r="I387" t="str">
            <v>الصورة</v>
          </cell>
          <cell r="J387" t="str">
            <v>الرسم الهندسي</v>
          </cell>
          <cell r="K387" t="str">
            <v>عادي</v>
          </cell>
          <cell r="L387">
            <v>304</v>
          </cell>
          <cell r="M387" t="str">
            <v>ماسورة</v>
          </cell>
          <cell r="N387">
            <v>32</v>
          </cell>
          <cell r="O387" t="str">
            <v>...</v>
          </cell>
          <cell r="P387">
            <v>1.1000000000000001</v>
          </cell>
          <cell r="Q387">
            <v>0.35</v>
          </cell>
          <cell r="R387">
            <v>5.2058688000000002</v>
          </cell>
          <cell r="S387">
            <v>989.11507200000005</v>
          </cell>
          <cell r="T387">
            <v>164.85251200000002</v>
          </cell>
          <cell r="U387">
            <v>57.698379200000005</v>
          </cell>
          <cell r="V387"/>
          <cell r="W387"/>
          <cell r="X387"/>
          <cell r="Y387"/>
          <cell r="Z387"/>
          <cell r="AA387"/>
          <cell r="AB387" t="str">
            <v/>
          </cell>
          <cell r="AC387" t="str">
            <v/>
          </cell>
          <cell r="AD387" t="str">
            <v/>
          </cell>
          <cell r="AE387">
            <v>0</v>
          </cell>
          <cell r="AF387"/>
          <cell r="AG387"/>
          <cell r="AH387"/>
          <cell r="AI387"/>
          <cell r="AJ387"/>
          <cell r="AK387"/>
          <cell r="AL387" t="str">
            <v/>
          </cell>
          <cell r="AM387" t="str">
            <v/>
          </cell>
          <cell r="AN387" t="str">
            <v/>
          </cell>
          <cell r="AO387">
            <v>0</v>
          </cell>
          <cell r="AP387"/>
          <cell r="AQ387"/>
          <cell r="AR387"/>
          <cell r="AS387"/>
          <cell r="AT387"/>
          <cell r="AU387"/>
          <cell r="AV387" t="str">
            <v/>
          </cell>
          <cell r="AW387" t="str">
            <v/>
          </cell>
          <cell r="AX387" t="str">
            <v/>
          </cell>
          <cell r="AY387">
            <v>0</v>
          </cell>
          <cell r="AZ387">
            <v>57.698379200000005</v>
          </cell>
          <cell r="BA387"/>
          <cell r="BB387"/>
          <cell r="BC387"/>
          <cell r="BD387"/>
          <cell r="BE387"/>
          <cell r="BF387"/>
          <cell r="BG387">
            <v>0</v>
          </cell>
          <cell r="BH387"/>
          <cell r="BI387"/>
          <cell r="BJ387"/>
          <cell r="BK387"/>
          <cell r="BL387"/>
          <cell r="BM387"/>
          <cell r="BN387">
            <v>0</v>
          </cell>
          <cell r="BO387">
            <v>0</v>
          </cell>
          <cell r="BP387">
            <v>57.698379200000005</v>
          </cell>
          <cell r="BQ387">
            <v>10</v>
          </cell>
          <cell r="BR387">
            <v>0</v>
          </cell>
          <cell r="BS387">
            <v>10</v>
          </cell>
          <cell r="BT387">
            <v>10</v>
          </cell>
          <cell r="BU387">
            <v>30</v>
          </cell>
          <cell r="BV387"/>
          <cell r="BW387">
            <v>10</v>
          </cell>
          <cell r="BX387">
            <v>30</v>
          </cell>
          <cell r="BY387">
            <v>0</v>
          </cell>
          <cell r="BZ387">
            <v>127.69837920000001</v>
          </cell>
        </row>
        <row r="388">
          <cell r="H388" t="str">
            <v>K1004-4</v>
          </cell>
          <cell r="I388" t="str">
            <v>الصورة</v>
          </cell>
          <cell r="J388" t="str">
            <v>الرسم الهندسي</v>
          </cell>
          <cell r="K388" t="str">
            <v>عادي</v>
          </cell>
          <cell r="L388">
            <v>304</v>
          </cell>
          <cell r="M388" t="str">
            <v>ماسورة</v>
          </cell>
          <cell r="N388">
            <v>32</v>
          </cell>
          <cell r="O388" t="str">
            <v>...</v>
          </cell>
          <cell r="P388">
            <v>1.1000000000000001</v>
          </cell>
          <cell r="Q388">
            <v>0.38</v>
          </cell>
          <cell r="R388">
            <v>5.2058688000000002</v>
          </cell>
          <cell r="S388">
            <v>989.11507200000005</v>
          </cell>
          <cell r="T388">
            <v>164.85251200000002</v>
          </cell>
          <cell r="U388">
            <v>62.643954560000005</v>
          </cell>
          <cell r="V388"/>
          <cell r="W388"/>
          <cell r="X388"/>
          <cell r="Y388"/>
          <cell r="Z388"/>
          <cell r="AA388"/>
          <cell r="AB388" t="str">
            <v/>
          </cell>
          <cell r="AC388" t="str">
            <v/>
          </cell>
          <cell r="AD388" t="str">
            <v/>
          </cell>
          <cell r="AE388">
            <v>0</v>
          </cell>
          <cell r="AF388"/>
          <cell r="AG388"/>
          <cell r="AH388"/>
          <cell r="AI388"/>
          <cell r="AJ388"/>
          <cell r="AK388"/>
          <cell r="AL388" t="str">
            <v/>
          </cell>
          <cell r="AM388" t="str">
            <v/>
          </cell>
          <cell r="AN388" t="str">
            <v/>
          </cell>
          <cell r="AO388">
            <v>0</v>
          </cell>
          <cell r="AP388"/>
          <cell r="AQ388"/>
          <cell r="AR388"/>
          <cell r="AS388"/>
          <cell r="AT388"/>
          <cell r="AU388"/>
          <cell r="AV388" t="str">
            <v/>
          </cell>
          <cell r="AW388" t="str">
            <v/>
          </cell>
          <cell r="AX388" t="str">
            <v/>
          </cell>
          <cell r="AY388">
            <v>0</v>
          </cell>
          <cell r="AZ388">
            <v>62.643954560000005</v>
          </cell>
          <cell r="BA388"/>
          <cell r="BB388"/>
          <cell r="BC388"/>
          <cell r="BD388"/>
          <cell r="BE388"/>
          <cell r="BF388"/>
          <cell r="BG388">
            <v>0</v>
          </cell>
          <cell r="BH388"/>
          <cell r="BI388"/>
          <cell r="BJ388"/>
          <cell r="BK388"/>
          <cell r="BL388"/>
          <cell r="BM388"/>
          <cell r="BN388">
            <v>0</v>
          </cell>
          <cell r="BO388">
            <v>0</v>
          </cell>
          <cell r="BP388">
            <v>62.643954560000005</v>
          </cell>
          <cell r="BQ388"/>
          <cell r="BR388"/>
          <cell r="BS388"/>
          <cell r="BT388"/>
          <cell r="BU388">
            <v>0</v>
          </cell>
          <cell r="BV388"/>
          <cell r="BW388"/>
          <cell r="BX388"/>
          <cell r="BY388">
            <v>35</v>
          </cell>
          <cell r="BZ388">
            <v>97.643954559999997</v>
          </cell>
        </row>
        <row r="389">
          <cell r="H389" t="str">
            <v>K1004-5-S</v>
          </cell>
          <cell r="I389" t="str">
            <v>الصورة</v>
          </cell>
          <cell r="J389" t="str">
            <v>الرسم الهندسي</v>
          </cell>
          <cell r="K389" t="str">
            <v>عادي</v>
          </cell>
          <cell r="L389">
            <v>304</v>
          </cell>
          <cell r="M389" t="str">
            <v>ماسورة</v>
          </cell>
          <cell r="N389">
            <v>32</v>
          </cell>
          <cell r="O389" t="str">
            <v>...</v>
          </cell>
          <cell r="P389">
            <v>1.1000000000000001</v>
          </cell>
          <cell r="Q389">
            <v>0.16</v>
          </cell>
          <cell r="R389">
            <v>5.2058688000000002</v>
          </cell>
          <cell r="S389">
            <v>989.11507200000005</v>
          </cell>
          <cell r="T389">
            <v>164.85251200000002</v>
          </cell>
          <cell r="U389">
            <v>26.376401920000003</v>
          </cell>
          <cell r="V389"/>
          <cell r="W389"/>
          <cell r="X389"/>
          <cell r="Y389"/>
          <cell r="Z389"/>
          <cell r="AA389"/>
          <cell r="AB389" t="str">
            <v/>
          </cell>
          <cell r="AC389" t="str">
            <v/>
          </cell>
          <cell r="AD389" t="str">
            <v/>
          </cell>
          <cell r="AE389">
            <v>0</v>
          </cell>
          <cell r="AF389"/>
          <cell r="AG389"/>
          <cell r="AH389"/>
          <cell r="AI389"/>
          <cell r="AJ389"/>
          <cell r="AK389"/>
          <cell r="AL389" t="str">
            <v/>
          </cell>
          <cell r="AM389" t="str">
            <v/>
          </cell>
          <cell r="AN389" t="str">
            <v/>
          </cell>
          <cell r="AO389">
            <v>0</v>
          </cell>
          <cell r="AP389"/>
          <cell r="AQ389"/>
          <cell r="AR389"/>
          <cell r="AS389"/>
          <cell r="AT389"/>
          <cell r="AU389"/>
          <cell r="AV389" t="str">
            <v/>
          </cell>
          <cell r="AW389" t="str">
            <v/>
          </cell>
          <cell r="AX389" t="str">
            <v/>
          </cell>
          <cell r="AY389">
            <v>0</v>
          </cell>
          <cell r="AZ389">
            <v>26.376401920000003</v>
          </cell>
          <cell r="BA389"/>
          <cell r="BB389"/>
          <cell r="BC389"/>
          <cell r="BD389"/>
          <cell r="BE389"/>
          <cell r="BF389"/>
          <cell r="BG389">
            <v>0</v>
          </cell>
          <cell r="BH389"/>
          <cell r="BI389"/>
          <cell r="BJ389"/>
          <cell r="BK389"/>
          <cell r="BL389"/>
          <cell r="BM389"/>
          <cell r="BN389">
            <v>0</v>
          </cell>
          <cell r="BO389">
            <v>0</v>
          </cell>
          <cell r="BP389">
            <v>26.376401920000003</v>
          </cell>
          <cell r="BQ389">
            <v>10</v>
          </cell>
          <cell r="BR389"/>
          <cell r="BS389">
            <v>10</v>
          </cell>
          <cell r="BT389">
            <v>10</v>
          </cell>
          <cell r="BU389">
            <v>30</v>
          </cell>
          <cell r="BV389"/>
          <cell r="BW389">
            <v>10</v>
          </cell>
          <cell r="BX389">
            <v>30</v>
          </cell>
          <cell r="BY389"/>
          <cell r="BZ389">
            <v>96.376401920000006</v>
          </cell>
        </row>
        <row r="390">
          <cell r="H390" t="str">
            <v>K1004-7-S</v>
          </cell>
          <cell r="I390" t="str">
            <v>الصورة</v>
          </cell>
          <cell r="J390" t="str">
            <v>الرسم الهندسي</v>
          </cell>
          <cell r="K390" t="str">
            <v>عادي</v>
          </cell>
          <cell r="L390">
            <v>304</v>
          </cell>
          <cell r="M390" t="str">
            <v>ماسورة</v>
          </cell>
          <cell r="N390">
            <v>32</v>
          </cell>
          <cell r="O390" t="str">
            <v>...</v>
          </cell>
          <cell r="P390">
            <v>1.1000000000000001</v>
          </cell>
          <cell r="Q390">
            <v>0.2</v>
          </cell>
          <cell r="R390">
            <v>5.2058688000000002</v>
          </cell>
          <cell r="S390">
            <v>989.11507200000005</v>
          </cell>
          <cell r="T390">
            <v>164.85251200000002</v>
          </cell>
          <cell r="U390">
            <v>32.970502400000008</v>
          </cell>
          <cell r="V390"/>
          <cell r="W390"/>
          <cell r="X390"/>
          <cell r="Y390"/>
          <cell r="Z390"/>
          <cell r="AA390"/>
          <cell r="AB390" t="str">
            <v/>
          </cell>
          <cell r="AC390" t="str">
            <v/>
          </cell>
          <cell r="AD390" t="str">
            <v/>
          </cell>
          <cell r="AE390">
            <v>0</v>
          </cell>
          <cell r="AF390"/>
          <cell r="AG390"/>
          <cell r="AH390"/>
          <cell r="AI390"/>
          <cell r="AJ390"/>
          <cell r="AK390"/>
          <cell r="AL390" t="str">
            <v/>
          </cell>
          <cell r="AM390" t="str">
            <v/>
          </cell>
          <cell r="AN390" t="str">
            <v/>
          </cell>
          <cell r="AO390">
            <v>0</v>
          </cell>
          <cell r="AP390"/>
          <cell r="AQ390"/>
          <cell r="AR390"/>
          <cell r="AS390"/>
          <cell r="AT390"/>
          <cell r="AU390"/>
          <cell r="AV390" t="str">
            <v/>
          </cell>
          <cell r="AW390" t="str">
            <v/>
          </cell>
          <cell r="AX390" t="str">
            <v/>
          </cell>
          <cell r="AY390">
            <v>0</v>
          </cell>
          <cell r="AZ390">
            <v>32.970502400000008</v>
          </cell>
          <cell r="BA390"/>
          <cell r="BB390"/>
          <cell r="BC390"/>
          <cell r="BD390"/>
          <cell r="BE390"/>
          <cell r="BF390"/>
          <cell r="BG390">
            <v>0</v>
          </cell>
          <cell r="BH390"/>
          <cell r="BI390"/>
          <cell r="BJ390"/>
          <cell r="BK390"/>
          <cell r="BL390"/>
          <cell r="BM390"/>
          <cell r="BN390">
            <v>0</v>
          </cell>
          <cell r="BO390">
            <v>0</v>
          </cell>
          <cell r="BP390">
            <v>32.970502400000008</v>
          </cell>
          <cell r="BQ390">
            <v>10</v>
          </cell>
          <cell r="BR390">
            <v>0</v>
          </cell>
          <cell r="BS390">
            <v>10</v>
          </cell>
          <cell r="BT390">
            <v>25</v>
          </cell>
          <cell r="BU390">
            <v>45</v>
          </cell>
          <cell r="BV390"/>
          <cell r="BW390">
            <v>5</v>
          </cell>
          <cell r="BX390">
            <v>30</v>
          </cell>
          <cell r="BY390">
            <v>35</v>
          </cell>
          <cell r="BZ390">
            <v>147.97050240000002</v>
          </cell>
        </row>
        <row r="391">
          <cell r="H391" t="str">
            <v>K1004-6</v>
          </cell>
          <cell r="I391" t="str">
            <v>الصورة</v>
          </cell>
          <cell r="J391" t="str">
            <v>الرسم الهندسي</v>
          </cell>
          <cell r="K391" t="str">
            <v>عادي</v>
          </cell>
          <cell r="L391">
            <v>304</v>
          </cell>
          <cell r="M391" t="str">
            <v>ماسورة</v>
          </cell>
          <cell r="N391">
            <v>32</v>
          </cell>
          <cell r="O391" t="str">
            <v>...</v>
          </cell>
          <cell r="P391">
            <v>1.1000000000000001</v>
          </cell>
          <cell r="Q391">
            <v>0.1</v>
          </cell>
          <cell r="R391">
            <v>5.2058688000000002</v>
          </cell>
          <cell r="S391">
            <v>989.11507200000005</v>
          </cell>
          <cell r="T391">
            <v>164.85251200000002</v>
          </cell>
          <cell r="U391">
            <v>16.485251200000004</v>
          </cell>
          <cell r="V391"/>
          <cell r="W391"/>
          <cell r="X391"/>
          <cell r="Y391"/>
          <cell r="Z391"/>
          <cell r="AA391"/>
          <cell r="AB391" t="str">
            <v/>
          </cell>
          <cell r="AC391" t="str">
            <v/>
          </cell>
          <cell r="AD391" t="str">
            <v/>
          </cell>
          <cell r="AE391">
            <v>0</v>
          </cell>
          <cell r="AF391"/>
          <cell r="AG391"/>
          <cell r="AH391"/>
          <cell r="AI391"/>
          <cell r="AJ391"/>
          <cell r="AK391"/>
          <cell r="AL391" t="str">
            <v/>
          </cell>
          <cell r="AM391" t="str">
            <v/>
          </cell>
          <cell r="AN391" t="str">
            <v/>
          </cell>
          <cell r="AO391">
            <v>0</v>
          </cell>
          <cell r="AP391"/>
          <cell r="AQ391"/>
          <cell r="AR391"/>
          <cell r="AS391"/>
          <cell r="AT391"/>
          <cell r="AU391"/>
          <cell r="AV391" t="str">
            <v/>
          </cell>
          <cell r="AW391" t="str">
            <v/>
          </cell>
          <cell r="AX391" t="str">
            <v/>
          </cell>
          <cell r="AY391">
            <v>0</v>
          </cell>
          <cell r="AZ391">
            <v>16.485251200000004</v>
          </cell>
          <cell r="BA391"/>
          <cell r="BB391"/>
          <cell r="BC391"/>
          <cell r="BD391"/>
          <cell r="BE391"/>
          <cell r="BF391"/>
          <cell r="BG391">
            <v>0</v>
          </cell>
          <cell r="BH391"/>
          <cell r="BI391"/>
          <cell r="BJ391"/>
          <cell r="BK391"/>
          <cell r="BL391"/>
          <cell r="BM391"/>
          <cell r="BN391">
            <v>0</v>
          </cell>
          <cell r="BO391">
            <v>0</v>
          </cell>
          <cell r="BP391">
            <v>16.485251200000004</v>
          </cell>
          <cell r="BQ391">
            <v>10</v>
          </cell>
          <cell r="BR391">
            <v>0</v>
          </cell>
          <cell r="BS391">
            <v>10</v>
          </cell>
          <cell r="BT391">
            <v>25</v>
          </cell>
          <cell r="BU391">
            <v>45</v>
          </cell>
          <cell r="BV391"/>
          <cell r="BW391">
            <v>5</v>
          </cell>
          <cell r="BX391">
            <v>30</v>
          </cell>
          <cell r="BY391">
            <v>25</v>
          </cell>
          <cell r="BZ391">
            <v>121.48525120000001</v>
          </cell>
        </row>
        <row r="392">
          <cell r="H392" t="str">
            <v>K1005</v>
          </cell>
          <cell r="I392" t="str">
            <v>الصورة</v>
          </cell>
          <cell r="J392" t="str">
            <v>الرسم الهندسي</v>
          </cell>
          <cell r="K392" t="str">
            <v>عادي</v>
          </cell>
          <cell r="L392">
            <v>201</v>
          </cell>
          <cell r="M392" t="str">
            <v>ماسورة</v>
          </cell>
          <cell r="N392">
            <v>12</v>
          </cell>
          <cell r="O392" t="str">
            <v>...</v>
          </cell>
          <cell r="P392">
            <v>1.1000000000000001</v>
          </cell>
          <cell r="Q392">
            <v>1.33</v>
          </cell>
          <cell r="R392">
            <v>1.9522008000000002</v>
          </cell>
          <cell r="S392">
            <v>283.06911600000001</v>
          </cell>
          <cell r="T392">
            <v>47.178186000000004</v>
          </cell>
          <cell r="U392">
            <v>62.746987380000007</v>
          </cell>
          <cell r="V392"/>
          <cell r="W392"/>
          <cell r="X392"/>
          <cell r="Y392"/>
          <cell r="Z392"/>
          <cell r="AA392"/>
          <cell r="AB392" t="str">
            <v/>
          </cell>
          <cell r="AC392" t="str">
            <v/>
          </cell>
          <cell r="AD392" t="str">
            <v/>
          </cell>
          <cell r="AE392">
            <v>0</v>
          </cell>
          <cell r="AF392"/>
          <cell r="AG392"/>
          <cell r="AH392"/>
          <cell r="AI392"/>
          <cell r="AJ392"/>
          <cell r="AK392"/>
          <cell r="AL392" t="str">
            <v/>
          </cell>
          <cell r="AM392" t="str">
            <v/>
          </cell>
          <cell r="AN392" t="str">
            <v/>
          </cell>
          <cell r="AO392">
            <v>0</v>
          </cell>
          <cell r="AP392"/>
          <cell r="AQ392"/>
          <cell r="AR392"/>
          <cell r="AS392"/>
          <cell r="AT392"/>
          <cell r="AU392"/>
          <cell r="AV392" t="str">
            <v/>
          </cell>
          <cell r="AW392" t="str">
            <v/>
          </cell>
          <cell r="AX392" t="str">
            <v/>
          </cell>
          <cell r="AY392">
            <v>0</v>
          </cell>
          <cell r="AZ392">
            <v>62.746987380000007</v>
          </cell>
          <cell r="BA392" t="str">
            <v>استانليس4</v>
          </cell>
          <cell r="BB392">
            <v>0.27</v>
          </cell>
          <cell r="BC392">
            <v>0.27</v>
          </cell>
          <cell r="BD392">
            <v>1.25</v>
          </cell>
          <cell r="BE392">
            <v>8</v>
          </cell>
          <cell r="BF392">
            <v>1</v>
          </cell>
          <cell r="BG392">
            <v>94.77000000000001</v>
          </cell>
          <cell r="BH392"/>
          <cell r="BI392"/>
          <cell r="BJ392"/>
          <cell r="BK392"/>
          <cell r="BL392"/>
          <cell r="BM392"/>
          <cell r="BN392">
            <v>0</v>
          </cell>
          <cell r="BO392">
            <v>94.77000000000001</v>
          </cell>
          <cell r="BP392">
            <v>157.51698738000002</v>
          </cell>
          <cell r="BQ392">
            <v>30</v>
          </cell>
          <cell r="BR392"/>
          <cell r="BS392">
            <v>30</v>
          </cell>
          <cell r="BT392">
            <v>30</v>
          </cell>
          <cell r="BU392">
            <v>90</v>
          </cell>
          <cell r="BV392"/>
          <cell r="BW392">
            <v>20</v>
          </cell>
          <cell r="BX392"/>
          <cell r="BY392">
            <v>40</v>
          </cell>
          <cell r="BZ392">
            <v>307.51698738000005</v>
          </cell>
        </row>
        <row r="393">
          <cell r="H393" t="str">
            <v>K1006</v>
          </cell>
          <cell r="I393" t="str">
            <v>الصورة</v>
          </cell>
          <cell r="J393" t="str">
            <v>الرسم الهندسي</v>
          </cell>
          <cell r="K393" t="str">
            <v>عادي</v>
          </cell>
          <cell r="L393">
            <v>201</v>
          </cell>
          <cell r="M393" t="str">
            <v>مربع</v>
          </cell>
          <cell r="N393">
            <v>1.5</v>
          </cell>
          <cell r="O393">
            <v>3</v>
          </cell>
          <cell r="P393">
            <v>1.1000000000000001</v>
          </cell>
          <cell r="Q393">
            <v>0.5</v>
          </cell>
          <cell r="R393">
            <v>4.6629000000000005</v>
          </cell>
          <cell r="S393">
            <v>676.12050000000011</v>
          </cell>
          <cell r="T393">
            <v>112.68675000000002</v>
          </cell>
          <cell r="U393">
            <v>56.343375000000009</v>
          </cell>
          <cell r="V393"/>
          <cell r="W393"/>
          <cell r="X393"/>
          <cell r="Y393"/>
          <cell r="Z393"/>
          <cell r="AA393"/>
          <cell r="AB393" t="str">
            <v/>
          </cell>
          <cell r="AC393" t="str">
            <v/>
          </cell>
          <cell r="AD393" t="str">
            <v/>
          </cell>
          <cell r="AE393">
            <v>0</v>
          </cell>
          <cell r="AF393"/>
          <cell r="AG393"/>
          <cell r="AH393"/>
          <cell r="AI393"/>
          <cell r="AJ393"/>
          <cell r="AK393"/>
          <cell r="AL393" t="str">
            <v/>
          </cell>
          <cell r="AM393" t="str">
            <v/>
          </cell>
          <cell r="AN393" t="str">
            <v/>
          </cell>
          <cell r="AO393">
            <v>0</v>
          </cell>
          <cell r="AP393"/>
          <cell r="AQ393"/>
          <cell r="AR393"/>
          <cell r="AS393"/>
          <cell r="AT393"/>
          <cell r="AU393"/>
          <cell r="AV393" t="str">
            <v/>
          </cell>
          <cell r="AW393" t="str">
            <v/>
          </cell>
          <cell r="AX393" t="str">
            <v/>
          </cell>
          <cell r="AY393">
            <v>0</v>
          </cell>
          <cell r="AZ393">
            <v>56.343375000000009</v>
          </cell>
          <cell r="BA393"/>
          <cell r="BB393"/>
          <cell r="BC393"/>
          <cell r="BD393"/>
          <cell r="BE393"/>
          <cell r="BF393"/>
          <cell r="BG393">
            <v>0</v>
          </cell>
          <cell r="BH393"/>
          <cell r="BI393"/>
          <cell r="BJ393"/>
          <cell r="BK393"/>
          <cell r="BL393"/>
          <cell r="BM393"/>
          <cell r="BN393">
            <v>0</v>
          </cell>
          <cell r="BO393">
            <v>0</v>
          </cell>
          <cell r="BP393">
            <v>56.343375000000009</v>
          </cell>
          <cell r="BQ393">
            <v>10</v>
          </cell>
          <cell r="BR393">
            <v>0</v>
          </cell>
          <cell r="BS393">
            <v>15</v>
          </cell>
          <cell r="BT393">
            <v>25</v>
          </cell>
          <cell r="BU393">
            <v>50</v>
          </cell>
          <cell r="BV393"/>
          <cell r="BW393">
            <v>5</v>
          </cell>
          <cell r="BX393">
            <v>0</v>
          </cell>
          <cell r="BY393">
            <v>30</v>
          </cell>
          <cell r="BZ393">
            <v>141.34337500000001</v>
          </cell>
        </row>
        <row r="394">
          <cell r="H394" t="str">
            <v>K1006-1</v>
          </cell>
          <cell r="I394" t="str">
            <v>الصورة</v>
          </cell>
          <cell r="J394" t="str">
            <v>الرسم الهندسي</v>
          </cell>
          <cell r="K394" t="str">
            <v>عادي</v>
          </cell>
          <cell r="L394">
            <v>201</v>
          </cell>
          <cell r="M394" t="str">
            <v>مربع</v>
          </cell>
          <cell r="N394">
            <v>1.5</v>
          </cell>
          <cell r="O394">
            <v>3</v>
          </cell>
          <cell r="P394">
            <v>1.1000000000000001</v>
          </cell>
          <cell r="Q394">
            <v>0.6</v>
          </cell>
          <cell r="R394">
            <v>4.6629000000000005</v>
          </cell>
          <cell r="S394">
            <v>676.12050000000011</v>
          </cell>
          <cell r="T394">
            <v>112.68675000000002</v>
          </cell>
          <cell r="U394">
            <v>67.612050000000011</v>
          </cell>
          <cell r="V394"/>
          <cell r="W394"/>
          <cell r="X394"/>
          <cell r="Y394"/>
          <cell r="Z394"/>
          <cell r="AA394"/>
          <cell r="AB394" t="str">
            <v/>
          </cell>
          <cell r="AC394" t="str">
            <v/>
          </cell>
          <cell r="AD394" t="str">
            <v/>
          </cell>
          <cell r="AE394">
            <v>0</v>
          </cell>
          <cell r="AF394"/>
          <cell r="AG394"/>
          <cell r="AH394"/>
          <cell r="AI394"/>
          <cell r="AJ394"/>
          <cell r="AK394"/>
          <cell r="AL394" t="str">
            <v/>
          </cell>
          <cell r="AM394" t="str">
            <v/>
          </cell>
          <cell r="AN394" t="str">
            <v/>
          </cell>
          <cell r="AO394">
            <v>0</v>
          </cell>
          <cell r="AP394"/>
          <cell r="AQ394"/>
          <cell r="AR394"/>
          <cell r="AS394"/>
          <cell r="AT394"/>
          <cell r="AU394"/>
          <cell r="AV394" t="str">
            <v/>
          </cell>
          <cell r="AW394" t="str">
            <v/>
          </cell>
          <cell r="AX394" t="str">
            <v/>
          </cell>
          <cell r="AY394">
            <v>0</v>
          </cell>
          <cell r="AZ394">
            <v>67.612050000000011</v>
          </cell>
          <cell r="BA394"/>
          <cell r="BB394"/>
          <cell r="BC394"/>
          <cell r="BD394"/>
          <cell r="BE394"/>
          <cell r="BF394"/>
          <cell r="BG394">
            <v>0</v>
          </cell>
          <cell r="BH394"/>
          <cell r="BI394"/>
          <cell r="BJ394"/>
          <cell r="BK394"/>
          <cell r="BL394"/>
          <cell r="BM394"/>
          <cell r="BN394">
            <v>0</v>
          </cell>
          <cell r="BO394">
            <v>0</v>
          </cell>
          <cell r="BP394">
            <v>67.612050000000011</v>
          </cell>
          <cell r="BQ394">
            <v>10</v>
          </cell>
          <cell r="BR394">
            <v>0</v>
          </cell>
          <cell r="BS394">
            <v>10</v>
          </cell>
          <cell r="BT394">
            <v>25</v>
          </cell>
          <cell r="BU394">
            <v>45</v>
          </cell>
          <cell r="BV394"/>
          <cell r="BW394">
            <v>5</v>
          </cell>
          <cell r="BX394">
            <v>0</v>
          </cell>
          <cell r="BY394">
            <v>25</v>
          </cell>
          <cell r="BZ394">
            <v>142.61205000000001</v>
          </cell>
        </row>
        <row r="395">
          <cell r="H395" t="str">
            <v>K1007-S</v>
          </cell>
          <cell r="I395" t="str">
            <v>الصورة</v>
          </cell>
          <cell r="J395" t="str">
            <v>الرسم الهندسي</v>
          </cell>
          <cell r="K395" t="str">
            <v>عادي</v>
          </cell>
          <cell r="L395">
            <v>201</v>
          </cell>
          <cell r="M395" t="str">
            <v>ماسورة</v>
          </cell>
          <cell r="N395">
            <v>19</v>
          </cell>
          <cell r="O395" t="str">
            <v>...</v>
          </cell>
          <cell r="P395">
            <v>1</v>
          </cell>
          <cell r="Q395">
            <v>0.63500000000000001</v>
          </cell>
          <cell r="R395">
            <v>2.8099859999999999</v>
          </cell>
          <cell r="S395">
            <v>407.44797</v>
          </cell>
          <cell r="T395">
            <v>67.907995</v>
          </cell>
          <cell r="U395">
            <v>43.121576824999998</v>
          </cell>
          <cell r="V395"/>
          <cell r="W395"/>
          <cell r="X395"/>
          <cell r="Y395"/>
          <cell r="Z395"/>
          <cell r="AA395"/>
          <cell r="AB395" t="str">
            <v/>
          </cell>
          <cell r="AC395" t="str">
            <v/>
          </cell>
          <cell r="AD395" t="str">
            <v/>
          </cell>
          <cell r="AE395">
            <v>0</v>
          </cell>
          <cell r="AF395"/>
          <cell r="AG395"/>
          <cell r="AH395"/>
          <cell r="AI395"/>
          <cell r="AJ395"/>
          <cell r="AK395"/>
          <cell r="AL395" t="str">
            <v/>
          </cell>
          <cell r="AM395" t="str">
            <v/>
          </cell>
          <cell r="AN395" t="str">
            <v/>
          </cell>
          <cell r="AO395">
            <v>0</v>
          </cell>
          <cell r="AP395"/>
          <cell r="AQ395"/>
          <cell r="AR395"/>
          <cell r="AS395"/>
          <cell r="AT395"/>
          <cell r="AU395"/>
          <cell r="AV395" t="str">
            <v/>
          </cell>
          <cell r="AW395" t="str">
            <v/>
          </cell>
          <cell r="AX395" t="str">
            <v/>
          </cell>
          <cell r="AY395">
            <v>0</v>
          </cell>
          <cell r="AZ395">
            <v>43.121576824999998</v>
          </cell>
          <cell r="BA395"/>
          <cell r="BB395"/>
          <cell r="BC395"/>
          <cell r="BD395"/>
          <cell r="BE395"/>
          <cell r="BF395"/>
          <cell r="BG395">
            <v>0</v>
          </cell>
          <cell r="BH395"/>
          <cell r="BI395"/>
          <cell r="BJ395"/>
          <cell r="BK395"/>
          <cell r="BL395"/>
          <cell r="BM395"/>
          <cell r="BN395">
            <v>0</v>
          </cell>
          <cell r="BO395">
            <v>0</v>
          </cell>
          <cell r="BP395">
            <v>43.121576824999998</v>
          </cell>
          <cell r="BQ395">
            <v>10</v>
          </cell>
          <cell r="BR395"/>
          <cell r="BS395">
            <v>15</v>
          </cell>
          <cell r="BT395">
            <v>25</v>
          </cell>
          <cell r="BU395">
            <v>50</v>
          </cell>
          <cell r="BV395"/>
          <cell r="BW395">
            <v>10</v>
          </cell>
          <cell r="BX395"/>
          <cell r="BY395"/>
          <cell r="BZ395">
            <v>103.12157682500001</v>
          </cell>
        </row>
        <row r="396">
          <cell r="H396" t="str">
            <v>K1008</v>
          </cell>
          <cell r="I396" t="str">
            <v>الصورة</v>
          </cell>
          <cell r="J396" t="str">
            <v>الرسم الهندسي</v>
          </cell>
          <cell r="K396" t="str">
            <v>عادي</v>
          </cell>
          <cell r="L396">
            <v>201</v>
          </cell>
          <cell r="M396" t="str">
            <v>ماسورة</v>
          </cell>
          <cell r="N396">
            <v>19</v>
          </cell>
          <cell r="O396" t="str">
            <v>...</v>
          </cell>
          <cell r="P396">
            <v>1</v>
          </cell>
          <cell r="Q396">
            <v>0.3</v>
          </cell>
          <cell r="R396">
            <v>2.8099859999999999</v>
          </cell>
          <cell r="S396">
            <v>407.44797</v>
          </cell>
          <cell r="T396">
            <v>67.907995</v>
          </cell>
          <cell r="U396">
            <v>20.372398499999999</v>
          </cell>
          <cell r="V396"/>
          <cell r="W396"/>
          <cell r="X396"/>
          <cell r="Y396"/>
          <cell r="Z396"/>
          <cell r="AA396"/>
          <cell r="AB396" t="str">
            <v/>
          </cell>
          <cell r="AC396" t="str">
            <v/>
          </cell>
          <cell r="AD396" t="str">
            <v/>
          </cell>
          <cell r="AE396">
            <v>0</v>
          </cell>
          <cell r="AF396"/>
          <cell r="AG396"/>
          <cell r="AH396"/>
          <cell r="AI396"/>
          <cell r="AJ396"/>
          <cell r="AK396"/>
          <cell r="AL396" t="str">
            <v/>
          </cell>
          <cell r="AM396" t="str">
            <v/>
          </cell>
          <cell r="AN396" t="str">
            <v/>
          </cell>
          <cell r="AO396">
            <v>0</v>
          </cell>
          <cell r="AP396"/>
          <cell r="AQ396"/>
          <cell r="AR396"/>
          <cell r="AS396"/>
          <cell r="AT396"/>
          <cell r="AU396"/>
          <cell r="AV396" t="str">
            <v/>
          </cell>
          <cell r="AW396" t="str">
            <v/>
          </cell>
          <cell r="AX396" t="str">
            <v/>
          </cell>
          <cell r="AY396">
            <v>0</v>
          </cell>
          <cell r="AZ396">
            <v>20.372398499999999</v>
          </cell>
          <cell r="BA396"/>
          <cell r="BB396"/>
          <cell r="BC396"/>
          <cell r="BD396"/>
          <cell r="BE396"/>
          <cell r="BF396"/>
          <cell r="BG396">
            <v>0</v>
          </cell>
          <cell r="BH396"/>
          <cell r="BI396"/>
          <cell r="BJ396"/>
          <cell r="BK396"/>
          <cell r="BL396"/>
          <cell r="BM396"/>
          <cell r="BN396">
            <v>0</v>
          </cell>
          <cell r="BO396">
            <v>0</v>
          </cell>
          <cell r="BP396">
            <v>20.372398499999999</v>
          </cell>
          <cell r="BQ396">
            <v>5</v>
          </cell>
          <cell r="BR396"/>
          <cell r="BS396">
            <v>15</v>
          </cell>
          <cell r="BT396">
            <v>10</v>
          </cell>
          <cell r="BU396">
            <v>30</v>
          </cell>
          <cell r="BV396"/>
          <cell r="BW396">
            <v>5</v>
          </cell>
          <cell r="BX396"/>
          <cell r="BY396">
            <v>10</v>
          </cell>
          <cell r="BZ396">
            <v>65.372398500000003</v>
          </cell>
        </row>
        <row r="397">
          <cell r="H397" t="str">
            <v>K1009</v>
          </cell>
          <cell r="I397" t="str">
            <v>الصورة</v>
          </cell>
          <cell r="J397" t="str">
            <v>الرسم الهندسي</v>
          </cell>
          <cell r="K397" t="str">
            <v>عادي</v>
          </cell>
          <cell r="L397">
            <v>201</v>
          </cell>
          <cell r="M397" t="str">
            <v>ماسورة</v>
          </cell>
          <cell r="N397">
            <v>19</v>
          </cell>
          <cell r="O397" t="str">
            <v>...</v>
          </cell>
          <cell r="P397">
            <v>1.1000000000000001</v>
          </cell>
          <cell r="Q397">
            <v>0.28000000000000003</v>
          </cell>
          <cell r="R397">
            <v>3.0909846000000001</v>
          </cell>
          <cell r="S397">
            <v>448.192767</v>
          </cell>
          <cell r="T397">
            <v>74.698794500000005</v>
          </cell>
          <cell r="U397">
            <v>20.915662460000004</v>
          </cell>
          <cell r="V397"/>
          <cell r="W397"/>
          <cell r="X397"/>
          <cell r="Y397"/>
          <cell r="Z397"/>
          <cell r="AA397"/>
          <cell r="AB397" t="str">
            <v/>
          </cell>
          <cell r="AC397" t="str">
            <v/>
          </cell>
          <cell r="AD397" t="str">
            <v/>
          </cell>
          <cell r="AE397">
            <v>0</v>
          </cell>
          <cell r="AF397"/>
          <cell r="AG397"/>
          <cell r="AH397"/>
          <cell r="AI397"/>
          <cell r="AJ397"/>
          <cell r="AK397"/>
          <cell r="AL397" t="str">
            <v/>
          </cell>
          <cell r="AM397" t="str">
            <v/>
          </cell>
          <cell r="AN397" t="str">
            <v/>
          </cell>
          <cell r="AO397">
            <v>0</v>
          </cell>
          <cell r="AP397"/>
          <cell r="AQ397"/>
          <cell r="AR397"/>
          <cell r="AS397"/>
          <cell r="AT397"/>
          <cell r="AU397"/>
          <cell r="AV397" t="str">
            <v/>
          </cell>
          <cell r="AW397" t="str">
            <v/>
          </cell>
          <cell r="AX397" t="str">
            <v/>
          </cell>
          <cell r="AY397">
            <v>0</v>
          </cell>
          <cell r="AZ397">
            <v>20.915662460000004</v>
          </cell>
          <cell r="BA397"/>
          <cell r="BB397"/>
          <cell r="BC397"/>
          <cell r="BD397"/>
          <cell r="BE397"/>
          <cell r="BF397"/>
          <cell r="BG397">
            <v>0</v>
          </cell>
          <cell r="BH397"/>
          <cell r="BI397"/>
          <cell r="BJ397"/>
          <cell r="BK397"/>
          <cell r="BL397"/>
          <cell r="BM397"/>
          <cell r="BN397">
            <v>0</v>
          </cell>
          <cell r="BO397">
            <v>0</v>
          </cell>
          <cell r="BP397">
            <v>20.915662460000004</v>
          </cell>
          <cell r="BQ397"/>
          <cell r="BR397"/>
          <cell r="BS397"/>
          <cell r="BT397"/>
          <cell r="BU397">
            <v>0</v>
          </cell>
          <cell r="BV397"/>
          <cell r="BW397"/>
          <cell r="BX397"/>
          <cell r="BY397">
            <v>35</v>
          </cell>
          <cell r="BZ397">
            <v>55.915662460000007</v>
          </cell>
        </row>
        <row r="398">
          <cell r="H398" t="str">
            <v>K1009-1</v>
          </cell>
          <cell r="I398" t="str">
            <v>الصورة</v>
          </cell>
          <cell r="J398" t="str">
            <v>الرسم الهندسي</v>
          </cell>
          <cell r="K398" t="str">
            <v>عادي</v>
          </cell>
          <cell r="L398">
            <v>201</v>
          </cell>
          <cell r="M398" t="str">
            <v>ماسورة</v>
          </cell>
          <cell r="N398">
            <v>25</v>
          </cell>
          <cell r="O398" t="str">
            <v>...</v>
          </cell>
          <cell r="P398">
            <v>1.1000000000000001</v>
          </cell>
          <cell r="Q398">
            <v>0.28000000000000003</v>
          </cell>
          <cell r="R398">
            <v>4.0670850000000014</v>
          </cell>
          <cell r="S398">
            <v>589.72732500000018</v>
          </cell>
          <cell r="T398">
            <v>98.287887500000025</v>
          </cell>
          <cell r="U398">
            <v>27.520608500000009</v>
          </cell>
          <cell r="V398"/>
          <cell r="W398"/>
          <cell r="X398"/>
          <cell r="Y398"/>
          <cell r="Z398"/>
          <cell r="AA398"/>
          <cell r="AB398" t="str">
            <v/>
          </cell>
          <cell r="AC398" t="str">
            <v/>
          </cell>
          <cell r="AD398" t="str">
            <v/>
          </cell>
          <cell r="AE398">
            <v>0</v>
          </cell>
          <cell r="AF398"/>
          <cell r="AG398"/>
          <cell r="AH398"/>
          <cell r="AI398"/>
          <cell r="AJ398"/>
          <cell r="AK398"/>
          <cell r="AL398" t="str">
            <v/>
          </cell>
          <cell r="AM398" t="str">
            <v/>
          </cell>
          <cell r="AN398" t="str">
            <v/>
          </cell>
          <cell r="AO398">
            <v>0</v>
          </cell>
          <cell r="AP398"/>
          <cell r="AQ398"/>
          <cell r="AR398"/>
          <cell r="AS398"/>
          <cell r="AT398"/>
          <cell r="AU398"/>
          <cell r="AV398" t="str">
            <v/>
          </cell>
          <cell r="AW398" t="str">
            <v/>
          </cell>
          <cell r="AX398" t="str">
            <v/>
          </cell>
          <cell r="AY398">
            <v>0</v>
          </cell>
          <cell r="AZ398">
            <v>27.520608500000009</v>
          </cell>
          <cell r="BA398"/>
          <cell r="BB398"/>
          <cell r="BC398"/>
          <cell r="BD398"/>
          <cell r="BE398"/>
          <cell r="BF398"/>
          <cell r="BG398">
            <v>0</v>
          </cell>
          <cell r="BH398"/>
          <cell r="BI398"/>
          <cell r="BJ398"/>
          <cell r="BK398"/>
          <cell r="BL398"/>
          <cell r="BM398"/>
          <cell r="BN398">
            <v>0</v>
          </cell>
          <cell r="BO398">
            <v>0</v>
          </cell>
          <cell r="BP398">
            <v>27.520608500000009</v>
          </cell>
          <cell r="BQ398"/>
          <cell r="BR398"/>
          <cell r="BS398"/>
          <cell r="BT398"/>
          <cell r="BU398">
            <v>0</v>
          </cell>
          <cell r="BV398"/>
          <cell r="BW398"/>
          <cell r="BX398"/>
          <cell r="BY398">
            <v>15</v>
          </cell>
          <cell r="BZ398">
            <v>42.520608500000009</v>
          </cell>
        </row>
        <row r="399">
          <cell r="H399" t="str">
            <v>K1010</v>
          </cell>
          <cell r="I399" t="str">
            <v>الصورة</v>
          </cell>
          <cell r="J399" t="str">
            <v>الرسم الهندسي</v>
          </cell>
          <cell r="K399" t="str">
            <v>عادي</v>
          </cell>
          <cell r="L399"/>
          <cell r="M399"/>
          <cell r="N399"/>
          <cell r="O399"/>
          <cell r="P399"/>
          <cell r="Q399"/>
          <cell r="R399" t="str">
            <v/>
          </cell>
          <cell r="S399" t="str">
            <v/>
          </cell>
          <cell r="T399" t="str">
            <v/>
          </cell>
          <cell r="U399">
            <v>0</v>
          </cell>
          <cell r="V399"/>
          <cell r="W399"/>
          <cell r="X399"/>
          <cell r="Y399"/>
          <cell r="Z399"/>
          <cell r="AA399"/>
          <cell r="AB399" t="str">
            <v/>
          </cell>
          <cell r="AC399" t="str">
            <v/>
          </cell>
          <cell r="AD399" t="str">
            <v/>
          </cell>
          <cell r="AE399">
            <v>0</v>
          </cell>
          <cell r="AF399"/>
          <cell r="AG399"/>
          <cell r="AH399"/>
          <cell r="AI399"/>
          <cell r="AJ399"/>
          <cell r="AK399"/>
          <cell r="AL399" t="str">
            <v/>
          </cell>
          <cell r="AM399" t="str">
            <v/>
          </cell>
          <cell r="AN399" t="str">
            <v/>
          </cell>
          <cell r="AO399">
            <v>0</v>
          </cell>
          <cell r="AP399"/>
          <cell r="AQ399"/>
          <cell r="AR399"/>
          <cell r="AS399"/>
          <cell r="AT399"/>
          <cell r="AU399"/>
          <cell r="AV399" t="str">
            <v/>
          </cell>
          <cell r="AW399" t="str">
            <v/>
          </cell>
          <cell r="AX399" t="str">
            <v/>
          </cell>
          <cell r="AY399">
            <v>0</v>
          </cell>
          <cell r="AZ399">
            <v>0</v>
          </cell>
          <cell r="BA399" t="str">
            <v>استانليس4</v>
          </cell>
          <cell r="BB399">
            <v>0.3</v>
          </cell>
          <cell r="BC399">
            <v>0.2</v>
          </cell>
          <cell r="BD399">
            <v>1.25</v>
          </cell>
          <cell r="BE399">
            <v>8</v>
          </cell>
          <cell r="BF399">
            <v>1</v>
          </cell>
          <cell r="BG399">
            <v>78</v>
          </cell>
          <cell r="BH399"/>
          <cell r="BI399"/>
          <cell r="BJ399"/>
          <cell r="BK399"/>
          <cell r="BL399"/>
          <cell r="BM399"/>
          <cell r="BN399">
            <v>0</v>
          </cell>
          <cell r="BO399">
            <v>78</v>
          </cell>
          <cell r="BP399">
            <v>78</v>
          </cell>
          <cell r="BQ399"/>
          <cell r="BR399"/>
          <cell r="BS399">
            <v>20</v>
          </cell>
          <cell r="BT399">
            <v>30</v>
          </cell>
          <cell r="BU399">
            <v>50</v>
          </cell>
          <cell r="BV399"/>
          <cell r="BW399">
            <v>15</v>
          </cell>
          <cell r="BX399">
            <v>20</v>
          </cell>
          <cell r="BY399">
            <v>50</v>
          </cell>
          <cell r="BZ399">
            <v>213</v>
          </cell>
        </row>
        <row r="400">
          <cell r="H400" t="str">
            <v>K1011</v>
          </cell>
          <cell r="I400" t="str">
            <v>الصورة</v>
          </cell>
          <cell r="J400" t="str">
            <v>الرسم الهندسي</v>
          </cell>
          <cell r="K400" t="str">
            <v>عادي</v>
          </cell>
          <cell r="L400">
            <v>201</v>
          </cell>
          <cell r="M400" t="str">
            <v>ماسورة</v>
          </cell>
          <cell r="N400">
            <v>25</v>
          </cell>
          <cell r="O400" t="str">
            <v>...</v>
          </cell>
          <cell r="P400">
            <v>0.9</v>
          </cell>
          <cell r="Q400">
            <v>0.57999999999999996</v>
          </cell>
          <cell r="R400">
            <v>3.3276150000000007</v>
          </cell>
          <cell r="S400">
            <v>482.50417500000009</v>
          </cell>
          <cell r="T400">
            <v>80.41736250000001</v>
          </cell>
          <cell r="U400">
            <v>46.642070250000003</v>
          </cell>
          <cell r="V400">
            <v>201</v>
          </cell>
          <cell r="W400" t="str">
            <v>ماسورة</v>
          </cell>
          <cell r="X400">
            <v>12</v>
          </cell>
          <cell r="Y400"/>
          <cell r="Z400">
            <v>1.05</v>
          </cell>
          <cell r="AA400">
            <v>1.6679999999999999</v>
          </cell>
          <cell r="AB400">
            <v>1.8634644000000002</v>
          </cell>
          <cell r="AC400">
            <v>270.20233800000005</v>
          </cell>
          <cell r="AD400">
            <v>45.033723000000009</v>
          </cell>
          <cell r="AE400">
            <v>75.116249964000005</v>
          </cell>
          <cell r="AF400"/>
          <cell r="AG400"/>
          <cell r="AH400"/>
          <cell r="AI400"/>
          <cell r="AJ400"/>
          <cell r="AK400"/>
          <cell r="AL400" t="str">
            <v/>
          </cell>
          <cell r="AM400" t="str">
            <v/>
          </cell>
          <cell r="AN400" t="str">
            <v/>
          </cell>
          <cell r="AO400">
            <v>0</v>
          </cell>
          <cell r="AP400"/>
          <cell r="AQ400"/>
          <cell r="AR400"/>
          <cell r="AS400"/>
          <cell r="AT400"/>
          <cell r="AU400"/>
          <cell r="AV400" t="str">
            <v/>
          </cell>
          <cell r="AW400" t="str">
            <v/>
          </cell>
          <cell r="AX400" t="str">
            <v/>
          </cell>
          <cell r="AY400">
            <v>0</v>
          </cell>
          <cell r="AZ400">
            <v>121.75832021400001</v>
          </cell>
          <cell r="BA400"/>
          <cell r="BB400"/>
          <cell r="BC400"/>
          <cell r="BD400"/>
          <cell r="BE400"/>
          <cell r="BF400"/>
          <cell r="BG400">
            <v>0</v>
          </cell>
          <cell r="BH400"/>
          <cell r="BI400"/>
          <cell r="BJ400"/>
          <cell r="BK400"/>
          <cell r="BL400"/>
          <cell r="BM400"/>
          <cell r="BN400">
            <v>0</v>
          </cell>
          <cell r="BO400">
            <v>0</v>
          </cell>
          <cell r="BP400">
            <v>121.75832021400001</v>
          </cell>
          <cell r="BQ400">
            <v>40</v>
          </cell>
          <cell r="BR400"/>
          <cell r="BS400">
            <v>50</v>
          </cell>
          <cell r="BT400">
            <v>100</v>
          </cell>
          <cell r="BU400">
            <v>190</v>
          </cell>
          <cell r="BV400"/>
          <cell r="BW400">
            <v>50</v>
          </cell>
          <cell r="BX400"/>
          <cell r="BY400">
            <v>70</v>
          </cell>
          <cell r="BZ400">
            <v>431.75832021400004</v>
          </cell>
        </row>
        <row r="401">
          <cell r="H401" t="str">
            <v>K1012</v>
          </cell>
          <cell r="I401" t="str">
            <v>الصورة</v>
          </cell>
          <cell r="J401" t="str">
            <v>الرسم الهندسي</v>
          </cell>
          <cell r="K401" t="str">
            <v>عادي</v>
          </cell>
          <cell r="L401">
            <v>201</v>
          </cell>
          <cell r="M401" t="str">
            <v>ماسورة</v>
          </cell>
          <cell r="N401">
            <v>16</v>
          </cell>
          <cell r="O401" t="str">
            <v>...</v>
          </cell>
          <cell r="P401">
            <v>1.1000000000000001</v>
          </cell>
          <cell r="Q401">
            <v>1.23</v>
          </cell>
          <cell r="R401">
            <v>2.6029344000000001</v>
          </cell>
          <cell r="S401">
            <v>377.42548800000003</v>
          </cell>
          <cell r="T401">
            <v>62.904248000000003</v>
          </cell>
          <cell r="U401">
            <v>77.372225040000004</v>
          </cell>
          <cell r="V401"/>
          <cell r="W401"/>
          <cell r="X401"/>
          <cell r="Y401"/>
          <cell r="Z401"/>
          <cell r="AA401"/>
          <cell r="AB401" t="str">
            <v/>
          </cell>
          <cell r="AC401" t="str">
            <v/>
          </cell>
          <cell r="AD401" t="str">
            <v/>
          </cell>
          <cell r="AE401">
            <v>0</v>
          </cell>
          <cell r="AF401"/>
          <cell r="AG401"/>
          <cell r="AH401"/>
          <cell r="AI401"/>
          <cell r="AJ401"/>
          <cell r="AK401"/>
          <cell r="AL401" t="str">
            <v/>
          </cell>
          <cell r="AM401" t="str">
            <v/>
          </cell>
          <cell r="AN401" t="str">
            <v/>
          </cell>
          <cell r="AO401">
            <v>0</v>
          </cell>
          <cell r="AP401"/>
          <cell r="AQ401"/>
          <cell r="AR401"/>
          <cell r="AS401"/>
          <cell r="AT401"/>
          <cell r="AU401"/>
          <cell r="AV401" t="str">
            <v/>
          </cell>
          <cell r="AW401" t="str">
            <v/>
          </cell>
          <cell r="AX401" t="str">
            <v/>
          </cell>
          <cell r="AY401">
            <v>0</v>
          </cell>
          <cell r="AZ401">
            <v>77.372225040000004</v>
          </cell>
          <cell r="BA401"/>
          <cell r="BB401"/>
          <cell r="BC401"/>
          <cell r="BD401"/>
          <cell r="BE401"/>
          <cell r="BF401"/>
          <cell r="BG401">
            <v>0</v>
          </cell>
          <cell r="BH401"/>
          <cell r="BI401"/>
          <cell r="BJ401"/>
          <cell r="BK401"/>
          <cell r="BL401"/>
          <cell r="BM401"/>
          <cell r="BN401">
            <v>0</v>
          </cell>
          <cell r="BO401">
            <v>0</v>
          </cell>
          <cell r="BP401">
            <v>77.372225040000004</v>
          </cell>
          <cell r="BQ401">
            <v>30</v>
          </cell>
          <cell r="BR401">
            <v>10</v>
          </cell>
          <cell r="BS401">
            <v>20</v>
          </cell>
          <cell r="BT401">
            <v>100</v>
          </cell>
          <cell r="BU401">
            <v>160</v>
          </cell>
          <cell r="BV401">
            <v>125</v>
          </cell>
          <cell r="BW401">
            <v>25</v>
          </cell>
          <cell r="BX401"/>
          <cell r="BY401">
            <v>25</v>
          </cell>
          <cell r="BZ401">
            <v>287.37222503999999</v>
          </cell>
        </row>
        <row r="402">
          <cell r="H402" t="str">
            <v>K1013</v>
          </cell>
          <cell r="I402" t="str">
            <v>الصورة</v>
          </cell>
          <cell r="J402" t="str">
            <v>الرسم الهندسي</v>
          </cell>
          <cell r="K402" t="str">
            <v>عادي</v>
          </cell>
          <cell r="L402">
            <v>201</v>
          </cell>
          <cell r="M402" t="str">
            <v>ماسورة</v>
          </cell>
          <cell r="N402">
            <v>19</v>
          </cell>
          <cell r="O402" t="str">
            <v>....</v>
          </cell>
          <cell r="P402">
            <v>1</v>
          </cell>
          <cell r="Q402">
            <v>0.27</v>
          </cell>
          <cell r="R402">
            <v>2.8099859999999999</v>
          </cell>
          <cell r="S402">
            <v>407.44797</v>
          </cell>
          <cell r="T402">
            <v>67.907995</v>
          </cell>
          <cell r="U402">
            <v>18.33515865</v>
          </cell>
          <cell r="V402">
            <v>201</v>
          </cell>
          <cell r="W402" t="str">
            <v>مربع</v>
          </cell>
          <cell r="X402">
            <v>1</v>
          </cell>
          <cell r="Y402">
            <v>2</v>
          </cell>
          <cell r="Z402">
            <v>1</v>
          </cell>
          <cell r="AA402">
            <v>0.1</v>
          </cell>
          <cell r="AB402">
            <v>2.8259999999999996</v>
          </cell>
          <cell r="AC402">
            <v>409.76999999999992</v>
          </cell>
          <cell r="AD402">
            <v>68.294999999999987</v>
          </cell>
          <cell r="AE402">
            <v>6.8294999999999995</v>
          </cell>
          <cell r="AF402"/>
          <cell r="AG402"/>
          <cell r="AH402"/>
          <cell r="AI402"/>
          <cell r="AJ402"/>
          <cell r="AK402"/>
          <cell r="AL402" t="str">
            <v/>
          </cell>
          <cell r="AM402" t="str">
            <v/>
          </cell>
          <cell r="AN402" t="str">
            <v/>
          </cell>
          <cell r="AO402">
            <v>0</v>
          </cell>
          <cell r="AP402"/>
          <cell r="AQ402"/>
          <cell r="AR402"/>
          <cell r="AS402"/>
          <cell r="AT402"/>
          <cell r="AU402"/>
          <cell r="AV402" t="str">
            <v/>
          </cell>
          <cell r="AW402" t="str">
            <v/>
          </cell>
          <cell r="AX402" t="str">
            <v/>
          </cell>
          <cell r="AY402">
            <v>0</v>
          </cell>
          <cell r="AZ402">
            <v>25.16465865</v>
          </cell>
          <cell r="BA402"/>
          <cell r="BB402"/>
          <cell r="BC402"/>
          <cell r="BD402"/>
          <cell r="BE402"/>
          <cell r="BF402"/>
          <cell r="BG402">
            <v>0</v>
          </cell>
          <cell r="BH402"/>
          <cell r="BI402"/>
          <cell r="BJ402"/>
          <cell r="BK402"/>
          <cell r="BL402"/>
          <cell r="BM402"/>
          <cell r="BN402">
            <v>0</v>
          </cell>
          <cell r="BO402">
            <v>0</v>
          </cell>
          <cell r="BP402">
            <v>25.16465865</v>
          </cell>
          <cell r="BQ402">
            <v>5</v>
          </cell>
          <cell r="BR402"/>
          <cell r="BS402">
            <v>15</v>
          </cell>
          <cell r="BT402">
            <v>20</v>
          </cell>
          <cell r="BU402">
            <v>40</v>
          </cell>
          <cell r="BV402"/>
          <cell r="BW402">
            <v>10</v>
          </cell>
          <cell r="BX402">
            <v>20</v>
          </cell>
          <cell r="BY402">
            <v>15</v>
          </cell>
          <cell r="BZ402">
            <v>110.16465865000001</v>
          </cell>
        </row>
        <row r="403">
          <cell r="H403" t="str">
            <v>K1013-1</v>
          </cell>
          <cell r="I403" t="str">
            <v>الصورة</v>
          </cell>
          <cell r="J403" t="str">
            <v>الرسم الهندسي</v>
          </cell>
          <cell r="K403" t="str">
            <v>عادي</v>
          </cell>
          <cell r="L403">
            <v>201</v>
          </cell>
          <cell r="M403" t="str">
            <v>ماسورة</v>
          </cell>
          <cell r="N403">
            <v>19</v>
          </cell>
          <cell r="O403" t="str">
            <v>...</v>
          </cell>
          <cell r="P403">
            <v>1</v>
          </cell>
          <cell r="Q403">
            <v>0.35</v>
          </cell>
          <cell r="R403">
            <v>2.8099859999999999</v>
          </cell>
          <cell r="S403">
            <v>407.44797</v>
          </cell>
          <cell r="T403">
            <v>67.907995</v>
          </cell>
          <cell r="U403">
            <v>23.767798249999998</v>
          </cell>
          <cell r="V403">
            <v>201</v>
          </cell>
          <cell r="W403" t="str">
            <v>مربع</v>
          </cell>
          <cell r="X403">
            <v>1</v>
          </cell>
          <cell r="Y403">
            <v>2</v>
          </cell>
          <cell r="Z403">
            <v>1</v>
          </cell>
          <cell r="AA403">
            <v>0.1</v>
          </cell>
          <cell r="AB403">
            <v>2.8259999999999996</v>
          </cell>
          <cell r="AC403">
            <v>409.76999999999992</v>
          </cell>
          <cell r="AD403">
            <v>68.294999999999987</v>
          </cell>
          <cell r="AE403">
            <v>6.8294999999999995</v>
          </cell>
          <cell r="AF403"/>
          <cell r="AG403"/>
          <cell r="AH403"/>
          <cell r="AI403"/>
          <cell r="AJ403"/>
          <cell r="AK403"/>
          <cell r="AL403" t="str">
            <v/>
          </cell>
          <cell r="AM403" t="str">
            <v/>
          </cell>
          <cell r="AN403" t="str">
            <v/>
          </cell>
          <cell r="AO403">
            <v>0</v>
          </cell>
          <cell r="AP403"/>
          <cell r="AQ403"/>
          <cell r="AR403"/>
          <cell r="AS403"/>
          <cell r="AT403"/>
          <cell r="AU403"/>
          <cell r="AV403" t="str">
            <v/>
          </cell>
          <cell r="AW403" t="str">
            <v/>
          </cell>
          <cell r="AX403" t="str">
            <v/>
          </cell>
          <cell r="AY403">
            <v>0</v>
          </cell>
          <cell r="AZ403">
            <v>30.597298249999998</v>
          </cell>
          <cell r="BA403"/>
          <cell r="BB403"/>
          <cell r="BC403"/>
          <cell r="BD403"/>
          <cell r="BE403"/>
          <cell r="BF403"/>
          <cell r="BG403">
            <v>0</v>
          </cell>
          <cell r="BH403"/>
          <cell r="BI403"/>
          <cell r="BJ403"/>
          <cell r="BK403"/>
          <cell r="BL403"/>
          <cell r="BM403"/>
          <cell r="BN403">
            <v>0</v>
          </cell>
          <cell r="BO403">
            <v>0</v>
          </cell>
          <cell r="BP403">
            <v>30.597298249999998</v>
          </cell>
          <cell r="BQ403">
            <v>5</v>
          </cell>
          <cell r="BR403"/>
          <cell r="BS403">
            <v>15</v>
          </cell>
          <cell r="BT403">
            <v>20</v>
          </cell>
          <cell r="BU403">
            <v>40</v>
          </cell>
          <cell r="BV403"/>
          <cell r="BW403">
            <v>10</v>
          </cell>
          <cell r="BX403">
            <v>20</v>
          </cell>
          <cell r="BY403">
            <v>20</v>
          </cell>
          <cell r="BZ403">
            <v>120.59729824999999</v>
          </cell>
        </row>
        <row r="404">
          <cell r="H404" t="str">
            <v>K1014</v>
          </cell>
          <cell r="I404" t="str">
            <v>الصورة</v>
          </cell>
          <cell r="J404" t="str">
            <v>الرسم الهندسي</v>
          </cell>
          <cell r="K404" t="str">
            <v>عادي</v>
          </cell>
          <cell r="L404">
            <v>304</v>
          </cell>
          <cell r="M404" t="str">
            <v>ماسورة</v>
          </cell>
          <cell r="N404">
            <v>32</v>
          </cell>
          <cell r="O404" t="str">
            <v>...</v>
          </cell>
          <cell r="P404">
            <v>1.1000000000000001</v>
          </cell>
          <cell r="Q404">
            <v>0.2</v>
          </cell>
          <cell r="R404">
            <v>5.2058688000000002</v>
          </cell>
          <cell r="S404">
            <v>989.11507200000005</v>
          </cell>
          <cell r="T404">
            <v>164.85251200000002</v>
          </cell>
          <cell r="U404">
            <v>32.970502400000008</v>
          </cell>
          <cell r="V404"/>
          <cell r="W404"/>
          <cell r="X404"/>
          <cell r="Y404"/>
          <cell r="Z404"/>
          <cell r="AA404"/>
          <cell r="AB404" t="str">
            <v/>
          </cell>
          <cell r="AC404" t="str">
            <v/>
          </cell>
          <cell r="AD404" t="str">
            <v/>
          </cell>
          <cell r="AE404">
            <v>0</v>
          </cell>
          <cell r="AF404"/>
          <cell r="AG404"/>
          <cell r="AH404"/>
          <cell r="AI404"/>
          <cell r="AJ404"/>
          <cell r="AK404"/>
          <cell r="AL404" t="str">
            <v/>
          </cell>
          <cell r="AM404" t="str">
            <v/>
          </cell>
          <cell r="AN404" t="str">
            <v/>
          </cell>
          <cell r="AO404">
            <v>0</v>
          </cell>
          <cell r="AP404"/>
          <cell r="AQ404"/>
          <cell r="AR404"/>
          <cell r="AS404"/>
          <cell r="AT404"/>
          <cell r="AU404"/>
          <cell r="AV404" t="str">
            <v/>
          </cell>
          <cell r="AW404" t="str">
            <v/>
          </cell>
          <cell r="AX404" t="str">
            <v/>
          </cell>
          <cell r="AY404">
            <v>0</v>
          </cell>
          <cell r="AZ404">
            <v>32.970502400000008</v>
          </cell>
          <cell r="BA404" t="str">
            <v>استانليس4</v>
          </cell>
          <cell r="BB404">
            <v>7.0000000000000007E-2</v>
          </cell>
          <cell r="BC404">
            <v>7.0000000000000007E-2</v>
          </cell>
          <cell r="BD404">
            <v>2</v>
          </cell>
          <cell r="BE404">
            <v>8</v>
          </cell>
          <cell r="BF404">
            <v>1</v>
          </cell>
          <cell r="BG404">
            <v>10.192000000000002</v>
          </cell>
          <cell r="BH404"/>
          <cell r="BI404"/>
          <cell r="BJ404"/>
          <cell r="BK404"/>
          <cell r="BL404"/>
          <cell r="BM404"/>
          <cell r="BN404">
            <v>0</v>
          </cell>
          <cell r="BO404">
            <v>10.192000000000002</v>
          </cell>
          <cell r="BP404">
            <v>43.162502400000008</v>
          </cell>
          <cell r="BQ404">
            <v>5</v>
          </cell>
          <cell r="BR404"/>
          <cell r="BS404">
            <v>5</v>
          </cell>
          <cell r="BT404">
            <v>10</v>
          </cell>
          <cell r="BU404">
            <v>20</v>
          </cell>
          <cell r="BV404" t="str">
            <v>10ج بالاوامر</v>
          </cell>
          <cell r="BW404">
            <v>5</v>
          </cell>
          <cell r="BX404"/>
          <cell r="BY404">
            <v>10</v>
          </cell>
          <cell r="BZ404">
            <v>78.162502400000008</v>
          </cell>
        </row>
        <row r="405">
          <cell r="H405" t="str">
            <v>K1015</v>
          </cell>
          <cell r="I405" t="str">
            <v>الصورة</v>
          </cell>
          <cell r="J405" t="str">
            <v>الرسم الهندسي</v>
          </cell>
          <cell r="K405" t="str">
            <v>عادي</v>
          </cell>
          <cell r="L405">
            <v>304</v>
          </cell>
          <cell r="M405" t="str">
            <v>ماسورة</v>
          </cell>
          <cell r="N405">
            <v>32</v>
          </cell>
          <cell r="O405" t="str">
            <v>...</v>
          </cell>
          <cell r="P405">
            <v>1.1000000000000001</v>
          </cell>
          <cell r="Q405">
            <v>0.11</v>
          </cell>
          <cell r="R405">
            <v>5.2058688000000002</v>
          </cell>
          <cell r="S405">
            <v>989.11507200000005</v>
          </cell>
          <cell r="T405">
            <v>164.85251200000002</v>
          </cell>
          <cell r="U405">
            <v>18.133776320000003</v>
          </cell>
          <cell r="V405"/>
          <cell r="W405"/>
          <cell r="X405"/>
          <cell r="Y405"/>
          <cell r="Z405"/>
          <cell r="AA405"/>
          <cell r="AB405" t="str">
            <v/>
          </cell>
          <cell r="AC405" t="str">
            <v/>
          </cell>
          <cell r="AD405" t="str">
            <v/>
          </cell>
          <cell r="AE405">
            <v>0</v>
          </cell>
          <cell r="AF405"/>
          <cell r="AG405"/>
          <cell r="AH405"/>
          <cell r="AI405"/>
          <cell r="AJ405"/>
          <cell r="AK405"/>
          <cell r="AL405" t="str">
            <v/>
          </cell>
          <cell r="AM405" t="str">
            <v/>
          </cell>
          <cell r="AN405" t="str">
            <v/>
          </cell>
          <cell r="AO405">
            <v>0</v>
          </cell>
          <cell r="AP405"/>
          <cell r="AQ405"/>
          <cell r="AR405"/>
          <cell r="AS405"/>
          <cell r="AT405"/>
          <cell r="AU405"/>
          <cell r="AV405" t="str">
            <v/>
          </cell>
          <cell r="AW405" t="str">
            <v/>
          </cell>
          <cell r="AX405" t="str">
            <v/>
          </cell>
          <cell r="AY405">
            <v>0</v>
          </cell>
          <cell r="AZ405">
            <v>18.133776320000003</v>
          </cell>
          <cell r="BA405" t="str">
            <v>استانليس4</v>
          </cell>
          <cell r="BB405">
            <v>7.0000000000000007E-2</v>
          </cell>
          <cell r="BC405">
            <v>7.0000000000000007E-2</v>
          </cell>
          <cell r="BD405">
            <v>2</v>
          </cell>
          <cell r="BE405">
            <v>8</v>
          </cell>
          <cell r="BF405">
            <v>1</v>
          </cell>
          <cell r="BG405">
            <v>10.192000000000002</v>
          </cell>
          <cell r="BH405"/>
          <cell r="BI405"/>
          <cell r="BJ405"/>
          <cell r="BK405"/>
          <cell r="BL405"/>
          <cell r="BM405"/>
          <cell r="BN405">
            <v>0</v>
          </cell>
          <cell r="BO405">
            <v>10.192000000000002</v>
          </cell>
          <cell r="BP405">
            <v>28.325776320000003</v>
          </cell>
          <cell r="BQ405">
            <v>5</v>
          </cell>
          <cell r="BR405"/>
          <cell r="BS405">
            <v>5</v>
          </cell>
          <cell r="BT405">
            <v>5</v>
          </cell>
          <cell r="BU405">
            <v>15</v>
          </cell>
          <cell r="BV405" t="str">
            <v>10ج بالاوامر</v>
          </cell>
          <cell r="BW405">
            <v>5</v>
          </cell>
          <cell r="BX405">
            <v>30</v>
          </cell>
          <cell r="BY405">
            <v>5</v>
          </cell>
          <cell r="BZ405">
            <v>83.325776320000003</v>
          </cell>
        </row>
        <row r="406">
          <cell r="H406" t="str">
            <v>K1006-1-s</v>
          </cell>
          <cell r="I406" t="str">
            <v>الصورة</v>
          </cell>
          <cell r="J406" t="str">
            <v>الرسم الهندسي</v>
          </cell>
          <cell r="K406" t="str">
            <v>عادي</v>
          </cell>
          <cell r="L406">
            <v>201</v>
          </cell>
          <cell r="M406" t="str">
            <v>مربع</v>
          </cell>
          <cell r="N406">
            <v>1.5</v>
          </cell>
          <cell r="O406">
            <v>3</v>
          </cell>
          <cell r="P406">
            <v>1.1000000000000001</v>
          </cell>
          <cell r="Q406">
            <v>0.6</v>
          </cell>
          <cell r="R406">
            <v>4.6629000000000005</v>
          </cell>
          <cell r="S406">
            <v>676.12050000000011</v>
          </cell>
          <cell r="T406">
            <v>112.68675000000002</v>
          </cell>
          <cell r="U406">
            <v>67.612050000000011</v>
          </cell>
          <cell r="V406"/>
          <cell r="W406"/>
          <cell r="X406"/>
          <cell r="Y406"/>
          <cell r="Z406"/>
          <cell r="AA406"/>
          <cell r="AB406" t="str">
            <v/>
          </cell>
          <cell r="AC406" t="str">
            <v/>
          </cell>
          <cell r="AD406" t="str">
            <v/>
          </cell>
          <cell r="AE406">
            <v>0</v>
          </cell>
          <cell r="AF406"/>
          <cell r="AG406"/>
          <cell r="AH406"/>
          <cell r="AI406"/>
          <cell r="AJ406"/>
          <cell r="AK406"/>
          <cell r="AL406" t="str">
            <v/>
          </cell>
          <cell r="AM406" t="str">
            <v/>
          </cell>
          <cell r="AN406" t="str">
            <v/>
          </cell>
          <cell r="AO406">
            <v>0</v>
          </cell>
          <cell r="AP406"/>
          <cell r="AQ406"/>
          <cell r="AR406"/>
          <cell r="AS406"/>
          <cell r="AT406"/>
          <cell r="AU406"/>
          <cell r="AV406" t="str">
            <v/>
          </cell>
          <cell r="AW406" t="str">
            <v/>
          </cell>
          <cell r="AX406" t="str">
            <v/>
          </cell>
          <cell r="AY406">
            <v>0</v>
          </cell>
          <cell r="AZ406">
            <v>67.612050000000011</v>
          </cell>
          <cell r="BA406"/>
          <cell r="BB406"/>
          <cell r="BC406"/>
          <cell r="BD406"/>
          <cell r="BE406"/>
          <cell r="BF406"/>
          <cell r="BG406">
            <v>0</v>
          </cell>
          <cell r="BH406"/>
          <cell r="BI406"/>
          <cell r="BJ406"/>
          <cell r="BK406"/>
          <cell r="BL406"/>
          <cell r="BM406"/>
          <cell r="BN406">
            <v>0</v>
          </cell>
          <cell r="BO406">
            <v>0</v>
          </cell>
          <cell r="BP406">
            <v>67.612050000000011</v>
          </cell>
          <cell r="BQ406">
            <v>10</v>
          </cell>
          <cell r="BR406">
            <v>0</v>
          </cell>
          <cell r="BS406">
            <v>10</v>
          </cell>
          <cell r="BT406">
            <v>25</v>
          </cell>
          <cell r="BU406">
            <v>45</v>
          </cell>
          <cell r="BV406"/>
          <cell r="BW406">
            <v>5</v>
          </cell>
          <cell r="BX406">
            <v>0</v>
          </cell>
          <cell r="BY406"/>
          <cell r="BZ406">
            <v>117.61205000000001</v>
          </cell>
        </row>
        <row r="407">
          <cell r="H407" t="str">
            <v>K1006-s</v>
          </cell>
          <cell r="I407" t="str">
            <v>الصورة</v>
          </cell>
          <cell r="J407" t="str">
            <v>الرسم الهندسي</v>
          </cell>
          <cell r="K407" t="str">
            <v>عادي</v>
          </cell>
          <cell r="L407">
            <v>201</v>
          </cell>
          <cell r="M407" t="str">
            <v>مربع</v>
          </cell>
          <cell r="N407">
            <v>1.5</v>
          </cell>
          <cell r="O407">
            <v>3</v>
          </cell>
          <cell r="P407">
            <v>1.1000000000000001</v>
          </cell>
          <cell r="Q407">
            <v>0.5</v>
          </cell>
          <cell r="R407">
            <v>4.6629000000000005</v>
          </cell>
          <cell r="S407">
            <v>676.12050000000011</v>
          </cell>
          <cell r="T407">
            <v>112.68675000000002</v>
          </cell>
          <cell r="U407">
            <v>56.343375000000009</v>
          </cell>
          <cell r="V407"/>
          <cell r="W407"/>
          <cell r="X407"/>
          <cell r="Y407"/>
          <cell r="Z407"/>
          <cell r="AA407"/>
          <cell r="AB407" t="str">
            <v/>
          </cell>
          <cell r="AC407" t="str">
            <v/>
          </cell>
          <cell r="AD407" t="str">
            <v/>
          </cell>
          <cell r="AE407">
            <v>0</v>
          </cell>
          <cell r="AF407"/>
          <cell r="AG407"/>
          <cell r="AH407"/>
          <cell r="AI407"/>
          <cell r="AJ407"/>
          <cell r="AK407"/>
          <cell r="AL407" t="str">
            <v/>
          </cell>
          <cell r="AM407" t="str">
            <v/>
          </cell>
          <cell r="AN407" t="str">
            <v/>
          </cell>
          <cell r="AO407">
            <v>0</v>
          </cell>
          <cell r="AP407"/>
          <cell r="AQ407"/>
          <cell r="AR407"/>
          <cell r="AS407"/>
          <cell r="AT407"/>
          <cell r="AU407"/>
          <cell r="AV407" t="str">
            <v/>
          </cell>
          <cell r="AW407" t="str">
            <v/>
          </cell>
          <cell r="AX407" t="str">
            <v/>
          </cell>
          <cell r="AY407">
            <v>0</v>
          </cell>
          <cell r="AZ407">
            <v>56.343375000000009</v>
          </cell>
          <cell r="BA407"/>
          <cell r="BB407"/>
          <cell r="BC407"/>
          <cell r="BD407"/>
          <cell r="BE407"/>
          <cell r="BF407"/>
          <cell r="BG407">
            <v>0</v>
          </cell>
          <cell r="BH407"/>
          <cell r="BI407"/>
          <cell r="BJ407"/>
          <cell r="BK407"/>
          <cell r="BL407"/>
          <cell r="BM407"/>
          <cell r="BN407">
            <v>0</v>
          </cell>
          <cell r="BO407">
            <v>0</v>
          </cell>
          <cell r="BP407">
            <v>56.343375000000009</v>
          </cell>
          <cell r="BQ407">
            <v>10</v>
          </cell>
          <cell r="BR407">
            <v>0</v>
          </cell>
          <cell r="BS407">
            <v>10</v>
          </cell>
          <cell r="BT407">
            <v>25</v>
          </cell>
          <cell r="BU407">
            <v>45</v>
          </cell>
          <cell r="BV407"/>
          <cell r="BW407">
            <v>5</v>
          </cell>
          <cell r="BX407">
            <v>0</v>
          </cell>
          <cell r="BY407"/>
          <cell r="BZ407">
            <v>106.34337500000001</v>
          </cell>
        </row>
        <row r="408">
          <cell r="H408" t="str">
            <v>K1017</v>
          </cell>
          <cell r="I408" t="str">
            <v>الصورة</v>
          </cell>
          <cell r="J408" t="str">
            <v>الرسم الهندسي</v>
          </cell>
          <cell r="K408" t="str">
            <v>عادي</v>
          </cell>
          <cell r="L408">
            <v>201</v>
          </cell>
          <cell r="M408" t="str">
            <v>ماسورة</v>
          </cell>
          <cell r="N408">
            <v>32</v>
          </cell>
          <cell r="O408" t="str">
            <v>...</v>
          </cell>
          <cell r="P408">
            <v>1.1000000000000001</v>
          </cell>
          <cell r="Q408">
            <v>0.1</v>
          </cell>
          <cell r="R408">
            <v>5.2058688000000002</v>
          </cell>
          <cell r="S408">
            <v>754.85097600000006</v>
          </cell>
          <cell r="T408">
            <v>125.80849600000001</v>
          </cell>
          <cell r="U408">
            <v>12.580849600000001</v>
          </cell>
          <cell r="V408"/>
          <cell r="W408"/>
          <cell r="X408"/>
          <cell r="Y408"/>
          <cell r="Z408"/>
          <cell r="AA408"/>
          <cell r="AB408" t="str">
            <v/>
          </cell>
          <cell r="AC408" t="str">
            <v/>
          </cell>
          <cell r="AD408" t="str">
            <v/>
          </cell>
          <cell r="AE408">
            <v>0</v>
          </cell>
          <cell r="AF408"/>
          <cell r="AG408"/>
          <cell r="AH408"/>
          <cell r="AI408"/>
          <cell r="AJ408"/>
          <cell r="AK408"/>
          <cell r="AL408" t="str">
            <v/>
          </cell>
          <cell r="AM408" t="str">
            <v/>
          </cell>
          <cell r="AN408" t="str">
            <v/>
          </cell>
          <cell r="AO408">
            <v>0</v>
          </cell>
          <cell r="AP408"/>
          <cell r="AQ408"/>
          <cell r="AR408"/>
          <cell r="AS408"/>
          <cell r="AT408"/>
          <cell r="AU408"/>
          <cell r="AV408" t="str">
            <v/>
          </cell>
          <cell r="AW408" t="str">
            <v/>
          </cell>
          <cell r="AX408" t="str">
            <v/>
          </cell>
          <cell r="AY408">
            <v>0</v>
          </cell>
          <cell r="AZ408">
            <v>12.580849600000001</v>
          </cell>
          <cell r="BA408"/>
          <cell r="BB408"/>
          <cell r="BC408"/>
          <cell r="BD408"/>
          <cell r="BE408"/>
          <cell r="BF408"/>
          <cell r="BG408">
            <v>0</v>
          </cell>
          <cell r="BH408"/>
          <cell r="BI408"/>
          <cell r="BJ408"/>
          <cell r="BK408"/>
          <cell r="BL408"/>
          <cell r="BM408"/>
          <cell r="BN408">
            <v>0</v>
          </cell>
          <cell r="BO408">
            <v>0</v>
          </cell>
          <cell r="BP408">
            <v>12.580849600000001</v>
          </cell>
          <cell r="BQ408">
            <v>5</v>
          </cell>
          <cell r="BR408"/>
          <cell r="BS408">
            <v>5</v>
          </cell>
          <cell r="BT408">
            <v>10</v>
          </cell>
          <cell r="BU408">
            <v>20</v>
          </cell>
          <cell r="BV408"/>
          <cell r="BW408"/>
          <cell r="BX408"/>
          <cell r="BY408">
            <v>5</v>
          </cell>
          <cell r="BZ408">
            <v>37.580849600000001</v>
          </cell>
        </row>
        <row r="409">
          <cell r="H409" t="str">
            <v>K1016</v>
          </cell>
          <cell r="I409" t="str">
            <v>الصورة</v>
          </cell>
          <cell r="J409" t="str">
            <v>الرسم الهندسي</v>
          </cell>
          <cell r="K409" t="str">
            <v>عادي</v>
          </cell>
          <cell r="L409">
            <v>304</v>
          </cell>
          <cell r="M409" t="str">
            <v>ماسورة</v>
          </cell>
          <cell r="N409">
            <v>32</v>
          </cell>
          <cell r="O409" t="str">
            <v>...</v>
          </cell>
          <cell r="P409">
            <v>1.1000000000000001</v>
          </cell>
          <cell r="Q409">
            <v>0.37</v>
          </cell>
          <cell r="R409">
            <v>5.2058688000000002</v>
          </cell>
          <cell r="S409">
            <v>989.11507200000005</v>
          </cell>
          <cell r="T409">
            <v>164.85251200000002</v>
          </cell>
          <cell r="U409">
            <v>60.995429440000009</v>
          </cell>
          <cell r="V409"/>
          <cell r="W409"/>
          <cell r="X409"/>
          <cell r="Y409"/>
          <cell r="Z409"/>
          <cell r="AA409"/>
          <cell r="AB409" t="str">
            <v/>
          </cell>
          <cell r="AC409" t="str">
            <v/>
          </cell>
          <cell r="AD409" t="str">
            <v/>
          </cell>
          <cell r="AE409">
            <v>0</v>
          </cell>
          <cell r="AF409"/>
          <cell r="AG409"/>
          <cell r="AH409"/>
          <cell r="AI409"/>
          <cell r="AJ409"/>
          <cell r="AK409"/>
          <cell r="AL409" t="str">
            <v/>
          </cell>
          <cell r="AM409" t="str">
            <v/>
          </cell>
          <cell r="AN409" t="str">
            <v/>
          </cell>
          <cell r="AO409">
            <v>0</v>
          </cell>
          <cell r="AP409"/>
          <cell r="AQ409"/>
          <cell r="AR409"/>
          <cell r="AS409"/>
          <cell r="AT409"/>
          <cell r="AU409"/>
          <cell r="AV409" t="str">
            <v/>
          </cell>
          <cell r="AW409" t="str">
            <v/>
          </cell>
          <cell r="AX409" t="str">
            <v/>
          </cell>
          <cell r="AY409">
            <v>0</v>
          </cell>
          <cell r="AZ409">
            <v>60.995429440000009</v>
          </cell>
          <cell r="BA409"/>
          <cell r="BB409"/>
          <cell r="BC409"/>
          <cell r="BD409"/>
          <cell r="BE409"/>
          <cell r="BF409"/>
          <cell r="BG409">
            <v>0</v>
          </cell>
          <cell r="BH409"/>
          <cell r="BI409"/>
          <cell r="BJ409"/>
          <cell r="BK409"/>
          <cell r="BL409"/>
          <cell r="BM409"/>
          <cell r="BN409">
            <v>0</v>
          </cell>
          <cell r="BO409">
            <v>0</v>
          </cell>
          <cell r="BP409">
            <v>60.995429440000009</v>
          </cell>
          <cell r="BQ409">
            <v>5</v>
          </cell>
          <cell r="BR409"/>
          <cell r="BS409">
            <v>5</v>
          </cell>
          <cell r="BT409">
            <v>25</v>
          </cell>
          <cell r="BU409">
            <v>35</v>
          </cell>
          <cell r="BV409" t="str">
            <v>24ج بالاوامر</v>
          </cell>
          <cell r="BW409">
            <v>10</v>
          </cell>
          <cell r="BX409">
            <v>30</v>
          </cell>
          <cell r="BY409">
            <v>20</v>
          </cell>
          <cell r="BZ409">
            <v>155.99542944000001</v>
          </cell>
        </row>
        <row r="410">
          <cell r="H410" t="str">
            <v>K1018</v>
          </cell>
          <cell r="I410" t="str">
            <v>الصورة</v>
          </cell>
          <cell r="J410" t="str">
            <v>الرسم الهندسي</v>
          </cell>
          <cell r="K410" t="str">
            <v>عادي</v>
          </cell>
          <cell r="L410">
            <v>201</v>
          </cell>
          <cell r="M410" t="str">
            <v>مربع</v>
          </cell>
          <cell r="N410">
            <v>1.5</v>
          </cell>
          <cell r="O410">
            <v>3</v>
          </cell>
          <cell r="P410">
            <v>1.1000000000000001</v>
          </cell>
          <cell r="Q410">
            <v>0.52500000000000002</v>
          </cell>
          <cell r="R410">
            <v>4.6629000000000005</v>
          </cell>
          <cell r="S410">
            <v>676.12050000000011</v>
          </cell>
          <cell r="T410">
            <v>112.68675000000002</v>
          </cell>
          <cell r="U410">
            <v>59.160543750000009</v>
          </cell>
          <cell r="V410"/>
          <cell r="W410"/>
          <cell r="X410"/>
          <cell r="Y410"/>
          <cell r="Z410"/>
          <cell r="AA410"/>
          <cell r="AB410" t="str">
            <v/>
          </cell>
          <cell r="AC410" t="str">
            <v/>
          </cell>
          <cell r="AD410" t="str">
            <v/>
          </cell>
          <cell r="AE410">
            <v>0</v>
          </cell>
          <cell r="AF410"/>
          <cell r="AG410"/>
          <cell r="AH410"/>
          <cell r="AI410"/>
          <cell r="AJ410"/>
          <cell r="AK410"/>
          <cell r="AL410" t="str">
            <v/>
          </cell>
          <cell r="AM410" t="str">
            <v/>
          </cell>
          <cell r="AN410" t="str">
            <v/>
          </cell>
          <cell r="AO410">
            <v>0</v>
          </cell>
          <cell r="AP410"/>
          <cell r="AQ410"/>
          <cell r="AR410"/>
          <cell r="AS410"/>
          <cell r="AT410"/>
          <cell r="AU410"/>
          <cell r="AV410" t="str">
            <v/>
          </cell>
          <cell r="AW410" t="str">
            <v/>
          </cell>
          <cell r="AX410" t="str">
            <v/>
          </cell>
          <cell r="AY410">
            <v>0</v>
          </cell>
          <cell r="AZ410">
            <v>59.160543750000009</v>
          </cell>
          <cell r="BA410"/>
          <cell r="BB410"/>
          <cell r="BC410"/>
          <cell r="BD410"/>
          <cell r="BE410"/>
          <cell r="BF410"/>
          <cell r="BG410">
            <v>0</v>
          </cell>
          <cell r="BH410"/>
          <cell r="BI410"/>
          <cell r="BJ410"/>
          <cell r="BK410"/>
          <cell r="BL410"/>
          <cell r="BM410"/>
          <cell r="BN410">
            <v>0</v>
          </cell>
          <cell r="BO410">
            <v>0</v>
          </cell>
          <cell r="BP410">
            <v>59.160543750000009</v>
          </cell>
          <cell r="BQ410">
            <v>20</v>
          </cell>
          <cell r="BR410"/>
          <cell r="BS410">
            <v>30</v>
          </cell>
          <cell r="BT410">
            <v>30</v>
          </cell>
          <cell r="BU410">
            <v>80</v>
          </cell>
          <cell r="BV410">
            <v>75</v>
          </cell>
          <cell r="BW410">
            <v>20</v>
          </cell>
          <cell r="BX410">
            <v>20</v>
          </cell>
          <cell r="BY410">
            <v>30</v>
          </cell>
          <cell r="BZ410">
            <v>209.16054375000002</v>
          </cell>
        </row>
        <row r="411">
          <cell r="H411" t="str">
            <v>K1018-1</v>
          </cell>
          <cell r="I411" t="str">
            <v>الصورة</v>
          </cell>
          <cell r="J411" t="str">
            <v>الرسم الهندسي</v>
          </cell>
          <cell r="K411" t="str">
            <v>عادي</v>
          </cell>
          <cell r="L411">
            <v>201</v>
          </cell>
          <cell r="M411" t="str">
            <v>مربع</v>
          </cell>
          <cell r="N411">
            <v>1.5</v>
          </cell>
          <cell r="O411">
            <v>3</v>
          </cell>
          <cell r="P411">
            <v>1.1000000000000001</v>
          </cell>
          <cell r="Q411">
            <v>0.41599999999999998</v>
          </cell>
          <cell r="R411">
            <v>4.6629000000000005</v>
          </cell>
          <cell r="S411">
            <v>676.12050000000011</v>
          </cell>
          <cell r="T411">
            <v>112.68675000000002</v>
          </cell>
          <cell r="U411">
            <v>46.877688000000006</v>
          </cell>
          <cell r="V411"/>
          <cell r="W411"/>
          <cell r="X411"/>
          <cell r="Y411"/>
          <cell r="Z411"/>
          <cell r="AA411"/>
          <cell r="AB411" t="str">
            <v/>
          </cell>
          <cell r="AC411" t="str">
            <v/>
          </cell>
          <cell r="AD411" t="str">
            <v/>
          </cell>
          <cell r="AE411">
            <v>0</v>
          </cell>
          <cell r="AF411"/>
          <cell r="AG411"/>
          <cell r="AH411"/>
          <cell r="AI411"/>
          <cell r="AJ411"/>
          <cell r="AK411"/>
          <cell r="AL411" t="str">
            <v/>
          </cell>
          <cell r="AM411" t="str">
            <v/>
          </cell>
          <cell r="AN411" t="str">
            <v/>
          </cell>
          <cell r="AO411">
            <v>0</v>
          </cell>
          <cell r="AP411"/>
          <cell r="AQ411"/>
          <cell r="AR411"/>
          <cell r="AS411"/>
          <cell r="AT411"/>
          <cell r="AU411"/>
          <cell r="AV411" t="str">
            <v/>
          </cell>
          <cell r="AW411" t="str">
            <v/>
          </cell>
          <cell r="AX411" t="str">
            <v/>
          </cell>
          <cell r="AY411">
            <v>0</v>
          </cell>
          <cell r="AZ411">
            <v>46.877688000000006</v>
          </cell>
          <cell r="BA411"/>
          <cell r="BB411"/>
          <cell r="BC411"/>
          <cell r="BD411"/>
          <cell r="BE411"/>
          <cell r="BF411"/>
          <cell r="BG411">
            <v>0</v>
          </cell>
          <cell r="BH411"/>
          <cell r="BI411"/>
          <cell r="BJ411"/>
          <cell r="BK411"/>
          <cell r="BL411"/>
          <cell r="BM411"/>
          <cell r="BN411">
            <v>0</v>
          </cell>
          <cell r="BO411">
            <v>0</v>
          </cell>
          <cell r="BP411">
            <v>46.877688000000006</v>
          </cell>
          <cell r="BQ411">
            <v>20</v>
          </cell>
          <cell r="BR411"/>
          <cell r="BS411">
            <v>30</v>
          </cell>
          <cell r="BT411">
            <v>30</v>
          </cell>
          <cell r="BU411">
            <v>80</v>
          </cell>
          <cell r="BV411"/>
          <cell r="BW411">
            <v>20</v>
          </cell>
          <cell r="BX411">
            <v>20</v>
          </cell>
          <cell r="BY411">
            <v>30</v>
          </cell>
          <cell r="BZ411">
            <v>196.87768800000001</v>
          </cell>
        </row>
        <row r="412">
          <cell r="H412" t="str">
            <v>K1019</v>
          </cell>
          <cell r="I412" t="str">
            <v>الصورة</v>
          </cell>
          <cell r="J412" t="str">
            <v>الرسم الهندسي</v>
          </cell>
          <cell r="K412" t="str">
            <v>عادي</v>
          </cell>
          <cell r="L412">
            <v>201</v>
          </cell>
          <cell r="M412" t="str">
            <v>ماسورة</v>
          </cell>
          <cell r="N412">
            <v>32</v>
          </cell>
          <cell r="O412" t="str">
            <v>...</v>
          </cell>
          <cell r="P412">
            <v>1.1000000000000001</v>
          </cell>
          <cell r="Q412">
            <v>0.1</v>
          </cell>
          <cell r="R412">
            <v>5.2058688000000002</v>
          </cell>
          <cell r="S412">
            <v>754.85097600000006</v>
          </cell>
          <cell r="T412">
            <v>125.80849600000001</v>
          </cell>
          <cell r="U412">
            <v>12.580849600000001</v>
          </cell>
          <cell r="V412"/>
          <cell r="W412"/>
          <cell r="X412"/>
          <cell r="Y412"/>
          <cell r="Z412"/>
          <cell r="AA412"/>
          <cell r="AB412" t="str">
            <v/>
          </cell>
          <cell r="AC412" t="str">
            <v/>
          </cell>
          <cell r="AD412" t="str">
            <v/>
          </cell>
          <cell r="AE412">
            <v>0</v>
          </cell>
          <cell r="AF412"/>
          <cell r="AG412"/>
          <cell r="AH412"/>
          <cell r="AI412"/>
          <cell r="AJ412"/>
          <cell r="AK412"/>
          <cell r="AL412" t="str">
            <v/>
          </cell>
          <cell r="AM412" t="str">
            <v/>
          </cell>
          <cell r="AN412" t="str">
            <v/>
          </cell>
          <cell r="AO412">
            <v>0</v>
          </cell>
          <cell r="AP412"/>
          <cell r="AQ412"/>
          <cell r="AR412"/>
          <cell r="AS412"/>
          <cell r="AT412"/>
          <cell r="AU412"/>
          <cell r="AV412" t="str">
            <v/>
          </cell>
          <cell r="AW412" t="str">
            <v/>
          </cell>
          <cell r="AX412" t="str">
            <v/>
          </cell>
          <cell r="AY412">
            <v>0</v>
          </cell>
          <cell r="AZ412">
            <v>12.580849600000001</v>
          </cell>
          <cell r="BA412"/>
          <cell r="BB412"/>
          <cell r="BC412"/>
          <cell r="BD412"/>
          <cell r="BE412"/>
          <cell r="BF412"/>
          <cell r="BG412">
            <v>0</v>
          </cell>
          <cell r="BH412"/>
          <cell r="BI412"/>
          <cell r="BJ412"/>
          <cell r="BK412"/>
          <cell r="BL412"/>
          <cell r="BM412"/>
          <cell r="BN412">
            <v>0</v>
          </cell>
          <cell r="BO412">
            <v>0</v>
          </cell>
          <cell r="BP412">
            <v>12.580849600000001</v>
          </cell>
          <cell r="BQ412">
            <v>5</v>
          </cell>
          <cell r="BR412"/>
          <cell r="BS412">
            <v>10</v>
          </cell>
          <cell r="BT412">
            <v>20</v>
          </cell>
          <cell r="BU412">
            <v>35</v>
          </cell>
          <cell r="BV412"/>
          <cell r="BW412"/>
          <cell r="BX412"/>
          <cell r="BY412">
            <v>5</v>
          </cell>
          <cell r="BZ412">
            <v>52.580849600000001</v>
          </cell>
        </row>
        <row r="413">
          <cell r="H413" t="str">
            <v>K1019-S</v>
          </cell>
          <cell r="I413" t="str">
            <v>الصورة</v>
          </cell>
          <cell r="J413" t="str">
            <v>الرسم الهندسي</v>
          </cell>
          <cell r="K413" t="str">
            <v>عادي</v>
          </cell>
          <cell r="L413">
            <v>201</v>
          </cell>
          <cell r="M413" t="str">
            <v>ماسورة</v>
          </cell>
          <cell r="N413">
            <v>32</v>
          </cell>
          <cell r="O413" t="str">
            <v>...</v>
          </cell>
          <cell r="P413">
            <v>1.1000000000000001</v>
          </cell>
          <cell r="Q413">
            <v>0.1</v>
          </cell>
          <cell r="R413">
            <v>5.2058688000000002</v>
          </cell>
          <cell r="S413">
            <v>754.85097600000006</v>
          </cell>
          <cell r="T413">
            <v>125.80849600000001</v>
          </cell>
          <cell r="U413">
            <v>12.580849600000001</v>
          </cell>
          <cell r="V413"/>
          <cell r="W413"/>
          <cell r="X413"/>
          <cell r="Y413"/>
          <cell r="Z413"/>
          <cell r="AA413"/>
          <cell r="AB413" t="str">
            <v/>
          </cell>
          <cell r="AC413" t="str">
            <v/>
          </cell>
          <cell r="AD413" t="str">
            <v/>
          </cell>
          <cell r="AE413">
            <v>0</v>
          </cell>
          <cell r="AF413"/>
          <cell r="AG413"/>
          <cell r="AH413"/>
          <cell r="AI413"/>
          <cell r="AJ413"/>
          <cell r="AK413"/>
          <cell r="AL413" t="str">
            <v/>
          </cell>
          <cell r="AM413" t="str">
            <v/>
          </cell>
          <cell r="AN413" t="str">
            <v/>
          </cell>
          <cell r="AO413">
            <v>0</v>
          </cell>
          <cell r="AP413"/>
          <cell r="AQ413"/>
          <cell r="AR413"/>
          <cell r="AS413"/>
          <cell r="AT413"/>
          <cell r="AU413"/>
          <cell r="AV413" t="str">
            <v/>
          </cell>
          <cell r="AW413" t="str">
            <v/>
          </cell>
          <cell r="AX413" t="str">
            <v/>
          </cell>
          <cell r="AY413">
            <v>0</v>
          </cell>
          <cell r="AZ413">
            <v>12.580849600000001</v>
          </cell>
          <cell r="BA413"/>
          <cell r="BB413"/>
          <cell r="BC413"/>
          <cell r="BD413"/>
          <cell r="BE413"/>
          <cell r="BF413"/>
          <cell r="BG413">
            <v>0</v>
          </cell>
          <cell r="BH413"/>
          <cell r="BI413"/>
          <cell r="BJ413"/>
          <cell r="BK413"/>
          <cell r="BL413"/>
          <cell r="BM413"/>
          <cell r="BN413">
            <v>0</v>
          </cell>
          <cell r="BO413">
            <v>0</v>
          </cell>
          <cell r="BP413">
            <v>12.580849600000001</v>
          </cell>
          <cell r="BQ413">
            <v>5</v>
          </cell>
          <cell r="BR413"/>
          <cell r="BS413">
            <v>10</v>
          </cell>
          <cell r="BT413">
            <v>20</v>
          </cell>
          <cell r="BU413">
            <v>35</v>
          </cell>
          <cell r="BV413"/>
          <cell r="BW413"/>
          <cell r="BX413"/>
          <cell r="BY413"/>
          <cell r="BZ413">
            <v>47.580849600000001</v>
          </cell>
        </row>
        <row r="414">
          <cell r="H414" t="str">
            <v>K1020</v>
          </cell>
          <cell r="I414" t="str">
            <v>الصورة</v>
          </cell>
          <cell r="J414" t="str">
            <v>الرسم الهندسي</v>
          </cell>
          <cell r="K414" t="str">
            <v>عادي</v>
          </cell>
          <cell r="L414">
            <v>201</v>
          </cell>
          <cell r="M414" t="str">
            <v>مربع</v>
          </cell>
          <cell r="N414">
            <v>1.5</v>
          </cell>
          <cell r="O414">
            <v>1.5</v>
          </cell>
          <cell r="P414">
            <v>1.1000000000000001</v>
          </cell>
          <cell r="Q414">
            <v>2.73</v>
          </cell>
          <cell r="R414">
            <v>3.1086</v>
          </cell>
          <cell r="S414">
            <v>450.74700000000001</v>
          </cell>
          <cell r="T414">
            <v>75.124499999999998</v>
          </cell>
          <cell r="U414">
            <v>205.08988499999998</v>
          </cell>
          <cell r="V414">
            <v>201</v>
          </cell>
          <cell r="W414" t="str">
            <v>مربع</v>
          </cell>
          <cell r="X414">
            <v>1.5</v>
          </cell>
          <cell r="Y414">
            <v>3</v>
          </cell>
          <cell r="Z414">
            <v>1.1000000000000001</v>
          </cell>
          <cell r="AA414">
            <v>2.35</v>
          </cell>
          <cell r="AB414">
            <v>4.6629000000000005</v>
          </cell>
          <cell r="AC414">
            <v>676.12050000000011</v>
          </cell>
          <cell r="AD414">
            <v>112.68675000000002</v>
          </cell>
          <cell r="AE414">
            <v>264.81386250000003</v>
          </cell>
          <cell r="AF414"/>
          <cell r="AG414"/>
          <cell r="AH414"/>
          <cell r="AI414"/>
          <cell r="AJ414"/>
          <cell r="AK414"/>
          <cell r="AL414" t="str">
            <v/>
          </cell>
          <cell r="AM414" t="str">
            <v/>
          </cell>
          <cell r="AN414" t="str">
            <v/>
          </cell>
          <cell r="AO414">
            <v>0</v>
          </cell>
          <cell r="AP414"/>
          <cell r="AQ414"/>
          <cell r="AR414"/>
          <cell r="AS414"/>
          <cell r="AT414"/>
          <cell r="AU414"/>
          <cell r="AV414" t="str">
            <v/>
          </cell>
          <cell r="AW414" t="str">
            <v/>
          </cell>
          <cell r="AX414" t="str">
            <v/>
          </cell>
          <cell r="AY414">
            <v>0</v>
          </cell>
          <cell r="AZ414">
            <v>469.90374750000001</v>
          </cell>
          <cell r="BA414"/>
          <cell r="BB414"/>
          <cell r="BC414"/>
          <cell r="BD414"/>
          <cell r="BE414"/>
          <cell r="BF414"/>
          <cell r="BG414">
            <v>0</v>
          </cell>
          <cell r="BH414"/>
          <cell r="BI414"/>
          <cell r="BJ414"/>
          <cell r="BK414"/>
          <cell r="BL414"/>
          <cell r="BM414"/>
          <cell r="BN414">
            <v>0</v>
          </cell>
          <cell r="BO414">
            <v>0</v>
          </cell>
          <cell r="BP414">
            <v>469.90374750000001</v>
          </cell>
          <cell r="BQ414">
            <v>80</v>
          </cell>
          <cell r="BR414">
            <v>0</v>
          </cell>
          <cell r="BS414">
            <v>50</v>
          </cell>
          <cell r="BT414">
            <v>100</v>
          </cell>
          <cell r="BU414">
            <v>230</v>
          </cell>
          <cell r="BV414" t="str">
            <v>التسعير بملف الأوامر الإنتاجية اقل بفارق كبير</v>
          </cell>
          <cell r="BW414">
            <v>20</v>
          </cell>
          <cell r="BX414">
            <v>0</v>
          </cell>
          <cell r="BY414">
            <v>80</v>
          </cell>
          <cell r="BZ414">
            <v>799.90374750000001</v>
          </cell>
        </row>
        <row r="415">
          <cell r="H415" t="str">
            <v>K1021</v>
          </cell>
          <cell r="I415" t="str">
            <v>الصورة</v>
          </cell>
          <cell r="J415" t="str">
            <v>الرسم الهندسي</v>
          </cell>
          <cell r="K415" t="str">
            <v>عادي</v>
          </cell>
          <cell r="L415">
            <v>201</v>
          </cell>
          <cell r="M415" t="str">
            <v>ماسورة</v>
          </cell>
          <cell r="N415">
            <v>25</v>
          </cell>
          <cell r="O415" t="str">
            <v>...</v>
          </cell>
          <cell r="P415">
            <v>1.1000000000000001</v>
          </cell>
          <cell r="Q415">
            <v>0.25</v>
          </cell>
          <cell r="R415">
            <v>4.0670850000000014</v>
          </cell>
          <cell r="S415">
            <v>589.72732500000018</v>
          </cell>
          <cell r="T415">
            <v>98.287887500000025</v>
          </cell>
          <cell r="U415">
            <v>24.571971875000006</v>
          </cell>
          <cell r="V415">
            <v>201</v>
          </cell>
          <cell r="W415" t="str">
            <v>ماسورة</v>
          </cell>
          <cell r="X415">
            <v>12</v>
          </cell>
          <cell r="Y415"/>
          <cell r="Z415">
            <v>1.05</v>
          </cell>
          <cell r="AA415">
            <v>0.73</v>
          </cell>
          <cell r="AB415">
            <v>1.8634644000000002</v>
          </cell>
          <cell r="AC415">
            <v>270.20233800000005</v>
          </cell>
          <cell r="AD415">
            <v>45.033723000000009</v>
          </cell>
          <cell r="AE415">
            <v>32.874617790000009</v>
          </cell>
          <cell r="AF415"/>
          <cell r="AG415"/>
          <cell r="AH415"/>
          <cell r="AI415"/>
          <cell r="AJ415"/>
          <cell r="AK415"/>
          <cell r="AL415" t="str">
            <v/>
          </cell>
          <cell r="AM415" t="str">
            <v/>
          </cell>
          <cell r="AN415" t="str">
            <v/>
          </cell>
          <cell r="AO415">
            <v>0</v>
          </cell>
          <cell r="AP415"/>
          <cell r="AQ415"/>
          <cell r="AR415"/>
          <cell r="AS415"/>
          <cell r="AT415"/>
          <cell r="AU415"/>
          <cell r="AV415" t="str">
            <v/>
          </cell>
          <cell r="AW415" t="str">
            <v/>
          </cell>
          <cell r="AX415" t="str">
            <v/>
          </cell>
          <cell r="AY415">
            <v>0</v>
          </cell>
          <cell r="AZ415">
            <v>57.446589665000019</v>
          </cell>
          <cell r="BA415"/>
          <cell r="BB415"/>
          <cell r="BC415"/>
          <cell r="BD415"/>
          <cell r="BE415"/>
          <cell r="BF415"/>
          <cell r="BG415">
            <v>0</v>
          </cell>
          <cell r="BH415"/>
          <cell r="BI415"/>
          <cell r="BJ415"/>
          <cell r="BK415"/>
          <cell r="BL415"/>
          <cell r="BM415"/>
          <cell r="BN415">
            <v>0</v>
          </cell>
          <cell r="BO415">
            <v>0</v>
          </cell>
          <cell r="BP415">
            <v>57.446589665000019</v>
          </cell>
          <cell r="BQ415">
            <v>20</v>
          </cell>
          <cell r="BR415"/>
          <cell r="BS415">
            <v>10</v>
          </cell>
          <cell r="BT415">
            <v>30</v>
          </cell>
          <cell r="BU415">
            <v>60</v>
          </cell>
          <cell r="BV415" t="str">
            <v>35ج بملف الأوامر</v>
          </cell>
          <cell r="BW415"/>
          <cell r="BX415"/>
          <cell r="BY415"/>
          <cell r="BZ415">
            <v>117.44658966500002</v>
          </cell>
        </row>
        <row r="416">
          <cell r="H416" t="str">
            <v>K1022</v>
          </cell>
          <cell r="I416" t="str">
            <v>الصورة</v>
          </cell>
          <cell r="J416" t="str">
            <v>الرسم الهندسي</v>
          </cell>
          <cell r="K416" t="str">
            <v>عادي</v>
          </cell>
          <cell r="L416">
            <v>201</v>
          </cell>
          <cell r="M416" t="str">
            <v>مربع</v>
          </cell>
          <cell r="N416">
            <v>2</v>
          </cell>
          <cell r="O416">
            <v>2</v>
          </cell>
          <cell r="P416">
            <v>1.1000000000000001</v>
          </cell>
          <cell r="Q416">
            <v>0.97</v>
          </cell>
          <cell r="R416">
            <v>4.1448</v>
          </cell>
          <cell r="S416">
            <v>600.99599999999998</v>
          </cell>
          <cell r="T416">
            <v>100.166</v>
          </cell>
          <cell r="U416">
            <v>97.161019999999994</v>
          </cell>
          <cell r="V416">
            <v>201</v>
          </cell>
          <cell r="W416" t="str">
            <v>ماسورة</v>
          </cell>
          <cell r="X416">
            <v>16</v>
          </cell>
          <cell r="Y416"/>
          <cell r="Z416">
            <v>1.1000000000000001</v>
          </cell>
          <cell r="AA416">
            <v>2.5099999999999998</v>
          </cell>
          <cell r="AB416">
            <v>2.6029344000000001</v>
          </cell>
          <cell r="AC416">
            <v>377.42548800000003</v>
          </cell>
          <cell r="AD416">
            <v>62.904248000000003</v>
          </cell>
          <cell r="AE416">
            <v>157.88966248</v>
          </cell>
          <cell r="AF416"/>
          <cell r="AG416"/>
          <cell r="AH416"/>
          <cell r="AI416"/>
          <cell r="AJ416"/>
          <cell r="AK416"/>
          <cell r="AL416" t="str">
            <v/>
          </cell>
          <cell r="AM416" t="str">
            <v/>
          </cell>
          <cell r="AN416" t="str">
            <v/>
          </cell>
          <cell r="AO416">
            <v>0</v>
          </cell>
          <cell r="AP416"/>
          <cell r="AQ416"/>
          <cell r="AR416"/>
          <cell r="AS416"/>
          <cell r="AT416"/>
          <cell r="AU416"/>
          <cell r="AV416" t="str">
            <v/>
          </cell>
          <cell r="AW416" t="str">
            <v/>
          </cell>
          <cell r="AX416" t="str">
            <v/>
          </cell>
          <cell r="AY416">
            <v>0</v>
          </cell>
          <cell r="AZ416">
            <v>255.05068247999998</v>
          </cell>
          <cell r="BA416"/>
          <cell r="BB416"/>
          <cell r="BC416"/>
          <cell r="BD416"/>
          <cell r="BE416"/>
          <cell r="BF416"/>
          <cell r="BG416">
            <v>0</v>
          </cell>
          <cell r="BH416"/>
          <cell r="BI416"/>
          <cell r="BJ416"/>
          <cell r="BK416"/>
          <cell r="BL416"/>
          <cell r="BM416"/>
          <cell r="BN416">
            <v>0</v>
          </cell>
          <cell r="BO416">
            <v>0</v>
          </cell>
          <cell r="BP416">
            <v>255.05068247999998</v>
          </cell>
          <cell r="BQ416"/>
          <cell r="BR416"/>
          <cell r="BS416"/>
          <cell r="BT416"/>
          <cell r="BU416">
            <v>0</v>
          </cell>
          <cell r="BV416"/>
          <cell r="BW416"/>
          <cell r="BX416"/>
          <cell r="BY416"/>
          <cell r="BZ416">
            <v>255.05068247999998</v>
          </cell>
        </row>
        <row r="417">
          <cell r="H417" t="str">
            <v>K1023</v>
          </cell>
          <cell r="I417" t="str">
            <v>الصورة</v>
          </cell>
          <cell r="J417" t="str">
            <v>الرسم الهندسي</v>
          </cell>
          <cell r="K417" t="str">
            <v>عادي</v>
          </cell>
          <cell r="L417">
            <v>201</v>
          </cell>
          <cell r="M417" t="str">
            <v>مربع</v>
          </cell>
          <cell r="N417">
            <v>1.5</v>
          </cell>
          <cell r="O417">
            <v>3</v>
          </cell>
          <cell r="P417">
            <v>1</v>
          </cell>
          <cell r="Q417">
            <v>1.65</v>
          </cell>
          <cell r="R417">
            <v>4.2389999999999999</v>
          </cell>
          <cell r="S417">
            <v>614.65499999999997</v>
          </cell>
          <cell r="T417">
            <v>102.4425</v>
          </cell>
          <cell r="U417">
            <v>169.03012499999997</v>
          </cell>
          <cell r="V417">
            <v>201</v>
          </cell>
          <cell r="W417" t="str">
            <v>مربع</v>
          </cell>
          <cell r="X417">
            <v>1.5</v>
          </cell>
          <cell r="Y417">
            <v>1.5</v>
          </cell>
          <cell r="Z417">
            <v>1.1000000000000001</v>
          </cell>
          <cell r="AA417">
            <v>1.18</v>
          </cell>
          <cell r="AB417">
            <v>3.1086</v>
          </cell>
          <cell r="AC417">
            <v>450.74700000000001</v>
          </cell>
          <cell r="AD417">
            <v>75.124499999999998</v>
          </cell>
          <cell r="AE417">
            <v>88.646909999999991</v>
          </cell>
          <cell r="AF417"/>
          <cell r="AG417"/>
          <cell r="AH417"/>
          <cell r="AI417"/>
          <cell r="AJ417"/>
          <cell r="AK417"/>
          <cell r="AL417" t="str">
            <v/>
          </cell>
          <cell r="AM417" t="str">
            <v/>
          </cell>
          <cell r="AN417" t="str">
            <v/>
          </cell>
          <cell r="AO417">
            <v>0</v>
          </cell>
          <cell r="AP417"/>
          <cell r="AQ417"/>
          <cell r="AR417"/>
          <cell r="AS417"/>
          <cell r="AT417"/>
          <cell r="AU417"/>
          <cell r="AV417" t="str">
            <v/>
          </cell>
          <cell r="AW417" t="str">
            <v/>
          </cell>
          <cell r="AX417" t="str">
            <v/>
          </cell>
          <cell r="AY417">
            <v>0</v>
          </cell>
          <cell r="AZ417">
            <v>257.67703499999993</v>
          </cell>
          <cell r="BA417"/>
          <cell r="BB417"/>
          <cell r="BC417"/>
          <cell r="BD417"/>
          <cell r="BE417"/>
          <cell r="BF417"/>
          <cell r="BG417">
            <v>0</v>
          </cell>
          <cell r="BH417"/>
          <cell r="BI417"/>
          <cell r="BJ417"/>
          <cell r="BK417"/>
          <cell r="BL417"/>
          <cell r="BM417"/>
          <cell r="BN417">
            <v>0</v>
          </cell>
          <cell r="BO417">
            <v>0</v>
          </cell>
          <cell r="BP417">
            <v>257.67703499999993</v>
          </cell>
          <cell r="BQ417">
            <v>30</v>
          </cell>
          <cell r="BR417"/>
          <cell r="BS417">
            <v>50</v>
          </cell>
          <cell r="BT417">
            <v>50</v>
          </cell>
          <cell r="BU417">
            <v>130</v>
          </cell>
          <cell r="BV417"/>
          <cell r="BW417">
            <v>20</v>
          </cell>
          <cell r="BX417"/>
          <cell r="BY417">
            <v>45</v>
          </cell>
          <cell r="BZ417">
            <v>452.67703499999993</v>
          </cell>
        </row>
        <row r="418">
          <cell r="H418" t="str">
            <v>K1007</v>
          </cell>
          <cell r="I418" t="str">
            <v>الصورة</v>
          </cell>
          <cell r="J418" t="str">
            <v>الرسم الهندسي</v>
          </cell>
          <cell r="K418" t="str">
            <v>عادي</v>
          </cell>
          <cell r="L418">
            <v>201</v>
          </cell>
          <cell r="M418" t="str">
            <v>ماسورة</v>
          </cell>
          <cell r="N418">
            <v>19</v>
          </cell>
          <cell r="O418" t="str">
            <v>...</v>
          </cell>
          <cell r="P418">
            <v>1</v>
          </cell>
          <cell r="Q418">
            <v>0.63500000000000001</v>
          </cell>
          <cell r="R418">
            <v>2.8099859999999999</v>
          </cell>
          <cell r="S418">
            <v>407.44797</v>
          </cell>
          <cell r="T418">
            <v>67.907995</v>
          </cell>
          <cell r="U418">
            <v>43.121576824999998</v>
          </cell>
          <cell r="V418"/>
          <cell r="W418"/>
          <cell r="X418"/>
          <cell r="Y418"/>
          <cell r="Z418"/>
          <cell r="AA418"/>
          <cell r="AB418" t="str">
            <v/>
          </cell>
          <cell r="AC418" t="str">
            <v/>
          </cell>
          <cell r="AD418" t="str">
            <v/>
          </cell>
          <cell r="AE418">
            <v>0</v>
          </cell>
          <cell r="AF418"/>
          <cell r="AG418"/>
          <cell r="AH418"/>
          <cell r="AI418"/>
          <cell r="AJ418"/>
          <cell r="AK418"/>
          <cell r="AL418" t="str">
            <v/>
          </cell>
          <cell r="AM418" t="str">
            <v/>
          </cell>
          <cell r="AN418" t="str">
            <v/>
          </cell>
          <cell r="AO418">
            <v>0</v>
          </cell>
          <cell r="AP418"/>
          <cell r="AQ418"/>
          <cell r="AR418"/>
          <cell r="AS418"/>
          <cell r="AT418"/>
          <cell r="AU418"/>
          <cell r="AV418" t="str">
            <v/>
          </cell>
          <cell r="AW418" t="str">
            <v/>
          </cell>
          <cell r="AX418" t="str">
            <v/>
          </cell>
          <cell r="AY418">
            <v>0</v>
          </cell>
          <cell r="AZ418">
            <v>43.121576824999998</v>
          </cell>
          <cell r="BA418"/>
          <cell r="BB418"/>
          <cell r="BC418"/>
          <cell r="BD418"/>
          <cell r="BE418"/>
          <cell r="BF418"/>
          <cell r="BG418">
            <v>0</v>
          </cell>
          <cell r="BH418"/>
          <cell r="BI418"/>
          <cell r="BJ418"/>
          <cell r="BK418"/>
          <cell r="BL418"/>
          <cell r="BM418"/>
          <cell r="BN418">
            <v>0</v>
          </cell>
          <cell r="BO418">
            <v>0</v>
          </cell>
          <cell r="BP418">
            <v>43.121576824999998</v>
          </cell>
          <cell r="BQ418">
            <v>10</v>
          </cell>
          <cell r="BR418">
            <v>0</v>
          </cell>
          <cell r="BS418">
            <v>15</v>
          </cell>
          <cell r="BT418">
            <v>25</v>
          </cell>
          <cell r="BU418">
            <v>50</v>
          </cell>
          <cell r="BV418" t="str">
            <v>20ج بالأوامر الإنتاجية</v>
          </cell>
          <cell r="BW418">
            <v>10</v>
          </cell>
          <cell r="BX418">
            <v>0</v>
          </cell>
          <cell r="BY418">
            <v>25</v>
          </cell>
          <cell r="BZ418">
            <v>128.12157682500001</v>
          </cell>
        </row>
        <row r="419">
          <cell r="H419" t="str">
            <v>K1010-1</v>
          </cell>
          <cell r="I419" t="str">
            <v>الصورة</v>
          </cell>
          <cell r="J419" t="str">
            <v>الرسم الهندسي</v>
          </cell>
          <cell r="K419" t="str">
            <v>عادي</v>
          </cell>
          <cell r="L419"/>
          <cell r="M419"/>
          <cell r="N419"/>
          <cell r="O419"/>
          <cell r="P419"/>
          <cell r="Q419"/>
          <cell r="R419" t="str">
            <v/>
          </cell>
          <cell r="S419" t="str">
            <v/>
          </cell>
          <cell r="T419" t="str">
            <v/>
          </cell>
          <cell r="U419">
            <v>0</v>
          </cell>
          <cell r="V419"/>
          <cell r="W419"/>
          <cell r="X419"/>
          <cell r="Y419"/>
          <cell r="Z419"/>
          <cell r="AA419"/>
          <cell r="AB419" t="str">
            <v/>
          </cell>
          <cell r="AC419" t="str">
            <v/>
          </cell>
          <cell r="AD419" t="str">
            <v/>
          </cell>
          <cell r="AE419">
            <v>0</v>
          </cell>
          <cell r="AF419"/>
          <cell r="AG419"/>
          <cell r="AH419"/>
          <cell r="AI419"/>
          <cell r="AJ419"/>
          <cell r="AK419"/>
          <cell r="AL419" t="str">
            <v/>
          </cell>
          <cell r="AM419" t="str">
            <v/>
          </cell>
          <cell r="AN419" t="str">
            <v/>
          </cell>
          <cell r="AO419">
            <v>0</v>
          </cell>
          <cell r="AP419"/>
          <cell r="AQ419"/>
          <cell r="AR419"/>
          <cell r="AS419"/>
          <cell r="AT419"/>
          <cell r="AU419"/>
          <cell r="AV419" t="str">
            <v/>
          </cell>
          <cell r="AW419" t="str">
            <v/>
          </cell>
          <cell r="AX419" t="str">
            <v/>
          </cell>
          <cell r="AY419">
            <v>0</v>
          </cell>
          <cell r="AZ419">
            <v>0</v>
          </cell>
          <cell r="BA419" t="str">
            <v>استانليس4</v>
          </cell>
          <cell r="BB419">
            <v>0.2</v>
          </cell>
          <cell r="BC419">
            <v>0.2</v>
          </cell>
          <cell r="BD419">
            <v>1.25</v>
          </cell>
          <cell r="BE419">
            <v>8</v>
          </cell>
          <cell r="BF419">
            <v>1</v>
          </cell>
          <cell r="BG419">
            <v>52</v>
          </cell>
          <cell r="BH419"/>
          <cell r="BI419"/>
          <cell r="BJ419"/>
          <cell r="BK419"/>
          <cell r="BL419"/>
          <cell r="BM419"/>
          <cell r="BN419">
            <v>0</v>
          </cell>
          <cell r="BO419">
            <v>52</v>
          </cell>
          <cell r="BP419">
            <v>52</v>
          </cell>
          <cell r="BQ419"/>
          <cell r="BR419"/>
          <cell r="BS419">
            <v>20</v>
          </cell>
          <cell r="BT419">
            <v>30</v>
          </cell>
          <cell r="BU419">
            <v>50</v>
          </cell>
          <cell r="BV419"/>
          <cell r="BW419">
            <v>15</v>
          </cell>
          <cell r="BX419">
            <v>20</v>
          </cell>
          <cell r="BY419">
            <v>35</v>
          </cell>
          <cell r="BZ419">
            <v>172</v>
          </cell>
        </row>
        <row r="420">
          <cell r="H420" t="str">
            <v>K1024</v>
          </cell>
          <cell r="I420" t="str">
            <v>الصورة</v>
          </cell>
          <cell r="J420" t="str">
            <v>الرسم الهندسي</v>
          </cell>
          <cell r="K420" t="str">
            <v>عادي</v>
          </cell>
          <cell r="L420">
            <v>201</v>
          </cell>
          <cell r="M420" t="str">
            <v>مربع</v>
          </cell>
          <cell r="N420">
            <v>1.5</v>
          </cell>
          <cell r="O420">
            <v>3</v>
          </cell>
          <cell r="P420">
            <v>1.1000000000000001</v>
          </cell>
          <cell r="Q420">
            <v>0.9</v>
          </cell>
          <cell r="R420">
            <v>4.6629000000000005</v>
          </cell>
          <cell r="S420">
            <v>676.12050000000011</v>
          </cell>
          <cell r="T420">
            <v>112.68675000000002</v>
          </cell>
          <cell r="U420">
            <v>101.41807500000002</v>
          </cell>
          <cell r="V420"/>
          <cell r="W420"/>
          <cell r="X420"/>
          <cell r="Y420"/>
          <cell r="Z420"/>
          <cell r="AA420"/>
          <cell r="AB420" t="str">
            <v/>
          </cell>
          <cell r="AC420" t="str">
            <v/>
          </cell>
          <cell r="AD420" t="str">
            <v/>
          </cell>
          <cell r="AE420">
            <v>0</v>
          </cell>
          <cell r="AF420"/>
          <cell r="AG420"/>
          <cell r="AH420"/>
          <cell r="AI420"/>
          <cell r="AJ420"/>
          <cell r="AK420"/>
          <cell r="AL420" t="str">
            <v/>
          </cell>
          <cell r="AM420" t="str">
            <v/>
          </cell>
          <cell r="AN420" t="str">
            <v/>
          </cell>
          <cell r="AO420">
            <v>0</v>
          </cell>
          <cell r="AP420"/>
          <cell r="AQ420"/>
          <cell r="AR420"/>
          <cell r="AS420"/>
          <cell r="AT420"/>
          <cell r="AU420"/>
          <cell r="AV420" t="str">
            <v/>
          </cell>
          <cell r="AW420" t="str">
            <v/>
          </cell>
          <cell r="AX420" t="str">
            <v/>
          </cell>
          <cell r="AY420">
            <v>0</v>
          </cell>
          <cell r="AZ420">
            <v>101.41807500000002</v>
          </cell>
          <cell r="BA420"/>
          <cell r="BB420"/>
          <cell r="BC420"/>
          <cell r="BD420"/>
          <cell r="BE420"/>
          <cell r="BF420"/>
          <cell r="BG420">
            <v>0</v>
          </cell>
          <cell r="BH420"/>
          <cell r="BI420"/>
          <cell r="BJ420"/>
          <cell r="BK420"/>
          <cell r="BL420"/>
          <cell r="BM420"/>
          <cell r="BN420">
            <v>0</v>
          </cell>
          <cell r="BO420">
            <v>0</v>
          </cell>
          <cell r="BP420">
            <v>101.41807500000002</v>
          </cell>
          <cell r="BQ420">
            <v>30</v>
          </cell>
          <cell r="BR420"/>
          <cell r="BS420">
            <v>20</v>
          </cell>
          <cell r="BT420">
            <v>40</v>
          </cell>
          <cell r="BU420">
            <v>90</v>
          </cell>
          <cell r="BV420">
            <v>110</v>
          </cell>
          <cell r="BW420">
            <v>20</v>
          </cell>
          <cell r="BX420"/>
          <cell r="BY420">
            <v>40</v>
          </cell>
          <cell r="BZ420">
            <v>251.41807500000002</v>
          </cell>
        </row>
        <row r="421">
          <cell r="H421" t="str">
            <v>K1025</v>
          </cell>
          <cell r="I421" t="str">
            <v>الصورة</v>
          </cell>
          <cell r="J421" t="str">
            <v>الرسم الهندسي</v>
          </cell>
          <cell r="K421" t="str">
            <v>عادي</v>
          </cell>
          <cell r="L421"/>
          <cell r="M421"/>
          <cell r="N421"/>
          <cell r="O421"/>
          <cell r="P421"/>
          <cell r="Q421"/>
          <cell r="R421" t="str">
            <v/>
          </cell>
          <cell r="S421" t="str">
            <v/>
          </cell>
          <cell r="T421" t="str">
            <v/>
          </cell>
          <cell r="U421">
            <v>0</v>
          </cell>
          <cell r="V421"/>
          <cell r="W421"/>
          <cell r="X421"/>
          <cell r="Y421"/>
          <cell r="Z421"/>
          <cell r="AA421"/>
          <cell r="AB421" t="str">
            <v/>
          </cell>
          <cell r="AC421" t="str">
            <v/>
          </cell>
          <cell r="AD421" t="str">
            <v/>
          </cell>
          <cell r="AE421">
            <v>0</v>
          </cell>
          <cell r="AF421"/>
          <cell r="AG421"/>
          <cell r="AH421"/>
          <cell r="AI421"/>
          <cell r="AJ421"/>
          <cell r="AK421"/>
          <cell r="AL421" t="str">
            <v/>
          </cell>
          <cell r="AM421" t="str">
            <v/>
          </cell>
          <cell r="AN421" t="str">
            <v/>
          </cell>
          <cell r="AO421">
            <v>0</v>
          </cell>
          <cell r="AP421"/>
          <cell r="AQ421"/>
          <cell r="AR421"/>
          <cell r="AS421"/>
          <cell r="AT421"/>
          <cell r="AU421"/>
          <cell r="AV421" t="str">
            <v/>
          </cell>
          <cell r="AW421" t="str">
            <v/>
          </cell>
          <cell r="AX421" t="str">
            <v/>
          </cell>
          <cell r="AY421">
            <v>0</v>
          </cell>
          <cell r="AZ421">
            <v>0</v>
          </cell>
          <cell r="BA421"/>
          <cell r="BB421"/>
          <cell r="BC421"/>
          <cell r="BD421"/>
          <cell r="BE421"/>
          <cell r="BF421"/>
          <cell r="BG421">
            <v>0</v>
          </cell>
          <cell r="BH421"/>
          <cell r="BI421"/>
          <cell r="BJ421"/>
          <cell r="BK421"/>
          <cell r="BL421"/>
          <cell r="BM421"/>
          <cell r="BN421">
            <v>0</v>
          </cell>
          <cell r="BO421">
            <v>0</v>
          </cell>
          <cell r="BP421">
            <v>0</v>
          </cell>
          <cell r="BQ421"/>
          <cell r="BR421"/>
          <cell r="BS421"/>
          <cell r="BT421"/>
          <cell r="BU421">
            <v>0</v>
          </cell>
          <cell r="BV421"/>
          <cell r="BW421"/>
          <cell r="BX421"/>
          <cell r="BY421"/>
          <cell r="BZ421">
            <v>0</v>
          </cell>
        </row>
        <row r="422">
          <cell r="H422" t="str">
            <v>K1026</v>
          </cell>
          <cell r="I422" t="str">
            <v>الصورة</v>
          </cell>
          <cell r="J422" t="str">
            <v>الرسم الهندسي</v>
          </cell>
          <cell r="K422" t="str">
            <v>عادي</v>
          </cell>
          <cell r="L422">
            <v>201</v>
          </cell>
          <cell r="M422" t="str">
            <v>مربع</v>
          </cell>
          <cell r="N422">
            <v>2</v>
          </cell>
          <cell r="O422">
            <v>4</v>
          </cell>
          <cell r="P422">
            <v>0.8</v>
          </cell>
          <cell r="Q422">
            <v>0.15</v>
          </cell>
          <cell r="R422">
            <v>4.5215999999999994</v>
          </cell>
          <cell r="S422">
            <v>655.63199999999995</v>
          </cell>
          <cell r="T422">
            <v>109.27199999999999</v>
          </cell>
          <cell r="U422">
            <v>16.390799999999999</v>
          </cell>
          <cell r="V422"/>
          <cell r="W422"/>
          <cell r="X422"/>
          <cell r="Y422"/>
          <cell r="Z422"/>
          <cell r="AA422"/>
          <cell r="AB422" t="str">
            <v/>
          </cell>
          <cell r="AC422" t="str">
            <v/>
          </cell>
          <cell r="AD422" t="str">
            <v/>
          </cell>
          <cell r="AE422">
            <v>0</v>
          </cell>
          <cell r="AF422"/>
          <cell r="AG422"/>
          <cell r="AH422"/>
          <cell r="AI422"/>
          <cell r="AJ422"/>
          <cell r="AK422"/>
          <cell r="AL422" t="str">
            <v/>
          </cell>
          <cell r="AM422" t="str">
            <v/>
          </cell>
          <cell r="AN422" t="str">
            <v/>
          </cell>
          <cell r="AO422">
            <v>0</v>
          </cell>
          <cell r="AP422"/>
          <cell r="AQ422"/>
          <cell r="AR422"/>
          <cell r="AS422"/>
          <cell r="AT422"/>
          <cell r="AU422"/>
          <cell r="AV422" t="str">
            <v/>
          </cell>
          <cell r="AW422" t="str">
            <v/>
          </cell>
          <cell r="AX422" t="str">
            <v/>
          </cell>
          <cell r="AY422">
            <v>0</v>
          </cell>
          <cell r="AZ422">
            <v>16.390799999999999</v>
          </cell>
          <cell r="BA422"/>
          <cell r="BB422"/>
          <cell r="BC422"/>
          <cell r="BD422"/>
          <cell r="BE422"/>
          <cell r="BF422"/>
          <cell r="BG422">
            <v>0</v>
          </cell>
          <cell r="BH422"/>
          <cell r="BI422"/>
          <cell r="BJ422"/>
          <cell r="BK422"/>
          <cell r="BL422"/>
          <cell r="BM422"/>
          <cell r="BN422">
            <v>0</v>
          </cell>
          <cell r="BO422">
            <v>0</v>
          </cell>
          <cell r="BP422">
            <v>16.390799999999999</v>
          </cell>
          <cell r="BQ422">
            <v>10</v>
          </cell>
          <cell r="BR422"/>
          <cell r="BS422">
            <v>5</v>
          </cell>
          <cell r="BT422">
            <v>10</v>
          </cell>
          <cell r="BU422">
            <v>25</v>
          </cell>
          <cell r="BV422"/>
          <cell r="BW422">
            <v>5</v>
          </cell>
          <cell r="BX422">
            <v>13</v>
          </cell>
          <cell r="BY422">
            <v>7.5</v>
          </cell>
          <cell r="BZ422">
            <v>66.890799999999999</v>
          </cell>
        </row>
        <row r="423">
          <cell r="H423" t="str">
            <v>K1027</v>
          </cell>
          <cell r="I423" t="str">
            <v>الصورة</v>
          </cell>
          <cell r="J423" t="str">
            <v>الرسم الهندسي</v>
          </cell>
          <cell r="K423" t="str">
            <v>عادي</v>
          </cell>
          <cell r="L423">
            <v>201</v>
          </cell>
          <cell r="M423" t="str">
            <v>ماسورة</v>
          </cell>
          <cell r="N423">
            <v>19</v>
          </cell>
          <cell r="O423"/>
          <cell r="P423">
            <v>1</v>
          </cell>
          <cell r="Q423">
            <v>0.84</v>
          </cell>
          <cell r="R423">
            <v>2.8099859999999999</v>
          </cell>
          <cell r="S423">
            <v>407.44797</v>
          </cell>
          <cell r="T423">
            <v>67.907995</v>
          </cell>
          <cell r="U423">
            <v>57.042715799999996</v>
          </cell>
          <cell r="V423"/>
          <cell r="W423"/>
          <cell r="X423"/>
          <cell r="Y423"/>
          <cell r="Z423"/>
          <cell r="AA423"/>
          <cell r="AB423" t="str">
            <v/>
          </cell>
          <cell r="AC423" t="str">
            <v/>
          </cell>
          <cell r="AD423" t="str">
            <v/>
          </cell>
          <cell r="AE423">
            <v>0</v>
          </cell>
          <cell r="AF423"/>
          <cell r="AG423"/>
          <cell r="AH423"/>
          <cell r="AI423"/>
          <cell r="AJ423"/>
          <cell r="AK423"/>
          <cell r="AL423" t="str">
            <v/>
          </cell>
          <cell r="AM423" t="str">
            <v/>
          </cell>
          <cell r="AN423" t="str">
            <v/>
          </cell>
          <cell r="AO423">
            <v>0</v>
          </cell>
          <cell r="AP423"/>
          <cell r="AQ423"/>
          <cell r="AR423"/>
          <cell r="AS423"/>
          <cell r="AT423"/>
          <cell r="AU423"/>
          <cell r="AV423" t="str">
            <v/>
          </cell>
          <cell r="AW423" t="str">
            <v/>
          </cell>
          <cell r="AX423" t="str">
            <v/>
          </cell>
          <cell r="AY423">
            <v>0</v>
          </cell>
          <cell r="AZ423">
            <v>57.042715799999996</v>
          </cell>
          <cell r="BA423"/>
          <cell r="BB423"/>
          <cell r="BC423"/>
          <cell r="BD423"/>
          <cell r="BE423"/>
          <cell r="BF423"/>
          <cell r="BG423">
            <v>0</v>
          </cell>
          <cell r="BH423"/>
          <cell r="BI423"/>
          <cell r="BJ423"/>
          <cell r="BK423"/>
          <cell r="BL423"/>
          <cell r="BM423"/>
          <cell r="BN423">
            <v>0</v>
          </cell>
          <cell r="BO423">
            <v>0</v>
          </cell>
          <cell r="BP423">
            <v>57.042715799999996</v>
          </cell>
          <cell r="BQ423">
            <v>20</v>
          </cell>
          <cell r="BR423"/>
          <cell r="BS423">
            <v>20</v>
          </cell>
          <cell r="BT423">
            <v>15</v>
          </cell>
          <cell r="BU423">
            <v>55</v>
          </cell>
          <cell r="BV423"/>
          <cell r="BW423">
            <v>10</v>
          </cell>
          <cell r="BX423"/>
          <cell r="BY423">
            <v>0</v>
          </cell>
          <cell r="BZ423">
            <v>122.0427158</v>
          </cell>
        </row>
        <row r="424">
          <cell r="H424" t="str">
            <v>K1028</v>
          </cell>
          <cell r="I424" t="str">
            <v>الصورة</v>
          </cell>
          <cell r="J424" t="str">
            <v>الرسم الهندسي</v>
          </cell>
          <cell r="K424" t="str">
            <v>عادي</v>
          </cell>
          <cell r="L424">
            <v>304</v>
          </cell>
          <cell r="M424" t="str">
            <v>ماسورة</v>
          </cell>
          <cell r="N424">
            <v>32</v>
          </cell>
          <cell r="O424"/>
          <cell r="P424">
            <v>1.1000000000000001</v>
          </cell>
          <cell r="Q424">
            <v>0.1</v>
          </cell>
          <cell r="R424">
            <v>5.2058688000000002</v>
          </cell>
          <cell r="S424">
            <v>989.11507200000005</v>
          </cell>
          <cell r="T424">
            <v>164.85251200000002</v>
          </cell>
          <cell r="U424">
            <v>16.485251200000004</v>
          </cell>
          <cell r="V424"/>
          <cell r="W424"/>
          <cell r="X424"/>
          <cell r="Y424"/>
          <cell r="Z424"/>
          <cell r="AA424"/>
          <cell r="AB424" t="str">
            <v/>
          </cell>
          <cell r="AC424" t="str">
            <v/>
          </cell>
          <cell r="AD424" t="str">
            <v/>
          </cell>
          <cell r="AE424">
            <v>0</v>
          </cell>
          <cell r="AF424"/>
          <cell r="AG424"/>
          <cell r="AH424"/>
          <cell r="AI424"/>
          <cell r="AJ424"/>
          <cell r="AK424"/>
          <cell r="AL424" t="str">
            <v/>
          </cell>
          <cell r="AM424" t="str">
            <v/>
          </cell>
          <cell r="AN424" t="str">
            <v/>
          </cell>
          <cell r="AO424">
            <v>0</v>
          </cell>
          <cell r="AP424"/>
          <cell r="AQ424"/>
          <cell r="AR424"/>
          <cell r="AS424"/>
          <cell r="AT424"/>
          <cell r="AU424"/>
          <cell r="AV424" t="str">
            <v/>
          </cell>
          <cell r="AW424" t="str">
            <v/>
          </cell>
          <cell r="AX424" t="str">
            <v/>
          </cell>
          <cell r="AY424">
            <v>0</v>
          </cell>
          <cell r="AZ424">
            <v>16.485251200000004</v>
          </cell>
          <cell r="BA424" t="str">
            <v>استانليس4</v>
          </cell>
          <cell r="BB424">
            <v>0.06</v>
          </cell>
          <cell r="BC424">
            <v>0.06</v>
          </cell>
          <cell r="BD424">
            <v>2</v>
          </cell>
          <cell r="BE424">
            <v>8</v>
          </cell>
          <cell r="BF424">
            <v>1</v>
          </cell>
          <cell r="BG424">
            <v>7.4879999999999995</v>
          </cell>
          <cell r="BH424" t="str">
            <v>استانليس4</v>
          </cell>
          <cell r="BI424">
            <v>0.08</v>
          </cell>
          <cell r="BJ424">
            <v>7.0000000000000007E-2</v>
          </cell>
          <cell r="BK424">
            <v>2</v>
          </cell>
          <cell r="BL424">
            <v>8</v>
          </cell>
          <cell r="BM424">
            <v>1</v>
          </cell>
          <cell r="BN424">
            <v>11.648000000000001</v>
          </cell>
          <cell r="BO424">
            <v>19.136000000000003</v>
          </cell>
          <cell r="BP424">
            <v>35.621251200000003</v>
          </cell>
          <cell r="BQ424"/>
          <cell r="BR424"/>
          <cell r="BS424"/>
          <cell r="BT424"/>
          <cell r="BU424">
            <v>0</v>
          </cell>
          <cell r="BV424"/>
          <cell r="BW424"/>
          <cell r="BX424"/>
          <cell r="BY424"/>
          <cell r="BZ424">
            <v>35.621251200000003</v>
          </cell>
        </row>
        <row r="425">
          <cell r="H425" t="str">
            <v>K1029</v>
          </cell>
          <cell r="I425" t="str">
            <v>الصورة</v>
          </cell>
          <cell r="J425" t="str">
            <v>الرسم الهندسي</v>
          </cell>
          <cell r="K425" t="str">
            <v>عادي</v>
          </cell>
          <cell r="L425">
            <v>304</v>
          </cell>
          <cell r="M425" t="str">
            <v>ماسورة</v>
          </cell>
          <cell r="N425">
            <v>32</v>
          </cell>
          <cell r="O425"/>
          <cell r="P425">
            <v>1.1000000000000001</v>
          </cell>
          <cell r="Q425">
            <v>0.15</v>
          </cell>
          <cell r="R425">
            <v>5.2058688000000002</v>
          </cell>
          <cell r="S425">
            <v>989.11507200000005</v>
          </cell>
          <cell r="T425">
            <v>164.85251200000002</v>
          </cell>
          <cell r="U425">
            <v>24.727876800000001</v>
          </cell>
          <cell r="V425"/>
          <cell r="W425"/>
          <cell r="X425"/>
          <cell r="Y425"/>
          <cell r="Z425"/>
          <cell r="AA425"/>
          <cell r="AB425" t="str">
            <v/>
          </cell>
          <cell r="AC425" t="str">
            <v/>
          </cell>
          <cell r="AD425" t="str">
            <v/>
          </cell>
          <cell r="AE425">
            <v>0</v>
          </cell>
          <cell r="AF425"/>
          <cell r="AG425"/>
          <cell r="AH425"/>
          <cell r="AI425"/>
          <cell r="AJ425"/>
          <cell r="AK425"/>
          <cell r="AL425" t="str">
            <v/>
          </cell>
          <cell r="AM425" t="str">
            <v/>
          </cell>
          <cell r="AN425" t="str">
            <v/>
          </cell>
          <cell r="AO425">
            <v>0</v>
          </cell>
          <cell r="AP425"/>
          <cell r="AQ425"/>
          <cell r="AR425"/>
          <cell r="AS425"/>
          <cell r="AT425"/>
          <cell r="AU425"/>
          <cell r="AV425" t="str">
            <v/>
          </cell>
          <cell r="AW425" t="str">
            <v/>
          </cell>
          <cell r="AX425" t="str">
            <v/>
          </cell>
          <cell r="AY425">
            <v>0</v>
          </cell>
          <cell r="AZ425">
            <v>24.727876800000001</v>
          </cell>
          <cell r="BA425" t="str">
            <v>استانليس4</v>
          </cell>
          <cell r="BB425">
            <v>0.1</v>
          </cell>
          <cell r="BC425">
            <v>0.1</v>
          </cell>
          <cell r="BD425">
            <v>2</v>
          </cell>
          <cell r="BE425">
            <v>8</v>
          </cell>
          <cell r="BF425">
            <v>1</v>
          </cell>
          <cell r="BG425">
            <v>20.8</v>
          </cell>
          <cell r="BH425" t="str">
            <v>استانليس4</v>
          </cell>
          <cell r="BI425">
            <v>0.1</v>
          </cell>
          <cell r="BJ425">
            <v>0.2</v>
          </cell>
          <cell r="BK425">
            <v>2</v>
          </cell>
          <cell r="BL425">
            <v>8</v>
          </cell>
          <cell r="BM425">
            <v>1</v>
          </cell>
          <cell r="BN425">
            <v>41.6</v>
          </cell>
          <cell r="BO425">
            <v>62.400000000000006</v>
          </cell>
          <cell r="BP425">
            <v>87.12787680000001</v>
          </cell>
          <cell r="BQ425"/>
          <cell r="BR425"/>
          <cell r="BS425"/>
          <cell r="BT425"/>
          <cell r="BU425">
            <v>0</v>
          </cell>
          <cell r="BV425"/>
          <cell r="BW425"/>
          <cell r="BX425"/>
          <cell r="BY425"/>
          <cell r="BZ425">
            <v>87.12787680000001</v>
          </cell>
        </row>
        <row r="426">
          <cell r="H426" t="str">
            <v>K1030</v>
          </cell>
          <cell r="I426" t="str">
            <v>الصورة</v>
          </cell>
          <cell r="J426" t="str">
            <v>الرسم الهندسي</v>
          </cell>
          <cell r="K426" t="str">
            <v>عادي</v>
          </cell>
          <cell r="L426">
            <v>201</v>
          </cell>
          <cell r="M426" t="str">
            <v>ماسورة</v>
          </cell>
          <cell r="N426">
            <v>16</v>
          </cell>
          <cell r="O426"/>
          <cell r="P426">
            <v>1.1000000000000001</v>
          </cell>
          <cell r="Q426">
            <v>0.54</v>
          </cell>
          <cell r="R426">
            <v>2.6029344000000001</v>
          </cell>
          <cell r="S426">
            <v>377.42548800000003</v>
          </cell>
          <cell r="T426">
            <v>62.904248000000003</v>
          </cell>
          <cell r="U426">
            <v>33.968293920000001</v>
          </cell>
          <cell r="V426"/>
          <cell r="W426"/>
          <cell r="X426"/>
          <cell r="Y426"/>
          <cell r="Z426"/>
          <cell r="AA426"/>
          <cell r="AB426" t="str">
            <v/>
          </cell>
          <cell r="AC426" t="str">
            <v/>
          </cell>
          <cell r="AD426" t="str">
            <v/>
          </cell>
          <cell r="AE426">
            <v>0</v>
          </cell>
          <cell r="AF426"/>
          <cell r="AG426"/>
          <cell r="AH426"/>
          <cell r="AI426"/>
          <cell r="AJ426"/>
          <cell r="AK426"/>
          <cell r="AL426" t="str">
            <v/>
          </cell>
          <cell r="AM426" t="str">
            <v/>
          </cell>
          <cell r="AN426" t="str">
            <v/>
          </cell>
          <cell r="AO426">
            <v>0</v>
          </cell>
          <cell r="AP426"/>
          <cell r="AQ426"/>
          <cell r="AR426"/>
          <cell r="AS426"/>
          <cell r="AT426"/>
          <cell r="AU426"/>
          <cell r="AV426" t="str">
            <v/>
          </cell>
          <cell r="AW426" t="str">
            <v/>
          </cell>
          <cell r="AX426" t="str">
            <v/>
          </cell>
          <cell r="AY426">
            <v>0</v>
          </cell>
          <cell r="AZ426">
            <v>33.968293920000001</v>
          </cell>
          <cell r="BA426" t="str">
            <v>استانليس4</v>
          </cell>
          <cell r="BB426">
            <v>0.09</v>
          </cell>
          <cell r="BC426">
            <v>0.09</v>
          </cell>
          <cell r="BD426">
            <v>2</v>
          </cell>
          <cell r="BE426">
            <v>8</v>
          </cell>
          <cell r="BF426">
            <v>1</v>
          </cell>
          <cell r="BG426">
            <v>16.847999999999999</v>
          </cell>
          <cell r="BH426"/>
          <cell r="BI426"/>
          <cell r="BJ426"/>
          <cell r="BK426"/>
          <cell r="BL426"/>
          <cell r="BM426"/>
          <cell r="BN426">
            <v>0</v>
          </cell>
          <cell r="BO426">
            <v>16.847999999999999</v>
          </cell>
          <cell r="BP426">
            <v>50.81629392</v>
          </cell>
          <cell r="BQ426"/>
          <cell r="BR426"/>
          <cell r="BS426"/>
          <cell r="BT426"/>
          <cell r="BU426">
            <v>0</v>
          </cell>
          <cell r="BV426"/>
          <cell r="BW426"/>
          <cell r="BX426"/>
          <cell r="BY426"/>
          <cell r="BZ426">
            <v>50.81629392</v>
          </cell>
        </row>
        <row r="427">
          <cell r="H427" t="str">
            <v>K1031</v>
          </cell>
          <cell r="I427" t="str">
            <v>الصورة</v>
          </cell>
          <cell r="J427" t="str">
            <v>الرسم الهندسي</v>
          </cell>
          <cell r="K427" t="str">
            <v>عادي</v>
          </cell>
          <cell r="L427"/>
          <cell r="M427"/>
          <cell r="N427"/>
          <cell r="O427"/>
          <cell r="P427"/>
          <cell r="Q427"/>
          <cell r="R427" t="str">
            <v/>
          </cell>
          <cell r="S427" t="str">
            <v/>
          </cell>
          <cell r="T427" t="str">
            <v/>
          </cell>
          <cell r="U427">
            <v>0</v>
          </cell>
          <cell r="V427"/>
          <cell r="W427"/>
          <cell r="X427"/>
          <cell r="Y427"/>
          <cell r="Z427"/>
          <cell r="AA427"/>
          <cell r="AB427" t="str">
            <v/>
          </cell>
          <cell r="AC427" t="str">
            <v/>
          </cell>
          <cell r="AD427" t="str">
            <v/>
          </cell>
          <cell r="AE427">
            <v>0</v>
          </cell>
          <cell r="AF427"/>
          <cell r="AG427"/>
          <cell r="AH427"/>
          <cell r="AI427"/>
          <cell r="AJ427"/>
          <cell r="AK427"/>
          <cell r="AL427" t="str">
            <v/>
          </cell>
          <cell r="AM427" t="str">
            <v/>
          </cell>
          <cell r="AN427" t="str">
            <v/>
          </cell>
          <cell r="AO427">
            <v>0</v>
          </cell>
          <cell r="AP427"/>
          <cell r="AQ427"/>
          <cell r="AR427"/>
          <cell r="AS427"/>
          <cell r="AT427"/>
          <cell r="AU427"/>
          <cell r="AV427" t="str">
            <v/>
          </cell>
          <cell r="AW427" t="str">
            <v/>
          </cell>
          <cell r="AX427" t="str">
            <v/>
          </cell>
          <cell r="AY427">
            <v>0</v>
          </cell>
          <cell r="AZ427">
            <v>0</v>
          </cell>
          <cell r="BA427" t="str">
            <v>استانليس4</v>
          </cell>
          <cell r="BB427">
            <v>0.5</v>
          </cell>
          <cell r="BC427">
            <v>0.03</v>
          </cell>
          <cell r="BD427">
            <v>2</v>
          </cell>
          <cell r="BE427">
            <v>8</v>
          </cell>
          <cell r="BF427">
            <v>1</v>
          </cell>
          <cell r="BG427">
            <v>31.2</v>
          </cell>
          <cell r="BH427"/>
          <cell r="BI427"/>
          <cell r="BJ427"/>
          <cell r="BK427"/>
          <cell r="BL427"/>
          <cell r="BM427"/>
          <cell r="BN427">
            <v>0</v>
          </cell>
          <cell r="BO427">
            <v>31.2</v>
          </cell>
          <cell r="BP427">
            <v>31.2</v>
          </cell>
          <cell r="BQ427"/>
          <cell r="BR427"/>
          <cell r="BS427"/>
          <cell r="BT427"/>
          <cell r="BU427">
            <v>0</v>
          </cell>
          <cell r="BV427"/>
          <cell r="BW427"/>
          <cell r="BX427"/>
          <cell r="BY427"/>
          <cell r="BZ427">
            <v>31.2</v>
          </cell>
        </row>
        <row r="428">
          <cell r="H428" t="str">
            <v>K1032</v>
          </cell>
          <cell r="I428" t="str">
            <v>الصورة</v>
          </cell>
          <cell r="J428" t="str">
            <v>الرسم الهندسي</v>
          </cell>
          <cell r="K428" t="str">
            <v>عادي</v>
          </cell>
          <cell r="L428">
            <v>201</v>
          </cell>
          <cell r="M428" t="str">
            <v>ماسورة</v>
          </cell>
          <cell r="N428">
            <v>19</v>
          </cell>
          <cell r="O428"/>
          <cell r="P428">
            <v>1.1000000000000001</v>
          </cell>
          <cell r="Q428">
            <v>0.69</v>
          </cell>
          <cell r="R428">
            <v>3.0909846000000001</v>
          </cell>
          <cell r="S428">
            <v>448.192767</v>
          </cell>
          <cell r="T428">
            <v>74.698794500000005</v>
          </cell>
          <cell r="U428">
            <v>51.542168205000003</v>
          </cell>
          <cell r="V428"/>
          <cell r="W428"/>
          <cell r="X428"/>
          <cell r="Y428"/>
          <cell r="Z428"/>
          <cell r="AA428"/>
          <cell r="AB428" t="str">
            <v/>
          </cell>
          <cell r="AC428" t="str">
            <v/>
          </cell>
          <cell r="AD428" t="str">
            <v/>
          </cell>
          <cell r="AE428">
            <v>0</v>
          </cell>
          <cell r="AF428"/>
          <cell r="AG428"/>
          <cell r="AH428"/>
          <cell r="AI428"/>
          <cell r="AJ428"/>
          <cell r="AK428"/>
          <cell r="AL428" t="str">
            <v/>
          </cell>
          <cell r="AM428" t="str">
            <v/>
          </cell>
          <cell r="AN428" t="str">
            <v/>
          </cell>
          <cell r="AO428">
            <v>0</v>
          </cell>
          <cell r="AP428"/>
          <cell r="AQ428"/>
          <cell r="AR428"/>
          <cell r="AS428"/>
          <cell r="AT428"/>
          <cell r="AU428"/>
          <cell r="AV428" t="str">
            <v/>
          </cell>
          <cell r="AW428" t="str">
            <v/>
          </cell>
          <cell r="AX428" t="str">
            <v/>
          </cell>
          <cell r="AY428">
            <v>0</v>
          </cell>
          <cell r="AZ428">
            <v>51.542168205000003</v>
          </cell>
          <cell r="BA428" t="str">
            <v>استانليس4</v>
          </cell>
          <cell r="BB428">
            <v>0.08</v>
          </cell>
          <cell r="BC428">
            <v>8.5000000000000006E-2</v>
          </cell>
          <cell r="BD428">
            <v>2</v>
          </cell>
          <cell r="BE428">
            <v>8</v>
          </cell>
          <cell r="BF428">
            <v>1</v>
          </cell>
          <cell r="BG428">
            <v>14.144000000000002</v>
          </cell>
          <cell r="BH428"/>
          <cell r="BI428"/>
          <cell r="BJ428"/>
          <cell r="BK428"/>
          <cell r="BL428"/>
          <cell r="BM428"/>
          <cell r="BN428">
            <v>0</v>
          </cell>
          <cell r="BO428">
            <v>14.144000000000002</v>
          </cell>
          <cell r="BP428">
            <v>65.686168205000001</v>
          </cell>
          <cell r="BQ428"/>
          <cell r="BR428"/>
          <cell r="BS428"/>
          <cell r="BT428"/>
          <cell r="BU428">
            <v>0</v>
          </cell>
          <cell r="BV428"/>
          <cell r="BW428"/>
          <cell r="BX428"/>
          <cell r="BY428"/>
          <cell r="BZ428">
            <v>65.686168205000001</v>
          </cell>
        </row>
        <row r="429">
          <cell r="H429" t="str">
            <v>K1033</v>
          </cell>
          <cell r="I429" t="str">
            <v>الصورة</v>
          </cell>
          <cell r="J429" t="str">
            <v>الرسم الهندسي</v>
          </cell>
          <cell r="K429" t="str">
            <v>عادي</v>
          </cell>
          <cell r="L429"/>
          <cell r="M429"/>
          <cell r="N429"/>
          <cell r="O429"/>
          <cell r="P429"/>
          <cell r="Q429"/>
          <cell r="R429" t="str">
            <v/>
          </cell>
          <cell r="S429" t="str">
            <v/>
          </cell>
          <cell r="T429" t="str">
            <v/>
          </cell>
          <cell r="U429">
            <v>0</v>
          </cell>
          <cell r="V429"/>
          <cell r="W429"/>
          <cell r="X429"/>
          <cell r="Y429"/>
          <cell r="Z429"/>
          <cell r="AA429"/>
          <cell r="AB429" t="str">
            <v/>
          </cell>
          <cell r="AC429" t="str">
            <v/>
          </cell>
          <cell r="AD429" t="str">
            <v/>
          </cell>
          <cell r="AE429">
            <v>0</v>
          </cell>
          <cell r="AF429"/>
          <cell r="AG429"/>
          <cell r="AH429"/>
          <cell r="AI429"/>
          <cell r="AJ429"/>
          <cell r="AK429"/>
          <cell r="AL429" t="str">
            <v/>
          </cell>
          <cell r="AM429" t="str">
            <v/>
          </cell>
          <cell r="AN429" t="str">
            <v/>
          </cell>
          <cell r="AO429">
            <v>0</v>
          </cell>
          <cell r="AP429"/>
          <cell r="AQ429"/>
          <cell r="AR429"/>
          <cell r="AS429"/>
          <cell r="AT429"/>
          <cell r="AU429"/>
          <cell r="AV429" t="str">
            <v/>
          </cell>
          <cell r="AW429" t="str">
            <v/>
          </cell>
          <cell r="AX429" t="str">
            <v/>
          </cell>
          <cell r="AY429">
            <v>0</v>
          </cell>
          <cell r="AZ429">
            <v>0</v>
          </cell>
          <cell r="BA429" t="str">
            <v>استانليس4</v>
          </cell>
          <cell r="BB429">
            <v>0.224</v>
          </cell>
          <cell r="BC429">
            <v>0.25</v>
          </cell>
          <cell r="BD429">
            <v>2</v>
          </cell>
          <cell r="BE429">
            <v>8</v>
          </cell>
          <cell r="BF429">
            <v>1</v>
          </cell>
          <cell r="BG429">
            <v>116.48</v>
          </cell>
          <cell r="BH429"/>
          <cell r="BI429"/>
          <cell r="BJ429"/>
          <cell r="BK429"/>
          <cell r="BL429"/>
          <cell r="BM429"/>
          <cell r="BN429">
            <v>0</v>
          </cell>
          <cell r="BO429">
            <v>116.48</v>
          </cell>
          <cell r="BP429">
            <v>116.48</v>
          </cell>
          <cell r="BQ429"/>
          <cell r="BR429"/>
          <cell r="BS429"/>
          <cell r="BT429"/>
          <cell r="BU429">
            <v>0</v>
          </cell>
          <cell r="BV429"/>
          <cell r="BW429"/>
          <cell r="BX429"/>
          <cell r="BY429"/>
          <cell r="BZ429">
            <v>116.48</v>
          </cell>
        </row>
        <row r="430">
          <cell r="H430" t="str">
            <v>K1034</v>
          </cell>
          <cell r="I430" t="str">
            <v>الصورة</v>
          </cell>
          <cell r="J430" t="str">
            <v>الرسم الهندسي</v>
          </cell>
          <cell r="K430" t="str">
            <v>عادي</v>
          </cell>
          <cell r="L430"/>
          <cell r="M430"/>
          <cell r="N430"/>
          <cell r="O430"/>
          <cell r="P430"/>
          <cell r="Q430"/>
          <cell r="R430" t="str">
            <v/>
          </cell>
          <cell r="S430" t="str">
            <v/>
          </cell>
          <cell r="T430" t="str">
            <v/>
          </cell>
          <cell r="U430">
            <v>0</v>
          </cell>
          <cell r="V430"/>
          <cell r="W430"/>
          <cell r="X430"/>
          <cell r="Y430"/>
          <cell r="Z430"/>
          <cell r="AA430"/>
          <cell r="AB430" t="str">
            <v/>
          </cell>
          <cell r="AC430" t="str">
            <v/>
          </cell>
          <cell r="AD430" t="str">
            <v/>
          </cell>
          <cell r="AE430">
            <v>0</v>
          </cell>
          <cell r="AF430"/>
          <cell r="AG430"/>
          <cell r="AH430"/>
          <cell r="AI430"/>
          <cell r="AJ430"/>
          <cell r="AK430"/>
          <cell r="AL430" t="str">
            <v/>
          </cell>
          <cell r="AM430" t="str">
            <v/>
          </cell>
          <cell r="AN430" t="str">
            <v/>
          </cell>
          <cell r="AO430">
            <v>0</v>
          </cell>
          <cell r="AP430"/>
          <cell r="AQ430"/>
          <cell r="AR430"/>
          <cell r="AS430"/>
          <cell r="AT430"/>
          <cell r="AU430"/>
          <cell r="AV430" t="str">
            <v/>
          </cell>
          <cell r="AW430" t="str">
            <v/>
          </cell>
          <cell r="AX430" t="str">
            <v/>
          </cell>
          <cell r="AY430">
            <v>0</v>
          </cell>
          <cell r="AZ430">
            <v>0</v>
          </cell>
          <cell r="BA430" t="str">
            <v>استانليس4</v>
          </cell>
          <cell r="BB430">
            <v>0.18</v>
          </cell>
          <cell r="BC430">
            <v>0.15</v>
          </cell>
          <cell r="BD430">
            <v>2</v>
          </cell>
          <cell r="BE430">
            <v>8</v>
          </cell>
          <cell r="BF430">
            <v>1</v>
          </cell>
          <cell r="BG430">
            <v>56.16</v>
          </cell>
          <cell r="BH430"/>
          <cell r="BI430"/>
          <cell r="BJ430"/>
          <cell r="BK430"/>
          <cell r="BL430"/>
          <cell r="BM430"/>
          <cell r="BN430">
            <v>0</v>
          </cell>
          <cell r="BO430">
            <v>56.16</v>
          </cell>
          <cell r="BP430">
            <v>56.16</v>
          </cell>
          <cell r="BQ430"/>
          <cell r="BR430"/>
          <cell r="BS430"/>
          <cell r="BT430"/>
          <cell r="BU430">
            <v>0</v>
          </cell>
          <cell r="BV430"/>
          <cell r="BW430"/>
          <cell r="BX430"/>
          <cell r="BY430"/>
          <cell r="BZ430">
            <v>56.16</v>
          </cell>
        </row>
        <row r="431">
          <cell r="H431" t="str">
            <v>K1035</v>
          </cell>
          <cell r="I431" t="str">
            <v>الصورة</v>
          </cell>
          <cell r="J431" t="str">
            <v>الرسم الهندسي</v>
          </cell>
          <cell r="K431" t="str">
            <v>عادي</v>
          </cell>
          <cell r="L431">
            <v>201</v>
          </cell>
          <cell r="M431" t="str">
            <v>ماسورة</v>
          </cell>
          <cell r="N431">
            <v>16</v>
          </cell>
          <cell r="O431" t="str">
            <v xml:space="preserve"> ...</v>
          </cell>
          <cell r="P431">
            <v>1</v>
          </cell>
          <cell r="Q431">
            <v>1.68</v>
          </cell>
          <cell r="R431">
            <v>2.366304</v>
          </cell>
          <cell r="S431">
            <v>343.11408</v>
          </cell>
          <cell r="T431">
            <v>57.185679999999998</v>
          </cell>
          <cell r="U431">
            <v>96.071942399999998</v>
          </cell>
          <cell r="V431"/>
          <cell r="W431"/>
          <cell r="X431"/>
          <cell r="Y431"/>
          <cell r="Z431"/>
          <cell r="AA431"/>
          <cell r="AB431" t="str">
            <v/>
          </cell>
          <cell r="AC431" t="str">
            <v/>
          </cell>
          <cell r="AD431" t="str">
            <v/>
          </cell>
          <cell r="AE431">
            <v>0</v>
          </cell>
          <cell r="AF431"/>
          <cell r="AG431"/>
          <cell r="AH431"/>
          <cell r="AI431"/>
          <cell r="AJ431"/>
          <cell r="AK431"/>
          <cell r="AL431" t="str">
            <v/>
          </cell>
          <cell r="AM431" t="str">
            <v/>
          </cell>
          <cell r="AN431" t="str">
            <v/>
          </cell>
          <cell r="AO431">
            <v>0</v>
          </cell>
          <cell r="AP431"/>
          <cell r="AQ431"/>
          <cell r="AR431"/>
          <cell r="AS431"/>
          <cell r="AT431"/>
          <cell r="AU431"/>
          <cell r="AV431" t="str">
            <v/>
          </cell>
          <cell r="AW431" t="str">
            <v/>
          </cell>
          <cell r="AX431" t="str">
            <v/>
          </cell>
          <cell r="AY431">
            <v>0</v>
          </cell>
          <cell r="AZ431">
            <v>96.071942399999998</v>
          </cell>
          <cell r="BA431" t="str">
            <v>استانليس4</v>
          </cell>
          <cell r="BB431">
            <v>0.32</v>
          </cell>
          <cell r="BC431">
            <v>0.03</v>
          </cell>
          <cell r="BD431">
            <v>2</v>
          </cell>
          <cell r="BE431">
            <v>8</v>
          </cell>
          <cell r="BF431">
            <v>1</v>
          </cell>
          <cell r="BG431">
            <v>19.968</v>
          </cell>
          <cell r="BH431"/>
          <cell r="BI431"/>
          <cell r="BJ431"/>
          <cell r="BK431"/>
          <cell r="BL431"/>
          <cell r="BM431"/>
          <cell r="BN431">
            <v>0</v>
          </cell>
          <cell r="BO431">
            <v>19.968</v>
          </cell>
          <cell r="BP431">
            <v>116.0399424</v>
          </cell>
          <cell r="BQ431"/>
          <cell r="BR431"/>
          <cell r="BS431"/>
          <cell r="BT431"/>
          <cell r="BU431">
            <v>0</v>
          </cell>
          <cell r="BV431"/>
          <cell r="BW431"/>
          <cell r="BX431"/>
          <cell r="BY431"/>
          <cell r="BZ431">
            <v>116.0399424</v>
          </cell>
        </row>
        <row r="432">
          <cell r="H432" t="str">
            <v>K1036</v>
          </cell>
          <cell r="I432" t="str">
            <v>الصورة</v>
          </cell>
          <cell r="J432" t="str">
            <v>الرسم الهندسي</v>
          </cell>
          <cell r="K432" t="str">
            <v>عادي</v>
          </cell>
          <cell r="L432">
            <v>201</v>
          </cell>
          <cell r="M432" t="str">
            <v>ماسورة</v>
          </cell>
          <cell r="N432">
            <v>19</v>
          </cell>
          <cell r="O432" t="str">
            <v>...</v>
          </cell>
          <cell r="P432">
            <v>1.1000000000000001</v>
          </cell>
          <cell r="Q432">
            <v>1.44</v>
          </cell>
          <cell r="R432">
            <v>3.0909846000000001</v>
          </cell>
          <cell r="S432">
            <v>448.192767</v>
          </cell>
          <cell r="T432">
            <v>74.698794500000005</v>
          </cell>
          <cell r="U432">
            <v>107.56626408000001</v>
          </cell>
          <cell r="V432"/>
          <cell r="W432"/>
          <cell r="X432"/>
          <cell r="Y432"/>
          <cell r="Z432"/>
          <cell r="AA432"/>
          <cell r="AB432" t="str">
            <v/>
          </cell>
          <cell r="AC432" t="str">
            <v/>
          </cell>
          <cell r="AD432" t="str">
            <v/>
          </cell>
          <cell r="AE432">
            <v>0</v>
          </cell>
          <cell r="AF432"/>
          <cell r="AG432"/>
          <cell r="AH432"/>
          <cell r="AI432"/>
          <cell r="AJ432"/>
          <cell r="AK432"/>
          <cell r="AL432" t="str">
            <v/>
          </cell>
          <cell r="AM432" t="str">
            <v/>
          </cell>
          <cell r="AN432" t="str">
            <v/>
          </cell>
          <cell r="AO432">
            <v>0</v>
          </cell>
          <cell r="AP432"/>
          <cell r="AQ432"/>
          <cell r="AR432"/>
          <cell r="AS432"/>
          <cell r="AT432"/>
          <cell r="AU432"/>
          <cell r="AV432" t="str">
            <v/>
          </cell>
          <cell r="AW432" t="str">
            <v/>
          </cell>
          <cell r="AX432" t="str">
            <v/>
          </cell>
          <cell r="AY432">
            <v>0</v>
          </cell>
          <cell r="AZ432">
            <v>107.56626408000001</v>
          </cell>
          <cell r="BA432" t="str">
            <v>استانليس4</v>
          </cell>
          <cell r="BB432">
            <v>0.08</v>
          </cell>
          <cell r="BC432">
            <v>0.08</v>
          </cell>
          <cell r="BD432">
            <v>2</v>
          </cell>
          <cell r="BE432">
            <v>8</v>
          </cell>
          <cell r="BF432">
            <v>1</v>
          </cell>
          <cell r="BG432">
            <v>13.312000000000001</v>
          </cell>
          <cell r="BH432"/>
          <cell r="BI432"/>
          <cell r="BJ432"/>
          <cell r="BK432"/>
          <cell r="BL432"/>
          <cell r="BM432"/>
          <cell r="BN432">
            <v>0</v>
          </cell>
          <cell r="BO432">
            <v>13.312000000000001</v>
          </cell>
          <cell r="BP432">
            <v>120.87826408000001</v>
          </cell>
          <cell r="BQ432"/>
          <cell r="BR432"/>
          <cell r="BS432"/>
          <cell r="BT432"/>
          <cell r="BU432">
            <v>0</v>
          </cell>
          <cell r="BV432"/>
          <cell r="BW432"/>
          <cell r="BX432"/>
          <cell r="BY432"/>
          <cell r="BZ432">
            <v>120.87826408000001</v>
          </cell>
        </row>
        <row r="433">
          <cell r="H433" t="str">
            <v>K1037</v>
          </cell>
          <cell r="I433" t="str">
            <v>الصورة</v>
          </cell>
          <cell r="J433" t="str">
            <v>الرسم الهندسي</v>
          </cell>
          <cell r="K433" t="str">
            <v>عادي</v>
          </cell>
          <cell r="L433">
            <v>201</v>
          </cell>
          <cell r="M433" t="str">
            <v>ماسورة</v>
          </cell>
          <cell r="N433">
            <v>19</v>
          </cell>
          <cell r="O433" t="str">
            <v>...</v>
          </cell>
          <cell r="P433">
            <v>1.1000000000000001</v>
          </cell>
          <cell r="Q433">
            <v>0.2</v>
          </cell>
          <cell r="R433">
            <v>3.0909846000000001</v>
          </cell>
          <cell r="S433">
            <v>448.192767</v>
          </cell>
          <cell r="T433">
            <v>74.698794500000005</v>
          </cell>
          <cell r="U433">
            <v>14.939758900000001</v>
          </cell>
          <cell r="V433"/>
          <cell r="W433"/>
          <cell r="X433"/>
          <cell r="Y433"/>
          <cell r="Z433"/>
          <cell r="AA433"/>
          <cell r="AB433" t="str">
            <v/>
          </cell>
          <cell r="AC433" t="str">
            <v/>
          </cell>
          <cell r="AD433" t="str">
            <v/>
          </cell>
          <cell r="AE433">
            <v>0</v>
          </cell>
          <cell r="AF433"/>
          <cell r="AG433"/>
          <cell r="AH433"/>
          <cell r="AI433"/>
          <cell r="AJ433"/>
          <cell r="AK433"/>
          <cell r="AL433" t="str">
            <v/>
          </cell>
          <cell r="AM433" t="str">
            <v/>
          </cell>
          <cell r="AN433" t="str">
            <v/>
          </cell>
          <cell r="AO433">
            <v>0</v>
          </cell>
          <cell r="AP433"/>
          <cell r="AQ433"/>
          <cell r="AR433"/>
          <cell r="AS433"/>
          <cell r="AT433"/>
          <cell r="AU433"/>
          <cell r="AV433" t="str">
            <v/>
          </cell>
          <cell r="AW433" t="str">
            <v/>
          </cell>
          <cell r="AX433" t="str">
            <v/>
          </cell>
          <cell r="AY433">
            <v>0</v>
          </cell>
          <cell r="AZ433">
            <v>14.939758900000001</v>
          </cell>
          <cell r="BA433" t="str">
            <v>استانليس4</v>
          </cell>
          <cell r="BB433">
            <v>0.05</v>
          </cell>
          <cell r="BC433">
            <v>0.02</v>
          </cell>
          <cell r="BD433">
            <v>2</v>
          </cell>
          <cell r="BE433">
            <v>8</v>
          </cell>
          <cell r="BF433">
            <v>1</v>
          </cell>
          <cell r="BG433">
            <v>2.08</v>
          </cell>
          <cell r="BH433"/>
          <cell r="BI433"/>
          <cell r="BJ433"/>
          <cell r="BK433"/>
          <cell r="BL433"/>
          <cell r="BM433"/>
          <cell r="BN433">
            <v>0</v>
          </cell>
          <cell r="BO433">
            <v>2.08</v>
          </cell>
          <cell r="BP433">
            <v>17.019758899999999</v>
          </cell>
          <cell r="BQ433"/>
          <cell r="BR433"/>
          <cell r="BS433"/>
          <cell r="BT433"/>
          <cell r="BU433">
            <v>0</v>
          </cell>
          <cell r="BV433"/>
          <cell r="BW433"/>
          <cell r="BX433"/>
          <cell r="BY433"/>
          <cell r="BZ433">
            <v>17.019758899999999</v>
          </cell>
        </row>
        <row r="434">
          <cell r="H434" t="str">
            <v>K1038</v>
          </cell>
          <cell r="I434" t="str">
            <v>الصورة</v>
          </cell>
          <cell r="J434" t="str">
            <v>الرسم الهندسي</v>
          </cell>
          <cell r="K434" t="str">
            <v>عادي</v>
          </cell>
          <cell r="L434">
            <v>201</v>
          </cell>
          <cell r="M434" t="str">
            <v>ماسورة</v>
          </cell>
          <cell r="N434">
            <v>25</v>
          </cell>
          <cell r="O434" t="str">
            <v>...</v>
          </cell>
          <cell r="P434">
            <v>1.1000000000000001</v>
          </cell>
          <cell r="Q434">
            <v>0.2</v>
          </cell>
          <cell r="R434">
            <v>4.0670850000000014</v>
          </cell>
          <cell r="S434">
            <v>589.72732500000018</v>
          </cell>
          <cell r="T434">
            <v>98.287887500000025</v>
          </cell>
          <cell r="U434">
            <v>19.657577500000006</v>
          </cell>
          <cell r="V434"/>
          <cell r="W434"/>
          <cell r="X434"/>
          <cell r="Y434"/>
          <cell r="Z434"/>
          <cell r="AA434"/>
          <cell r="AB434" t="str">
            <v/>
          </cell>
          <cell r="AC434" t="str">
            <v/>
          </cell>
          <cell r="AD434" t="str">
            <v/>
          </cell>
          <cell r="AE434">
            <v>0</v>
          </cell>
          <cell r="AF434"/>
          <cell r="AG434"/>
          <cell r="AH434"/>
          <cell r="AI434"/>
          <cell r="AJ434"/>
          <cell r="AK434"/>
          <cell r="AL434" t="str">
            <v/>
          </cell>
          <cell r="AM434" t="str">
            <v/>
          </cell>
          <cell r="AN434" t="str">
            <v/>
          </cell>
          <cell r="AO434">
            <v>0</v>
          </cell>
          <cell r="AP434"/>
          <cell r="AQ434"/>
          <cell r="AR434"/>
          <cell r="AS434"/>
          <cell r="AT434"/>
          <cell r="AU434"/>
          <cell r="AV434" t="str">
            <v/>
          </cell>
          <cell r="AW434" t="str">
            <v/>
          </cell>
          <cell r="AX434" t="str">
            <v/>
          </cell>
          <cell r="AY434">
            <v>0</v>
          </cell>
          <cell r="AZ434">
            <v>19.657577500000006</v>
          </cell>
          <cell r="BA434" t="str">
            <v>استانليس4</v>
          </cell>
          <cell r="BB434">
            <v>0.08</v>
          </cell>
          <cell r="BC434">
            <v>0.08</v>
          </cell>
          <cell r="BD434">
            <v>2</v>
          </cell>
          <cell r="BE434">
            <v>8</v>
          </cell>
          <cell r="BF434">
            <v>1</v>
          </cell>
          <cell r="BG434">
            <v>13.312000000000001</v>
          </cell>
          <cell r="BH434"/>
          <cell r="BI434"/>
          <cell r="BJ434"/>
          <cell r="BK434"/>
          <cell r="BL434"/>
          <cell r="BM434"/>
          <cell r="BN434">
            <v>0</v>
          </cell>
          <cell r="BO434">
            <v>13.312000000000001</v>
          </cell>
          <cell r="BP434">
            <v>32.969577500000007</v>
          </cell>
          <cell r="BQ434"/>
          <cell r="BR434"/>
          <cell r="BS434"/>
          <cell r="BT434"/>
          <cell r="BU434">
            <v>0</v>
          </cell>
          <cell r="BV434"/>
          <cell r="BW434"/>
          <cell r="BX434"/>
          <cell r="BY434"/>
          <cell r="BZ434">
            <v>32.969577500000007</v>
          </cell>
        </row>
        <row r="435">
          <cell r="H435" t="str">
            <v>K1039</v>
          </cell>
          <cell r="I435" t="str">
            <v>الصورة</v>
          </cell>
          <cell r="J435" t="str">
            <v>الرسم الهندسي</v>
          </cell>
          <cell r="K435" t="str">
            <v>عادي</v>
          </cell>
          <cell r="L435">
            <v>304</v>
          </cell>
          <cell r="M435" t="str">
            <v>ماسورة</v>
          </cell>
          <cell r="N435">
            <v>32</v>
          </cell>
          <cell r="O435" t="str">
            <v>...</v>
          </cell>
          <cell r="P435">
            <v>1.1000000000000001</v>
          </cell>
          <cell r="Q435">
            <v>0.3</v>
          </cell>
          <cell r="R435">
            <v>5.2058688000000002</v>
          </cell>
          <cell r="S435">
            <v>989.11507200000005</v>
          </cell>
          <cell r="T435">
            <v>164.85251200000002</v>
          </cell>
          <cell r="U435">
            <v>49.455753600000001</v>
          </cell>
          <cell r="V435"/>
          <cell r="W435"/>
          <cell r="X435"/>
          <cell r="Y435"/>
          <cell r="Z435"/>
          <cell r="AA435"/>
          <cell r="AB435" t="str">
            <v/>
          </cell>
          <cell r="AC435" t="str">
            <v/>
          </cell>
          <cell r="AD435" t="str">
            <v/>
          </cell>
          <cell r="AE435">
            <v>0</v>
          </cell>
          <cell r="AF435"/>
          <cell r="AG435"/>
          <cell r="AH435"/>
          <cell r="AI435"/>
          <cell r="AJ435"/>
          <cell r="AK435"/>
          <cell r="AL435" t="str">
            <v/>
          </cell>
          <cell r="AM435" t="str">
            <v/>
          </cell>
          <cell r="AN435" t="str">
            <v/>
          </cell>
          <cell r="AO435">
            <v>0</v>
          </cell>
          <cell r="AP435"/>
          <cell r="AQ435"/>
          <cell r="AR435"/>
          <cell r="AS435"/>
          <cell r="AT435"/>
          <cell r="AU435"/>
          <cell r="AV435" t="str">
            <v/>
          </cell>
          <cell r="AW435" t="str">
            <v/>
          </cell>
          <cell r="AX435" t="str">
            <v/>
          </cell>
          <cell r="AY435">
            <v>0</v>
          </cell>
          <cell r="AZ435">
            <v>49.455753600000001</v>
          </cell>
          <cell r="BA435" t="str">
            <v>استانليس4</v>
          </cell>
          <cell r="BB435">
            <v>0.06</v>
          </cell>
          <cell r="BC435">
            <v>0.06</v>
          </cell>
          <cell r="BD435">
            <v>2</v>
          </cell>
          <cell r="BE435">
            <v>8</v>
          </cell>
          <cell r="BF435">
            <v>1</v>
          </cell>
          <cell r="BG435">
            <v>7.4879999999999995</v>
          </cell>
          <cell r="BH435"/>
          <cell r="BI435"/>
          <cell r="BJ435"/>
          <cell r="BK435"/>
          <cell r="BL435"/>
          <cell r="BM435"/>
          <cell r="BN435">
            <v>0</v>
          </cell>
          <cell r="BO435">
            <v>7.4879999999999995</v>
          </cell>
          <cell r="BP435">
            <v>56.943753600000001</v>
          </cell>
          <cell r="BQ435"/>
          <cell r="BR435"/>
          <cell r="BS435"/>
          <cell r="BT435"/>
          <cell r="BU435">
            <v>0</v>
          </cell>
          <cell r="BV435"/>
          <cell r="BW435"/>
          <cell r="BX435"/>
          <cell r="BY435"/>
          <cell r="BZ435">
            <v>56.943753600000001</v>
          </cell>
        </row>
        <row r="436">
          <cell r="H436" t="str">
            <v>K1040</v>
          </cell>
          <cell r="I436" t="str">
            <v>الصورة</v>
          </cell>
          <cell r="J436" t="str">
            <v>الرسم الهندسي</v>
          </cell>
          <cell r="K436" t="str">
            <v>عادي</v>
          </cell>
          <cell r="L436"/>
          <cell r="M436"/>
          <cell r="N436"/>
          <cell r="O436"/>
          <cell r="P436"/>
          <cell r="Q436"/>
          <cell r="R436" t="str">
            <v/>
          </cell>
          <cell r="S436" t="str">
            <v/>
          </cell>
          <cell r="T436" t="str">
            <v/>
          </cell>
          <cell r="U436">
            <v>0</v>
          </cell>
          <cell r="V436"/>
          <cell r="W436"/>
          <cell r="X436"/>
          <cell r="Y436"/>
          <cell r="Z436"/>
          <cell r="AA436"/>
          <cell r="AB436" t="str">
            <v/>
          </cell>
          <cell r="AC436" t="str">
            <v/>
          </cell>
          <cell r="AD436" t="str">
            <v/>
          </cell>
          <cell r="AE436">
            <v>0</v>
          </cell>
          <cell r="AF436"/>
          <cell r="AG436"/>
          <cell r="AH436"/>
          <cell r="AI436"/>
          <cell r="AJ436"/>
          <cell r="AK436"/>
          <cell r="AL436" t="str">
            <v/>
          </cell>
          <cell r="AM436" t="str">
            <v/>
          </cell>
          <cell r="AN436" t="str">
            <v/>
          </cell>
          <cell r="AO436">
            <v>0</v>
          </cell>
          <cell r="AP436"/>
          <cell r="AQ436"/>
          <cell r="AR436"/>
          <cell r="AS436"/>
          <cell r="AT436"/>
          <cell r="AU436"/>
          <cell r="AV436" t="str">
            <v/>
          </cell>
          <cell r="AW436" t="str">
            <v/>
          </cell>
          <cell r="AX436" t="str">
            <v/>
          </cell>
          <cell r="AY436">
            <v>0</v>
          </cell>
          <cell r="AZ436">
            <v>0</v>
          </cell>
          <cell r="BA436" t="str">
            <v>استانليس4</v>
          </cell>
          <cell r="BB436">
            <v>0.2</v>
          </cell>
          <cell r="BC436">
            <v>0.185</v>
          </cell>
          <cell r="BD436">
            <v>2</v>
          </cell>
          <cell r="BE436">
            <v>8</v>
          </cell>
          <cell r="BF436">
            <v>1</v>
          </cell>
          <cell r="BG436">
            <v>76.959999999999994</v>
          </cell>
          <cell r="BH436"/>
          <cell r="BI436"/>
          <cell r="BJ436"/>
          <cell r="BK436"/>
          <cell r="BL436"/>
          <cell r="BM436"/>
          <cell r="BN436">
            <v>0</v>
          </cell>
          <cell r="BO436">
            <v>76.959999999999994</v>
          </cell>
          <cell r="BP436">
            <v>76.959999999999994</v>
          </cell>
          <cell r="BQ436"/>
          <cell r="BR436"/>
          <cell r="BS436"/>
          <cell r="BT436"/>
          <cell r="BU436">
            <v>0</v>
          </cell>
          <cell r="BV436"/>
          <cell r="BW436"/>
          <cell r="BX436"/>
          <cell r="BY436"/>
          <cell r="BZ436">
            <v>76.959999999999994</v>
          </cell>
        </row>
        <row r="437">
          <cell r="H437" t="str">
            <v>K1041</v>
          </cell>
          <cell r="I437" t="str">
            <v>الصورة</v>
          </cell>
          <cell r="J437" t="str">
            <v>الرسم الهندسي</v>
          </cell>
          <cell r="K437" t="str">
            <v>عادي</v>
          </cell>
          <cell r="L437"/>
          <cell r="M437"/>
          <cell r="N437"/>
          <cell r="O437"/>
          <cell r="P437"/>
          <cell r="Q437"/>
          <cell r="R437" t="str">
            <v/>
          </cell>
          <cell r="S437" t="str">
            <v/>
          </cell>
          <cell r="T437" t="str">
            <v/>
          </cell>
          <cell r="U437">
            <v>0</v>
          </cell>
          <cell r="V437"/>
          <cell r="W437"/>
          <cell r="X437"/>
          <cell r="Y437"/>
          <cell r="Z437"/>
          <cell r="AA437"/>
          <cell r="AB437" t="str">
            <v/>
          </cell>
          <cell r="AC437" t="str">
            <v/>
          </cell>
          <cell r="AD437" t="str">
            <v/>
          </cell>
          <cell r="AE437">
            <v>0</v>
          </cell>
          <cell r="AF437"/>
          <cell r="AG437"/>
          <cell r="AH437"/>
          <cell r="AI437"/>
          <cell r="AJ437"/>
          <cell r="AK437"/>
          <cell r="AL437" t="str">
            <v/>
          </cell>
          <cell r="AM437" t="str">
            <v/>
          </cell>
          <cell r="AN437" t="str">
            <v/>
          </cell>
          <cell r="AO437">
            <v>0</v>
          </cell>
          <cell r="AP437"/>
          <cell r="AQ437"/>
          <cell r="AR437"/>
          <cell r="AS437"/>
          <cell r="AT437"/>
          <cell r="AU437"/>
          <cell r="AV437" t="str">
            <v/>
          </cell>
          <cell r="AW437" t="str">
            <v/>
          </cell>
          <cell r="AX437" t="str">
            <v/>
          </cell>
          <cell r="AY437">
            <v>0</v>
          </cell>
          <cell r="AZ437">
            <v>0</v>
          </cell>
          <cell r="BA437" t="str">
            <v>استانليس4</v>
          </cell>
          <cell r="BB437">
            <v>0.17</v>
          </cell>
          <cell r="BC437">
            <v>0.16</v>
          </cell>
          <cell r="BD437">
            <v>2</v>
          </cell>
          <cell r="BE437">
            <v>8</v>
          </cell>
          <cell r="BF437">
            <v>1</v>
          </cell>
          <cell r="BG437">
            <v>56.576000000000008</v>
          </cell>
          <cell r="BH437"/>
          <cell r="BI437"/>
          <cell r="BJ437"/>
          <cell r="BK437"/>
          <cell r="BL437"/>
          <cell r="BM437"/>
          <cell r="BN437">
            <v>0</v>
          </cell>
          <cell r="BO437">
            <v>56.576000000000008</v>
          </cell>
          <cell r="BP437">
            <v>56.576000000000008</v>
          </cell>
          <cell r="BQ437"/>
          <cell r="BR437"/>
          <cell r="BS437"/>
          <cell r="BT437"/>
          <cell r="BU437">
            <v>0</v>
          </cell>
          <cell r="BV437"/>
          <cell r="BW437"/>
          <cell r="BX437"/>
          <cell r="BY437"/>
          <cell r="BZ437">
            <v>56.576000000000008</v>
          </cell>
        </row>
        <row r="438">
          <cell r="H438" t="str">
            <v>K1038-1</v>
          </cell>
          <cell r="I438" t="str">
            <v>الصورة</v>
          </cell>
          <cell r="J438" t="str">
            <v>الرسم الهندسي</v>
          </cell>
          <cell r="K438" t="str">
            <v>عادي</v>
          </cell>
          <cell r="L438">
            <v>201</v>
          </cell>
          <cell r="M438" t="str">
            <v>ماسورة</v>
          </cell>
          <cell r="N438">
            <v>25</v>
          </cell>
          <cell r="O438" t="str">
            <v>...</v>
          </cell>
          <cell r="P438">
            <v>1.1000000000000001</v>
          </cell>
          <cell r="Q438">
            <v>0.25</v>
          </cell>
          <cell r="R438">
            <v>4.0670850000000014</v>
          </cell>
          <cell r="S438">
            <v>589.72732500000018</v>
          </cell>
          <cell r="T438">
            <v>98.287887500000025</v>
          </cell>
          <cell r="U438">
            <v>24.571971875000006</v>
          </cell>
          <cell r="V438"/>
          <cell r="W438"/>
          <cell r="X438"/>
          <cell r="Y438"/>
          <cell r="Z438"/>
          <cell r="AA438"/>
          <cell r="AB438" t="str">
            <v/>
          </cell>
          <cell r="AC438" t="str">
            <v/>
          </cell>
          <cell r="AD438" t="str">
            <v/>
          </cell>
          <cell r="AE438">
            <v>0</v>
          </cell>
          <cell r="AF438"/>
          <cell r="AG438"/>
          <cell r="AH438"/>
          <cell r="AI438"/>
          <cell r="AJ438"/>
          <cell r="AK438"/>
          <cell r="AL438" t="str">
            <v/>
          </cell>
          <cell r="AM438" t="str">
            <v/>
          </cell>
          <cell r="AN438" t="str">
            <v/>
          </cell>
          <cell r="AO438">
            <v>0</v>
          </cell>
          <cell r="AP438"/>
          <cell r="AQ438"/>
          <cell r="AR438"/>
          <cell r="AS438"/>
          <cell r="AT438"/>
          <cell r="AU438"/>
          <cell r="AV438" t="str">
            <v/>
          </cell>
          <cell r="AW438" t="str">
            <v/>
          </cell>
          <cell r="AX438" t="str">
            <v/>
          </cell>
          <cell r="AY438">
            <v>0</v>
          </cell>
          <cell r="AZ438">
            <v>24.571971875000006</v>
          </cell>
          <cell r="BA438" t="str">
            <v>استانليس4</v>
          </cell>
          <cell r="BB438">
            <v>0.06</v>
          </cell>
          <cell r="BC438">
            <v>0.06</v>
          </cell>
          <cell r="BD438">
            <v>2</v>
          </cell>
          <cell r="BE438">
            <v>8</v>
          </cell>
          <cell r="BF438">
            <v>1</v>
          </cell>
          <cell r="BG438">
            <v>7.4879999999999995</v>
          </cell>
          <cell r="BH438"/>
          <cell r="BI438"/>
          <cell r="BJ438"/>
          <cell r="BK438"/>
          <cell r="BL438"/>
          <cell r="BM438"/>
          <cell r="BN438">
            <v>0</v>
          </cell>
          <cell r="BO438">
            <v>7.4879999999999995</v>
          </cell>
          <cell r="BP438">
            <v>32.059971875000002</v>
          </cell>
          <cell r="BQ438">
            <v>20</v>
          </cell>
          <cell r="BR438"/>
          <cell r="BS438">
            <v>20</v>
          </cell>
          <cell r="BT438">
            <v>20</v>
          </cell>
          <cell r="BU438">
            <v>60</v>
          </cell>
          <cell r="BV438"/>
          <cell r="BW438">
            <v>10</v>
          </cell>
          <cell r="BX438">
            <v>13</v>
          </cell>
          <cell r="BY438">
            <v>10</v>
          </cell>
          <cell r="BZ438">
            <v>125.059971875</v>
          </cell>
        </row>
        <row r="439">
          <cell r="H439" t="str">
            <v>K1042</v>
          </cell>
          <cell r="I439" t="str">
            <v>الصورة</v>
          </cell>
          <cell r="J439" t="str">
            <v>الرسم الهندسي</v>
          </cell>
          <cell r="K439" t="str">
            <v>عادي</v>
          </cell>
          <cell r="L439">
            <v>201</v>
          </cell>
          <cell r="M439" t="str">
            <v>مربع</v>
          </cell>
          <cell r="N439">
            <v>3</v>
          </cell>
          <cell r="O439">
            <v>3</v>
          </cell>
          <cell r="P439">
            <v>1.1000000000000001</v>
          </cell>
          <cell r="Q439">
            <v>19</v>
          </cell>
          <cell r="R439">
            <v>6.2172000000000001</v>
          </cell>
          <cell r="S439">
            <v>901.49400000000003</v>
          </cell>
          <cell r="T439">
            <v>150.249</v>
          </cell>
          <cell r="U439">
            <v>2854.7309999999998</v>
          </cell>
          <cell r="V439"/>
          <cell r="W439"/>
          <cell r="X439"/>
          <cell r="Y439"/>
          <cell r="Z439"/>
          <cell r="AA439"/>
          <cell r="AB439" t="str">
            <v/>
          </cell>
          <cell r="AC439" t="str">
            <v/>
          </cell>
          <cell r="AD439" t="str">
            <v/>
          </cell>
          <cell r="AE439">
            <v>0</v>
          </cell>
          <cell r="AF439"/>
          <cell r="AG439"/>
          <cell r="AH439"/>
          <cell r="AI439"/>
          <cell r="AJ439"/>
          <cell r="AK439"/>
          <cell r="AL439" t="str">
            <v/>
          </cell>
          <cell r="AM439" t="str">
            <v/>
          </cell>
          <cell r="AN439" t="str">
            <v/>
          </cell>
          <cell r="AO439">
            <v>0</v>
          </cell>
          <cell r="AP439"/>
          <cell r="AQ439"/>
          <cell r="AR439"/>
          <cell r="AS439"/>
          <cell r="AT439"/>
          <cell r="AU439"/>
          <cell r="AV439" t="str">
            <v/>
          </cell>
          <cell r="AW439" t="str">
            <v/>
          </cell>
          <cell r="AX439" t="str">
            <v/>
          </cell>
          <cell r="AY439">
            <v>0</v>
          </cell>
          <cell r="AZ439">
            <v>2854.7309999999998</v>
          </cell>
          <cell r="BA439"/>
          <cell r="BB439"/>
          <cell r="BC439"/>
          <cell r="BD439"/>
          <cell r="BE439"/>
          <cell r="BF439"/>
          <cell r="BG439">
            <v>0</v>
          </cell>
          <cell r="BH439"/>
          <cell r="BI439"/>
          <cell r="BJ439"/>
          <cell r="BK439"/>
          <cell r="BL439"/>
          <cell r="BM439"/>
          <cell r="BN439">
            <v>0</v>
          </cell>
          <cell r="BO439">
            <v>0</v>
          </cell>
          <cell r="BP439">
            <v>2854.7309999999998</v>
          </cell>
          <cell r="BQ439"/>
          <cell r="BR439"/>
          <cell r="BS439"/>
          <cell r="BT439"/>
          <cell r="BU439">
            <v>0</v>
          </cell>
          <cell r="BV439"/>
          <cell r="BW439"/>
          <cell r="BX439">
            <v>13</v>
          </cell>
          <cell r="BY439"/>
          <cell r="BZ439">
            <v>2867.7309999999998</v>
          </cell>
        </row>
        <row r="440">
          <cell r="H440" t="str">
            <v>K1043</v>
          </cell>
          <cell r="I440" t="str">
            <v>الصورة</v>
          </cell>
          <cell r="J440" t="str">
            <v>الرسم الهندسي</v>
          </cell>
          <cell r="K440" t="str">
            <v>عادي</v>
          </cell>
          <cell r="L440">
            <v>201</v>
          </cell>
          <cell r="M440" t="str">
            <v>مربع</v>
          </cell>
          <cell r="N440">
            <v>1.5</v>
          </cell>
          <cell r="O440">
            <v>3</v>
          </cell>
          <cell r="P440">
            <v>0.8</v>
          </cell>
          <cell r="Q440">
            <v>0.93200000000000005</v>
          </cell>
          <cell r="R440">
            <v>3.3912</v>
          </cell>
          <cell r="S440">
            <v>491.72399999999999</v>
          </cell>
          <cell r="T440">
            <v>81.953999999999994</v>
          </cell>
          <cell r="U440">
            <v>76.381128000000004</v>
          </cell>
          <cell r="V440"/>
          <cell r="W440"/>
          <cell r="X440"/>
          <cell r="Y440"/>
          <cell r="Z440"/>
          <cell r="AA440"/>
          <cell r="AB440" t="str">
            <v/>
          </cell>
          <cell r="AC440" t="str">
            <v/>
          </cell>
          <cell r="AD440" t="str">
            <v/>
          </cell>
          <cell r="AE440">
            <v>0</v>
          </cell>
          <cell r="AF440"/>
          <cell r="AG440"/>
          <cell r="AH440"/>
          <cell r="AI440"/>
          <cell r="AJ440"/>
          <cell r="AK440"/>
          <cell r="AL440" t="str">
            <v/>
          </cell>
          <cell r="AM440" t="str">
            <v/>
          </cell>
          <cell r="AN440" t="str">
            <v/>
          </cell>
          <cell r="AO440">
            <v>0</v>
          </cell>
          <cell r="AP440"/>
          <cell r="AQ440"/>
          <cell r="AR440"/>
          <cell r="AS440"/>
          <cell r="AT440"/>
          <cell r="AU440"/>
          <cell r="AV440" t="str">
            <v/>
          </cell>
          <cell r="AW440" t="str">
            <v/>
          </cell>
          <cell r="AX440" t="str">
            <v/>
          </cell>
          <cell r="AY440">
            <v>0</v>
          </cell>
          <cell r="AZ440">
            <v>76.381128000000004</v>
          </cell>
          <cell r="BA440" t="str">
            <v>استانليس4</v>
          </cell>
          <cell r="BB440">
            <v>0.31</v>
          </cell>
          <cell r="BC440">
            <v>0.12</v>
          </cell>
          <cell r="BD440">
            <v>1.25</v>
          </cell>
          <cell r="BE440">
            <v>8</v>
          </cell>
          <cell r="BF440">
            <v>1</v>
          </cell>
          <cell r="BG440">
            <v>48.359999999999992</v>
          </cell>
          <cell r="BH440"/>
          <cell r="BI440"/>
          <cell r="BJ440"/>
          <cell r="BK440"/>
          <cell r="BL440"/>
          <cell r="BM440"/>
          <cell r="BN440">
            <v>0</v>
          </cell>
          <cell r="BO440">
            <v>48.359999999999992</v>
          </cell>
          <cell r="BP440">
            <v>124.741128</v>
          </cell>
          <cell r="BQ440">
            <v>40</v>
          </cell>
          <cell r="BR440"/>
          <cell r="BS440">
            <v>30</v>
          </cell>
          <cell r="BT440">
            <v>80</v>
          </cell>
          <cell r="BU440">
            <v>150</v>
          </cell>
          <cell r="BV440">
            <v>115</v>
          </cell>
          <cell r="BW440">
            <v>30</v>
          </cell>
          <cell r="BX440">
            <v>40</v>
          </cell>
          <cell r="BY440">
            <v>25</v>
          </cell>
          <cell r="BZ440">
            <v>369.741128</v>
          </cell>
        </row>
        <row r="441">
          <cell r="H441" t="str">
            <v>K1004-8-S</v>
          </cell>
          <cell r="I441" t="str">
            <v>الصورة</v>
          </cell>
          <cell r="J441" t="str">
            <v>الرسم الهندسي</v>
          </cell>
          <cell r="K441" t="str">
            <v>عادي</v>
          </cell>
          <cell r="L441">
            <v>201</v>
          </cell>
          <cell r="M441" t="str">
            <v>ماسورة</v>
          </cell>
          <cell r="N441">
            <v>32</v>
          </cell>
          <cell r="O441" t="str">
            <v>...</v>
          </cell>
          <cell r="P441">
            <v>1.1000000000000001</v>
          </cell>
          <cell r="Q441">
            <v>0.2</v>
          </cell>
          <cell r="R441">
            <v>5.2058688000000002</v>
          </cell>
          <cell r="S441">
            <v>754.85097600000006</v>
          </cell>
          <cell r="T441">
            <v>125.80849600000001</v>
          </cell>
          <cell r="U441">
            <v>25.161699200000001</v>
          </cell>
          <cell r="V441"/>
          <cell r="W441"/>
          <cell r="X441"/>
          <cell r="Y441"/>
          <cell r="Z441"/>
          <cell r="AA441"/>
          <cell r="AB441" t="str">
            <v/>
          </cell>
          <cell r="AC441" t="str">
            <v/>
          </cell>
          <cell r="AD441" t="str">
            <v/>
          </cell>
          <cell r="AE441">
            <v>0</v>
          </cell>
          <cell r="AF441"/>
          <cell r="AG441"/>
          <cell r="AH441"/>
          <cell r="AI441"/>
          <cell r="AJ441"/>
          <cell r="AK441"/>
          <cell r="AL441" t="str">
            <v/>
          </cell>
          <cell r="AM441" t="str">
            <v/>
          </cell>
          <cell r="AN441" t="str">
            <v/>
          </cell>
          <cell r="AO441">
            <v>0</v>
          </cell>
          <cell r="AP441"/>
          <cell r="AQ441"/>
          <cell r="AR441"/>
          <cell r="AS441"/>
          <cell r="AT441"/>
          <cell r="AU441"/>
          <cell r="AV441" t="str">
            <v/>
          </cell>
          <cell r="AW441" t="str">
            <v/>
          </cell>
          <cell r="AX441" t="str">
            <v/>
          </cell>
          <cell r="AY441">
            <v>0</v>
          </cell>
          <cell r="AZ441">
            <v>25.161699200000001</v>
          </cell>
          <cell r="BA441"/>
          <cell r="BB441"/>
          <cell r="BC441"/>
          <cell r="BD441"/>
          <cell r="BE441"/>
          <cell r="BF441"/>
          <cell r="BG441">
            <v>0</v>
          </cell>
          <cell r="BH441"/>
          <cell r="BI441"/>
          <cell r="BJ441"/>
          <cell r="BK441"/>
          <cell r="BL441"/>
          <cell r="BM441"/>
          <cell r="BN441">
            <v>0</v>
          </cell>
          <cell r="BO441">
            <v>0</v>
          </cell>
          <cell r="BP441">
            <v>25.161699200000001</v>
          </cell>
          <cell r="BQ441">
            <v>10</v>
          </cell>
          <cell r="BR441">
            <v>0</v>
          </cell>
          <cell r="BS441">
            <v>10</v>
          </cell>
          <cell r="BT441">
            <v>30</v>
          </cell>
          <cell r="BU441">
            <v>50</v>
          </cell>
          <cell r="BV441"/>
          <cell r="BW441">
            <v>10</v>
          </cell>
          <cell r="BX441">
            <v>30</v>
          </cell>
          <cell r="BY441"/>
          <cell r="BZ441">
            <v>115.1616992</v>
          </cell>
        </row>
        <row r="442">
          <cell r="H442" t="str">
            <v>HA1001</v>
          </cell>
          <cell r="I442" t="str">
            <v>الصورة</v>
          </cell>
          <cell r="J442" t="str">
            <v>الرسم الهندسي</v>
          </cell>
          <cell r="K442" t="str">
            <v>عادي</v>
          </cell>
          <cell r="L442">
            <v>201</v>
          </cell>
          <cell r="M442" t="str">
            <v>مربع</v>
          </cell>
          <cell r="N442">
            <v>1</v>
          </cell>
          <cell r="O442">
            <v>3</v>
          </cell>
          <cell r="P442">
            <v>1</v>
          </cell>
          <cell r="Q442">
            <v>1.1000000000000001</v>
          </cell>
          <cell r="R442">
            <v>3.7679999999999998</v>
          </cell>
          <cell r="S442">
            <v>546.36</v>
          </cell>
          <cell r="T442">
            <v>91.06</v>
          </cell>
          <cell r="U442">
            <v>100.16600000000001</v>
          </cell>
          <cell r="V442"/>
          <cell r="W442"/>
          <cell r="X442"/>
          <cell r="Y442"/>
          <cell r="Z442"/>
          <cell r="AA442"/>
          <cell r="AB442" t="str">
            <v/>
          </cell>
          <cell r="AC442" t="str">
            <v/>
          </cell>
          <cell r="AD442" t="str">
            <v/>
          </cell>
          <cell r="AE442">
            <v>0</v>
          </cell>
          <cell r="AF442"/>
          <cell r="AG442"/>
          <cell r="AH442"/>
          <cell r="AI442"/>
          <cell r="AJ442"/>
          <cell r="AK442"/>
          <cell r="AL442" t="str">
            <v/>
          </cell>
          <cell r="AM442" t="str">
            <v/>
          </cell>
          <cell r="AN442" t="str">
            <v/>
          </cell>
          <cell r="AO442">
            <v>0</v>
          </cell>
          <cell r="AP442"/>
          <cell r="AQ442"/>
          <cell r="AR442"/>
          <cell r="AS442"/>
          <cell r="AT442"/>
          <cell r="AU442"/>
          <cell r="AV442" t="str">
            <v/>
          </cell>
          <cell r="AW442" t="str">
            <v/>
          </cell>
          <cell r="AX442" t="str">
            <v/>
          </cell>
          <cell r="AY442">
            <v>0</v>
          </cell>
          <cell r="AZ442">
            <v>100.16600000000001</v>
          </cell>
          <cell r="BA442"/>
          <cell r="BB442"/>
          <cell r="BC442"/>
          <cell r="BD442"/>
          <cell r="BE442"/>
          <cell r="BF442"/>
          <cell r="BG442">
            <v>0</v>
          </cell>
          <cell r="BH442"/>
          <cell r="BI442"/>
          <cell r="BJ442"/>
          <cell r="BK442"/>
          <cell r="BL442"/>
          <cell r="BM442"/>
          <cell r="BN442">
            <v>0</v>
          </cell>
          <cell r="BO442">
            <v>0</v>
          </cell>
          <cell r="BP442">
            <v>100.16600000000001</v>
          </cell>
          <cell r="BQ442">
            <v>50</v>
          </cell>
          <cell r="BR442">
            <v>0</v>
          </cell>
          <cell r="BS442">
            <v>30</v>
          </cell>
          <cell r="BT442">
            <v>30</v>
          </cell>
          <cell r="BU442">
            <v>110</v>
          </cell>
          <cell r="BV442"/>
          <cell r="BW442">
            <v>20</v>
          </cell>
          <cell r="BX442">
            <v>0</v>
          </cell>
          <cell r="BY442">
            <v>50</v>
          </cell>
          <cell r="BZ442">
            <v>280.166</v>
          </cell>
        </row>
        <row r="443">
          <cell r="H443" t="str">
            <v>HA1002</v>
          </cell>
          <cell r="I443" t="str">
            <v>الصورة</v>
          </cell>
          <cell r="J443" t="str">
            <v>الرسم الهندسي</v>
          </cell>
          <cell r="K443" t="str">
            <v>عادي</v>
          </cell>
          <cell r="L443">
            <v>201</v>
          </cell>
          <cell r="M443" t="str">
            <v>ماسورة</v>
          </cell>
          <cell r="N443">
            <v>16</v>
          </cell>
          <cell r="O443"/>
          <cell r="P443">
            <v>1.1000000000000001</v>
          </cell>
          <cell r="Q443">
            <v>0.5</v>
          </cell>
          <cell r="R443">
            <v>2.6029344000000001</v>
          </cell>
          <cell r="S443">
            <v>377.42548800000003</v>
          </cell>
          <cell r="T443">
            <v>62.904248000000003</v>
          </cell>
          <cell r="U443">
            <v>31.452124000000001</v>
          </cell>
          <cell r="V443">
            <v>201</v>
          </cell>
          <cell r="W443" t="str">
            <v>مربع</v>
          </cell>
          <cell r="X443">
            <v>1</v>
          </cell>
          <cell r="Y443">
            <v>4</v>
          </cell>
          <cell r="Z443">
            <v>1.1000000000000001</v>
          </cell>
          <cell r="AA443">
            <v>0.17</v>
          </cell>
          <cell r="AB443">
            <v>5.1810000000000009</v>
          </cell>
          <cell r="AC443">
            <v>751.24500000000012</v>
          </cell>
          <cell r="AD443">
            <v>125.20750000000002</v>
          </cell>
          <cell r="AE443">
            <v>21.285275000000006</v>
          </cell>
          <cell r="AF443"/>
          <cell r="AG443"/>
          <cell r="AH443"/>
          <cell r="AI443"/>
          <cell r="AJ443"/>
          <cell r="AK443"/>
          <cell r="AL443" t="str">
            <v/>
          </cell>
          <cell r="AM443" t="str">
            <v/>
          </cell>
          <cell r="AN443" t="str">
            <v/>
          </cell>
          <cell r="AO443">
            <v>0</v>
          </cell>
          <cell r="AP443"/>
          <cell r="AQ443"/>
          <cell r="AR443"/>
          <cell r="AS443"/>
          <cell r="AT443"/>
          <cell r="AU443"/>
          <cell r="AV443" t="str">
            <v/>
          </cell>
          <cell r="AW443" t="str">
            <v/>
          </cell>
          <cell r="AX443" t="str">
            <v/>
          </cell>
          <cell r="AY443">
            <v>0</v>
          </cell>
          <cell r="AZ443">
            <v>52.737399000000011</v>
          </cell>
          <cell r="BA443"/>
          <cell r="BB443"/>
          <cell r="BC443"/>
          <cell r="BD443"/>
          <cell r="BE443"/>
          <cell r="BF443"/>
          <cell r="BG443">
            <v>0</v>
          </cell>
          <cell r="BH443"/>
          <cell r="BI443"/>
          <cell r="BJ443"/>
          <cell r="BK443"/>
          <cell r="BL443"/>
          <cell r="BM443"/>
          <cell r="BN443">
            <v>0</v>
          </cell>
          <cell r="BO443">
            <v>0</v>
          </cell>
          <cell r="BP443">
            <v>52.737399000000011</v>
          </cell>
          <cell r="BQ443">
            <v>15</v>
          </cell>
          <cell r="BR443">
            <v>0</v>
          </cell>
          <cell r="BS443">
            <v>10</v>
          </cell>
          <cell r="BT443">
            <v>25</v>
          </cell>
          <cell r="BU443">
            <v>50</v>
          </cell>
          <cell r="BV443"/>
          <cell r="BW443">
            <v>5</v>
          </cell>
          <cell r="BX443">
            <v>0</v>
          </cell>
          <cell r="BY443">
            <v>0</v>
          </cell>
          <cell r="BZ443">
            <v>107.73739900000001</v>
          </cell>
        </row>
        <row r="444">
          <cell r="H444" t="str">
            <v>HA1002-1</v>
          </cell>
          <cell r="I444" t="str">
            <v>الصورة</v>
          </cell>
          <cell r="J444" t="str">
            <v>الرسم الهندسي</v>
          </cell>
          <cell r="K444" t="str">
            <v>عادي</v>
          </cell>
          <cell r="L444">
            <v>201</v>
          </cell>
          <cell r="M444" t="str">
            <v>ماسورة</v>
          </cell>
          <cell r="N444">
            <v>16</v>
          </cell>
          <cell r="O444"/>
          <cell r="P444">
            <v>1.1000000000000001</v>
          </cell>
          <cell r="Q444">
            <v>0.38</v>
          </cell>
          <cell r="R444">
            <v>2.6029344000000001</v>
          </cell>
          <cell r="S444">
            <v>377.42548800000003</v>
          </cell>
          <cell r="T444">
            <v>62.904248000000003</v>
          </cell>
          <cell r="U444">
            <v>23.90361424</v>
          </cell>
          <cell r="V444">
            <v>201</v>
          </cell>
          <cell r="W444" t="str">
            <v>مربع</v>
          </cell>
          <cell r="X444">
            <v>1</v>
          </cell>
          <cell r="Y444">
            <v>4</v>
          </cell>
          <cell r="Z444">
            <v>1.1000000000000001</v>
          </cell>
          <cell r="AA444">
            <v>0.13</v>
          </cell>
          <cell r="AB444">
            <v>5.1810000000000009</v>
          </cell>
          <cell r="AC444">
            <v>751.24500000000012</v>
          </cell>
          <cell r="AD444">
            <v>125.20750000000002</v>
          </cell>
          <cell r="AE444">
            <v>16.276975000000004</v>
          </cell>
          <cell r="AF444"/>
          <cell r="AG444"/>
          <cell r="AH444"/>
          <cell r="AI444"/>
          <cell r="AJ444"/>
          <cell r="AK444"/>
          <cell r="AL444" t="str">
            <v/>
          </cell>
          <cell r="AM444" t="str">
            <v/>
          </cell>
          <cell r="AN444" t="str">
            <v/>
          </cell>
          <cell r="AO444">
            <v>0</v>
          </cell>
          <cell r="AP444"/>
          <cell r="AQ444"/>
          <cell r="AR444"/>
          <cell r="AS444"/>
          <cell r="AT444"/>
          <cell r="AU444"/>
          <cell r="AV444" t="str">
            <v/>
          </cell>
          <cell r="AW444" t="str">
            <v/>
          </cell>
          <cell r="AX444" t="str">
            <v/>
          </cell>
          <cell r="AY444">
            <v>0</v>
          </cell>
          <cell r="AZ444">
            <v>40.180589240000003</v>
          </cell>
          <cell r="BA444"/>
          <cell r="BB444"/>
          <cell r="BC444"/>
          <cell r="BD444"/>
          <cell r="BE444"/>
          <cell r="BF444"/>
          <cell r="BG444">
            <v>0</v>
          </cell>
          <cell r="BH444"/>
          <cell r="BI444"/>
          <cell r="BJ444"/>
          <cell r="BK444"/>
          <cell r="BL444"/>
          <cell r="BM444"/>
          <cell r="BN444">
            <v>0</v>
          </cell>
          <cell r="BO444">
            <v>0</v>
          </cell>
          <cell r="BP444">
            <v>40.180589240000003</v>
          </cell>
          <cell r="BQ444">
            <v>15</v>
          </cell>
          <cell r="BR444">
            <v>0</v>
          </cell>
          <cell r="BS444">
            <v>10</v>
          </cell>
          <cell r="BT444">
            <v>25</v>
          </cell>
          <cell r="BU444">
            <v>50</v>
          </cell>
          <cell r="BV444"/>
          <cell r="BW444">
            <v>5</v>
          </cell>
          <cell r="BX444">
            <v>0</v>
          </cell>
          <cell r="BY444">
            <v>0</v>
          </cell>
          <cell r="BZ444">
            <v>95.180589240000003</v>
          </cell>
        </row>
        <row r="445">
          <cell r="H445" t="str">
            <v>HA1002-2</v>
          </cell>
          <cell r="I445" t="str">
            <v>الصورة</v>
          </cell>
          <cell r="J445" t="str">
            <v>الرسم الهندسي</v>
          </cell>
          <cell r="K445" t="str">
            <v>عادي</v>
          </cell>
          <cell r="L445">
            <v>201</v>
          </cell>
          <cell r="M445" t="str">
            <v>ماسورة</v>
          </cell>
          <cell r="N445">
            <v>16</v>
          </cell>
          <cell r="O445"/>
          <cell r="P445">
            <v>1.1000000000000001</v>
          </cell>
          <cell r="Q445">
            <v>0.18</v>
          </cell>
          <cell r="R445">
            <v>2.6029344000000001</v>
          </cell>
          <cell r="S445">
            <v>377.42548800000003</v>
          </cell>
          <cell r="T445">
            <v>62.904248000000003</v>
          </cell>
          <cell r="U445">
            <v>11.322764640000001</v>
          </cell>
          <cell r="V445">
            <v>201</v>
          </cell>
          <cell r="W445" t="str">
            <v>مربع</v>
          </cell>
          <cell r="X445">
            <v>1</v>
          </cell>
          <cell r="Y445">
            <v>4</v>
          </cell>
          <cell r="Z445">
            <v>1.1000000000000001</v>
          </cell>
          <cell r="AA445">
            <v>0.06</v>
          </cell>
          <cell r="AB445">
            <v>5.1810000000000009</v>
          </cell>
          <cell r="AC445">
            <v>751.24500000000012</v>
          </cell>
          <cell r="AD445">
            <v>125.20750000000002</v>
          </cell>
          <cell r="AE445">
            <v>7.5124500000000012</v>
          </cell>
          <cell r="AF445"/>
          <cell r="AG445"/>
          <cell r="AH445"/>
          <cell r="AI445"/>
          <cell r="AJ445"/>
          <cell r="AK445"/>
          <cell r="AL445" t="str">
            <v/>
          </cell>
          <cell r="AM445" t="str">
            <v/>
          </cell>
          <cell r="AN445" t="str">
            <v/>
          </cell>
          <cell r="AO445">
            <v>0</v>
          </cell>
          <cell r="AP445"/>
          <cell r="AQ445"/>
          <cell r="AR445"/>
          <cell r="AS445"/>
          <cell r="AT445"/>
          <cell r="AU445"/>
          <cell r="AV445" t="str">
            <v/>
          </cell>
          <cell r="AW445" t="str">
            <v/>
          </cell>
          <cell r="AX445" t="str">
            <v/>
          </cell>
          <cell r="AY445">
            <v>0</v>
          </cell>
          <cell r="AZ445">
            <v>18.835214640000004</v>
          </cell>
          <cell r="BA445"/>
          <cell r="BB445"/>
          <cell r="BC445"/>
          <cell r="BD445"/>
          <cell r="BE445"/>
          <cell r="BF445"/>
          <cell r="BG445">
            <v>0</v>
          </cell>
          <cell r="BH445"/>
          <cell r="BI445"/>
          <cell r="BJ445"/>
          <cell r="BK445"/>
          <cell r="BL445"/>
          <cell r="BM445"/>
          <cell r="BN445">
            <v>0</v>
          </cell>
          <cell r="BO445">
            <v>0</v>
          </cell>
          <cell r="BP445">
            <v>18.835214640000004</v>
          </cell>
          <cell r="BQ445">
            <v>15</v>
          </cell>
          <cell r="BR445">
            <v>0</v>
          </cell>
          <cell r="BS445">
            <v>10</v>
          </cell>
          <cell r="BT445">
            <v>25</v>
          </cell>
          <cell r="BU445">
            <v>50</v>
          </cell>
          <cell r="BV445"/>
          <cell r="BW445">
            <v>5</v>
          </cell>
          <cell r="BX445">
            <v>0</v>
          </cell>
          <cell r="BY445">
            <v>0</v>
          </cell>
          <cell r="BZ445">
            <v>73.835214640000004</v>
          </cell>
        </row>
        <row r="446">
          <cell r="H446" t="str">
            <v>HA1003</v>
          </cell>
          <cell r="I446" t="str">
            <v>الصورة</v>
          </cell>
          <cell r="J446" t="str">
            <v>الرسم الهندسي</v>
          </cell>
          <cell r="K446" t="str">
            <v>عادي</v>
          </cell>
          <cell r="L446">
            <v>201</v>
          </cell>
          <cell r="M446" t="str">
            <v>مربع</v>
          </cell>
          <cell r="N446">
            <v>1</v>
          </cell>
          <cell r="O446">
            <v>2</v>
          </cell>
          <cell r="P446">
            <v>1.1000000000000001</v>
          </cell>
          <cell r="Q446">
            <v>0.28299999999999997</v>
          </cell>
          <cell r="R446">
            <v>3.1086</v>
          </cell>
          <cell r="S446">
            <v>450.74700000000001</v>
          </cell>
          <cell r="T446">
            <v>75.124499999999998</v>
          </cell>
          <cell r="U446">
            <v>21.260233499999998</v>
          </cell>
          <cell r="V446">
            <v>201</v>
          </cell>
          <cell r="W446" t="str">
            <v>مربع</v>
          </cell>
          <cell r="X446">
            <v>1.5</v>
          </cell>
          <cell r="Y446">
            <v>1.5</v>
          </cell>
          <cell r="Z446">
            <v>1.1000000000000001</v>
          </cell>
          <cell r="AA446">
            <v>1.232</v>
          </cell>
          <cell r="AB446">
            <v>3.1086</v>
          </cell>
          <cell r="AC446">
            <v>450.74700000000001</v>
          </cell>
          <cell r="AD446">
            <v>75.124499999999998</v>
          </cell>
          <cell r="AE446">
            <v>92.553383999999994</v>
          </cell>
          <cell r="AF446"/>
          <cell r="AG446"/>
          <cell r="AH446"/>
          <cell r="AI446"/>
          <cell r="AJ446"/>
          <cell r="AK446"/>
          <cell r="AL446" t="str">
            <v/>
          </cell>
          <cell r="AM446" t="str">
            <v/>
          </cell>
          <cell r="AN446" t="str">
            <v/>
          </cell>
          <cell r="AO446">
            <v>0</v>
          </cell>
          <cell r="AP446"/>
          <cell r="AQ446"/>
          <cell r="AR446"/>
          <cell r="AS446"/>
          <cell r="AT446"/>
          <cell r="AU446"/>
          <cell r="AV446" t="str">
            <v/>
          </cell>
          <cell r="AW446" t="str">
            <v/>
          </cell>
          <cell r="AX446" t="str">
            <v/>
          </cell>
          <cell r="AY446">
            <v>0</v>
          </cell>
          <cell r="AZ446">
            <v>113.81361749999999</v>
          </cell>
          <cell r="BA446"/>
          <cell r="BB446"/>
          <cell r="BC446"/>
          <cell r="BD446"/>
          <cell r="BE446"/>
          <cell r="BF446"/>
          <cell r="BG446">
            <v>0</v>
          </cell>
          <cell r="BH446"/>
          <cell r="BI446"/>
          <cell r="BJ446"/>
          <cell r="BK446"/>
          <cell r="BL446"/>
          <cell r="BM446"/>
          <cell r="BN446">
            <v>0</v>
          </cell>
          <cell r="BO446">
            <v>0</v>
          </cell>
          <cell r="BP446">
            <v>113.81361749999999</v>
          </cell>
          <cell r="BQ446">
            <v>50</v>
          </cell>
          <cell r="BR446">
            <v>10</v>
          </cell>
          <cell r="BS446">
            <v>50</v>
          </cell>
          <cell r="BT446">
            <v>100</v>
          </cell>
          <cell r="BU446">
            <v>210</v>
          </cell>
          <cell r="BV446"/>
          <cell r="BW446">
            <v>50</v>
          </cell>
          <cell r="BX446">
            <v>0</v>
          </cell>
          <cell r="BY446">
            <v>30</v>
          </cell>
          <cell r="BZ446">
            <v>403.81361749999996</v>
          </cell>
        </row>
        <row r="447">
          <cell r="H447" t="str">
            <v>HA1004</v>
          </cell>
          <cell r="I447" t="str">
            <v>الصورة</v>
          </cell>
          <cell r="J447" t="str">
            <v>الرسم الهندسي</v>
          </cell>
          <cell r="K447" t="str">
            <v>عادي</v>
          </cell>
          <cell r="L447">
            <v>201</v>
          </cell>
          <cell r="M447" t="str">
            <v>ماسورة</v>
          </cell>
          <cell r="N447">
            <v>32</v>
          </cell>
          <cell r="O447"/>
          <cell r="P447">
            <v>1.1000000000000001</v>
          </cell>
          <cell r="Q447">
            <v>0.85</v>
          </cell>
          <cell r="R447">
            <v>5.2058688000000002</v>
          </cell>
          <cell r="S447">
            <v>754.85097600000006</v>
          </cell>
          <cell r="T447">
            <v>125.80849600000001</v>
          </cell>
          <cell r="U447">
            <v>106.9372216</v>
          </cell>
          <cell r="V447"/>
          <cell r="W447"/>
          <cell r="X447"/>
          <cell r="Y447"/>
          <cell r="Z447"/>
          <cell r="AA447"/>
          <cell r="AB447" t="str">
            <v/>
          </cell>
          <cell r="AC447" t="str">
            <v/>
          </cell>
          <cell r="AD447" t="str">
            <v/>
          </cell>
          <cell r="AE447">
            <v>0</v>
          </cell>
          <cell r="AF447"/>
          <cell r="AG447"/>
          <cell r="AH447"/>
          <cell r="AI447"/>
          <cell r="AJ447"/>
          <cell r="AK447"/>
          <cell r="AL447" t="str">
            <v/>
          </cell>
          <cell r="AM447" t="str">
            <v/>
          </cell>
          <cell r="AN447" t="str">
            <v/>
          </cell>
          <cell r="AO447">
            <v>0</v>
          </cell>
          <cell r="AP447"/>
          <cell r="AQ447"/>
          <cell r="AR447"/>
          <cell r="AS447"/>
          <cell r="AT447"/>
          <cell r="AU447"/>
          <cell r="AV447" t="str">
            <v/>
          </cell>
          <cell r="AW447" t="str">
            <v/>
          </cell>
          <cell r="AX447" t="str">
            <v/>
          </cell>
          <cell r="AY447">
            <v>0</v>
          </cell>
          <cell r="AZ447">
            <v>106.9372216</v>
          </cell>
          <cell r="BA447" t="str">
            <v>استانليس3</v>
          </cell>
          <cell r="BB447">
            <v>0.75</v>
          </cell>
          <cell r="BC447">
            <v>0.13500000000000001</v>
          </cell>
          <cell r="BD447">
            <v>1.25</v>
          </cell>
          <cell r="BE447">
            <v>8</v>
          </cell>
          <cell r="BF447">
            <v>1</v>
          </cell>
          <cell r="BG447">
            <v>121.5</v>
          </cell>
          <cell r="BH447" t="str">
            <v>استانليس2</v>
          </cell>
          <cell r="BI447">
            <v>0.21</v>
          </cell>
          <cell r="BJ447">
            <v>0.22</v>
          </cell>
          <cell r="BK447">
            <v>1.25</v>
          </cell>
          <cell r="BL447">
            <v>8</v>
          </cell>
          <cell r="BM447">
            <v>1</v>
          </cell>
          <cell r="BN447">
            <v>41.58</v>
          </cell>
          <cell r="BO447">
            <v>163.07999999999998</v>
          </cell>
          <cell r="BP447">
            <v>270.01722159999997</v>
          </cell>
          <cell r="BQ447">
            <v>50</v>
          </cell>
          <cell r="BR447">
            <v>0</v>
          </cell>
          <cell r="BS447">
            <v>30</v>
          </cell>
          <cell r="BT447">
            <v>100</v>
          </cell>
          <cell r="BU447">
            <v>180</v>
          </cell>
          <cell r="BV447"/>
          <cell r="BW447">
            <v>50</v>
          </cell>
          <cell r="BX447">
            <v>40</v>
          </cell>
          <cell r="BY447">
            <v>100</v>
          </cell>
          <cell r="BZ447">
            <v>640.01722159999997</v>
          </cell>
        </row>
        <row r="448">
          <cell r="H448" t="str">
            <v>HA1005</v>
          </cell>
          <cell r="I448" t="str">
            <v>الصورة</v>
          </cell>
          <cell r="J448" t="str">
            <v>الرسم الهندسي</v>
          </cell>
          <cell r="K448" t="str">
            <v>عادي</v>
          </cell>
          <cell r="L448"/>
          <cell r="M448"/>
          <cell r="N448"/>
          <cell r="O448"/>
          <cell r="P448"/>
          <cell r="Q448"/>
          <cell r="R448" t="str">
            <v/>
          </cell>
          <cell r="S448" t="str">
            <v/>
          </cell>
          <cell r="T448" t="str">
            <v/>
          </cell>
          <cell r="U448">
            <v>0</v>
          </cell>
          <cell r="V448"/>
          <cell r="W448"/>
          <cell r="X448"/>
          <cell r="Y448"/>
          <cell r="Z448"/>
          <cell r="AA448"/>
          <cell r="AB448" t="str">
            <v/>
          </cell>
          <cell r="AC448" t="str">
            <v/>
          </cell>
          <cell r="AD448" t="str">
            <v/>
          </cell>
          <cell r="AE448">
            <v>0</v>
          </cell>
          <cell r="AF448"/>
          <cell r="AG448"/>
          <cell r="AH448"/>
          <cell r="AI448"/>
          <cell r="AJ448"/>
          <cell r="AK448"/>
          <cell r="AL448" t="str">
            <v/>
          </cell>
          <cell r="AM448" t="str">
            <v/>
          </cell>
          <cell r="AN448" t="str">
            <v/>
          </cell>
          <cell r="AO448">
            <v>0</v>
          </cell>
          <cell r="AP448"/>
          <cell r="AQ448"/>
          <cell r="AR448"/>
          <cell r="AS448"/>
          <cell r="AT448"/>
          <cell r="AU448"/>
          <cell r="AV448" t="str">
            <v/>
          </cell>
          <cell r="AW448" t="str">
            <v/>
          </cell>
          <cell r="AX448" t="str">
            <v/>
          </cell>
          <cell r="AY448">
            <v>0</v>
          </cell>
          <cell r="AZ448">
            <v>0</v>
          </cell>
          <cell r="BA448" t="str">
            <v>استانليس3</v>
          </cell>
          <cell r="BB448">
            <v>0.45</v>
          </cell>
          <cell r="BC448">
            <v>8.5000000000000006E-2</v>
          </cell>
          <cell r="BD448">
            <v>1.25</v>
          </cell>
          <cell r="BE448">
            <v>8</v>
          </cell>
          <cell r="BF448">
            <v>1</v>
          </cell>
          <cell r="BG448">
            <v>45.900000000000006</v>
          </cell>
          <cell r="BH448"/>
          <cell r="BI448"/>
          <cell r="BJ448"/>
          <cell r="BK448"/>
          <cell r="BL448"/>
          <cell r="BM448"/>
          <cell r="BN448">
            <v>0</v>
          </cell>
          <cell r="BO448">
            <v>45.900000000000006</v>
          </cell>
          <cell r="BP448">
            <v>45.900000000000006</v>
          </cell>
          <cell r="BQ448">
            <v>20</v>
          </cell>
          <cell r="BR448">
            <v>0</v>
          </cell>
          <cell r="BS448">
            <v>0</v>
          </cell>
          <cell r="BT448">
            <v>30</v>
          </cell>
          <cell r="BU448">
            <v>50</v>
          </cell>
          <cell r="BV448"/>
          <cell r="BW448">
            <v>20</v>
          </cell>
          <cell r="BX448">
            <v>20</v>
          </cell>
          <cell r="BY448">
            <v>25</v>
          </cell>
          <cell r="BZ448">
            <v>160.9</v>
          </cell>
        </row>
        <row r="449">
          <cell r="H449" t="str">
            <v>HA1021</v>
          </cell>
          <cell r="I449" t="str">
            <v>الصورة</v>
          </cell>
          <cell r="J449" t="str">
            <v>الرسم الهندسي</v>
          </cell>
          <cell r="K449" t="str">
            <v>عادي</v>
          </cell>
          <cell r="L449">
            <v>201</v>
          </cell>
          <cell r="M449" t="str">
            <v>مربع</v>
          </cell>
          <cell r="N449">
            <v>2</v>
          </cell>
          <cell r="O449">
            <v>4</v>
          </cell>
          <cell r="P449">
            <v>1</v>
          </cell>
          <cell r="Q449">
            <v>0.75</v>
          </cell>
          <cell r="R449">
            <v>5.6519999999999992</v>
          </cell>
          <cell r="S449">
            <v>819.53999999999985</v>
          </cell>
          <cell r="T449">
            <v>136.58999999999997</v>
          </cell>
          <cell r="U449">
            <v>102.44249999999998</v>
          </cell>
          <cell r="V449"/>
          <cell r="W449"/>
          <cell r="X449"/>
          <cell r="Y449"/>
          <cell r="Z449"/>
          <cell r="AA449"/>
          <cell r="AB449" t="str">
            <v/>
          </cell>
          <cell r="AC449" t="str">
            <v/>
          </cell>
          <cell r="AD449" t="str">
            <v/>
          </cell>
          <cell r="AE449">
            <v>0</v>
          </cell>
          <cell r="AF449"/>
          <cell r="AG449"/>
          <cell r="AH449"/>
          <cell r="AI449"/>
          <cell r="AJ449"/>
          <cell r="AK449"/>
          <cell r="AL449" t="str">
            <v/>
          </cell>
          <cell r="AM449" t="str">
            <v/>
          </cell>
          <cell r="AN449" t="str">
            <v/>
          </cell>
          <cell r="AO449">
            <v>0</v>
          </cell>
          <cell r="AP449"/>
          <cell r="AQ449"/>
          <cell r="AR449"/>
          <cell r="AS449"/>
          <cell r="AT449"/>
          <cell r="AU449"/>
          <cell r="AV449" t="str">
            <v/>
          </cell>
          <cell r="AW449" t="str">
            <v/>
          </cell>
          <cell r="AX449" t="str">
            <v/>
          </cell>
          <cell r="AY449">
            <v>0</v>
          </cell>
          <cell r="AZ449">
            <v>102.44249999999998</v>
          </cell>
          <cell r="BA449"/>
          <cell r="BB449"/>
          <cell r="BC449"/>
          <cell r="BD449"/>
          <cell r="BE449"/>
          <cell r="BF449"/>
          <cell r="BG449">
            <v>0</v>
          </cell>
          <cell r="BH449"/>
          <cell r="BI449"/>
          <cell r="BJ449"/>
          <cell r="BK449"/>
          <cell r="BL449"/>
          <cell r="BM449"/>
          <cell r="BN449">
            <v>0</v>
          </cell>
          <cell r="BO449">
            <v>0</v>
          </cell>
          <cell r="BP449">
            <v>102.44249999999998</v>
          </cell>
          <cell r="BQ449">
            <v>20</v>
          </cell>
          <cell r="BR449">
            <v>0</v>
          </cell>
          <cell r="BS449">
            <v>0</v>
          </cell>
          <cell r="BT449">
            <v>30</v>
          </cell>
          <cell r="BU449">
            <v>50</v>
          </cell>
          <cell r="BV449"/>
          <cell r="BW449">
            <v>0</v>
          </cell>
          <cell r="BX449">
            <v>0</v>
          </cell>
          <cell r="BY449">
            <v>35</v>
          </cell>
          <cell r="BZ449">
            <v>187.4425</v>
          </cell>
        </row>
        <row r="450">
          <cell r="H450" t="str">
            <v>HA1006</v>
          </cell>
          <cell r="I450" t="str">
            <v>الصورة</v>
          </cell>
          <cell r="J450" t="str">
            <v>الرسم الهندسي</v>
          </cell>
          <cell r="K450" t="str">
            <v>عادي</v>
          </cell>
          <cell r="L450">
            <v>201</v>
          </cell>
          <cell r="M450" t="str">
            <v>مربع</v>
          </cell>
          <cell r="N450">
            <v>1.5</v>
          </cell>
          <cell r="O450">
            <v>3</v>
          </cell>
          <cell r="P450">
            <v>1</v>
          </cell>
          <cell r="Q450">
            <v>3.2</v>
          </cell>
          <cell r="R450">
            <v>4.2389999999999999</v>
          </cell>
          <cell r="S450">
            <v>614.65499999999997</v>
          </cell>
          <cell r="T450">
            <v>102.4425</v>
          </cell>
          <cell r="U450">
            <v>327.81600000000003</v>
          </cell>
          <cell r="V450"/>
          <cell r="W450"/>
          <cell r="X450"/>
          <cell r="Y450"/>
          <cell r="Z450"/>
          <cell r="AA450"/>
          <cell r="AB450" t="str">
            <v/>
          </cell>
          <cell r="AC450" t="str">
            <v/>
          </cell>
          <cell r="AD450" t="str">
            <v/>
          </cell>
          <cell r="AE450">
            <v>0</v>
          </cell>
          <cell r="AF450"/>
          <cell r="AG450"/>
          <cell r="AH450"/>
          <cell r="AI450"/>
          <cell r="AJ450"/>
          <cell r="AK450"/>
          <cell r="AL450" t="str">
            <v/>
          </cell>
          <cell r="AM450" t="str">
            <v/>
          </cell>
          <cell r="AN450" t="str">
            <v/>
          </cell>
          <cell r="AO450">
            <v>0</v>
          </cell>
          <cell r="AP450"/>
          <cell r="AQ450"/>
          <cell r="AR450"/>
          <cell r="AS450"/>
          <cell r="AT450"/>
          <cell r="AU450"/>
          <cell r="AV450" t="str">
            <v/>
          </cell>
          <cell r="AW450" t="str">
            <v/>
          </cell>
          <cell r="AX450" t="str">
            <v/>
          </cell>
          <cell r="AY450">
            <v>0</v>
          </cell>
          <cell r="AZ450">
            <v>327.81600000000003</v>
          </cell>
          <cell r="BA450"/>
          <cell r="BB450"/>
          <cell r="BC450"/>
          <cell r="BD450"/>
          <cell r="BE450"/>
          <cell r="BF450"/>
          <cell r="BG450">
            <v>0</v>
          </cell>
          <cell r="BH450"/>
          <cell r="BI450"/>
          <cell r="BJ450"/>
          <cell r="BK450"/>
          <cell r="BL450"/>
          <cell r="BM450"/>
          <cell r="BN450">
            <v>0</v>
          </cell>
          <cell r="BO450">
            <v>0</v>
          </cell>
          <cell r="BP450">
            <v>327.81600000000003</v>
          </cell>
          <cell r="BQ450">
            <v>100</v>
          </cell>
          <cell r="BR450">
            <v>0</v>
          </cell>
          <cell r="BS450">
            <v>50</v>
          </cell>
          <cell r="BT450">
            <v>100</v>
          </cell>
          <cell r="BU450">
            <v>250</v>
          </cell>
          <cell r="BV450"/>
          <cell r="BW450">
            <v>30</v>
          </cell>
          <cell r="BX450">
            <v>0</v>
          </cell>
          <cell r="BY450">
            <v>110</v>
          </cell>
          <cell r="BZ450">
            <v>717.81600000000003</v>
          </cell>
        </row>
        <row r="451">
          <cell r="H451" t="str">
            <v>HA1006-1</v>
          </cell>
          <cell r="I451" t="str">
            <v>الصورة</v>
          </cell>
          <cell r="J451" t="str">
            <v>الرسم الهندسي</v>
          </cell>
          <cell r="K451" t="str">
            <v>عادي</v>
          </cell>
          <cell r="L451">
            <v>201</v>
          </cell>
          <cell r="M451" t="str">
            <v>مربع</v>
          </cell>
          <cell r="N451">
            <v>1.5</v>
          </cell>
          <cell r="O451">
            <v>3</v>
          </cell>
          <cell r="P451">
            <v>1</v>
          </cell>
          <cell r="Q451">
            <v>2.92</v>
          </cell>
          <cell r="R451">
            <v>4.2389999999999999</v>
          </cell>
          <cell r="S451">
            <v>614.65499999999997</v>
          </cell>
          <cell r="T451">
            <v>102.4425</v>
          </cell>
          <cell r="U451">
            <v>299.13209999999998</v>
          </cell>
          <cell r="V451"/>
          <cell r="W451"/>
          <cell r="X451"/>
          <cell r="Y451"/>
          <cell r="Z451"/>
          <cell r="AA451"/>
          <cell r="AB451" t="str">
            <v/>
          </cell>
          <cell r="AC451" t="str">
            <v/>
          </cell>
          <cell r="AD451" t="str">
            <v/>
          </cell>
          <cell r="AE451">
            <v>0</v>
          </cell>
          <cell r="AF451"/>
          <cell r="AG451"/>
          <cell r="AH451"/>
          <cell r="AI451"/>
          <cell r="AJ451"/>
          <cell r="AK451"/>
          <cell r="AL451" t="str">
            <v/>
          </cell>
          <cell r="AM451" t="str">
            <v/>
          </cell>
          <cell r="AN451" t="str">
            <v/>
          </cell>
          <cell r="AO451">
            <v>0</v>
          </cell>
          <cell r="AP451"/>
          <cell r="AQ451"/>
          <cell r="AR451"/>
          <cell r="AS451"/>
          <cell r="AT451"/>
          <cell r="AU451"/>
          <cell r="AV451" t="str">
            <v/>
          </cell>
          <cell r="AW451" t="str">
            <v/>
          </cell>
          <cell r="AX451" t="str">
            <v/>
          </cell>
          <cell r="AY451">
            <v>0</v>
          </cell>
          <cell r="AZ451">
            <v>299.13209999999998</v>
          </cell>
          <cell r="BA451"/>
          <cell r="BB451"/>
          <cell r="BC451"/>
          <cell r="BD451"/>
          <cell r="BE451"/>
          <cell r="BF451"/>
          <cell r="BG451">
            <v>0</v>
          </cell>
          <cell r="BH451"/>
          <cell r="BI451"/>
          <cell r="BJ451"/>
          <cell r="BK451"/>
          <cell r="BL451"/>
          <cell r="BM451"/>
          <cell r="BN451">
            <v>0</v>
          </cell>
          <cell r="BO451">
            <v>0</v>
          </cell>
          <cell r="BP451">
            <v>299.13209999999998</v>
          </cell>
          <cell r="BQ451">
            <v>100</v>
          </cell>
          <cell r="BR451">
            <v>0</v>
          </cell>
          <cell r="BS451">
            <v>50</v>
          </cell>
          <cell r="BT451">
            <v>100</v>
          </cell>
          <cell r="BU451">
            <v>250</v>
          </cell>
          <cell r="BV451"/>
          <cell r="BW451">
            <v>30</v>
          </cell>
          <cell r="BX451">
            <v>0</v>
          </cell>
          <cell r="BY451">
            <v>110</v>
          </cell>
          <cell r="BZ451">
            <v>689.13210000000004</v>
          </cell>
        </row>
        <row r="452">
          <cell r="H452" t="str">
            <v>HA1007-S</v>
          </cell>
          <cell r="I452" t="str">
            <v>الصورة</v>
          </cell>
          <cell r="J452" t="str">
            <v>الرسم الهندسي</v>
          </cell>
          <cell r="K452" t="str">
            <v>عادي</v>
          </cell>
          <cell r="L452">
            <v>201</v>
          </cell>
          <cell r="M452" t="str">
            <v>مربع</v>
          </cell>
          <cell r="N452">
            <v>1</v>
          </cell>
          <cell r="O452">
            <v>4</v>
          </cell>
          <cell r="P452">
            <v>1.1000000000000001</v>
          </cell>
          <cell r="Q452">
            <v>0.5</v>
          </cell>
          <cell r="R452">
            <v>5.1810000000000009</v>
          </cell>
          <cell r="S452">
            <v>751.24500000000012</v>
          </cell>
          <cell r="T452">
            <v>125.20750000000002</v>
          </cell>
          <cell r="U452">
            <v>62.603750000000012</v>
          </cell>
          <cell r="V452">
            <v>201</v>
          </cell>
          <cell r="W452" t="str">
            <v>مربع</v>
          </cell>
          <cell r="X452">
            <v>1.5</v>
          </cell>
          <cell r="Y452">
            <v>1.5</v>
          </cell>
          <cell r="Z452">
            <v>1.1000000000000001</v>
          </cell>
          <cell r="AA452">
            <v>0.25</v>
          </cell>
          <cell r="AB452">
            <v>3.1086</v>
          </cell>
          <cell r="AC452">
            <v>450.74700000000001</v>
          </cell>
          <cell r="AD452">
            <v>75.124499999999998</v>
          </cell>
          <cell r="AE452">
            <v>18.781124999999999</v>
          </cell>
          <cell r="AF452"/>
          <cell r="AG452"/>
          <cell r="AH452"/>
          <cell r="AI452"/>
          <cell r="AJ452"/>
          <cell r="AK452"/>
          <cell r="AL452" t="str">
            <v/>
          </cell>
          <cell r="AM452" t="str">
            <v/>
          </cell>
          <cell r="AN452" t="str">
            <v/>
          </cell>
          <cell r="AO452">
            <v>0</v>
          </cell>
          <cell r="AP452"/>
          <cell r="AQ452"/>
          <cell r="AR452"/>
          <cell r="AS452"/>
          <cell r="AT452"/>
          <cell r="AU452"/>
          <cell r="AV452" t="str">
            <v/>
          </cell>
          <cell r="AW452" t="str">
            <v/>
          </cell>
          <cell r="AX452" t="str">
            <v/>
          </cell>
          <cell r="AY452">
            <v>0</v>
          </cell>
          <cell r="AZ452">
            <v>81.384875000000008</v>
          </cell>
          <cell r="BA452"/>
          <cell r="BB452"/>
          <cell r="BC452"/>
          <cell r="BD452"/>
          <cell r="BE452"/>
          <cell r="BF452"/>
          <cell r="BG452">
            <v>0</v>
          </cell>
          <cell r="BH452"/>
          <cell r="BI452"/>
          <cell r="BJ452"/>
          <cell r="BK452"/>
          <cell r="BL452"/>
          <cell r="BM452"/>
          <cell r="BN452">
            <v>0</v>
          </cell>
          <cell r="BO452">
            <v>0</v>
          </cell>
          <cell r="BP452">
            <v>81.384875000000008</v>
          </cell>
          <cell r="BQ452">
            <v>15</v>
          </cell>
          <cell r="BR452">
            <v>0</v>
          </cell>
          <cell r="BS452">
            <v>10</v>
          </cell>
          <cell r="BT452">
            <v>25</v>
          </cell>
          <cell r="BU452">
            <v>50</v>
          </cell>
          <cell r="BV452"/>
          <cell r="BW452">
            <v>5</v>
          </cell>
          <cell r="BX452">
            <v>0</v>
          </cell>
          <cell r="BY452"/>
          <cell r="BZ452">
            <v>136.38487500000002</v>
          </cell>
        </row>
        <row r="453">
          <cell r="H453" t="str">
            <v>HA1007-1-S</v>
          </cell>
          <cell r="I453" t="str">
            <v>الصورة</v>
          </cell>
          <cell r="J453" t="str">
            <v>الرسم الهندسي</v>
          </cell>
          <cell r="K453" t="str">
            <v>عادي</v>
          </cell>
          <cell r="L453">
            <v>201</v>
          </cell>
          <cell r="M453" t="str">
            <v>مربع</v>
          </cell>
          <cell r="N453">
            <v>1</v>
          </cell>
          <cell r="O453">
            <v>4</v>
          </cell>
          <cell r="P453">
            <v>1.1000000000000001</v>
          </cell>
          <cell r="Q453">
            <v>0.21</v>
          </cell>
          <cell r="R453">
            <v>5.1810000000000009</v>
          </cell>
          <cell r="S453">
            <v>751.24500000000012</v>
          </cell>
          <cell r="T453">
            <v>125.20750000000002</v>
          </cell>
          <cell r="U453">
            <v>26.293575000000004</v>
          </cell>
          <cell r="V453">
            <v>201</v>
          </cell>
          <cell r="W453" t="str">
            <v>مربع</v>
          </cell>
          <cell r="X453">
            <v>1.5</v>
          </cell>
          <cell r="Y453">
            <v>1.5</v>
          </cell>
          <cell r="Z453">
            <v>1.1000000000000001</v>
          </cell>
          <cell r="AA453">
            <v>0.105</v>
          </cell>
          <cell r="AB453">
            <v>3.1086</v>
          </cell>
          <cell r="AC453">
            <v>450.74700000000001</v>
          </cell>
          <cell r="AD453">
            <v>75.124499999999998</v>
          </cell>
          <cell r="AE453">
            <v>7.8880724999999998</v>
          </cell>
          <cell r="AF453"/>
          <cell r="AG453"/>
          <cell r="AH453"/>
          <cell r="AI453"/>
          <cell r="AJ453"/>
          <cell r="AK453"/>
          <cell r="AL453" t="str">
            <v/>
          </cell>
          <cell r="AM453" t="str">
            <v/>
          </cell>
          <cell r="AN453" t="str">
            <v/>
          </cell>
          <cell r="AO453">
            <v>0</v>
          </cell>
          <cell r="AP453"/>
          <cell r="AQ453"/>
          <cell r="AR453"/>
          <cell r="AS453"/>
          <cell r="AT453"/>
          <cell r="AU453"/>
          <cell r="AV453" t="str">
            <v/>
          </cell>
          <cell r="AW453" t="str">
            <v/>
          </cell>
          <cell r="AX453" t="str">
            <v/>
          </cell>
          <cell r="AY453">
            <v>0</v>
          </cell>
          <cell r="AZ453">
            <v>34.181647500000004</v>
          </cell>
          <cell r="BA453"/>
          <cell r="BB453"/>
          <cell r="BC453"/>
          <cell r="BD453"/>
          <cell r="BE453"/>
          <cell r="BF453"/>
          <cell r="BG453">
            <v>0</v>
          </cell>
          <cell r="BH453"/>
          <cell r="BI453"/>
          <cell r="BJ453"/>
          <cell r="BK453"/>
          <cell r="BL453"/>
          <cell r="BM453"/>
          <cell r="BN453">
            <v>0</v>
          </cell>
          <cell r="BO453">
            <v>0</v>
          </cell>
          <cell r="BP453">
            <v>34.181647500000004</v>
          </cell>
          <cell r="BQ453">
            <v>15</v>
          </cell>
          <cell r="BR453">
            <v>0</v>
          </cell>
          <cell r="BS453">
            <v>10</v>
          </cell>
          <cell r="BT453">
            <v>25</v>
          </cell>
          <cell r="BU453">
            <v>50</v>
          </cell>
          <cell r="BV453"/>
          <cell r="BW453">
            <v>5</v>
          </cell>
          <cell r="BX453">
            <v>0</v>
          </cell>
          <cell r="BY453"/>
          <cell r="BZ453">
            <v>89.181647499999997</v>
          </cell>
        </row>
        <row r="454">
          <cell r="H454" t="str">
            <v>HA1007-2-S</v>
          </cell>
          <cell r="I454" t="str">
            <v>الصورة</v>
          </cell>
          <cell r="J454" t="str">
            <v>الرسم الهندسي</v>
          </cell>
          <cell r="K454" t="str">
            <v>عادي</v>
          </cell>
          <cell r="L454">
            <v>201</v>
          </cell>
          <cell r="M454" t="str">
            <v>مربع</v>
          </cell>
          <cell r="N454">
            <v>1</v>
          </cell>
          <cell r="O454">
            <v>4</v>
          </cell>
          <cell r="P454">
            <v>1.1000000000000001</v>
          </cell>
          <cell r="Q454">
            <v>0.12</v>
          </cell>
          <cell r="R454">
            <v>5.1810000000000009</v>
          </cell>
          <cell r="S454">
            <v>751.24500000000012</v>
          </cell>
          <cell r="T454">
            <v>125.20750000000002</v>
          </cell>
          <cell r="U454">
            <v>15.024900000000002</v>
          </cell>
          <cell r="V454">
            <v>201</v>
          </cell>
          <cell r="W454" t="str">
            <v>مربع</v>
          </cell>
          <cell r="X454">
            <v>1.5</v>
          </cell>
          <cell r="Y454">
            <v>1.5</v>
          </cell>
          <cell r="Z454">
            <v>1.1000000000000001</v>
          </cell>
          <cell r="AA454">
            <v>7.0000000000000007E-2</v>
          </cell>
          <cell r="AB454">
            <v>3.1086</v>
          </cell>
          <cell r="AC454">
            <v>450.74700000000001</v>
          </cell>
          <cell r="AD454">
            <v>75.124499999999998</v>
          </cell>
          <cell r="AE454">
            <v>5.2587150000000005</v>
          </cell>
          <cell r="AF454"/>
          <cell r="AG454"/>
          <cell r="AH454"/>
          <cell r="AI454"/>
          <cell r="AJ454"/>
          <cell r="AK454"/>
          <cell r="AL454" t="str">
            <v/>
          </cell>
          <cell r="AM454" t="str">
            <v/>
          </cell>
          <cell r="AN454" t="str">
            <v/>
          </cell>
          <cell r="AO454">
            <v>0</v>
          </cell>
          <cell r="AP454"/>
          <cell r="AQ454"/>
          <cell r="AR454"/>
          <cell r="AS454"/>
          <cell r="AT454"/>
          <cell r="AU454"/>
          <cell r="AV454" t="str">
            <v/>
          </cell>
          <cell r="AW454" t="str">
            <v/>
          </cell>
          <cell r="AX454" t="str">
            <v/>
          </cell>
          <cell r="AY454">
            <v>0</v>
          </cell>
          <cell r="AZ454">
            <v>20.283615000000005</v>
          </cell>
          <cell r="BA454"/>
          <cell r="BB454"/>
          <cell r="BC454"/>
          <cell r="BD454"/>
          <cell r="BE454"/>
          <cell r="BF454"/>
          <cell r="BG454">
            <v>0</v>
          </cell>
          <cell r="BH454"/>
          <cell r="BI454"/>
          <cell r="BJ454"/>
          <cell r="BK454"/>
          <cell r="BL454"/>
          <cell r="BM454"/>
          <cell r="BN454">
            <v>0</v>
          </cell>
          <cell r="BO454">
            <v>0</v>
          </cell>
          <cell r="BP454">
            <v>20.283615000000005</v>
          </cell>
          <cell r="BQ454">
            <v>15</v>
          </cell>
          <cell r="BR454">
            <v>0</v>
          </cell>
          <cell r="BS454">
            <v>10</v>
          </cell>
          <cell r="BT454">
            <v>25</v>
          </cell>
          <cell r="BU454">
            <v>50</v>
          </cell>
          <cell r="BV454"/>
          <cell r="BW454">
            <v>5</v>
          </cell>
          <cell r="BX454">
            <v>0</v>
          </cell>
          <cell r="BY454"/>
          <cell r="BZ454">
            <v>75.283614999999998</v>
          </cell>
        </row>
        <row r="455">
          <cell r="H455" t="str">
            <v>HA1008</v>
          </cell>
          <cell r="I455" t="str">
            <v>الصورة</v>
          </cell>
          <cell r="J455" t="str">
            <v>الرسم الهندسي</v>
          </cell>
          <cell r="K455" t="str">
            <v>عادي</v>
          </cell>
          <cell r="L455">
            <v>201</v>
          </cell>
          <cell r="M455" t="str">
            <v>ماسورة</v>
          </cell>
          <cell r="N455">
            <v>19</v>
          </cell>
          <cell r="O455"/>
          <cell r="P455">
            <v>1.1000000000000001</v>
          </cell>
          <cell r="Q455">
            <v>0.25</v>
          </cell>
          <cell r="R455">
            <v>3.0909846000000001</v>
          </cell>
          <cell r="S455">
            <v>448.192767</v>
          </cell>
          <cell r="T455">
            <v>74.698794500000005</v>
          </cell>
          <cell r="U455">
            <v>18.674698625000001</v>
          </cell>
          <cell r="V455"/>
          <cell r="W455"/>
          <cell r="X455"/>
          <cell r="Y455"/>
          <cell r="Z455"/>
          <cell r="AA455"/>
          <cell r="AB455" t="str">
            <v/>
          </cell>
          <cell r="AC455" t="str">
            <v/>
          </cell>
          <cell r="AD455" t="str">
            <v/>
          </cell>
          <cell r="AE455">
            <v>0</v>
          </cell>
          <cell r="AF455"/>
          <cell r="AG455"/>
          <cell r="AH455"/>
          <cell r="AI455"/>
          <cell r="AJ455"/>
          <cell r="AK455"/>
          <cell r="AL455" t="str">
            <v/>
          </cell>
          <cell r="AM455" t="str">
            <v/>
          </cell>
          <cell r="AN455" t="str">
            <v/>
          </cell>
          <cell r="AO455">
            <v>0</v>
          </cell>
          <cell r="AP455"/>
          <cell r="AQ455"/>
          <cell r="AR455"/>
          <cell r="AS455"/>
          <cell r="AT455"/>
          <cell r="AU455"/>
          <cell r="AV455" t="str">
            <v/>
          </cell>
          <cell r="AW455" t="str">
            <v/>
          </cell>
          <cell r="AX455" t="str">
            <v/>
          </cell>
          <cell r="AY455">
            <v>0</v>
          </cell>
          <cell r="AZ455">
            <v>18.674698625000001</v>
          </cell>
          <cell r="BA455"/>
          <cell r="BB455"/>
          <cell r="BC455"/>
          <cell r="BD455"/>
          <cell r="BE455"/>
          <cell r="BF455"/>
          <cell r="BG455">
            <v>0</v>
          </cell>
          <cell r="BH455"/>
          <cell r="BI455"/>
          <cell r="BJ455"/>
          <cell r="BK455"/>
          <cell r="BL455"/>
          <cell r="BM455"/>
          <cell r="BN455">
            <v>0</v>
          </cell>
          <cell r="BO455">
            <v>0</v>
          </cell>
          <cell r="BP455">
            <v>18.674698625000001</v>
          </cell>
          <cell r="BQ455">
            <v>10</v>
          </cell>
          <cell r="BR455">
            <v>0</v>
          </cell>
          <cell r="BS455">
            <v>0</v>
          </cell>
          <cell r="BT455">
            <v>10</v>
          </cell>
          <cell r="BU455">
            <v>20</v>
          </cell>
          <cell r="BV455"/>
          <cell r="BW455">
            <v>5</v>
          </cell>
          <cell r="BX455">
            <v>0</v>
          </cell>
          <cell r="BY455">
            <v>5</v>
          </cell>
          <cell r="BZ455">
            <v>48.674698625000005</v>
          </cell>
        </row>
        <row r="456">
          <cell r="H456" t="str">
            <v>HA1022</v>
          </cell>
          <cell r="I456" t="str">
            <v>الصورة</v>
          </cell>
          <cell r="J456" t="str">
            <v>الرسم الهندسي</v>
          </cell>
          <cell r="K456" t="str">
            <v>عادي</v>
          </cell>
          <cell r="L456">
            <v>201</v>
          </cell>
          <cell r="M456" t="str">
            <v>مربع</v>
          </cell>
          <cell r="N456">
            <v>1</v>
          </cell>
          <cell r="O456">
            <v>4</v>
          </cell>
          <cell r="P456">
            <v>1</v>
          </cell>
          <cell r="Q456">
            <v>0.87</v>
          </cell>
          <cell r="R456">
            <v>4.7100000000000009</v>
          </cell>
          <cell r="S456">
            <v>682.95000000000016</v>
          </cell>
          <cell r="T456">
            <v>113.82500000000003</v>
          </cell>
          <cell r="U456">
            <v>99.027750000000026</v>
          </cell>
          <cell r="V456">
            <v>201</v>
          </cell>
          <cell r="W456" t="str">
            <v>مربع</v>
          </cell>
          <cell r="X456">
            <v>1.5</v>
          </cell>
          <cell r="Y456">
            <v>3</v>
          </cell>
          <cell r="Z456">
            <v>1.1000000000000001</v>
          </cell>
          <cell r="AA456">
            <v>0.04</v>
          </cell>
          <cell r="AB456">
            <v>4.6629000000000005</v>
          </cell>
          <cell r="AC456">
            <v>676.12050000000011</v>
          </cell>
          <cell r="AD456">
            <v>112.68675000000002</v>
          </cell>
          <cell r="AE456">
            <v>4.5074700000000005</v>
          </cell>
          <cell r="AF456"/>
          <cell r="AG456"/>
          <cell r="AH456"/>
          <cell r="AI456"/>
          <cell r="AJ456"/>
          <cell r="AK456"/>
          <cell r="AL456" t="str">
            <v/>
          </cell>
          <cell r="AM456" t="str">
            <v/>
          </cell>
          <cell r="AN456" t="str">
            <v/>
          </cell>
          <cell r="AO456">
            <v>0</v>
          </cell>
          <cell r="AP456"/>
          <cell r="AQ456"/>
          <cell r="AR456"/>
          <cell r="AS456"/>
          <cell r="AT456"/>
          <cell r="AU456"/>
          <cell r="AV456" t="str">
            <v/>
          </cell>
          <cell r="AW456" t="str">
            <v/>
          </cell>
          <cell r="AX456" t="str">
            <v/>
          </cell>
          <cell r="AY456">
            <v>0</v>
          </cell>
          <cell r="AZ456">
            <v>103.53522000000002</v>
          </cell>
          <cell r="BA456"/>
          <cell r="BB456"/>
          <cell r="BC456"/>
          <cell r="BD456"/>
          <cell r="BE456"/>
          <cell r="BF456"/>
          <cell r="BG456">
            <v>0</v>
          </cell>
          <cell r="BH456"/>
          <cell r="BI456"/>
          <cell r="BJ456"/>
          <cell r="BK456"/>
          <cell r="BL456"/>
          <cell r="BM456"/>
          <cell r="BN456">
            <v>0</v>
          </cell>
          <cell r="BO456">
            <v>0</v>
          </cell>
          <cell r="BP456">
            <v>103.53522000000002</v>
          </cell>
          <cell r="BQ456">
            <v>15</v>
          </cell>
          <cell r="BR456"/>
          <cell r="BS456"/>
          <cell r="BT456">
            <v>30</v>
          </cell>
          <cell r="BU456">
            <v>45</v>
          </cell>
          <cell r="BV456">
            <v>35</v>
          </cell>
          <cell r="BW456">
            <v>10</v>
          </cell>
          <cell r="BX456">
            <v>15</v>
          </cell>
          <cell r="BY456">
            <v>40</v>
          </cell>
          <cell r="BZ456">
            <v>213.53522000000004</v>
          </cell>
        </row>
        <row r="457">
          <cell r="H457" t="str">
            <v>HA1022-1</v>
          </cell>
          <cell r="I457" t="str">
            <v>الصورة</v>
          </cell>
          <cell r="J457" t="str">
            <v>الرسم الهندسي</v>
          </cell>
          <cell r="K457" t="str">
            <v>عادي</v>
          </cell>
          <cell r="L457">
            <v>201</v>
          </cell>
          <cell r="M457" t="str">
            <v>مربع</v>
          </cell>
          <cell r="N457">
            <v>1</v>
          </cell>
          <cell r="O457">
            <v>4</v>
          </cell>
          <cell r="P457">
            <v>1</v>
          </cell>
          <cell r="Q457">
            <v>0.38</v>
          </cell>
          <cell r="R457">
            <v>4.7100000000000009</v>
          </cell>
          <cell r="S457">
            <v>682.95000000000016</v>
          </cell>
          <cell r="T457">
            <v>113.82500000000003</v>
          </cell>
          <cell r="U457">
            <v>43.25350000000001</v>
          </cell>
          <cell r="V457">
            <v>201</v>
          </cell>
          <cell r="W457" t="str">
            <v>مربع</v>
          </cell>
          <cell r="X457">
            <v>1.5</v>
          </cell>
          <cell r="Y457">
            <v>3</v>
          </cell>
          <cell r="Z457">
            <v>1.1000000000000001</v>
          </cell>
          <cell r="AA457">
            <v>0.04</v>
          </cell>
          <cell r="AB457">
            <v>4.6629000000000005</v>
          </cell>
          <cell r="AC457">
            <v>676.12050000000011</v>
          </cell>
          <cell r="AD457">
            <v>112.68675000000002</v>
          </cell>
          <cell r="AE457">
            <v>4.5074700000000005</v>
          </cell>
          <cell r="AF457"/>
          <cell r="AG457"/>
          <cell r="AH457"/>
          <cell r="AI457"/>
          <cell r="AJ457"/>
          <cell r="AK457"/>
          <cell r="AL457" t="str">
            <v/>
          </cell>
          <cell r="AM457" t="str">
            <v/>
          </cell>
          <cell r="AN457" t="str">
            <v/>
          </cell>
          <cell r="AO457">
            <v>0</v>
          </cell>
          <cell r="AP457"/>
          <cell r="AQ457"/>
          <cell r="AR457"/>
          <cell r="AS457"/>
          <cell r="AT457"/>
          <cell r="AU457"/>
          <cell r="AV457" t="str">
            <v/>
          </cell>
          <cell r="AW457" t="str">
            <v/>
          </cell>
          <cell r="AX457" t="str">
            <v/>
          </cell>
          <cell r="AY457">
            <v>0</v>
          </cell>
          <cell r="AZ457">
            <v>47.760970000000007</v>
          </cell>
          <cell r="BA457"/>
          <cell r="BB457"/>
          <cell r="BC457"/>
          <cell r="BD457"/>
          <cell r="BE457"/>
          <cell r="BF457"/>
          <cell r="BG457">
            <v>0</v>
          </cell>
          <cell r="BH457"/>
          <cell r="BI457"/>
          <cell r="BJ457"/>
          <cell r="BK457"/>
          <cell r="BL457"/>
          <cell r="BM457"/>
          <cell r="BN457">
            <v>0</v>
          </cell>
          <cell r="BO457">
            <v>0</v>
          </cell>
          <cell r="BP457">
            <v>47.760970000000007</v>
          </cell>
          <cell r="BQ457">
            <v>15</v>
          </cell>
          <cell r="BR457"/>
          <cell r="BS457"/>
          <cell r="BT457">
            <v>30</v>
          </cell>
          <cell r="BU457">
            <v>45</v>
          </cell>
          <cell r="BV457"/>
          <cell r="BW457">
            <v>10</v>
          </cell>
          <cell r="BX457">
            <v>15</v>
          </cell>
          <cell r="BY457">
            <v>17.5</v>
          </cell>
          <cell r="BZ457">
            <v>135.26097000000001</v>
          </cell>
        </row>
        <row r="458">
          <cell r="H458" t="str">
            <v>HA1023-S</v>
          </cell>
          <cell r="I458" t="str">
            <v>الصورة</v>
          </cell>
          <cell r="J458" t="str">
            <v>الرسم الهندسي</v>
          </cell>
          <cell r="K458" t="str">
            <v>عادي</v>
          </cell>
          <cell r="L458">
            <v>201</v>
          </cell>
          <cell r="M458" t="str">
            <v>مربع</v>
          </cell>
          <cell r="N458">
            <v>1.5</v>
          </cell>
          <cell r="O458">
            <v>3</v>
          </cell>
          <cell r="P458">
            <v>1.1000000000000001</v>
          </cell>
          <cell r="Q458">
            <v>0.6</v>
          </cell>
          <cell r="R458">
            <v>4.6629000000000005</v>
          </cell>
          <cell r="S458">
            <v>676.12050000000011</v>
          </cell>
          <cell r="T458">
            <v>112.68675000000002</v>
          </cell>
          <cell r="U458">
            <v>67.612050000000011</v>
          </cell>
          <cell r="V458"/>
          <cell r="W458"/>
          <cell r="X458"/>
          <cell r="Y458"/>
          <cell r="Z458"/>
          <cell r="AA458"/>
          <cell r="AB458" t="str">
            <v/>
          </cell>
          <cell r="AC458" t="str">
            <v/>
          </cell>
          <cell r="AD458" t="str">
            <v/>
          </cell>
          <cell r="AE458">
            <v>0</v>
          </cell>
          <cell r="AF458"/>
          <cell r="AG458"/>
          <cell r="AH458"/>
          <cell r="AI458"/>
          <cell r="AJ458"/>
          <cell r="AK458"/>
          <cell r="AL458" t="str">
            <v/>
          </cell>
          <cell r="AM458" t="str">
            <v/>
          </cell>
          <cell r="AN458" t="str">
            <v/>
          </cell>
          <cell r="AO458">
            <v>0</v>
          </cell>
          <cell r="AP458"/>
          <cell r="AQ458"/>
          <cell r="AR458"/>
          <cell r="AS458"/>
          <cell r="AT458"/>
          <cell r="AU458"/>
          <cell r="AV458" t="str">
            <v/>
          </cell>
          <cell r="AW458" t="str">
            <v/>
          </cell>
          <cell r="AX458" t="str">
            <v/>
          </cell>
          <cell r="AY458">
            <v>0</v>
          </cell>
          <cell r="AZ458">
            <v>67.612050000000011</v>
          </cell>
          <cell r="BA458"/>
          <cell r="BB458"/>
          <cell r="BC458"/>
          <cell r="BD458"/>
          <cell r="BE458"/>
          <cell r="BF458"/>
          <cell r="BG458">
            <v>0</v>
          </cell>
          <cell r="BH458"/>
          <cell r="BI458"/>
          <cell r="BJ458"/>
          <cell r="BK458"/>
          <cell r="BL458"/>
          <cell r="BM458"/>
          <cell r="BN458">
            <v>0</v>
          </cell>
          <cell r="BO458">
            <v>0</v>
          </cell>
          <cell r="BP458">
            <v>67.612050000000011</v>
          </cell>
          <cell r="BQ458">
            <v>15</v>
          </cell>
          <cell r="BR458">
            <v>0</v>
          </cell>
          <cell r="BS458">
            <v>20</v>
          </cell>
          <cell r="BT458">
            <v>30</v>
          </cell>
          <cell r="BU458">
            <v>65</v>
          </cell>
          <cell r="BV458"/>
          <cell r="BW458">
            <v>10</v>
          </cell>
          <cell r="BX458">
            <v>0</v>
          </cell>
          <cell r="BY458"/>
          <cell r="BZ458">
            <v>142.61205000000001</v>
          </cell>
        </row>
        <row r="459">
          <cell r="H459" t="str">
            <v>HA1023-1-S</v>
          </cell>
          <cell r="I459" t="str">
            <v>الصورة</v>
          </cell>
          <cell r="J459" t="str">
            <v>الرسم الهندسي</v>
          </cell>
          <cell r="K459" t="str">
            <v>عادي</v>
          </cell>
          <cell r="L459">
            <v>201</v>
          </cell>
          <cell r="M459" t="str">
            <v>مربع</v>
          </cell>
          <cell r="N459">
            <v>2</v>
          </cell>
          <cell r="O459">
            <v>4</v>
          </cell>
          <cell r="P459">
            <v>1.1000000000000001</v>
          </cell>
          <cell r="Q459">
            <v>1.4</v>
          </cell>
          <cell r="R459">
            <v>6.2172000000000001</v>
          </cell>
          <cell r="S459">
            <v>901.49400000000003</v>
          </cell>
          <cell r="T459">
            <v>150.249</v>
          </cell>
          <cell r="U459">
            <v>210.34859999999998</v>
          </cell>
          <cell r="V459"/>
          <cell r="W459"/>
          <cell r="X459"/>
          <cell r="Y459"/>
          <cell r="Z459"/>
          <cell r="AA459"/>
          <cell r="AB459" t="str">
            <v/>
          </cell>
          <cell r="AC459" t="str">
            <v/>
          </cell>
          <cell r="AD459" t="str">
            <v/>
          </cell>
          <cell r="AE459">
            <v>0</v>
          </cell>
          <cell r="AF459"/>
          <cell r="AG459"/>
          <cell r="AH459"/>
          <cell r="AI459"/>
          <cell r="AJ459"/>
          <cell r="AK459"/>
          <cell r="AL459" t="str">
            <v/>
          </cell>
          <cell r="AM459" t="str">
            <v/>
          </cell>
          <cell r="AN459" t="str">
            <v/>
          </cell>
          <cell r="AO459">
            <v>0</v>
          </cell>
          <cell r="AP459"/>
          <cell r="AQ459"/>
          <cell r="AR459"/>
          <cell r="AS459"/>
          <cell r="AT459"/>
          <cell r="AU459"/>
          <cell r="AV459" t="str">
            <v/>
          </cell>
          <cell r="AW459" t="str">
            <v/>
          </cell>
          <cell r="AX459" t="str">
            <v/>
          </cell>
          <cell r="AY459">
            <v>0</v>
          </cell>
          <cell r="AZ459">
            <v>210.34859999999998</v>
          </cell>
          <cell r="BA459"/>
          <cell r="BB459"/>
          <cell r="BC459"/>
          <cell r="BD459"/>
          <cell r="BE459"/>
          <cell r="BF459"/>
          <cell r="BG459">
            <v>0</v>
          </cell>
          <cell r="BH459"/>
          <cell r="BI459"/>
          <cell r="BJ459"/>
          <cell r="BK459"/>
          <cell r="BL459"/>
          <cell r="BM459"/>
          <cell r="BN459">
            <v>0</v>
          </cell>
          <cell r="BO459">
            <v>0</v>
          </cell>
          <cell r="BP459">
            <v>210.34859999999998</v>
          </cell>
          <cell r="BQ459">
            <v>15</v>
          </cell>
          <cell r="BR459">
            <v>0</v>
          </cell>
          <cell r="BS459">
            <v>20</v>
          </cell>
          <cell r="BT459">
            <v>30</v>
          </cell>
          <cell r="BU459">
            <v>65</v>
          </cell>
          <cell r="BV459"/>
          <cell r="BW459">
            <v>10</v>
          </cell>
          <cell r="BX459">
            <v>0</v>
          </cell>
          <cell r="BY459"/>
          <cell r="BZ459">
            <v>285.34859999999998</v>
          </cell>
        </row>
        <row r="460">
          <cell r="H460" t="str">
            <v>HA1023-2-S</v>
          </cell>
          <cell r="I460" t="str">
            <v>الصورة</v>
          </cell>
          <cell r="J460" t="str">
            <v>الرسم الهندسي</v>
          </cell>
          <cell r="K460" t="str">
            <v>عادي</v>
          </cell>
          <cell r="L460">
            <v>201</v>
          </cell>
          <cell r="M460" t="str">
            <v>مربع</v>
          </cell>
          <cell r="N460">
            <v>2</v>
          </cell>
          <cell r="O460">
            <v>4</v>
          </cell>
          <cell r="P460">
            <v>1.1000000000000001</v>
          </cell>
          <cell r="Q460">
            <v>1.2</v>
          </cell>
          <cell r="R460">
            <v>6.2172000000000001</v>
          </cell>
          <cell r="S460">
            <v>901.49400000000003</v>
          </cell>
          <cell r="T460">
            <v>150.249</v>
          </cell>
          <cell r="U460">
            <v>180.2988</v>
          </cell>
          <cell r="V460"/>
          <cell r="W460"/>
          <cell r="X460"/>
          <cell r="Y460"/>
          <cell r="Z460"/>
          <cell r="AA460"/>
          <cell r="AB460" t="str">
            <v/>
          </cell>
          <cell r="AC460" t="str">
            <v/>
          </cell>
          <cell r="AD460" t="str">
            <v/>
          </cell>
          <cell r="AE460">
            <v>0</v>
          </cell>
          <cell r="AF460"/>
          <cell r="AG460"/>
          <cell r="AH460"/>
          <cell r="AI460"/>
          <cell r="AJ460"/>
          <cell r="AK460"/>
          <cell r="AL460" t="str">
            <v/>
          </cell>
          <cell r="AM460" t="str">
            <v/>
          </cell>
          <cell r="AN460" t="str">
            <v/>
          </cell>
          <cell r="AO460">
            <v>0</v>
          </cell>
          <cell r="AP460"/>
          <cell r="AQ460"/>
          <cell r="AR460"/>
          <cell r="AS460"/>
          <cell r="AT460"/>
          <cell r="AU460"/>
          <cell r="AV460" t="str">
            <v/>
          </cell>
          <cell r="AW460" t="str">
            <v/>
          </cell>
          <cell r="AX460" t="str">
            <v/>
          </cell>
          <cell r="AY460">
            <v>0</v>
          </cell>
          <cell r="AZ460">
            <v>180.2988</v>
          </cell>
          <cell r="BA460"/>
          <cell r="BB460"/>
          <cell r="BC460"/>
          <cell r="BD460"/>
          <cell r="BE460"/>
          <cell r="BF460"/>
          <cell r="BG460">
            <v>0</v>
          </cell>
          <cell r="BH460"/>
          <cell r="BI460"/>
          <cell r="BJ460"/>
          <cell r="BK460"/>
          <cell r="BL460"/>
          <cell r="BM460"/>
          <cell r="BN460">
            <v>0</v>
          </cell>
          <cell r="BO460">
            <v>0</v>
          </cell>
          <cell r="BP460">
            <v>180.2988</v>
          </cell>
          <cell r="BQ460">
            <v>15</v>
          </cell>
          <cell r="BR460">
            <v>0</v>
          </cell>
          <cell r="BS460">
            <v>20</v>
          </cell>
          <cell r="BT460">
            <v>30</v>
          </cell>
          <cell r="BU460">
            <v>65</v>
          </cell>
          <cell r="BV460"/>
          <cell r="BW460">
            <v>10</v>
          </cell>
          <cell r="BX460">
            <v>0</v>
          </cell>
          <cell r="BY460"/>
          <cell r="BZ460">
            <v>255.2988</v>
          </cell>
        </row>
        <row r="461">
          <cell r="H461" t="str">
            <v>HA1021-1</v>
          </cell>
          <cell r="I461" t="str">
            <v>الصورة</v>
          </cell>
          <cell r="J461" t="str">
            <v>الرسم الهندسي</v>
          </cell>
          <cell r="K461" t="str">
            <v>عادي</v>
          </cell>
          <cell r="L461">
            <v>201</v>
          </cell>
          <cell r="M461" t="str">
            <v>مربع</v>
          </cell>
          <cell r="N461">
            <v>2</v>
          </cell>
          <cell r="O461">
            <v>4</v>
          </cell>
          <cell r="P461">
            <v>1</v>
          </cell>
          <cell r="Q461">
            <v>1.7</v>
          </cell>
          <cell r="R461">
            <v>5.6519999999999992</v>
          </cell>
          <cell r="S461">
            <v>819.53999999999985</v>
          </cell>
          <cell r="T461">
            <v>136.58999999999997</v>
          </cell>
          <cell r="U461">
            <v>232.20299999999995</v>
          </cell>
          <cell r="V461"/>
          <cell r="W461"/>
          <cell r="X461"/>
          <cell r="Y461"/>
          <cell r="Z461"/>
          <cell r="AA461"/>
          <cell r="AB461" t="str">
            <v/>
          </cell>
          <cell r="AC461" t="str">
            <v/>
          </cell>
          <cell r="AD461" t="str">
            <v/>
          </cell>
          <cell r="AE461">
            <v>0</v>
          </cell>
          <cell r="AF461"/>
          <cell r="AG461"/>
          <cell r="AH461"/>
          <cell r="AI461"/>
          <cell r="AJ461"/>
          <cell r="AK461"/>
          <cell r="AL461" t="str">
            <v/>
          </cell>
          <cell r="AM461" t="str">
            <v/>
          </cell>
          <cell r="AN461" t="str">
            <v/>
          </cell>
          <cell r="AO461">
            <v>0</v>
          </cell>
          <cell r="AP461"/>
          <cell r="AQ461"/>
          <cell r="AR461"/>
          <cell r="AS461"/>
          <cell r="AT461"/>
          <cell r="AU461"/>
          <cell r="AV461" t="str">
            <v/>
          </cell>
          <cell r="AW461" t="str">
            <v/>
          </cell>
          <cell r="AX461" t="str">
            <v/>
          </cell>
          <cell r="AY461">
            <v>0</v>
          </cell>
          <cell r="AZ461">
            <v>232.20299999999995</v>
          </cell>
          <cell r="BA461"/>
          <cell r="BB461"/>
          <cell r="BC461"/>
          <cell r="BD461"/>
          <cell r="BE461"/>
          <cell r="BF461"/>
          <cell r="BG461">
            <v>0</v>
          </cell>
          <cell r="BH461"/>
          <cell r="BI461"/>
          <cell r="BJ461"/>
          <cell r="BK461"/>
          <cell r="BL461"/>
          <cell r="BM461"/>
          <cell r="BN461">
            <v>0</v>
          </cell>
          <cell r="BO461">
            <v>0</v>
          </cell>
          <cell r="BP461">
            <v>232.20299999999995</v>
          </cell>
          <cell r="BQ461">
            <v>10</v>
          </cell>
          <cell r="BR461"/>
          <cell r="BS461">
            <v>15</v>
          </cell>
          <cell r="BT461">
            <v>30</v>
          </cell>
          <cell r="BU461">
            <v>55</v>
          </cell>
          <cell r="BV461"/>
          <cell r="BW461">
            <v>10</v>
          </cell>
          <cell r="BX461"/>
          <cell r="BY461">
            <v>85</v>
          </cell>
          <cell r="BZ461">
            <v>382.20299999999997</v>
          </cell>
        </row>
        <row r="462">
          <cell r="H462" t="str">
            <v>HA1009</v>
          </cell>
          <cell r="I462" t="str">
            <v>الصورة</v>
          </cell>
          <cell r="J462" t="str">
            <v>الرسم الهندسي</v>
          </cell>
          <cell r="K462" t="str">
            <v>عادي</v>
          </cell>
          <cell r="L462">
            <v>201</v>
          </cell>
          <cell r="M462" t="str">
            <v>ماسورة</v>
          </cell>
          <cell r="N462">
            <v>16</v>
          </cell>
          <cell r="O462"/>
          <cell r="P462">
            <v>1.1000000000000001</v>
          </cell>
          <cell r="Q462">
            <v>1.3</v>
          </cell>
          <cell r="R462">
            <v>2.6029344000000001</v>
          </cell>
          <cell r="S462">
            <v>377.42548800000003</v>
          </cell>
          <cell r="T462">
            <v>62.904248000000003</v>
          </cell>
          <cell r="U462">
            <v>81.7755224</v>
          </cell>
          <cell r="V462">
            <v>201</v>
          </cell>
          <cell r="W462" t="str">
            <v>ماسورة</v>
          </cell>
          <cell r="X462">
            <v>12</v>
          </cell>
          <cell r="Y462"/>
          <cell r="Z462">
            <v>1</v>
          </cell>
          <cell r="AA462">
            <v>0.68</v>
          </cell>
          <cell r="AB462">
            <v>1.7747280000000001</v>
          </cell>
          <cell r="AC462">
            <v>257.33555999999999</v>
          </cell>
          <cell r="AD462">
            <v>42.88926</v>
          </cell>
          <cell r="AE462">
            <v>29.164696800000002</v>
          </cell>
          <cell r="AF462"/>
          <cell r="AG462"/>
          <cell r="AH462"/>
          <cell r="AI462"/>
          <cell r="AJ462"/>
          <cell r="AK462"/>
          <cell r="AL462" t="str">
            <v/>
          </cell>
          <cell r="AM462" t="str">
            <v/>
          </cell>
          <cell r="AN462" t="str">
            <v/>
          </cell>
          <cell r="AO462">
            <v>0</v>
          </cell>
          <cell r="AP462"/>
          <cell r="AQ462"/>
          <cell r="AR462"/>
          <cell r="AS462"/>
          <cell r="AT462"/>
          <cell r="AU462"/>
          <cell r="AV462" t="str">
            <v/>
          </cell>
          <cell r="AW462" t="str">
            <v/>
          </cell>
          <cell r="AX462" t="str">
            <v/>
          </cell>
          <cell r="AY462">
            <v>0</v>
          </cell>
          <cell r="AZ462">
            <v>110.9402192</v>
          </cell>
          <cell r="BA462"/>
          <cell r="BB462"/>
          <cell r="BC462"/>
          <cell r="BD462"/>
          <cell r="BE462"/>
          <cell r="BF462"/>
          <cell r="BG462">
            <v>0</v>
          </cell>
          <cell r="BH462"/>
          <cell r="BI462"/>
          <cell r="BJ462"/>
          <cell r="BK462"/>
          <cell r="BL462"/>
          <cell r="BM462"/>
          <cell r="BN462">
            <v>0</v>
          </cell>
          <cell r="BO462">
            <v>0</v>
          </cell>
          <cell r="BP462">
            <v>110.9402192</v>
          </cell>
          <cell r="BQ462">
            <v>50</v>
          </cell>
          <cell r="BR462">
            <v>20</v>
          </cell>
          <cell r="BS462">
            <v>40</v>
          </cell>
          <cell r="BT462">
            <v>100</v>
          </cell>
          <cell r="BU462">
            <v>210</v>
          </cell>
          <cell r="BV462"/>
          <cell r="BW462">
            <v>20</v>
          </cell>
          <cell r="BX462"/>
          <cell r="BY462">
            <v>65</v>
          </cell>
          <cell r="BZ462">
            <v>405.9402192</v>
          </cell>
        </row>
        <row r="463">
          <cell r="H463" t="str">
            <v>HA1010</v>
          </cell>
          <cell r="I463" t="str">
            <v>الصورة</v>
          </cell>
          <cell r="J463" t="str">
            <v>الرسم الهندسي</v>
          </cell>
          <cell r="K463" t="str">
            <v>عادي</v>
          </cell>
          <cell r="L463">
            <v>201</v>
          </cell>
          <cell r="M463" t="str">
            <v>ماسورة</v>
          </cell>
          <cell r="N463">
            <v>19</v>
          </cell>
          <cell r="O463"/>
          <cell r="P463">
            <v>1.1000000000000001</v>
          </cell>
          <cell r="Q463">
            <v>0.64</v>
          </cell>
          <cell r="R463">
            <v>3.0909846000000001</v>
          </cell>
          <cell r="S463">
            <v>448.192767</v>
          </cell>
          <cell r="T463">
            <v>74.698794500000005</v>
          </cell>
          <cell r="U463">
            <v>47.807228480000006</v>
          </cell>
          <cell r="V463"/>
          <cell r="W463"/>
          <cell r="X463"/>
          <cell r="Y463"/>
          <cell r="Z463"/>
          <cell r="AA463"/>
          <cell r="AB463" t="str">
            <v/>
          </cell>
          <cell r="AC463" t="str">
            <v/>
          </cell>
          <cell r="AD463" t="str">
            <v/>
          </cell>
          <cell r="AE463">
            <v>0</v>
          </cell>
          <cell r="AF463"/>
          <cell r="AG463"/>
          <cell r="AH463"/>
          <cell r="AI463"/>
          <cell r="AJ463"/>
          <cell r="AK463"/>
          <cell r="AL463" t="str">
            <v/>
          </cell>
          <cell r="AM463" t="str">
            <v/>
          </cell>
          <cell r="AN463" t="str">
            <v/>
          </cell>
          <cell r="AO463">
            <v>0</v>
          </cell>
          <cell r="AP463"/>
          <cell r="AQ463"/>
          <cell r="AR463"/>
          <cell r="AS463"/>
          <cell r="AT463"/>
          <cell r="AU463"/>
          <cell r="AV463" t="str">
            <v/>
          </cell>
          <cell r="AW463" t="str">
            <v/>
          </cell>
          <cell r="AX463" t="str">
            <v/>
          </cell>
          <cell r="AY463">
            <v>0</v>
          </cell>
          <cell r="AZ463">
            <v>47.807228480000006</v>
          </cell>
          <cell r="BA463"/>
          <cell r="BB463"/>
          <cell r="BC463"/>
          <cell r="BD463"/>
          <cell r="BE463"/>
          <cell r="BF463"/>
          <cell r="BG463">
            <v>0</v>
          </cell>
          <cell r="BH463"/>
          <cell r="BI463"/>
          <cell r="BJ463"/>
          <cell r="BK463"/>
          <cell r="BL463"/>
          <cell r="BM463"/>
          <cell r="BN463">
            <v>0</v>
          </cell>
          <cell r="BO463">
            <v>0</v>
          </cell>
          <cell r="BP463">
            <v>47.807228480000006</v>
          </cell>
          <cell r="BQ463">
            <v>5</v>
          </cell>
          <cell r="BR463"/>
          <cell r="BS463">
            <v>15</v>
          </cell>
          <cell r="BT463">
            <v>20</v>
          </cell>
          <cell r="BU463">
            <v>40</v>
          </cell>
          <cell r="BV463"/>
          <cell r="BW463">
            <v>5</v>
          </cell>
          <cell r="BX463">
            <v>10</v>
          </cell>
          <cell r="BY463">
            <v>15</v>
          </cell>
          <cell r="BZ463">
            <v>117.80722848000001</v>
          </cell>
        </row>
        <row r="464">
          <cell r="H464" t="str">
            <v>HA1011</v>
          </cell>
          <cell r="I464" t="str">
            <v>الصورة</v>
          </cell>
          <cell r="J464" t="str">
            <v>الرسم الهندسي</v>
          </cell>
          <cell r="K464" t="str">
            <v>عادي</v>
          </cell>
          <cell r="L464">
            <v>201</v>
          </cell>
          <cell r="M464" t="str">
            <v>ماسورة</v>
          </cell>
          <cell r="N464">
            <v>19</v>
          </cell>
          <cell r="O464"/>
          <cell r="P464">
            <v>1.1000000000000001</v>
          </cell>
          <cell r="Q464">
            <v>0.6</v>
          </cell>
          <cell r="R464">
            <v>3.0909846000000001</v>
          </cell>
          <cell r="S464">
            <v>448.192767</v>
          </cell>
          <cell r="T464">
            <v>74.698794500000005</v>
          </cell>
          <cell r="U464">
            <v>44.819276700000003</v>
          </cell>
          <cell r="V464"/>
          <cell r="W464"/>
          <cell r="X464"/>
          <cell r="Y464"/>
          <cell r="Z464"/>
          <cell r="AA464"/>
          <cell r="AB464" t="str">
            <v/>
          </cell>
          <cell r="AC464" t="str">
            <v/>
          </cell>
          <cell r="AD464" t="str">
            <v/>
          </cell>
          <cell r="AE464">
            <v>0</v>
          </cell>
          <cell r="AF464"/>
          <cell r="AG464"/>
          <cell r="AH464"/>
          <cell r="AI464"/>
          <cell r="AJ464"/>
          <cell r="AK464"/>
          <cell r="AL464" t="str">
            <v/>
          </cell>
          <cell r="AM464" t="str">
            <v/>
          </cell>
          <cell r="AN464" t="str">
            <v/>
          </cell>
          <cell r="AO464">
            <v>0</v>
          </cell>
          <cell r="AP464"/>
          <cell r="AQ464"/>
          <cell r="AR464"/>
          <cell r="AS464"/>
          <cell r="AT464"/>
          <cell r="AU464"/>
          <cell r="AV464" t="str">
            <v/>
          </cell>
          <cell r="AW464" t="str">
            <v/>
          </cell>
          <cell r="AX464" t="str">
            <v/>
          </cell>
          <cell r="AY464">
            <v>0</v>
          </cell>
          <cell r="AZ464">
            <v>44.819276700000003</v>
          </cell>
          <cell r="BA464"/>
          <cell r="BB464"/>
          <cell r="BC464"/>
          <cell r="BD464"/>
          <cell r="BE464"/>
          <cell r="BF464"/>
          <cell r="BG464">
            <v>0</v>
          </cell>
          <cell r="BH464"/>
          <cell r="BI464"/>
          <cell r="BJ464"/>
          <cell r="BK464"/>
          <cell r="BL464"/>
          <cell r="BM464"/>
          <cell r="BN464">
            <v>0</v>
          </cell>
          <cell r="BO464">
            <v>0</v>
          </cell>
          <cell r="BP464">
            <v>44.819276700000003</v>
          </cell>
          <cell r="BQ464">
            <v>5</v>
          </cell>
          <cell r="BR464"/>
          <cell r="BS464">
            <v>15</v>
          </cell>
          <cell r="BT464">
            <v>20</v>
          </cell>
          <cell r="BU464">
            <v>40</v>
          </cell>
          <cell r="BV464"/>
          <cell r="BW464">
            <v>5</v>
          </cell>
          <cell r="BX464"/>
          <cell r="BY464">
            <v>15</v>
          </cell>
          <cell r="BZ464">
            <v>104.8192767</v>
          </cell>
        </row>
        <row r="465">
          <cell r="H465" t="str">
            <v>HA1012</v>
          </cell>
          <cell r="I465" t="str">
            <v>الصورة</v>
          </cell>
          <cell r="J465" t="str">
            <v>الرسم الهندسي</v>
          </cell>
          <cell r="K465" t="str">
            <v>عادي</v>
          </cell>
          <cell r="L465">
            <v>304</v>
          </cell>
          <cell r="M465" t="str">
            <v>ماسورة</v>
          </cell>
          <cell r="N465">
            <v>16</v>
          </cell>
          <cell r="O465"/>
          <cell r="P465">
            <v>1.25</v>
          </cell>
          <cell r="Q465">
            <v>1.2</v>
          </cell>
          <cell r="R465">
            <v>2.9578799999999998</v>
          </cell>
          <cell r="S465">
            <v>561.99720000000002</v>
          </cell>
          <cell r="T465">
            <v>93.666200000000003</v>
          </cell>
          <cell r="U465">
            <v>112.39944</v>
          </cell>
          <cell r="V465"/>
          <cell r="W465"/>
          <cell r="X465"/>
          <cell r="Y465"/>
          <cell r="Z465"/>
          <cell r="AA465"/>
          <cell r="AB465" t="str">
            <v/>
          </cell>
          <cell r="AC465" t="str">
            <v/>
          </cell>
          <cell r="AD465" t="str">
            <v/>
          </cell>
          <cell r="AE465">
            <v>0</v>
          </cell>
          <cell r="AF465"/>
          <cell r="AG465"/>
          <cell r="AH465"/>
          <cell r="AI465"/>
          <cell r="AJ465"/>
          <cell r="AK465"/>
          <cell r="AL465" t="str">
            <v/>
          </cell>
          <cell r="AM465" t="str">
            <v/>
          </cell>
          <cell r="AN465" t="str">
            <v/>
          </cell>
          <cell r="AO465">
            <v>0</v>
          </cell>
          <cell r="AP465"/>
          <cell r="AQ465"/>
          <cell r="AR465"/>
          <cell r="AS465"/>
          <cell r="AT465"/>
          <cell r="AU465"/>
          <cell r="AV465" t="str">
            <v/>
          </cell>
          <cell r="AW465" t="str">
            <v/>
          </cell>
          <cell r="AX465" t="str">
            <v/>
          </cell>
          <cell r="AY465">
            <v>0</v>
          </cell>
          <cell r="AZ465">
            <v>112.39944</v>
          </cell>
          <cell r="BA465"/>
          <cell r="BB465"/>
          <cell r="BC465"/>
          <cell r="BD465"/>
          <cell r="BE465"/>
          <cell r="BF465"/>
          <cell r="BG465">
            <v>0</v>
          </cell>
          <cell r="BH465"/>
          <cell r="BI465"/>
          <cell r="BJ465"/>
          <cell r="BK465"/>
          <cell r="BL465"/>
          <cell r="BM465"/>
          <cell r="BN465">
            <v>0</v>
          </cell>
          <cell r="BO465">
            <v>0</v>
          </cell>
          <cell r="BP465">
            <v>112.39944</v>
          </cell>
          <cell r="BQ465">
            <v>30</v>
          </cell>
          <cell r="BR465">
            <v>20</v>
          </cell>
          <cell r="BS465">
            <v>20</v>
          </cell>
          <cell r="BT465">
            <v>60</v>
          </cell>
          <cell r="BU465">
            <v>130</v>
          </cell>
          <cell r="BV465"/>
          <cell r="BW465">
            <v>20</v>
          </cell>
          <cell r="BX465"/>
          <cell r="BY465">
            <v>12.5</v>
          </cell>
          <cell r="BZ465">
            <v>274.89944000000003</v>
          </cell>
        </row>
        <row r="466">
          <cell r="H466" t="str">
            <v>HA1013</v>
          </cell>
          <cell r="I466" t="str">
            <v>الصورة</v>
          </cell>
          <cell r="J466" t="str">
            <v>الرسم الهندسي</v>
          </cell>
          <cell r="K466" t="str">
            <v>عادي</v>
          </cell>
          <cell r="L466">
            <v>201</v>
          </cell>
          <cell r="M466" t="str">
            <v>مربع</v>
          </cell>
          <cell r="N466">
            <v>1.5</v>
          </cell>
          <cell r="O466">
            <v>1.5</v>
          </cell>
          <cell r="P466">
            <v>1.1000000000000001</v>
          </cell>
          <cell r="Q466">
            <v>0.18</v>
          </cell>
          <cell r="R466">
            <v>3.1086</v>
          </cell>
          <cell r="S466">
            <v>450.74700000000001</v>
          </cell>
          <cell r="T466">
            <v>75.124499999999998</v>
          </cell>
          <cell r="U466">
            <v>13.522409999999999</v>
          </cell>
          <cell r="V466"/>
          <cell r="W466"/>
          <cell r="X466"/>
          <cell r="Y466"/>
          <cell r="Z466"/>
          <cell r="AA466"/>
          <cell r="AB466" t="str">
            <v/>
          </cell>
          <cell r="AC466" t="str">
            <v/>
          </cell>
          <cell r="AD466" t="str">
            <v/>
          </cell>
          <cell r="AE466">
            <v>0</v>
          </cell>
          <cell r="AF466"/>
          <cell r="AG466"/>
          <cell r="AH466"/>
          <cell r="AI466"/>
          <cell r="AJ466"/>
          <cell r="AK466"/>
          <cell r="AL466" t="str">
            <v/>
          </cell>
          <cell r="AM466" t="str">
            <v/>
          </cell>
          <cell r="AN466" t="str">
            <v/>
          </cell>
          <cell r="AO466">
            <v>0</v>
          </cell>
          <cell r="AP466"/>
          <cell r="AQ466"/>
          <cell r="AR466"/>
          <cell r="AS466"/>
          <cell r="AT466"/>
          <cell r="AU466"/>
          <cell r="AV466" t="str">
            <v/>
          </cell>
          <cell r="AW466" t="str">
            <v/>
          </cell>
          <cell r="AX466" t="str">
            <v/>
          </cell>
          <cell r="AY466">
            <v>0</v>
          </cell>
          <cell r="AZ466">
            <v>13.522409999999999</v>
          </cell>
          <cell r="BA466"/>
          <cell r="BB466"/>
          <cell r="BC466"/>
          <cell r="BD466"/>
          <cell r="BE466"/>
          <cell r="BF466"/>
          <cell r="BG466">
            <v>0</v>
          </cell>
          <cell r="BH466"/>
          <cell r="BI466"/>
          <cell r="BJ466"/>
          <cell r="BK466"/>
          <cell r="BL466"/>
          <cell r="BM466"/>
          <cell r="BN466">
            <v>0</v>
          </cell>
          <cell r="BO466">
            <v>0</v>
          </cell>
          <cell r="BP466">
            <v>13.522409999999999</v>
          </cell>
          <cell r="BQ466"/>
          <cell r="BR466"/>
          <cell r="BS466">
            <v>20</v>
          </cell>
          <cell r="BT466">
            <v>20</v>
          </cell>
          <cell r="BU466">
            <v>40</v>
          </cell>
          <cell r="BV466"/>
          <cell r="BW466">
            <v>10</v>
          </cell>
          <cell r="BX466"/>
          <cell r="BY466">
            <v>5</v>
          </cell>
          <cell r="BZ466">
            <v>68.522410000000008</v>
          </cell>
        </row>
        <row r="467">
          <cell r="H467" t="str">
            <v>HA1013-1</v>
          </cell>
          <cell r="I467" t="str">
            <v>الصورة</v>
          </cell>
          <cell r="J467" t="str">
            <v>الرسم الهندسي</v>
          </cell>
          <cell r="K467" t="str">
            <v>عادي</v>
          </cell>
          <cell r="L467">
            <v>201</v>
          </cell>
          <cell r="M467" t="str">
            <v>مربع</v>
          </cell>
          <cell r="N467">
            <v>1.5</v>
          </cell>
          <cell r="O467">
            <v>1.5</v>
          </cell>
          <cell r="P467">
            <v>1.1000000000000001</v>
          </cell>
          <cell r="Q467">
            <v>0.24</v>
          </cell>
          <cell r="R467">
            <v>3.1086</v>
          </cell>
          <cell r="S467">
            <v>450.74700000000001</v>
          </cell>
          <cell r="T467">
            <v>75.124499999999998</v>
          </cell>
          <cell r="U467">
            <v>18.029879999999999</v>
          </cell>
          <cell r="V467"/>
          <cell r="W467"/>
          <cell r="X467"/>
          <cell r="Y467"/>
          <cell r="Z467"/>
          <cell r="AA467"/>
          <cell r="AB467" t="str">
            <v/>
          </cell>
          <cell r="AC467" t="str">
            <v/>
          </cell>
          <cell r="AD467" t="str">
            <v/>
          </cell>
          <cell r="AE467">
            <v>0</v>
          </cell>
          <cell r="AF467"/>
          <cell r="AG467"/>
          <cell r="AH467"/>
          <cell r="AI467"/>
          <cell r="AJ467"/>
          <cell r="AK467"/>
          <cell r="AL467" t="str">
            <v/>
          </cell>
          <cell r="AM467" t="str">
            <v/>
          </cell>
          <cell r="AN467" t="str">
            <v/>
          </cell>
          <cell r="AO467">
            <v>0</v>
          </cell>
          <cell r="AP467"/>
          <cell r="AQ467"/>
          <cell r="AR467"/>
          <cell r="AS467"/>
          <cell r="AT467"/>
          <cell r="AU467"/>
          <cell r="AV467" t="str">
            <v/>
          </cell>
          <cell r="AW467" t="str">
            <v/>
          </cell>
          <cell r="AX467" t="str">
            <v/>
          </cell>
          <cell r="AY467">
            <v>0</v>
          </cell>
          <cell r="AZ467">
            <v>18.029879999999999</v>
          </cell>
          <cell r="BA467"/>
          <cell r="BB467"/>
          <cell r="BC467"/>
          <cell r="BD467"/>
          <cell r="BE467"/>
          <cell r="BF467"/>
          <cell r="BG467">
            <v>0</v>
          </cell>
          <cell r="BH467"/>
          <cell r="BI467"/>
          <cell r="BJ467"/>
          <cell r="BK467"/>
          <cell r="BL467"/>
          <cell r="BM467"/>
          <cell r="BN467">
            <v>0</v>
          </cell>
          <cell r="BO467">
            <v>0</v>
          </cell>
          <cell r="BP467">
            <v>18.029879999999999</v>
          </cell>
          <cell r="BQ467"/>
          <cell r="BR467"/>
          <cell r="BS467">
            <v>20</v>
          </cell>
          <cell r="BT467">
            <v>20</v>
          </cell>
          <cell r="BU467">
            <v>40</v>
          </cell>
          <cell r="BV467"/>
          <cell r="BW467">
            <v>10</v>
          </cell>
          <cell r="BX467"/>
          <cell r="BY467">
            <v>10</v>
          </cell>
          <cell r="BZ467">
            <v>78.029879999999991</v>
          </cell>
        </row>
        <row r="468">
          <cell r="H468" t="str">
            <v>HA1013-2</v>
          </cell>
          <cell r="I468" t="str">
            <v>الصورة</v>
          </cell>
          <cell r="J468" t="str">
            <v>الرسم الهندسي</v>
          </cell>
          <cell r="K468" t="str">
            <v>عادي</v>
          </cell>
          <cell r="L468">
            <v>201</v>
          </cell>
          <cell r="M468" t="str">
            <v>مربع</v>
          </cell>
          <cell r="N468">
            <v>1.5</v>
          </cell>
          <cell r="O468">
            <v>1.5</v>
          </cell>
          <cell r="P468">
            <v>1.1000000000000001</v>
          </cell>
          <cell r="Q468">
            <v>0.27</v>
          </cell>
          <cell r="R468">
            <v>3.1086</v>
          </cell>
          <cell r="S468">
            <v>450.74700000000001</v>
          </cell>
          <cell r="T468">
            <v>75.124499999999998</v>
          </cell>
          <cell r="U468">
            <v>20.283615000000001</v>
          </cell>
          <cell r="V468"/>
          <cell r="W468"/>
          <cell r="X468"/>
          <cell r="Y468"/>
          <cell r="Z468"/>
          <cell r="AA468"/>
          <cell r="AB468" t="str">
            <v/>
          </cell>
          <cell r="AC468" t="str">
            <v/>
          </cell>
          <cell r="AD468" t="str">
            <v/>
          </cell>
          <cell r="AE468">
            <v>0</v>
          </cell>
          <cell r="AF468"/>
          <cell r="AG468"/>
          <cell r="AH468"/>
          <cell r="AI468"/>
          <cell r="AJ468"/>
          <cell r="AK468"/>
          <cell r="AL468" t="str">
            <v/>
          </cell>
          <cell r="AM468" t="str">
            <v/>
          </cell>
          <cell r="AN468" t="str">
            <v/>
          </cell>
          <cell r="AO468">
            <v>0</v>
          </cell>
          <cell r="AP468"/>
          <cell r="AQ468"/>
          <cell r="AR468"/>
          <cell r="AS468"/>
          <cell r="AT468"/>
          <cell r="AU468"/>
          <cell r="AV468" t="str">
            <v/>
          </cell>
          <cell r="AW468" t="str">
            <v/>
          </cell>
          <cell r="AX468" t="str">
            <v/>
          </cell>
          <cell r="AY468">
            <v>0</v>
          </cell>
          <cell r="AZ468">
            <v>20.283615000000001</v>
          </cell>
          <cell r="BA468"/>
          <cell r="BB468"/>
          <cell r="BC468"/>
          <cell r="BD468"/>
          <cell r="BE468"/>
          <cell r="BF468"/>
          <cell r="BG468">
            <v>0</v>
          </cell>
          <cell r="BH468"/>
          <cell r="BI468"/>
          <cell r="BJ468"/>
          <cell r="BK468"/>
          <cell r="BL468"/>
          <cell r="BM468"/>
          <cell r="BN468">
            <v>0</v>
          </cell>
          <cell r="BO468">
            <v>0</v>
          </cell>
          <cell r="BP468">
            <v>20.283615000000001</v>
          </cell>
          <cell r="BQ468"/>
          <cell r="BR468"/>
          <cell r="BS468">
            <v>20</v>
          </cell>
          <cell r="BT468">
            <v>20</v>
          </cell>
          <cell r="BU468">
            <v>40</v>
          </cell>
          <cell r="BV468"/>
          <cell r="BW468">
            <v>10</v>
          </cell>
          <cell r="BX468"/>
          <cell r="BY468">
            <v>10</v>
          </cell>
          <cell r="BZ468">
            <v>80.283614999999998</v>
          </cell>
        </row>
        <row r="469">
          <cell r="H469" t="str">
            <v>HA1014</v>
          </cell>
          <cell r="I469" t="str">
            <v>الصورة</v>
          </cell>
          <cell r="J469" t="str">
            <v>الرسم الهندسي</v>
          </cell>
          <cell r="K469" t="str">
            <v>عادي</v>
          </cell>
          <cell r="L469">
            <v>201</v>
          </cell>
          <cell r="M469" t="str">
            <v>مربع</v>
          </cell>
          <cell r="N469">
            <v>1</v>
          </cell>
          <cell r="O469">
            <v>4</v>
          </cell>
          <cell r="P469">
            <v>1</v>
          </cell>
          <cell r="Q469">
            <v>1.2</v>
          </cell>
          <cell r="R469">
            <v>4.7100000000000009</v>
          </cell>
          <cell r="S469">
            <v>682.95000000000016</v>
          </cell>
          <cell r="T469">
            <v>113.82500000000003</v>
          </cell>
          <cell r="U469">
            <v>136.59000000000003</v>
          </cell>
          <cell r="V469"/>
          <cell r="W469"/>
          <cell r="X469"/>
          <cell r="Y469"/>
          <cell r="Z469"/>
          <cell r="AA469"/>
          <cell r="AB469" t="str">
            <v/>
          </cell>
          <cell r="AC469" t="str">
            <v/>
          </cell>
          <cell r="AD469" t="str">
            <v/>
          </cell>
          <cell r="AE469">
            <v>0</v>
          </cell>
          <cell r="AF469"/>
          <cell r="AG469"/>
          <cell r="AH469"/>
          <cell r="AI469"/>
          <cell r="AJ469"/>
          <cell r="AK469"/>
          <cell r="AL469" t="str">
            <v/>
          </cell>
          <cell r="AM469" t="str">
            <v/>
          </cell>
          <cell r="AN469" t="str">
            <v/>
          </cell>
          <cell r="AO469">
            <v>0</v>
          </cell>
          <cell r="AP469"/>
          <cell r="AQ469"/>
          <cell r="AR469"/>
          <cell r="AS469"/>
          <cell r="AT469"/>
          <cell r="AU469"/>
          <cell r="AV469" t="str">
            <v/>
          </cell>
          <cell r="AW469" t="str">
            <v/>
          </cell>
          <cell r="AX469" t="str">
            <v/>
          </cell>
          <cell r="AY469">
            <v>0</v>
          </cell>
          <cell r="AZ469">
            <v>136.59000000000003</v>
          </cell>
          <cell r="BA469"/>
          <cell r="BB469"/>
          <cell r="BC469"/>
          <cell r="BD469"/>
          <cell r="BE469"/>
          <cell r="BF469"/>
          <cell r="BG469">
            <v>0</v>
          </cell>
          <cell r="BH469"/>
          <cell r="BI469"/>
          <cell r="BJ469"/>
          <cell r="BK469"/>
          <cell r="BL469"/>
          <cell r="BM469"/>
          <cell r="BN469">
            <v>0</v>
          </cell>
          <cell r="BO469">
            <v>0</v>
          </cell>
          <cell r="BP469">
            <v>136.59000000000003</v>
          </cell>
          <cell r="BQ469">
            <v>10</v>
          </cell>
          <cell r="BR469"/>
          <cell r="BS469">
            <v>15</v>
          </cell>
          <cell r="BT469">
            <v>30</v>
          </cell>
          <cell r="BU469">
            <v>55</v>
          </cell>
          <cell r="BV469"/>
          <cell r="BW469">
            <v>10</v>
          </cell>
          <cell r="BX469"/>
          <cell r="BY469">
            <v>55</v>
          </cell>
          <cell r="BZ469">
            <v>256.59000000000003</v>
          </cell>
        </row>
        <row r="470">
          <cell r="H470" t="str">
            <v>HA1015</v>
          </cell>
          <cell r="I470" t="str">
            <v>الصورة</v>
          </cell>
          <cell r="J470" t="str">
            <v>الرسم الهندسي</v>
          </cell>
          <cell r="K470" t="str">
            <v>عادي</v>
          </cell>
          <cell r="L470">
            <v>201</v>
          </cell>
          <cell r="M470" t="str">
            <v>مربع</v>
          </cell>
          <cell r="N470">
            <v>1.5</v>
          </cell>
          <cell r="O470">
            <v>3</v>
          </cell>
          <cell r="P470">
            <v>1</v>
          </cell>
          <cell r="Q470">
            <v>0.9</v>
          </cell>
          <cell r="R470">
            <v>4.2389999999999999</v>
          </cell>
          <cell r="S470">
            <v>614.65499999999997</v>
          </cell>
          <cell r="T470">
            <v>102.4425</v>
          </cell>
          <cell r="U470">
            <v>92.198250000000002</v>
          </cell>
          <cell r="V470"/>
          <cell r="W470"/>
          <cell r="X470"/>
          <cell r="Y470"/>
          <cell r="Z470"/>
          <cell r="AA470"/>
          <cell r="AB470" t="str">
            <v/>
          </cell>
          <cell r="AC470" t="str">
            <v/>
          </cell>
          <cell r="AD470" t="str">
            <v/>
          </cell>
          <cell r="AE470">
            <v>0</v>
          </cell>
          <cell r="AF470"/>
          <cell r="AG470"/>
          <cell r="AH470"/>
          <cell r="AI470"/>
          <cell r="AJ470"/>
          <cell r="AK470"/>
          <cell r="AL470" t="str">
            <v/>
          </cell>
          <cell r="AM470" t="str">
            <v/>
          </cell>
          <cell r="AN470" t="str">
            <v/>
          </cell>
          <cell r="AO470">
            <v>0</v>
          </cell>
          <cell r="AP470"/>
          <cell r="AQ470"/>
          <cell r="AR470"/>
          <cell r="AS470"/>
          <cell r="AT470"/>
          <cell r="AU470"/>
          <cell r="AV470" t="str">
            <v/>
          </cell>
          <cell r="AW470" t="str">
            <v/>
          </cell>
          <cell r="AX470" t="str">
            <v/>
          </cell>
          <cell r="AY470">
            <v>0</v>
          </cell>
          <cell r="AZ470">
            <v>92.198250000000002</v>
          </cell>
          <cell r="BA470"/>
          <cell r="BB470"/>
          <cell r="BC470"/>
          <cell r="BD470"/>
          <cell r="BE470"/>
          <cell r="BF470"/>
          <cell r="BG470">
            <v>0</v>
          </cell>
          <cell r="BH470"/>
          <cell r="BI470"/>
          <cell r="BJ470"/>
          <cell r="BK470"/>
          <cell r="BL470"/>
          <cell r="BM470"/>
          <cell r="BN470">
            <v>0</v>
          </cell>
          <cell r="BO470">
            <v>0</v>
          </cell>
          <cell r="BP470">
            <v>92.198250000000002</v>
          </cell>
          <cell r="BQ470">
            <v>5</v>
          </cell>
          <cell r="BR470"/>
          <cell r="BS470">
            <v>10</v>
          </cell>
          <cell r="BT470">
            <v>20</v>
          </cell>
          <cell r="BU470">
            <v>35</v>
          </cell>
          <cell r="BV470"/>
          <cell r="BW470">
            <v>5</v>
          </cell>
          <cell r="BX470"/>
          <cell r="BY470">
            <v>40</v>
          </cell>
          <cell r="BZ470">
            <v>172.19825</v>
          </cell>
        </row>
        <row r="471">
          <cell r="H471" t="str">
            <v>HA1016-S</v>
          </cell>
          <cell r="I471" t="str">
            <v>الصورة</v>
          </cell>
          <cell r="J471" t="str">
            <v>الرسم الهندسي</v>
          </cell>
          <cell r="K471" t="str">
            <v>عادي</v>
          </cell>
          <cell r="L471">
            <v>201</v>
          </cell>
          <cell r="M471" t="str">
            <v>ماسورة</v>
          </cell>
          <cell r="N471">
            <v>12</v>
          </cell>
          <cell r="O471"/>
          <cell r="P471">
            <v>1</v>
          </cell>
          <cell r="Q471">
            <v>0.3</v>
          </cell>
          <cell r="R471">
            <v>1.7747280000000001</v>
          </cell>
          <cell r="S471">
            <v>257.33555999999999</v>
          </cell>
          <cell r="T471">
            <v>42.88926</v>
          </cell>
          <cell r="U471">
            <v>12.866778</v>
          </cell>
          <cell r="V471"/>
          <cell r="W471"/>
          <cell r="X471"/>
          <cell r="Y471"/>
          <cell r="Z471"/>
          <cell r="AA471"/>
          <cell r="AB471" t="str">
            <v/>
          </cell>
          <cell r="AC471" t="str">
            <v/>
          </cell>
          <cell r="AD471" t="str">
            <v/>
          </cell>
          <cell r="AE471">
            <v>0</v>
          </cell>
          <cell r="AF471"/>
          <cell r="AG471"/>
          <cell r="AH471"/>
          <cell r="AI471"/>
          <cell r="AJ471"/>
          <cell r="AK471"/>
          <cell r="AL471" t="str">
            <v/>
          </cell>
          <cell r="AM471" t="str">
            <v/>
          </cell>
          <cell r="AN471" t="str">
            <v/>
          </cell>
          <cell r="AO471">
            <v>0</v>
          </cell>
          <cell r="AP471"/>
          <cell r="AQ471"/>
          <cell r="AR471"/>
          <cell r="AS471"/>
          <cell r="AT471"/>
          <cell r="AU471"/>
          <cell r="AV471" t="str">
            <v/>
          </cell>
          <cell r="AW471" t="str">
            <v/>
          </cell>
          <cell r="AX471" t="str">
            <v/>
          </cell>
          <cell r="AY471">
            <v>0</v>
          </cell>
          <cell r="AZ471">
            <v>12.866778</v>
          </cell>
          <cell r="BA471"/>
          <cell r="BB471"/>
          <cell r="BC471"/>
          <cell r="BD471"/>
          <cell r="BE471"/>
          <cell r="BF471"/>
          <cell r="BG471">
            <v>0</v>
          </cell>
          <cell r="BH471"/>
          <cell r="BI471"/>
          <cell r="BJ471"/>
          <cell r="BK471"/>
          <cell r="BL471"/>
          <cell r="BM471"/>
          <cell r="BN471">
            <v>0</v>
          </cell>
          <cell r="BO471">
            <v>0</v>
          </cell>
          <cell r="BP471">
            <v>12.866778</v>
          </cell>
          <cell r="BQ471">
            <v>5</v>
          </cell>
          <cell r="BR471"/>
          <cell r="BS471">
            <v>10</v>
          </cell>
          <cell r="BT471">
            <v>10</v>
          </cell>
          <cell r="BU471">
            <v>25</v>
          </cell>
          <cell r="BV471"/>
          <cell r="BW471">
            <v>5</v>
          </cell>
          <cell r="BX471"/>
          <cell r="BY471">
            <v>15</v>
          </cell>
          <cell r="BZ471">
            <v>57.866777999999996</v>
          </cell>
        </row>
        <row r="472">
          <cell r="H472" t="str">
            <v>HA1017</v>
          </cell>
          <cell r="I472" t="str">
            <v>الصورة</v>
          </cell>
          <cell r="J472" t="str">
            <v>الرسم الهندسي</v>
          </cell>
          <cell r="K472" t="str">
            <v>عادي</v>
          </cell>
          <cell r="L472">
            <v>201</v>
          </cell>
          <cell r="M472" t="str">
            <v>ماسورة</v>
          </cell>
          <cell r="N472">
            <v>16</v>
          </cell>
          <cell r="O472"/>
          <cell r="P472">
            <v>1.1000000000000001</v>
          </cell>
          <cell r="Q472">
            <v>0.95</v>
          </cell>
          <cell r="R472">
            <v>2.6029344000000001</v>
          </cell>
          <cell r="S472">
            <v>377.42548800000003</v>
          </cell>
          <cell r="T472">
            <v>62.904248000000003</v>
          </cell>
          <cell r="U472">
            <v>59.759035599999997</v>
          </cell>
          <cell r="V472"/>
          <cell r="W472"/>
          <cell r="X472"/>
          <cell r="Y472"/>
          <cell r="Z472"/>
          <cell r="AA472"/>
          <cell r="AB472" t="str">
            <v/>
          </cell>
          <cell r="AC472" t="str">
            <v/>
          </cell>
          <cell r="AD472" t="str">
            <v/>
          </cell>
          <cell r="AE472">
            <v>0</v>
          </cell>
          <cell r="AF472"/>
          <cell r="AG472"/>
          <cell r="AH472"/>
          <cell r="AI472"/>
          <cell r="AJ472"/>
          <cell r="AK472"/>
          <cell r="AL472" t="str">
            <v/>
          </cell>
          <cell r="AM472" t="str">
            <v/>
          </cell>
          <cell r="AN472" t="str">
            <v/>
          </cell>
          <cell r="AO472">
            <v>0</v>
          </cell>
          <cell r="AP472"/>
          <cell r="AQ472"/>
          <cell r="AR472"/>
          <cell r="AS472"/>
          <cell r="AT472"/>
          <cell r="AU472"/>
          <cell r="AV472" t="str">
            <v/>
          </cell>
          <cell r="AW472" t="str">
            <v/>
          </cell>
          <cell r="AX472" t="str">
            <v/>
          </cell>
          <cell r="AY472">
            <v>0</v>
          </cell>
          <cell r="AZ472">
            <v>59.759035599999997</v>
          </cell>
          <cell r="BA472"/>
          <cell r="BB472"/>
          <cell r="BC472"/>
          <cell r="BD472"/>
          <cell r="BE472"/>
          <cell r="BF472"/>
          <cell r="BG472">
            <v>0</v>
          </cell>
          <cell r="BH472"/>
          <cell r="BI472"/>
          <cell r="BJ472"/>
          <cell r="BK472"/>
          <cell r="BL472"/>
          <cell r="BM472"/>
          <cell r="BN472">
            <v>0</v>
          </cell>
          <cell r="BO472">
            <v>0</v>
          </cell>
          <cell r="BP472">
            <v>59.759035599999997</v>
          </cell>
          <cell r="BQ472">
            <v>15</v>
          </cell>
          <cell r="BR472">
            <v>0</v>
          </cell>
          <cell r="BS472">
            <v>30</v>
          </cell>
          <cell r="BT472">
            <v>15</v>
          </cell>
          <cell r="BU472">
            <v>60</v>
          </cell>
          <cell r="BV472" t="str">
            <v>56ج بالاوامر</v>
          </cell>
          <cell r="BW472">
            <v>5</v>
          </cell>
          <cell r="BX472"/>
          <cell r="BY472">
            <v>20</v>
          </cell>
          <cell r="BZ472">
            <v>144.7590356</v>
          </cell>
        </row>
        <row r="473">
          <cell r="H473" t="str">
            <v>HA1018</v>
          </cell>
          <cell r="I473" t="str">
            <v>الصورة</v>
          </cell>
          <cell r="J473" t="str">
            <v>الرسم الهندسي</v>
          </cell>
          <cell r="K473" t="str">
            <v>عادي</v>
          </cell>
          <cell r="L473">
            <v>201</v>
          </cell>
          <cell r="M473" t="str">
            <v>مربع</v>
          </cell>
          <cell r="N473">
            <v>1</v>
          </cell>
          <cell r="O473">
            <v>4</v>
          </cell>
          <cell r="P473">
            <v>1</v>
          </cell>
          <cell r="Q473">
            <v>0.6</v>
          </cell>
          <cell r="R473">
            <v>4.7100000000000009</v>
          </cell>
          <cell r="S473">
            <v>682.95000000000016</v>
          </cell>
          <cell r="T473">
            <v>113.82500000000003</v>
          </cell>
          <cell r="U473">
            <v>68.295000000000016</v>
          </cell>
          <cell r="V473"/>
          <cell r="W473"/>
          <cell r="X473"/>
          <cell r="Y473"/>
          <cell r="Z473"/>
          <cell r="AA473"/>
          <cell r="AB473" t="str">
            <v/>
          </cell>
          <cell r="AC473" t="str">
            <v/>
          </cell>
          <cell r="AD473" t="str">
            <v/>
          </cell>
          <cell r="AE473">
            <v>0</v>
          </cell>
          <cell r="AF473"/>
          <cell r="AG473"/>
          <cell r="AH473"/>
          <cell r="AI473"/>
          <cell r="AJ473"/>
          <cell r="AK473"/>
          <cell r="AL473" t="str">
            <v/>
          </cell>
          <cell r="AM473" t="str">
            <v/>
          </cell>
          <cell r="AN473" t="str">
            <v/>
          </cell>
          <cell r="AO473">
            <v>0</v>
          </cell>
          <cell r="AP473"/>
          <cell r="AQ473"/>
          <cell r="AR473"/>
          <cell r="AS473"/>
          <cell r="AT473"/>
          <cell r="AU473"/>
          <cell r="AV473" t="str">
            <v/>
          </cell>
          <cell r="AW473" t="str">
            <v/>
          </cell>
          <cell r="AX473" t="str">
            <v/>
          </cell>
          <cell r="AY473">
            <v>0</v>
          </cell>
          <cell r="AZ473">
            <v>68.295000000000016</v>
          </cell>
          <cell r="BA473"/>
          <cell r="BB473"/>
          <cell r="BC473"/>
          <cell r="BD473"/>
          <cell r="BE473"/>
          <cell r="BF473"/>
          <cell r="BG473">
            <v>0</v>
          </cell>
          <cell r="BH473"/>
          <cell r="BI473"/>
          <cell r="BJ473"/>
          <cell r="BK473"/>
          <cell r="BL473"/>
          <cell r="BM473"/>
          <cell r="BN473">
            <v>0</v>
          </cell>
          <cell r="BO473">
            <v>0</v>
          </cell>
          <cell r="BP473">
            <v>68.295000000000016</v>
          </cell>
          <cell r="BQ473">
            <v>15</v>
          </cell>
          <cell r="BR473">
            <v>0</v>
          </cell>
          <cell r="BS473">
            <v>20</v>
          </cell>
          <cell r="BT473">
            <v>30</v>
          </cell>
          <cell r="BU473">
            <v>65</v>
          </cell>
          <cell r="BV473"/>
          <cell r="BW473">
            <v>10</v>
          </cell>
          <cell r="BX473"/>
          <cell r="BY473">
            <v>30</v>
          </cell>
          <cell r="BZ473">
            <v>173.29500000000002</v>
          </cell>
        </row>
        <row r="474">
          <cell r="H474" t="str">
            <v>HA1019</v>
          </cell>
          <cell r="I474" t="str">
            <v>الصورة</v>
          </cell>
          <cell r="J474" t="str">
            <v>الرسم الهندسي</v>
          </cell>
          <cell r="K474" t="str">
            <v>عادي</v>
          </cell>
          <cell r="L474">
            <v>201</v>
          </cell>
          <cell r="M474" t="str">
            <v>مربع</v>
          </cell>
          <cell r="N474">
            <v>1</v>
          </cell>
          <cell r="O474">
            <v>4</v>
          </cell>
          <cell r="P474">
            <v>0.8</v>
          </cell>
          <cell r="Q474">
            <v>0.25</v>
          </cell>
          <cell r="R474">
            <v>3.7680000000000007</v>
          </cell>
          <cell r="S474">
            <v>546.36000000000013</v>
          </cell>
          <cell r="T474">
            <v>91.060000000000016</v>
          </cell>
          <cell r="U474">
            <v>22.765000000000004</v>
          </cell>
          <cell r="V474">
            <v>201</v>
          </cell>
          <cell r="W474" t="str">
            <v>مربع</v>
          </cell>
          <cell r="X474">
            <v>1.5</v>
          </cell>
          <cell r="Y474">
            <v>1.5</v>
          </cell>
          <cell r="Z474">
            <v>1.1000000000000001</v>
          </cell>
          <cell r="AA474">
            <v>1.4999999999999999E-2</v>
          </cell>
          <cell r="AB474">
            <v>3.1086</v>
          </cell>
          <cell r="AC474">
            <v>450.74700000000001</v>
          </cell>
          <cell r="AD474">
            <v>75.124499999999998</v>
          </cell>
          <cell r="AE474">
            <v>1.1268674999999999</v>
          </cell>
          <cell r="AF474"/>
          <cell r="AG474"/>
          <cell r="AH474"/>
          <cell r="AI474"/>
          <cell r="AJ474"/>
          <cell r="AK474"/>
          <cell r="AL474" t="str">
            <v/>
          </cell>
          <cell r="AM474" t="str">
            <v/>
          </cell>
          <cell r="AN474" t="str">
            <v/>
          </cell>
          <cell r="AO474">
            <v>0</v>
          </cell>
          <cell r="AP474"/>
          <cell r="AQ474"/>
          <cell r="AR474"/>
          <cell r="AS474"/>
          <cell r="AT474"/>
          <cell r="AU474"/>
          <cell r="AV474" t="str">
            <v/>
          </cell>
          <cell r="AW474" t="str">
            <v/>
          </cell>
          <cell r="AX474" t="str">
            <v/>
          </cell>
          <cell r="AY474">
            <v>0</v>
          </cell>
          <cell r="AZ474">
            <v>23.891867500000004</v>
          </cell>
          <cell r="BA474"/>
          <cell r="BB474"/>
          <cell r="BC474"/>
          <cell r="BD474"/>
          <cell r="BE474"/>
          <cell r="BF474"/>
          <cell r="BG474">
            <v>0</v>
          </cell>
          <cell r="BH474"/>
          <cell r="BI474"/>
          <cell r="BJ474"/>
          <cell r="BK474"/>
          <cell r="BL474"/>
          <cell r="BM474"/>
          <cell r="BN474">
            <v>0</v>
          </cell>
          <cell r="BO474">
            <v>0</v>
          </cell>
          <cell r="BP474">
            <v>23.891867500000004</v>
          </cell>
          <cell r="BQ474">
            <v>10</v>
          </cell>
          <cell r="BR474">
            <v>0</v>
          </cell>
          <cell r="BS474">
            <v>10</v>
          </cell>
          <cell r="BT474">
            <v>10</v>
          </cell>
          <cell r="BU474">
            <v>30</v>
          </cell>
          <cell r="BV474"/>
          <cell r="BW474">
            <v>5</v>
          </cell>
          <cell r="BX474"/>
          <cell r="BY474">
            <v>12.5</v>
          </cell>
          <cell r="BZ474">
            <v>71.391867500000004</v>
          </cell>
        </row>
        <row r="475">
          <cell r="H475" t="str">
            <v>HA1020</v>
          </cell>
          <cell r="I475" t="str">
            <v>الصورة</v>
          </cell>
          <cell r="J475" t="str">
            <v>الرسم الهندسي</v>
          </cell>
          <cell r="K475" t="str">
            <v>عادي</v>
          </cell>
          <cell r="L475">
            <v>201</v>
          </cell>
          <cell r="M475" t="str">
            <v>مربع</v>
          </cell>
          <cell r="N475">
            <v>1</v>
          </cell>
          <cell r="O475">
            <v>4</v>
          </cell>
          <cell r="P475">
            <v>0.8</v>
          </cell>
          <cell r="Q475">
            <v>0.19</v>
          </cell>
          <cell r="R475">
            <v>3.7680000000000007</v>
          </cell>
          <cell r="S475">
            <v>546.36000000000013</v>
          </cell>
          <cell r="T475">
            <v>91.060000000000016</v>
          </cell>
          <cell r="U475">
            <v>17.301400000000005</v>
          </cell>
          <cell r="V475">
            <v>201</v>
          </cell>
          <cell r="W475" t="str">
            <v>مربع</v>
          </cell>
          <cell r="X475">
            <v>1.5</v>
          </cell>
          <cell r="Y475">
            <v>3</v>
          </cell>
          <cell r="Z475">
            <v>1.1000000000000001</v>
          </cell>
          <cell r="AA475">
            <v>1.4999999999999999E-2</v>
          </cell>
          <cell r="AB475">
            <v>4.6629000000000005</v>
          </cell>
          <cell r="AC475">
            <v>676.12050000000011</v>
          </cell>
          <cell r="AD475">
            <v>112.68675000000002</v>
          </cell>
          <cell r="AE475">
            <v>1.6903012500000003</v>
          </cell>
          <cell r="AF475"/>
          <cell r="AG475"/>
          <cell r="AH475"/>
          <cell r="AI475"/>
          <cell r="AJ475"/>
          <cell r="AK475"/>
          <cell r="AL475" t="str">
            <v/>
          </cell>
          <cell r="AM475" t="str">
            <v/>
          </cell>
          <cell r="AN475" t="str">
            <v/>
          </cell>
          <cell r="AO475">
            <v>0</v>
          </cell>
          <cell r="AP475"/>
          <cell r="AQ475"/>
          <cell r="AR475"/>
          <cell r="AS475"/>
          <cell r="AT475"/>
          <cell r="AU475"/>
          <cell r="AV475" t="str">
            <v/>
          </cell>
          <cell r="AW475" t="str">
            <v/>
          </cell>
          <cell r="AX475" t="str">
            <v/>
          </cell>
          <cell r="AY475">
            <v>0</v>
          </cell>
          <cell r="AZ475">
            <v>18.991701250000006</v>
          </cell>
          <cell r="BA475"/>
          <cell r="BB475"/>
          <cell r="BC475"/>
          <cell r="BD475"/>
          <cell r="BE475"/>
          <cell r="BF475"/>
          <cell r="BG475">
            <v>0</v>
          </cell>
          <cell r="BH475"/>
          <cell r="BI475"/>
          <cell r="BJ475"/>
          <cell r="BK475"/>
          <cell r="BL475"/>
          <cell r="BM475"/>
          <cell r="BN475">
            <v>0</v>
          </cell>
          <cell r="BO475">
            <v>0</v>
          </cell>
          <cell r="BP475">
            <v>18.991701250000006</v>
          </cell>
          <cell r="BQ475">
            <v>0</v>
          </cell>
          <cell r="BR475">
            <v>0</v>
          </cell>
          <cell r="BS475">
            <v>15</v>
          </cell>
          <cell r="BT475">
            <v>20</v>
          </cell>
          <cell r="BU475">
            <v>35</v>
          </cell>
          <cell r="BV475"/>
          <cell r="BW475">
            <v>5</v>
          </cell>
          <cell r="BX475">
            <v>15</v>
          </cell>
          <cell r="BY475">
            <v>15</v>
          </cell>
          <cell r="BZ475">
            <v>88.991701250000006</v>
          </cell>
        </row>
        <row r="476">
          <cell r="H476" t="str">
            <v>HA1022-2</v>
          </cell>
          <cell r="I476" t="str">
            <v>الصورة</v>
          </cell>
          <cell r="J476" t="str">
            <v>الرسم الهندسي</v>
          </cell>
          <cell r="K476" t="str">
            <v>عادي</v>
          </cell>
          <cell r="L476">
            <v>201</v>
          </cell>
          <cell r="M476" t="str">
            <v>مربع</v>
          </cell>
          <cell r="N476">
            <v>1</v>
          </cell>
          <cell r="O476">
            <v>4</v>
          </cell>
          <cell r="P476">
            <v>1</v>
          </cell>
          <cell r="Q476">
            <v>0.33</v>
          </cell>
          <cell r="R476">
            <v>4.7100000000000009</v>
          </cell>
          <cell r="S476">
            <v>682.95000000000016</v>
          </cell>
          <cell r="T476">
            <v>113.82500000000003</v>
          </cell>
          <cell r="U476">
            <v>37.562250000000013</v>
          </cell>
          <cell r="V476">
            <v>201</v>
          </cell>
          <cell r="W476" t="str">
            <v>مربع</v>
          </cell>
          <cell r="X476">
            <v>1.5</v>
          </cell>
          <cell r="Y476">
            <v>3</v>
          </cell>
          <cell r="Z476">
            <v>1.1000000000000001</v>
          </cell>
          <cell r="AA476">
            <v>0.03</v>
          </cell>
          <cell r="AB476">
            <v>4.6629000000000005</v>
          </cell>
          <cell r="AC476">
            <v>676.12050000000011</v>
          </cell>
          <cell r="AD476">
            <v>112.68675000000002</v>
          </cell>
          <cell r="AE476">
            <v>3.3806025000000006</v>
          </cell>
          <cell r="AF476"/>
          <cell r="AG476"/>
          <cell r="AH476"/>
          <cell r="AI476"/>
          <cell r="AJ476"/>
          <cell r="AK476"/>
          <cell r="AL476" t="str">
            <v/>
          </cell>
          <cell r="AM476" t="str">
            <v/>
          </cell>
          <cell r="AN476" t="str">
            <v/>
          </cell>
          <cell r="AO476">
            <v>0</v>
          </cell>
          <cell r="AP476"/>
          <cell r="AQ476"/>
          <cell r="AR476"/>
          <cell r="AS476"/>
          <cell r="AT476"/>
          <cell r="AU476"/>
          <cell r="AV476" t="str">
            <v/>
          </cell>
          <cell r="AW476" t="str">
            <v/>
          </cell>
          <cell r="AX476" t="str">
            <v/>
          </cell>
          <cell r="AY476">
            <v>0</v>
          </cell>
          <cell r="AZ476">
            <v>40.942852500000015</v>
          </cell>
          <cell r="BA476"/>
          <cell r="BB476"/>
          <cell r="BC476"/>
          <cell r="BD476"/>
          <cell r="BE476"/>
          <cell r="BF476"/>
          <cell r="BG476">
            <v>0</v>
          </cell>
          <cell r="BH476"/>
          <cell r="BI476"/>
          <cell r="BJ476"/>
          <cell r="BK476"/>
          <cell r="BL476"/>
          <cell r="BM476"/>
          <cell r="BN476">
            <v>0</v>
          </cell>
          <cell r="BO476">
            <v>0</v>
          </cell>
          <cell r="BP476">
            <v>40.942852500000015</v>
          </cell>
          <cell r="BQ476">
            <v>15</v>
          </cell>
          <cell r="BR476"/>
          <cell r="BS476"/>
          <cell r="BT476">
            <v>30</v>
          </cell>
          <cell r="BU476">
            <v>45</v>
          </cell>
          <cell r="BV476"/>
          <cell r="BW476">
            <v>10</v>
          </cell>
          <cell r="BX476">
            <v>15</v>
          </cell>
          <cell r="BY476">
            <v>15</v>
          </cell>
          <cell r="BZ476">
            <v>125.94285250000001</v>
          </cell>
        </row>
        <row r="477">
          <cell r="H477" t="str">
            <v>HA1022-3</v>
          </cell>
          <cell r="I477" t="str">
            <v>الصورة</v>
          </cell>
          <cell r="J477" t="str">
            <v>الرسم الهندسي</v>
          </cell>
          <cell r="K477" t="str">
            <v>عادي</v>
          </cell>
          <cell r="L477">
            <v>201</v>
          </cell>
          <cell r="M477" t="str">
            <v>مربع</v>
          </cell>
          <cell r="N477">
            <v>1</v>
          </cell>
          <cell r="O477">
            <v>4</v>
          </cell>
          <cell r="P477">
            <v>1</v>
          </cell>
          <cell r="Q477">
            <v>0.83</v>
          </cell>
          <cell r="R477">
            <v>4.7100000000000009</v>
          </cell>
          <cell r="S477">
            <v>682.95000000000016</v>
          </cell>
          <cell r="T477">
            <v>113.82500000000003</v>
          </cell>
          <cell r="U477">
            <v>94.474750000000014</v>
          </cell>
          <cell r="V477">
            <v>201</v>
          </cell>
          <cell r="W477" t="str">
            <v>مربع</v>
          </cell>
          <cell r="X477">
            <v>1.5</v>
          </cell>
          <cell r="Y477">
            <v>3</v>
          </cell>
          <cell r="Z477">
            <v>1.1000000000000001</v>
          </cell>
          <cell r="AA477">
            <v>0.03</v>
          </cell>
          <cell r="AB477">
            <v>4.6629000000000005</v>
          </cell>
          <cell r="AC477">
            <v>676.12050000000011</v>
          </cell>
          <cell r="AD477">
            <v>112.68675000000002</v>
          </cell>
          <cell r="AE477">
            <v>3.3806025000000006</v>
          </cell>
          <cell r="AF477"/>
          <cell r="AG477"/>
          <cell r="AH477"/>
          <cell r="AI477"/>
          <cell r="AJ477"/>
          <cell r="AK477"/>
          <cell r="AL477" t="str">
            <v/>
          </cell>
          <cell r="AM477" t="str">
            <v/>
          </cell>
          <cell r="AN477" t="str">
            <v/>
          </cell>
          <cell r="AO477">
            <v>0</v>
          </cell>
          <cell r="AP477"/>
          <cell r="AQ477"/>
          <cell r="AR477"/>
          <cell r="AS477"/>
          <cell r="AT477"/>
          <cell r="AU477"/>
          <cell r="AV477" t="str">
            <v/>
          </cell>
          <cell r="AW477" t="str">
            <v/>
          </cell>
          <cell r="AX477" t="str">
            <v/>
          </cell>
          <cell r="AY477">
            <v>0</v>
          </cell>
          <cell r="AZ477">
            <v>97.855352500000009</v>
          </cell>
          <cell r="BA477"/>
          <cell r="BB477"/>
          <cell r="BC477"/>
          <cell r="BD477"/>
          <cell r="BE477"/>
          <cell r="BF477"/>
          <cell r="BG477">
            <v>0</v>
          </cell>
          <cell r="BH477"/>
          <cell r="BI477"/>
          <cell r="BJ477"/>
          <cell r="BK477"/>
          <cell r="BL477"/>
          <cell r="BM477"/>
          <cell r="BN477">
            <v>0</v>
          </cell>
          <cell r="BO477">
            <v>0</v>
          </cell>
          <cell r="BP477">
            <v>97.855352500000009</v>
          </cell>
          <cell r="BQ477">
            <v>15</v>
          </cell>
          <cell r="BR477"/>
          <cell r="BS477"/>
          <cell r="BT477">
            <v>30</v>
          </cell>
          <cell r="BU477">
            <v>45</v>
          </cell>
          <cell r="BV477"/>
          <cell r="BW477">
            <v>10</v>
          </cell>
          <cell r="BX477">
            <v>15</v>
          </cell>
          <cell r="BY477">
            <v>35</v>
          </cell>
          <cell r="BZ477">
            <v>202.85535250000001</v>
          </cell>
        </row>
        <row r="478">
          <cell r="H478" t="str">
            <v>HA1023</v>
          </cell>
          <cell r="I478" t="str">
            <v>الصورة</v>
          </cell>
          <cell r="J478" t="str">
            <v>الرسم الهندسي</v>
          </cell>
          <cell r="K478" t="str">
            <v>عادي</v>
          </cell>
          <cell r="L478"/>
          <cell r="M478"/>
          <cell r="N478"/>
          <cell r="O478"/>
          <cell r="P478"/>
          <cell r="Q478"/>
          <cell r="R478" t="str">
            <v/>
          </cell>
          <cell r="S478" t="str">
            <v/>
          </cell>
          <cell r="T478" t="str">
            <v/>
          </cell>
          <cell r="U478">
            <v>0</v>
          </cell>
          <cell r="V478"/>
          <cell r="W478"/>
          <cell r="X478"/>
          <cell r="Y478"/>
          <cell r="Z478"/>
          <cell r="AA478"/>
          <cell r="AB478" t="str">
            <v/>
          </cell>
          <cell r="AC478" t="str">
            <v/>
          </cell>
          <cell r="AD478" t="str">
            <v/>
          </cell>
          <cell r="AE478">
            <v>0</v>
          </cell>
          <cell r="AF478"/>
          <cell r="AG478"/>
          <cell r="AH478"/>
          <cell r="AI478"/>
          <cell r="AJ478"/>
          <cell r="AK478"/>
          <cell r="AL478" t="str">
            <v/>
          </cell>
          <cell r="AM478" t="str">
            <v/>
          </cell>
          <cell r="AN478" t="str">
            <v/>
          </cell>
          <cell r="AO478">
            <v>0</v>
          </cell>
          <cell r="AP478"/>
          <cell r="AQ478"/>
          <cell r="AR478"/>
          <cell r="AS478"/>
          <cell r="AT478"/>
          <cell r="AU478"/>
          <cell r="AV478" t="str">
            <v/>
          </cell>
          <cell r="AW478" t="str">
            <v/>
          </cell>
          <cell r="AX478" t="str">
            <v/>
          </cell>
          <cell r="AY478">
            <v>0</v>
          </cell>
          <cell r="AZ478">
            <v>0</v>
          </cell>
          <cell r="BA478" t="str">
            <v>استانليس3</v>
          </cell>
          <cell r="BB478">
            <v>9.5000000000000001E-2</v>
          </cell>
          <cell r="BC478">
            <v>0.25</v>
          </cell>
          <cell r="BD478">
            <v>1.25</v>
          </cell>
          <cell r="BE478">
            <v>8</v>
          </cell>
          <cell r="BF478">
            <v>1</v>
          </cell>
          <cell r="BG478">
            <v>28.5</v>
          </cell>
          <cell r="BH478"/>
          <cell r="BI478"/>
          <cell r="BJ478"/>
          <cell r="BK478"/>
          <cell r="BL478"/>
          <cell r="BM478"/>
          <cell r="BN478">
            <v>0</v>
          </cell>
          <cell r="BO478">
            <v>28.5</v>
          </cell>
          <cell r="BP478">
            <v>28.5</v>
          </cell>
          <cell r="BQ478"/>
          <cell r="BR478"/>
          <cell r="BS478"/>
          <cell r="BT478">
            <v>40</v>
          </cell>
          <cell r="BU478">
            <v>40</v>
          </cell>
          <cell r="BV478"/>
          <cell r="BW478">
            <v>15</v>
          </cell>
          <cell r="BX478">
            <v>20</v>
          </cell>
          <cell r="BY478">
            <v>15</v>
          </cell>
          <cell r="BZ478">
            <v>118.5</v>
          </cell>
        </row>
        <row r="479">
          <cell r="H479" t="str">
            <v>LS1001</v>
          </cell>
          <cell r="I479" t="str">
            <v>الصورة</v>
          </cell>
          <cell r="J479" t="str">
            <v>الرسم الهندسي</v>
          </cell>
          <cell r="K479" t="str">
            <v>عادي</v>
          </cell>
          <cell r="L479">
            <v>201</v>
          </cell>
          <cell r="M479" t="str">
            <v>مربع</v>
          </cell>
          <cell r="N479">
            <v>2</v>
          </cell>
          <cell r="O479">
            <v>2</v>
          </cell>
          <cell r="P479">
            <v>1.1000000000000001</v>
          </cell>
          <cell r="Q479">
            <v>13.95</v>
          </cell>
          <cell r="R479">
            <v>4.1448</v>
          </cell>
          <cell r="S479">
            <v>600.99599999999998</v>
          </cell>
          <cell r="T479">
            <v>100.166</v>
          </cell>
          <cell r="U479">
            <v>1397.3156999999999</v>
          </cell>
          <cell r="V479"/>
          <cell r="W479"/>
          <cell r="X479"/>
          <cell r="Y479"/>
          <cell r="Z479"/>
          <cell r="AA479"/>
          <cell r="AB479" t="str">
            <v/>
          </cell>
          <cell r="AC479" t="str">
            <v/>
          </cell>
          <cell r="AD479" t="str">
            <v/>
          </cell>
          <cell r="AE479">
            <v>0</v>
          </cell>
          <cell r="AF479"/>
          <cell r="AG479"/>
          <cell r="AH479"/>
          <cell r="AI479"/>
          <cell r="AJ479"/>
          <cell r="AK479"/>
          <cell r="AL479" t="str">
            <v/>
          </cell>
          <cell r="AM479" t="str">
            <v/>
          </cell>
          <cell r="AN479" t="str">
            <v/>
          </cell>
          <cell r="AO479">
            <v>0</v>
          </cell>
          <cell r="AP479"/>
          <cell r="AQ479"/>
          <cell r="AR479"/>
          <cell r="AS479"/>
          <cell r="AT479"/>
          <cell r="AU479"/>
          <cell r="AV479" t="str">
            <v/>
          </cell>
          <cell r="AW479" t="str">
            <v/>
          </cell>
          <cell r="AX479" t="str">
            <v/>
          </cell>
          <cell r="AY479">
            <v>0</v>
          </cell>
          <cell r="AZ479">
            <v>1397.3156999999999</v>
          </cell>
          <cell r="BA479"/>
          <cell r="BB479"/>
          <cell r="BC479"/>
          <cell r="BD479"/>
          <cell r="BE479"/>
          <cell r="BF479"/>
          <cell r="BG479">
            <v>0</v>
          </cell>
          <cell r="BH479"/>
          <cell r="BI479"/>
          <cell r="BJ479"/>
          <cell r="BK479"/>
          <cell r="BL479"/>
          <cell r="BM479"/>
          <cell r="BN479">
            <v>0</v>
          </cell>
          <cell r="BO479">
            <v>0</v>
          </cell>
          <cell r="BP479">
            <v>1397.3156999999999</v>
          </cell>
          <cell r="BQ479">
            <v>100</v>
          </cell>
          <cell r="BR479">
            <v>0</v>
          </cell>
          <cell r="BS479">
            <v>100</v>
          </cell>
          <cell r="BT479">
            <v>100</v>
          </cell>
          <cell r="BU479">
            <v>300</v>
          </cell>
          <cell r="BV479"/>
          <cell r="BW479">
            <v>150</v>
          </cell>
          <cell r="BX479">
            <v>0</v>
          </cell>
          <cell r="BY479">
            <v>300</v>
          </cell>
          <cell r="BZ479">
            <v>2147.3157000000001</v>
          </cell>
        </row>
        <row r="480">
          <cell r="H480" t="str">
            <v>LS2001</v>
          </cell>
          <cell r="I480" t="str">
            <v>الصورة</v>
          </cell>
          <cell r="J480" t="str">
            <v>الرسم الهندسي</v>
          </cell>
          <cell r="K480" t="str">
            <v>عادي</v>
          </cell>
          <cell r="L480">
            <v>201</v>
          </cell>
          <cell r="M480" t="str">
            <v>مربع</v>
          </cell>
          <cell r="N480">
            <v>2</v>
          </cell>
          <cell r="O480">
            <v>2</v>
          </cell>
          <cell r="P480">
            <v>1.1000000000000001</v>
          </cell>
          <cell r="Q480">
            <v>9.6999999999999993</v>
          </cell>
          <cell r="R480">
            <v>4.1448</v>
          </cell>
          <cell r="S480">
            <v>600.99599999999998</v>
          </cell>
          <cell r="T480">
            <v>100.166</v>
          </cell>
          <cell r="U480">
            <v>971.61019999999985</v>
          </cell>
          <cell r="V480"/>
          <cell r="W480"/>
          <cell r="X480"/>
          <cell r="Y480"/>
          <cell r="Z480"/>
          <cell r="AA480"/>
          <cell r="AB480" t="str">
            <v/>
          </cell>
          <cell r="AC480" t="str">
            <v/>
          </cell>
          <cell r="AD480" t="str">
            <v/>
          </cell>
          <cell r="AE480">
            <v>0</v>
          </cell>
          <cell r="AF480"/>
          <cell r="AG480"/>
          <cell r="AH480"/>
          <cell r="AI480"/>
          <cell r="AJ480"/>
          <cell r="AK480"/>
          <cell r="AL480" t="str">
            <v/>
          </cell>
          <cell r="AM480" t="str">
            <v/>
          </cell>
          <cell r="AN480" t="str">
            <v/>
          </cell>
          <cell r="AO480">
            <v>0</v>
          </cell>
          <cell r="AP480"/>
          <cell r="AQ480"/>
          <cell r="AR480"/>
          <cell r="AS480"/>
          <cell r="AT480"/>
          <cell r="AU480"/>
          <cell r="AV480" t="str">
            <v/>
          </cell>
          <cell r="AW480" t="str">
            <v/>
          </cell>
          <cell r="AX480" t="str">
            <v/>
          </cell>
          <cell r="AY480">
            <v>0</v>
          </cell>
          <cell r="AZ480">
            <v>971.61019999999985</v>
          </cell>
          <cell r="BA480"/>
          <cell r="BB480"/>
          <cell r="BC480"/>
          <cell r="BD480"/>
          <cell r="BE480"/>
          <cell r="BF480"/>
          <cell r="BG480">
            <v>0</v>
          </cell>
          <cell r="BH480"/>
          <cell r="BI480"/>
          <cell r="BJ480"/>
          <cell r="BK480"/>
          <cell r="BL480"/>
          <cell r="BM480"/>
          <cell r="BN480">
            <v>0</v>
          </cell>
          <cell r="BO480">
            <v>0</v>
          </cell>
          <cell r="BP480">
            <v>971.61019999999985</v>
          </cell>
          <cell r="BQ480">
            <v>100</v>
          </cell>
          <cell r="BR480">
            <v>0</v>
          </cell>
          <cell r="BS480">
            <v>100</v>
          </cell>
          <cell r="BT480">
            <v>100</v>
          </cell>
          <cell r="BU480">
            <v>300</v>
          </cell>
          <cell r="BV480"/>
          <cell r="BW480">
            <v>100</v>
          </cell>
          <cell r="BX480">
            <v>0</v>
          </cell>
          <cell r="BY480">
            <v>200</v>
          </cell>
          <cell r="BZ480">
            <v>1571.6101999999998</v>
          </cell>
        </row>
        <row r="481">
          <cell r="H481" t="str">
            <v>LS2002</v>
          </cell>
          <cell r="I481" t="str">
            <v>الصورة</v>
          </cell>
          <cell r="J481" t="str">
            <v>الرسم الهندسي</v>
          </cell>
          <cell r="K481" t="str">
            <v>عادي</v>
          </cell>
          <cell r="L481">
            <v>201</v>
          </cell>
          <cell r="M481" t="str">
            <v>مربع</v>
          </cell>
          <cell r="N481">
            <v>2</v>
          </cell>
          <cell r="O481">
            <v>2</v>
          </cell>
          <cell r="P481">
            <v>1</v>
          </cell>
          <cell r="Q481">
            <v>27</v>
          </cell>
          <cell r="R481">
            <v>3.7679999999999998</v>
          </cell>
          <cell r="S481">
            <v>546.36</v>
          </cell>
          <cell r="T481">
            <v>91.06</v>
          </cell>
          <cell r="U481">
            <v>2458.62</v>
          </cell>
          <cell r="V481"/>
          <cell r="W481"/>
          <cell r="X481"/>
          <cell r="Y481"/>
          <cell r="Z481"/>
          <cell r="AA481"/>
          <cell r="AB481" t="str">
            <v/>
          </cell>
          <cell r="AC481" t="str">
            <v/>
          </cell>
          <cell r="AD481" t="str">
            <v/>
          </cell>
          <cell r="AE481">
            <v>0</v>
          </cell>
          <cell r="AF481"/>
          <cell r="AG481"/>
          <cell r="AH481"/>
          <cell r="AI481"/>
          <cell r="AJ481"/>
          <cell r="AK481"/>
          <cell r="AL481" t="str">
            <v/>
          </cell>
          <cell r="AM481" t="str">
            <v/>
          </cell>
          <cell r="AN481" t="str">
            <v/>
          </cell>
          <cell r="AO481">
            <v>0</v>
          </cell>
          <cell r="AP481"/>
          <cell r="AQ481"/>
          <cell r="AR481"/>
          <cell r="AS481"/>
          <cell r="AT481"/>
          <cell r="AU481"/>
          <cell r="AV481" t="str">
            <v/>
          </cell>
          <cell r="AW481" t="str">
            <v/>
          </cell>
          <cell r="AX481" t="str">
            <v/>
          </cell>
          <cell r="AY481">
            <v>0</v>
          </cell>
          <cell r="AZ481">
            <v>2458.62</v>
          </cell>
          <cell r="BA481"/>
          <cell r="BB481"/>
          <cell r="BC481"/>
          <cell r="BD481"/>
          <cell r="BE481"/>
          <cell r="BF481"/>
          <cell r="BG481">
            <v>0</v>
          </cell>
          <cell r="BH481"/>
          <cell r="BI481"/>
          <cell r="BJ481"/>
          <cell r="BK481"/>
          <cell r="BL481"/>
          <cell r="BM481"/>
          <cell r="BN481">
            <v>0</v>
          </cell>
          <cell r="BO481">
            <v>0</v>
          </cell>
          <cell r="BP481">
            <v>2458.62</v>
          </cell>
          <cell r="BQ481">
            <v>150</v>
          </cell>
          <cell r="BR481">
            <v>0</v>
          </cell>
          <cell r="BS481">
            <v>100</v>
          </cell>
          <cell r="BT481">
            <v>350</v>
          </cell>
          <cell r="BU481">
            <v>600</v>
          </cell>
          <cell r="BV481"/>
          <cell r="BW481">
            <v>100</v>
          </cell>
          <cell r="BX481">
            <v>200</v>
          </cell>
          <cell r="BY481">
            <v>1400</v>
          </cell>
          <cell r="BZ481">
            <v>4758.62</v>
          </cell>
        </row>
        <row r="482">
          <cell r="H482" t="str">
            <v>LS3001</v>
          </cell>
          <cell r="I482" t="str">
            <v>الصورة</v>
          </cell>
          <cell r="J482" t="str">
            <v>الرسم الهندسي</v>
          </cell>
          <cell r="K482" t="str">
            <v>عادي</v>
          </cell>
          <cell r="L482">
            <v>201</v>
          </cell>
          <cell r="M482" t="str">
            <v>مربع</v>
          </cell>
          <cell r="N482">
            <v>4</v>
          </cell>
          <cell r="O482">
            <v>4</v>
          </cell>
          <cell r="P482">
            <v>1.1000000000000001</v>
          </cell>
          <cell r="Q482">
            <v>12</v>
          </cell>
          <cell r="R482">
            <v>8.2896000000000001</v>
          </cell>
          <cell r="S482">
            <v>1201.992</v>
          </cell>
          <cell r="T482">
            <v>200.33199999999999</v>
          </cell>
          <cell r="U482">
            <v>2403.9839999999999</v>
          </cell>
          <cell r="V482"/>
          <cell r="W482"/>
          <cell r="X482"/>
          <cell r="Y482"/>
          <cell r="Z482"/>
          <cell r="AA482"/>
          <cell r="AB482" t="str">
            <v/>
          </cell>
          <cell r="AC482" t="str">
            <v/>
          </cell>
          <cell r="AD482" t="str">
            <v/>
          </cell>
          <cell r="AE482">
            <v>0</v>
          </cell>
          <cell r="AF482"/>
          <cell r="AG482"/>
          <cell r="AH482"/>
          <cell r="AI482"/>
          <cell r="AJ482"/>
          <cell r="AK482"/>
          <cell r="AL482" t="str">
            <v/>
          </cell>
          <cell r="AM482" t="str">
            <v/>
          </cell>
          <cell r="AN482" t="str">
            <v/>
          </cell>
          <cell r="AO482">
            <v>0</v>
          </cell>
          <cell r="AP482"/>
          <cell r="AQ482"/>
          <cell r="AR482"/>
          <cell r="AS482"/>
          <cell r="AT482"/>
          <cell r="AU482"/>
          <cell r="AV482" t="str">
            <v/>
          </cell>
          <cell r="AW482" t="str">
            <v/>
          </cell>
          <cell r="AX482" t="str">
            <v/>
          </cell>
          <cell r="AY482">
            <v>0</v>
          </cell>
          <cell r="AZ482">
            <v>2403.9839999999999</v>
          </cell>
          <cell r="BA482" t="str">
            <v>استانليس4</v>
          </cell>
          <cell r="BB482">
            <v>1.25</v>
          </cell>
          <cell r="BC482">
            <v>2.5</v>
          </cell>
          <cell r="BD482">
            <v>1.25</v>
          </cell>
          <cell r="BE482">
            <v>8</v>
          </cell>
          <cell r="BF482">
            <v>2</v>
          </cell>
          <cell r="BG482">
            <v>8125</v>
          </cell>
          <cell r="BH482"/>
          <cell r="BI482"/>
          <cell r="BJ482"/>
          <cell r="BK482"/>
          <cell r="BL482"/>
          <cell r="BM482"/>
          <cell r="BN482">
            <v>0</v>
          </cell>
          <cell r="BO482">
            <v>8125</v>
          </cell>
          <cell r="BP482">
            <v>10528.984</v>
          </cell>
          <cell r="BQ482">
            <v>5000</v>
          </cell>
          <cell r="BR482">
            <v>0</v>
          </cell>
          <cell r="BS482">
            <v>100</v>
          </cell>
          <cell r="BT482">
            <v>500</v>
          </cell>
          <cell r="BU482">
            <v>5600</v>
          </cell>
          <cell r="BV482"/>
          <cell r="BW482">
            <v>2000</v>
          </cell>
          <cell r="BX482">
            <v>500</v>
          </cell>
          <cell r="BY482">
            <v>0</v>
          </cell>
          <cell r="BZ482">
            <v>18628.984</v>
          </cell>
        </row>
        <row r="483">
          <cell r="H483" t="str">
            <v>LS5001</v>
          </cell>
          <cell r="I483" t="str">
            <v>الصورة</v>
          </cell>
          <cell r="J483" t="str">
            <v>الرسم الهندسي</v>
          </cell>
          <cell r="K483" t="str">
            <v>عادي</v>
          </cell>
          <cell r="L483">
            <v>201</v>
          </cell>
          <cell r="M483" t="str">
            <v>مربع</v>
          </cell>
          <cell r="N483">
            <v>2</v>
          </cell>
          <cell r="O483">
            <v>4</v>
          </cell>
          <cell r="P483">
            <v>1.1000000000000001</v>
          </cell>
          <cell r="Q483">
            <v>5</v>
          </cell>
          <cell r="R483">
            <v>6.2172000000000001</v>
          </cell>
          <cell r="S483">
            <v>901.49400000000003</v>
          </cell>
          <cell r="T483">
            <v>150.249</v>
          </cell>
          <cell r="U483">
            <v>751.245</v>
          </cell>
          <cell r="V483"/>
          <cell r="W483"/>
          <cell r="X483"/>
          <cell r="Y483"/>
          <cell r="Z483"/>
          <cell r="AA483"/>
          <cell r="AB483" t="str">
            <v/>
          </cell>
          <cell r="AC483" t="str">
            <v/>
          </cell>
          <cell r="AD483" t="str">
            <v/>
          </cell>
          <cell r="AE483">
            <v>0</v>
          </cell>
          <cell r="AF483"/>
          <cell r="AG483"/>
          <cell r="AH483"/>
          <cell r="AI483"/>
          <cell r="AJ483"/>
          <cell r="AK483"/>
          <cell r="AL483" t="str">
            <v/>
          </cell>
          <cell r="AM483" t="str">
            <v/>
          </cell>
          <cell r="AN483" t="str">
            <v/>
          </cell>
          <cell r="AO483">
            <v>0</v>
          </cell>
          <cell r="AP483"/>
          <cell r="AQ483"/>
          <cell r="AR483"/>
          <cell r="AS483"/>
          <cell r="AT483"/>
          <cell r="AU483"/>
          <cell r="AV483" t="str">
            <v/>
          </cell>
          <cell r="AW483" t="str">
            <v/>
          </cell>
          <cell r="AX483" t="str">
            <v/>
          </cell>
          <cell r="AY483">
            <v>0</v>
          </cell>
          <cell r="AZ483">
            <v>751.245</v>
          </cell>
          <cell r="BA483"/>
          <cell r="BB483"/>
          <cell r="BC483"/>
          <cell r="BD483"/>
          <cell r="BE483"/>
          <cell r="BF483"/>
          <cell r="BG483">
            <v>0</v>
          </cell>
          <cell r="BH483"/>
          <cell r="BI483"/>
          <cell r="BJ483"/>
          <cell r="BK483"/>
          <cell r="BL483"/>
          <cell r="BM483"/>
          <cell r="BN483">
            <v>0</v>
          </cell>
          <cell r="BO483">
            <v>0</v>
          </cell>
          <cell r="BP483">
            <v>751.245</v>
          </cell>
          <cell r="BQ483">
            <v>100</v>
          </cell>
          <cell r="BR483">
            <v>0</v>
          </cell>
          <cell r="BS483">
            <v>50</v>
          </cell>
          <cell r="BT483">
            <v>150</v>
          </cell>
          <cell r="BU483">
            <v>300</v>
          </cell>
          <cell r="BV483"/>
          <cell r="BW483">
            <v>50</v>
          </cell>
          <cell r="BX483">
            <v>0</v>
          </cell>
          <cell r="BY483">
            <v>250</v>
          </cell>
          <cell r="BZ483">
            <v>1351.2449999999999</v>
          </cell>
        </row>
        <row r="484">
          <cell r="H484" t="str">
            <v>LS5002</v>
          </cell>
          <cell r="I484" t="str">
            <v>الصورة</v>
          </cell>
          <cell r="J484" t="str">
            <v>الرسم الهندسي</v>
          </cell>
          <cell r="K484" t="str">
            <v>عادي</v>
          </cell>
          <cell r="L484"/>
          <cell r="M484"/>
          <cell r="N484"/>
          <cell r="O484"/>
          <cell r="P484"/>
          <cell r="Q484"/>
          <cell r="R484" t="str">
            <v/>
          </cell>
          <cell r="S484" t="str">
            <v/>
          </cell>
          <cell r="T484" t="str">
            <v/>
          </cell>
          <cell r="U484">
            <v>0</v>
          </cell>
          <cell r="V484"/>
          <cell r="W484"/>
          <cell r="X484"/>
          <cell r="Y484"/>
          <cell r="Z484"/>
          <cell r="AA484"/>
          <cell r="AB484" t="str">
            <v/>
          </cell>
          <cell r="AC484" t="str">
            <v/>
          </cell>
          <cell r="AD484" t="str">
            <v/>
          </cell>
          <cell r="AE484">
            <v>0</v>
          </cell>
          <cell r="AF484"/>
          <cell r="AG484"/>
          <cell r="AH484"/>
          <cell r="AI484"/>
          <cell r="AJ484"/>
          <cell r="AK484"/>
          <cell r="AL484" t="str">
            <v/>
          </cell>
          <cell r="AM484" t="str">
            <v/>
          </cell>
          <cell r="AN484" t="str">
            <v/>
          </cell>
          <cell r="AO484">
            <v>0</v>
          </cell>
          <cell r="AP484"/>
          <cell r="AQ484"/>
          <cell r="AR484"/>
          <cell r="AS484"/>
          <cell r="AT484"/>
          <cell r="AU484"/>
          <cell r="AV484" t="str">
            <v/>
          </cell>
          <cell r="AW484" t="str">
            <v/>
          </cell>
          <cell r="AX484" t="str">
            <v/>
          </cell>
          <cell r="AY484">
            <v>0</v>
          </cell>
          <cell r="AZ484">
            <v>0</v>
          </cell>
          <cell r="BA484"/>
          <cell r="BB484"/>
          <cell r="BC484"/>
          <cell r="BD484"/>
          <cell r="BE484"/>
          <cell r="BF484"/>
          <cell r="BG484">
            <v>0</v>
          </cell>
          <cell r="BH484"/>
          <cell r="BI484"/>
          <cell r="BJ484"/>
          <cell r="BK484"/>
          <cell r="BL484"/>
          <cell r="BM484"/>
          <cell r="BN484">
            <v>0</v>
          </cell>
          <cell r="BO484">
            <v>0</v>
          </cell>
          <cell r="BP484">
            <v>0</v>
          </cell>
          <cell r="BQ484">
            <v>200</v>
          </cell>
          <cell r="BR484">
            <v>100</v>
          </cell>
          <cell r="BS484">
            <v>50</v>
          </cell>
          <cell r="BT484">
            <v>150</v>
          </cell>
          <cell r="BU484">
            <v>500</v>
          </cell>
          <cell r="BV484"/>
          <cell r="BW484">
            <v>50</v>
          </cell>
          <cell r="BX484">
            <v>0</v>
          </cell>
          <cell r="BY484">
            <v>350</v>
          </cell>
          <cell r="BZ484">
            <v>900</v>
          </cell>
        </row>
        <row r="485">
          <cell r="H485" t="str">
            <v>LS6001</v>
          </cell>
          <cell r="I485" t="str">
            <v>الصورة</v>
          </cell>
          <cell r="J485" t="str">
            <v>الرسم الهندسي</v>
          </cell>
          <cell r="K485" t="str">
            <v>عادي</v>
          </cell>
          <cell r="L485">
            <v>201</v>
          </cell>
          <cell r="M485" t="str">
            <v>ماسورة</v>
          </cell>
          <cell r="N485">
            <v>51</v>
          </cell>
          <cell r="O485"/>
          <cell r="P485">
            <v>1.1000000000000001</v>
          </cell>
          <cell r="Q485">
            <v>10</v>
          </cell>
          <cell r="R485">
            <v>8.2968534000000016</v>
          </cell>
          <cell r="S485">
            <v>1203.0437430000002</v>
          </cell>
          <cell r="T485">
            <v>200.50729050000004</v>
          </cell>
          <cell r="U485">
            <v>2005.0729050000004</v>
          </cell>
          <cell r="V485">
            <v>201</v>
          </cell>
          <cell r="W485" t="str">
            <v>ماسورة</v>
          </cell>
          <cell r="X485">
            <v>32</v>
          </cell>
          <cell r="Y485"/>
          <cell r="Z485">
            <v>1.1000000000000001</v>
          </cell>
          <cell r="AA485">
            <v>5.2</v>
          </cell>
          <cell r="AB485">
            <v>5.2058688000000002</v>
          </cell>
          <cell r="AC485">
            <v>754.85097600000006</v>
          </cell>
          <cell r="AD485">
            <v>125.80849600000001</v>
          </cell>
          <cell r="AE485">
            <v>654.2041792</v>
          </cell>
          <cell r="AF485">
            <v>201</v>
          </cell>
          <cell r="AG485" t="str">
            <v>ماسورة</v>
          </cell>
          <cell r="AH485">
            <v>16</v>
          </cell>
          <cell r="AI485"/>
          <cell r="AJ485">
            <v>1.1000000000000001</v>
          </cell>
          <cell r="AK485">
            <v>21</v>
          </cell>
          <cell r="AL485">
            <v>2.6029344000000001</v>
          </cell>
          <cell r="AM485">
            <v>377.42548800000003</v>
          </cell>
          <cell r="AN485">
            <v>62.904248000000003</v>
          </cell>
          <cell r="AO485">
            <v>1320.989208</v>
          </cell>
          <cell r="AP485"/>
          <cell r="AQ485"/>
          <cell r="AR485"/>
          <cell r="AS485"/>
          <cell r="AT485"/>
          <cell r="AU485"/>
          <cell r="AV485" t="str">
            <v/>
          </cell>
          <cell r="AW485" t="str">
            <v/>
          </cell>
          <cell r="AX485" t="str">
            <v/>
          </cell>
          <cell r="AY485">
            <v>0</v>
          </cell>
          <cell r="AZ485">
            <v>3980.2662922000004</v>
          </cell>
          <cell r="BA485"/>
          <cell r="BB485"/>
          <cell r="BC485"/>
          <cell r="BD485"/>
          <cell r="BE485"/>
          <cell r="BF485"/>
          <cell r="BG485">
            <v>0</v>
          </cell>
          <cell r="BH485"/>
          <cell r="BI485"/>
          <cell r="BJ485"/>
          <cell r="BK485"/>
          <cell r="BL485"/>
          <cell r="BM485"/>
          <cell r="BN485">
            <v>0</v>
          </cell>
          <cell r="BO485">
            <v>0</v>
          </cell>
          <cell r="BP485">
            <v>3980.2662922000004</v>
          </cell>
          <cell r="BQ485">
            <v>300</v>
          </cell>
          <cell r="BR485">
            <v>100</v>
          </cell>
          <cell r="BS485">
            <v>150</v>
          </cell>
          <cell r="BT485">
            <v>200</v>
          </cell>
          <cell r="BU485">
            <v>750</v>
          </cell>
          <cell r="BV485"/>
          <cell r="BW485">
            <v>100</v>
          </cell>
          <cell r="BX485">
            <v>0</v>
          </cell>
          <cell r="BY485">
            <v>1150</v>
          </cell>
          <cell r="BZ485">
            <v>5980.2662922</v>
          </cell>
        </row>
        <row r="486">
          <cell r="H486" t="str">
            <v>LS7002</v>
          </cell>
          <cell r="I486" t="str">
            <v>الصورة</v>
          </cell>
          <cell r="J486" t="str">
            <v>الرسم الهندسي</v>
          </cell>
          <cell r="K486" t="str">
            <v>عادي</v>
          </cell>
          <cell r="L486"/>
          <cell r="M486"/>
          <cell r="N486"/>
          <cell r="O486"/>
          <cell r="P486"/>
          <cell r="Q486"/>
          <cell r="R486" t="str">
            <v/>
          </cell>
          <cell r="S486" t="str">
            <v/>
          </cell>
          <cell r="T486" t="str">
            <v/>
          </cell>
          <cell r="U486">
            <v>0</v>
          </cell>
          <cell r="V486"/>
          <cell r="W486"/>
          <cell r="X486"/>
          <cell r="Y486"/>
          <cell r="Z486"/>
          <cell r="AA486"/>
          <cell r="AB486" t="str">
            <v/>
          </cell>
          <cell r="AC486" t="str">
            <v/>
          </cell>
          <cell r="AD486" t="str">
            <v/>
          </cell>
          <cell r="AE486">
            <v>0</v>
          </cell>
          <cell r="AF486"/>
          <cell r="AG486"/>
          <cell r="AH486"/>
          <cell r="AI486"/>
          <cell r="AJ486"/>
          <cell r="AK486"/>
          <cell r="AL486" t="str">
            <v/>
          </cell>
          <cell r="AM486" t="str">
            <v/>
          </cell>
          <cell r="AN486" t="str">
            <v/>
          </cell>
          <cell r="AO486">
            <v>0</v>
          </cell>
          <cell r="AP486"/>
          <cell r="AQ486"/>
          <cell r="AR486"/>
          <cell r="AS486"/>
          <cell r="AT486"/>
          <cell r="AU486"/>
          <cell r="AV486" t="str">
            <v/>
          </cell>
          <cell r="AW486" t="str">
            <v/>
          </cell>
          <cell r="AX486" t="str">
            <v/>
          </cell>
          <cell r="AY486">
            <v>0</v>
          </cell>
          <cell r="AZ486">
            <v>0</v>
          </cell>
          <cell r="BA486"/>
          <cell r="BB486"/>
          <cell r="BC486"/>
          <cell r="BD486"/>
          <cell r="BE486"/>
          <cell r="BF486"/>
          <cell r="BG486">
            <v>0</v>
          </cell>
          <cell r="BH486"/>
          <cell r="BI486"/>
          <cell r="BJ486"/>
          <cell r="BK486"/>
          <cell r="BL486"/>
          <cell r="BM486"/>
          <cell r="BN486">
            <v>0</v>
          </cell>
          <cell r="BO486">
            <v>0</v>
          </cell>
          <cell r="BP486">
            <v>0</v>
          </cell>
          <cell r="BQ486"/>
          <cell r="BR486"/>
          <cell r="BS486"/>
          <cell r="BT486"/>
          <cell r="BU486">
            <v>0</v>
          </cell>
          <cell r="BV486"/>
          <cell r="BW486"/>
          <cell r="BX486"/>
          <cell r="BY486"/>
          <cell r="BZ486">
            <v>0</v>
          </cell>
        </row>
        <row r="487">
          <cell r="H487" t="str">
            <v>LS5003</v>
          </cell>
          <cell r="I487" t="str">
            <v>الصورة</v>
          </cell>
          <cell r="J487" t="str">
            <v>الرسم الهندسي</v>
          </cell>
          <cell r="K487" t="str">
            <v>عادي</v>
          </cell>
          <cell r="L487">
            <v>201</v>
          </cell>
          <cell r="M487" t="str">
            <v>مربع</v>
          </cell>
          <cell r="N487">
            <v>1.5</v>
          </cell>
          <cell r="O487">
            <v>3</v>
          </cell>
          <cell r="P487">
            <v>1.1000000000000001</v>
          </cell>
          <cell r="Q487">
            <v>3.5</v>
          </cell>
          <cell r="R487">
            <v>4.6629000000000005</v>
          </cell>
          <cell r="S487">
            <v>676.12050000000011</v>
          </cell>
          <cell r="T487">
            <v>112.68675000000002</v>
          </cell>
          <cell r="U487">
            <v>394.40362500000003</v>
          </cell>
          <cell r="V487"/>
          <cell r="W487"/>
          <cell r="X487"/>
          <cell r="Y487"/>
          <cell r="Z487"/>
          <cell r="AA487"/>
          <cell r="AB487" t="str">
            <v/>
          </cell>
          <cell r="AC487" t="str">
            <v/>
          </cell>
          <cell r="AD487" t="str">
            <v/>
          </cell>
          <cell r="AE487">
            <v>0</v>
          </cell>
          <cell r="AF487"/>
          <cell r="AG487"/>
          <cell r="AH487"/>
          <cell r="AI487"/>
          <cell r="AJ487"/>
          <cell r="AK487"/>
          <cell r="AL487" t="str">
            <v/>
          </cell>
          <cell r="AM487" t="str">
            <v/>
          </cell>
          <cell r="AN487" t="str">
            <v/>
          </cell>
          <cell r="AO487">
            <v>0</v>
          </cell>
          <cell r="AP487"/>
          <cell r="AQ487"/>
          <cell r="AR487"/>
          <cell r="AS487"/>
          <cell r="AT487"/>
          <cell r="AU487"/>
          <cell r="AV487" t="str">
            <v/>
          </cell>
          <cell r="AW487" t="str">
            <v/>
          </cell>
          <cell r="AX487" t="str">
            <v/>
          </cell>
          <cell r="AY487">
            <v>0</v>
          </cell>
          <cell r="AZ487">
            <v>394.40362500000003</v>
          </cell>
          <cell r="BA487"/>
          <cell r="BB487"/>
          <cell r="BC487"/>
          <cell r="BD487"/>
          <cell r="BE487"/>
          <cell r="BF487"/>
          <cell r="BG487">
            <v>0</v>
          </cell>
          <cell r="BH487"/>
          <cell r="BI487"/>
          <cell r="BJ487"/>
          <cell r="BK487"/>
          <cell r="BL487"/>
          <cell r="BM487"/>
          <cell r="BN487">
            <v>0</v>
          </cell>
          <cell r="BO487">
            <v>0</v>
          </cell>
          <cell r="BP487">
            <v>394.40362500000003</v>
          </cell>
          <cell r="BQ487">
            <v>150</v>
          </cell>
          <cell r="BR487">
            <v>25</v>
          </cell>
          <cell r="BS487">
            <v>80</v>
          </cell>
          <cell r="BT487">
            <v>100</v>
          </cell>
          <cell r="BU487">
            <v>355</v>
          </cell>
          <cell r="BV487"/>
          <cell r="BW487">
            <v>50</v>
          </cell>
          <cell r="BX487">
            <v>25</v>
          </cell>
          <cell r="BY487">
            <v>250</v>
          </cell>
          <cell r="BZ487">
            <v>1074.4036249999999</v>
          </cell>
        </row>
        <row r="488">
          <cell r="H488" t="str">
            <v>LS3002</v>
          </cell>
          <cell r="I488" t="str">
            <v>الصورة</v>
          </cell>
          <cell r="J488" t="str">
            <v>الرسم الهندسي</v>
          </cell>
          <cell r="K488" t="str">
            <v>عادي</v>
          </cell>
          <cell r="L488">
            <v>201</v>
          </cell>
          <cell r="M488" t="str">
            <v>مربع</v>
          </cell>
          <cell r="N488">
            <v>3</v>
          </cell>
          <cell r="O488">
            <v>3</v>
          </cell>
          <cell r="P488">
            <v>1.1000000000000001</v>
          </cell>
          <cell r="Q488">
            <v>7</v>
          </cell>
          <cell r="R488">
            <v>6.2172000000000001</v>
          </cell>
          <cell r="S488">
            <v>901.49400000000003</v>
          </cell>
          <cell r="T488">
            <v>150.249</v>
          </cell>
          <cell r="U488">
            <v>1051.7429999999999</v>
          </cell>
          <cell r="V488">
            <v>201</v>
          </cell>
          <cell r="W488" t="str">
            <v>مربع</v>
          </cell>
          <cell r="X488">
            <v>1</v>
          </cell>
          <cell r="Y488">
            <v>2</v>
          </cell>
          <cell r="Z488">
            <v>1</v>
          </cell>
          <cell r="AA488">
            <v>48</v>
          </cell>
          <cell r="AB488">
            <v>2.8259999999999996</v>
          </cell>
          <cell r="AC488">
            <v>409.76999999999992</v>
          </cell>
          <cell r="AD488">
            <v>68.294999999999987</v>
          </cell>
          <cell r="AE488">
            <v>3278.1599999999994</v>
          </cell>
          <cell r="AF488"/>
          <cell r="AG488"/>
          <cell r="AH488"/>
          <cell r="AI488"/>
          <cell r="AJ488"/>
          <cell r="AK488"/>
          <cell r="AL488" t="str">
            <v/>
          </cell>
          <cell r="AM488" t="str">
            <v/>
          </cell>
          <cell r="AN488" t="str">
            <v/>
          </cell>
          <cell r="AO488">
            <v>0</v>
          </cell>
          <cell r="AP488"/>
          <cell r="AQ488"/>
          <cell r="AR488"/>
          <cell r="AS488"/>
          <cell r="AT488"/>
          <cell r="AU488"/>
          <cell r="AV488" t="str">
            <v/>
          </cell>
          <cell r="AW488" t="str">
            <v/>
          </cell>
          <cell r="AX488" t="str">
            <v/>
          </cell>
          <cell r="AY488">
            <v>0</v>
          </cell>
          <cell r="AZ488">
            <v>4329.9029999999993</v>
          </cell>
          <cell r="BA488"/>
          <cell r="BB488"/>
          <cell r="BC488"/>
          <cell r="BD488"/>
          <cell r="BE488"/>
          <cell r="BF488"/>
          <cell r="BG488">
            <v>0</v>
          </cell>
          <cell r="BH488"/>
          <cell r="BI488"/>
          <cell r="BJ488"/>
          <cell r="BK488"/>
          <cell r="BL488"/>
          <cell r="BM488"/>
          <cell r="BN488">
            <v>0</v>
          </cell>
          <cell r="BO488">
            <v>0</v>
          </cell>
          <cell r="BP488">
            <v>4329.9029999999993</v>
          </cell>
          <cell r="BQ488">
            <v>250</v>
          </cell>
          <cell r="BR488"/>
          <cell r="BS488">
            <v>150</v>
          </cell>
          <cell r="BT488">
            <v>800</v>
          </cell>
          <cell r="BU488">
            <v>1200</v>
          </cell>
          <cell r="BV488"/>
          <cell r="BW488">
            <v>300</v>
          </cell>
          <cell r="BX488">
            <v>1000</v>
          </cell>
          <cell r="BY488">
            <v>1800</v>
          </cell>
          <cell r="BZ488">
            <v>8629.9029999999984</v>
          </cell>
        </row>
        <row r="489">
          <cell r="H489" t="str">
            <v>LS8001</v>
          </cell>
          <cell r="I489" t="str">
            <v>الصورة</v>
          </cell>
          <cell r="J489" t="str">
            <v>الرسم الهندسي</v>
          </cell>
          <cell r="K489" t="str">
            <v>عادي</v>
          </cell>
          <cell r="L489">
            <v>201</v>
          </cell>
          <cell r="M489" t="str">
            <v>مربع</v>
          </cell>
          <cell r="N489">
            <v>1.5</v>
          </cell>
          <cell r="O489">
            <v>3</v>
          </cell>
          <cell r="P489">
            <v>1.1000000000000001</v>
          </cell>
          <cell r="Q489">
            <v>29.84</v>
          </cell>
          <cell r="R489">
            <v>4.6629000000000005</v>
          </cell>
          <cell r="S489">
            <v>676.12050000000011</v>
          </cell>
          <cell r="T489">
            <v>112.68675000000002</v>
          </cell>
          <cell r="U489">
            <v>3362.5726200000004</v>
          </cell>
          <cell r="V489"/>
          <cell r="W489"/>
          <cell r="X489"/>
          <cell r="Y489"/>
          <cell r="Z489"/>
          <cell r="AA489"/>
          <cell r="AB489" t="str">
            <v/>
          </cell>
          <cell r="AC489" t="str">
            <v/>
          </cell>
          <cell r="AD489" t="str">
            <v/>
          </cell>
          <cell r="AE489">
            <v>0</v>
          </cell>
          <cell r="AF489"/>
          <cell r="AG489"/>
          <cell r="AH489"/>
          <cell r="AI489"/>
          <cell r="AJ489"/>
          <cell r="AK489"/>
          <cell r="AL489" t="str">
            <v/>
          </cell>
          <cell r="AM489" t="str">
            <v/>
          </cell>
          <cell r="AN489" t="str">
            <v/>
          </cell>
          <cell r="AO489">
            <v>0</v>
          </cell>
          <cell r="AP489"/>
          <cell r="AQ489"/>
          <cell r="AR489"/>
          <cell r="AS489"/>
          <cell r="AT489"/>
          <cell r="AU489"/>
          <cell r="AV489" t="str">
            <v/>
          </cell>
          <cell r="AW489" t="str">
            <v/>
          </cell>
          <cell r="AX489" t="str">
            <v/>
          </cell>
          <cell r="AY489">
            <v>0</v>
          </cell>
          <cell r="AZ489">
            <v>3362.5726200000004</v>
          </cell>
          <cell r="BA489"/>
          <cell r="BB489"/>
          <cell r="BC489"/>
          <cell r="BD489"/>
          <cell r="BE489"/>
          <cell r="BF489"/>
          <cell r="BG489">
            <v>0</v>
          </cell>
          <cell r="BH489"/>
          <cell r="BI489"/>
          <cell r="BJ489"/>
          <cell r="BK489"/>
          <cell r="BL489"/>
          <cell r="BM489"/>
          <cell r="BN489">
            <v>0</v>
          </cell>
          <cell r="BO489">
            <v>0</v>
          </cell>
          <cell r="BP489">
            <v>3362.5726200000004</v>
          </cell>
          <cell r="BQ489"/>
          <cell r="BR489"/>
          <cell r="BS489"/>
          <cell r="BT489"/>
          <cell r="BU489">
            <v>0</v>
          </cell>
          <cell r="BV489"/>
          <cell r="BW489"/>
          <cell r="BX489"/>
          <cell r="BY489"/>
          <cell r="BZ489">
            <v>3362.5726200000004</v>
          </cell>
        </row>
        <row r="490">
          <cell r="H490" t="str">
            <v>LS3003</v>
          </cell>
          <cell r="I490" t="str">
            <v>الصورة</v>
          </cell>
          <cell r="J490" t="str">
            <v>الرسم الهندسي</v>
          </cell>
          <cell r="K490" t="str">
            <v>عادي</v>
          </cell>
          <cell r="L490">
            <v>201</v>
          </cell>
          <cell r="M490" t="str">
            <v>مربع</v>
          </cell>
          <cell r="N490">
            <v>2</v>
          </cell>
          <cell r="O490">
            <v>4</v>
          </cell>
          <cell r="P490">
            <v>1.1000000000000001</v>
          </cell>
          <cell r="Q490">
            <v>5.4</v>
          </cell>
          <cell r="R490">
            <v>6.2172000000000001</v>
          </cell>
          <cell r="S490">
            <v>901.49400000000003</v>
          </cell>
          <cell r="T490">
            <v>150.249</v>
          </cell>
          <cell r="U490">
            <v>811.34460000000001</v>
          </cell>
          <cell r="V490">
            <v>201</v>
          </cell>
          <cell r="W490" t="str">
            <v>مربع</v>
          </cell>
          <cell r="X490">
            <v>1</v>
          </cell>
          <cell r="Y490">
            <v>2</v>
          </cell>
          <cell r="Z490">
            <v>1.1000000000000001</v>
          </cell>
          <cell r="AA490">
            <v>12.7</v>
          </cell>
          <cell r="AB490">
            <v>3.1086</v>
          </cell>
          <cell r="AC490">
            <v>450.74700000000001</v>
          </cell>
          <cell r="AD490">
            <v>75.124499999999998</v>
          </cell>
          <cell r="AE490">
            <v>954.08114999999987</v>
          </cell>
          <cell r="AF490">
            <v>201</v>
          </cell>
          <cell r="AG490" t="str">
            <v>مربع</v>
          </cell>
          <cell r="AH490">
            <v>1</v>
          </cell>
          <cell r="AI490">
            <v>1</v>
          </cell>
          <cell r="AJ490">
            <v>1.1000000000000001</v>
          </cell>
          <cell r="AK490">
            <v>10.5</v>
          </cell>
          <cell r="AL490">
            <v>2.0724</v>
          </cell>
          <cell r="AM490">
            <v>300.49799999999999</v>
          </cell>
          <cell r="AN490">
            <v>50.082999999999998</v>
          </cell>
          <cell r="AO490">
            <v>525.87149999999997</v>
          </cell>
          <cell r="AP490"/>
          <cell r="AQ490"/>
          <cell r="AR490"/>
          <cell r="AS490"/>
          <cell r="AT490"/>
          <cell r="AU490"/>
          <cell r="AV490" t="str">
            <v/>
          </cell>
          <cell r="AW490" t="str">
            <v/>
          </cell>
          <cell r="AX490" t="str">
            <v/>
          </cell>
          <cell r="AY490">
            <v>0</v>
          </cell>
          <cell r="AZ490">
            <v>2291.2972499999996</v>
          </cell>
          <cell r="BA490"/>
          <cell r="BB490"/>
          <cell r="BC490"/>
          <cell r="BD490"/>
          <cell r="BE490"/>
          <cell r="BF490"/>
          <cell r="BG490">
            <v>0</v>
          </cell>
          <cell r="BH490"/>
          <cell r="BI490"/>
          <cell r="BJ490"/>
          <cell r="BK490"/>
          <cell r="BL490"/>
          <cell r="BM490"/>
          <cell r="BN490">
            <v>0</v>
          </cell>
          <cell r="BO490">
            <v>0</v>
          </cell>
          <cell r="BP490">
            <v>2291.2972499999996</v>
          </cell>
          <cell r="BQ490">
            <v>150</v>
          </cell>
          <cell r="BR490">
            <v>0</v>
          </cell>
          <cell r="BS490">
            <v>50</v>
          </cell>
          <cell r="BT490">
            <v>150</v>
          </cell>
          <cell r="BU490">
            <v>350</v>
          </cell>
          <cell r="BV490"/>
          <cell r="BW490">
            <v>50</v>
          </cell>
          <cell r="BX490">
            <v>100</v>
          </cell>
          <cell r="BY490">
            <v>0</v>
          </cell>
          <cell r="BZ490">
            <v>2791.2972499999996</v>
          </cell>
        </row>
        <row r="491">
          <cell r="H491" t="str">
            <v>LS2002-1</v>
          </cell>
          <cell r="I491" t="str">
            <v>الصورة</v>
          </cell>
          <cell r="J491" t="str">
            <v>الرسم الهندسي</v>
          </cell>
          <cell r="K491" t="str">
            <v>عادي</v>
          </cell>
          <cell r="L491">
            <v>201</v>
          </cell>
          <cell r="M491" t="str">
            <v>مربع</v>
          </cell>
          <cell r="N491">
            <v>2</v>
          </cell>
          <cell r="O491">
            <v>2</v>
          </cell>
          <cell r="P491">
            <v>1</v>
          </cell>
          <cell r="Q491">
            <v>26.5</v>
          </cell>
          <cell r="R491">
            <v>3.7679999999999998</v>
          </cell>
          <cell r="S491">
            <v>546.36</v>
          </cell>
          <cell r="T491">
            <v>91.06</v>
          </cell>
          <cell r="U491">
            <v>2413.09</v>
          </cell>
          <cell r="V491"/>
          <cell r="W491"/>
          <cell r="X491"/>
          <cell r="Y491"/>
          <cell r="Z491"/>
          <cell r="AA491"/>
          <cell r="AB491" t="str">
            <v/>
          </cell>
          <cell r="AC491" t="str">
            <v/>
          </cell>
          <cell r="AD491" t="str">
            <v/>
          </cell>
          <cell r="AE491">
            <v>0</v>
          </cell>
          <cell r="AF491"/>
          <cell r="AG491"/>
          <cell r="AH491"/>
          <cell r="AI491"/>
          <cell r="AJ491"/>
          <cell r="AK491"/>
          <cell r="AL491" t="str">
            <v/>
          </cell>
          <cell r="AM491" t="str">
            <v/>
          </cell>
          <cell r="AN491" t="str">
            <v/>
          </cell>
          <cell r="AO491">
            <v>0</v>
          </cell>
          <cell r="AP491"/>
          <cell r="AQ491"/>
          <cell r="AR491"/>
          <cell r="AS491"/>
          <cell r="AT491"/>
          <cell r="AU491"/>
          <cell r="AV491" t="str">
            <v/>
          </cell>
          <cell r="AW491" t="str">
            <v/>
          </cell>
          <cell r="AX491" t="str">
            <v/>
          </cell>
          <cell r="AY491">
            <v>0</v>
          </cell>
          <cell r="AZ491">
            <v>2413.09</v>
          </cell>
          <cell r="BA491"/>
          <cell r="BB491"/>
          <cell r="BC491"/>
          <cell r="BD491"/>
          <cell r="BE491"/>
          <cell r="BF491"/>
          <cell r="BG491">
            <v>0</v>
          </cell>
          <cell r="BH491"/>
          <cell r="BI491"/>
          <cell r="BJ491"/>
          <cell r="BK491"/>
          <cell r="BL491"/>
          <cell r="BM491"/>
          <cell r="BN491">
            <v>0</v>
          </cell>
          <cell r="BO491">
            <v>0</v>
          </cell>
          <cell r="BP491">
            <v>2413.09</v>
          </cell>
          <cell r="BQ491">
            <v>150</v>
          </cell>
          <cell r="BR491">
            <v>0</v>
          </cell>
          <cell r="BS491">
            <v>100</v>
          </cell>
          <cell r="BT491">
            <v>350</v>
          </cell>
          <cell r="BU491">
            <v>600</v>
          </cell>
          <cell r="BV491">
            <v>670</v>
          </cell>
          <cell r="BW491">
            <v>100</v>
          </cell>
          <cell r="BX491">
            <v>150</v>
          </cell>
          <cell r="BY491">
            <v>1125</v>
          </cell>
          <cell r="BZ491">
            <v>4388.09</v>
          </cell>
        </row>
        <row r="492">
          <cell r="H492" t="str">
            <v>LS9001</v>
          </cell>
          <cell r="I492" t="str">
            <v>الصورة</v>
          </cell>
          <cell r="J492" t="str">
            <v>الرسم الهندسي</v>
          </cell>
          <cell r="K492" t="str">
            <v>عادي</v>
          </cell>
          <cell r="L492">
            <v>201</v>
          </cell>
          <cell r="M492" t="str">
            <v>مربع</v>
          </cell>
          <cell r="N492">
            <v>1.5</v>
          </cell>
          <cell r="O492">
            <v>3</v>
          </cell>
          <cell r="P492">
            <v>1.1000000000000001</v>
          </cell>
          <cell r="Q492">
            <v>17.43</v>
          </cell>
          <cell r="R492">
            <v>4.6629000000000005</v>
          </cell>
          <cell r="S492">
            <v>676.12050000000011</v>
          </cell>
          <cell r="T492">
            <v>112.68675000000002</v>
          </cell>
          <cell r="U492">
            <v>1964.1300525000004</v>
          </cell>
          <cell r="V492">
            <v>201</v>
          </cell>
          <cell r="W492" t="str">
            <v>ماسورة</v>
          </cell>
          <cell r="X492">
            <v>32</v>
          </cell>
          <cell r="Y492"/>
          <cell r="Z492">
            <v>1.1000000000000001</v>
          </cell>
          <cell r="AA492">
            <v>0.80200000000000005</v>
          </cell>
          <cell r="AB492">
            <v>5.2058688000000002</v>
          </cell>
          <cell r="AC492">
            <v>754.85097600000006</v>
          </cell>
          <cell r="AD492">
            <v>125.80849600000001</v>
          </cell>
          <cell r="AE492">
            <v>100.89841379200001</v>
          </cell>
          <cell r="AF492">
            <v>201</v>
          </cell>
          <cell r="AG492" t="str">
            <v>ماسورة</v>
          </cell>
          <cell r="AH492">
            <v>6</v>
          </cell>
          <cell r="AI492"/>
          <cell r="AJ492">
            <v>1.1000000000000001</v>
          </cell>
          <cell r="AK492">
            <v>7.806</v>
          </cell>
          <cell r="AL492">
            <v>0.97610040000000009</v>
          </cell>
          <cell r="AM492">
            <v>141.534558</v>
          </cell>
          <cell r="AN492">
            <v>23.589093000000002</v>
          </cell>
          <cell r="AO492">
            <v>184.13645995800002</v>
          </cell>
          <cell r="AP492"/>
          <cell r="AQ492"/>
          <cell r="AR492"/>
          <cell r="AS492"/>
          <cell r="AT492"/>
          <cell r="AU492"/>
          <cell r="AV492" t="str">
            <v/>
          </cell>
          <cell r="AW492" t="str">
            <v/>
          </cell>
          <cell r="AX492" t="str">
            <v/>
          </cell>
          <cell r="AY492">
            <v>0</v>
          </cell>
          <cell r="AZ492">
            <v>2249.1649262500005</v>
          </cell>
          <cell r="BA492"/>
          <cell r="BB492"/>
          <cell r="BC492"/>
          <cell r="BD492"/>
          <cell r="BE492"/>
          <cell r="BF492"/>
          <cell r="BG492">
            <v>0</v>
          </cell>
          <cell r="BH492"/>
          <cell r="BI492"/>
          <cell r="BJ492"/>
          <cell r="BK492"/>
          <cell r="BL492"/>
          <cell r="BM492"/>
          <cell r="BN492">
            <v>0</v>
          </cell>
          <cell r="BO492">
            <v>0</v>
          </cell>
          <cell r="BP492">
            <v>2249.1649262500005</v>
          </cell>
          <cell r="BQ492">
            <v>250</v>
          </cell>
          <cell r="BR492">
            <v>50</v>
          </cell>
          <cell r="BS492">
            <v>100</v>
          </cell>
          <cell r="BT492">
            <v>400</v>
          </cell>
          <cell r="BU492">
            <v>800</v>
          </cell>
          <cell r="BV492"/>
          <cell r="BW492">
            <v>80</v>
          </cell>
          <cell r="BX492"/>
          <cell r="BY492">
            <v>0</v>
          </cell>
          <cell r="BZ492">
            <v>3129.1649262500005</v>
          </cell>
        </row>
        <row r="493">
          <cell r="H493" t="str">
            <v>LS3003-1</v>
          </cell>
          <cell r="I493" t="str">
            <v>الصورة</v>
          </cell>
          <cell r="J493" t="str">
            <v>الرسم الهندسي</v>
          </cell>
          <cell r="K493" t="str">
            <v>عادي</v>
          </cell>
          <cell r="L493">
            <v>201</v>
          </cell>
          <cell r="M493" t="str">
            <v>مربع</v>
          </cell>
          <cell r="N493">
            <v>2</v>
          </cell>
          <cell r="O493">
            <v>4</v>
          </cell>
          <cell r="P493">
            <v>1.1000000000000001</v>
          </cell>
          <cell r="Q493">
            <v>7.2</v>
          </cell>
          <cell r="R493">
            <v>6.2172000000000001</v>
          </cell>
          <cell r="S493">
            <v>901.49400000000003</v>
          </cell>
          <cell r="T493">
            <v>150.249</v>
          </cell>
          <cell r="U493">
            <v>1081.7927999999999</v>
          </cell>
          <cell r="V493">
            <v>201</v>
          </cell>
          <cell r="W493" t="str">
            <v>مربع</v>
          </cell>
          <cell r="X493">
            <v>1</v>
          </cell>
          <cell r="Y493">
            <v>2</v>
          </cell>
          <cell r="Z493">
            <v>1.1000000000000001</v>
          </cell>
          <cell r="AA493">
            <v>34</v>
          </cell>
          <cell r="AB493">
            <v>3.1086</v>
          </cell>
          <cell r="AC493">
            <v>450.74700000000001</v>
          </cell>
          <cell r="AD493">
            <v>75.124499999999998</v>
          </cell>
          <cell r="AE493">
            <v>2554.2329999999997</v>
          </cell>
          <cell r="AF493">
            <v>201</v>
          </cell>
          <cell r="AG493" t="str">
            <v>مربع</v>
          </cell>
          <cell r="AH493">
            <v>1</v>
          </cell>
          <cell r="AI493">
            <v>1</v>
          </cell>
          <cell r="AJ493">
            <v>1.1000000000000001</v>
          </cell>
          <cell r="AK493">
            <v>10.5</v>
          </cell>
          <cell r="AL493">
            <v>2.0724</v>
          </cell>
          <cell r="AM493">
            <v>300.49799999999999</v>
          </cell>
          <cell r="AN493">
            <v>50.082999999999998</v>
          </cell>
          <cell r="AO493">
            <v>525.87149999999997</v>
          </cell>
          <cell r="AP493"/>
          <cell r="AQ493"/>
          <cell r="AR493"/>
          <cell r="AS493"/>
          <cell r="AT493"/>
          <cell r="AU493"/>
          <cell r="AV493" t="str">
            <v/>
          </cell>
          <cell r="AW493" t="str">
            <v/>
          </cell>
          <cell r="AX493" t="str">
            <v/>
          </cell>
          <cell r="AY493">
            <v>0</v>
          </cell>
          <cell r="AZ493">
            <v>4161.8972999999996</v>
          </cell>
          <cell r="BA493"/>
          <cell r="BB493"/>
          <cell r="BC493"/>
          <cell r="BD493"/>
          <cell r="BE493"/>
          <cell r="BF493"/>
          <cell r="BG493">
            <v>0</v>
          </cell>
          <cell r="BH493"/>
          <cell r="BI493"/>
          <cell r="BJ493"/>
          <cell r="BK493"/>
          <cell r="BL493"/>
          <cell r="BM493"/>
          <cell r="BN493">
            <v>0</v>
          </cell>
          <cell r="BO493">
            <v>0</v>
          </cell>
          <cell r="BP493">
            <v>4161.8972999999996</v>
          </cell>
          <cell r="BQ493">
            <v>300</v>
          </cell>
          <cell r="BR493">
            <v>0</v>
          </cell>
          <cell r="BS493">
            <v>100</v>
          </cell>
          <cell r="BT493">
            <v>300</v>
          </cell>
          <cell r="BU493">
            <v>700</v>
          </cell>
          <cell r="BV493"/>
          <cell r="BW493">
            <v>50</v>
          </cell>
          <cell r="BX493">
            <v>375</v>
          </cell>
          <cell r="BY493">
            <v>0</v>
          </cell>
          <cell r="BZ493">
            <v>5286.8972999999996</v>
          </cell>
        </row>
        <row r="494">
          <cell r="H494" t="str">
            <v>LS3003-2</v>
          </cell>
          <cell r="I494" t="str">
            <v>الصورة</v>
          </cell>
          <cell r="J494" t="str">
            <v>الرسم الهندسي</v>
          </cell>
          <cell r="K494" t="str">
            <v>عادي</v>
          </cell>
          <cell r="L494">
            <v>201</v>
          </cell>
          <cell r="M494" t="str">
            <v>مربع</v>
          </cell>
          <cell r="N494">
            <v>2</v>
          </cell>
          <cell r="O494">
            <v>4</v>
          </cell>
          <cell r="P494">
            <v>1.1000000000000001</v>
          </cell>
          <cell r="Q494">
            <v>5.35</v>
          </cell>
          <cell r="R494">
            <v>6.2172000000000001</v>
          </cell>
          <cell r="S494">
            <v>901.49400000000003</v>
          </cell>
          <cell r="T494">
            <v>150.249</v>
          </cell>
          <cell r="U494">
            <v>803.83214999999996</v>
          </cell>
          <cell r="V494">
            <v>201</v>
          </cell>
          <cell r="W494" t="str">
            <v>مربع</v>
          </cell>
          <cell r="X494">
            <v>1</v>
          </cell>
          <cell r="Y494">
            <v>2</v>
          </cell>
          <cell r="Z494">
            <v>1.1000000000000001</v>
          </cell>
          <cell r="AA494">
            <v>12.7</v>
          </cell>
          <cell r="AB494">
            <v>3.1086</v>
          </cell>
          <cell r="AC494">
            <v>450.74700000000001</v>
          </cell>
          <cell r="AD494">
            <v>75.124499999999998</v>
          </cell>
          <cell r="AE494">
            <v>954.08114999999987</v>
          </cell>
          <cell r="AF494">
            <v>201</v>
          </cell>
          <cell r="AG494" t="str">
            <v>مربع</v>
          </cell>
          <cell r="AH494">
            <v>1</v>
          </cell>
          <cell r="AI494">
            <v>1</v>
          </cell>
          <cell r="AJ494">
            <v>1.1000000000000001</v>
          </cell>
          <cell r="AK494">
            <v>3.2</v>
          </cell>
          <cell r="AL494">
            <v>2.0724</v>
          </cell>
          <cell r="AM494">
            <v>300.49799999999999</v>
          </cell>
          <cell r="AN494">
            <v>50.082999999999998</v>
          </cell>
          <cell r="AO494">
            <v>160.26560000000001</v>
          </cell>
          <cell r="AP494"/>
          <cell r="AQ494"/>
          <cell r="AR494"/>
          <cell r="AS494"/>
          <cell r="AT494"/>
          <cell r="AU494"/>
          <cell r="AV494" t="str">
            <v/>
          </cell>
          <cell r="AW494" t="str">
            <v/>
          </cell>
          <cell r="AX494" t="str">
            <v/>
          </cell>
          <cell r="AY494">
            <v>0</v>
          </cell>
          <cell r="AZ494">
            <v>1918.1788999999999</v>
          </cell>
          <cell r="BA494"/>
          <cell r="BB494"/>
          <cell r="BC494"/>
          <cell r="BD494"/>
          <cell r="BE494"/>
          <cell r="BF494"/>
          <cell r="BG494">
            <v>0</v>
          </cell>
          <cell r="BH494"/>
          <cell r="BI494"/>
          <cell r="BJ494"/>
          <cell r="BK494"/>
          <cell r="BL494"/>
          <cell r="BM494"/>
          <cell r="BN494">
            <v>0</v>
          </cell>
          <cell r="BO494">
            <v>0</v>
          </cell>
          <cell r="BP494">
            <v>1918.1788999999999</v>
          </cell>
          <cell r="BQ494">
            <v>150</v>
          </cell>
          <cell r="BR494">
            <v>0</v>
          </cell>
          <cell r="BS494">
            <v>50</v>
          </cell>
          <cell r="BT494">
            <v>150</v>
          </cell>
          <cell r="BU494">
            <v>350</v>
          </cell>
          <cell r="BV494"/>
          <cell r="BW494">
            <v>50</v>
          </cell>
          <cell r="BX494">
            <v>100</v>
          </cell>
          <cell r="BY494">
            <v>0</v>
          </cell>
          <cell r="BZ494">
            <v>2418.1788999999999</v>
          </cell>
        </row>
        <row r="495">
          <cell r="H495" t="str">
            <v>LS3003-3</v>
          </cell>
          <cell r="I495" t="str">
            <v>الصورة</v>
          </cell>
          <cell r="J495" t="str">
            <v>الرسم الهندسي</v>
          </cell>
          <cell r="K495" t="str">
            <v>عادي</v>
          </cell>
          <cell r="L495">
            <v>201</v>
          </cell>
          <cell r="M495" t="str">
            <v>مربع</v>
          </cell>
          <cell r="N495">
            <v>2</v>
          </cell>
          <cell r="O495">
            <v>4</v>
          </cell>
          <cell r="P495">
            <v>1.1000000000000001</v>
          </cell>
          <cell r="Q495">
            <v>5.4</v>
          </cell>
          <cell r="R495">
            <v>6.2172000000000001</v>
          </cell>
          <cell r="S495">
            <v>901.49400000000003</v>
          </cell>
          <cell r="T495">
            <v>150.249</v>
          </cell>
          <cell r="U495">
            <v>811.34460000000001</v>
          </cell>
          <cell r="V495">
            <v>201</v>
          </cell>
          <cell r="W495" t="str">
            <v>مربع</v>
          </cell>
          <cell r="X495">
            <v>1</v>
          </cell>
          <cell r="Y495">
            <v>2</v>
          </cell>
          <cell r="Z495">
            <v>1.1000000000000001</v>
          </cell>
          <cell r="AA495">
            <v>12.7</v>
          </cell>
          <cell r="AB495">
            <v>3.1086</v>
          </cell>
          <cell r="AC495">
            <v>450.74700000000001</v>
          </cell>
          <cell r="AD495">
            <v>75.124499999999998</v>
          </cell>
          <cell r="AE495">
            <v>954.08114999999987</v>
          </cell>
          <cell r="AF495">
            <v>201</v>
          </cell>
          <cell r="AG495" t="str">
            <v>مربع</v>
          </cell>
          <cell r="AH495">
            <v>1</v>
          </cell>
          <cell r="AI495">
            <v>1</v>
          </cell>
          <cell r="AJ495">
            <v>1.1000000000000001</v>
          </cell>
          <cell r="AK495">
            <v>4</v>
          </cell>
          <cell r="AL495">
            <v>2.0724</v>
          </cell>
          <cell r="AM495">
            <v>300.49799999999999</v>
          </cell>
          <cell r="AN495">
            <v>50.082999999999998</v>
          </cell>
          <cell r="AO495">
            <v>200.33199999999999</v>
          </cell>
          <cell r="AP495"/>
          <cell r="AQ495"/>
          <cell r="AR495"/>
          <cell r="AS495"/>
          <cell r="AT495"/>
          <cell r="AU495"/>
          <cell r="AV495" t="str">
            <v/>
          </cell>
          <cell r="AW495" t="str">
            <v/>
          </cell>
          <cell r="AX495" t="str">
            <v/>
          </cell>
          <cell r="AY495">
            <v>0</v>
          </cell>
          <cell r="AZ495">
            <v>1965.7577499999998</v>
          </cell>
          <cell r="BA495"/>
          <cell r="BB495"/>
          <cell r="BC495"/>
          <cell r="BD495"/>
          <cell r="BE495"/>
          <cell r="BF495"/>
          <cell r="BG495">
            <v>0</v>
          </cell>
          <cell r="BH495"/>
          <cell r="BI495"/>
          <cell r="BJ495"/>
          <cell r="BK495"/>
          <cell r="BL495"/>
          <cell r="BM495"/>
          <cell r="BN495">
            <v>0</v>
          </cell>
          <cell r="BO495">
            <v>0</v>
          </cell>
          <cell r="BP495">
            <v>1965.7577499999998</v>
          </cell>
          <cell r="BQ495">
            <v>150</v>
          </cell>
          <cell r="BR495">
            <v>0</v>
          </cell>
          <cell r="BS495">
            <v>50</v>
          </cell>
          <cell r="BT495">
            <v>150</v>
          </cell>
          <cell r="BU495">
            <v>350</v>
          </cell>
          <cell r="BV495"/>
          <cell r="BW495">
            <v>50</v>
          </cell>
          <cell r="BX495">
            <v>100</v>
          </cell>
          <cell r="BY495">
            <v>0</v>
          </cell>
          <cell r="BZ495">
            <v>2465.7577499999998</v>
          </cell>
        </row>
        <row r="496">
          <cell r="H496" t="str">
            <v>LS3003-4</v>
          </cell>
          <cell r="I496" t="str">
            <v>الصورة</v>
          </cell>
          <cell r="J496" t="str">
            <v>الرسم الهندسي</v>
          </cell>
          <cell r="K496" t="str">
            <v>عادي</v>
          </cell>
          <cell r="L496">
            <v>201</v>
          </cell>
          <cell r="M496" t="str">
            <v>مربع</v>
          </cell>
          <cell r="N496">
            <v>2</v>
          </cell>
          <cell r="O496">
            <v>4</v>
          </cell>
          <cell r="P496">
            <v>1.1000000000000001</v>
          </cell>
          <cell r="Q496">
            <v>5.74</v>
          </cell>
          <cell r="R496">
            <v>6.2172000000000001</v>
          </cell>
          <cell r="S496">
            <v>901.49400000000003</v>
          </cell>
          <cell r="T496">
            <v>150.249</v>
          </cell>
          <cell r="U496">
            <v>862.42926</v>
          </cell>
          <cell r="V496">
            <v>201</v>
          </cell>
          <cell r="W496" t="str">
            <v>مربع</v>
          </cell>
          <cell r="X496">
            <v>1</v>
          </cell>
          <cell r="Y496">
            <v>2</v>
          </cell>
          <cell r="Z496">
            <v>1.1000000000000001</v>
          </cell>
          <cell r="AA496">
            <v>12.1</v>
          </cell>
          <cell r="AB496">
            <v>3.1086</v>
          </cell>
          <cell r="AC496">
            <v>450.74700000000001</v>
          </cell>
          <cell r="AD496">
            <v>75.124499999999998</v>
          </cell>
          <cell r="AE496">
            <v>909.00644999999997</v>
          </cell>
          <cell r="AF496">
            <v>201</v>
          </cell>
          <cell r="AG496" t="str">
            <v>مربع</v>
          </cell>
          <cell r="AH496">
            <v>1</v>
          </cell>
          <cell r="AI496">
            <v>1</v>
          </cell>
          <cell r="AJ496">
            <v>1.1000000000000001</v>
          </cell>
          <cell r="AK496">
            <v>2.5</v>
          </cell>
          <cell r="AL496">
            <v>2.0724</v>
          </cell>
          <cell r="AM496">
            <v>300.49799999999999</v>
          </cell>
          <cell r="AN496">
            <v>50.082999999999998</v>
          </cell>
          <cell r="AO496">
            <v>125.2075</v>
          </cell>
          <cell r="AP496"/>
          <cell r="AQ496"/>
          <cell r="AR496"/>
          <cell r="AS496"/>
          <cell r="AT496"/>
          <cell r="AU496"/>
          <cell r="AV496" t="str">
            <v/>
          </cell>
          <cell r="AW496" t="str">
            <v/>
          </cell>
          <cell r="AX496" t="str">
            <v/>
          </cell>
          <cell r="AY496">
            <v>0</v>
          </cell>
          <cell r="AZ496">
            <v>1896.6432100000002</v>
          </cell>
          <cell r="BA496"/>
          <cell r="BB496"/>
          <cell r="BC496"/>
          <cell r="BD496"/>
          <cell r="BE496"/>
          <cell r="BF496"/>
          <cell r="BG496">
            <v>0</v>
          </cell>
          <cell r="BH496"/>
          <cell r="BI496"/>
          <cell r="BJ496"/>
          <cell r="BK496"/>
          <cell r="BL496"/>
          <cell r="BM496"/>
          <cell r="BN496">
            <v>0</v>
          </cell>
          <cell r="BO496">
            <v>0</v>
          </cell>
          <cell r="BP496">
            <v>1896.6432100000002</v>
          </cell>
          <cell r="BQ496">
            <v>150</v>
          </cell>
          <cell r="BR496">
            <v>0</v>
          </cell>
          <cell r="BS496">
            <v>50</v>
          </cell>
          <cell r="BT496">
            <v>150</v>
          </cell>
          <cell r="BU496">
            <v>350</v>
          </cell>
          <cell r="BV496">
            <v>300</v>
          </cell>
          <cell r="BW496">
            <v>50</v>
          </cell>
          <cell r="BX496">
            <v>100</v>
          </cell>
          <cell r="BY496">
            <v>0</v>
          </cell>
          <cell r="BZ496">
            <v>2396.6432100000002</v>
          </cell>
        </row>
        <row r="497">
          <cell r="H497" t="str">
            <v>LS3003-5</v>
          </cell>
          <cell r="I497" t="str">
            <v>الصورة</v>
          </cell>
          <cell r="J497" t="str">
            <v>الرسم الهندسي</v>
          </cell>
          <cell r="K497" t="str">
            <v>عادي</v>
          </cell>
          <cell r="L497">
            <v>201</v>
          </cell>
          <cell r="M497" t="str">
            <v>مربع</v>
          </cell>
          <cell r="N497">
            <v>2</v>
          </cell>
          <cell r="O497">
            <v>4</v>
          </cell>
          <cell r="P497">
            <v>1.1000000000000001</v>
          </cell>
          <cell r="Q497">
            <v>6.58</v>
          </cell>
          <cell r="R497">
            <v>6.2172000000000001</v>
          </cell>
          <cell r="S497">
            <v>901.49400000000003</v>
          </cell>
          <cell r="T497">
            <v>150.249</v>
          </cell>
          <cell r="U497">
            <v>988.63842</v>
          </cell>
          <cell r="V497">
            <v>201</v>
          </cell>
          <cell r="W497" t="str">
            <v>مربع</v>
          </cell>
          <cell r="X497">
            <v>1</v>
          </cell>
          <cell r="Y497">
            <v>2</v>
          </cell>
          <cell r="Z497">
            <v>1.1000000000000001</v>
          </cell>
          <cell r="AA497">
            <v>19</v>
          </cell>
          <cell r="AB497">
            <v>3.1086</v>
          </cell>
          <cell r="AC497">
            <v>450.74700000000001</v>
          </cell>
          <cell r="AD497">
            <v>75.124499999999998</v>
          </cell>
          <cell r="AE497">
            <v>1427.3654999999999</v>
          </cell>
          <cell r="AF497">
            <v>201</v>
          </cell>
          <cell r="AG497" t="str">
            <v>مربع</v>
          </cell>
          <cell r="AH497">
            <v>1</v>
          </cell>
          <cell r="AI497">
            <v>1</v>
          </cell>
          <cell r="AJ497">
            <v>1.1000000000000001</v>
          </cell>
          <cell r="AK497">
            <v>5.2</v>
          </cell>
          <cell r="AL497">
            <v>2.0724</v>
          </cell>
          <cell r="AM497">
            <v>300.49799999999999</v>
          </cell>
          <cell r="AN497">
            <v>50.082999999999998</v>
          </cell>
          <cell r="AO497">
            <v>260.4316</v>
          </cell>
          <cell r="AP497"/>
          <cell r="AQ497"/>
          <cell r="AR497"/>
          <cell r="AS497"/>
          <cell r="AT497"/>
          <cell r="AU497"/>
          <cell r="AV497" t="str">
            <v/>
          </cell>
          <cell r="AW497" t="str">
            <v/>
          </cell>
          <cell r="AX497" t="str">
            <v/>
          </cell>
          <cell r="AY497">
            <v>0</v>
          </cell>
          <cell r="AZ497">
            <v>2676.43552</v>
          </cell>
          <cell r="BA497"/>
          <cell r="BB497"/>
          <cell r="BC497"/>
          <cell r="BD497"/>
          <cell r="BE497"/>
          <cell r="BF497"/>
          <cell r="BG497">
            <v>0</v>
          </cell>
          <cell r="BH497"/>
          <cell r="BI497"/>
          <cell r="BJ497"/>
          <cell r="BK497"/>
          <cell r="BL497"/>
          <cell r="BM497"/>
          <cell r="BN497">
            <v>0</v>
          </cell>
          <cell r="BO497">
            <v>0</v>
          </cell>
          <cell r="BP497">
            <v>2676.43552</v>
          </cell>
          <cell r="BQ497">
            <v>150</v>
          </cell>
          <cell r="BR497">
            <v>0</v>
          </cell>
          <cell r="BS497">
            <v>50</v>
          </cell>
          <cell r="BT497">
            <v>150</v>
          </cell>
          <cell r="BU497">
            <v>350</v>
          </cell>
          <cell r="BV497"/>
          <cell r="BW497">
            <v>50</v>
          </cell>
          <cell r="BX497">
            <v>100</v>
          </cell>
          <cell r="BY497">
            <v>0</v>
          </cell>
          <cell r="BZ497">
            <v>3176.43552</v>
          </cell>
        </row>
        <row r="498">
          <cell r="H498" t="str">
            <v>LS3003-6</v>
          </cell>
          <cell r="I498" t="str">
            <v>الصورة</v>
          </cell>
          <cell r="J498" t="str">
            <v>الرسم الهندسي</v>
          </cell>
          <cell r="K498" t="str">
            <v>عادي</v>
          </cell>
          <cell r="L498">
            <v>201</v>
          </cell>
          <cell r="M498" t="str">
            <v>مربع</v>
          </cell>
          <cell r="N498">
            <v>2</v>
          </cell>
          <cell r="O498">
            <v>4</v>
          </cell>
          <cell r="P498">
            <v>1.1000000000000001</v>
          </cell>
          <cell r="Q498">
            <v>5.77</v>
          </cell>
          <cell r="R498">
            <v>6.2172000000000001</v>
          </cell>
          <cell r="S498">
            <v>901.49400000000003</v>
          </cell>
          <cell r="T498">
            <v>150.249</v>
          </cell>
          <cell r="U498">
            <v>866.9367299999999</v>
          </cell>
          <cell r="V498">
            <v>201</v>
          </cell>
          <cell r="W498" t="str">
            <v>مربع</v>
          </cell>
          <cell r="X498">
            <v>1</v>
          </cell>
          <cell r="Y498">
            <v>2</v>
          </cell>
          <cell r="Z498">
            <v>1</v>
          </cell>
          <cell r="AA498">
            <v>12.26</v>
          </cell>
          <cell r="AB498">
            <v>2.8259999999999996</v>
          </cell>
          <cell r="AC498">
            <v>409.76999999999992</v>
          </cell>
          <cell r="AD498">
            <v>68.294999999999987</v>
          </cell>
          <cell r="AE498">
            <v>837.29669999999987</v>
          </cell>
          <cell r="AF498">
            <v>201</v>
          </cell>
          <cell r="AG498" t="str">
            <v>مربع</v>
          </cell>
          <cell r="AH498">
            <v>1</v>
          </cell>
          <cell r="AI498">
            <v>1</v>
          </cell>
          <cell r="AJ498">
            <v>1.1000000000000001</v>
          </cell>
          <cell r="AK498">
            <v>7.3</v>
          </cell>
          <cell r="AL498">
            <v>2.0724</v>
          </cell>
          <cell r="AM498">
            <v>300.49799999999999</v>
          </cell>
          <cell r="AN498">
            <v>50.082999999999998</v>
          </cell>
          <cell r="AO498">
            <v>365.60589999999996</v>
          </cell>
          <cell r="AP498"/>
          <cell r="AQ498"/>
          <cell r="AR498"/>
          <cell r="AS498"/>
          <cell r="AT498"/>
          <cell r="AU498"/>
          <cell r="AV498" t="str">
            <v/>
          </cell>
          <cell r="AW498" t="str">
            <v/>
          </cell>
          <cell r="AX498" t="str">
            <v/>
          </cell>
          <cell r="AY498">
            <v>0</v>
          </cell>
          <cell r="AZ498">
            <v>2069.8393299999998</v>
          </cell>
          <cell r="BA498"/>
          <cell r="BB498"/>
          <cell r="BC498"/>
          <cell r="BD498"/>
          <cell r="BE498"/>
          <cell r="BF498"/>
          <cell r="BG498">
            <v>0</v>
          </cell>
          <cell r="BH498"/>
          <cell r="BI498"/>
          <cell r="BJ498"/>
          <cell r="BK498"/>
          <cell r="BL498"/>
          <cell r="BM498"/>
          <cell r="BN498">
            <v>0</v>
          </cell>
          <cell r="BO498">
            <v>0</v>
          </cell>
          <cell r="BP498">
            <v>2069.8393299999998</v>
          </cell>
          <cell r="BQ498">
            <v>150</v>
          </cell>
          <cell r="BR498">
            <v>0</v>
          </cell>
          <cell r="BS498">
            <v>50</v>
          </cell>
          <cell r="BT498">
            <v>150</v>
          </cell>
          <cell r="BU498">
            <v>350</v>
          </cell>
          <cell r="BV498"/>
          <cell r="BW498">
            <v>50</v>
          </cell>
          <cell r="BX498">
            <v>100</v>
          </cell>
          <cell r="BY498">
            <v>0</v>
          </cell>
          <cell r="BZ498">
            <v>2569.8393299999998</v>
          </cell>
        </row>
        <row r="499">
          <cell r="H499" t="str">
            <v>LS3003-7</v>
          </cell>
          <cell r="I499" t="str">
            <v>الصورة</v>
          </cell>
          <cell r="J499" t="str">
            <v>الرسم الهندسي</v>
          </cell>
          <cell r="K499" t="str">
            <v>عادي</v>
          </cell>
          <cell r="L499">
            <v>201</v>
          </cell>
          <cell r="M499" t="str">
            <v>مربع</v>
          </cell>
          <cell r="N499">
            <v>2</v>
          </cell>
          <cell r="O499">
            <v>4</v>
          </cell>
          <cell r="P499">
            <v>1.1000000000000001</v>
          </cell>
          <cell r="Q499">
            <v>5.59</v>
          </cell>
          <cell r="R499">
            <v>6.2172000000000001</v>
          </cell>
          <cell r="S499">
            <v>901.49400000000003</v>
          </cell>
          <cell r="T499">
            <v>150.249</v>
          </cell>
          <cell r="U499">
            <v>839.89190999999994</v>
          </cell>
          <cell r="V499">
            <v>201</v>
          </cell>
          <cell r="W499" t="str">
            <v>مربع</v>
          </cell>
          <cell r="X499">
            <v>1</v>
          </cell>
          <cell r="Y499">
            <v>2</v>
          </cell>
          <cell r="Z499">
            <v>1.1000000000000001</v>
          </cell>
          <cell r="AA499">
            <v>13.5</v>
          </cell>
          <cell r="AB499">
            <v>3.1086</v>
          </cell>
          <cell r="AC499">
            <v>450.74700000000001</v>
          </cell>
          <cell r="AD499">
            <v>75.124499999999998</v>
          </cell>
          <cell r="AE499">
            <v>1014.18075</v>
          </cell>
          <cell r="AF499">
            <v>201</v>
          </cell>
          <cell r="AG499" t="str">
            <v>مربع</v>
          </cell>
          <cell r="AH499">
            <v>1</v>
          </cell>
          <cell r="AI499">
            <v>1</v>
          </cell>
          <cell r="AJ499">
            <v>1.1000000000000001</v>
          </cell>
          <cell r="AK499">
            <v>3.9</v>
          </cell>
          <cell r="AL499">
            <v>2.0724</v>
          </cell>
          <cell r="AM499">
            <v>300.49799999999999</v>
          </cell>
          <cell r="AN499">
            <v>50.082999999999998</v>
          </cell>
          <cell r="AO499">
            <v>195.3237</v>
          </cell>
          <cell r="AP499"/>
          <cell r="AQ499"/>
          <cell r="AR499"/>
          <cell r="AS499"/>
          <cell r="AT499"/>
          <cell r="AU499"/>
          <cell r="AV499" t="str">
            <v/>
          </cell>
          <cell r="AW499" t="str">
            <v/>
          </cell>
          <cell r="AX499" t="str">
            <v/>
          </cell>
          <cell r="AY499">
            <v>0</v>
          </cell>
          <cell r="AZ499">
            <v>2049.3963599999997</v>
          </cell>
          <cell r="BA499"/>
          <cell r="BB499"/>
          <cell r="BC499"/>
          <cell r="BD499"/>
          <cell r="BE499"/>
          <cell r="BF499"/>
          <cell r="BG499">
            <v>0</v>
          </cell>
          <cell r="BH499"/>
          <cell r="BI499"/>
          <cell r="BJ499"/>
          <cell r="BK499"/>
          <cell r="BL499"/>
          <cell r="BM499"/>
          <cell r="BN499">
            <v>0</v>
          </cell>
          <cell r="BO499">
            <v>0</v>
          </cell>
          <cell r="BP499">
            <v>2049.3963599999997</v>
          </cell>
          <cell r="BQ499">
            <v>150</v>
          </cell>
          <cell r="BR499">
            <v>0</v>
          </cell>
          <cell r="BS499">
            <v>50</v>
          </cell>
          <cell r="BT499">
            <v>150</v>
          </cell>
          <cell r="BU499">
            <v>350</v>
          </cell>
          <cell r="BV499"/>
          <cell r="BW499">
            <v>50</v>
          </cell>
          <cell r="BX499">
            <v>100</v>
          </cell>
          <cell r="BY499">
            <v>0</v>
          </cell>
          <cell r="BZ499">
            <v>2549.3963599999997</v>
          </cell>
        </row>
        <row r="500">
          <cell r="H500" t="str">
            <v>LS3003-8</v>
          </cell>
          <cell r="I500" t="str">
            <v>الصورة</v>
          </cell>
          <cell r="J500" t="str">
            <v>الرسم الهندسي</v>
          </cell>
          <cell r="K500" t="str">
            <v>عادي</v>
          </cell>
          <cell r="L500">
            <v>201</v>
          </cell>
          <cell r="M500" t="str">
            <v>مربع</v>
          </cell>
          <cell r="N500">
            <v>2</v>
          </cell>
          <cell r="O500">
            <v>4</v>
          </cell>
          <cell r="P500">
            <v>1.1000000000000001</v>
          </cell>
          <cell r="Q500">
            <v>6.62</v>
          </cell>
          <cell r="R500">
            <v>6.2172000000000001</v>
          </cell>
          <cell r="S500">
            <v>901.49400000000003</v>
          </cell>
          <cell r="T500">
            <v>150.249</v>
          </cell>
          <cell r="U500">
            <v>994.64837999999997</v>
          </cell>
          <cell r="V500">
            <v>201</v>
          </cell>
          <cell r="W500" t="str">
            <v>مربع</v>
          </cell>
          <cell r="X500">
            <v>1</v>
          </cell>
          <cell r="Y500">
            <v>2</v>
          </cell>
          <cell r="Z500">
            <v>1.1000000000000001</v>
          </cell>
          <cell r="AA500">
            <v>14.5</v>
          </cell>
          <cell r="AB500">
            <v>3.1086</v>
          </cell>
          <cell r="AC500">
            <v>450.74700000000001</v>
          </cell>
          <cell r="AD500">
            <v>75.124499999999998</v>
          </cell>
          <cell r="AE500">
            <v>1089.3052499999999</v>
          </cell>
          <cell r="AF500">
            <v>201</v>
          </cell>
          <cell r="AG500" t="str">
            <v>مربع</v>
          </cell>
          <cell r="AH500">
            <v>1</v>
          </cell>
          <cell r="AI500">
            <v>1</v>
          </cell>
          <cell r="AJ500">
            <v>1.1000000000000001</v>
          </cell>
          <cell r="AK500">
            <v>4.7</v>
          </cell>
          <cell r="AL500">
            <v>2.0724</v>
          </cell>
          <cell r="AM500">
            <v>300.49799999999999</v>
          </cell>
          <cell r="AN500">
            <v>50.082999999999998</v>
          </cell>
          <cell r="AO500">
            <v>235.39009999999999</v>
          </cell>
          <cell r="AP500"/>
          <cell r="AQ500"/>
          <cell r="AR500"/>
          <cell r="AS500"/>
          <cell r="AT500"/>
          <cell r="AU500"/>
          <cell r="AV500" t="str">
            <v/>
          </cell>
          <cell r="AW500" t="str">
            <v/>
          </cell>
          <cell r="AX500" t="str">
            <v/>
          </cell>
          <cell r="AY500">
            <v>0</v>
          </cell>
          <cell r="AZ500">
            <v>2319.3437300000001</v>
          </cell>
          <cell r="BA500"/>
          <cell r="BB500"/>
          <cell r="BC500"/>
          <cell r="BD500"/>
          <cell r="BE500"/>
          <cell r="BF500"/>
          <cell r="BG500">
            <v>0</v>
          </cell>
          <cell r="BH500"/>
          <cell r="BI500"/>
          <cell r="BJ500"/>
          <cell r="BK500"/>
          <cell r="BL500"/>
          <cell r="BM500"/>
          <cell r="BN500">
            <v>0</v>
          </cell>
          <cell r="BO500">
            <v>0</v>
          </cell>
          <cell r="BP500">
            <v>2319.3437300000001</v>
          </cell>
          <cell r="BQ500">
            <v>150</v>
          </cell>
          <cell r="BR500">
            <v>0</v>
          </cell>
          <cell r="BS500">
            <v>50</v>
          </cell>
          <cell r="BT500">
            <v>150</v>
          </cell>
          <cell r="BU500">
            <v>350</v>
          </cell>
          <cell r="BV500"/>
          <cell r="BW500">
            <v>50</v>
          </cell>
          <cell r="BX500">
            <v>100</v>
          </cell>
          <cell r="BY500">
            <v>0</v>
          </cell>
          <cell r="BZ500">
            <v>2819.3437300000001</v>
          </cell>
        </row>
        <row r="501">
          <cell r="H501" t="str">
            <v>LS3003-9</v>
          </cell>
          <cell r="I501" t="str">
            <v>الصورة</v>
          </cell>
          <cell r="J501" t="str">
            <v>الرسم الهندسي</v>
          </cell>
          <cell r="K501" t="str">
            <v>عادي</v>
          </cell>
          <cell r="L501">
            <v>201</v>
          </cell>
          <cell r="M501" t="str">
            <v>مربع</v>
          </cell>
          <cell r="N501">
            <v>2</v>
          </cell>
          <cell r="O501">
            <v>4</v>
          </cell>
          <cell r="P501">
            <v>1.1000000000000001</v>
          </cell>
          <cell r="Q501">
            <v>6.4</v>
          </cell>
          <cell r="R501">
            <v>6.2172000000000001</v>
          </cell>
          <cell r="S501">
            <v>901.49400000000003</v>
          </cell>
          <cell r="T501">
            <v>150.249</v>
          </cell>
          <cell r="U501">
            <v>961.59360000000004</v>
          </cell>
          <cell r="V501">
            <v>201</v>
          </cell>
          <cell r="W501" t="str">
            <v>مربع</v>
          </cell>
          <cell r="X501">
            <v>1</v>
          </cell>
          <cell r="Y501">
            <v>2</v>
          </cell>
          <cell r="Z501">
            <v>1.1000000000000001</v>
          </cell>
          <cell r="AA501">
            <v>14.5</v>
          </cell>
          <cell r="AB501">
            <v>3.1086</v>
          </cell>
          <cell r="AC501">
            <v>450.74700000000001</v>
          </cell>
          <cell r="AD501">
            <v>75.124499999999998</v>
          </cell>
          <cell r="AE501">
            <v>1089.3052499999999</v>
          </cell>
          <cell r="AF501">
            <v>201</v>
          </cell>
          <cell r="AG501" t="str">
            <v>مربع</v>
          </cell>
          <cell r="AH501">
            <v>1</v>
          </cell>
          <cell r="AI501">
            <v>1</v>
          </cell>
          <cell r="AJ501">
            <v>1.1000000000000001</v>
          </cell>
          <cell r="AK501">
            <v>4.1100000000000003</v>
          </cell>
          <cell r="AL501">
            <v>2.0724</v>
          </cell>
          <cell r="AM501">
            <v>300.49799999999999</v>
          </cell>
          <cell r="AN501">
            <v>50.082999999999998</v>
          </cell>
          <cell r="AO501">
            <v>205.84113000000002</v>
          </cell>
          <cell r="AP501"/>
          <cell r="AQ501"/>
          <cell r="AR501"/>
          <cell r="AS501"/>
          <cell r="AT501"/>
          <cell r="AU501"/>
          <cell r="AV501" t="str">
            <v/>
          </cell>
          <cell r="AW501" t="str">
            <v/>
          </cell>
          <cell r="AX501" t="str">
            <v/>
          </cell>
          <cell r="AY501">
            <v>0</v>
          </cell>
          <cell r="AZ501">
            <v>2256.7399799999998</v>
          </cell>
          <cell r="BA501"/>
          <cell r="BB501"/>
          <cell r="BC501"/>
          <cell r="BD501"/>
          <cell r="BE501"/>
          <cell r="BF501"/>
          <cell r="BG501">
            <v>0</v>
          </cell>
          <cell r="BH501"/>
          <cell r="BI501"/>
          <cell r="BJ501"/>
          <cell r="BK501"/>
          <cell r="BL501"/>
          <cell r="BM501"/>
          <cell r="BN501">
            <v>0</v>
          </cell>
          <cell r="BO501">
            <v>0</v>
          </cell>
          <cell r="BP501">
            <v>2256.7399799999998</v>
          </cell>
          <cell r="BQ501">
            <v>150</v>
          </cell>
          <cell r="BR501">
            <v>0</v>
          </cell>
          <cell r="BS501">
            <v>50</v>
          </cell>
          <cell r="BT501">
            <v>150</v>
          </cell>
          <cell r="BU501">
            <v>350</v>
          </cell>
          <cell r="BV501"/>
          <cell r="BW501">
            <v>50</v>
          </cell>
          <cell r="BX501">
            <v>150</v>
          </cell>
          <cell r="BY501">
            <v>0</v>
          </cell>
          <cell r="BZ501">
            <v>2806.7399799999998</v>
          </cell>
        </row>
        <row r="502">
          <cell r="H502" t="str">
            <v>SS1001</v>
          </cell>
          <cell r="I502" t="str">
            <v>الصورة</v>
          </cell>
          <cell r="J502" t="str">
            <v>الرسم الهندسي</v>
          </cell>
          <cell r="K502" t="str">
            <v>عادي</v>
          </cell>
          <cell r="L502">
            <v>201</v>
          </cell>
          <cell r="M502" t="str">
            <v>ماسورة</v>
          </cell>
          <cell r="N502">
            <v>12</v>
          </cell>
          <cell r="O502"/>
          <cell r="P502">
            <v>1.1000000000000001</v>
          </cell>
          <cell r="Q502">
            <v>9.25</v>
          </cell>
          <cell r="R502">
            <v>1.9522008000000002</v>
          </cell>
          <cell r="S502">
            <v>283.06911600000001</v>
          </cell>
          <cell r="T502">
            <v>47.178186000000004</v>
          </cell>
          <cell r="U502">
            <v>436.39822050000004</v>
          </cell>
          <cell r="V502"/>
          <cell r="W502"/>
          <cell r="X502"/>
          <cell r="Y502"/>
          <cell r="Z502"/>
          <cell r="AA502"/>
          <cell r="AB502" t="str">
            <v/>
          </cell>
          <cell r="AC502" t="str">
            <v/>
          </cell>
          <cell r="AD502" t="str">
            <v/>
          </cell>
          <cell r="AE502">
            <v>0</v>
          </cell>
          <cell r="AF502"/>
          <cell r="AG502"/>
          <cell r="AH502"/>
          <cell r="AI502"/>
          <cell r="AJ502"/>
          <cell r="AK502"/>
          <cell r="AL502" t="str">
            <v/>
          </cell>
          <cell r="AM502" t="str">
            <v/>
          </cell>
          <cell r="AN502" t="str">
            <v/>
          </cell>
          <cell r="AO502">
            <v>0</v>
          </cell>
          <cell r="AP502"/>
          <cell r="AQ502"/>
          <cell r="AR502"/>
          <cell r="AS502"/>
          <cell r="AT502"/>
          <cell r="AU502"/>
          <cell r="AV502" t="str">
            <v/>
          </cell>
          <cell r="AW502" t="str">
            <v/>
          </cell>
          <cell r="AX502" t="str">
            <v/>
          </cell>
          <cell r="AY502">
            <v>0</v>
          </cell>
          <cell r="AZ502">
            <v>436.39822050000004</v>
          </cell>
          <cell r="BA502"/>
          <cell r="BB502">
            <v>0.13700000000000001</v>
          </cell>
          <cell r="BC502">
            <v>9.9000000000000005E-2</v>
          </cell>
          <cell r="BD502">
            <v>1.25</v>
          </cell>
          <cell r="BE502">
            <v>8</v>
          </cell>
          <cell r="BF502">
            <v>1</v>
          </cell>
          <cell r="BG502">
            <v>0</v>
          </cell>
          <cell r="BH502"/>
          <cell r="BI502"/>
          <cell r="BJ502"/>
          <cell r="BK502"/>
          <cell r="BL502"/>
          <cell r="BM502"/>
          <cell r="BN502">
            <v>0</v>
          </cell>
          <cell r="BO502">
            <v>0</v>
          </cell>
          <cell r="BP502">
            <v>436.39822050000004</v>
          </cell>
          <cell r="BQ502">
            <v>100</v>
          </cell>
          <cell r="BR502">
            <v>0</v>
          </cell>
          <cell r="BS502">
            <v>50</v>
          </cell>
          <cell r="BT502">
            <v>100</v>
          </cell>
          <cell r="BU502">
            <v>250</v>
          </cell>
          <cell r="BV502"/>
          <cell r="BW502">
            <v>50</v>
          </cell>
          <cell r="BX502">
            <v>30</v>
          </cell>
          <cell r="BY502">
            <v>65</v>
          </cell>
          <cell r="BZ502">
            <v>831.39822049999998</v>
          </cell>
        </row>
        <row r="503">
          <cell r="H503" t="str">
            <v>SS1001-1</v>
          </cell>
          <cell r="I503" t="str">
            <v>الصورة</v>
          </cell>
          <cell r="J503" t="str">
            <v>الرسم الهندسي</v>
          </cell>
          <cell r="K503" t="str">
            <v>عادي</v>
          </cell>
          <cell r="L503">
            <v>201</v>
          </cell>
          <cell r="M503" t="str">
            <v>ماسورة</v>
          </cell>
          <cell r="N503">
            <v>12</v>
          </cell>
          <cell r="O503" t="str">
            <v>…</v>
          </cell>
          <cell r="P503">
            <v>0.7</v>
          </cell>
          <cell r="Q503">
            <v>24</v>
          </cell>
          <cell r="R503">
            <v>1.2423096</v>
          </cell>
          <cell r="S503">
            <v>180.13489200000001</v>
          </cell>
          <cell r="T503">
            <v>30.022482</v>
          </cell>
          <cell r="U503">
            <v>720.53956800000003</v>
          </cell>
          <cell r="V503"/>
          <cell r="W503"/>
          <cell r="X503"/>
          <cell r="Y503"/>
          <cell r="Z503"/>
          <cell r="AA503"/>
          <cell r="AB503" t="str">
            <v/>
          </cell>
          <cell r="AC503" t="str">
            <v/>
          </cell>
          <cell r="AD503" t="str">
            <v/>
          </cell>
          <cell r="AE503">
            <v>0</v>
          </cell>
          <cell r="AF503"/>
          <cell r="AG503"/>
          <cell r="AH503"/>
          <cell r="AI503"/>
          <cell r="AJ503"/>
          <cell r="AK503"/>
          <cell r="AL503" t="str">
            <v/>
          </cell>
          <cell r="AM503" t="str">
            <v/>
          </cell>
          <cell r="AN503" t="str">
            <v/>
          </cell>
          <cell r="AO503">
            <v>0</v>
          </cell>
          <cell r="AP503"/>
          <cell r="AQ503"/>
          <cell r="AR503"/>
          <cell r="AS503"/>
          <cell r="AT503"/>
          <cell r="AU503"/>
          <cell r="AV503" t="str">
            <v/>
          </cell>
          <cell r="AW503" t="str">
            <v/>
          </cell>
          <cell r="AX503" t="str">
            <v/>
          </cell>
          <cell r="AY503">
            <v>0</v>
          </cell>
          <cell r="AZ503">
            <v>720.53956800000003</v>
          </cell>
          <cell r="BA503" t="str">
            <v>استانليس4</v>
          </cell>
          <cell r="BB503">
            <v>0.13700000000000001</v>
          </cell>
          <cell r="BC503">
            <v>9.9000000000000005E-2</v>
          </cell>
          <cell r="BD503">
            <v>1.25</v>
          </cell>
          <cell r="BE503">
            <v>8</v>
          </cell>
          <cell r="BF503">
            <v>1</v>
          </cell>
          <cell r="BG503">
            <v>17.631900000000002</v>
          </cell>
          <cell r="BH503"/>
          <cell r="BI503"/>
          <cell r="BJ503"/>
          <cell r="BK503"/>
          <cell r="BL503"/>
          <cell r="BM503"/>
          <cell r="BN503">
            <v>0</v>
          </cell>
          <cell r="BO503">
            <v>17.631900000000002</v>
          </cell>
          <cell r="BP503">
            <v>738.171468</v>
          </cell>
          <cell r="BQ503">
            <v>100</v>
          </cell>
          <cell r="BR503">
            <v>0</v>
          </cell>
          <cell r="BS503">
            <v>50</v>
          </cell>
          <cell r="BT503">
            <v>100</v>
          </cell>
          <cell r="BU503">
            <v>250</v>
          </cell>
          <cell r="BV503"/>
          <cell r="BW503">
            <v>50</v>
          </cell>
          <cell r="BX503">
            <v>30</v>
          </cell>
          <cell r="BY503">
            <v>300</v>
          </cell>
          <cell r="BZ503">
            <v>1368.171468</v>
          </cell>
        </row>
        <row r="504">
          <cell r="H504" t="str">
            <v>SS2001</v>
          </cell>
          <cell r="I504" t="str">
            <v>الصورة</v>
          </cell>
          <cell r="J504" t="str">
            <v>الرسم الهندسي</v>
          </cell>
          <cell r="K504" t="str">
            <v>عادي</v>
          </cell>
          <cell r="L504">
            <v>201</v>
          </cell>
          <cell r="M504" t="str">
            <v>ماسورة</v>
          </cell>
          <cell r="N504">
            <v>12</v>
          </cell>
          <cell r="O504"/>
          <cell r="P504">
            <v>0.7</v>
          </cell>
          <cell r="Q504">
            <v>8</v>
          </cell>
          <cell r="R504">
            <v>1.2423096</v>
          </cell>
          <cell r="S504">
            <v>180.13489200000001</v>
          </cell>
          <cell r="T504">
            <v>30.022482</v>
          </cell>
          <cell r="U504">
            <v>240.179856</v>
          </cell>
          <cell r="V504"/>
          <cell r="W504"/>
          <cell r="X504"/>
          <cell r="Y504"/>
          <cell r="Z504"/>
          <cell r="AA504"/>
          <cell r="AB504" t="str">
            <v/>
          </cell>
          <cell r="AC504" t="str">
            <v/>
          </cell>
          <cell r="AD504" t="str">
            <v/>
          </cell>
          <cell r="AE504">
            <v>0</v>
          </cell>
          <cell r="AF504"/>
          <cell r="AG504"/>
          <cell r="AH504"/>
          <cell r="AI504"/>
          <cell r="AJ504"/>
          <cell r="AK504"/>
          <cell r="AL504" t="str">
            <v/>
          </cell>
          <cell r="AM504" t="str">
            <v/>
          </cell>
          <cell r="AN504" t="str">
            <v/>
          </cell>
          <cell r="AO504">
            <v>0</v>
          </cell>
          <cell r="AP504"/>
          <cell r="AQ504"/>
          <cell r="AR504"/>
          <cell r="AS504"/>
          <cell r="AT504"/>
          <cell r="AU504"/>
          <cell r="AV504" t="str">
            <v/>
          </cell>
          <cell r="AW504" t="str">
            <v/>
          </cell>
          <cell r="AX504" t="str">
            <v/>
          </cell>
          <cell r="AY504">
            <v>0</v>
          </cell>
          <cell r="AZ504">
            <v>240.179856</v>
          </cell>
          <cell r="BA504"/>
          <cell r="BB504"/>
          <cell r="BC504"/>
          <cell r="BD504"/>
          <cell r="BE504"/>
          <cell r="BF504"/>
          <cell r="BG504">
            <v>0</v>
          </cell>
          <cell r="BH504"/>
          <cell r="BI504"/>
          <cell r="BJ504"/>
          <cell r="BK504"/>
          <cell r="BL504"/>
          <cell r="BM504"/>
          <cell r="BN504">
            <v>0</v>
          </cell>
          <cell r="BO504">
            <v>0</v>
          </cell>
          <cell r="BP504">
            <v>240.179856</v>
          </cell>
          <cell r="BQ504">
            <v>80</v>
          </cell>
          <cell r="BR504">
            <v>25</v>
          </cell>
          <cell r="BS504">
            <v>30</v>
          </cell>
          <cell r="BT504">
            <v>100</v>
          </cell>
          <cell r="BU504">
            <v>235</v>
          </cell>
          <cell r="BV504" t="str">
            <v>المصنعيات 150 بملف الأوامر الإنتاجية</v>
          </cell>
          <cell r="BW504">
            <v>50</v>
          </cell>
          <cell r="BX504">
            <v>0</v>
          </cell>
          <cell r="BY504">
            <v>200</v>
          </cell>
          <cell r="BZ504">
            <v>725.17985599999997</v>
          </cell>
        </row>
        <row r="505">
          <cell r="H505" t="str">
            <v>SS2002</v>
          </cell>
          <cell r="I505" t="str">
            <v>الصورة</v>
          </cell>
          <cell r="J505" t="str">
            <v>الرسم الهندسي</v>
          </cell>
          <cell r="K505" t="str">
            <v>عادي</v>
          </cell>
          <cell r="L505">
            <v>201</v>
          </cell>
          <cell r="M505" t="str">
            <v>ماسورة</v>
          </cell>
          <cell r="N505">
            <v>12</v>
          </cell>
          <cell r="O505"/>
          <cell r="P505">
            <v>1.1000000000000001</v>
          </cell>
          <cell r="Q505">
            <v>4.04</v>
          </cell>
          <cell r="R505">
            <v>1.9522008000000002</v>
          </cell>
          <cell r="S505">
            <v>283.06911600000001</v>
          </cell>
          <cell r="T505">
            <v>47.178186000000004</v>
          </cell>
          <cell r="U505">
            <v>190.59987144000002</v>
          </cell>
          <cell r="V505"/>
          <cell r="W505"/>
          <cell r="X505"/>
          <cell r="Y505"/>
          <cell r="Z505"/>
          <cell r="AA505"/>
          <cell r="AB505" t="str">
            <v/>
          </cell>
          <cell r="AC505" t="str">
            <v/>
          </cell>
          <cell r="AD505" t="str">
            <v/>
          </cell>
          <cell r="AE505">
            <v>0</v>
          </cell>
          <cell r="AF505"/>
          <cell r="AG505"/>
          <cell r="AH505"/>
          <cell r="AI505"/>
          <cell r="AJ505"/>
          <cell r="AK505"/>
          <cell r="AL505" t="str">
            <v/>
          </cell>
          <cell r="AM505" t="str">
            <v/>
          </cell>
          <cell r="AN505" t="str">
            <v/>
          </cell>
          <cell r="AO505">
            <v>0</v>
          </cell>
          <cell r="AP505"/>
          <cell r="AQ505"/>
          <cell r="AR505"/>
          <cell r="AS505"/>
          <cell r="AT505"/>
          <cell r="AU505"/>
          <cell r="AV505" t="str">
            <v/>
          </cell>
          <cell r="AW505" t="str">
            <v/>
          </cell>
          <cell r="AX505" t="str">
            <v/>
          </cell>
          <cell r="AY505">
            <v>0</v>
          </cell>
          <cell r="AZ505">
            <v>190.59987144000002</v>
          </cell>
          <cell r="BA505"/>
          <cell r="BB505"/>
          <cell r="BC505"/>
          <cell r="BD505"/>
          <cell r="BE505"/>
          <cell r="BF505"/>
          <cell r="BG505">
            <v>0</v>
          </cell>
          <cell r="BH505"/>
          <cell r="BI505"/>
          <cell r="BJ505"/>
          <cell r="BK505"/>
          <cell r="BL505"/>
          <cell r="BM505"/>
          <cell r="BN505">
            <v>0</v>
          </cell>
          <cell r="BO505">
            <v>0</v>
          </cell>
          <cell r="BP505">
            <v>190.59987144000002</v>
          </cell>
          <cell r="BQ505">
            <v>50</v>
          </cell>
          <cell r="BR505">
            <v>50</v>
          </cell>
          <cell r="BS505">
            <v>50</v>
          </cell>
          <cell r="BT505">
            <v>50</v>
          </cell>
          <cell r="BU505">
            <v>200</v>
          </cell>
          <cell r="BV505"/>
          <cell r="BW505">
            <v>0</v>
          </cell>
          <cell r="BX505">
            <v>0</v>
          </cell>
          <cell r="BY505">
            <v>100</v>
          </cell>
          <cell r="BZ505">
            <v>490.59987144000002</v>
          </cell>
        </row>
        <row r="506">
          <cell r="H506" t="str">
            <v>SS2002-1</v>
          </cell>
          <cell r="I506" t="str">
            <v>الصورة</v>
          </cell>
          <cell r="J506" t="str">
            <v>الرسم الهندسي</v>
          </cell>
          <cell r="K506" t="str">
            <v>عادي</v>
          </cell>
          <cell r="L506">
            <v>201</v>
          </cell>
          <cell r="M506" t="str">
            <v>ماسورة</v>
          </cell>
          <cell r="N506">
            <v>12</v>
          </cell>
          <cell r="O506"/>
          <cell r="P506">
            <v>1.1000000000000001</v>
          </cell>
          <cell r="Q506">
            <v>6.65</v>
          </cell>
          <cell r="R506">
            <v>1.9522008000000002</v>
          </cell>
          <cell r="S506">
            <v>283.06911600000001</v>
          </cell>
          <cell r="T506">
            <v>47.178186000000004</v>
          </cell>
          <cell r="U506">
            <v>313.73493690000004</v>
          </cell>
          <cell r="V506"/>
          <cell r="W506"/>
          <cell r="X506"/>
          <cell r="Y506"/>
          <cell r="Z506"/>
          <cell r="AA506"/>
          <cell r="AB506" t="str">
            <v/>
          </cell>
          <cell r="AC506" t="str">
            <v/>
          </cell>
          <cell r="AD506" t="str">
            <v/>
          </cell>
          <cell r="AE506">
            <v>0</v>
          </cell>
          <cell r="AF506"/>
          <cell r="AG506"/>
          <cell r="AH506"/>
          <cell r="AI506"/>
          <cell r="AJ506"/>
          <cell r="AK506"/>
          <cell r="AL506" t="str">
            <v/>
          </cell>
          <cell r="AM506" t="str">
            <v/>
          </cell>
          <cell r="AN506" t="str">
            <v/>
          </cell>
          <cell r="AO506">
            <v>0</v>
          </cell>
          <cell r="AP506"/>
          <cell r="AQ506"/>
          <cell r="AR506"/>
          <cell r="AS506"/>
          <cell r="AT506"/>
          <cell r="AU506"/>
          <cell r="AV506" t="str">
            <v/>
          </cell>
          <cell r="AW506" t="str">
            <v/>
          </cell>
          <cell r="AX506" t="str">
            <v/>
          </cell>
          <cell r="AY506">
            <v>0</v>
          </cell>
          <cell r="AZ506">
            <v>313.73493690000004</v>
          </cell>
          <cell r="BA506"/>
          <cell r="BB506"/>
          <cell r="BC506"/>
          <cell r="BD506"/>
          <cell r="BE506"/>
          <cell r="BF506"/>
          <cell r="BG506">
            <v>0</v>
          </cell>
          <cell r="BH506"/>
          <cell r="BI506"/>
          <cell r="BJ506"/>
          <cell r="BK506"/>
          <cell r="BL506"/>
          <cell r="BM506"/>
          <cell r="BN506">
            <v>0</v>
          </cell>
          <cell r="BO506">
            <v>0</v>
          </cell>
          <cell r="BP506">
            <v>313.73493690000004</v>
          </cell>
          <cell r="BQ506">
            <v>50</v>
          </cell>
          <cell r="BR506">
            <v>50</v>
          </cell>
          <cell r="BS506">
            <v>50</v>
          </cell>
          <cell r="BT506">
            <v>100</v>
          </cell>
          <cell r="BU506">
            <v>250</v>
          </cell>
          <cell r="BV506"/>
          <cell r="BW506">
            <v>0</v>
          </cell>
          <cell r="BX506">
            <v>0</v>
          </cell>
          <cell r="BY506">
            <v>100</v>
          </cell>
          <cell r="BZ506">
            <v>663.73493690000009</v>
          </cell>
        </row>
        <row r="507">
          <cell r="H507" t="str">
            <v>SS2003</v>
          </cell>
          <cell r="I507" t="str">
            <v>الصورة</v>
          </cell>
          <cell r="J507" t="str">
            <v>الرسم الهندسي</v>
          </cell>
          <cell r="K507" t="str">
            <v>عادي</v>
          </cell>
          <cell r="L507">
            <v>201</v>
          </cell>
          <cell r="M507" t="str">
            <v>مربع</v>
          </cell>
          <cell r="N507">
            <v>2</v>
          </cell>
          <cell r="O507">
            <v>8</v>
          </cell>
          <cell r="P507">
            <v>1.1000000000000001</v>
          </cell>
          <cell r="Q507">
            <v>0.1</v>
          </cell>
          <cell r="R507">
            <v>10.362000000000002</v>
          </cell>
          <cell r="S507">
            <v>1502.4900000000002</v>
          </cell>
          <cell r="T507">
            <v>250.41500000000005</v>
          </cell>
          <cell r="U507">
            <v>25.041500000000006</v>
          </cell>
          <cell r="V507"/>
          <cell r="W507"/>
          <cell r="X507"/>
          <cell r="Y507"/>
          <cell r="Z507"/>
          <cell r="AA507"/>
          <cell r="AB507" t="str">
            <v/>
          </cell>
          <cell r="AC507" t="str">
            <v/>
          </cell>
          <cell r="AD507" t="str">
            <v/>
          </cell>
          <cell r="AE507">
            <v>0</v>
          </cell>
          <cell r="AF507"/>
          <cell r="AG507"/>
          <cell r="AH507"/>
          <cell r="AI507"/>
          <cell r="AJ507"/>
          <cell r="AK507"/>
          <cell r="AL507" t="str">
            <v/>
          </cell>
          <cell r="AM507" t="str">
            <v/>
          </cell>
          <cell r="AN507" t="str">
            <v/>
          </cell>
          <cell r="AO507">
            <v>0</v>
          </cell>
          <cell r="AP507"/>
          <cell r="AQ507"/>
          <cell r="AR507"/>
          <cell r="AS507"/>
          <cell r="AT507"/>
          <cell r="AU507"/>
          <cell r="AV507" t="str">
            <v/>
          </cell>
          <cell r="AW507" t="str">
            <v/>
          </cell>
          <cell r="AX507" t="str">
            <v/>
          </cell>
          <cell r="AY507">
            <v>0</v>
          </cell>
          <cell r="AZ507">
            <v>25.041500000000006</v>
          </cell>
          <cell r="BA507"/>
          <cell r="BB507"/>
          <cell r="BC507"/>
          <cell r="BD507"/>
          <cell r="BE507"/>
          <cell r="BF507"/>
          <cell r="BG507">
            <v>0</v>
          </cell>
          <cell r="BH507"/>
          <cell r="BI507"/>
          <cell r="BJ507"/>
          <cell r="BK507"/>
          <cell r="BL507"/>
          <cell r="BM507"/>
          <cell r="BN507">
            <v>0</v>
          </cell>
          <cell r="BO507">
            <v>0</v>
          </cell>
          <cell r="BP507">
            <v>25.041500000000006</v>
          </cell>
          <cell r="BQ507"/>
          <cell r="BR507"/>
          <cell r="BS507"/>
          <cell r="BT507"/>
          <cell r="BU507">
            <v>0</v>
          </cell>
          <cell r="BV507"/>
          <cell r="BW507"/>
          <cell r="BX507"/>
          <cell r="BY507">
            <v>0</v>
          </cell>
          <cell r="BZ507">
            <v>25.041500000000006</v>
          </cell>
        </row>
        <row r="508">
          <cell r="H508" t="str">
            <v>SS2004</v>
          </cell>
          <cell r="I508" t="str">
            <v>الصورة</v>
          </cell>
          <cell r="J508" t="str">
            <v>الرسم الهندسي</v>
          </cell>
          <cell r="K508" t="str">
            <v>عادي</v>
          </cell>
          <cell r="L508">
            <v>201</v>
          </cell>
          <cell r="M508" t="str">
            <v>مربع</v>
          </cell>
          <cell r="N508">
            <v>2</v>
          </cell>
          <cell r="O508">
            <v>4</v>
          </cell>
          <cell r="P508">
            <v>1.1000000000000001</v>
          </cell>
          <cell r="Q508">
            <v>0.08</v>
          </cell>
          <cell r="R508">
            <v>6.2172000000000001</v>
          </cell>
          <cell r="S508">
            <v>901.49400000000003</v>
          </cell>
          <cell r="T508">
            <v>150.249</v>
          </cell>
          <cell r="U508">
            <v>12.019919999999999</v>
          </cell>
          <cell r="V508">
            <v>201</v>
          </cell>
          <cell r="W508" t="str">
            <v>مربع</v>
          </cell>
          <cell r="X508">
            <v>1.5</v>
          </cell>
          <cell r="Y508">
            <v>3</v>
          </cell>
          <cell r="Z508">
            <v>1.1000000000000001</v>
          </cell>
          <cell r="AA508">
            <v>0.05</v>
          </cell>
          <cell r="AB508">
            <v>4.6629000000000005</v>
          </cell>
          <cell r="AC508">
            <v>676.12050000000011</v>
          </cell>
          <cell r="AD508">
            <v>112.68675000000002</v>
          </cell>
          <cell r="AE508">
            <v>5.6343375000000009</v>
          </cell>
          <cell r="AF508">
            <v>201</v>
          </cell>
          <cell r="AG508" t="str">
            <v>مربع</v>
          </cell>
          <cell r="AH508">
            <v>1.6</v>
          </cell>
          <cell r="AI508">
            <v>1.6</v>
          </cell>
          <cell r="AJ508">
            <v>1.1000000000000001</v>
          </cell>
          <cell r="AK508">
            <v>0.08</v>
          </cell>
          <cell r="AL508">
            <v>3.3158400000000001</v>
          </cell>
          <cell r="AM508">
            <v>480.79680000000002</v>
          </cell>
          <cell r="AN508">
            <v>80.132800000000003</v>
          </cell>
          <cell r="AO508">
            <v>6.4106240000000003</v>
          </cell>
          <cell r="AP508">
            <v>201</v>
          </cell>
          <cell r="AQ508" t="str">
            <v>ماسورة</v>
          </cell>
          <cell r="AR508">
            <v>10</v>
          </cell>
          <cell r="AS508"/>
          <cell r="AT508">
            <v>1.1000000000000001</v>
          </cell>
          <cell r="AU508">
            <v>0.04</v>
          </cell>
          <cell r="AV508">
            <v>1.6268340000000001</v>
          </cell>
          <cell r="AW508">
            <v>235.89093000000003</v>
          </cell>
          <cell r="AX508">
            <v>39.315155000000004</v>
          </cell>
          <cell r="AY508">
            <v>1.5726062000000003</v>
          </cell>
          <cell r="AZ508">
            <v>25.637487700000001</v>
          </cell>
          <cell r="BA508"/>
          <cell r="BB508"/>
          <cell r="BC508"/>
          <cell r="BD508"/>
          <cell r="BE508"/>
          <cell r="BF508"/>
          <cell r="BG508">
            <v>0</v>
          </cell>
          <cell r="BH508"/>
          <cell r="BI508"/>
          <cell r="BJ508"/>
          <cell r="BK508"/>
          <cell r="BL508"/>
          <cell r="BM508"/>
          <cell r="BN508">
            <v>0</v>
          </cell>
          <cell r="BO508">
            <v>0</v>
          </cell>
          <cell r="BP508">
            <v>25.637487700000001</v>
          </cell>
          <cell r="BQ508"/>
          <cell r="BR508"/>
          <cell r="BS508"/>
          <cell r="BT508"/>
          <cell r="BU508">
            <v>0</v>
          </cell>
          <cell r="BV508"/>
          <cell r="BW508"/>
          <cell r="BX508">
            <v>150</v>
          </cell>
          <cell r="BY508"/>
          <cell r="BZ508">
            <v>175.63748770000001</v>
          </cell>
        </row>
        <row r="509">
          <cell r="H509" t="str">
            <v>SS2005</v>
          </cell>
          <cell r="I509" t="str">
            <v>الصورة</v>
          </cell>
          <cell r="J509" t="str">
            <v>الرسم الهندسي</v>
          </cell>
          <cell r="K509" t="str">
            <v>عادي</v>
          </cell>
          <cell r="L509">
            <v>201</v>
          </cell>
          <cell r="M509" t="str">
            <v>مربع</v>
          </cell>
          <cell r="N509">
            <v>2</v>
          </cell>
          <cell r="O509">
            <v>4</v>
          </cell>
          <cell r="P509">
            <v>1.1000000000000001</v>
          </cell>
          <cell r="Q509">
            <v>0.38</v>
          </cell>
          <cell r="R509">
            <v>6.2172000000000001</v>
          </cell>
          <cell r="S509">
            <v>901.49400000000003</v>
          </cell>
          <cell r="T509">
            <v>150.249</v>
          </cell>
          <cell r="U509">
            <v>57.094619999999999</v>
          </cell>
          <cell r="V509">
            <v>201</v>
          </cell>
          <cell r="W509" t="str">
            <v>مربع</v>
          </cell>
          <cell r="X509">
            <v>1.5</v>
          </cell>
          <cell r="Y509">
            <v>3</v>
          </cell>
          <cell r="Z509">
            <v>1.1000000000000001</v>
          </cell>
          <cell r="AA509">
            <v>0.05</v>
          </cell>
          <cell r="AB509">
            <v>4.6629000000000005</v>
          </cell>
          <cell r="AC509">
            <v>676.12050000000011</v>
          </cell>
          <cell r="AD509">
            <v>112.68675000000002</v>
          </cell>
          <cell r="AE509">
            <v>5.6343375000000009</v>
          </cell>
          <cell r="AF509">
            <v>201</v>
          </cell>
          <cell r="AG509" t="str">
            <v>ماسورة</v>
          </cell>
          <cell r="AH509">
            <v>10</v>
          </cell>
          <cell r="AI509"/>
          <cell r="AJ509">
            <v>1.1000000000000001</v>
          </cell>
          <cell r="AK509">
            <v>0.02</v>
          </cell>
          <cell r="AL509">
            <v>1.6268340000000001</v>
          </cell>
          <cell r="AM509">
            <v>235.89093000000003</v>
          </cell>
          <cell r="AN509">
            <v>39.315155000000004</v>
          </cell>
          <cell r="AO509">
            <v>0.78630310000000014</v>
          </cell>
          <cell r="AP509"/>
          <cell r="AQ509"/>
          <cell r="AR509"/>
          <cell r="AS509"/>
          <cell r="AT509"/>
          <cell r="AU509"/>
          <cell r="AV509" t="str">
            <v/>
          </cell>
          <cell r="AW509" t="str">
            <v/>
          </cell>
          <cell r="AX509" t="str">
            <v/>
          </cell>
          <cell r="AY509">
            <v>0</v>
          </cell>
          <cell r="AZ509">
            <v>63.515260599999998</v>
          </cell>
          <cell r="BA509"/>
          <cell r="BB509"/>
          <cell r="BC509"/>
          <cell r="BD509"/>
          <cell r="BE509"/>
          <cell r="BF509"/>
          <cell r="BG509">
            <v>0</v>
          </cell>
          <cell r="BH509"/>
          <cell r="BI509"/>
          <cell r="BJ509"/>
          <cell r="BK509"/>
          <cell r="BL509"/>
          <cell r="BM509"/>
          <cell r="BN509">
            <v>0</v>
          </cell>
          <cell r="BO509">
            <v>0</v>
          </cell>
          <cell r="BP509">
            <v>63.515260599999998</v>
          </cell>
          <cell r="BQ509"/>
          <cell r="BR509"/>
          <cell r="BS509"/>
          <cell r="BT509"/>
          <cell r="BU509">
            <v>0</v>
          </cell>
          <cell r="BV509"/>
          <cell r="BW509"/>
          <cell r="BX509"/>
          <cell r="BY509"/>
          <cell r="BZ509">
            <v>63.515260599999998</v>
          </cell>
        </row>
        <row r="510">
          <cell r="H510" t="str">
            <v>SS3001</v>
          </cell>
          <cell r="I510" t="str">
            <v>الصورة</v>
          </cell>
          <cell r="J510" t="str">
            <v>الرسم الهندسي</v>
          </cell>
          <cell r="K510" t="str">
            <v>عادي</v>
          </cell>
          <cell r="L510">
            <v>201</v>
          </cell>
          <cell r="M510" t="str">
            <v>ماسورة</v>
          </cell>
          <cell r="N510">
            <v>25</v>
          </cell>
          <cell r="O510"/>
          <cell r="P510">
            <v>1.1000000000000001</v>
          </cell>
          <cell r="Q510">
            <v>0.7</v>
          </cell>
          <cell r="R510">
            <v>4.0670850000000014</v>
          </cell>
          <cell r="S510">
            <v>589.72732500000018</v>
          </cell>
          <cell r="T510">
            <v>98.287887500000025</v>
          </cell>
          <cell r="U510">
            <v>68.801521250000008</v>
          </cell>
          <cell r="V510">
            <v>201</v>
          </cell>
          <cell r="W510" t="str">
            <v>ماسورة</v>
          </cell>
          <cell r="X510">
            <v>16</v>
          </cell>
          <cell r="Y510"/>
          <cell r="Z510">
            <v>1.1000000000000001</v>
          </cell>
          <cell r="AA510">
            <v>0.52500000000000002</v>
          </cell>
          <cell r="AB510">
            <v>2.6029344000000001</v>
          </cell>
          <cell r="AC510">
            <v>377.42548800000003</v>
          </cell>
          <cell r="AD510">
            <v>62.904248000000003</v>
          </cell>
          <cell r="AE510">
            <v>33.0247302</v>
          </cell>
          <cell r="AF510"/>
          <cell r="AG510"/>
          <cell r="AH510"/>
          <cell r="AI510"/>
          <cell r="AJ510"/>
          <cell r="AK510"/>
          <cell r="AL510" t="str">
            <v/>
          </cell>
          <cell r="AM510" t="str">
            <v/>
          </cell>
          <cell r="AN510" t="str">
            <v/>
          </cell>
          <cell r="AO510">
            <v>0</v>
          </cell>
          <cell r="AP510"/>
          <cell r="AQ510"/>
          <cell r="AR510"/>
          <cell r="AS510"/>
          <cell r="AT510"/>
          <cell r="AU510"/>
          <cell r="AV510" t="str">
            <v/>
          </cell>
          <cell r="AW510" t="str">
            <v/>
          </cell>
          <cell r="AX510" t="str">
            <v/>
          </cell>
          <cell r="AY510">
            <v>0</v>
          </cell>
          <cell r="AZ510">
            <v>101.82625145</v>
          </cell>
          <cell r="BA510"/>
          <cell r="BB510"/>
          <cell r="BC510"/>
          <cell r="BD510"/>
          <cell r="BE510"/>
          <cell r="BF510"/>
          <cell r="BG510">
            <v>0</v>
          </cell>
          <cell r="BH510"/>
          <cell r="BI510"/>
          <cell r="BJ510"/>
          <cell r="BK510"/>
          <cell r="BL510"/>
          <cell r="BM510"/>
          <cell r="BN510">
            <v>0</v>
          </cell>
          <cell r="BO510">
            <v>0</v>
          </cell>
          <cell r="BP510">
            <v>101.82625145</v>
          </cell>
          <cell r="BQ510"/>
          <cell r="BR510"/>
          <cell r="BS510"/>
          <cell r="BT510"/>
          <cell r="BU510">
            <v>0</v>
          </cell>
          <cell r="BV510"/>
          <cell r="BW510"/>
          <cell r="BX510"/>
          <cell r="BY510"/>
          <cell r="BZ510">
            <v>101.82625145</v>
          </cell>
        </row>
        <row r="511">
          <cell r="H511" t="str">
            <v>D1003-S</v>
          </cell>
          <cell r="I511" t="str">
            <v>الصورة</v>
          </cell>
          <cell r="J511" t="str">
            <v>الرسم الهندسي</v>
          </cell>
          <cell r="K511" t="str">
            <v>عادي</v>
          </cell>
          <cell r="L511">
            <v>201</v>
          </cell>
          <cell r="M511" t="str">
            <v>مربع</v>
          </cell>
          <cell r="N511">
            <v>2</v>
          </cell>
          <cell r="O511">
            <v>2</v>
          </cell>
          <cell r="P511">
            <v>0.8</v>
          </cell>
          <cell r="Q511">
            <v>0.13</v>
          </cell>
          <cell r="R511">
            <v>3.0144000000000002</v>
          </cell>
          <cell r="S511">
            <v>437.08800000000002</v>
          </cell>
          <cell r="T511">
            <v>72.847999999999999</v>
          </cell>
          <cell r="U511">
            <v>9.4702400000000004</v>
          </cell>
          <cell r="V511"/>
          <cell r="W511"/>
          <cell r="X511"/>
          <cell r="Y511"/>
          <cell r="Z511"/>
          <cell r="AA511"/>
          <cell r="AB511" t="str">
            <v/>
          </cell>
          <cell r="AC511" t="str">
            <v/>
          </cell>
          <cell r="AD511" t="str">
            <v/>
          </cell>
          <cell r="AE511">
            <v>0</v>
          </cell>
          <cell r="AF511"/>
          <cell r="AG511"/>
          <cell r="AH511"/>
          <cell r="AI511"/>
          <cell r="AJ511"/>
          <cell r="AK511"/>
          <cell r="AL511" t="str">
            <v/>
          </cell>
          <cell r="AM511" t="str">
            <v/>
          </cell>
          <cell r="AN511" t="str">
            <v/>
          </cell>
          <cell r="AO511">
            <v>0</v>
          </cell>
          <cell r="AP511"/>
          <cell r="AQ511"/>
          <cell r="AR511"/>
          <cell r="AS511"/>
          <cell r="AT511"/>
          <cell r="AU511"/>
          <cell r="AV511" t="str">
            <v/>
          </cell>
          <cell r="AW511" t="str">
            <v/>
          </cell>
          <cell r="AX511" t="str">
            <v/>
          </cell>
          <cell r="AY511">
            <v>0</v>
          </cell>
          <cell r="AZ511">
            <v>9.4702400000000004</v>
          </cell>
          <cell r="BA511" t="str">
            <v>استانليس4</v>
          </cell>
          <cell r="BB511">
            <v>0.04</v>
          </cell>
          <cell r="BC511">
            <v>6.5000000000000002E-2</v>
          </cell>
          <cell r="BD511">
            <v>1.25</v>
          </cell>
          <cell r="BE511">
            <v>8</v>
          </cell>
          <cell r="BF511">
            <v>1</v>
          </cell>
          <cell r="BG511">
            <v>3.3800000000000003</v>
          </cell>
          <cell r="BH511"/>
          <cell r="BI511"/>
          <cell r="BJ511"/>
          <cell r="BK511"/>
          <cell r="BL511"/>
          <cell r="BM511"/>
          <cell r="BN511">
            <v>0</v>
          </cell>
          <cell r="BO511">
            <v>3.3800000000000003</v>
          </cell>
          <cell r="BP511">
            <v>12.850240000000001</v>
          </cell>
          <cell r="BQ511">
            <v>20</v>
          </cell>
          <cell r="BR511">
            <v>0</v>
          </cell>
          <cell r="BS511">
            <v>10</v>
          </cell>
          <cell r="BT511">
            <v>30</v>
          </cell>
          <cell r="BU511">
            <v>60</v>
          </cell>
          <cell r="BV511"/>
          <cell r="BW511">
            <v>20</v>
          </cell>
          <cell r="BX511">
            <v>0</v>
          </cell>
          <cell r="BY511"/>
          <cell r="BZ511">
            <v>92.850239999999999</v>
          </cell>
        </row>
        <row r="512">
          <cell r="H512" t="str">
            <v>D1003-1-S</v>
          </cell>
          <cell r="I512" t="str">
            <v>الصورة</v>
          </cell>
          <cell r="J512" t="str">
            <v>الرسم الهندسي</v>
          </cell>
          <cell r="K512" t="str">
            <v>عادي</v>
          </cell>
          <cell r="L512">
            <v>201</v>
          </cell>
          <cell r="M512" t="str">
            <v>مربع</v>
          </cell>
          <cell r="N512">
            <v>2</v>
          </cell>
          <cell r="O512">
            <v>2</v>
          </cell>
          <cell r="P512">
            <v>0.8</v>
          </cell>
          <cell r="Q512">
            <v>0.41</v>
          </cell>
          <cell r="R512">
            <v>3.0144000000000002</v>
          </cell>
          <cell r="S512">
            <v>437.08800000000002</v>
          </cell>
          <cell r="T512">
            <v>72.847999999999999</v>
          </cell>
          <cell r="U512">
            <v>29.867679999999996</v>
          </cell>
          <cell r="V512"/>
          <cell r="W512"/>
          <cell r="X512"/>
          <cell r="Y512"/>
          <cell r="Z512"/>
          <cell r="AA512"/>
          <cell r="AB512" t="str">
            <v/>
          </cell>
          <cell r="AC512" t="str">
            <v/>
          </cell>
          <cell r="AD512" t="str">
            <v/>
          </cell>
          <cell r="AE512">
            <v>0</v>
          </cell>
          <cell r="AF512"/>
          <cell r="AG512"/>
          <cell r="AH512"/>
          <cell r="AI512"/>
          <cell r="AJ512"/>
          <cell r="AK512"/>
          <cell r="AL512" t="str">
            <v/>
          </cell>
          <cell r="AM512" t="str">
            <v/>
          </cell>
          <cell r="AN512" t="str">
            <v/>
          </cell>
          <cell r="AO512">
            <v>0</v>
          </cell>
          <cell r="AP512"/>
          <cell r="AQ512"/>
          <cell r="AR512"/>
          <cell r="AS512"/>
          <cell r="AT512"/>
          <cell r="AU512"/>
          <cell r="AV512" t="str">
            <v/>
          </cell>
          <cell r="AW512" t="str">
            <v/>
          </cell>
          <cell r="AX512" t="str">
            <v/>
          </cell>
          <cell r="AY512">
            <v>0</v>
          </cell>
          <cell r="AZ512">
            <v>29.867679999999996</v>
          </cell>
          <cell r="BA512" t="str">
            <v>استانليس4</v>
          </cell>
          <cell r="BB512">
            <v>0.04</v>
          </cell>
          <cell r="BC512">
            <v>0.20499999999999999</v>
          </cell>
          <cell r="BD512">
            <v>1.25</v>
          </cell>
          <cell r="BE512">
            <v>8</v>
          </cell>
          <cell r="BF512">
            <v>1</v>
          </cell>
          <cell r="BG512">
            <v>10.66</v>
          </cell>
          <cell r="BH512"/>
          <cell r="BI512"/>
          <cell r="BJ512"/>
          <cell r="BK512"/>
          <cell r="BL512"/>
          <cell r="BM512"/>
          <cell r="BN512">
            <v>0</v>
          </cell>
          <cell r="BO512">
            <v>10.66</v>
          </cell>
          <cell r="BP512">
            <v>40.527679999999997</v>
          </cell>
          <cell r="BQ512">
            <v>20</v>
          </cell>
          <cell r="BR512">
            <v>0</v>
          </cell>
          <cell r="BS512">
            <v>10</v>
          </cell>
          <cell r="BT512">
            <v>30</v>
          </cell>
          <cell r="BU512">
            <v>60</v>
          </cell>
          <cell r="BV512"/>
          <cell r="BW512">
            <v>20</v>
          </cell>
          <cell r="BX512">
            <v>0</v>
          </cell>
          <cell r="BY512"/>
          <cell r="BZ512">
            <v>120.52768</v>
          </cell>
        </row>
        <row r="513">
          <cell r="H513" t="str">
            <v>D1003-2-S</v>
          </cell>
          <cell r="I513" t="str">
            <v>الصورة</v>
          </cell>
          <cell r="J513" t="str">
            <v>الرسم الهندسي</v>
          </cell>
          <cell r="K513" t="str">
            <v>عادي</v>
          </cell>
          <cell r="L513">
            <v>201</v>
          </cell>
          <cell r="M513" t="str">
            <v>مربع</v>
          </cell>
          <cell r="N513">
            <v>2</v>
          </cell>
          <cell r="O513">
            <v>2</v>
          </cell>
          <cell r="P513">
            <v>0.8</v>
          </cell>
          <cell r="Q513">
            <v>0.25</v>
          </cell>
          <cell r="R513">
            <v>3.0144000000000002</v>
          </cell>
          <cell r="S513">
            <v>437.08800000000002</v>
          </cell>
          <cell r="T513">
            <v>72.847999999999999</v>
          </cell>
          <cell r="U513">
            <v>18.212</v>
          </cell>
          <cell r="V513"/>
          <cell r="W513"/>
          <cell r="X513"/>
          <cell r="Y513"/>
          <cell r="Z513"/>
          <cell r="AA513"/>
          <cell r="AB513" t="str">
            <v/>
          </cell>
          <cell r="AC513" t="str">
            <v/>
          </cell>
          <cell r="AD513" t="str">
            <v/>
          </cell>
          <cell r="AE513">
            <v>0</v>
          </cell>
          <cell r="AF513"/>
          <cell r="AG513"/>
          <cell r="AH513"/>
          <cell r="AI513"/>
          <cell r="AJ513"/>
          <cell r="AK513"/>
          <cell r="AL513" t="str">
            <v/>
          </cell>
          <cell r="AM513" t="str">
            <v/>
          </cell>
          <cell r="AN513" t="str">
            <v/>
          </cell>
          <cell r="AO513">
            <v>0</v>
          </cell>
          <cell r="AP513"/>
          <cell r="AQ513"/>
          <cell r="AR513"/>
          <cell r="AS513"/>
          <cell r="AT513"/>
          <cell r="AU513"/>
          <cell r="AV513" t="str">
            <v/>
          </cell>
          <cell r="AW513" t="str">
            <v/>
          </cell>
          <cell r="AX513" t="str">
            <v/>
          </cell>
          <cell r="AY513">
            <v>0</v>
          </cell>
          <cell r="AZ513">
            <v>18.212</v>
          </cell>
          <cell r="BA513" t="str">
            <v>استانليس4</v>
          </cell>
          <cell r="BB513">
            <v>0.04</v>
          </cell>
          <cell r="BC513">
            <v>0.125</v>
          </cell>
          <cell r="BD513">
            <v>1.25</v>
          </cell>
          <cell r="BE513">
            <v>8</v>
          </cell>
          <cell r="BF513">
            <v>1</v>
          </cell>
          <cell r="BG513">
            <v>6.5</v>
          </cell>
          <cell r="BH513"/>
          <cell r="BI513"/>
          <cell r="BJ513"/>
          <cell r="BK513"/>
          <cell r="BL513"/>
          <cell r="BM513"/>
          <cell r="BN513">
            <v>0</v>
          </cell>
          <cell r="BO513">
            <v>6.5</v>
          </cell>
          <cell r="BP513">
            <v>24.712</v>
          </cell>
          <cell r="BQ513">
            <v>20</v>
          </cell>
          <cell r="BR513">
            <v>0</v>
          </cell>
          <cell r="BS513">
            <v>10</v>
          </cell>
          <cell r="BT513">
            <v>30</v>
          </cell>
          <cell r="BU513">
            <v>60</v>
          </cell>
          <cell r="BV513"/>
          <cell r="BW513">
            <v>20</v>
          </cell>
          <cell r="BX513">
            <v>0</v>
          </cell>
          <cell r="BY513"/>
          <cell r="BZ513">
            <v>104.712</v>
          </cell>
        </row>
        <row r="514">
          <cell r="H514" t="str">
            <v>D1001</v>
          </cell>
          <cell r="I514" t="str">
            <v>الصورة</v>
          </cell>
          <cell r="J514" t="str">
            <v>الرسم الهندسي</v>
          </cell>
          <cell r="K514" t="str">
            <v>عادي</v>
          </cell>
          <cell r="L514">
            <v>201</v>
          </cell>
          <cell r="M514" t="str">
            <v>ماسورة</v>
          </cell>
          <cell r="N514">
            <v>16</v>
          </cell>
          <cell r="O514"/>
          <cell r="P514">
            <v>1.1000000000000001</v>
          </cell>
          <cell r="Q514">
            <v>1.488</v>
          </cell>
          <cell r="R514">
            <v>2.6029344000000001</v>
          </cell>
          <cell r="S514">
            <v>377.42548800000003</v>
          </cell>
          <cell r="T514">
            <v>62.904248000000003</v>
          </cell>
          <cell r="U514">
            <v>93.601521024000007</v>
          </cell>
          <cell r="V514"/>
          <cell r="W514"/>
          <cell r="X514"/>
          <cell r="Y514"/>
          <cell r="Z514"/>
          <cell r="AA514"/>
          <cell r="AB514" t="str">
            <v/>
          </cell>
          <cell r="AC514" t="str">
            <v/>
          </cell>
          <cell r="AD514" t="str">
            <v/>
          </cell>
          <cell r="AE514">
            <v>0</v>
          </cell>
          <cell r="AF514"/>
          <cell r="AG514"/>
          <cell r="AH514"/>
          <cell r="AI514"/>
          <cell r="AJ514"/>
          <cell r="AK514"/>
          <cell r="AL514" t="str">
            <v/>
          </cell>
          <cell r="AM514" t="str">
            <v/>
          </cell>
          <cell r="AN514" t="str">
            <v/>
          </cell>
          <cell r="AO514">
            <v>0</v>
          </cell>
          <cell r="AP514"/>
          <cell r="AQ514"/>
          <cell r="AR514"/>
          <cell r="AS514"/>
          <cell r="AT514"/>
          <cell r="AU514"/>
          <cell r="AV514" t="str">
            <v/>
          </cell>
          <cell r="AW514" t="str">
            <v/>
          </cell>
          <cell r="AX514" t="str">
            <v/>
          </cell>
          <cell r="AY514">
            <v>0</v>
          </cell>
          <cell r="AZ514">
            <v>93.601521024000007</v>
          </cell>
          <cell r="BA514"/>
          <cell r="BB514"/>
          <cell r="BC514"/>
          <cell r="BD514"/>
          <cell r="BE514"/>
          <cell r="BF514"/>
          <cell r="BG514">
            <v>0</v>
          </cell>
          <cell r="BH514"/>
          <cell r="BI514"/>
          <cell r="BJ514"/>
          <cell r="BK514"/>
          <cell r="BL514"/>
          <cell r="BM514"/>
          <cell r="BN514">
            <v>0</v>
          </cell>
          <cell r="BO514">
            <v>0</v>
          </cell>
          <cell r="BP514">
            <v>93.601521024000007</v>
          </cell>
          <cell r="BQ514">
            <v>50</v>
          </cell>
          <cell r="BR514">
            <v>25</v>
          </cell>
          <cell r="BS514">
            <v>50</v>
          </cell>
          <cell r="BT514">
            <v>100</v>
          </cell>
          <cell r="BU514">
            <v>225</v>
          </cell>
          <cell r="BV514" t="str">
            <v>التسعير بملف الأوامر الإنتاجية اقل بفارق كبير</v>
          </cell>
          <cell r="BW514">
            <v>25</v>
          </cell>
          <cell r="BX514"/>
          <cell r="BY514">
            <v>55</v>
          </cell>
          <cell r="BZ514">
            <v>398.60152102400002</v>
          </cell>
        </row>
        <row r="515">
          <cell r="H515" t="str">
            <v>D1002</v>
          </cell>
          <cell r="I515" t="str">
            <v>الصورة</v>
          </cell>
          <cell r="J515" t="str">
            <v>الرسم الهندسي</v>
          </cell>
          <cell r="K515" t="str">
            <v>عادي</v>
          </cell>
          <cell r="L515">
            <v>201</v>
          </cell>
          <cell r="M515" t="str">
            <v>ماسورة</v>
          </cell>
          <cell r="N515">
            <v>16</v>
          </cell>
          <cell r="O515"/>
          <cell r="P515">
            <v>1.1000000000000001</v>
          </cell>
          <cell r="Q515">
            <v>0.65700000000000003</v>
          </cell>
          <cell r="R515">
            <v>2.6029344000000001</v>
          </cell>
          <cell r="S515">
            <v>377.42548800000003</v>
          </cell>
          <cell r="T515">
            <v>62.904248000000003</v>
          </cell>
          <cell r="U515">
            <v>41.328090936000002</v>
          </cell>
          <cell r="V515"/>
          <cell r="W515"/>
          <cell r="X515"/>
          <cell r="Y515"/>
          <cell r="Z515"/>
          <cell r="AA515"/>
          <cell r="AB515" t="str">
            <v/>
          </cell>
          <cell r="AC515" t="str">
            <v/>
          </cell>
          <cell r="AD515" t="str">
            <v/>
          </cell>
          <cell r="AE515">
            <v>0</v>
          </cell>
          <cell r="AF515"/>
          <cell r="AG515"/>
          <cell r="AH515"/>
          <cell r="AI515"/>
          <cell r="AJ515"/>
          <cell r="AK515"/>
          <cell r="AL515" t="str">
            <v/>
          </cell>
          <cell r="AM515" t="str">
            <v/>
          </cell>
          <cell r="AN515" t="str">
            <v/>
          </cell>
          <cell r="AO515">
            <v>0</v>
          </cell>
          <cell r="AP515"/>
          <cell r="AQ515"/>
          <cell r="AR515"/>
          <cell r="AS515"/>
          <cell r="AT515"/>
          <cell r="AU515"/>
          <cell r="AV515" t="str">
            <v/>
          </cell>
          <cell r="AW515" t="str">
            <v/>
          </cell>
          <cell r="AX515" t="str">
            <v/>
          </cell>
          <cell r="AY515">
            <v>0</v>
          </cell>
          <cell r="AZ515">
            <v>41.328090936000002</v>
          </cell>
          <cell r="BA515"/>
          <cell r="BB515"/>
          <cell r="BC515"/>
          <cell r="BD515"/>
          <cell r="BE515"/>
          <cell r="BF515"/>
          <cell r="BG515">
            <v>0</v>
          </cell>
          <cell r="BH515"/>
          <cell r="BI515"/>
          <cell r="BJ515"/>
          <cell r="BK515"/>
          <cell r="BL515"/>
          <cell r="BM515"/>
          <cell r="BN515">
            <v>0</v>
          </cell>
          <cell r="BO515">
            <v>0</v>
          </cell>
          <cell r="BP515">
            <v>41.328090936000002</v>
          </cell>
          <cell r="BQ515">
            <v>30</v>
          </cell>
          <cell r="BR515">
            <v>25</v>
          </cell>
          <cell r="BS515">
            <v>20</v>
          </cell>
          <cell r="BT515">
            <v>50</v>
          </cell>
          <cell r="BU515">
            <v>125</v>
          </cell>
          <cell r="BV515"/>
          <cell r="BW515">
            <v>25</v>
          </cell>
          <cell r="BX515"/>
          <cell r="BY515">
            <v>30</v>
          </cell>
          <cell r="BZ515">
            <v>221.328090936</v>
          </cell>
        </row>
        <row r="516">
          <cell r="H516" t="str">
            <v>D1004-B</v>
          </cell>
          <cell r="I516" t="str">
            <v>الصورة</v>
          </cell>
          <cell r="J516" t="str">
            <v>الرسم الهندسي</v>
          </cell>
          <cell r="K516" t="str">
            <v>عادي</v>
          </cell>
          <cell r="L516">
            <v>201</v>
          </cell>
          <cell r="M516" t="str">
            <v>مربع</v>
          </cell>
          <cell r="N516">
            <v>2</v>
          </cell>
          <cell r="O516">
            <v>2</v>
          </cell>
          <cell r="P516">
            <v>1.1000000000000001</v>
          </cell>
          <cell r="Q516">
            <v>5.36</v>
          </cell>
          <cell r="R516">
            <v>4.1448</v>
          </cell>
          <cell r="S516">
            <v>600.99599999999998</v>
          </cell>
          <cell r="T516">
            <v>100.166</v>
          </cell>
          <cell r="U516">
            <v>536.88976000000002</v>
          </cell>
          <cell r="V516"/>
          <cell r="W516"/>
          <cell r="X516"/>
          <cell r="Y516"/>
          <cell r="Z516"/>
          <cell r="AA516"/>
          <cell r="AB516" t="str">
            <v/>
          </cell>
          <cell r="AC516" t="str">
            <v/>
          </cell>
          <cell r="AD516" t="str">
            <v/>
          </cell>
          <cell r="AE516">
            <v>0</v>
          </cell>
          <cell r="AF516"/>
          <cell r="AG516"/>
          <cell r="AH516"/>
          <cell r="AI516"/>
          <cell r="AJ516"/>
          <cell r="AK516"/>
          <cell r="AL516" t="str">
            <v/>
          </cell>
          <cell r="AM516" t="str">
            <v/>
          </cell>
          <cell r="AN516" t="str">
            <v/>
          </cell>
          <cell r="AO516">
            <v>0</v>
          </cell>
          <cell r="AP516"/>
          <cell r="AQ516"/>
          <cell r="AR516"/>
          <cell r="AS516"/>
          <cell r="AT516"/>
          <cell r="AU516"/>
          <cell r="AV516" t="str">
            <v/>
          </cell>
          <cell r="AW516" t="str">
            <v/>
          </cell>
          <cell r="AX516" t="str">
            <v/>
          </cell>
          <cell r="AY516">
            <v>0</v>
          </cell>
          <cell r="AZ516">
            <v>536.88976000000002</v>
          </cell>
          <cell r="BA516"/>
          <cell r="BB516"/>
          <cell r="BC516"/>
          <cell r="BD516"/>
          <cell r="BE516"/>
          <cell r="BF516"/>
          <cell r="BG516">
            <v>0</v>
          </cell>
          <cell r="BH516"/>
          <cell r="BI516"/>
          <cell r="BJ516"/>
          <cell r="BK516"/>
          <cell r="BL516"/>
          <cell r="BM516"/>
          <cell r="BN516">
            <v>0</v>
          </cell>
          <cell r="BO516">
            <v>0</v>
          </cell>
          <cell r="BP516">
            <v>536.88976000000002</v>
          </cell>
          <cell r="BQ516">
            <v>100</v>
          </cell>
          <cell r="BR516">
            <v>0</v>
          </cell>
          <cell r="BS516">
            <v>30</v>
          </cell>
          <cell r="BT516">
            <v>20</v>
          </cell>
          <cell r="BU516">
            <v>150</v>
          </cell>
          <cell r="BV516"/>
          <cell r="BW516">
            <v>20</v>
          </cell>
          <cell r="BX516">
            <v>0</v>
          </cell>
          <cell r="BY516">
            <v>0</v>
          </cell>
          <cell r="BZ516">
            <v>706.88976000000002</v>
          </cell>
        </row>
        <row r="517">
          <cell r="H517" t="str">
            <v>D1005</v>
          </cell>
          <cell r="I517" t="str">
            <v>الصورة</v>
          </cell>
          <cell r="J517" t="str">
            <v>الرسم الهندسي</v>
          </cell>
          <cell r="K517" t="str">
            <v>عادي</v>
          </cell>
          <cell r="L517">
            <v>201</v>
          </cell>
          <cell r="M517" t="str">
            <v>ماسورة</v>
          </cell>
          <cell r="N517">
            <v>19</v>
          </cell>
          <cell r="O517"/>
          <cell r="P517">
            <v>1.1000000000000001</v>
          </cell>
          <cell r="Q517">
            <v>0.56499999999999995</v>
          </cell>
          <cell r="R517">
            <v>3.0909846000000001</v>
          </cell>
          <cell r="S517">
            <v>448.192767</v>
          </cell>
          <cell r="T517">
            <v>74.698794500000005</v>
          </cell>
          <cell r="U517">
            <v>42.204818892500001</v>
          </cell>
          <cell r="V517"/>
          <cell r="W517"/>
          <cell r="X517"/>
          <cell r="Y517"/>
          <cell r="Z517"/>
          <cell r="AA517"/>
          <cell r="AB517" t="str">
            <v/>
          </cell>
          <cell r="AC517" t="str">
            <v/>
          </cell>
          <cell r="AD517" t="str">
            <v/>
          </cell>
          <cell r="AE517">
            <v>0</v>
          </cell>
          <cell r="AF517"/>
          <cell r="AG517"/>
          <cell r="AH517"/>
          <cell r="AI517"/>
          <cell r="AJ517"/>
          <cell r="AK517"/>
          <cell r="AL517" t="str">
            <v/>
          </cell>
          <cell r="AM517" t="str">
            <v/>
          </cell>
          <cell r="AN517" t="str">
            <v/>
          </cell>
          <cell r="AO517">
            <v>0</v>
          </cell>
          <cell r="AP517"/>
          <cell r="AQ517"/>
          <cell r="AR517"/>
          <cell r="AS517"/>
          <cell r="AT517"/>
          <cell r="AU517"/>
          <cell r="AV517" t="str">
            <v/>
          </cell>
          <cell r="AW517" t="str">
            <v/>
          </cell>
          <cell r="AX517" t="str">
            <v/>
          </cell>
          <cell r="AY517">
            <v>0</v>
          </cell>
          <cell r="AZ517">
            <v>42.204818892500001</v>
          </cell>
          <cell r="BA517"/>
          <cell r="BB517"/>
          <cell r="BC517"/>
          <cell r="BD517"/>
          <cell r="BE517"/>
          <cell r="BF517"/>
          <cell r="BG517">
            <v>0</v>
          </cell>
          <cell r="BH517"/>
          <cell r="BI517"/>
          <cell r="BJ517"/>
          <cell r="BK517"/>
          <cell r="BL517"/>
          <cell r="BM517"/>
          <cell r="BN517">
            <v>0</v>
          </cell>
          <cell r="BO517">
            <v>0</v>
          </cell>
          <cell r="BP517">
            <v>42.204818892500001</v>
          </cell>
          <cell r="BQ517">
            <v>10</v>
          </cell>
          <cell r="BR517">
            <v>0</v>
          </cell>
          <cell r="BS517"/>
          <cell r="BT517">
            <v>10</v>
          </cell>
          <cell r="BU517">
            <v>20</v>
          </cell>
          <cell r="BV517"/>
          <cell r="BW517">
            <v>10</v>
          </cell>
          <cell r="BX517">
            <v>0</v>
          </cell>
          <cell r="BY517">
            <v>22.5</v>
          </cell>
          <cell r="BZ517">
            <v>94.704818892500001</v>
          </cell>
        </row>
        <row r="518">
          <cell r="H518" t="str">
            <v>D1006</v>
          </cell>
          <cell r="I518" t="str">
            <v>الصورة</v>
          </cell>
          <cell r="J518" t="str">
            <v>الرسم الهندسي</v>
          </cell>
          <cell r="K518" t="str">
            <v>عادي</v>
          </cell>
          <cell r="L518">
            <v>201</v>
          </cell>
          <cell r="M518" t="str">
            <v>ماسورة</v>
          </cell>
          <cell r="N518">
            <v>19</v>
          </cell>
          <cell r="O518"/>
          <cell r="P518">
            <v>1.1000000000000001</v>
          </cell>
          <cell r="Q518">
            <v>1.6</v>
          </cell>
          <cell r="R518">
            <v>3.0909846000000001</v>
          </cell>
          <cell r="S518">
            <v>448.192767</v>
          </cell>
          <cell r="T518">
            <v>74.698794500000005</v>
          </cell>
          <cell r="U518">
            <v>119.51807120000001</v>
          </cell>
          <cell r="V518"/>
          <cell r="W518"/>
          <cell r="X518"/>
          <cell r="Y518"/>
          <cell r="Z518"/>
          <cell r="AA518"/>
          <cell r="AB518" t="str">
            <v/>
          </cell>
          <cell r="AC518" t="str">
            <v/>
          </cell>
          <cell r="AD518" t="str">
            <v/>
          </cell>
          <cell r="AE518">
            <v>0</v>
          </cell>
          <cell r="AF518"/>
          <cell r="AG518"/>
          <cell r="AH518"/>
          <cell r="AI518"/>
          <cell r="AJ518"/>
          <cell r="AK518"/>
          <cell r="AL518" t="str">
            <v/>
          </cell>
          <cell r="AM518" t="str">
            <v/>
          </cell>
          <cell r="AN518" t="str">
            <v/>
          </cell>
          <cell r="AO518">
            <v>0</v>
          </cell>
          <cell r="AP518"/>
          <cell r="AQ518"/>
          <cell r="AR518"/>
          <cell r="AS518"/>
          <cell r="AT518"/>
          <cell r="AU518"/>
          <cell r="AV518" t="str">
            <v/>
          </cell>
          <cell r="AW518" t="str">
            <v/>
          </cell>
          <cell r="AX518" t="str">
            <v/>
          </cell>
          <cell r="AY518">
            <v>0</v>
          </cell>
          <cell r="AZ518">
            <v>119.51807120000001</v>
          </cell>
          <cell r="BA518"/>
          <cell r="BB518"/>
          <cell r="BC518"/>
          <cell r="BD518"/>
          <cell r="BE518"/>
          <cell r="BF518"/>
          <cell r="BG518">
            <v>0</v>
          </cell>
          <cell r="BH518" t="str">
            <v>حديد3</v>
          </cell>
          <cell r="BI518">
            <v>0.04</v>
          </cell>
          <cell r="BJ518">
            <v>0.08</v>
          </cell>
          <cell r="BK518">
            <v>4</v>
          </cell>
          <cell r="BL518">
            <v>8</v>
          </cell>
          <cell r="BM518">
            <v>2</v>
          </cell>
          <cell r="BN518">
            <v>12.288</v>
          </cell>
          <cell r="BO518">
            <v>12.288</v>
          </cell>
          <cell r="BP518">
            <v>131.80607120000002</v>
          </cell>
          <cell r="BQ518">
            <v>80</v>
          </cell>
          <cell r="BR518">
            <v>20</v>
          </cell>
          <cell r="BS518">
            <v>20</v>
          </cell>
          <cell r="BT518">
            <v>30</v>
          </cell>
          <cell r="BU518">
            <v>150</v>
          </cell>
          <cell r="BV518"/>
          <cell r="BW518">
            <v>20</v>
          </cell>
          <cell r="BX518">
            <v>0</v>
          </cell>
          <cell r="BY518">
            <v>90</v>
          </cell>
          <cell r="BZ518">
            <v>391.80607120000002</v>
          </cell>
        </row>
        <row r="519">
          <cell r="H519" t="str">
            <v>D1009</v>
          </cell>
          <cell r="I519" t="str">
            <v>الصورة</v>
          </cell>
          <cell r="J519" t="str">
            <v>الرسم الهندسي</v>
          </cell>
          <cell r="K519" t="str">
            <v>عادي</v>
          </cell>
          <cell r="L519">
            <v>201</v>
          </cell>
          <cell r="M519" t="str">
            <v>مربع</v>
          </cell>
          <cell r="N519">
            <v>2</v>
          </cell>
          <cell r="O519">
            <v>2</v>
          </cell>
          <cell r="P519">
            <v>1.1000000000000001</v>
          </cell>
          <cell r="Q519">
            <v>2.9</v>
          </cell>
          <cell r="R519">
            <v>4.1448</v>
          </cell>
          <cell r="S519">
            <v>600.99599999999998</v>
          </cell>
          <cell r="T519">
            <v>100.166</v>
          </cell>
          <cell r="U519">
            <v>290.48140000000001</v>
          </cell>
          <cell r="V519"/>
          <cell r="W519"/>
          <cell r="X519"/>
          <cell r="Y519"/>
          <cell r="Z519"/>
          <cell r="AA519"/>
          <cell r="AB519" t="str">
            <v/>
          </cell>
          <cell r="AC519" t="str">
            <v/>
          </cell>
          <cell r="AD519" t="str">
            <v/>
          </cell>
          <cell r="AE519">
            <v>0</v>
          </cell>
          <cell r="AF519"/>
          <cell r="AG519"/>
          <cell r="AH519"/>
          <cell r="AI519"/>
          <cell r="AJ519"/>
          <cell r="AK519"/>
          <cell r="AL519" t="str">
            <v/>
          </cell>
          <cell r="AM519" t="str">
            <v/>
          </cell>
          <cell r="AN519" t="str">
            <v/>
          </cell>
          <cell r="AO519">
            <v>0</v>
          </cell>
          <cell r="AP519"/>
          <cell r="AQ519"/>
          <cell r="AR519"/>
          <cell r="AS519"/>
          <cell r="AT519"/>
          <cell r="AU519"/>
          <cell r="AV519" t="str">
            <v/>
          </cell>
          <cell r="AW519" t="str">
            <v/>
          </cell>
          <cell r="AX519" t="str">
            <v/>
          </cell>
          <cell r="AY519">
            <v>0</v>
          </cell>
          <cell r="AZ519">
            <v>290.48140000000001</v>
          </cell>
          <cell r="BA519"/>
          <cell r="BB519"/>
          <cell r="BC519"/>
          <cell r="BD519"/>
          <cell r="BE519"/>
          <cell r="BF519"/>
          <cell r="BG519">
            <v>0</v>
          </cell>
          <cell r="BH519"/>
          <cell r="BI519"/>
          <cell r="BJ519"/>
          <cell r="BK519"/>
          <cell r="BL519"/>
          <cell r="BM519"/>
          <cell r="BN519">
            <v>0</v>
          </cell>
          <cell r="BO519">
            <v>0</v>
          </cell>
          <cell r="BP519">
            <v>290.48140000000001</v>
          </cell>
          <cell r="BQ519">
            <v>20</v>
          </cell>
          <cell r="BR519">
            <v>0</v>
          </cell>
          <cell r="BS519">
            <v>0</v>
          </cell>
          <cell r="BT519">
            <v>50</v>
          </cell>
          <cell r="BU519">
            <v>70</v>
          </cell>
          <cell r="BV519"/>
          <cell r="BW519">
            <v>0</v>
          </cell>
          <cell r="BX519">
            <v>0</v>
          </cell>
          <cell r="BY519">
            <v>115</v>
          </cell>
          <cell r="BZ519">
            <v>475.48140000000001</v>
          </cell>
        </row>
        <row r="520">
          <cell r="H520" t="str">
            <v>D1010</v>
          </cell>
          <cell r="I520" t="str">
            <v>الصورة</v>
          </cell>
          <cell r="J520" t="str">
            <v>الرسم الهندسي</v>
          </cell>
          <cell r="K520" t="str">
            <v>عادي</v>
          </cell>
          <cell r="L520">
            <v>201</v>
          </cell>
          <cell r="M520" t="str">
            <v>مربع</v>
          </cell>
          <cell r="N520">
            <v>2</v>
          </cell>
          <cell r="O520">
            <v>2</v>
          </cell>
          <cell r="P520">
            <v>1.1000000000000001</v>
          </cell>
          <cell r="Q520">
            <v>6.2</v>
          </cell>
          <cell r="R520">
            <v>4.1448</v>
          </cell>
          <cell r="S520">
            <v>600.99599999999998</v>
          </cell>
          <cell r="T520">
            <v>100.166</v>
          </cell>
          <cell r="U520">
            <v>621.02919999999995</v>
          </cell>
          <cell r="V520"/>
          <cell r="W520"/>
          <cell r="X520"/>
          <cell r="Y520"/>
          <cell r="Z520"/>
          <cell r="AA520"/>
          <cell r="AB520" t="str">
            <v/>
          </cell>
          <cell r="AC520" t="str">
            <v/>
          </cell>
          <cell r="AD520" t="str">
            <v/>
          </cell>
          <cell r="AE520">
            <v>0</v>
          </cell>
          <cell r="AF520"/>
          <cell r="AG520"/>
          <cell r="AH520"/>
          <cell r="AI520"/>
          <cell r="AJ520"/>
          <cell r="AK520"/>
          <cell r="AL520" t="str">
            <v/>
          </cell>
          <cell r="AM520" t="str">
            <v/>
          </cell>
          <cell r="AN520" t="str">
            <v/>
          </cell>
          <cell r="AO520">
            <v>0</v>
          </cell>
          <cell r="AP520"/>
          <cell r="AQ520"/>
          <cell r="AR520"/>
          <cell r="AS520"/>
          <cell r="AT520"/>
          <cell r="AU520"/>
          <cell r="AV520" t="str">
            <v/>
          </cell>
          <cell r="AW520" t="str">
            <v/>
          </cell>
          <cell r="AX520" t="str">
            <v/>
          </cell>
          <cell r="AY520">
            <v>0</v>
          </cell>
          <cell r="AZ520">
            <v>621.02919999999995</v>
          </cell>
          <cell r="BA520" t="str">
            <v>استانليس1</v>
          </cell>
          <cell r="BB520">
            <v>1.98</v>
          </cell>
          <cell r="BC520">
            <v>0.02</v>
          </cell>
          <cell r="BD520">
            <v>1.25</v>
          </cell>
          <cell r="BE520">
            <v>8</v>
          </cell>
          <cell r="BF520">
            <v>12</v>
          </cell>
          <cell r="BG520">
            <v>403.92000000000007</v>
          </cell>
          <cell r="BH520" t="str">
            <v>استانليس1</v>
          </cell>
          <cell r="BI520">
            <v>2.0649999999999999</v>
          </cell>
          <cell r="BJ520">
            <v>4.5999999999999999E-2</v>
          </cell>
          <cell r="BK520">
            <v>1.25</v>
          </cell>
          <cell r="BL520">
            <v>8</v>
          </cell>
          <cell r="BM520">
            <v>4</v>
          </cell>
          <cell r="BN520">
            <v>322.96600000000001</v>
          </cell>
          <cell r="BO520">
            <v>726.88600000000008</v>
          </cell>
          <cell r="BP520">
            <v>1347.9151999999999</v>
          </cell>
          <cell r="BQ520">
            <v>200</v>
          </cell>
          <cell r="BR520"/>
          <cell r="BS520">
            <v>50</v>
          </cell>
          <cell r="BT520">
            <v>250</v>
          </cell>
          <cell r="BU520">
            <v>500</v>
          </cell>
          <cell r="BV520">
            <v>590</v>
          </cell>
          <cell r="BW520">
            <v>50</v>
          </cell>
          <cell r="BX520">
            <v>150</v>
          </cell>
          <cell r="BY520">
            <v>450</v>
          </cell>
          <cell r="BZ520">
            <v>2497.9151999999999</v>
          </cell>
        </row>
        <row r="521">
          <cell r="H521" t="str">
            <v>D1010-1</v>
          </cell>
          <cell r="I521" t="str">
            <v>الصورة</v>
          </cell>
          <cell r="J521" t="str">
            <v>الرسم الهندسي</v>
          </cell>
          <cell r="K521" t="str">
            <v>عادي</v>
          </cell>
          <cell r="L521">
            <v>201</v>
          </cell>
          <cell r="M521" t="str">
            <v>مربع</v>
          </cell>
          <cell r="N521">
            <v>2</v>
          </cell>
          <cell r="O521">
            <v>2</v>
          </cell>
          <cell r="P521">
            <v>1.1000000000000001</v>
          </cell>
          <cell r="Q521">
            <v>3.8</v>
          </cell>
          <cell r="R521">
            <v>4.1448</v>
          </cell>
          <cell r="S521">
            <v>600.99599999999998</v>
          </cell>
          <cell r="T521">
            <v>100.166</v>
          </cell>
          <cell r="U521">
            <v>380.63079999999997</v>
          </cell>
          <cell r="V521"/>
          <cell r="W521"/>
          <cell r="X521"/>
          <cell r="Y521"/>
          <cell r="Z521"/>
          <cell r="AA521"/>
          <cell r="AB521" t="str">
            <v/>
          </cell>
          <cell r="AC521" t="str">
            <v/>
          </cell>
          <cell r="AD521" t="str">
            <v/>
          </cell>
          <cell r="AE521">
            <v>0</v>
          </cell>
          <cell r="AF521"/>
          <cell r="AG521"/>
          <cell r="AH521"/>
          <cell r="AI521"/>
          <cell r="AJ521"/>
          <cell r="AK521"/>
          <cell r="AL521" t="str">
            <v/>
          </cell>
          <cell r="AM521" t="str">
            <v/>
          </cell>
          <cell r="AN521" t="str">
            <v/>
          </cell>
          <cell r="AO521">
            <v>0</v>
          </cell>
          <cell r="AP521"/>
          <cell r="AQ521"/>
          <cell r="AR521"/>
          <cell r="AS521"/>
          <cell r="AT521"/>
          <cell r="AU521"/>
          <cell r="AV521" t="str">
            <v/>
          </cell>
          <cell r="AW521" t="str">
            <v/>
          </cell>
          <cell r="AX521" t="str">
            <v/>
          </cell>
          <cell r="AY521">
            <v>0</v>
          </cell>
          <cell r="AZ521">
            <v>380.63079999999997</v>
          </cell>
          <cell r="BA521" t="str">
            <v>استانليس1</v>
          </cell>
          <cell r="BB521">
            <v>1.98</v>
          </cell>
          <cell r="BC521">
            <v>0.02</v>
          </cell>
          <cell r="BD521">
            <v>1.25</v>
          </cell>
          <cell r="BE521">
            <v>8</v>
          </cell>
          <cell r="BF521">
            <v>9</v>
          </cell>
          <cell r="BG521">
            <v>302.94000000000005</v>
          </cell>
          <cell r="BH521" t="str">
            <v>استانليس1</v>
          </cell>
          <cell r="BI521">
            <v>2.0649999999999999</v>
          </cell>
          <cell r="BJ521">
            <v>4.5999999999999999E-2</v>
          </cell>
          <cell r="BK521">
            <v>1.25</v>
          </cell>
          <cell r="BL521">
            <v>8</v>
          </cell>
          <cell r="BM521">
            <v>4</v>
          </cell>
          <cell r="BN521">
            <v>322.96600000000001</v>
          </cell>
          <cell r="BO521">
            <v>625.90600000000006</v>
          </cell>
          <cell r="BP521">
            <v>1006.5368000000001</v>
          </cell>
          <cell r="BQ521">
            <v>200</v>
          </cell>
          <cell r="BR521"/>
          <cell r="BS521">
            <v>50</v>
          </cell>
          <cell r="BT521">
            <v>250</v>
          </cell>
          <cell r="BU521">
            <v>500</v>
          </cell>
          <cell r="BV521"/>
          <cell r="BW521">
            <v>50</v>
          </cell>
          <cell r="BX521">
            <v>150</v>
          </cell>
          <cell r="BY521">
            <v>375</v>
          </cell>
          <cell r="BZ521">
            <v>2081.5367999999999</v>
          </cell>
        </row>
        <row r="522">
          <cell r="H522" t="str">
            <v>D1011</v>
          </cell>
          <cell r="I522" t="str">
            <v>الصورة</v>
          </cell>
          <cell r="J522" t="str">
            <v>الرسم الهندسي</v>
          </cell>
          <cell r="K522" t="str">
            <v>عادي</v>
          </cell>
          <cell r="L522">
            <v>201</v>
          </cell>
          <cell r="M522" t="str">
            <v>مربع</v>
          </cell>
          <cell r="N522">
            <v>2</v>
          </cell>
          <cell r="O522">
            <v>2</v>
          </cell>
          <cell r="P522">
            <v>1.1000000000000001</v>
          </cell>
          <cell r="Q522">
            <v>5.6</v>
          </cell>
          <cell r="R522">
            <v>4.1448</v>
          </cell>
          <cell r="S522">
            <v>600.99599999999998</v>
          </cell>
          <cell r="T522">
            <v>100.166</v>
          </cell>
          <cell r="U522">
            <v>560.92959999999994</v>
          </cell>
          <cell r="V522"/>
          <cell r="W522"/>
          <cell r="X522"/>
          <cell r="Y522"/>
          <cell r="Z522"/>
          <cell r="AA522"/>
          <cell r="AB522" t="str">
            <v/>
          </cell>
          <cell r="AC522" t="str">
            <v/>
          </cell>
          <cell r="AD522" t="str">
            <v/>
          </cell>
          <cell r="AE522">
            <v>0</v>
          </cell>
          <cell r="AF522"/>
          <cell r="AG522"/>
          <cell r="AH522"/>
          <cell r="AI522"/>
          <cell r="AJ522"/>
          <cell r="AK522"/>
          <cell r="AL522" t="str">
            <v/>
          </cell>
          <cell r="AM522" t="str">
            <v/>
          </cell>
          <cell r="AN522" t="str">
            <v/>
          </cell>
          <cell r="AO522">
            <v>0</v>
          </cell>
          <cell r="AP522"/>
          <cell r="AQ522"/>
          <cell r="AR522"/>
          <cell r="AS522"/>
          <cell r="AT522"/>
          <cell r="AU522"/>
          <cell r="AV522" t="str">
            <v/>
          </cell>
          <cell r="AW522" t="str">
            <v/>
          </cell>
          <cell r="AX522" t="str">
            <v/>
          </cell>
          <cell r="AY522">
            <v>0</v>
          </cell>
          <cell r="AZ522">
            <v>560.92959999999994</v>
          </cell>
          <cell r="BA522"/>
          <cell r="BB522"/>
          <cell r="BC522"/>
          <cell r="BD522"/>
          <cell r="BE522"/>
          <cell r="BF522"/>
          <cell r="BG522">
            <v>0</v>
          </cell>
          <cell r="BH522"/>
          <cell r="BI522"/>
          <cell r="BJ522"/>
          <cell r="BK522"/>
          <cell r="BL522"/>
          <cell r="BM522"/>
          <cell r="BN522">
            <v>0</v>
          </cell>
          <cell r="BO522">
            <v>0</v>
          </cell>
          <cell r="BP522">
            <v>560.92959999999994</v>
          </cell>
          <cell r="BQ522">
            <v>50</v>
          </cell>
          <cell r="BR522"/>
          <cell r="BS522">
            <v>50</v>
          </cell>
          <cell r="BT522">
            <v>100</v>
          </cell>
          <cell r="BU522">
            <v>200</v>
          </cell>
          <cell r="BV522"/>
          <cell r="BW522">
            <v>20</v>
          </cell>
          <cell r="BX522"/>
          <cell r="BY522">
            <v>365</v>
          </cell>
          <cell r="BZ522">
            <v>1145.9295999999999</v>
          </cell>
        </row>
        <row r="523">
          <cell r="H523" t="str">
            <v>D1012</v>
          </cell>
          <cell r="I523" t="str">
            <v>الصورة</v>
          </cell>
          <cell r="J523" t="str">
            <v>الرسم الهندسي</v>
          </cell>
          <cell r="K523" t="str">
            <v>عادي</v>
          </cell>
          <cell r="L523">
            <v>201</v>
          </cell>
          <cell r="M523" t="str">
            <v>ماسورة</v>
          </cell>
          <cell r="N523">
            <v>19</v>
          </cell>
          <cell r="O523"/>
          <cell r="P523">
            <v>1.1000000000000001</v>
          </cell>
          <cell r="Q523">
            <v>2.1</v>
          </cell>
          <cell r="R523">
            <v>3.0909846000000001</v>
          </cell>
          <cell r="S523">
            <v>448.192767</v>
          </cell>
          <cell r="T523">
            <v>74.698794500000005</v>
          </cell>
          <cell r="U523">
            <v>156.86746845000002</v>
          </cell>
          <cell r="V523"/>
          <cell r="W523"/>
          <cell r="X523"/>
          <cell r="Y523"/>
          <cell r="Z523"/>
          <cell r="AA523"/>
          <cell r="AB523" t="str">
            <v/>
          </cell>
          <cell r="AC523" t="str">
            <v/>
          </cell>
          <cell r="AD523" t="str">
            <v/>
          </cell>
          <cell r="AE523">
            <v>0</v>
          </cell>
          <cell r="AF523"/>
          <cell r="AG523"/>
          <cell r="AH523"/>
          <cell r="AI523"/>
          <cell r="AJ523"/>
          <cell r="AK523"/>
          <cell r="AL523" t="str">
            <v/>
          </cell>
          <cell r="AM523" t="str">
            <v/>
          </cell>
          <cell r="AN523" t="str">
            <v/>
          </cell>
          <cell r="AO523">
            <v>0</v>
          </cell>
          <cell r="AP523"/>
          <cell r="AQ523"/>
          <cell r="AR523"/>
          <cell r="AS523"/>
          <cell r="AT523"/>
          <cell r="AU523"/>
          <cell r="AV523" t="str">
            <v/>
          </cell>
          <cell r="AW523" t="str">
            <v/>
          </cell>
          <cell r="AX523" t="str">
            <v/>
          </cell>
          <cell r="AY523">
            <v>0</v>
          </cell>
          <cell r="AZ523">
            <v>156.86746845000002</v>
          </cell>
          <cell r="BA523"/>
          <cell r="BB523"/>
          <cell r="BC523"/>
          <cell r="BD523"/>
          <cell r="BE523"/>
          <cell r="BF523"/>
          <cell r="BG523">
            <v>0</v>
          </cell>
          <cell r="BH523"/>
          <cell r="BI523"/>
          <cell r="BJ523"/>
          <cell r="BK523"/>
          <cell r="BL523"/>
          <cell r="BM523"/>
          <cell r="BN523">
            <v>0</v>
          </cell>
          <cell r="BO523">
            <v>0</v>
          </cell>
          <cell r="BP523">
            <v>156.86746845000002</v>
          </cell>
          <cell r="BQ523"/>
          <cell r="BR523"/>
          <cell r="BS523"/>
          <cell r="BT523"/>
          <cell r="BU523">
            <v>0</v>
          </cell>
          <cell r="BV523"/>
          <cell r="BW523"/>
          <cell r="BX523"/>
          <cell r="BY523">
            <v>90</v>
          </cell>
          <cell r="BZ523">
            <v>246.86746845000002</v>
          </cell>
        </row>
        <row r="524">
          <cell r="H524" t="str">
            <v>D1013</v>
          </cell>
          <cell r="I524" t="str">
            <v>الصورة</v>
          </cell>
          <cell r="J524" t="str">
            <v>الرسم الهندسي</v>
          </cell>
          <cell r="K524" t="str">
            <v>عادي</v>
          </cell>
          <cell r="L524">
            <v>201</v>
          </cell>
          <cell r="M524" t="str">
            <v>ماسورة</v>
          </cell>
          <cell r="N524">
            <v>19</v>
          </cell>
          <cell r="O524"/>
          <cell r="P524">
            <v>1</v>
          </cell>
          <cell r="Q524">
            <v>1.8</v>
          </cell>
          <cell r="R524">
            <v>2.8099859999999999</v>
          </cell>
          <cell r="S524">
            <v>407.44797</v>
          </cell>
          <cell r="T524">
            <v>67.907995</v>
          </cell>
          <cell r="U524">
            <v>122.234391</v>
          </cell>
          <cell r="V524"/>
          <cell r="W524"/>
          <cell r="X524"/>
          <cell r="Y524"/>
          <cell r="Z524"/>
          <cell r="AA524"/>
          <cell r="AB524" t="str">
            <v/>
          </cell>
          <cell r="AC524" t="str">
            <v/>
          </cell>
          <cell r="AD524" t="str">
            <v/>
          </cell>
          <cell r="AE524">
            <v>0</v>
          </cell>
          <cell r="AF524"/>
          <cell r="AG524"/>
          <cell r="AH524"/>
          <cell r="AI524"/>
          <cell r="AJ524"/>
          <cell r="AK524"/>
          <cell r="AL524" t="str">
            <v/>
          </cell>
          <cell r="AM524" t="str">
            <v/>
          </cell>
          <cell r="AN524" t="str">
            <v/>
          </cell>
          <cell r="AO524">
            <v>0</v>
          </cell>
          <cell r="AP524"/>
          <cell r="AQ524"/>
          <cell r="AR524"/>
          <cell r="AS524"/>
          <cell r="AT524"/>
          <cell r="AU524"/>
          <cell r="AV524" t="str">
            <v/>
          </cell>
          <cell r="AW524" t="str">
            <v/>
          </cell>
          <cell r="AX524" t="str">
            <v/>
          </cell>
          <cell r="AY524">
            <v>0</v>
          </cell>
          <cell r="AZ524">
            <v>122.234391</v>
          </cell>
          <cell r="BA524"/>
          <cell r="BB524"/>
          <cell r="BC524"/>
          <cell r="BD524"/>
          <cell r="BE524"/>
          <cell r="BF524"/>
          <cell r="BG524">
            <v>0</v>
          </cell>
          <cell r="BH524"/>
          <cell r="BI524"/>
          <cell r="BJ524"/>
          <cell r="BK524"/>
          <cell r="BL524"/>
          <cell r="BM524"/>
          <cell r="BN524">
            <v>0</v>
          </cell>
          <cell r="BO524">
            <v>0</v>
          </cell>
          <cell r="BP524">
            <v>122.234391</v>
          </cell>
          <cell r="BQ524">
            <v>5</v>
          </cell>
          <cell r="BR524"/>
          <cell r="BS524">
            <v>10</v>
          </cell>
          <cell r="BT524">
            <v>15</v>
          </cell>
          <cell r="BU524">
            <v>30</v>
          </cell>
          <cell r="BV524"/>
          <cell r="BW524">
            <v>5</v>
          </cell>
          <cell r="BX524"/>
          <cell r="BY524">
            <v>75</v>
          </cell>
          <cell r="BZ524">
            <v>232.23439100000002</v>
          </cell>
        </row>
        <row r="525">
          <cell r="H525" t="str">
            <v>D1014</v>
          </cell>
          <cell r="I525" t="str">
            <v>الصورة</v>
          </cell>
          <cell r="J525" t="str">
            <v>الرسم الهندسي</v>
          </cell>
          <cell r="K525" t="str">
            <v>عادي</v>
          </cell>
          <cell r="L525">
            <v>201</v>
          </cell>
          <cell r="M525" t="str">
            <v>مربع</v>
          </cell>
          <cell r="N525">
            <v>1</v>
          </cell>
          <cell r="O525">
            <v>5</v>
          </cell>
          <cell r="P525">
            <v>1.1000000000000001</v>
          </cell>
          <cell r="Q525">
            <v>1.1499999999999999</v>
          </cell>
          <cell r="R525">
            <v>6.2172000000000001</v>
          </cell>
          <cell r="S525">
            <v>901.49400000000003</v>
          </cell>
          <cell r="T525">
            <v>150.249</v>
          </cell>
          <cell r="U525">
            <v>172.78634999999997</v>
          </cell>
          <cell r="V525"/>
          <cell r="W525"/>
          <cell r="X525"/>
          <cell r="Y525"/>
          <cell r="Z525"/>
          <cell r="AA525"/>
          <cell r="AB525" t="str">
            <v/>
          </cell>
          <cell r="AC525" t="str">
            <v/>
          </cell>
          <cell r="AD525" t="str">
            <v/>
          </cell>
          <cell r="AE525">
            <v>0</v>
          </cell>
          <cell r="AF525"/>
          <cell r="AG525"/>
          <cell r="AH525"/>
          <cell r="AI525"/>
          <cell r="AJ525"/>
          <cell r="AK525"/>
          <cell r="AL525" t="str">
            <v/>
          </cell>
          <cell r="AM525" t="str">
            <v/>
          </cell>
          <cell r="AN525" t="str">
            <v/>
          </cell>
          <cell r="AO525">
            <v>0</v>
          </cell>
          <cell r="AP525"/>
          <cell r="AQ525"/>
          <cell r="AR525"/>
          <cell r="AS525"/>
          <cell r="AT525"/>
          <cell r="AU525"/>
          <cell r="AV525" t="str">
            <v/>
          </cell>
          <cell r="AW525" t="str">
            <v/>
          </cell>
          <cell r="AX525" t="str">
            <v/>
          </cell>
          <cell r="AY525">
            <v>0</v>
          </cell>
          <cell r="AZ525">
            <v>172.78634999999997</v>
          </cell>
          <cell r="BA525"/>
          <cell r="BB525"/>
          <cell r="BC525"/>
          <cell r="BD525"/>
          <cell r="BE525"/>
          <cell r="BF525"/>
          <cell r="BG525">
            <v>0</v>
          </cell>
          <cell r="BH525"/>
          <cell r="BI525"/>
          <cell r="BJ525"/>
          <cell r="BK525"/>
          <cell r="BL525"/>
          <cell r="BM525"/>
          <cell r="BN525">
            <v>0</v>
          </cell>
          <cell r="BO525">
            <v>0</v>
          </cell>
          <cell r="BP525">
            <v>172.78634999999997</v>
          </cell>
          <cell r="BQ525">
            <v>15</v>
          </cell>
          <cell r="BR525"/>
          <cell r="BS525">
            <v>20</v>
          </cell>
          <cell r="BT525">
            <v>30</v>
          </cell>
          <cell r="BU525">
            <v>65</v>
          </cell>
          <cell r="BV525">
            <v>35</v>
          </cell>
          <cell r="BW525">
            <v>10</v>
          </cell>
          <cell r="BX525"/>
          <cell r="BY525">
            <v>55</v>
          </cell>
          <cell r="BZ525">
            <v>302.78634999999997</v>
          </cell>
        </row>
        <row r="526">
          <cell r="H526" t="str">
            <v>D1015</v>
          </cell>
          <cell r="I526" t="str">
            <v>الصورة</v>
          </cell>
          <cell r="J526" t="str">
            <v>الرسم الهندسي</v>
          </cell>
          <cell r="K526" t="str">
            <v>عادي</v>
          </cell>
          <cell r="L526">
            <v>201</v>
          </cell>
          <cell r="M526" t="str">
            <v>مربع</v>
          </cell>
          <cell r="N526">
            <v>1.5</v>
          </cell>
          <cell r="O526">
            <v>3</v>
          </cell>
          <cell r="P526">
            <v>1.1000000000000001</v>
          </cell>
          <cell r="Q526">
            <v>1.577</v>
          </cell>
          <cell r="R526">
            <v>4.6629000000000005</v>
          </cell>
          <cell r="S526">
            <v>676.12050000000011</v>
          </cell>
          <cell r="T526">
            <v>112.68675000000002</v>
          </cell>
          <cell r="U526">
            <v>177.70700475000001</v>
          </cell>
          <cell r="V526"/>
          <cell r="W526"/>
          <cell r="X526"/>
          <cell r="Y526"/>
          <cell r="Z526"/>
          <cell r="AA526"/>
          <cell r="AB526" t="str">
            <v/>
          </cell>
          <cell r="AC526" t="str">
            <v/>
          </cell>
          <cell r="AD526" t="str">
            <v/>
          </cell>
          <cell r="AE526">
            <v>0</v>
          </cell>
          <cell r="AF526"/>
          <cell r="AG526"/>
          <cell r="AH526"/>
          <cell r="AI526"/>
          <cell r="AJ526"/>
          <cell r="AK526"/>
          <cell r="AL526" t="str">
            <v/>
          </cell>
          <cell r="AM526" t="str">
            <v/>
          </cell>
          <cell r="AN526" t="str">
            <v/>
          </cell>
          <cell r="AO526">
            <v>0</v>
          </cell>
          <cell r="AP526"/>
          <cell r="AQ526"/>
          <cell r="AR526"/>
          <cell r="AS526"/>
          <cell r="AT526"/>
          <cell r="AU526"/>
          <cell r="AV526" t="str">
            <v/>
          </cell>
          <cell r="AW526" t="str">
            <v/>
          </cell>
          <cell r="AX526" t="str">
            <v/>
          </cell>
          <cell r="AY526">
            <v>0</v>
          </cell>
          <cell r="AZ526">
            <v>177.70700475000001</v>
          </cell>
          <cell r="BA526"/>
          <cell r="BB526"/>
          <cell r="BC526"/>
          <cell r="BD526"/>
          <cell r="BE526"/>
          <cell r="BF526"/>
          <cell r="BG526">
            <v>0</v>
          </cell>
          <cell r="BH526"/>
          <cell r="BI526"/>
          <cell r="BJ526"/>
          <cell r="BK526"/>
          <cell r="BL526"/>
          <cell r="BM526"/>
          <cell r="BN526">
            <v>0</v>
          </cell>
          <cell r="BO526">
            <v>0</v>
          </cell>
          <cell r="BP526">
            <v>177.70700475000001</v>
          </cell>
          <cell r="BQ526">
            <v>20</v>
          </cell>
          <cell r="BR526"/>
          <cell r="BS526">
            <v>15</v>
          </cell>
          <cell r="BT526">
            <v>60</v>
          </cell>
          <cell r="BU526">
            <v>95</v>
          </cell>
          <cell r="BV526"/>
          <cell r="BW526"/>
          <cell r="BX526"/>
          <cell r="BY526">
            <v>70</v>
          </cell>
          <cell r="BZ526">
            <v>342.70700475000001</v>
          </cell>
        </row>
        <row r="527">
          <cell r="H527" t="str">
            <v>D1015-1</v>
          </cell>
          <cell r="I527" t="str">
            <v>الصورة</v>
          </cell>
          <cell r="J527" t="str">
            <v>الرسم الهندسي</v>
          </cell>
          <cell r="K527" t="str">
            <v>عادي</v>
          </cell>
          <cell r="L527">
            <v>201</v>
          </cell>
          <cell r="M527" t="str">
            <v>مربع</v>
          </cell>
          <cell r="N527">
            <v>1.5</v>
          </cell>
          <cell r="O527">
            <v>3</v>
          </cell>
          <cell r="P527">
            <v>1.1000000000000001</v>
          </cell>
          <cell r="Q527">
            <v>1.6</v>
          </cell>
          <cell r="R527">
            <v>4.6629000000000005</v>
          </cell>
          <cell r="S527">
            <v>676.12050000000011</v>
          </cell>
          <cell r="T527">
            <v>112.68675000000002</v>
          </cell>
          <cell r="U527">
            <v>180.29880000000003</v>
          </cell>
          <cell r="V527"/>
          <cell r="W527"/>
          <cell r="X527"/>
          <cell r="Y527"/>
          <cell r="Z527"/>
          <cell r="AA527"/>
          <cell r="AB527" t="str">
            <v/>
          </cell>
          <cell r="AC527" t="str">
            <v/>
          </cell>
          <cell r="AD527" t="str">
            <v/>
          </cell>
          <cell r="AE527">
            <v>0</v>
          </cell>
          <cell r="AF527"/>
          <cell r="AG527"/>
          <cell r="AH527"/>
          <cell r="AI527"/>
          <cell r="AJ527"/>
          <cell r="AK527"/>
          <cell r="AL527" t="str">
            <v/>
          </cell>
          <cell r="AM527" t="str">
            <v/>
          </cell>
          <cell r="AN527" t="str">
            <v/>
          </cell>
          <cell r="AO527">
            <v>0</v>
          </cell>
          <cell r="AP527"/>
          <cell r="AQ527"/>
          <cell r="AR527"/>
          <cell r="AS527"/>
          <cell r="AT527"/>
          <cell r="AU527"/>
          <cell r="AV527" t="str">
            <v/>
          </cell>
          <cell r="AW527" t="str">
            <v/>
          </cell>
          <cell r="AX527" t="str">
            <v/>
          </cell>
          <cell r="AY527">
            <v>0</v>
          </cell>
          <cell r="AZ527">
            <v>180.29880000000003</v>
          </cell>
          <cell r="BA527"/>
          <cell r="BB527"/>
          <cell r="BC527"/>
          <cell r="BD527"/>
          <cell r="BE527"/>
          <cell r="BF527"/>
          <cell r="BG527">
            <v>0</v>
          </cell>
          <cell r="BH527"/>
          <cell r="BI527"/>
          <cell r="BJ527"/>
          <cell r="BK527"/>
          <cell r="BL527"/>
          <cell r="BM527"/>
          <cell r="BN527">
            <v>0</v>
          </cell>
          <cell r="BO527">
            <v>0</v>
          </cell>
          <cell r="BP527">
            <v>180.29880000000003</v>
          </cell>
          <cell r="BQ527">
            <v>20</v>
          </cell>
          <cell r="BR527">
            <v>0</v>
          </cell>
          <cell r="BS527">
            <v>15</v>
          </cell>
          <cell r="BT527">
            <v>60</v>
          </cell>
          <cell r="BU527">
            <v>95</v>
          </cell>
          <cell r="BV527"/>
          <cell r="BW527">
            <v>0</v>
          </cell>
          <cell r="BX527">
            <v>0</v>
          </cell>
          <cell r="BY527">
            <v>60</v>
          </cell>
          <cell r="BZ527">
            <v>335.29880000000003</v>
          </cell>
        </row>
        <row r="528">
          <cell r="H528" t="str">
            <v>D1015-2</v>
          </cell>
          <cell r="I528" t="str">
            <v>الصورة</v>
          </cell>
          <cell r="J528" t="str">
            <v>الرسم الهندسي</v>
          </cell>
          <cell r="K528" t="str">
            <v>عادي</v>
          </cell>
          <cell r="L528">
            <v>201</v>
          </cell>
          <cell r="M528" t="str">
            <v>مربع</v>
          </cell>
          <cell r="N528">
            <v>1.5</v>
          </cell>
          <cell r="O528">
            <v>3</v>
          </cell>
          <cell r="P528">
            <v>1.1000000000000001</v>
          </cell>
          <cell r="Q528">
            <v>2.0499999999999998</v>
          </cell>
          <cell r="R528">
            <v>4.6629000000000005</v>
          </cell>
          <cell r="S528">
            <v>676.12050000000011</v>
          </cell>
          <cell r="T528">
            <v>112.68675000000002</v>
          </cell>
          <cell r="U528">
            <v>231.00783750000002</v>
          </cell>
          <cell r="V528"/>
          <cell r="W528"/>
          <cell r="X528"/>
          <cell r="Y528"/>
          <cell r="Z528"/>
          <cell r="AA528"/>
          <cell r="AB528" t="str">
            <v/>
          </cell>
          <cell r="AC528" t="str">
            <v/>
          </cell>
          <cell r="AD528" t="str">
            <v/>
          </cell>
          <cell r="AE528">
            <v>0</v>
          </cell>
          <cell r="AF528"/>
          <cell r="AG528"/>
          <cell r="AH528"/>
          <cell r="AI528"/>
          <cell r="AJ528"/>
          <cell r="AK528"/>
          <cell r="AL528" t="str">
            <v/>
          </cell>
          <cell r="AM528" t="str">
            <v/>
          </cell>
          <cell r="AN528" t="str">
            <v/>
          </cell>
          <cell r="AO528">
            <v>0</v>
          </cell>
          <cell r="AP528"/>
          <cell r="AQ528"/>
          <cell r="AR528"/>
          <cell r="AS528"/>
          <cell r="AT528"/>
          <cell r="AU528"/>
          <cell r="AV528" t="str">
            <v/>
          </cell>
          <cell r="AW528" t="str">
            <v/>
          </cell>
          <cell r="AX528" t="str">
            <v/>
          </cell>
          <cell r="AY528">
            <v>0</v>
          </cell>
          <cell r="AZ528">
            <v>231.00783750000002</v>
          </cell>
          <cell r="BA528"/>
          <cell r="BB528"/>
          <cell r="BC528"/>
          <cell r="BD528"/>
          <cell r="BE528"/>
          <cell r="BF528"/>
          <cell r="BG528">
            <v>0</v>
          </cell>
          <cell r="BH528"/>
          <cell r="BI528"/>
          <cell r="BJ528"/>
          <cell r="BK528"/>
          <cell r="BL528"/>
          <cell r="BM528"/>
          <cell r="BN528">
            <v>0</v>
          </cell>
          <cell r="BO528">
            <v>0</v>
          </cell>
          <cell r="BP528">
            <v>231.00783750000002</v>
          </cell>
          <cell r="BQ528">
            <v>20</v>
          </cell>
          <cell r="BR528">
            <v>0</v>
          </cell>
          <cell r="BS528">
            <v>15</v>
          </cell>
          <cell r="BT528">
            <v>60</v>
          </cell>
          <cell r="BU528">
            <v>95</v>
          </cell>
          <cell r="BV528"/>
          <cell r="BW528">
            <v>0</v>
          </cell>
          <cell r="BX528">
            <v>0</v>
          </cell>
          <cell r="BY528">
            <v>70</v>
          </cell>
          <cell r="BZ528">
            <v>396.00783750000005</v>
          </cell>
        </row>
        <row r="529">
          <cell r="H529" t="str">
            <v>D1016</v>
          </cell>
          <cell r="I529" t="str">
            <v>الصورة</v>
          </cell>
          <cell r="J529" t="str">
            <v>الرسم الهندسي</v>
          </cell>
          <cell r="K529" t="str">
            <v>عادي</v>
          </cell>
          <cell r="L529">
            <v>201</v>
          </cell>
          <cell r="M529" t="str">
            <v>ماسورة</v>
          </cell>
          <cell r="N529">
            <v>25</v>
          </cell>
          <cell r="O529"/>
          <cell r="P529">
            <v>1.1000000000000001</v>
          </cell>
          <cell r="Q529">
            <v>0.47</v>
          </cell>
          <cell r="R529">
            <v>4.0670850000000014</v>
          </cell>
          <cell r="S529">
            <v>589.72732500000018</v>
          </cell>
          <cell r="T529">
            <v>98.287887500000025</v>
          </cell>
          <cell r="U529">
            <v>46.195307125000006</v>
          </cell>
          <cell r="V529"/>
          <cell r="W529"/>
          <cell r="X529"/>
          <cell r="Y529"/>
          <cell r="Z529"/>
          <cell r="AA529"/>
          <cell r="AB529" t="str">
            <v/>
          </cell>
          <cell r="AC529" t="str">
            <v/>
          </cell>
          <cell r="AD529" t="str">
            <v/>
          </cell>
          <cell r="AE529">
            <v>0</v>
          </cell>
          <cell r="AF529"/>
          <cell r="AG529"/>
          <cell r="AH529"/>
          <cell r="AI529"/>
          <cell r="AJ529"/>
          <cell r="AK529"/>
          <cell r="AL529" t="str">
            <v/>
          </cell>
          <cell r="AM529" t="str">
            <v/>
          </cell>
          <cell r="AN529" t="str">
            <v/>
          </cell>
          <cell r="AO529">
            <v>0</v>
          </cell>
          <cell r="AP529"/>
          <cell r="AQ529"/>
          <cell r="AR529"/>
          <cell r="AS529"/>
          <cell r="AT529"/>
          <cell r="AU529"/>
          <cell r="AV529" t="str">
            <v/>
          </cell>
          <cell r="AW529" t="str">
            <v/>
          </cell>
          <cell r="AX529" t="str">
            <v/>
          </cell>
          <cell r="AY529">
            <v>0</v>
          </cell>
          <cell r="AZ529">
            <v>46.195307125000006</v>
          </cell>
          <cell r="BA529"/>
          <cell r="BB529"/>
          <cell r="BC529"/>
          <cell r="BD529"/>
          <cell r="BE529"/>
          <cell r="BF529"/>
          <cell r="BG529">
            <v>0</v>
          </cell>
          <cell r="BH529"/>
          <cell r="BI529"/>
          <cell r="BJ529"/>
          <cell r="BK529"/>
          <cell r="BL529"/>
          <cell r="BM529"/>
          <cell r="BN529">
            <v>0</v>
          </cell>
          <cell r="BO529">
            <v>0</v>
          </cell>
          <cell r="BP529">
            <v>46.195307125000006</v>
          </cell>
          <cell r="BQ529">
            <v>5</v>
          </cell>
          <cell r="BR529">
            <v>0</v>
          </cell>
          <cell r="BS529">
            <v>0</v>
          </cell>
          <cell r="BT529">
            <v>10</v>
          </cell>
          <cell r="BU529">
            <v>15</v>
          </cell>
          <cell r="BV529"/>
          <cell r="BW529">
            <v>0</v>
          </cell>
          <cell r="BX529">
            <v>0</v>
          </cell>
          <cell r="BY529">
            <v>20</v>
          </cell>
          <cell r="BZ529">
            <v>81.195307124999999</v>
          </cell>
        </row>
        <row r="530">
          <cell r="H530" t="str">
            <v>D1016-1</v>
          </cell>
          <cell r="I530" t="str">
            <v>الصورة</v>
          </cell>
          <cell r="J530" t="str">
            <v>الرسم الهندسي</v>
          </cell>
          <cell r="K530" t="str">
            <v>عادي</v>
          </cell>
          <cell r="L530">
            <v>201</v>
          </cell>
          <cell r="M530" t="str">
            <v>ماسورة</v>
          </cell>
          <cell r="N530">
            <v>25</v>
          </cell>
          <cell r="O530"/>
          <cell r="P530">
            <v>1</v>
          </cell>
          <cell r="Q530">
            <v>0.56999999999999995</v>
          </cell>
          <cell r="R530">
            <v>3.6973500000000006</v>
          </cell>
          <cell r="S530">
            <v>536.11575000000005</v>
          </cell>
          <cell r="T530">
            <v>89.352625000000003</v>
          </cell>
          <cell r="U530">
            <v>50.93099625</v>
          </cell>
          <cell r="V530"/>
          <cell r="W530"/>
          <cell r="X530"/>
          <cell r="Y530"/>
          <cell r="Z530"/>
          <cell r="AA530"/>
          <cell r="AB530" t="str">
            <v/>
          </cell>
          <cell r="AC530" t="str">
            <v/>
          </cell>
          <cell r="AD530" t="str">
            <v/>
          </cell>
          <cell r="AE530">
            <v>0</v>
          </cell>
          <cell r="AF530"/>
          <cell r="AG530"/>
          <cell r="AH530"/>
          <cell r="AI530"/>
          <cell r="AJ530"/>
          <cell r="AK530"/>
          <cell r="AL530" t="str">
            <v/>
          </cell>
          <cell r="AM530" t="str">
            <v/>
          </cell>
          <cell r="AN530" t="str">
            <v/>
          </cell>
          <cell r="AO530">
            <v>0</v>
          </cell>
          <cell r="AP530"/>
          <cell r="AQ530"/>
          <cell r="AR530"/>
          <cell r="AS530"/>
          <cell r="AT530"/>
          <cell r="AU530"/>
          <cell r="AV530" t="str">
            <v/>
          </cell>
          <cell r="AW530" t="str">
            <v/>
          </cell>
          <cell r="AX530" t="str">
            <v/>
          </cell>
          <cell r="AY530">
            <v>0</v>
          </cell>
          <cell r="AZ530">
            <v>50.93099625</v>
          </cell>
          <cell r="BA530"/>
          <cell r="BB530"/>
          <cell r="BC530"/>
          <cell r="BD530"/>
          <cell r="BE530"/>
          <cell r="BF530"/>
          <cell r="BG530">
            <v>0</v>
          </cell>
          <cell r="BH530"/>
          <cell r="BI530"/>
          <cell r="BJ530"/>
          <cell r="BK530"/>
          <cell r="BL530"/>
          <cell r="BM530"/>
          <cell r="BN530">
            <v>0</v>
          </cell>
          <cell r="BO530">
            <v>0</v>
          </cell>
          <cell r="BP530">
            <v>50.93099625</v>
          </cell>
          <cell r="BQ530">
            <v>5</v>
          </cell>
          <cell r="BR530">
            <v>0</v>
          </cell>
          <cell r="BS530">
            <v>0</v>
          </cell>
          <cell r="BT530">
            <v>10</v>
          </cell>
          <cell r="BU530">
            <v>15</v>
          </cell>
          <cell r="BV530"/>
          <cell r="BW530">
            <v>0</v>
          </cell>
          <cell r="BX530">
            <v>0</v>
          </cell>
          <cell r="BY530">
            <v>25</v>
          </cell>
          <cell r="BZ530">
            <v>90.930996249999993</v>
          </cell>
        </row>
        <row r="531">
          <cell r="H531" t="str">
            <v>D1016-2</v>
          </cell>
          <cell r="I531" t="str">
            <v>الصورة</v>
          </cell>
          <cell r="J531" t="str">
            <v>الرسم الهندسي</v>
          </cell>
          <cell r="K531" t="str">
            <v>عادي</v>
          </cell>
          <cell r="L531">
            <v>201</v>
          </cell>
          <cell r="M531" t="str">
            <v>ماسورة</v>
          </cell>
          <cell r="N531">
            <v>25</v>
          </cell>
          <cell r="O531"/>
          <cell r="P531">
            <v>1.1000000000000001</v>
          </cell>
          <cell r="Q531">
            <v>0.55000000000000004</v>
          </cell>
          <cell r="R531">
            <v>4.0670850000000014</v>
          </cell>
          <cell r="S531">
            <v>589.72732500000018</v>
          </cell>
          <cell r="T531">
            <v>98.287887500000025</v>
          </cell>
          <cell r="U531">
            <v>54.05833812500002</v>
          </cell>
          <cell r="V531"/>
          <cell r="W531"/>
          <cell r="X531"/>
          <cell r="Y531"/>
          <cell r="Z531"/>
          <cell r="AA531"/>
          <cell r="AB531" t="str">
            <v/>
          </cell>
          <cell r="AC531" t="str">
            <v/>
          </cell>
          <cell r="AD531" t="str">
            <v/>
          </cell>
          <cell r="AE531">
            <v>0</v>
          </cell>
          <cell r="AF531"/>
          <cell r="AG531"/>
          <cell r="AH531"/>
          <cell r="AI531"/>
          <cell r="AJ531"/>
          <cell r="AK531"/>
          <cell r="AL531" t="str">
            <v/>
          </cell>
          <cell r="AM531" t="str">
            <v/>
          </cell>
          <cell r="AN531" t="str">
            <v/>
          </cell>
          <cell r="AO531">
            <v>0</v>
          </cell>
          <cell r="AP531"/>
          <cell r="AQ531"/>
          <cell r="AR531"/>
          <cell r="AS531"/>
          <cell r="AT531"/>
          <cell r="AU531"/>
          <cell r="AV531" t="str">
            <v/>
          </cell>
          <cell r="AW531" t="str">
            <v/>
          </cell>
          <cell r="AX531" t="str">
            <v/>
          </cell>
          <cell r="AY531">
            <v>0</v>
          </cell>
          <cell r="AZ531">
            <v>54.05833812500002</v>
          </cell>
          <cell r="BA531"/>
          <cell r="BB531"/>
          <cell r="BC531"/>
          <cell r="BD531"/>
          <cell r="BE531"/>
          <cell r="BF531"/>
          <cell r="BG531">
            <v>0</v>
          </cell>
          <cell r="BH531"/>
          <cell r="BI531"/>
          <cell r="BJ531"/>
          <cell r="BK531"/>
          <cell r="BL531"/>
          <cell r="BM531"/>
          <cell r="BN531">
            <v>0</v>
          </cell>
          <cell r="BO531">
            <v>0</v>
          </cell>
          <cell r="BP531">
            <v>54.05833812500002</v>
          </cell>
          <cell r="BQ531">
            <v>5</v>
          </cell>
          <cell r="BR531">
            <v>0</v>
          </cell>
          <cell r="BS531">
            <v>0</v>
          </cell>
          <cell r="BT531">
            <v>10</v>
          </cell>
          <cell r="BU531">
            <v>15</v>
          </cell>
          <cell r="BV531"/>
          <cell r="BW531">
            <v>0</v>
          </cell>
          <cell r="BX531">
            <v>0</v>
          </cell>
          <cell r="BY531">
            <v>30</v>
          </cell>
          <cell r="BZ531">
            <v>99.05833812500002</v>
          </cell>
        </row>
        <row r="532">
          <cell r="H532" t="str">
            <v>D1016-3</v>
          </cell>
          <cell r="I532" t="str">
            <v>الصورة</v>
          </cell>
          <cell r="J532" t="str">
            <v>الرسم الهندسي</v>
          </cell>
          <cell r="K532" t="str">
            <v>عادي</v>
          </cell>
          <cell r="L532">
            <v>201</v>
          </cell>
          <cell r="M532" t="str">
            <v>ماسورة</v>
          </cell>
          <cell r="N532">
            <v>25</v>
          </cell>
          <cell r="O532"/>
          <cell r="P532">
            <v>1.1000000000000001</v>
          </cell>
          <cell r="Q532">
            <v>1.27</v>
          </cell>
          <cell r="R532">
            <v>4.0670850000000014</v>
          </cell>
          <cell r="S532">
            <v>589.72732500000018</v>
          </cell>
          <cell r="T532">
            <v>98.287887500000025</v>
          </cell>
          <cell r="U532">
            <v>124.82561712500004</v>
          </cell>
          <cell r="V532"/>
          <cell r="W532"/>
          <cell r="X532"/>
          <cell r="Y532"/>
          <cell r="Z532"/>
          <cell r="AA532"/>
          <cell r="AB532" t="str">
            <v/>
          </cell>
          <cell r="AC532" t="str">
            <v/>
          </cell>
          <cell r="AD532" t="str">
            <v/>
          </cell>
          <cell r="AE532">
            <v>0</v>
          </cell>
          <cell r="AF532"/>
          <cell r="AG532"/>
          <cell r="AH532"/>
          <cell r="AI532"/>
          <cell r="AJ532"/>
          <cell r="AK532"/>
          <cell r="AL532" t="str">
            <v/>
          </cell>
          <cell r="AM532" t="str">
            <v/>
          </cell>
          <cell r="AN532" t="str">
            <v/>
          </cell>
          <cell r="AO532">
            <v>0</v>
          </cell>
          <cell r="AP532"/>
          <cell r="AQ532"/>
          <cell r="AR532"/>
          <cell r="AS532"/>
          <cell r="AT532"/>
          <cell r="AU532"/>
          <cell r="AV532" t="str">
            <v/>
          </cell>
          <cell r="AW532" t="str">
            <v/>
          </cell>
          <cell r="AX532" t="str">
            <v/>
          </cell>
          <cell r="AY532">
            <v>0</v>
          </cell>
          <cell r="AZ532">
            <v>124.82561712500004</v>
          </cell>
          <cell r="BA532"/>
          <cell r="BB532"/>
          <cell r="BC532"/>
          <cell r="BD532"/>
          <cell r="BE532"/>
          <cell r="BF532"/>
          <cell r="BG532">
            <v>0</v>
          </cell>
          <cell r="BH532"/>
          <cell r="BI532"/>
          <cell r="BJ532"/>
          <cell r="BK532"/>
          <cell r="BL532"/>
          <cell r="BM532"/>
          <cell r="BN532">
            <v>0</v>
          </cell>
          <cell r="BO532">
            <v>0</v>
          </cell>
          <cell r="BP532">
            <v>124.82561712500004</v>
          </cell>
          <cell r="BQ532">
            <v>5</v>
          </cell>
          <cell r="BR532">
            <v>0</v>
          </cell>
          <cell r="BS532">
            <v>0</v>
          </cell>
          <cell r="BT532">
            <v>10</v>
          </cell>
          <cell r="BU532">
            <v>15</v>
          </cell>
          <cell r="BV532"/>
          <cell r="BW532">
            <v>0</v>
          </cell>
          <cell r="BX532">
            <v>0</v>
          </cell>
          <cell r="BY532">
            <v>65</v>
          </cell>
          <cell r="BZ532">
            <v>204.82561712500004</v>
          </cell>
        </row>
        <row r="533">
          <cell r="H533" t="str">
            <v>D1017</v>
          </cell>
          <cell r="I533" t="str">
            <v>الصورة</v>
          </cell>
          <cell r="J533" t="str">
            <v>الرسم الهندسي</v>
          </cell>
          <cell r="K533" t="str">
            <v>عادي</v>
          </cell>
          <cell r="L533">
            <v>201</v>
          </cell>
          <cell r="M533" t="str">
            <v>مربع</v>
          </cell>
          <cell r="N533">
            <v>1.5</v>
          </cell>
          <cell r="O533">
            <v>1.5</v>
          </cell>
          <cell r="P533">
            <v>1.1000000000000001</v>
          </cell>
          <cell r="Q533">
            <v>0.39200000000000002</v>
          </cell>
          <cell r="R533">
            <v>3.1086</v>
          </cell>
          <cell r="S533">
            <v>450.74700000000001</v>
          </cell>
          <cell r="T533">
            <v>75.124499999999998</v>
          </cell>
          <cell r="U533">
            <v>29.448803999999999</v>
          </cell>
          <cell r="V533"/>
          <cell r="W533"/>
          <cell r="X533"/>
          <cell r="Y533"/>
          <cell r="Z533"/>
          <cell r="AA533"/>
          <cell r="AB533" t="str">
            <v/>
          </cell>
          <cell r="AC533" t="str">
            <v/>
          </cell>
          <cell r="AD533" t="str">
            <v/>
          </cell>
          <cell r="AE533">
            <v>0</v>
          </cell>
          <cell r="AF533"/>
          <cell r="AG533"/>
          <cell r="AH533"/>
          <cell r="AI533"/>
          <cell r="AJ533"/>
          <cell r="AK533"/>
          <cell r="AL533" t="str">
            <v/>
          </cell>
          <cell r="AM533" t="str">
            <v/>
          </cell>
          <cell r="AN533" t="str">
            <v/>
          </cell>
          <cell r="AO533">
            <v>0</v>
          </cell>
          <cell r="AP533"/>
          <cell r="AQ533"/>
          <cell r="AR533"/>
          <cell r="AS533"/>
          <cell r="AT533"/>
          <cell r="AU533"/>
          <cell r="AV533" t="str">
            <v/>
          </cell>
          <cell r="AW533" t="str">
            <v/>
          </cell>
          <cell r="AX533" t="str">
            <v/>
          </cell>
          <cell r="AY533">
            <v>0</v>
          </cell>
          <cell r="AZ533">
            <v>29.448803999999999</v>
          </cell>
          <cell r="BA533"/>
          <cell r="BB533"/>
          <cell r="BC533"/>
          <cell r="BD533"/>
          <cell r="BE533"/>
          <cell r="BF533"/>
          <cell r="BG533">
            <v>0</v>
          </cell>
          <cell r="BH533"/>
          <cell r="BI533"/>
          <cell r="BJ533"/>
          <cell r="BK533"/>
          <cell r="BL533"/>
          <cell r="BM533"/>
          <cell r="BN533">
            <v>0</v>
          </cell>
          <cell r="BO533">
            <v>0</v>
          </cell>
          <cell r="BP533">
            <v>29.448803999999999</v>
          </cell>
          <cell r="BQ533">
            <v>5</v>
          </cell>
          <cell r="BR533"/>
          <cell r="BS533">
            <v>10</v>
          </cell>
          <cell r="BT533">
            <v>15</v>
          </cell>
          <cell r="BU533">
            <v>30</v>
          </cell>
          <cell r="BV533">
            <v>20</v>
          </cell>
          <cell r="BW533">
            <v>5</v>
          </cell>
          <cell r="BX533"/>
          <cell r="BY533">
            <v>15</v>
          </cell>
          <cell r="BZ533">
            <v>79.448803999999996</v>
          </cell>
        </row>
        <row r="534">
          <cell r="H534" t="str">
            <v>D1017-1</v>
          </cell>
          <cell r="I534" t="str">
            <v>الصورة</v>
          </cell>
          <cell r="J534" t="str">
            <v>الرسم الهندسي</v>
          </cell>
          <cell r="K534" t="str">
            <v>عادي</v>
          </cell>
          <cell r="L534">
            <v>201</v>
          </cell>
          <cell r="M534" t="str">
            <v>مربع</v>
          </cell>
          <cell r="N534">
            <v>1.5</v>
          </cell>
          <cell r="O534">
            <v>1.5</v>
          </cell>
          <cell r="P534">
            <v>1.1000000000000001</v>
          </cell>
          <cell r="Q534">
            <v>0.38200000000000001</v>
          </cell>
          <cell r="R534">
            <v>3.1086</v>
          </cell>
          <cell r="S534">
            <v>450.74700000000001</v>
          </cell>
          <cell r="T534">
            <v>75.124499999999998</v>
          </cell>
          <cell r="U534">
            <v>28.697558999999998</v>
          </cell>
          <cell r="V534"/>
          <cell r="W534"/>
          <cell r="X534"/>
          <cell r="Y534"/>
          <cell r="Z534"/>
          <cell r="AA534"/>
          <cell r="AB534" t="str">
            <v/>
          </cell>
          <cell r="AC534" t="str">
            <v/>
          </cell>
          <cell r="AD534" t="str">
            <v/>
          </cell>
          <cell r="AE534">
            <v>0</v>
          </cell>
          <cell r="AF534"/>
          <cell r="AG534"/>
          <cell r="AH534"/>
          <cell r="AI534"/>
          <cell r="AJ534"/>
          <cell r="AK534"/>
          <cell r="AL534" t="str">
            <v/>
          </cell>
          <cell r="AM534" t="str">
            <v/>
          </cell>
          <cell r="AN534" t="str">
            <v/>
          </cell>
          <cell r="AO534">
            <v>0</v>
          </cell>
          <cell r="AP534"/>
          <cell r="AQ534"/>
          <cell r="AR534"/>
          <cell r="AS534"/>
          <cell r="AT534"/>
          <cell r="AU534"/>
          <cell r="AV534" t="str">
            <v/>
          </cell>
          <cell r="AW534" t="str">
            <v/>
          </cell>
          <cell r="AX534" t="str">
            <v/>
          </cell>
          <cell r="AY534">
            <v>0</v>
          </cell>
          <cell r="AZ534">
            <v>28.697558999999998</v>
          </cell>
          <cell r="BA534"/>
          <cell r="BB534"/>
          <cell r="BC534"/>
          <cell r="BD534"/>
          <cell r="BE534"/>
          <cell r="BF534"/>
          <cell r="BG534">
            <v>0</v>
          </cell>
          <cell r="BH534"/>
          <cell r="BI534"/>
          <cell r="BJ534"/>
          <cell r="BK534"/>
          <cell r="BL534"/>
          <cell r="BM534"/>
          <cell r="BN534">
            <v>0</v>
          </cell>
          <cell r="BO534">
            <v>0</v>
          </cell>
          <cell r="BP534">
            <v>28.697558999999998</v>
          </cell>
          <cell r="BQ534">
            <v>5</v>
          </cell>
          <cell r="BR534"/>
          <cell r="BS534">
            <v>10</v>
          </cell>
          <cell r="BT534">
            <v>15</v>
          </cell>
          <cell r="BU534">
            <v>30</v>
          </cell>
          <cell r="BV534">
            <v>20</v>
          </cell>
          <cell r="BW534">
            <v>5</v>
          </cell>
          <cell r="BX534"/>
          <cell r="BY534">
            <v>15</v>
          </cell>
          <cell r="BZ534">
            <v>78.697558999999998</v>
          </cell>
        </row>
        <row r="535">
          <cell r="H535" t="str">
            <v>D1016-4</v>
          </cell>
          <cell r="I535" t="str">
            <v>الصورة</v>
          </cell>
          <cell r="J535" t="str">
            <v>الرسم الهندسي</v>
          </cell>
          <cell r="K535" t="str">
            <v>عادي</v>
          </cell>
          <cell r="L535">
            <v>201</v>
          </cell>
          <cell r="M535" t="str">
            <v>ماسورة</v>
          </cell>
          <cell r="N535">
            <v>25</v>
          </cell>
          <cell r="O535"/>
          <cell r="P535">
            <v>1</v>
          </cell>
          <cell r="Q535">
            <v>0.47199999999999998</v>
          </cell>
          <cell r="R535">
            <v>3.6973500000000006</v>
          </cell>
          <cell r="S535">
            <v>536.11575000000005</v>
          </cell>
          <cell r="T535">
            <v>89.352625000000003</v>
          </cell>
          <cell r="U535">
            <v>42.174439</v>
          </cell>
          <cell r="V535"/>
          <cell r="W535"/>
          <cell r="X535"/>
          <cell r="Y535"/>
          <cell r="Z535"/>
          <cell r="AA535"/>
          <cell r="AB535" t="str">
            <v/>
          </cell>
          <cell r="AC535" t="str">
            <v/>
          </cell>
          <cell r="AD535" t="str">
            <v/>
          </cell>
          <cell r="AE535">
            <v>0</v>
          </cell>
          <cell r="AF535"/>
          <cell r="AG535"/>
          <cell r="AH535"/>
          <cell r="AI535"/>
          <cell r="AJ535"/>
          <cell r="AK535"/>
          <cell r="AL535" t="str">
            <v/>
          </cell>
          <cell r="AM535" t="str">
            <v/>
          </cell>
          <cell r="AN535" t="str">
            <v/>
          </cell>
          <cell r="AO535">
            <v>0</v>
          </cell>
          <cell r="AP535"/>
          <cell r="AQ535"/>
          <cell r="AR535"/>
          <cell r="AS535"/>
          <cell r="AT535"/>
          <cell r="AU535"/>
          <cell r="AV535" t="str">
            <v/>
          </cell>
          <cell r="AW535" t="str">
            <v/>
          </cell>
          <cell r="AX535" t="str">
            <v/>
          </cell>
          <cell r="AY535">
            <v>0</v>
          </cell>
          <cell r="AZ535">
            <v>42.174439</v>
          </cell>
          <cell r="BA535"/>
          <cell r="BB535"/>
          <cell r="BC535"/>
          <cell r="BD535"/>
          <cell r="BE535"/>
          <cell r="BF535"/>
          <cell r="BG535">
            <v>0</v>
          </cell>
          <cell r="BH535"/>
          <cell r="BI535"/>
          <cell r="BJ535"/>
          <cell r="BK535"/>
          <cell r="BL535"/>
          <cell r="BM535"/>
          <cell r="BN535">
            <v>0</v>
          </cell>
          <cell r="BO535">
            <v>0</v>
          </cell>
          <cell r="BP535">
            <v>42.174439</v>
          </cell>
          <cell r="BQ535">
            <v>5</v>
          </cell>
          <cell r="BR535">
            <v>0</v>
          </cell>
          <cell r="BS535">
            <v>0</v>
          </cell>
          <cell r="BT535">
            <v>10</v>
          </cell>
          <cell r="BU535">
            <v>15</v>
          </cell>
          <cell r="BV535">
            <v>11</v>
          </cell>
          <cell r="BW535">
            <v>0</v>
          </cell>
          <cell r="BX535">
            <v>0</v>
          </cell>
          <cell r="BY535">
            <v>20</v>
          </cell>
          <cell r="BZ535">
            <v>77.174439000000007</v>
          </cell>
        </row>
        <row r="536">
          <cell r="H536" t="str">
            <v>D1016-5</v>
          </cell>
          <cell r="I536" t="str">
            <v>الصورة</v>
          </cell>
          <cell r="J536" t="str">
            <v>الرسم الهندسي</v>
          </cell>
          <cell r="K536" t="str">
            <v>عادي</v>
          </cell>
          <cell r="L536">
            <v>201</v>
          </cell>
          <cell r="M536" t="str">
            <v>ماسورة</v>
          </cell>
          <cell r="N536">
            <v>25</v>
          </cell>
          <cell r="O536"/>
          <cell r="P536">
            <v>1</v>
          </cell>
          <cell r="Q536">
            <v>1.3049999999999999</v>
          </cell>
          <cell r="R536">
            <v>3.6973500000000006</v>
          </cell>
          <cell r="S536">
            <v>536.11575000000005</v>
          </cell>
          <cell r="T536">
            <v>89.352625000000003</v>
          </cell>
          <cell r="U536">
            <v>116.605175625</v>
          </cell>
          <cell r="V536"/>
          <cell r="W536"/>
          <cell r="X536"/>
          <cell r="Y536"/>
          <cell r="Z536"/>
          <cell r="AA536"/>
          <cell r="AB536" t="str">
            <v/>
          </cell>
          <cell r="AC536" t="str">
            <v/>
          </cell>
          <cell r="AD536" t="str">
            <v/>
          </cell>
          <cell r="AE536">
            <v>0</v>
          </cell>
          <cell r="AF536"/>
          <cell r="AG536"/>
          <cell r="AH536"/>
          <cell r="AI536"/>
          <cell r="AJ536"/>
          <cell r="AK536"/>
          <cell r="AL536" t="str">
            <v/>
          </cell>
          <cell r="AM536" t="str">
            <v/>
          </cell>
          <cell r="AN536" t="str">
            <v/>
          </cell>
          <cell r="AO536">
            <v>0</v>
          </cell>
          <cell r="AP536"/>
          <cell r="AQ536"/>
          <cell r="AR536"/>
          <cell r="AS536"/>
          <cell r="AT536"/>
          <cell r="AU536"/>
          <cell r="AV536" t="str">
            <v/>
          </cell>
          <cell r="AW536" t="str">
            <v/>
          </cell>
          <cell r="AX536" t="str">
            <v/>
          </cell>
          <cell r="AY536">
            <v>0</v>
          </cell>
          <cell r="AZ536">
            <v>116.605175625</v>
          </cell>
          <cell r="BA536"/>
          <cell r="BB536"/>
          <cell r="BC536"/>
          <cell r="BD536"/>
          <cell r="BE536"/>
          <cell r="BF536"/>
          <cell r="BG536">
            <v>0</v>
          </cell>
          <cell r="BH536"/>
          <cell r="BI536"/>
          <cell r="BJ536"/>
          <cell r="BK536"/>
          <cell r="BL536"/>
          <cell r="BM536"/>
          <cell r="BN536">
            <v>0</v>
          </cell>
          <cell r="BO536">
            <v>0</v>
          </cell>
          <cell r="BP536">
            <v>116.605175625</v>
          </cell>
          <cell r="BQ536">
            <v>5</v>
          </cell>
          <cell r="BR536">
            <v>0</v>
          </cell>
          <cell r="BS536">
            <v>0</v>
          </cell>
          <cell r="BT536">
            <v>10</v>
          </cell>
          <cell r="BU536">
            <v>15</v>
          </cell>
          <cell r="BV536">
            <v>8</v>
          </cell>
          <cell r="BW536">
            <v>0</v>
          </cell>
          <cell r="BX536">
            <v>0</v>
          </cell>
          <cell r="BY536">
            <v>65</v>
          </cell>
          <cell r="BZ536">
            <v>196.60517562500002</v>
          </cell>
        </row>
        <row r="537">
          <cell r="H537" t="str">
            <v>D1018</v>
          </cell>
          <cell r="I537" t="str">
            <v>الصورة</v>
          </cell>
          <cell r="J537" t="str">
            <v>الرسم الهندسي</v>
          </cell>
          <cell r="K537" t="str">
            <v>عادي</v>
          </cell>
          <cell r="L537">
            <v>201</v>
          </cell>
          <cell r="M537" t="str">
            <v>مربع</v>
          </cell>
          <cell r="N537">
            <v>2</v>
          </cell>
          <cell r="O537">
            <v>4</v>
          </cell>
          <cell r="P537">
            <v>1</v>
          </cell>
          <cell r="Q537">
            <v>0.745</v>
          </cell>
          <cell r="R537">
            <v>5.6519999999999992</v>
          </cell>
          <cell r="S537">
            <v>819.53999999999985</v>
          </cell>
          <cell r="T537">
            <v>136.58999999999997</v>
          </cell>
          <cell r="U537">
            <v>101.75954999999998</v>
          </cell>
          <cell r="V537"/>
          <cell r="W537"/>
          <cell r="X537"/>
          <cell r="Y537"/>
          <cell r="Z537"/>
          <cell r="AA537"/>
          <cell r="AB537" t="str">
            <v/>
          </cell>
          <cell r="AC537" t="str">
            <v/>
          </cell>
          <cell r="AD537" t="str">
            <v/>
          </cell>
          <cell r="AE537">
            <v>0</v>
          </cell>
          <cell r="AF537"/>
          <cell r="AG537"/>
          <cell r="AH537"/>
          <cell r="AI537"/>
          <cell r="AJ537"/>
          <cell r="AK537"/>
          <cell r="AL537" t="str">
            <v/>
          </cell>
          <cell r="AM537" t="str">
            <v/>
          </cell>
          <cell r="AN537" t="str">
            <v/>
          </cell>
          <cell r="AO537">
            <v>0</v>
          </cell>
          <cell r="AP537"/>
          <cell r="AQ537"/>
          <cell r="AR537"/>
          <cell r="AS537"/>
          <cell r="AT537"/>
          <cell r="AU537"/>
          <cell r="AV537" t="str">
            <v/>
          </cell>
          <cell r="AW537" t="str">
            <v/>
          </cell>
          <cell r="AX537" t="str">
            <v/>
          </cell>
          <cell r="AY537">
            <v>0</v>
          </cell>
          <cell r="AZ537">
            <v>101.75954999999998</v>
          </cell>
          <cell r="BA537"/>
          <cell r="BB537"/>
          <cell r="BC537"/>
          <cell r="BD537"/>
          <cell r="BE537"/>
          <cell r="BF537"/>
          <cell r="BG537">
            <v>0</v>
          </cell>
          <cell r="BH537"/>
          <cell r="BI537"/>
          <cell r="BJ537"/>
          <cell r="BK537"/>
          <cell r="BL537"/>
          <cell r="BM537"/>
          <cell r="BN537">
            <v>0</v>
          </cell>
          <cell r="BO537">
            <v>0</v>
          </cell>
          <cell r="BP537">
            <v>101.75954999999998</v>
          </cell>
          <cell r="BQ537">
            <v>10</v>
          </cell>
          <cell r="BR537"/>
          <cell r="BS537">
            <v>10</v>
          </cell>
          <cell r="BT537">
            <v>20</v>
          </cell>
          <cell r="BU537">
            <v>40</v>
          </cell>
          <cell r="BV537">
            <v>33</v>
          </cell>
          <cell r="BW537">
            <v>10</v>
          </cell>
          <cell r="BX537"/>
          <cell r="BY537"/>
          <cell r="BZ537">
            <v>151.75954999999999</v>
          </cell>
        </row>
        <row r="538">
          <cell r="H538" t="str">
            <v>D2001</v>
          </cell>
          <cell r="I538" t="str">
            <v>الصورة</v>
          </cell>
          <cell r="J538" t="str">
            <v>الرسم الهندسي</v>
          </cell>
          <cell r="K538" t="str">
            <v>عادي</v>
          </cell>
          <cell r="L538">
            <v>201</v>
          </cell>
          <cell r="M538" t="str">
            <v>مربع</v>
          </cell>
          <cell r="N538">
            <v>1</v>
          </cell>
          <cell r="O538">
            <v>1</v>
          </cell>
          <cell r="P538">
            <v>1.1000000000000001</v>
          </cell>
          <cell r="Q538">
            <v>1.244</v>
          </cell>
          <cell r="R538">
            <v>2.0724</v>
          </cell>
          <cell r="S538">
            <v>300.49799999999999</v>
          </cell>
          <cell r="T538">
            <v>50.082999999999998</v>
          </cell>
          <cell r="U538">
            <v>62.303252000000001</v>
          </cell>
          <cell r="V538"/>
          <cell r="W538"/>
          <cell r="X538"/>
          <cell r="Y538"/>
          <cell r="Z538"/>
          <cell r="AA538"/>
          <cell r="AB538" t="str">
            <v/>
          </cell>
          <cell r="AC538" t="str">
            <v/>
          </cell>
          <cell r="AD538" t="str">
            <v/>
          </cell>
          <cell r="AE538">
            <v>0</v>
          </cell>
          <cell r="AF538"/>
          <cell r="AG538"/>
          <cell r="AH538"/>
          <cell r="AI538"/>
          <cell r="AJ538"/>
          <cell r="AK538"/>
          <cell r="AL538" t="str">
            <v/>
          </cell>
          <cell r="AM538" t="str">
            <v/>
          </cell>
          <cell r="AN538" t="str">
            <v/>
          </cell>
          <cell r="AO538">
            <v>0</v>
          </cell>
          <cell r="AP538"/>
          <cell r="AQ538"/>
          <cell r="AR538"/>
          <cell r="AS538"/>
          <cell r="AT538"/>
          <cell r="AU538"/>
          <cell r="AV538" t="str">
            <v/>
          </cell>
          <cell r="AW538" t="str">
            <v/>
          </cell>
          <cell r="AX538" t="str">
            <v/>
          </cell>
          <cell r="AY538">
            <v>0</v>
          </cell>
          <cell r="AZ538">
            <v>62.303252000000001</v>
          </cell>
          <cell r="BA538" t="str">
            <v>استانليس3</v>
          </cell>
          <cell r="BB538">
            <v>0.70199999999999996</v>
          </cell>
          <cell r="BC538">
            <v>0.25</v>
          </cell>
          <cell r="BD538">
            <v>1.25</v>
          </cell>
          <cell r="BE538">
            <v>8</v>
          </cell>
          <cell r="BF538">
            <v>1</v>
          </cell>
          <cell r="BG538">
            <v>210.6</v>
          </cell>
          <cell r="BH538"/>
          <cell r="BI538"/>
          <cell r="BJ538"/>
          <cell r="BK538"/>
          <cell r="BL538"/>
          <cell r="BM538"/>
          <cell r="BN538">
            <v>0</v>
          </cell>
          <cell r="BO538">
            <v>210.6</v>
          </cell>
          <cell r="BP538">
            <v>272.90325200000001</v>
          </cell>
          <cell r="BQ538">
            <v>30</v>
          </cell>
          <cell r="BR538">
            <v>0</v>
          </cell>
          <cell r="BS538">
            <v>0</v>
          </cell>
          <cell r="BT538">
            <v>50</v>
          </cell>
          <cell r="BU538">
            <v>80</v>
          </cell>
          <cell r="BV538">
            <v>65</v>
          </cell>
          <cell r="BW538">
            <v>50</v>
          </cell>
          <cell r="BX538">
            <v>50</v>
          </cell>
          <cell r="BY538">
            <v>60</v>
          </cell>
          <cell r="BZ538">
            <v>512.90325200000007</v>
          </cell>
        </row>
        <row r="539">
          <cell r="H539" t="str">
            <v>D2001-1</v>
          </cell>
          <cell r="I539" t="str">
            <v>الصورة</v>
          </cell>
          <cell r="J539" t="str">
            <v>الرسم الهندسي</v>
          </cell>
          <cell r="K539" t="str">
            <v>عادي</v>
          </cell>
          <cell r="L539">
            <v>201</v>
          </cell>
          <cell r="M539" t="str">
            <v>مربع</v>
          </cell>
          <cell r="N539">
            <v>1</v>
          </cell>
          <cell r="O539">
            <v>1</v>
          </cell>
          <cell r="P539">
            <v>1.1000000000000001</v>
          </cell>
          <cell r="Q539">
            <v>1.597</v>
          </cell>
          <cell r="R539">
            <v>2.0724</v>
          </cell>
          <cell r="S539">
            <v>300.49799999999999</v>
          </cell>
          <cell r="T539">
            <v>50.082999999999998</v>
          </cell>
          <cell r="U539">
            <v>79.982551000000001</v>
          </cell>
          <cell r="V539">
            <v>201</v>
          </cell>
          <cell r="W539" t="str">
            <v>مربع</v>
          </cell>
          <cell r="X539">
            <v>1.5</v>
          </cell>
          <cell r="Y539">
            <v>1.5</v>
          </cell>
          <cell r="Z539">
            <v>1.1000000000000001</v>
          </cell>
          <cell r="AA539">
            <v>1.597</v>
          </cell>
          <cell r="AB539">
            <v>3.1086</v>
          </cell>
          <cell r="AC539">
            <v>450.74700000000001</v>
          </cell>
          <cell r="AD539">
            <v>75.124499999999998</v>
          </cell>
          <cell r="AE539">
            <v>119.9738265</v>
          </cell>
          <cell r="AF539"/>
          <cell r="AG539"/>
          <cell r="AH539"/>
          <cell r="AI539"/>
          <cell r="AJ539"/>
          <cell r="AK539"/>
          <cell r="AL539" t="str">
            <v/>
          </cell>
          <cell r="AM539" t="str">
            <v/>
          </cell>
          <cell r="AN539" t="str">
            <v/>
          </cell>
          <cell r="AO539">
            <v>0</v>
          </cell>
          <cell r="AP539"/>
          <cell r="AQ539"/>
          <cell r="AR539"/>
          <cell r="AS539"/>
          <cell r="AT539"/>
          <cell r="AU539"/>
          <cell r="AV539" t="str">
            <v/>
          </cell>
          <cell r="AW539" t="str">
            <v/>
          </cell>
          <cell r="AX539" t="str">
            <v/>
          </cell>
          <cell r="AY539">
            <v>0</v>
          </cell>
          <cell r="AZ539">
            <v>199.9563775</v>
          </cell>
          <cell r="BA539" t="str">
            <v>استانليس3</v>
          </cell>
          <cell r="BB539">
            <v>1.677</v>
          </cell>
          <cell r="BC539">
            <v>0.25</v>
          </cell>
          <cell r="BD539">
            <v>1.25</v>
          </cell>
          <cell r="BE539">
            <v>8</v>
          </cell>
          <cell r="BF539">
            <v>1</v>
          </cell>
          <cell r="BG539">
            <v>503.1</v>
          </cell>
          <cell r="BH539"/>
          <cell r="BI539"/>
          <cell r="BJ539"/>
          <cell r="BK539"/>
          <cell r="BL539"/>
          <cell r="BM539"/>
          <cell r="BN539">
            <v>0</v>
          </cell>
          <cell r="BO539">
            <v>503.1</v>
          </cell>
          <cell r="BP539">
            <v>703.05637750000005</v>
          </cell>
          <cell r="BQ539">
            <v>30</v>
          </cell>
          <cell r="BR539">
            <v>0</v>
          </cell>
          <cell r="BS539">
            <v>0</v>
          </cell>
          <cell r="BT539">
            <v>50</v>
          </cell>
          <cell r="BU539">
            <v>80</v>
          </cell>
          <cell r="BV539">
            <v>65</v>
          </cell>
          <cell r="BW539">
            <v>50</v>
          </cell>
          <cell r="BX539">
            <v>50</v>
          </cell>
          <cell r="BY539">
            <v>160</v>
          </cell>
          <cell r="BZ539">
            <v>1043.0563775000001</v>
          </cell>
        </row>
        <row r="540">
          <cell r="H540" t="str">
            <v>D2002</v>
          </cell>
          <cell r="I540" t="str">
            <v>الصورة</v>
          </cell>
          <cell r="J540" t="str">
            <v>الرسم الهندسي</v>
          </cell>
          <cell r="K540" t="str">
            <v>عادي</v>
          </cell>
          <cell r="L540"/>
          <cell r="M540"/>
          <cell r="N540"/>
          <cell r="O540"/>
          <cell r="P540"/>
          <cell r="Q540"/>
          <cell r="R540" t="str">
            <v/>
          </cell>
          <cell r="S540" t="str">
            <v/>
          </cell>
          <cell r="T540" t="str">
            <v/>
          </cell>
          <cell r="U540">
            <v>0</v>
          </cell>
          <cell r="V540"/>
          <cell r="W540"/>
          <cell r="X540"/>
          <cell r="Y540"/>
          <cell r="Z540"/>
          <cell r="AA540"/>
          <cell r="AB540" t="str">
            <v/>
          </cell>
          <cell r="AC540" t="str">
            <v/>
          </cell>
          <cell r="AD540" t="str">
            <v/>
          </cell>
          <cell r="AE540">
            <v>0</v>
          </cell>
          <cell r="AF540"/>
          <cell r="AG540"/>
          <cell r="AH540"/>
          <cell r="AI540"/>
          <cell r="AJ540"/>
          <cell r="AK540"/>
          <cell r="AL540" t="str">
            <v/>
          </cell>
          <cell r="AM540" t="str">
            <v/>
          </cell>
          <cell r="AN540" t="str">
            <v/>
          </cell>
          <cell r="AO540">
            <v>0</v>
          </cell>
          <cell r="AP540"/>
          <cell r="AQ540"/>
          <cell r="AR540"/>
          <cell r="AS540"/>
          <cell r="AT540"/>
          <cell r="AU540"/>
          <cell r="AV540" t="str">
            <v/>
          </cell>
          <cell r="AW540" t="str">
            <v/>
          </cell>
          <cell r="AX540" t="str">
            <v/>
          </cell>
          <cell r="AY540">
            <v>0</v>
          </cell>
          <cell r="AZ540">
            <v>0</v>
          </cell>
          <cell r="BA540" t="str">
            <v>استانليس3</v>
          </cell>
          <cell r="BB540">
            <v>2.44</v>
          </cell>
          <cell r="BC540">
            <v>0.02</v>
          </cell>
          <cell r="BD540">
            <v>1.25</v>
          </cell>
          <cell r="BE540">
            <v>8</v>
          </cell>
          <cell r="BF540">
            <v>1</v>
          </cell>
          <cell r="BG540">
            <v>58.560000000000009</v>
          </cell>
          <cell r="BH540"/>
          <cell r="BI540"/>
          <cell r="BJ540"/>
          <cell r="BK540"/>
          <cell r="BL540"/>
          <cell r="BM540"/>
          <cell r="BN540">
            <v>0</v>
          </cell>
          <cell r="BO540">
            <v>58.560000000000009</v>
          </cell>
          <cell r="BP540">
            <v>58.560000000000009</v>
          </cell>
          <cell r="BQ540"/>
          <cell r="BR540"/>
          <cell r="BS540"/>
          <cell r="BT540"/>
          <cell r="BU540">
            <v>0</v>
          </cell>
          <cell r="BV540"/>
          <cell r="BW540"/>
          <cell r="BX540"/>
          <cell r="BY540">
            <v>0</v>
          </cell>
          <cell r="BZ540">
            <v>58.560000000000009</v>
          </cell>
        </row>
        <row r="541">
          <cell r="H541" t="str">
            <v>D2003</v>
          </cell>
          <cell r="I541" t="str">
            <v>الصورة</v>
          </cell>
          <cell r="J541" t="str">
            <v>الرسم الهندسي</v>
          </cell>
          <cell r="K541" t="str">
            <v>عادي</v>
          </cell>
          <cell r="L541"/>
          <cell r="M541"/>
          <cell r="N541"/>
          <cell r="O541"/>
          <cell r="P541"/>
          <cell r="Q541"/>
          <cell r="R541" t="str">
            <v/>
          </cell>
          <cell r="S541" t="str">
            <v/>
          </cell>
          <cell r="T541" t="str">
            <v/>
          </cell>
          <cell r="U541">
            <v>0</v>
          </cell>
          <cell r="V541"/>
          <cell r="W541"/>
          <cell r="X541"/>
          <cell r="Y541"/>
          <cell r="Z541"/>
          <cell r="AA541"/>
          <cell r="AB541" t="str">
            <v/>
          </cell>
          <cell r="AC541" t="str">
            <v/>
          </cell>
          <cell r="AD541" t="str">
            <v/>
          </cell>
          <cell r="AE541">
            <v>0</v>
          </cell>
          <cell r="AF541"/>
          <cell r="AG541"/>
          <cell r="AH541"/>
          <cell r="AI541"/>
          <cell r="AJ541"/>
          <cell r="AK541"/>
          <cell r="AL541" t="str">
            <v/>
          </cell>
          <cell r="AM541" t="str">
            <v/>
          </cell>
          <cell r="AN541" t="str">
            <v/>
          </cell>
          <cell r="AO541">
            <v>0</v>
          </cell>
          <cell r="AP541"/>
          <cell r="AQ541"/>
          <cell r="AR541"/>
          <cell r="AS541"/>
          <cell r="AT541"/>
          <cell r="AU541"/>
          <cell r="AV541" t="str">
            <v/>
          </cell>
          <cell r="AW541" t="str">
            <v/>
          </cell>
          <cell r="AX541" t="str">
            <v/>
          </cell>
          <cell r="AY541">
            <v>0</v>
          </cell>
          <cell r="AZ541">
            <v>0</v>
          </cell>
          <cell r="BA541" t="str">
            <v>استانليس3</v>
          </cell>
          <cell r="BB541">
            <v>1.5</v>
          </cell>
          <cell r="BC541">
            <v>0.25</v>
          </cell>
          <cell r="BD541">
            <v>1.25</v>
          </cell>
          <cell r="BE541">
            <v>8</v>
          </cell>
          <cell r="BF541">
            <v>1</v>
          </cell>
          <cell r="BG541">
            <v>450</v>
          </cell>
          <cell r="BH541"/>
          <cell r="BI541"/>
          <cell r="BJ541"/>
          <cell r="BK541"/>
          <cell r="BL541"/>
          <cell r="BM541"/>
          <cell r="BN541">
            <v>0</v>
          </cell>
          <cell r="BO541">
            <v>450</v>
          </cell>
          <cell r="BP541">
            <v>450</v>
          </cell>
          <cell r="BQ541">
            <v>50</v>
          </cell>
          <cell r="BR541">
            <v>0</v>
          </cell>
          <cell r="BS541">
            <v>50</v>
          </cell>
          <cell r="BT541">
            <v>150</v>
          </cell>
          <cell r="BU541">
            <v>250</v>
          </cell>
          <cell r="BV541"/>
          <cell r="BW541">
            <v>50</v>
          </cell>
          <cell r="BX541">
            <v>60</v>
          </cell>
          <cell r="BY541">
            <v>0</v>
          </cell>
          <cell r="BZ541">
            <v>810</v>
          </cell>
        </row>
        <row r="542">
          <cell r="H542" t="str">
            <v>D2004</v>
          </cell>
          <cell r="I542" t="str">
            <v>الصورة</v>
          </cell>
          <cell r="J542" t="str">
            <v>الرسم الهندسي</v>
          </cell>
          <cell r="K542" t="str">
            <v>عادي</v>
          </cell>
          <cell r="L542"/>
          <cell r="M542"/>
          <cell r="N542"/>
          <cell r="O542"/>
          <cell r="P542"/>
          <cell r="Q542"/>
          <cell r="R542" t="str">
            <v/>
          </cell>
          <cell r="S542" t="str">
            <v/>
          </cell>
          <cell r="T542" t="str">
            <v/>
          </cell>
          <cell r="U542">
            <v>0</v>
          </cell>
          <cell r="V542"/>
          <cell r="W542"/>
          <cell r="X542"/>
          <cell r="Y542"/>
          <cell r="Z542"/>
          <cell r="AA542"/>
          <cell r="AB542" t="str">
            <v/>
          </cell>
          <cell r="AC542" t="str">
            <v/>
          </cell>
          <cell r="AD542" t="str">
            <v/>
          </cell>
          <cell r="AE542">
            <v>0</v>
          </cell>
          <cell r="AF542"/>
          <cell r="AG542"/>
          <cell r="AH542"/>
          <cell r="AI542"/>
          <cell r="AJ542"/>
          <cell r="AK542"/>
          <cell r="AL542" t="str">
            <v/>
          </cell>
          <cell r="AM542" t="str">
            <v/>
          </cell>
          <cell r="AN542" t="str">
            <v/>
          </cell>
          <cell r="AO542">
            <v>0</v>
          </cell>
          <cell r="AP542"/>
          <cell r="AQ542"/>
          <cell r="AR542"/>
          <cell r="AS542"/>
          <cell r="AT542"/>
          <cell r="AU542"/>
          <cell r="AV542" t="str">
            <v/>
          </cell>
          <cell r="AW542" t="str">
            <v/>
          </cell>
          <cell r="AX542" t="str">
            <v/>
          </cell>
          <cell r="AY542">
            <v>0</v>
          </cell>
          <cell r="AZ542">
            <v>0</v>
          </cell>
          <cell r="BA542" t="str">
            <v>استانليس3</v>
          </cell>
          <cell r="BB542">
            <v>0.68</v>
          </cell>
          <cell r="BC542">
            <v>0.64</v>
          </cell>
          <cell r="BD542">
            <v>1.25</v>
          </cell>
          <cell r="BE542">
            <v>8</v>
          </cell>
          <cell r="BF542">
            <v>1</v>
          </cell>
          <cell r="BG542">
            <v>522.24</v>
          </cell>
          <cell r="BH542"/>
          <cell r="BI542"/>
          <cell r="BJ542"/>
          <cell r="BK542"/>
          <cell r="BL542"/>
          <cell r="BM542"/>
          <cell r="BN542">
            <v>0</v>
          </cell>
          <cell r="BO542">
            <v>522.24</v>
          </cell>
          <cell r="BP542">
            <v>522.24</v>
          </cell>
          <cell r="BQ542"/>
          <cell r="BR542"/>
          <cell r="BS542">
            <v>50</v>
          </cell>
          <cell r="BT542">
            <v>100</v>
          </cell>
          <cell r="BU542">
            <v>150</v>
          </cell>
          <cell r="BV542"/>
          <cell r="BW542">
            <v>30</v>
          </cell>
          <cell r="BX542">
            <v>50</v>
          </cell>
          <cell r="BY542">
            <v>180</v>
          </cell>
          <cell r="BZ542">
            <v>932.24</v>
          </cell>
        </row>
        <row r="543">
          <cell r="H543" t="str">
            <v>D2005</v>
          </cell>
          <cell r="I543" t="str">
            <v>الصورة</v>
          </cell>
          <cell r="J543" t="str">
            <v>الرسم الهندسي</v>
          </cell>
          <cell r="K543" t="str">
            <v>عادي</v>
          </cell>
          <cell r="L543"/>
          <cell r="M543"/>
          <cell r="N543"/>
          <cell r="O543"/>
          <cell r="P543"/>
          <cell r="Q543"/>
          <cell r="R543" t="str">
            <v/>
          </cell>
          <cell r="S543" t="str">
            <v/>
          </cell>
          <cell r="T543" t="str">
            <v/>
          </cell>
          <cell r="U543">
            <v>0</v>
          </cell>
          <cell r="V543"/>
          <cell r="W543"/>
          <cell r="X543"/>
          <cell r="Y543"/>
          <cell r="Z543"/>
          <cell r="AA543"/>
          <cell r="AB543" t="str">
            <v/>
          </cell>
          <cell r="AC543" t="str">
            <v/>
          </cell>
          <cell r="AD543" t="str">
            <v/>
          </cell>
          <cell r="AE543">
            <v>0</v>
          </cell>
          <cell r="AF543"/>
          <cell r="AG543"/>
          <cell r="AH543"/>
          <cell r="AI543"/>
          <cell r="AJ543"/>
          <cell r="AK543"/>
          <cell r="AL543" t="str">
            <v/>
          </cell>
          <cell r="AM543" t="str">
            <v/>
          </cell>
          <cell r="AN543" t="str">
            <v/>
          </cell>
          <cell r="AO543">
            <v>0</v>
          </cell>
          <cell r="AP543"/>
          <cell r="AQ543"/>
          <cell r="AR543"/>
          <cell r="AS543"/>
          <cell r="AT543"/>
          <cell r="AU543"/>
          <cell r="AV543" t="str">
            <v/>
          </cell>
          <cell r="AW543" t="str">
            <v/>
          </cell>
          <cell r="AX543" t="str">
            <v/>
          </cell>
          <cell r="AY543">
            <v>0</v>
          </cell>
          <cell r="AZ543">
            <v>0</v>
          </cell>
          <cell r="BA543" t="str">
            <v>استانليس3</v>
          </cell>
          <cell r="BB543">
            <v>0.44</v>
          </cell>
          <cell r="BC543">
            <v>0.22500000000000001</v>
          </cell>
          <cell r="BD543">
            <v>2</v>
          </cell>
          <cell r="BE543">
            <v>8</v>
          </cell>
          <cell r="BF543">
            <v>1</v>
          </cell>
          <cell r="BG543">
            <v>190.07999999999998</v>
          </cell>
          <cell r="BH543" t="str">
            <v>استانليس3</v>
          </cell>
          <cell r="BI543">
            <v>1.31</v>
          </cell>
          <cell r="BJ543">
            <v>0.02</v>
          </cell>
          <cell r="BK543">
            <v>2</v>
          </cell>
          <cell r="BL543">
            <v>8</v>
          </cell>
          <cell r="BM543">
            <v>1</v>
          </cell>
          <cell r="BN543">
            <v>50.304000000000009</v>
          </cell>
          <cell r="BO543">
            <v>240.38399999999999</v>
          </cell>
          <cell r="BP543">
            <v>240.38399999999999</v>
          </cell>
          <cell r="BQ543">
            <v>0</v>
          </cell>
          <cell r="BR543">
            <v>0</v>
          </cell>
          <cell r="BS543">
            <v>50</v>
          </cell>
          <cell r="BT543">
            <v>50</v>
          </cell>
          <cell r="BU543">
            <v>100</v>
          </cell>
          <cell r="BV543"/>
          <cell r="BW543">
            <v>50</v>
          </cell>
          <cell r="BX543">
            <v>20</v>
          </cell>
          <cell r="BY543">
            <v>30</v>
          </cell>
          <cell r="BZ543">
            <v>440.38400000000001</v>
          </cell>
        </row>
        <row r="544">
          <cell r="H544" t="str">
            <v>D2006</v>
          </cell>
          <cell r="I544" t="str">
            <v>الصورة</v>
          </cell>
          <cell r="J544" t="str">
            <v>الرسم الهندسي</v>
          </cell>
          <cell r="K544" t="str">
            <v>عادي</v>
          </cell>
          <cell r="L544"/>
          <cell r="M544"/>
          <cell r="N544"/>
          <cell r="O544"/>
          <cell r="P544"/>
          <cell r="Q544"/>
          <cell r="R544" t="str">
            <v/>
          </cell>
          <cell r="S544" t="str">
            <v/>
          </cell>
          <cell r="T544" t="str">
            <v/>
          </cell>
          <cell r="U544">
            <v>0</v>
          </cell>
          <cell r="V544"/>
          <cell r="W544"/>
          <cell r="X544"/>
          <cell r="Y544"/>
          <cell r="Z544"/>
          <cell r="AA544"/>
          <cell r="AB544" t="str">
            <v/>
          </cell>
          <cell r="AC544" t="str">
            <v/>
          </cell>
          <cell r="AD544" t="str">
            <v/>
          </cell>
          <cell r="AE544">
            <v>0</v>
          </cell>
          <cell r="AF544"/>
          <cell r="AG544"/>
          <cell r="AH544"/>
          <cell r="AI544"/>
          <cell r="AJ544"/>
          <cell r="AK544"/>
          <cell r="AL544" t="str">
            <v/>
          </cell>
          <cell r="AM544" t="str">
            <v/>
          </cell>
          <cell r="AN544" t="str">
            <v/>
          </cell>
          <cell r="AO544">
            <v>0</v>
          </cell>
          <cell r="AP544"/>
          <cell r="AQ544"/>
          <cell r="AR544"/>
          <cell r="AS544"/>
          <cell r="AT544"/>
          <cell r="AU544"/>
          <cell r="AV544" t="str">
            <v/>
          </cell>
          <cell r="AW544" t="str">
            <v/>
          </cell>
          <cell r="AX544" t="str">
            <v/>
          </cell>
          <cell r="AY544">
            <v>0</v>
          </cell>
          <cell r="AZ544">
            <v>0</v>
          </cell>
          <cell r="BA544" t="str">
            <v>استانليس3</v>
          </cell>
          <cell r="BB544">
            <v>6.5</v>
          </cell>
          <cell r="BC544">
            <v>0.04</v>
          </cell>
          <cell r="BD544">
            <v>1.25</v>
          </cell>
          <cell r="BE544">
            <v>8</v>
          </cell>
          <cell r="BF544">
            <v>1</v>
          </cell>
          <cell r="BG544">
            <v>312</v>
          </cell>
          <cell r="BH544"/>
          <cell r="BI544"/>
          <cell r="BJ544"/>
          <cell r="BK544"/>
          <cell r="BL544"/>
          <cell r="BM544"/>
          <cell r="BN544">
            <v>0</v>
          </cell>
          <cell r="BO544">
            <v>312</v>
          </cell>
          <cell r="BP544">
            <v>312</v>
          </cell>
          <cell r="BQ544"/>
          <cell r="BR544"/>
          <cell r="BS544">
            <v>30</v>
          </cell>
          <cell r="BT544">
            <v>20</v>
          </cell>
          <cell r="BU544">
            <v>50</v>
          </cell>
          <cell r="BV544"/>
          <cell r="BW544">
            <v>10</v>
          </cell>
          <cell r="BX544"/>
          <cell r="BY544">
            <v>250</v>
          </cell>
          <cell r="BZ544">
            <v>622</v>
          </cell>
        </row>
        <row r="545">
          <cell r="H545" t="str">
            <v>D2006-1</v>
          </cell>
          <cell r="I545" t="str">
            <v>الصورة</v>
          </cell>
          <cell r="J545" t="str">
            <v>الرسم الهندسي</v>
          </cell>
          <cell r="K545" t="str">
            <v>عادي</v>
          </cell>
          <cell r="L545"/>
          <cell r="M545"/>
          <cell r="N545"/>
          <cell r="O545"/>
          <cell r="P545"/>
          <cell r="Q545"/>
          <cell r="R545" t="str">
            <v/>
          </cell>
          <cell r="S545" t="str">
            <v/>
          </cell>
          <cell r="T545" t="str">
            <v/>
          </cell>
          <cell r="U545">
            <v>0</v>
          </cell>
          <cell r="V545"/>
          <cell r="W545"/>
          <cell r="X545"/>
          <cell r="Y545"/>
          <cell r="Z545"/>
          <cell r="AA545"/>
          <cell r="AB545" t="str">
            <v/>
          </cell>
          <cell r="AC545" t="str">
            <v/>
          </cell>
          <cell r="AD545" t="str">
            <v/>
          </cell>
          <cell r="AE545">
            <v>0</v>
          </cell>
          <cell r="AF545"/>
          <cell r="AG545"/>
          <cell r="AH545"/>
          <cell r="AI545"/>
          <cell r="AJ545"/>
          <cell r="AK545"/>
          <cell r="AL545" t="str">
            <v/>
          </cell>
          <cell r="AM545" t="str">
            <v/>
          </cell>
          <cell r="AN545" t="str">
            <v/>
          </cell>
          <cell r="AO545">
            <v>0</v>
          </cell>
          <cell r="AP545"/>
          <cell r="AQ545"/>
          <cell r="AR545"/>
          <cell r="AS545"/>
          <cell r="AT545"/>
          <cell r="AU545"/>
          <cell r="AV545" t="str">
            <v/>
          </cell>
          <cell r="AW545" t="str">
            <v/>
          </cell>
          <cell r="AX545" t="str">
            <v/>
          </cell>
          <cell r="AY545">
            <v>0</v>
          </cell>
          <cell r="AZ545">
            <v>0</v>
          </cell>
          <cell r="BA545" t="str">
            <v>استانليس3</v>
          </cell>
          <cell r="BB545">
            <v>3</v>
          </cell>
          <cell r="BC545">
            <v>0.04</v>
          </cell>
          <cell r="BD545">
            <v>1.25</v>
          </cell>
          <cell r="BE545">
            <v>8</v>
          </cell>
          <cell r="BF545">
            <v>1</v>
          </cell>
          <cell r="BG545">
            <v>144</v>
          </cell>
          <cell r="BH545"/>
          <cell r="BI545"/>
          <cell r="BJ545"/>
          <cell r="BK545"/>
          <cell r="BL545"/>
          <cell r="BM545"/>
          <cell r="BN545">
            <v>0</v>
          </cell>
          <cell r="BO545">
            <v>144</v>
          </cell>
          <cell r="BP545">
            <v>144</v>
          </cell>
          <cell r="BQ545"/>
          <cell r="BR545"/>
          <cell r="BS545">
            <v>30</v>
          </cell>
          <cell r="BT545">
            <v>20</v>
          </cell>
          <cell r="BU545">
            <v>50</v>
          </cell>
          <cell r="BV545"/>
          <cell r="BW545">
            <v>10</v>
          </cell>
          <cell r="BX545"/>
          <cell r="BY545">
            <v>125</v>
          </cell>
          <cell r="BZ545">
            <v>329</v>
          </cell>
        </row>
        <row r="546">
          <cell r="H546" t="str">
            <v>D3001</v>
          </cell>
          <cell r="I546" t="str">
            <v>الصورة</v>
          </cell>
          <cell r="J546" t="str">
            <v>الرسم الهندسي</v>
          </cell>
          <cell r="K546" t="str">
            <v>عادي</v>
          </cell>
          <cell r="L546">
            <v>201</v>
          </cell>
          <cell r="M546" t="str">
            <v>ماسورة</v>
          </cell>
          <cell r="N546">
            <v>12</v>
          </cell>
          <cell r="O546"/>
          <cell r="P546">
            <v>1.1000000000000001</v>
          </cell>
          <cell r="Q546">
            <v>1.1970000000000001</v>
          </cell>
          <cell r="R546">
            <v>1.9522008000000002</v>
          </cell>
          <cell r="S546">
            <v>283.06911600000001</v>
          </cell>
          <cell r="T546">
            <v>47.178186000000004</v>
          </cell>
          <cell r="U546">
            <v>56.472288642000009</v>
          </cell>
          <cell r="V546"/>
          <cell r="W546"/>
          <cell r="X546"/>
          <cell r="Y546"/>
          <cell r="Z546"/>
          <cell r="AA546"/>
          <cell r="AB546" t="str">
            <v/>
          </cell>
          <cell r="AC546" t="str">
            <v/>
          </cell>
          <cell r="AD546" t="str">
            <v/>
          </cell>
          <cell r="AE546">
            <v>0</v>
          </cell>
          <cell r="AF546"/>
          <cell r="AG546"/>
          <cell r="AH546"/>
          <cell r="AI546"/>
          <cell r="AJ546"/>
          <cell r="AK546"/>
          <cell r="AL546" t="str">
            <v/>
          </cell>
          <cell r="AM546" t="str">
            <v/>
          </cell>
          <cell r="AN546" t="str">
            <v/>
          </cell>
          <cell r="AO546">
            <v>0</v>
          </cell>
          <cell r="AP546"/>
          <cell r="AQ546"/>
          <cell r="AR546"/>
          <cell r="AS546"/>
          <cell r="AT546"/>
          <cell r="AU546"/>
          <cell r="AV546" t="str">
            <v/>
          </cell>
          <cell r="AW546" t="str">
            <v/>
          </cell>
          <cell r="AX546" t="str">
            <v/>
          </cell>
          <cell r="AY546">
            <v>0</v>
          </cell>
          <cell r="AZ546">
            <v>56.472288642000009</v>
          </cell>
          <cell r="BA546"/>
          <cell r="BB546"/>
          <cell r="BC546"/>
          <cell r="BD546"/>
          <cell r="BE546"/>
          <cell r="BF546"/>
          <cell r="BG546">
            <v>0</v>
          </cell>
          <cell r="BH546"/>
          <cell r="BI546"/>
          <cell r="BJ546"/>
          <cell r="BK546"/>
          <cell r="BL546"/>
          <cell r="BM546"/>
          <cell r="BN546">
            <v>0</v>
          </cell>
          <cell r="BO546">
            <v>0</v>
          </cell>
          <cell r="BP546">
            <v>56.472288642000009</v>
          </cell>
          <cell r="BQ546">
            <v>30</v>
          </cell>
          <cell r="BR546">
            <v>15</v>
          </cell>
          <cell r="BS546">
            <v>20</v>
          </cell>
          <cell r="BT546">
            <v>30</v>
          </cell>
          <cell r="BU546">
            <v>95</v>
          </cell>
          <cell r="BV546"/>
          <cell r="BW546">
            <v>20</v>
          </cell>
          <cell r="BX546">
            <v>0</v>
          </cell>
          <cell r="BY546">
            <v>25</v>
          </cell>
          <cell r="BZ546">
            <v>196.47228864200002</v>
          </cell>
        </row>
        <row r="547">
          <cell r="H547" t="str">
            <v>D3002</v>
          </cell>
          <cell r="I547" t="str">
            <v>الصورة</v>
          </cell>
          <cell r="J547" t="str">
            <v>الرسم الهندسي</v>
          </cell>
          <cell r="K547" t="str">
            <v>عادي</v>
          </cell>
          <cell r="L547">
            <v>201</v>
          </cell>
          <cell r="M547" t="str">
            <v>مربع</v>
          </cell>
          <cell r="N547">
            <v>1</v>
          </cell>
          <cell r="O547">
            <v>4</v>
          </cell>
          <cell r="P547">
            <v>1</v>
          </cell>
          <cell r="Q547">
            <v>0.432</v>
          </cell>
          <cell r="R547">
            <v>4.7100000000000009</v>
          </cell>
          <cell r="S547">
            <v>682.95000000000016</v>
          </cell>
          <cell r="T547">
            <v>113.82500000000003</v>
          </cell>
          <cell r="U547">
            <v>49.17240000000001</v>
          </cell>
          <cell r="V547"/>
          <cell r="W547"/>
          <cell r="X547"/>
          <cell r="Y547"/>
          <cell r="Z547"/>
          <cell r="AA547"/>
          <cell r="AB547" t="str">
            <v/>
          </cell>
          <cell r="AC547" t="str">
            <v/>
          </cell>
          <cell r="AD547" t="str">
            <v/>
          </cell>
          <cell r="AE547">
            <v>0</v>
          </cell>
          <cell r="AF547"/>
          <cell r="AG547"/>
          <cell r="AH547"/>
          <cell r="AI547"/>
          <cell r="AJ547"/>
          <cell r="AK547"/>
          <cell r="AL547" t="str">
            <v/>
          </cell>
          <cell r="AM547" t="str">
            <v/>
          </cell>
          <cell r="AN547" t="str">
            <v/>
          </cell>
          <cell r="AO547">
            <v>0</v>
          </cell>
          <cell r="AP547"/>
          <cell r="AQ547"/>
          <cell r="AR547"/>
          <cell r="AS547"/>
          <cell r="AT547"/>
          <cell r="AU547"/>
          <cell r="AV547" t="str">
            <v/>
          </cell>
          <cell r="AW547" t="str">
            <v/>
          </cell>
          <cell r="AX547" t="str">
            <v/>
          </cell>
          <cell r="AY547">
            <v>0</v>
          </cell>
          <cell r="AZ547">
            <v>49.17240000000001</v>
          </cell>
          <cell r="BA547"/>
          <cell r="BB547"/>
          <cell r="BC547"/>
          <cell r="BD547"/>
          <cell r="BE547"/>
          <cell r="BF547"/>
          <cell r="BG547">
            <v>0</v>
          </cell>
          <cell r="BH547"/>
          <cell r="BI547"/>
          <cell r="BJ547"/>
          <cell r="BK547"/>
          <cell r="BL547"/>
          <cell r="BM547"/>
          <cell r="BN547">
            <v>0</v>
          </cell>
          <cell r="BO547">
            <v>0</v>
          </cell>
          <cell r="BP547">
            <v>49.17240000000001</v>
          </cell>
          <cell r="BQ547">
            <v>20</v>
          </cell>
          <cell r="BR547">
            <v>0</v>
          </cell>
          <cell r="BS547">
            <v>20</v>
          </cell>
          <cell r="BT547">
            <v>20</v>
          </cell>
          <cell r="BU547">
            <v>60</v>
          </cell>
          <cell r="BV547"/>
          <cell r="BW547">
            <v>14</v>
          </cell>
          <cell r="BX547">
            <v>0</v>
          </cell>
          <cell r="BY547">
            <v>20</v>
          </cell>
          <cell r="BZ547">
            <v>143.17240000000001</v>
          </cell>
        </row>
        <row r="548">
          <cell r="H548" t="str">
            <v>D3003</v>
          </cell>
          <cell r="I548" t="str">
            <v>الصورة</v>
          </cell>
          <cell r="J548" t="str">
            <v>الرسم الهندسي</v>
          </cell>
          <cell r="K548" t="str">
            <v>عادي</v>
          </cell>
          <cell r="L548"/>
          <cell r="M548"/>
          <cell r="N548"/>
          <cell r="O548"/>
          <cell r="P548"/>
          <cell r="Q548"/>
          <cell r="R548" t="str">
            <v/>
          </cell>
          <cell r="S548" t="str">
            <v/>
          </cell>
          <cell r="T548" t="str">
            <v/>
          </cell>
          <cell r="U548">
            <v>0</v>
          </cell>
          <cell r="V548"/>
          <cell r="W548"/>
          <cell r="X548"/>
          <cell r="Y548"/>
          <cell r="Z548"/>
          <cell r="AA548"/>
          <cell r="AB548" t="str">
            <v/>
          </cell>
          <cell r="AC548" t="str">
            <v/>
          </cell>
          <cell r="AD548" t="str">
            <v/>
          </cell>
          <cell r="AE548">
            <v>0</v>
          </cell>
          <cell r="AF548"/>
          <cell r="AG548"/>
          <cell r="AH548"/>
          <cell r="AI548"/>
          <cell r="AJ548"/>
          <cell r="AK548"/>
          <cell r="AL548" t="str">
            <v/>
          </cell>
          <cell r="AM548" t="str">
            <v/>
          </cell>
          <cell r="AN548" t="str">
            <v/>
          </cell>
          <cell r="AO548">
            <v>0</v>
          </cell>
          <cell r="AP548"/>
          <cell r="AQ548"/>
          <cell r="AR548"/>
          <cell r="AS548"/>
          <cell r="AT548"/>
          <cell r="AU548"/>
          <cell r="AV548" t="str">
            <v/>
          </cell>
          <cell r="AW548" t="str">
            <v/>
          </cell>
          <cell r="AX548" t="str">
            <v/>
          </cell>
          <cell r="AY548">
            <v>0</v>
          </cell>
          <cell r="AZ548">
            <v>0</v>
          </cell>
          <cell r="BA548" t="str">
            <v>استانليس3</v>
          </cell>
          <cell r="BB548">
            <v>1.524</v>
          </cell>
          <cell r="BC548">
            <v>0.09</v>
          </cell>
          <cell r="BD548">
            <v>1.25</v>
          </cell>
          <cell r="BE548">
            <v>8</v>
          </cell>
          <cell r="BF548">
            <v>1</v>
          </cell>
          <cell r="BG548">
            <v>164.59199999999998</v>
          </cell>
          <cell r="BH548" t="str">
            <v>استانليس3</v>
          </cell>
          <cell r="BI548">
            <v>1.5</v>
          </cell>
          <cell r="BJ548">
            <v>0.03</v>
          </cell>
          <cell r="BK548">
            <v>1.25</v>
          </cell>
          <cell r="BL548">
            <v>8</v>
          </cell>
          <cell r="BM548">
            <v>1</v>
          </cell>
          <cell r="BN548">
            <v>53.999999999999993</v>
          </cell>
          <cell r="BO548">
            <v>218.59199999999998</v>
          </cell>
          <cell r="BP548">
            <v>218.59199999999998</v>
          </cell>
          <cell r="BQ548"/>
          <cell r="BR548"/>
          <cell r="BS548">
            <v>20</v>
          </cell>
          <cell r="BT548">
            <v>20</v>
          </cell>
          <cell r="BU548">
            <v>40</v>
          </cell>
          <cell r="BV548"/>
          <cell r="BW548">
            <v>10</v>
          </cell>
          <cell r="BX548"/>
          <cell r="BY548">
            <v>75</v>
          </cell>
          <cell r="BZ548">
            <v>343.59199999999998</v>
          </cell>
        </row>
        <row r="549">
          <cell r="H549" t="str">
            <v>D3003-1</v>
          </cell>
          <cell r="I549" t="str">
            <v>الصورة</v>
          </cell>
          <cell r="J549" t="str">
            <v>الرسم الهندسي</v>
          </cell>
          <cell r="K549" t="str">
            <v>عادي</v>
          </cell>
          <cell r="L549"/>
          <cell r="M549"/>
          <cell r="N549"/>
          <cell r="O549"/>
          <cell r="P549"/>
          <cell r="Q549"/>
          <cell r="R549" t="str">
            <v/>
          </cell>
          <cell r="S549" t="str">
            <v/>
          </cell>
          <cell r="T549" t="str">
            <v/>
          </cell>
          <cell r="U549">
            <v>0</v>
          </cell>
          <cell r="V549"/>
          <cell r="W549"/>
          <cell r="X549"/>
          <cell r="Y549"/>
          <cell r="Z549"/>
          <cell r="AA549"/>
          <cell r="AB549" t="str">
            <v/>
          </cell>
          <cell r="AC549" t="str">
            <v/>
          </cell>
          <cell r="AD549" t="str">
            <v/>
          </cell>
          <cell r="AE549">
            <v>0</v>
          </cell>
          <cell r="AF549"/>
          <cell r="AG549"/>
          <cell r="AH549"/>
          <cell r="AI549"/>
          <cell r="AJ549"/>
          <cell r="AK549"/>
          <cell r="AL549" t="str">
            <v/>
          </cell>
          <cell r="AM549" t="str">
            <v/>
          </cell>
          <cell r="AN549" t="str">
            <v/>
          </cell>
          <cell r="AO549">
            <v>0</v>
          </cell>
          <cell r="AP549"/>
          <cell r="AQ549"/>
          <cell r="AR549"/>
          <cell r="AS549"/>
          <cell r="AT549"/>
          <cell r="AU549"/>
          <cell r="AV549" t="str">
            <v/>
          </cell>
          <cell r="AW549" t="str">
            <v/>
          </cell>
          <cell r="AX549" t="str">
            <v/>
          </cell>
          <cell r="AY549">
            <v>0</v>
          </cell>
          <cell r="AZ549">
            <v>0</v>
          </cell>
          <cell r="BA549" t="str">
            <v>استانليس3</v>
          </cell>
          <cell r="BB549">
            <v>1.413</v>
          </cell>
          <cell r="BC549">
            <v>0.16400000000000001</v>
          </cell>
          <cell r="BD549">
            <v>1.25</v>
          </cell>
          <cell r="BE549">
            <v>8</v>
          </cell>
          <cell r="BF549">
            <v>1</v>
          </cell>
          <cell r="BG549">
            <v>278.07840000000004</v>
          </cell>
          <cell r="BH549"/>
          <cell r="BI549"/>
          <cell r="BJ549"/>
          <cell r="BK549"/>
          <cell r="BL549"/>
          <cell r="BM549"/>
          <cell r="BN549">
            <v>0</v>
          </cell>
          <cell r="BO549">
            <v>278.07840000000004</v>
          </cell>
          <cell r="BP549">
            <v>278.07840000000004</v>
          </cell>
          <cell r="BQ549"/>
          <cell r="BR549"/>
          <cell r="BS549"/>
          <cell r="BT549">
            <v>20</v>
          </cell>
          <cell r="BU549">
            <v>20</v>
          </cell>
          <cell r="BV549"/>
          <cell r="BW549">
            <v>10</v>
          </cell>
          <cell r="BX549"/>
          <cell r="BY549">
            <v>75</v>
          </cell>
          <cell r="BZ549">
            <v>383.07840000000004</v>
          </cell>
        </row>
        <row r="550">
          <cell r="H550" t="str">
            <v>D3003-2</v>
          </cell>
          <cell r="I550" t="str">
            <v>الصورة</v>
          </cell>
          <cell r="J550" t="str">
            <v>الرسم الهندسي</v>
          </cell>
          <cell r="K550" t="str">
            <v>عادي</v>
          </cell>
          <cell r="L550"/>
          <cell r="M550"/>
          <cell r="N550"/>
          <cell r="O550"/>
          <cell r="P550"/>
          <cell r="Q550"/>
          <cell r="R550" t="str">
            <v/>
          </cell>
          <cell r="S550" t="str">
            <v/>
          </cell>
          <cell r="T550" t="str">
            <v/>
          </cell>
          <cell r="U550">
            <v>0</v>
          </cell>
          <cell r="V550"/>
          <cell r="W550"/>
          <cell r="X550"/>
          <cell r="Y550"/>
          <cell r="Z550"/>
          <cell r="AA550"/>
          <cell r="AB550" t="str">
            <v/>
          </cell>
          <cell r="AC550" t="str">
            <v/>
          </cell>
          <cell r="AD550" t="str">
            <v/>
          </cell>
          <cell r="AE550">
            <v>0</v>
          </cell>
          <cell r="AF550"/>
          <cell r="AG550"/>
          <cell r="AH550"/>
          <cell r="AI550"/>
          <cell r="AJ550"/>
          <cell r="AK550"/>
          <cell r="AL550" t="str">
            <v/>
          </cell>
          <cell r="AM550" t="str">
            <v/>
          </cell>
          <cell r="AN550" t="str">
            <v/>
          </cell>
          <cell r="AO550">
            <v>0</v>
          </cell>
          <cell r="AP550"/>
          <cell r="AQ550"/>
          <cell r="AR550"/>
          <cell r="AS550"/>
          <cell r="AT550"/>
          <cell r="AU550"/>
          <cell r="AV550" t="str">
            <v/>
          </cell>
          <cell r="AW550" t="str">
            <v/>
          </cell>
          <cell r="AX550" t="str">
            <v/>
          </cell>
          <cell r="AY550">
            <v>0</v>
          </cell>
          <cell r="AZ550">
            <v>0</v>
          </cell>
          <cell r="BA550" t="str">
            <v>استانليس3</v>
          </cell>
          <cell r="BB550">
            <v>1.413</v>
          </cell>
          <cell r="BC550">
            <v>0.16400000000000001</v>
          </cell>
          <cell r="BD550">
            <v>1.25</v>
          </cell>
          <cell r="BE550">
            <v>8</v>
          </cell>
          <cell r="BF550">
            <v>1</v>
          </cell>
          <cell r="BG550">
            <v>278.07840000000004</v>
          </cell>
          <cell r="BH550"/>
          <cell r="BI550"/>
          <cell r="BJ550"/>
          <cell r="BK550"/>
          <cell r="BL550"/>
          <cell r="BM550"/>
          <cell r="BN550">
            <v>0</v>
          </cell>
          <cell r="BO550">
            <v>278.07840000000004</v>
          </cell>
          <cell r="BP550">
            <v>278.07840000000004</v>
          </cell>
          <cell r="BQ550"/>
          <cell r="BR550"/>
          <cell r="BS550"/>
          <cell r="BT550">
            <v>20</v>
          </cell>
          <cell r="BU550">
            <v>20</v>
          </cell>
          <cell r="BV550"/>
          <cell r="BW550">
            <v>10</v>
          </cell>
          <cell r="BX550"/>
          <cell r="BY550">
            <v>75</v>
          </cell>
          <cell r="BZ550">
            <v>383.07840000000004</v>
          </cell>
        </row>
        <row r="551">
          <cell r="H551" t="str">
            <v>HA1024</v>
          </cell>
          <cell r="I551" t="str">
            <v>الصورة</v>
          </cell>
          <cell r="J551" t="str">
            <v>الرسم الهندسي</v>
          </cell>
          <cell r="K551" t="str">
            <v>عادي</v>
          </cell>
          <cell r="L551">
            <v>201</v>
          </cell>
          <cell r="M551" t="str">
            <v>مربع</v>
          </cell>
          <cell r="N551">
            <v>1.5</v>
          </cell>
          <cell r="O551">
            <v>3</v>
          </cell>
          <cell r="P551">
            <v>1.1000000000000001</v>
          </cell>
          <cell r="Q551">
            <v>0.34</v>
          </cell>
          <cell r="R551">
            <v>4.6629000000000005</v>
          </cell>
          <cell r="S551">
            <v>676.12050000000011</v>
          </cell>
          <cell r="T551">
            <v>112.68675000000002</v>
          </cell>
          <cell r="U551">
            <v>38.31349500000001</v>
          </cell>
          <cell r="V551"/>
          <cell r="W551"/>
          <cell r="X551"/>
          <cell r="Y551"/>
          <cell r="Z551"/>
          <cell r="AA551"/>
          <cell r="AB551" t="str">
            <v/>
          </cell>
          <cell r="AC551" t="str">
            <v/>
          </cell>
          <cell r="AD551" t="str">
            <v/>
          </cell>
          <cell r="AE551">
            <v>0</v>
          </cell>
          <cell r="AF551"/>
          <cell r="AG551"/>
          <cell r="AH551"/>
          <cell r="AI551"/>
          <cell r="AJ551"/>
          <cell r="AK551"/>
          <cell r="AL551" t="str">
            <v/>
          </cell>
          <cell r="AM551" t="str">
            <v/>
          </cell>
          <cell r="AN551" t="str">
            <v/>
          </cell>
          <cell r="AO551">
            <v>0</v>
          </cell>
          <cell r="AP551"/>
          <cell r="AQ551"/>
          <cell r="AR551"/>
          <cell r="AS551"/>
          <cell r="AT551"/>
          <cell r="AU551"/>
          <cell r="AV551" t="str">
            <v/>
          </cell>
          <cell r="AW551" t="str">
            <v/>
          </cell>
          <cell r="AX551" t="str">
            <v/>
          </cell>
          <cell r="AY551">
            <v>0</v>
          </cell>
          <cell r="AZ551">
            <v>38.31349500000001</v>
          </cell>
          <cell r="BA551"/>
          <cell r="BB551"/>
          <cell r="BC551"/>
          <cell r="BD551"/>
          <cell r="BE551"/>
          <cell r="BF551"/>
          <cell r="BG551">
            <v>0</v>
          </cell>
          <cell r="BH551"/>
          <cell r="BI551"/>
          <cell r="BJ551"/>
          <cell r="BK551"/>
          <cell r="BL551"/>
          <cell r="BM551"/>
          <cell r="BN551">
            <v>0</v>
          </cell>
          <cell r="BO551">
            <v>0</v>
          </cell>
          <cell r="BP551">
            <v>38.31349500000001</v>
          </cell>
          <cell r="BQ551">
            <v>30</v>
          </cell>
          <cell r="BR551">
            <v>0</v>
          </cell>
          <cell r="BS551">
            <v>20</v>
          </cell>
          <cell r="BT551">
            <v>40</v>
          </cell>
          <cell r="BU551">
            <v>90</v>
          </cell>
          <cell r="BV551"/>
          <cell r="BW551">
            <v>30</v>
          </cell>
          <cell r="BX551">
            <v>0</v>
          </cell>
          <cell r="BY551">
            <v>15</v>
          </cell>
          <cell r="BZ551">
            <v>173.31349500000002</v>
          </cell>
        </row>
        <row r="552">
          <cell r="H552" t="str">
            <v>HA1024-1</v>
          </cell>
          <cell r="I552" t="str">
            <v>الصورة</v>
          </cell>
          <cell r="J552" t="str">
            <v>الرسم الهندسي</v>
          </cell>
          <cell r="K552" t="str">
            <v>عادي</v>
          </cell>
          <cell r="L552">
            <v>201</v>
          </cell>
          <cell r="M552" t="str">
            <v>مربع</v>
          </cell>
          <cell r="N552">
            <v>1.5</v>
          </cell>
          <cell r="O552">
            <v>3</v>
          </cell>
          <cell r="P552">
            <v>0.8</v>
          </cell>
          <cell r="Q552">
            <v>0.49</v>
          </cell>
          <cell r="R552">
            <v>3.3912</v>
          </cell>
          <cell r="S552">
            <v>491.72399999999999</v>
          </cell>
          <cell r="T552">
            <v>81.953999999999994</v>
          </cell>
          <cell r="U552">
            <v>40.157459999999993</v>
          </cell>
          <cell r="V552"/>
          <cell r="W552"/>
          <cell r="X552"/>
          <cell r="Y552"/>
          <cell r="Z552"/>
          <cell r="AA552"/>
          <cell r="AB552" t="str">
            <v/>
          </cell>
          <cell r="AC552" t="str">
            <v/>
          </cell>
          <cell r="AD552" t="str">
            <v/>
          </cell>
          <cell r="AE552">
            <v>0</v>
          </cell>
          <cell r="AF552"/>
          <cell r="AG552"/>
          <cell r="AH552"/>
          <cell r="AI552"/>
          <cell r="AJ552"/>
          <cell r="AK552"/>
          <cell r="AL552" t="str">
            <v/>
          </cell>
          <cell r="AM552" t="str">
            <v/>
          </cell>
          <cell r="AN552" t="str">
            <v/>
          </cell>
          <cell r="AO552">
            <v>0</v>
          </cell>
          <cell r="AP552"/>
          <cell r="AQ552"/>
          <cell r="AR552"/>
          <cell r="AS552"/>
          <cell r="AT552"/>
          <cell r="AU552"/>
          <cell r="AV552" t="str">
            <v/>
          </cell>
          <cell r="AW552" t="str">
            <v/>
          </cell>
          <cell r="AX552" t="str">
            <v/>
          </cell>
          <cell r="AY552">
            <v>0</v>
          </cell>
          <cell r="AZ552">
            <v>40.157459999999993</v>
          </cell>
          <cell r="BA552"/>
          <cell r="BB552"/>
          <cell r="BC552"/>
          <cell r="BD552"/>
          <cell r="BE552"/>
          <cell r="BF552"/>
          <cell r="BG552">
            <v>0</v>
          </cell>
          <cell r="BH552"/>
          <cell r="BI552"/>
          <cell r="BJ552"/>
          <cell r="BK552"/>
          <cell r="BL552"/>
          <cell r="BM552"/>
          <cell r="BN552">
            <v>0</v>
          </cell>
          <cell r="BO552">
            <v>0</v>
          </cell>
          <cell r="BP552">
            <v>40.157459999999993</v>
          </cell>
          <cell r="BQ552">
            <v>30</v>
          </cell>
          <cell r="BR552">
            <v>0</v>
          </cell>
          <cell r="BS552">
            <v>20</v>
          </cell>
          <cell r="BT552">
            <v>40</v>
          </cell>
          <cell r="BU552">
            <v>90</v>
          </cell>
          <cell r="BV552"/>
          <cell r="BW552">
            <v>30</v>
          </cell>
          <cell r="BX552">
            <v>0</v>
          </cell>
          <cell r="BY552">
            <v>20</v>
          </cell>
          <cell r="BZ552">
            <v>180.15745999999999</v>
          </cell>
        </row>
        <row r="553">
          <cell r="H553" t="str">
            <v>HA1020-2</v>
          </cell>
          <cell r="I553" t="str">
            <v>الصورة</v>
          </cell>
          <cell r="J553" t="str">
            <v>الرسم الهندسي</v>
          </cell>
          <cell r="K553" t="str">
            <v>عادي</v>
          </cell>
          <cell r="L553">
            <v>201</v>
          </cell>
          <cell r="M553" t="str">
            <v>مربع</v>
          </cell>
          <cell r="N553">
            <v>1</v>
          </cell>
          <cell r="O553">
            <v>4</v>
          </cell>
          <cell r="P553">
            <v>0.8</v>
          </cell>
          <cell r="Q553">
            <v>0.7</v>
          </cell>
          <cell r="R553">
            <v>3.7680000000000007</v>
          </cell>
          <cell r="S553">
            <v>546.36000000000013</v>
          </cell>
          <cell r="T553">
            <v>91.060000000000016</v>
          </cell>
          <cell r="U553">
            <v>63.742000000000004</v>
          </cell>
          <cell r="V553"/>
          <cell r="W553"/>
          <cell r="X553"/>
          <cell r="Y553"/>
          <cell r="Z553"/>
          <cell r="AA553"/>
          <cell r="AB553" t="str">
            <v/>
          </cell>
          <cell r="AC553" t="str">
            <v/>
          </cell>
          <cell r="AD553" t="str">
            <v/>
          </cell>
          <cell r="AE553">
            <v>0</v>
          </cell>
          <cell r="AF553"/>
          <cell r="AG553"/>
          <cell r="AH553"/>
          <cell r="AI553"/>
          <cell r="AJ553"/>
          <cell r="AK553"/>
          <cell r="AL553" t="str">
            <v/>
          </cell>
          <cell r="AM553" t="str">
            <v/>
          </cell>
          <cell r="AN553" t="str">
            <v/>
          </cell>
          <cell r="AO553">
            <v>0</v>
          </cell>
          <cell r="AP553"/>
          <cell r="AQ553"/>
          <cell r="AR553"/>
          <cell r="AS553"/>
          <cell r="AT553"/>
          <cell r="AU553"/>
          <cell r="AV553" t="str">
            <v/>
          </cell>
          <cell r="AW553" t="str">
            <v/>
          </cell>
          <cell r="AX553" t="str">
            <v/>
          </cell>
          <cell r="AY553">
            <v>0</v>
          </cell>
          <cell r="AZ553">
            <v>63.742000000000004</v>
          </cell>
          <cell r="BA553"/>
          <cell r="BB553"/>
          <cell r="BC553"/>
          <cell r="BD553"/>
          <cell r="BE553"/>
          <cell r="BF553"/>
          <cell r="BG553">
            <v>0</v>
          </cell>
          <cell r="BH553"/>
          <cell r="BI553"/>
          <cell r="BJ553"/>
          <cell r="BK553"/>
          <cell r="BL553"/>
          <cell r="BM553"/>
          <cell r="BN553">
            <v>0</v>
          </cell>
          <cell r="BO553">
            <v>0</v>
          </cell>
          <cell r="BP553">
            <v>63.742000000000004</v>
          </cell>
          <cell r="BQ553">
            <v>0</v>
          </cell>
          <cell r="BR553">
            <v>0</v>
          </cell>
          <cell r="BS553">
            <v>30</v>
          </cell>
          <cell r="BT553">
            <v>50</v>
          </cell>
          <cell r="BU553">
            <v>80</v>
          </cell>
          <cell r="BV553"/>
          <cell r="BW553">
            <v>20</v>
          </cell>
          <cell r="BX553">
            <v>15</v>
          </cell>
          <cell r="BY553">
            <v>35</v>
          </cell>
          <cell r="BZ553">
            <v>213.74200000000002</v>
          </cell>
        </row>
        <row r="554">
          <cell r="H554" t="str">
            <v>HA1020-1</v>
          </cell>
          <cell r="I554" t="str">
            <v>الصورة</v>
          </cell>
          <cell r="J554" t="str">
            <v>الرسم الهندسي</v>
          </cell>
          <cell r="K554" t="str">
            <v>عادي</v>
          </cell>
          <cell r="L554">
            <v>201</v>
          </cell>
          <cell r="M554" t="str">
            <v>مربع</v>
          </cell>
          <cell r="N554">
            <v>1</v>
          </cell>
          <cell r="O554">
            <v>4</v>
          </cell>
          <cell r="P554">
            <v>0.8</v>
          </cell>
          <cell r="Q554">
            <v>0.13</v>
          </cell>
          <cell r="R554">
            <v>3.7680000000000007</v>
          </cell>
          <cell r="S554">
            <v>546.36000000000013</v>
          </cell>
          <cell r="T554">
            <v>91.060000000000016</v>
          </cell>
          <cell r="U554">
            <v>11.837800000000003</v>
          </cell>
          <cell r="V554"/>
          <cell r="W554"/>
          <cell r="X554"/>
          <cell r="Y554"/>
          <cell r="Z554"/>
          <cell r="AA554"/>
          <cell r="AB554" t="str">
            <v/>
          </cell>
          <cell r="AC554" t="str">
            <v/>
          </cell>
          <cell r="AD554" t="str">
            <v/>
          </cell>
          <cell r="AE554">
            <v>0</v>
          </cell>
          <cell r="AF554"/>
          <cell r="AG554"/>
          <cell r="AH554"/>
          <cell r="AI554"/>
          <cell r="AJ554"/>
          <cell r="AK554"/>
          <cell r="AL554" t="str">
            <v/>
          </cell>
          <cell r="AM554" t="str">
            <v/>
          </cell>
          <cell r="AN554" t="str">
            <v/>
          </cell>
          <cell r="AO554">
            <v>0</v>
          </cell>
          <cell r="AP554"/>
          <cell r="AQ554"/>
          <cell r="AR554"/>
          <cell r="AS554"/>
          <cell r="AT554"/>
          <cell r="AU554"/>
          <cell r="AV554" t="str">
            <v/>
          </cell>
          <cell r="AW554" t="str">
            <v/>
          </cell>
          <cell r="AX554" t="str">
            <v/>
          </cell>
          <cell r="AY554">
            <v>0</v>
          </cell>
          <cell r="AZ554">
            <v>11.837800000000003</v>
          </cell>
          <cell r="BA554"/>
          <cell r="BB554"/>
          <cell r="BC554"/>
          <cell r="BD554"/>
          <cell r="BE554"/>
          <cell r="BF554"/>
          <cell r="BG554">
            <v>0</v>
          </cell>
          <cell r="BH554"/>
          <cell r="BI554"/>
          <cell r="BJ554"/>
          <cell r="BK554"/>
          <cell r="BL554"/>
          <cell r="BM554"/>
          <cell r="BN554">
            <v>0</v>
          </cell>
          <cell r="BO554">
            <v>0</v>
          </cell>
          <cell r="BP554">
            <v>11.837800000000003</v>
          </cell>
          <cell r="BQ554">
            <v>0</v>
          </cell>
          <cell r="BR554">
            <v>0</v>
          </cell>
          <cell r="BS554">
            <v>15</v>
          </cell>
          <cell r="BT554">
            <v>15</v>
          </cell>
          <cell r="BU554">
            <v>30</v>
          </cell>
          <cell r="BV554"/>
          <cell r="BW554">
            <v>5</v>
          </cell>
          <cell r="BX554">
            <v>15</v>
          </cell>
          <cell r="BY554">
            <v>5</v>
          </cell>
          <cell r="BZ554">
            <v>66.837800000000001</v>
          </cell>
        </row>
        <row r="555">
          <cell r="H555" t="str">
            <v>HA1019-1</v>
          </cell>
          <cell r="I555" t="str">
            <v>الصورة</v>
          </cell>
          <cell r="J555" t="str">
            <v>الرسم الهندسي</v>
          </cell>
          <cell r="K555" t="str">
            <v>عادي</v>
          </cell>
          <cell r="L555">
            <v>201</v>
          </cell>
          <cell r="M555" t="str">
            <v>مربع</v>
          </cell>
          <cell r="N555">
            <v>1</v>
          </cell>
          <cell r="O555">
            <v>4</v>
          </cell>
          <cell r="P555">
            <v>0.8</v>
          </cell>
          <cell r="Q555">
            <v>0.27500000000000002</v>
          </cell>
          <cell r="R555">
            <v>3.7680000000000007</v>
          </cell>
          <cell r="S555">
            <v>546.36000000000013</v>
          </cell>
          <cell r="T555">
            <v>91.060000000000016</v>
          </cell>
          <cell r="U555">
            <v>25.041500000000006</v>
          </cell>
          <cell r="V555"/>
          <cell r="W555"/>
          <cell r="X555"/>
          <cell r="Y555"/>
          <cell r="Z555"/>
          <cell r="AA555"/>
          <cell r="AB555" t="str">
            <v/>
          </cell>
          <cell r="AC555" t="str">
            <v/>
          </cell>
          <cell r="AD555" t="str">
            <v/>
          </cell>
          <cell r="AE555">
            <v>0</v>
          </cell>
          <cell r="AF555"/>
          <cell r="AG555"/>
          <cell r="AH555"/>
          <cell r="AI555"/>
          <cell r="AJ555"/>
          <cell r="AK555"/>
          <cell r="AL555" t="str">
            <v/>
          </cell>
          <cell r="AM555" t="str">
            <v/>
          </cell>
          <cell r="AN555" t="str">
            <v/>
          </cell>
          <cell r="AO555">
            <v>0</v>
          </cell>
          <cell r="AP555"/>
          <cell r="AQ555"/>
          <cell r="AR555"/>
          <cell r="AS555"/>
          <cell r="AT555"/>
          <cell r="AU555"/>
          <cell r="AV555" t="str">
            <v/>
          </cell>
          <cell r="AW555" t="str">
            <v/>
          </cell>
          <cell r="AX555" t="str">
            <v/>
          </cell>
          <cell r="AY555">
            <v>0</v>
          </cell>
          <cell r="AZ555">
            <v>25.041500000000006</v>
          </cell>
          <cell r="BA555"/>
          <cell r="BB555"/>
          <cell r="BC555"/>
          <cell r="BD555"/>
          <cell r="BE555"/>
          <cell r="BF555"/>
          <cell r="BG555">
            <v>0</v>
          </cell>
          <cell r="BH555"/>
          <cell r="BI555"/>
          <cell r="BJ555"/>
          <cell r="BK555"/>
          <cell r="BL555"/>
          <cell r="BM555"/>
          <cell r="BN555">
            <v>0</v>
          </cell>
          <cell r="BO555">
            <v>0</v>
          </cell>
          <cell r="BP555">
            <v>25.041500000000006</v>
          </cell>
          <cell r="BQ555">
            <v>0</v>
          </cell>
          <cell r="BR555">
            <v>0</v>
          </cell>
          <cell r="BS555">
            <v>30</v>
          </cell>
          <cell r="BT555">
            <v>50</v>
          </cell>
          <cell r="BU555">
            <v>80</v>
          </cell>
          <cell r="BV555"/>
          <cell r="BW555">
            <v>5</v>
          </cell>
          <cell r="BX555">
            <v>0</v>
          </cell>
          <cell r="BY555">
            <v>15</v>
          </cell>
          <cell r="BZ555">
            <v>125.04150000000001</v>
          </cell>
        </row>
        <row r="556">
          <cell r="H556" t="str">
            <v>TA1015-1</v>
          </cell>
          <cell r="I556" t="str">
            <v>الصورة</v>
          </cell>
          <cell r="J556" t="str">
            <v>الرسم الهندسي</v>
          </cell>
          <cell r="K556" t="str">
            <v>عادي</v>
          </cell>
          <cell r="L556">
            <v>201</v>
          </cell>
          <cell r="M556" t="str">
            <v>مربع</v>
          </cell>
          <cell r="N556">
            <v>2</v>
          </cell>
          <cell r="O556">
            <v>2</v>
          </cell>
          <cell r="P556">
            <v>1.1000000000000001</v>
          </cell>
          <cell r="Q556">
            <v>7.85</v>
          </cell>
          <cell r="R556">
            <v>4.1448</v>
          </cell>
          <cell r="S556">
            <v>600.99599999999998</v>
          </cell>
          <cell r="T556">
            <v>100.166</v>
          </cell>
          <cell r="U556">
            <v>786.30309999999997</v>
          </cell>
          <cell r="V556"/>
          <cell r="W556"/>
          <cell r="X556"/>
          <cell r="Y556"/>
          <cell r="Z556"/>
          <cell r="AA556"/>
          <cell r="AB556" t="str">
            <v/>
          </cell>
          <cell r="AC556" t="str">
            <v/>
          </cell>
          <cell r="AD556" t="str">
            <v/>
          </cell>
          <cell r="AE556">
            <v>0</v>
          </cell>
          <cell r="AF556"/>
          <cell r="AG556"/>
          <cell r="AH556"/>
          <cell r="AI556"/>
          <cell r="AJ556"/>
          <cell r="AK556"/>
          <cell r="AL556" t="str">
            <v/>
          </cell>
          <cell r="AM556" t="str">
            <v/>
          </cell>
          <cell r="AN556" t="str">
            <v/>
          </cell>
          <cell r="AO556">
            <v>0</v>
          </cell>
          <cell r="AP556"/>
          <cell r="AQ556"/>
          <cell r="AR556"/>
          <cell r="AS556"/>
          <cell r="AT556"/>
          <cell r="AU556"/>
          <cell r="AV556" t="str">
            <v/>
          </cell>
          <cell r="AW556" t="str">
            <v/>
          </cell>
          <cell r="AX556" t="str">
            <v/>
          </cell>
          <cell r="AY556">
            <v>0</v>
          </cell>
          <cell r="AZ556">
            <v>786.30309999999997</v>
          </cell>
          <cell r="BA556"/>
          <cell r="BB556"/>
          <cell r="BC556"/>
          <cell r="BD556"/>
          <cell r="BE556"/>
          <cell r="BF556"/>
          <cell r="BG556">
            <v>0</v>
          </cell>
          <cell r="BH556"/>
          <cell r="BI556"/>
          <cell r="BJ556"/>
          <cell r="BK556"/>
          <cell r="BL556"/>
          <cell r="BM556"/>
          <cell r="BN556">
            <v>0</v>
          </cell>
          <cell r="BO556">
            <v>0</v>
          </cell>
          <cell r="BP556">
            <v>786.30309999999997</v>
          </cell>
          <cell r="BQ556">
            <v>40</v>
          </cell>
          <cell r="BR556">
            <v>0</v>
          </cell>
          <cell r="BS556">
            <v>30</v>
          </cell>
          <cell r="BT556">
            <v>100</v>
          </cell>
          <cell r="BU556">
            <v>170</v>
          </cell>
          <cell r="BV556"/>
          <cell r="BW556">
            <v>30</v>
          </cell>
          <cell r="BX556">
            <v>50</v>
          </cell>
          <cell r="BY556">
            <v>275</v>
          </cell>
          <cell r="BZ556">
            <v>1311.3031000000001</v>
          </cell>
        </row>
        <row r="557">
          <cell r="H557" t="str">
            <v>TA3002</v>
          </cell>
          <cell r="I557" t="str">
            <v>الصورة</v>
          </cell>
          <cell r="J557" t="str">
            <v>الرسم الهندسي</v>
          </cell>
          <cell r="K557" t="str">
            <v>عادي</v>
          </cell>
          <cell r="L557">
            <v>201</v>
          </cell>
          <cell r="M557" t="str">
            <v>مربع</v>
          </cell>
          <cell r="N557">
            <v>2</v>
          </cell>
          <cell r="O557">
            <v>2</v>
          </cell>
          <cell r="P557">
            <v>0.8</v>
          </cell>
          <cell r="Q557">
            <v>10.4</v>
          </cell>
          <cell r="R557">
            <v>3.0144000000000002</v>
          </cell>
          <cell r="S557">
            <v>437.08800000000002</v>
          </cell>
          <cell r="T557">
            <v>72.847999999999999</v>
          </cell>
          <cell r="U557">
            <v>757.61919999999998</v>
          </cell>
          <cell r="V557"/>
          <cell r="W557"/>
          <cell r="X557"/>
          <cell r="Y557"/>
          <cell r="Z557"/>
          <cell r="AA557"/>
          <cell r="AB557" t="str">
            <v/>
          </cell>
          <cell r="AC557" t="str">
            <v/>
          </cell>
          <cell r="AD557" t="str">
            <v/>
          </cell>
          <cell r="AE557">
            <v>0</v>
          </cell>
          <cell r="AF557"/>
          <cell r="AG557"/>
          <cell r="AH557"/>
          <cell r="AI557"/>
          <cell r="AJ557"/>
          <cell r="AK557"/>
          <cell r="AL557" t="str">
            <v/>
          </cell>
          <cell r="AM557" t="str">
            <v/>
          </cell>
          <cell r="AN557" t="str">
            <v/>
          </cell>
          <cell r="AO557">
            <v>0</v>
          </cell>
          <cell r="AP557"/>
          <cell r="AQ557"/>
          <cell r="AR557"/>
          <cell r="AS557"/>
          <cell r="AT557"/>
          <cell r="AU557"/>
          <cell r="AV557" t="str">
            <v/>
          </cell>
          <cell r="AW557" t="str">
            <v/>
          </cell>
          <cell r="AX557" t="str">
            <v/>
          </cell>
          <cell r="AY557">
            <v>0</v>
          </cell>
          <cell r="AZ557">
            <v>757.61919999999998</v>
          </cell>
          <cell r="BA557"/>
          <cell r="BB557"/>
          <cell r="BC557"/>
          <cell r="BD557"/>
          <cell r="BE557"/>
          <cell r="BF557"/>
          <cell r="BG557">
            <v>0</v>
          </cell>
          <cell r="BH557"/>
          <cell r="BI557"/>
          <cell r="BJ557"/>
          <cell r="BK557"/>
          <cell r="BL557"/>
          <cell r="BM557"/>
          <cell r="BN557">
            <v>0</v>
          </cell>
          <cell r="BO557">
            <v>0</v>
          </cell>
          <cell r="BP557">
            <v>757.61919999999998</v>
          </cell>
          <cell r="BQ557">
            <v>70</v>
          </cell>
          <cell r="BR557"/>
          <cell r="BS557">
            <v>30</v>
          </cell>
          <cell r="BT557">
            <v>150</v>
          </cell>
          <cell r="BU557">
            <v>250</v>
          </cell>
          <cell r="BV557"/>
          <cell r="BW557">
            <v>30</v>
          </cell>
          <cell r="BX557">
            <v>50</v>
          </cell>
          <cell r="BY557">
            <v>375</v>
          </cell>
          <cell r="BZ557">
            <v>1462.6192000000001</v>
          </cell>
        </row>
        <row r="558">
          <cell r="H558" t="str">
            <v>TA2053</v>
          </cell>
          <cell r="I558" t="str">
            <v>الصورة</v>
          </cell>
          <cell r="J558" t="str">
            <v>الرسم الهندسي</v>
          </cell>
          <cell r="K558" t="str">
            <v>عادي</v>
          </cell>
          <cell r="L558">
            <v>201</v>
          </cell>
          <cell r="M558" t="str">
            <v>مربع</v>
          </cell>
          <cell r="N558">
            <v>2</v>
          </cell>
          <cell r="O558">
            <v>2</v>
          </cell>
          <cell r="P558">
            <v>0.9</v>
          </cell>
          <cell r="Q558">
            <v>13.6</v>
          </cell>
          <cell r="R558">
            <v>3.3912</v>
          </cell>
          <cell r="S558">
            <v>491.72399999999999</v>
          </cell>
          <cell r="T558">
            <v>81.953999999999994</v>
          </cell>
          <cell r="U558">
            <v>1114.5744</v>
          </cell>
          <cell r="V558"/>
          <cell r="W558"/>
          <cell r="X558"/>
          <cell r="Y558"/>
          <cell r="Z558"/>
          <cell r="AA558"/>
          <cell r="AB558" t="str">
            <v/>
          </cell>
          <cell r="AC558" t="str">
            <v/>
          </cell>
          <cell r="AD558" t="str">
            <v/>
          </cell>
          <cell r="AE558">
            <v>0</v>
          </cell>
          <cell r="AF558"/>
          <cell r="AG558"/>
          <cell r="AH558"/>
          <cell r="AI558"/>
          <cell r="AJ558"/>
          <cell r="AK558"/>
          <cell r="AL558" t="str">
            <v/>
          </cell>
          <cell r="AM558" t="str">
            <v/>
          </cell>
          <cell r="AN558" t="str">
            <v/>
          </cell>
          <cell r="AO558">
            <v>0</v>
          </cell>
          <cell r="AP558"/>
          <cell r="AQ558"/>
          <cell r="AR558"/>
          <cell r="AS558"/>
          <cell r="AT558"/>
          <cell r="AU558"/>
          <cell r="AV558" t="str">
            <v/>
          </cell>
          <cell r="AW558" t="str">
            <v/>
          </cell>
          <cell r="AX558" t="str">
            <v/>
          </cell>
          <cell r="AY558">
            <v>0</v>
          </cell>
          <cell r="AZ558">
            <v>1114.5744</v>
          </cell>
          <cell r="BA558"/>
          <cell r="BB558"/>
          <cell r="BC558"/>
          <cell r="BD558"/>
          <cell r="BE558"/>
          <cell r="BF558"/>
          <cell r="BG558">
            <v>0</v>
          </cell>
          <cell r="BH558"/>
          <cell r="BI558"/>
          <cell r="BJ558"/>
          <cell r="BK558"/>
          <cell r="BL558"/>
          <cell r="BM558"/>
          <cell r="BN558">
            <v>0</v>
          </cell>
          <cell r="BO558">
            <v>0</v>
          </cell>
          <cell r="BP558">
            <v>1114.5744</v>
          </cell>
          <cell r="BQ558">
            <v>200</v>
          </cell>
          <cell r="BR558">
            <v>30</v>
          </cell>
          <cell r="BS558">
            <v>100</v>
          </cell>
          <cell r="BT558">
            <v>400</v>
          </cell>
          <cell r="BU558">
            <v>730</v>
          </cell>
          <cell r="BV558">
            <v>590</v>
          </cell>
          <cell r="BW558">
            <v>50</v>
          </cell>
          <cell r="BX558"/>
          <cell r="BY558">
            <v>375</v>
          </cell>
          <cell r="BZ558">
            <v>2269.5744</v>
          </cell>
        </row>
        <row r="559">
          <cell r="H559" t="str">
            <v>CH3007</v>
          </cell>
          <cell r="I559" t="str">
            <v>الصورة</v>
          </cell>
          <cell r="J559" t="str">
            <v>الرسم الهندسي</v>
          </cell>
          <cell r="K559" t="str">
            <v>عادي</v>
          </cell>
          <cell r="L559">
            <v>201</v>
          </cell>
          <cell r="M559"/>
          <cell r="N559"/>
          <cell r="O559"/>
          <cell r="P559"/>
          <cell r="Q559">
            <v>7.67</v>
          </cell>
          <cell r="R559" t="str">
            <v/>
          </cell>
          <cell r="S559" t="e">
            <v>#VALUE!</v>
          </cell>
          <cell r="T559" t="str">
            <v/>
          </cell>
          <cell r="U559">
            <v>0</v>
          </cell>
          <cell r="V559"/>
          <cell r="W559"/>
          <cell r="X559"/>
          <cell r="Y559"/>
          <cell r="Z559"/>
          <cell r="AA559"/>
          <cell r="AB559" t="str">
            <v/>
          </cell>
          <cell r="AC559" t="str">
            <v/>
          </cell>
          <cell r="AD559" t="str">
            <v/>
          </cell>
          <cell r="AE559">
            <v>0</v>
          </cell>
          <cell r="AF559"/>
          <cell r="AG559"/>
          <cell r="AH559"/>
          <cell r="AI559"/>
          <cell r="AJ559"/>
          <cell r="AK559"/>
          <cell r="AL559" t="str">
            <v/>
          </cell>
          <cell r="AM559" t="str">
            <v/>
          </cell>
          <cell r="AN559" t="str">
            <v/>
          </cell>
          <cell r="AO559">
            <v>0</v>
          </cell>
          <cell r="AP559"/>
          <cell r="AQ559"/>
          <cell r="AR559"/>
          <cell r="AS559"/>
          <cell r="AT559"/>
          <cell r="AU559"/>
          <cell r="AV559" t="str">
            <v/>
          </cell>
          <cell r="AW559" t="str">
            <v/>
          </cell>
          <cell r="AX559" t="str">
            <v/>
          </cell>
          <cell r="AY559">
            <v>0</v>
          </cell>
          <cell r="AZ559">
            <v>0</v>
          </cell>
          <cell r="BA559"/>
          <cell r="BB559"/>
          <cell r="BC559"/>
          <cell r="BD559"/>
          <cell r="BE559"/>
          <cell r="BF559"/>
          <cell r="BG559">
            <v>0</v>
          </cell>
          <cell r="BH559"/>
          <cell r="BI559"/>
          <cell r="BJ559"/>
          <cell r="BK559"/>
          <cell r="BL559"/>
          <cell r="BM559"/>
          <cell r="BN559">
            <v>0</v>
          </cell>
          <cell r="BO559">
            <v>0</v>
          </cell>
          <cell r="BP559">
            <v>0</v>
          </cell>
          <cell r="BQ559">
            <v>50</v>
          </cell>
          <cell r="BR559">
            <v>0</v>
          </cell>
          <cell r="BS559">
            <v>50</v>
          </cell>
          <cell r="BT559">
            <v>20</v>
          </cell>
          <cell r="BU559">
            <v>120</v>
          </cell>
          <cell r="BV559"/>
          <cell r="BW559">
            <v>20</v>
          </cell>
          <cell r="BX559">
            <v>50</v>
          </cell>
          <cell r="BY559">
            <v>100</v>
          </cell>
          <cell r="BZ559">
            <v>290</v>
          </cell>
        </row>
        <row r="560">
          <cell r="H560" t="str">
            <v>BA1055</v>
          </cell>
          <cell r="I560" t="str">
            <v>الصورة</v>
          </cell>
          <cell r="J560" t="str">
            <v>الرسم الهندسي</v>
          </cell>
          <cell r="K560" t="str">
            <v>عادي</v>
          </cell>
          <cell r="L560">
            <v>201</v>
          </cell>
          <cell r="M560" t="str">
            <v>ماسورة</v>
          </cell>
          <cell r="N560">
            <v>25</v>
          </cell>
          <cell r="O560" t="str">
            <v>…</v>
          </cell>
          <cell r="P560">
            <v>1.1000000000000001</v>
          </cell>
          <cell r="Q560">
            <v>1.2</v>
          </cell>
          <cell r="R560">
            <v>4.0670850000000014</v>
          </cell>
          <cell r="S560">
            <v>589.72732500000018</v>
          </cell>
          <cell r="T560">
            <v>98.287887500000025</v>
          </cell>
          <cell r="U560">
            <v>117.94546500000003</v>
          </cell>
          <cell r="V560">
            <v>201</v>
          </cell>
          <cell r="W560" t="str">
            <v>ماسورة</v>
          </cell>
          <cell r="X560">
            <v>16</v>
          </cell>
          <cell r="Y560" t="str">
            <v>...</v>
          </cell>
          <cell r="Z560">
            <v>1.1000000000000001</v>
          </cell>
          <cell r="AA560">
            <v>1.65</v>
          </cell>
          <cell r="AB560">
            <v>2.6029344000000001</v>
          </cell>
          <cell r="AC560">
            <v>377.42548800000003</v>
          </cell>
          <cell r="AD560">
            <v>62.904248000000003</v>
          </cell>
          <cell r="AE560">
            <v>103.7920092</v>
          </cell>
          <cell r="AF560"/>
          <cell r="AG560"/>
          <cell r="AH560"/>
          <cell r="AI560"/>
          <cell r="AJ560"/>
          <cell r="AK560"/>
          <cell r="AL560" t="str">
            <v/>
          </cell>
          <cell r="AM560" t="str">
            <v/>
          </cell>
          <cell r="AN560" t="str">
            <v/>
          </cell>
          <cell r="AO560">
            <v>0</v>
          </cell>
          <cell r="AP560"/>
          <cell r="AQ560"/>
          <cell r="AR560"/>
          <cell r="AS560"/>
          <cell r="AT560"/>
          <cell r="AU560"/>
          <cell r="AV560" t="str">
            <v/>
          </cell>
          <cell r="AW560" t="str">
            <v/>
          </cell>
          <cell r="AX560" t="str">
            <v/>
          </cell>
          <cell r="AY560">
            <v>0</v>
          </cell>
          <cell r="AZ560">
            <v>221.73747420000001</v>
          </cell>
          <cell r="BA560"/>
          <cell r="BB560"/>
          <cell r="BC560"/>
          <cell r="BD560"/>
          <cell r="BE560"/>
          <cell r="BF560"/>
          <cell r="BG560">
            <v>0</v>
          </cell>
          <cell r="BH560"/>
          <cell r="BI560"/>
          <cell r="BJ560"/>
          <cell r="BK560"/>
          <cell r="BL560"/>
          <cell r="BM560"/>
          <cell r="BN560">
            <v>0</v>
          </cell>
          <cell r="BO560">
            <v>0</v>
          </cell>
          <cell r="BP560">
            <v>221.73747420000001</v>
          </cell>
          <cell r="BQ560">
            <v>30</v>
          </cell>
          <cell r="BR560"/>
          <cell r="BS560">
            <v>30</v>
          </cell>
          <cell r="BT560">
            <v>30</v>
          </cell>
          <cell r="BU560">
            <v>90</v>
          </cell>
          <cell r="BV560"/>
          <cell r="BW560">
            <v>20</v>
          </cell>
          <cell r="BX560">
            <v>30</v>
          </cell>
          <cell r="BY560">
            <v>50</v>
          </cell>
          <cell r="BZ560">
            <v>411.73747420000001</v>
          </cell>
        </row>
        <row r="561">
          <cell r="H561" t="str">
            <v>TA2054</v>
          </cell>
          <cell r="I561" t="str">
            <v>الصورة</v>
          </cell>
          <cell r="J561" t="str">
            <v>الرسم الهندسي</v>
          </cell>
          <cell r="K561" t="str">
            <v>عادي</v>
          </cell>
          <cell r="L561">
            <v>201</v>
          </cell>
          <cell r="M561" t="str">
            <v>ماسورة</v>
          </cell>
          <cell r="N561">
            <v>16</v>
          </cell>
          <cell r="O561" t="str">
            <v>…</v>
          </cell>
          <cell r="P561">
            <v>1.1000000000000001</v>
          </cell>
          <cell r="Q561">
            <v>9.3000000000000007</v>
          </cell>
          <cell r="R561">
            <v>2.6029344000000001</v>
          </cell>
          <cell r="S561">
            <v>377.42548800000003</v>
          </cell>
          <cell r="T561">
            <v>62.904248000000003</v>
          </cell>
          <cell r="U561">
            <v>585.00950640000008</v>
          </cell>
          <cell r="V561"/>
          <cell r="W561"/>
          <cell r="X561"/>
          <cell r="Y561"/>
          <cell r="Z561"/>
          <cell r="AA561"/>
          <cell r="AB561" t="str">
            <v/>
          </cell>
          <cell r="AC561" t="str">
            <v/>
          </cell>
          <cell r="AD561" t="str">
            <v/>
          </cell>
          <cell r="AE561">
            <v>0</v>
          </cell>
          <cell r="AF561"/>
          <cell r="AG561"/>
          <cell r="AH561"/>
          <cell r="AI561"/>
          <cell r="AJ561"/>
          <cell r="AK561"/>
          <cell r="AL561" t="str">
            <v/>
          </cell>
          <cell r="AM561" t="str">
            <v/>
          </cell>
          <cell r="AN561" t="str">
            <v/>
          </cell>
          <cell r="AO561">
            <v>0</v>
          </cell>
          <cell r="AP561"/>
          <cell r="AQ561"/>
          <cell r="AR561"/>
          <cell r="AS561"/>
          <cell r="AT561"/>
          <cell r="AU561"/>
          <cell r="AV561" t="str">
            <v/>
          </cell>
          <cell r="AW561" t="str">
            <v/>
          </cell>
          <cell r="AX561" t="str">
            <v/>
          </cell>
          <cell r="AY561">
            <v>0</v>
          </cell>
          <cell r="AZ561">
            <v>585.00950640000008</v>
          </cell>
          <cell r="BA561"/>
          <cell r="BB561"/>
          <cell r="BC561"/>
          <cell r="BD561"/>
          <cell r="BE561"/>
          <cell r="BF561"/>
          <cell r="BG561">
            <v>0</v>
          </cell>
          <cell r="BH561"/>
          <cell r="BI561"/>
          <cell r="BJ561"/>
          <cell r="BK561"/>
          <cell r="BL561"/>
          <cell r="BM561"/>
          <cell r="BN561">
            <v>0</v>
          </cell>
          <cell r="BO561">
            <v>0</v>
          </cell>
          <cell r="BP561">
            <v>585.00950640000008</v>
          </cell>
          <cell r="BQ561"/>
          <cell r="BR561"/>
          <cell r="BS561"/>
          <cell r="BT561"/>
          <cell r="BU561">
            <v>0</v>
          </cell>
          <cell r="BV561"/>
          <cell r="BW561"/>
          <cell r="BX561"/>
          <cell r="BY561"/>
          <cell r="BZ561">
            <v>585.00950640000008</v>
          </cell>
        </row>
        <row r="562">
          <cell r="H562" t="str">
            <v>TA2055</v>
          </cell>
          <cell r="I562" t="str">
            <v>الصورة</v>
          </cell>
          <cell r="J562" t="str">
            <v>الرسم الهندسي</v>
          </cell>
          <cell r="K562" t="str">
            <v>عادي</v>
          </cell>
          <cell r="L562">
            <v>201</v>
          </cell>
          <cell r="M562" t="str">
            <v>مربع</v>
          </cell>
          <cell r="N562">
            <v>2</v>
          </cell>
          <cell r="O562">
            <v>2</v>
          </cell>
          <cell r="P562">
            <v>0.6</v>
          </cell>
          <cell r="Q562">
            <v>4.74</v>
          </cell>
          <cell r="R562">
            <v>2.2607999999999997</v>
          </cell>
          <cell r="S562">
            <v>327.81599999999997</v>
          </cell>
          <cell r="T562">
            <v>54.635999999999996</v>
          </cell>
          <cell r="U562">
            <v>258.97463999999997</v>
          </cell>
          <cell r="V562">
            <v>201</v>
          </cell>
          <cell r="W562" t="str">
            <v>ماسورة</v>
          </cell>
          <cell r="X562">
            <v>16</v>
          </cell>
          <cell r="Y562"/>
          <cell r="Z562">
            <v>0.6</v>
          </cell>
          <cell r="AA562">
            <v>19.12</v>
          </cell>
          <cell r="AB562">
            <v>1.4197823999999999</v>
          </cell>
          <cell r="AC562">
            <v>205.86844799999997</v>
          </cell>
          <cell r="AD562">
            <v>34.311407999999993</v>
          </cell>
          <cell r="AE562">
            <v>656.03412095999988</v>
          </cell>
          <cell r="AF562"/>
          <cell r="AG562"/>
          <cell r="AH562"/>
          <cell r="AI562"/>
          <cell r="AJ562"/>
          <cell r="AK562"/>
          <cell r="AL562" t="str">
            <v/>
          </cell>
          <cell r="AM562" t="str">
            <v/>
          </cell>
          <cell r="AN562" t="str">
            <v/>
          </cell>
          <cell r="AO562">
            <v>0</v>
          </cell>
          <cell r="AP562"/>
          <cell r="AQ562"/>
          <cell r="AR562"/>
          <cell r="AS562"/>
          <cell r="AT562"/>
          <cell r="AU562"/>
          <cell r="AV562" t="str">
            <v/>
          </cell>
          <cell r="AW562" t="str">
            <v/>
          </cell>
          <cell r="AX562" t="str">
            <v/>
          </cell>
          <cell r="AY562">
            <v>0</v>
          </cell>
          <cell r="AZ562">
            <v>915.00876095999979</v>
          </cell>
          <cell r="BA562"/>
          <cell r="BB562"/>
          <cell r="BC562"/>
          <cell r="BD562"/>
          <cell r="BE562"/>
          <cell r="BF562"/>
          <cell r="BG562">
            <v>0</v>
          </cell>
          <cell r="BH562"/>
          <cell r="BI562"/>
          <cell r="BJ562"/>
          <cell r="BK562"/>
          <cell r="BL562"/>
          <cell r="BM562"/>
          <cell r="BN562">
            <v>0</v>
          </cell>
          <cell r="BO562">
            <v>0</v>
          </cell>
          <cell r="BP562">
            <v>915.00876095999979</v>
          </cell>
          <cell r="BQ562">
            <v>200</v>
          </cell>
          <cell r="BR562">
            <v>50</v>
          </cell>
          <cell r="BS562">
            <v>50</v>
          </cell>
          <cell r="BT562">
            <v>150</v>
          </cell>
          <cell r="BU562">
            <v>450</v>
          </cell>
          <cell r="BV562">
            <v>490</v>
          </cell>
          <cell r="BW562">
            <v>100</v>
          </cell>
          <cell r="BX562"/>
          <cell r="BY562">
            <v>275</v>
          </cell>
          <cell r="BZ562">
            <v>1740.0087609599998</v>
          </cell>
        </row>
        <row r="563">
          <cell r="H563" t="str">
            <v>TA2019-1</v>
          </cell>
          <cell r="I563" t="str">
            <v>الصورة</v>
          </cell>
          <cell r="J563" t="str">
            <v>الرسم الهندسي</v>
          </cell>
          <cell r="K563" t="str">
            <v>عادي</v>
          </cell>
          <cell r="L563">
            <v>201</v>
          </cell>
          <cell r="M563" t="str">
            <v>مربع</v>
          </cell>
          <cell r="N563">
            <v>1.5</v>
          </cell>
          <cell r="O563">
            <v>3</v>
          </cell>
          <cell r="P563">
            <v>0.9</v>
          </cell>
          <cell r="Q563">
            <v>13.11</v>
          </cell>
          <cell r="R563">
            <v>3.8151000000000002</v>
          </cell>
          <cell r="S563">
            <v>553.18950000000007</v>
          </cell>
          <cell r="T563">
            <v>92.198250000000016</v>
          </cell>
          <cell r="U563">
            <v>1208.7190575000002</v>
          </cell>
          <cell r="V563"/>
          <cell r="W563"/>
          <cell r="X563"/>
          <cell r="Y563"/>
          <cell r="Z563"/>
          <cell r="AA563"/>
          <cell r="AB563" t="str">
            <v/>
          </cell>
          <cell r="AC563" t="str">
            <v/>
          </cell>
          <cell r="AD563" t="str">
            <v/>
          </cell>
          <cell r="AE563">
            <v>0</v>
          </cell>
          <cell r="AF563"/>
          <cell r="AG563"/>
          <cell r="AH563"/>
          <cell r="AI563"/>
          <cell r="AJ563"/>
          <cell r="AK563"/>
          <cell r="AL563" t="str">
            <v/>
          </cell>
          <cell r="AM563" t="str">
            <v/>
          </cell>
          <cell r="AN563" t="str">
            <v/>
          </cell>
          <cell r="AO563">
            <v>0</v>
          </cell>
          <cell r="AP563"/>
          <cell r="AQ563"/>
          <cell r="AR563"/>
          <cell r="AS563"/>
          <cell r="AT563"/>
          <cell r="AU563"/>
          <cell r="AV563" t="str">
            <v/>
          </cell>
          <cell r="AW563" t="str">
            <v/>
          </cell>
          <cell r="AX563" t="str">
            <v/>
          </cell>
          <cell r="AY563">
            <v>0</v>
          </cell>
          <cell r="AZ563">
            <v>1208.7190575000002</v>
          </cell>
          <cell r="BA563"/>
          <cell r="BB563"/>
          <cell r="BC563"/>
          <cell r="BD563"/>
          <cell r="BE563"/>
          <cell r="BF563"/>
          <cell r="BG563">
            <v>0</v>
          </cell>
          <cell r="BH563"/>
          <cell r="BI563"/>
          <cell r="BJ563"/>
          <cell r="BK563"/>
          <cell r="BL563"/>
          <cell r="BM563"/>
          <cell r="BN563">
            <v>0</v>
          </cell>
          <cell r="BO563">
            <v>0</v>
          </cell>
          <cell r="BP563">
            <v>1208.7190575000002</v>
          </cell>
          <cell r="BQ563">
            <v>100</v>
          </cell>
          <cell r="BR563">
            <v>50</v>
          </cell>
          <cell r="BS563">
            <v>50</v>
          </cell>
          <cell r="BT563">
            <v>100</v>
          </cell>
          <cell r="BU563">
            <v>300</v>
          </cell>
          <cell r="BV563"/>
          <cell r="BW563">
            <v>50</v>
          </cell>
          <cell r="BX563"/>
          <cell r="BY563">
            <v>300</v>
          </cell>
          <cell r="BZ563">
            <v>1858.7190575000002</v>
          </cell>
        </row>
        <row r="564">
          <cell r="H564" t="str">
            <v>HA1024-2</v>
          </cell>
          <cell r="I564" t="str">
            <v>الصورة</v>
          </cell>
          <cell r="J564" t="str">
            <v>الرسم الهندسي</v>
          </cell>
          <cell r="K564" t="str">
            <v>عادي</v>
          </cell>
          <cell r="L564">
            <v>201</v>
          </cell>
          <cell r="M564" t="str">
            <v>مربع</v>
          </cell>
          <cell r="N564">
            <v>1.5</v>
          </cell>
          <cell r="O564">
            <v>3</v>
          </cell>
          <cell r="P564">
            <v>0.85</v>
          </cell>
          <cell r="Q564">
            <v>0.52</v>
          </cell>
          <cell r="R564">
            <v>3.6031499999999999</v>
          </cell>
          <cell r="S564">
            <v>522.45674999999994</v>
          </cell>
          <cell r="T564">
            <v>87.07612499999999</v>
          </cell>
          <cell r="U564">
            <v>45.279584999999997</v>
          </cell>
          <cell r="V564"/>
          <cell r="W564"/>
          <cell r="X564"/>
          <cell r="Y564"/>
          <cell r="Z564"/>
          <cell r="AA564"/>
          <cell r="AB564" t="str">
            <v/>
          </cell>
          <cell r="AC564" t="str">
            <v/>
          </cell>
          <cell r="AD564" t="str">
            <v/>
          </cell>
          <cell r="AE564">
            <v>0</v>
          </cell>
          <cell r="AF564"/>
          <cell r="AG564"/>
          <cell r="AH564"/>
          <cell r="AI564"/>
          <cell r="AJ564"/>
          <cell r="AK564"/>
          <cell r="AL564" t="str">
            <v/>
          </cell>
          <cell r="AM564" t="str">
            <v/>
          </cell>
          <cell r="AN564" t="str">
            <v/>
          </cell>
          <cell r="AO564">
            <v>0</v>
          </cell>
          <cell r="AP564"/>
          <cell r="AQ564"/>
          <cell r="AR564"/>
          <cell r="AS564"/>
          <cell r="AT564"/>
          <cell r="AU564"/>
          <cell r="AV564" t="str">
            <v/>
          </cell>
          <cell r="AW564" t="str">
            <v/>
          </cell>
          <cell r="AX564" t="str">
            <v/>
          </cell>
          <cell r="AY564">
            <v>0</v>
          </cell>
          <cell r="AZ564">
            <v>45.279584999999997</v>
          </cell>
          <cell r="BA564"/>
          <cell r="BB564"/>
          <cell r="BC564"/>
          <cell r="BD564"/>
          <cell r="BE564"/>
          <cell r="BF564"/>
          <cell r="BG564">
            <v>0</v>
          </cell>
          <cell r="BH564"/>
          <cell r="BI564"/>
          <cell r="BJ564"/>
          <cell r="BK564"/>
          <cell r="BL564"/>
          <cell r="BM564"/>
          <cell r="BN564">
            <v>0</v>
          </cell>
          <cell r="BO564">
            <v>0</v>
          </cell>
          <cell r="BP564">
            <v>45.279584999999997</v>
          </cell>
          <cell r="BQ564">
            <v>30</v>
          </cell>
          <cell r="BR564">
            <v>0</v>
          </cell>
          <cell r="BS564">
            <v>20</v>
          </cell>
          <cell r="BT564">
            <v>40</v>
          </cell>
          <cell r="BU564">
            <v>90</v>
          </cell>
          <cell r="BV564"/>
          <cell r="BW564">
            <v>30</v>
          </cell>
          <cell r="BX564">
            <v>0</v>
          </cell>
          <cell r="BY564">
            <v>20</v>
          </cell>
          <cell r="BZ564">
            <v>185.279585</v>
          </cell>
        </row>
        <row r="565">
          <cell r="H565" t="str">
            <v>K1044</v>
          </cell>
          <cell r="I565" t="str">
            <v>الصورة</v>
          </cell>
          <cell r="J565" t="str">
            <v>الرسم الهندسي</v>
          </cell>
          <cell r="K565" t="str">
            <v>عادي</v>
          </cell>
          <cell r="L565">
            <v>201</v>
          </cell>
          <cell r="M565" t="str">
            <v>ماسورة</v>
          </cell>
          <cell r="N565">
            <v>25</v>
          </cell>
          <cell r="O565" t="str">
            <v>…</v>
          </cell>
          <cell r="P565">
            <v>1.1000000000000001</v>
          </cell>
          <cell r="Q565">
            <v>0.15</v>
          </cell>
          <cell r="R565">
            <v>4.0670850000000014</v>
          </cell>
          <cell r="S565">
            <v>589.72732500000018</v>
          </cell>
          <cell r="T565">
            <v>98.287887500000025</v>
          </cell>
          <cell r="U565">
            <v>14.743183125000003</v>
          </cell>
          <cell r="V565"/>
          <cell r="W565"/>
          <cell r="X565"/>
          <cell r="Y565"/>
          <cell r="Z565"/>
          <cell r="AA565"/>
          <cell r="AB565" t="str">
            <v/>
          </cell>
          <cell r="AC565" t="str">
            <v/>
          </cell>
          <cell r="AD565" t="str">
            <v/>
          </cell>
          <cell r="AE565">
            <v>0</v>
          </cell>
          <cell r="AF565"/>
          <cell r="AG565"/>
          <cell r="AH565"/>
          <cell r="AI565"/>
          <cell r="AJ565"/>
          <cell r="AK565"/>
          <cell r="AL565" t="str">
            <v/>
          </cell>
          <cell r="AM565" t="str">
            <v/>
          </cell>
          <cell r="AN565" t="str">
            <v/>
          </cell>
          <cell r="AO565">
            <v>0</v>
          </cell>
          <cell r="AP565"/>
          <cell r="AQ565"/>
          <cell r="AR565"/>
          <cell r="AS565"/>
          <cell r="AT565"/>
          <cell r="AU565"/>
          <cell r="AV565" t="str">
            <v/>
          </cell>
          <cell r="AW565" t="str">
            <v/>
          </cell>
          <cell r="AX565" t="str">
            <v/>
          </cell>
          <cell r="AY565">
            <v>0</v>
          </cell>
          <cell r="AZ565">
            <v>14.743183125000003</v>
          </cell>
          <cell r="BA565"/>
          <cell r="BB565"/>
          <cell r="BC565"/>
          <cell r="BD565"/>
          <cell r="BE565"/>
          <cell r="BF565"/>
          <cell r="BG565">
            <v>0</v>
          </cell>
          <cell r="BH565"/>
          <cell r="BI565"/>
          <cell r="BJ565"/>
          <cell r="BK565"/>
          <cell r="BL565"/>
          <cell r="BM565"/>
          <cell r="BN565">
            <v>0</v>
          </cell>
          <cell r="BO565">
            <v>0</v>
          </cell>
          <cell r="BP565">
            <v>14.743183125000003</v>
          </cell>
          <cell r="BQ565"/>
          <cell r="BR565"/>
          <cell r="BS565"/>
          <cell r="BT565"/>
          <cell r="BU565">
            <v>0</v>
          </cell>
          <cell r="BV565"/>
          <cell r="BW565"/>
          <cell r="BX565"/>
          <cell r="BY565"/>
          <cell r="BZ565">
            <v>14.743183125000003</v>
          </cell>
        </row>
        <row r="566">
          <cell r="H566" t="str">
            <v>TA2056</v>
          </cell>
          <cell r="I566" t="str">
            <v>الصورة</v>
          </cell>
          <cell r="J566" t="str">
            <v>الرسم الهندسي</v>
          </cell>
          <cell r="K566" t="str">
            <v>عادي</v>
          </cell>
          <cell r="L566">
            <v>201</v>
          </cell>
          <cell r="M566" t="str">
            <v>مربع</v>
          </cell>
          <cell r="N566">
            <v>1.5</v>
          </cell>
          <cell r="O566">
            <v>1.5</v>
          </cell>
          <cell r="P566">
            <v>0.65</v>
          </cell>
          <cell r="Q566">
            <v>6.3</v>
          </cell>
          <cell r="R566">
            <v>1.8368999999999998</v>
          </cell>
          <cell r="S566">
            <v>266.35049999999995</v>
          </cell>
          <cell r="T566">
            <v>44.391749999999995</v>
          </cell>
          <cell r="U566">
            <v>279.66802499999994</v>
          </cell>
          <cell r="V566"/>
          <cell r="W566"/>
          <cell r="X566"/>
          <cell r="Y566"/>
          <cell r="Z566"/>
          <cell r="AA566"/>
          <cell r="AB566" t="str">
            <v/>
          </cell>
          <cell r="AC566" t="str">
            <v/>
          </cell>
          <cell r="AD566" t="str">
            <v/>
          </cell>
          <cell r="AE566">
            <v>0</v>
          </cell>
          <cell r="AF566"/>
          <cell r="AG566"/>
          <cell r="AH566"/>
          <cell r="AI566"/>
          <cell r="AJ566"/>
          <cell r="AK566"/>
          <cell r="AL566" t="str">
            <v/>
          </cell>
          <cell r="AM566" t="str">
            <v/>
          </cell>
          <cell r="AN566" t="str">
            <v/>
          </cell>
          <cell r="AO566">
            <v>0</v>
          </cell>
          <cell r="AP566"/>
          <cell r="AQ566"/>
          <cell r="AR566"/>
          <cell r="AS566"/>
          <cell r="AT566"/>
          <cell r="AU566"/>
          <cell r="AV566" t="str">
            <v/>
          </cell>
          <cell r="AW566" t="str">
            <v/>
          </cell>
          <cell r="AX566" t="str">
            <v/>
          </cell>
          <cell r="AY566">
            <v>0</v>
          </cell>
          <cell r="AZ566">
            <v>279.66802499999994</v>
          </cell>
          <cell r="BA566" t="str">
            <v>استانليس4</v>
          </cell>
          <cell r="BB566">
            <v>0.99</v>
          </cell>
          <cell r="BC566">
            <v>0.61</v>
          </cell>
          <cell r="BD566">
            <v>1.25</v>
          </cell>
          <cell r="BE566">
            <v>8</v>
          </cell>
          <cell r="BF566">
            <v>1</v>
          </cell>
          <cell r="BG566">
            <v>785.06999999999994</v>
          </cell>
          <cell r="BH566" t="str">
            <v>استانليس4</v>
          </cell>
          <cell r="BI566">
            <v>0.04</v>
          </cell>
          <cell r="BJ566">
            <v>4</v>
          </cell>
          <cell r="BK566">
            <v>1.25</v>
          </cell>
          <cell r="BL566">
            <v>8</v>
          </cell>
          <cell r="BM566">
            <v>1</v>
          </cell>
          <cell r="BN566">
            <v>208</v>
          </cell>
          <cell r="BO566">
            <v>993.06999999999994</v>
          </cell>
          <cell r="BP566">
            <v>1272.7380249999999</v>
          </cell>
          <cell r="BQ566">
            <v>50</v>
          </cell>
          <cell r="BR566"/>
          <cell r="BS566">
            <v>50</v>
          </cell>
          <cell r="BT566">
            <v>150</v>
          </cell>
          <cell r="BU566">
            <v>250</v>
          </cell>
          <cell r="BV566"/>
          <cell r="BW566">
            <v>50</v>
          </cell>
          <cell r="BX566">
            <v>30</v>
          </cell>
          <cell r="BY566">
            <v>465</v>
          </cell>
          <cell r="BZ566">
            <v>2067.7380249999997</v>
          </cell>
        </row>
        <row r="567">
          <cell r="H567" t="str">
            <v>LS3004</v>
          </cell>
          <cell r="I567" t="str">
            <v>الصورة</v>
          </cell>
          <cell r="J567" t="str">
            <v>الرسم الهندسي</v>
          </cell>
          <cell r="K567" t="str">
            <v>عادي</v>
          </cell>
          <cell r="L567">
            <v>201</v>
          </cell>
          <cell r="M567" t="str">
            <v>مربع</v>
          </cell>
          <cell r="N567">
            <v>1.5</v>
          </cell>
          <cell r="O567">
            <v>3</v>
          </cell>
          <cell r="P567">
            <v>1</v>
          </cell>
          <cell r="Q567">
            <v>6.5</v>
          </cell>
          <cell r="R567">
            <v>4.2389999999999999</v>
          </cell>
          <cell r="S567">
            <v>614.65499999999997</v>
          </cell>
          <cell r="T567">
            <v>102.4425</v>
          </cell>
          <cell r="U567">
            <v>665.87625000000003</v>
          </cell>
          <cell r="V567">
            <v>201</v>
          </cell>
          <cell r="W567" t="str">
            <v>مربع</v>
          </cell>
          <cell r="X567">
            <v>1</v>
          </cell>
          <cell r="Y567">
            <v>2</v>
          </cell>
          <cell r="Z567">
            <v>0.85</v>
          </cell>
          <cell r="AA567">
            <v>25.18</v>
          </cell>
          <cell r="AB567">
            <v>2.4020999999999995</v>
          </cell>
          <cell r="AC567">
            <v>348.3044999999999</v>
          </cell>
          <cell r="AD567">
            <v>58.050749999999987</v>
          </cell>
          <cell r="AE567">
            <v>1461.7178849999996</v>
          </cell>
          <cell r="AF567">
            <v>201</v>
          </cell>
          <cell r="AG567" t="str">
            <v>مربع</v>
          </cell>
          <cell r="AH567">
            <v>1</v>
          </cell>
          <cell r="AI567">
            <v>1</v>
          </cell>
          <cell r="AJ567">
            <v>0.85</v>
          </cell>
          <cell r="AK567">
            <v>14.08</v>
          </cell>
          <cell r="AL567">
            <v>1.6013999999999999</v>
          </cell>
          <cell r="AM567">
            <v>232.203</v>
          </cell>
          <cell r="AN567">
            <v>38.700499999999998</v>
          </cell>
          <cell r="AO567">
            <v>544.90304000000003</v>
          </cell>
          <cell r="AP567"/>
          <cell r="AQ567"/>
          <cell r="AR567"/>
          <cell r="AS567"/>
          <cell r="AT567"/>
          <cell r="AU567"/>
          <cell r="AV567" t="str">
            <v/>
          </cell>
          <cell r="AW567" t="str">
            <v/>
          </cell>
          <cell r="AX567" t="str">
            <v/>
          </cell>
          <cell r="AY567">
            <v>0</v>
          </cell>
          <cell r="AZ567">
            <v>2672.4971749999995</v>
          </cell>
          <cell r="BA567"/>
          <cell r="BB567"/>
          <cell r="BC567"/>
          <cell r="BD567"/>
          <cell r="BE567"/>
          <cell r="BF567"/>
          <cell r="BG567">
            <v>0</v>
          </cell>
          <cell r="BH567"/>
          <cell r="BI567"/>
          <cell r="BJ567"/>
          <cell r="BK567"/>
          <cell r="BL567"/>
          <cell r="BM567"/>
          <cell r="BN567">
            <v>0</v>
          </cell>
          <cell r="BO567">
            <v>0</v>
          </cell>
          <cell r="BP567">
            <v>2672.4971749999995</v>
          </cell>
          <cell r="BQ567">
            <v>200</v>
          </cell>
          <cell r="BR567">
            <v>0</v>
          </cell>
          <cell r="BS567">
            <v>50</v>
          </cell>
          <cell r="BT567">
            <v>400</v>
          </cell>
          <cell r="BU567">
            <v>650</v>
          </cell>
          <cell r="BV567"/>
          <cell r="BW567">
            <v>150</v>
          </cell>
          <cell r="BX567">
            <v>300</v>
          </cell>
          <cell r="BY567">
            <v>985</v>
          </cell>
          <cell r="BZ567">
            <v>4757.4971749999995</v>
          </cell>
        </row>
        <row r="568">
          <cell r="H568" t="str">
            <v>LS3004-1</v>
          </cell>
          <cell r="I568" t="str">
            <v>الصورة</v>
          </cell>
          <cell r="J568" t="str">
            <v>الرسم الهندسي</v>
          </cell>
          <cell r="K568" t="str">
            <v>عادي</v>
          </cell>
          <cell r="L568">
            <v>201</v>
          </cell>
          <cell r="M568" t="str">
            <v>مربع</v>
          </cell>
          <cell r="N568">
            <v>1.5</v>
          </cell>
          <cell r="O568">
            <v>3</v>
          </cell>
          <cell r="P568">
            <v>1</v>
          </cell>
          <cell r="Q568">
            <v>5.42</v>
          </cell>
          <cell r="R568">
            <v>4.2389999999999999</v>
          </cell>
          <cell r="S568">
            <v>614.65499999999997</v>
          </cell>
          <cell r="T568">
            <v>102.4425</v>
          </cell>
          <cell r="U568">
            <v>555.23834999999997</v>
          </cell>
          <cell r="V568">
            <v>201</v>
          </cell>
          <cell r="W568" t="str">
            <v>مربع</v>
          </cell>
          <cell r="X568">
            <v>1</v>
          </cell>
          <cell r="Y568">
            <v>2</v>
          </cell>
          <cell r="Z568">
            <v>0.85</v>
          </cell>
          <cell r="AA568">
            <v>16.399999999999999</v>
          </cell>
          <cell r="AB568">
            <v>2.4020999999999995</v>
          </cell>
          <cell r="AC568">
            <v>348.3044999999999</v>
          </cell>
          <cell r="AD568">
            <v>58.050749999999987</v>
          </cell>
          <cell r="AE568">
            <v>952.03229999999974</v>
          </cell>
          <cell r="AF568">
            <v>201</v>
          </cell>
          <cell r="AG568" t="str">
            <v>مربع</v>
          </cell>
          <cell r="AH568">
            <v>1</v>
          </cell>
          <cell r="AI568">
            <v>1</v>
          </cell>
          <cell r="AJ568">
            <v>0.85</v>
          </cell>
          <cell r="AK568">
            <v>9.4120000000000008</v>
          </cell>
          <cell r="AL568">
            <v>1.6013999999999999</v>
          </cell>
          <cell r="AM568">
            <v>232.203</v>
          </cell>
          <cell r="AN568">
            <v>38.700499999999998</v>
          </cell>
          <cell r="AO568">
            <v>364.24910600000004</v>
          </cell>
          <cell r="AP568"/>
          <cell r="AQ568"/>
          <cell r="AR568"/>
          <cell r="AS568"/>
          <cell r="AT568"/>
          <cell r="AU568"/>
          <cell r="AV568" t="str">
            <v/>
          </cell>
          <cell r="AW568" t="str">
            <v/>
          </cell>
          <cell r="AX568" t="str">
            <v/>
          </cell>
          <cell r="AY568">
            <v>0</v>
          </cell>
          <cell r="AZ568">
            <v>1871.5197559999997</v>
          </cell>
          <cell r="BA568"/>
          <cell r="BB568"/>
          <cell r="BC568"/>
          <cell r="BD568"/>
          <cell r="BE568"/>
          <cell r="BF568"/>
          <cell r="BG568">
            <v>0</v>
          </cell>
          <cell r="BH568"/>
          <cell r="BI568"/>
          <cell r="BJ568"/>
          <cell r="BK568"/>
          <cell r="BL568"/>
          <cell r="BM568"/>
          <cell r="BN568">
            <v>0</v>
          </cell>
          <cell r="BO568">
            <v>0</v>
          </cell>
          <cell r="BP568">
            <v>1871.5197559999997</v>
          </cell>
          <cell r="BQ568">
            <v>150</v>
          </cell>
          <cell r="BR568">
            <v>0</v>
          </cell>
          <cell r="BS568">
            <v>50</v>
          </cell>
          <cell r="BT568">
            <v>300</v>
          </cell>
          <cell r="BU568">
            <v>500</v>
          </cell>
          <cell r="BV568"/>
          <cell r="BW568">
            <v>100</v>
          </cell>
          <cell r="BX568">
            <v>200</v>
          </cell>
          <cell r="BY568">
            <v>615</v>
          </cell>
          <cell r="BZ568">
            <v>3286.5197559999997</v>
          </cell>
        </row>
        <row r="569">
          <cell r="H569" t="str">
            <v>TA2057</v>
          </cell>
          <cell r="I569" t="str">
            <v>الصورة</v>
          </cell>
          <cell r="J569" t="str">
            <v>الرسم الهندسي</v>
          </cell>
          <cell r="K569" t="str">
            <v>عادي</v>
          </cell>
          <cell r="L569">
            <v>201</v>
          </cell>
          <cell r="M569" t="str">
            <v>مربع</v>
          </cell>
          <cell r="N569">
            <v>2</v>
          </cell>
          <cell r="O569">
            <v>4</v>
          </cell>
          <cell r="P569">
            <v>0.7</v>
          </cell>
          <cell r="Q569">
            <v>6.4</v>
          </cell>
          <cell r="R569">
            <v>3.956399999999999</v>
          </cell>
          <cell r="S569">
            <v>573.67799999999988</v>
          </cell>
          <cell r="T569">
            <v>95.612999999999985</v>
          </cell>
          <cell r="U569">
            <v>611.92319999999995</v>
          </cell>
          <cell r="V569">
            <v>201</v>
          </cell>
          <cell r="W569" t="str">
            <v>مربع</v>
          </cell>
          <cell r="X569">
            <v>1.5</v>
          </cell>
          <cell r="Y569">
            <v>3</v>
          </cell>
          <cell r="Z569">
            <v>0.75</v>
          </cell>
          <cell r="AA569">
            <v>3.73</v>
          </cell>
          <cell r="AB569">
            <v>3.1792499999999997</v>
          </cell>
          <cell r="AC569">
            <v>460.99124999999998</v>
          </cell>
          <cell r="AD569">
            <v>76.831874999999997</v>
          </cell>
          <cell r="AE569">
            <v>286.58289374999998</v>
          </cell>
          <cell r="AF569"/>
          <cell r="AG569"/>
          <cell r="AH569"/>
          <cell r="AI569"/>
          <cell r="AJ569"/>
          <cell r="AK569"/>
          <cell r="AL569" t="str">
            <v/>
          </cell>
          <cell r="AM569" t="str">
            <v/>
          </cell>
          <cell r="AN569" t="str">
            <v/>
          </cell>
          <cell r="AO569">
            <v>0</v>
          </cell>
          <cell r="AP569"/>
          <cell r="AQ569"/>
          <cell r="AR569"/>
          <cell r="AS569"/>
          <cell r="AT569"/>
          <cell r="AU569"/>
          <cell r="AV569" t="str">
            <v/>
          </cell>
          <cell r="AW569" t="str">
            <v/>
          </cell>
          <cell r="AX569" t="str">
            <v/>
          </cell>
          <cell r="AY569">
            <v>0</v>
          </cell>
          <cell r="AZ569">
            <v>898.50609374999999</v>
          </cell>
          <cell r="BA569"/>
          <cell r="BB569"/>
          <cell r="BC569"/>
          <cell r="BD569"/>
          <cell r="BE569"/>
          <cell r="BF569"/>
          <cell r="BG569">
            <v>0</v>
          </cell>
          <cell r="BH569"/>
          <cell r="BI569"/>
          <cell r="BJ569"/>
          <cell r="BK569"/>
          <cell r="BL569"/>
          <cell r="BM569"/>
          <cell r="BN569">
            <v>0</v>
          </cell>
          <cell r="BO569">
            <v>0</v>
          </cell>
          <cell r="BP569">
            <v>898.50609374999999</v>
          </cell>
          <cell r="BQ569">
            <v>70</v>
          </cell>
          <cell r="BR569"/>
          <cell r="BS569">
            <v>60</v>
          </cell>
          <cell r="BT569">
            <v>150</v>
          </cell>
          <cell r="BU569">
            <v>280</v>
          </cell>
          <cell r="BV569"/>
          <cell r="BW569">
            <v>80</v>
          </cell>
          <cell r="BX569">
            <v>75</v>
          </cell>
          <cell r="BY569">
            <v>400</v>
          </cell>
          <cell r="BZ569">
            <v>1733.50609375</v>
          </cell>
        </row>
        <row r="570">
          <cell r="H570" t="str">
            <v>TA4021-1</v>
          </cell>
          <cell r="I570" t="str">
            <v>الصورة</v>
          </cell>
          <cell r="J570" t="str">
            <v>الرسم الهندسي</v>
          </cell>
          <cell r="K570" t="str">
            <v>عادي</v>
          </cell>
          <cell r="L570">
            <v>201</v>
          </cell>
          <cell r="M570" t="str">
            <v>مربع</v>
          </cell>
          <cell r="N570">
            <v>2</v>
          </cell>
          <cell r="O570">
            <v>4</v>
          </cell>
          <cell r="P570">
            <v>1</v>
          </cell>
          <cell r="Q570">
            <v>6.64</v>
          </cell>
          <cell r="R570">
            <v>5.6519999999999992</v>
          </cell>
          <cell r="S570">
            <v>819.53999999999985</v>
          </cell>
          <cell r="T570">
            <v>136.58999999999997</v>
          </cell>
          <cell r="U570">
            <v>906.95759999999984</v>
          </cell>
          <cell r="V570">
            <v>201</v>
          </cell>
          <cell r="W570" t="str">
            <v>مربع</v>
          </cell>
          <cell r="X570">
            <v>1.5</v>
          </cell>
          <cell r="Y570">
            <v>3</v>
          </cell>
          <cell r="Z570">
            <v>0.9</v>
          </cell>
          <cell r="AA570">
            <v>9</v>
          </cell>
          <cell r="AB570">
            <v>3.8151000000000002</v>
          </cell>
          <cell r="AC570">
            <v>553.18950000000007</v>
          </cell>
          <cell r="AD570">
            <v>92.198250000000016</v>
          </cell>
          <cell r="AE570">
            <v>829.78425000000016</v>
          </cell>
          <cell r="AF570">
            <v>201</v>
          </cell>
          <cell r="AG570" t="str">
            <v>مربع</v>
          </cell>
          <cell r="AH570">
            <v>1</v>
          </cell>
          <cell r="AI570">
            <v>2</v>
          </cell>
          <cell r="AJ570">
            <v>0.9</v>
          </cell>
          <cell r="AK570">
            <v>23</v>
          </cell>
          <cell r="AL570">
            <v>2.5433999999999997</v>
          </cell>
          <cell r="AM570">
            <v>368.79299999999995</v>
          </cell>
          <cell r="AN570">
            <v>61.465499999999992</v>
          </cell>
          <cell r="AO570">
            <v>1413.7064999999998</v>
          </cell>
          <cell r="AP570"/>
          <cell r="AQ570"/>
          <cell r="AR570"/>
          <cell r="AS570"/>
          <cell r="AT570"/>
          <cell r="AU570"/>
          <cell r="AV570" t="str">
            <v/>
          </cell>
          <cell r="AW570" t="str">
            <v/>
          </cell>
          <cell r="AX570" t="str">
            <v/>
          </cell>
          <cell r="AY570">
            <v>0</v>
          </cell>
          <cell r="AZ570">
            <v>3150.4483499999997</v>
          </cell>
          <cell r="BA570"/>
          <cell r="BB570"/>
          <cell r="BC570"/>
          <cell r="BD570"/>
          <cell r="BE570"/>
          <cell r="BF570"/>
          <cell r="BG570">
            <v>0</v>
          </cell>
          <cell r="BH570"/>
          <cell r="BI570"/>
          <cell r="BJ570"/>
          <cell r="BK570"/>
          <cell r="BL570"/>
          <cell r="BM570"/>
          <cell r="BN570">
            <v>0</v>
          </cell>
          <cell r="BO570">
            <v>0</v>
          </cell>
          <cell r="BP570">
            <v>3150.4483499999997</v>
          </cell>
          <cell r="BQ570">
            <v>300</v>
          </cell>
          <cell r="BR570">
            <v>0</v>
          </cell>
          <cell r="BS570">
            <v>150</v>
          </cell>
          <cell r="BT570">
            <v>400</v>
          </cell>
          <cell r="BU570">
            <v>850</v>
          </cell>
          <cell r="BV570">
            <v>810</v>
          </cell>
          <cell r="BW570">
            <v>150</v>
          </cell>
          <cell r="BX570">
            <v>300</v>
          </cell>
          <cell r="BY570"/>
          <cell r="BZ570">
            <v>4450.4483499999997</v>
          </cell>
        </row>
        <row r="571">
          <cell r="H571" t="str">
            <v>TA4027</v>
          </cell>
          <cell r="I571" t="str">
            <v>الصورة</v>
          </cell>
          <cell r="J571" t="str">
            <v>الرسم الهندسي</v>
          </cell>
          <cell r="K571" t="str">
            <v>عادي</v>
          </cell>
          <cell r="L571">
            <v>201</v>
          </cell>
          <cell r="M571" t="str">
            <v>مربع</v>
          </cell>
          <cell r="N571">
            <v>2</v>
          </cell>
          <cell r="O571">
            <v>4</v>
          </cell>
          <cell r="P571">
            <v>1.1000000000000001</v>
          </cell>
          <cell r="Q571">
            <v>11.47</v>
          </cell>
          <cell r="R571">
            <v>6.2172000000000001</v>
          </cell>
          <cell r="S571">
            <v>901.49400000000003</v>
          </cell>
          <cell r="T571">
            <v>150.249</v>
          </cell>
          <cell r="U571">
            <v>1723.3560300000001</v>
          </cell>
          <cell r="V571"/>
          <cell r="W571"/>
          <cell r="X571"/>
          <cell r="Y571"/>
          <cell r="Z571"/>
          <cell r="AA571"/>
          <cell r="AB571" t="str">
            <v/>
          </cell>
          <cell r="AC571" t="str">
            <v/>
          </cell>
          <cell r="AD571" t="str">
            <v/>
          </cell>
          <cell r="AE571">
            <v>0</v>
          </cell>
          <cell r="AF571"/>
          <cell r="AG571"/>
          <cell r="AH571"/>
          <cell r="AI571"/>
          <cell r="AJ571"/>
          <cell r="AK571"/>
          <cell r="AL571" t="str">
            <v/>
          </cell>
          <cell r="AM571" t="str">
            <v/>
          </cell>
          <cell r="AN571" t="str">
            <v/>
          </cell>
          <cell r="AO571">
            <v>0</v>
          </cell>
          <cell r="AP571"/>
          <cell r="AQ571"/>
          <cell r="AR571"/>
          <cell r="AS571"/>
          <cell r="AT571"/>
          <cell r="AU571"/>
          <cell r="AV571" t="str">
            <v/>
          </cell>
          <cell r="AW571" t="str">
            <v/>
          </cell>
          <cell r="AX571" t="str">
            <v/>
          </cell>
          <cell r="AY571">
            <v>0</v>
          </cell>
          <cell r="AZ571">
            <v>1723.3560300000001</v>
          </cell>
          <cell r="BA571"/>
          <cell r="BB571"/>
          <cell r="BC571"/>
          <cell r="BD571"/>
          <cell r="BE571"/>
          <cell r="BF571"/>
          <cell r="BG571">
            <v>0</v>
          </cell>
          <cell r="BH571"/>
          <cell r="BI571"/>
          <cell r="BJ571"/>
          <cell r="BK571"/>
          <cell r="BL571"/>
          <cell r="BM571"/>
          <cell r="BN571">
            <v>0</v>
          </cell>
          <cell r="BO571">
            <v>0</v>
          </cell>
          <cell r="BP571">
            <v>1723.3560300000001</v>
          </cell>
          <cell r="BQ571"/>
          <cell r="BR571"/>
          <cell r="BS571"/>
          <cell r="BT571"/>
          <cell r="BU571">
            <v>0</v>
          </cell>
          <cell r="BV571"/>
          <cell r="BW571"/>
          <cell r="BX571"/>
          <cell r="BY571"/>
          <cell r="BZ571">
            <v>1723.3560300000001</v>
          </cell>
        </row>
        <row r="572">
          <cell r="H572" t="str">
            <v>CH1026</v>
          </cell>
          <cell r="I572" t="str">
            <v>الصورة</v>
          </cell>
          <cell r="J572" t="str">
            <v>الرسم الهندسي</v>
          </cell>
          <cell r="K572" t="str">
            <v>عادي</v>
          </cell>
          <cell r="L572">
            <v>201</v>
          </cell>
          <cell r="M572" t="str">
            <v>مربع</v>
          </cell>
          <cell r="N572">
            <v>2</v>
          </cell>
          <cell r="O572">
            <v>2</v>
          </cell>
          <cell r="P572">
            <v>1.1000000000000001</v>
          </cell>
          <cell r="Q572">
            <v>5.3</v>
          </cell>
          <cell r="R572">
            <v>4.1448</v>
          </cell>
          <cell r="S572">
            <v>600.99599999999998</v>
          </cell>
          <cell r="T572">
            <v>100.166</v>
          </cell>
          <cell r="U572">
            <v>530.87979999999993</v>
          </cell>
          <cell r="V572"/>
          <cell r="W572"/>
          <cell r="X572"/>
          <cell r="Y572"/>
          <cell r="Z572"/>
          <cell r="AA572"/>
          <cell r="AB572" t="str">
            <v/>
          </cell>
          <cell r="AC572" t="str">
            <v/>
          </cell>
          <cell r="AD572" t="str">
            <v/>
          </cell>
          <cell r="AE572">
            <v>0</v>
          </cell>
          <cell r="AF572"/>
          <cell r="AG572"/>
          <cell r="AH572"/>
          <cell r="AI572"/>
          <cell r="AJ572"/>
          <cell r="AK572"/>
          <cell r="AL572" t="str">
            <v/>
          </cell>
          <cell r="AM572" t="str">
            <v/>
          </cell>
          <cell r="AN572" t="str">
            <v/>
          </cell>
          <cell r="AO572">
            <v>0</v>
          </cell>
          <cell r="AP572"/>
          <cell r="AQ572"/>
          <cell r="AR572"/>
          <cell r="AS572"/>
          <cell r="AT572"/>
          <cell r="AU572"/>
          <cell r="AV572" t="str">
            <v/>
          </cell>
          <cell r="AW572" t="str">
            <v/>
          </cell>
          <cell r="AX572" t="str">
            <v/>
          </cell>
          <cell r="AY572">
            <v>0</v>
          </cell>
          <cell r="AZ572">
            <v>530.87979999999993</v>
          </cell>
          <cell r="BA572"/>
          <cell r="BB572"/>
          <cell r="BC572"/>
          <cell r="BD572"/>
          <cell r="BE572"/>
          <cell r="BF572"/>
          <cell r="BG572">
            <v>0</v>
          </cell>
          <cell r="BH572"/>
          <cell r="BI572"/>
          <cell r="BJ572"/>
          <cell r="BK572"/>
          <cell r="BL572"/>
          <cell r="BM572"/>
          <cell r="BN572">
            <v>0</v>
          </cell>
          <cell r="BO572">
            <v>0</v>
          </cell>
          <cell r="BP572">
            <v>530.87979999999993</v>
          </cell>
          <cell r="BQ572"/>
          <cell r="BR572"/>
          <cell r="BS572"/>
          <cell r="BT572"/>
          <cell r="BU572">
            <v>0</v>
          </cell>
          <cell r="BV572"/>
          <cell r="BW572"/>
          <cell r="BX572"/>
          <cell r="BY572"/>
          <cell r="BZ572">
            <v>530.87979999999993</v>
          </cell>
        </row>
        <row r="573">
          <cell r="H573" t="str">
            <v>TA2058</v>
          </cell>
          <cell r="I573" t="str">
            <v>الصورة</v>
          </cell>
          <cell r="J573" t="str">
            <v>الرسم الهندسي</v>
          </cell>
          <cell r="K573" t="str">
            <v>عادي</v>
          </cell>
          <cell r="L573">
            <v>201</v>
          </cell>
          <cell r="M573" t="str">
            <v>مربع</v>
          </cell>
          <cell r="N573">
            <v>1.5</v>
          </cell>
          <cell r="O573">
            <v>3</v>
          </cell>
          <cell r="P573">
            <v>0.9</v>
          </cell>
          <cell r="Q573">
            <v>18.53</v>
          </cell>
          <cell r="R573">
            <v>3.8151000000000002</v>
          </cell>
          <cell r="S573">
            <v>553.18950000000007</v>
          </cell>
          <cell r="T573">
            <v>92.198250000000016</v>
          </cell>
          <cell r="U573">
            <v>1708.4335725000003</v>
          </cell>
          <cell r="V573"/>
          <cell r="W573"/>
          <cell r="X573"/>
          <cell r="Y573"/>
          <cell r="Z573"/>
          <cell r="AA573"/>
          <cell r="AB573" t="str">
            <v/>
          </cell>
          <cell r="AC573" t="str">
            <v/>
          </cell>
          <cell r="AD573" t="str">
            <v/>
          </cell>
          <cell r="AE573">
            <v>0</v>
          </cell>
          <cell r="AF573"/>
          <cell r="AG573"/>
          <cell r="AH573"/>
          <cell r="AI573"/>
          <cell r="AJ573"/>
          <cell r="AK573"/>
          <cell r="AL573" t="str">
            <v/>
          </cell>
          <cell r="AM573" t="str">
            <v/>
          </cell>
          <cell r="AN573" t="str">
            <v/>
          </cell>
          <cell r="AO573">
            <v>0</v>
          </cell>
          <cell r="AP573"/>
          <cell r="AQ573"/>
          <cell r="AR573"/>
          <cell r="AS573"/>
          <cell r="AT573"/>
          <cell r="AU573"/>
          <cell r="AV573" t="str">
            <v/>
          </cell>
          <cell r="AW573" t="str">
            <v/>
          </cell>
          <cell r="AX573" t="str">
            <v/>
          </cell>
          <cell r="AY573">
            <v>0</v>
          </cell>
          <cell r="AZ573">
            <v>1708.4335725000003</v>
          </cell>
          <cell r="BA573"/>
          <cell r="BB573"/>
          <cell r="BC573"/>
          <cell r="BD573"/>
          <cell r="BE573"/>
          <cell r="BF573"/>
          <cell r="BG573">
            <v>0</v>
          </cell>
          <cell r="BH573"/>
          <cell r="BI573"/>
          <cell r="BJ573"/>
          <cell r="BK573"/>
          <cell r="BL573"/>
          <cell r="BM573"/>
          <cell r="BN573">
            <v>0</v>
          </cell>
          <cell r="BO573">
            <v>0</v>
          </cell>
          <cell r="BP573">
            <v>1708.4335725000003</v>
          </cell>
          <cell r="BQ573">
            <v>150</v>
          </cell>
          <cell r="BR573">
            <v>80</v>
          </cell>
          <cell r="BS573">
            <v>100</v>
          </cell>
          <cell r="BT573">
            <v>250</v>
          </cell>
          <cell r="BU573">
            <v>580</v>
          </cell>
          <cell r="BV573">
            <v>670</v>
          </cell>
          <cell r="BW573">
            <v>80</v>
          </cell>
          <cell r="BX573">
            <v>0</v>
          </cell>
          <cell r="BY573">
            <v>775</v>
          </cell>
          <cell r="BZ573">
            <v>3143.4335725000001</v>
          </cell>
        </row>
        <row r="574">
          <cell r="H574" t="str">
            <v>TA4028</v>
          </cell>
          <cell r="I574" t="str">
            <v>الصورة</v>
          </cell>
          <cell r="J574" t="str">
            <v>الرسم الهندسي</v>
          </cell>
          <cell r="K574" t="str">
            <v>عادي</v>
          </cell>
          <cell r="L574">
            <v>201</v>
          </cell>
          <cell r="M574" t="str">
            <v>مربع</v>
          </cell>
          <cell r="N574">
            <v>2</v>
          </cell>
          <cell r="O574">
            <v>4</v>
          </cell>
          <cell r="P574">
            <v>1.1000000000000001</v>
          </cell>
          <cell r="Q574">
            <v>13.11</v>
          </cell>
          <cell r="R574">
            <v>6.2172000000000001</v>
          </cell>
          <cell r="S574">
            <v>901.49400000000003</v>
          </cell>
          <cell r="T574">
            <v>150.249</v>
          </cell>
          <cell r="U574">
            <v>1969.7643899999998</v>
          </cell>
          <cell r="V574"/>
          <cell r="W574"/>
          <cell r="X574"/>
          <cell r="Y574"/>
          <cell r="Z574"/>
          <cell r="AA574"/>
          <cell r="AB574" t="str">
            <v/>
          </cell>
          <cell r="AC574" t="str">
            <v/>
          </cell>
          <cell r="AD574" t="str">
            <v/>
          </cell>
          <cell r="AE574">
            <v>0</v>
          </cell>
          <cell r="AF574"/>
          <cell r="AG574"/>
          <cell r="AH574"/>
          <cell r="AI574"/>
          <cell r="AJ574"/>
          <cell r="AK574"/>
          <cell r="AL574" t="str">
            <v/>
          </cell>
          <cell r="AM574" t="str">
            <v/>
          </cell>
          <cell r="AN574" t="str">
            <v/>
          </cell>
          <cell r="AO574">
            <v>0</v>
          </cell>
          <cell r="AP574"/>
          <cell r="AQ574"/>
          <cell r="AR574"/>
          <cell r="AS574"/>
          <cell r="AT574"/>
          <cell r="AU574"/>
          <cell r="AV574" t="str">
            <v/>
          </cell>
          <cell r="AW574" t="str">
            <v/>
          </cell>
          <cell r="AX574" t="str">
            <v/>
          </cell>
          <cell r="AY574">
            <v>0</v>
          </cell>
          <cell r="AZ574">
            <v>1969.7643899999998</v>
          </cell>
          <cell r="BA574"/>
          <cell r="BB574"/>
          <cell r="BC574"/>
          <cell r="BD574"/>
          <cell r="BE574"/>
          <cell r="BF574"/>
          <cell r="BG574">
            <v>0</v>
          </cell>
          <cell r="BH574"/>
          <cell r="BI574"/>
          <cell r="BJ574"/>
          <cell r="BK574"/>
          <cell r="BL574"/>
          <cell r="BM574"/>
          <cell r="BN574">
            <v>0</v>
          </cell>
          <cell r="BO574">
            <v>0</v>
          </cell>
          <cell r="BP574">
            <v>1969.7643899999998</v>
          </cell>
          <cell r="BQ574"/>
          <cell r="BR574"/>
          <cell r="BS574"/>
          <cell r="BT574"/>
          <cell r="BU574">
            <v>0</v>
          </cell>
          <cell r="BV574"/>
          <cell r="BW574"/>
          <cell r="BX574"/>
          <cell r="BY574"/>
          <cell r="BZ574">
            <v>1969.7643899999998</v>
          </cell>
        </row>
        <row r="575">
          <cell r="H575" t="str">
            <v>FR3015</v>
          </cell>
          <cell r="I575" t="str">
            <v>الصورة</v>
          </cell>
          <cell r="J575" t="str">
            <v>الرسم الهندسي</v>
          </cell>
          <cell r="K575" t="str">
            <v>عادي</v>
          </cell>
          <cell r="L575">
            <v>201</v>
          </cell>
          <cell r="M575" t="str">
            <v>مربع</v>
          </cell>
          <cell r="N575">
            <v>2</v>
          </cell>
          <cell r="O575">
            <v>2</v>
          </cell>
          <cell r="P575">
            <v>0.85</v>
          </cell>
          <cell r="Q575">
            <v>6.21</v>
          </cell>
          <cell r="R575">
            <v>3.2027999999999999</v>
          </cell>
          <cell r="S575">
            <v>464.40600000000001</v>
          </cell>
          <cell r="T575">
            <v>77.400999999999996</v>
          </cell>
          <cell r="U575">
            <v>480.66020999999995</v>
          </cell>
          <cell r="V575">
            <v>201</v>
          </cell>
          <cell r="W575" t="str">
            <v>ماسورة</v>
          </cell>
          <cell r="X575">
            <v>12</v>
          </cell>
          <cell r="Y575" t="str">
            <v>…</v>
          </cell>
          <cell r="Z575">
            <v>0.7</v>
          </cell>
          <cell r="AA575">
            <v>8.1999999999999993</v>
          </cell>
          <cell r="AB575">
            <v>1.2423096</v>
          </cell>
          <cell r="AC575">
            <v>180.13489200000001</v>
          </cell>
          <cell r="AD575">
            <v>30.022482</v>
          </cell>
          <cell r="AE575">
            <v>246.18435239999997</v>
          </cell>
          <cell r="AF575"/>
          <cell r="AG575"/>
          <cell r="AH575"/>
          <cell r="AI575"/>
          <cell r="AJ575"/>
          <cell r="AK575"/>
          <cell r="AL575" t="str">
            <v/>
          </cell>
          <cell r="AM575" t="str">
            <v/>
          </cell>
          <cell r="AN575" t="str">
            <v/>
          </cell>
          <cell r="AO575">
            <v>0</v>
          </cell>
          <cell r="AP575"/>
          <cell r="AQ575"/>
          <cell r="AR575"/>
          <cell r="AS575"/>
          <cell r="AT575"/>
          <cell r="AU575"/>
          <cell r="AV575" t="str">
            <v/>
          </cell>
          <cell r="AW575" t="str">
            <v/>
          </cell>
          <cell r="AX575" t="str">
            <v/>
          </cell>
          <cell r="AY575">
            <v>0</v>
          </cell>
          <cell r="AZ575">
            <v>726.84456239999986</v>
          </cell>
          <cell r="BA575"/>
          <cell r="BB575"/>
          <cell r="BC575"/>
          <cell r="BD575"/>
          <cell r="BE575"/>
          <cell r="BF575"/>
          <cell r="BG575">
            <v>0</v>
          </cell>
          <cell r="BH575"/>
          <cell r="BI575"/>
          <cell r="BJ575"/>
          <cell r="BK575"/>
          <cell r="BL575"/>
          <cell r="BM575"/>
          <cell r="BN575">
            <v>0</v>
          </cell>
          <cell r="BO575">
            <v>0</v>
          </cell>
          <cell r="BP575">
            <v>726.84456239999986</v>
          </cell>
          <cell r="BQ575">
            <v>80</v>
          </cell>
          <cell r="BR575"/>
          <cell r="BS575">
            <v>50</v>
          </cell>
          <cell r="BT575">
            <v>150</v>
          </cell>
          <cell r="BU575">
            <v>280</v>
          </cell>
          <cell r="BV575">
            <v>300</v>
          </cell>
          <cell r="BW575">
            <v>80</v>
          </cell>
          <cell r="BX575">
            <v>50</v>
          </cell>
          <cell r="BY575">
            <v>225</v>
          </cell>
          <cell r="BZ575">
            <v>1361.8445623999999</v>
          </cell>
        </row>
        <row r="576">
          <cell r="H576" t="str">
            <v>TA4029</v>
          </cell>
          <cell r="I576" t="str">
            <v>الصورة</v>
          </cell>
          <cell r="J576" t="str">
            <v>الرسم الهندسي</v>
          </cell>
          <cell r="K576" t="str">
            <v>عادي</v>
          </cell>
          <cell r="L576"/>
          <cell r="M576"/>
          <cell r="N576"/>
          <cell r="O576"/>
          <cell r="P576"/>
          <cell r="Q576"/>
          <cell r="R576" t="str">
            <v/>
          </cell>
          <cell r="S576" t="str">
            <v/>
          </cell>
          <cell r="T576" t="str">
            <v/>
          </cell>
          <cell r="U576">
            <v>0</v>
          </cell>
          <cell r="V576"/>
          <cell r="W576"/>
          <cell r="X576"/>
          <cell r="Y576"/>
          <cell r="Z576"/>
          <cell r="AA576"/>
          <cell r="AB576" t="str">
            <v/>
          </cell>
          <cell r="AC576" t="str">
            <v/>
          </cell>
          <cell r="AD576" t="str">
            <v/>
          </cell>
          <cell r="AE576">
            <v>0</v>
          </cell>
          <cell r="AF576"/>
          <cell r="AG576"/>
          <cell r="AH576"/>
          <cell r="AI576"/>
          <cell r="AJ576"/>
          <cell r="AK576"/>
          <cell r="AL576" t="str">
            <v/>
          </cell>
          <cell r="AM576" t="str">
            <v/>
          </cell>
          <cell r="AN576" t="str">
            <v/>
          </cell>
          <cell r="AO576">
            <v>0</v>
          </cell>
          <cell r="AP576"/>
          <cell r="AQ576"/>
          <cell r="AR576"/>
          <cell r="AS576"/>
          <cell r="AT576"/>
          <cell r="AU576"/>
          <cell r="AV576" t="str">
            <v/>
          </cell>
          <cell r="AW576" t="str">
            <v/>
          </cell>
          <cell r="AX576" t="str">
            <v/>
          </cell>
          <cell r="AY576">
            <v>0</v>
          </cell>
          <cell r="AZ576">
            <v>0</v>
          </cell>
          <cell r="BA576"/>
          <cell r="BB576"/>
          <cell r="BC576"/>
          <cell r="BD576"/>
          <cell r="BE576"/>
          <cell r="BF576"/>
          <cell r="BG576">
            <v>0</v>
          </cell>
          <cell r="BH576"/>
          <cell r="BI576"/>
          <cell r="BJ576"/>
          <cell r="BK576"/>
          <cell r="BL576"/>
          <cell r="BM576"/>
          <cell r="BN576">
            <v>0</v>
          </cell>
          <cell r="BO576">
            <v>0</v>
          </cell>
          <cell r="BP576">
            <v>0</v>
          </cell>
          <cell r="BQ576"/>
          <cell r="BR576"/>
          <cell r="BS576"/>
          <cell r="BT576"/>
          <cell r="BU576">
            <v>0</v>
          </cell>
          <cell r="BV576"/>
          <cell r="BW576"/>
          <cell r="BX576"/>
          <cell r="BY576"/>
          <cell r="BZ576">
            <v>0</v>
          </cell>
        </row>
        <row r="577">
          <cell r="H577" t="str">
            <v>LS6002</v>
          </cell>
          <cell r="I577" t="str">
            <v>الصورة</v>
          </cell>
          <cell r="J577" t="str">
            <v>الرسم الهندسي</v>
          </cell>
          <cell r="K577" t="str">
            <v>عادي</v>
          </cell>
          <cell r="L577">
            <v>201</v>
          </cell>
          <cell r="M577" t="str">
            <v>مربع</v>
          </cell>
          <cell r="N577">
            <v>2</v>
          </cell>
          <cell r="O577">
            <v>2</v>
          </cell>
          <cell r="P577">
            <v>1</v>
          </cell>
          <cell r="Q577">
            <v>24</v>
          </cell>
          <cell r="R577">
            <v>3.7679999999999998</v>
          </cell>
          <cell r="S577">
            <v>546.36</v>
          </cell>
          <cell r="T577">
            <v>91.06</v>
          </cell>
          <cell r="U577">
            <v>2185.44</v>
          </cell>
          <cell r="V577"/>
          <cell r="W577"/>
          <cell r="X577"/>
          <cell r="Y577"/>
          <cell r="Z577"/>
          <cell r="AA577"/>
          <cell r="AB577" t="str">
            <v/>
          </cell>
          <cell r="AC577" t="str">
            <v/>
          </cell>
          <cell r="AD577" t="str">
            <v/>
          </cell>
          <cell r="AE577">
            <v>0</v>
          </cell>
          <cell r="AF577"/>
          <cell r="AG577"/>
          <cell r="AH577"/>
          <cell r="AI577"/>
          <cell r="AJ577"/>
          <cell r="AK577"/>
          <cell r="AL577" t="str">
            <v/>
          </cell>
          <cell r="AM577" t="str">
            <v/>
          </cell>
          <cell r="AN577" t="str">
            <v/>
          </cell>
          <cell r="AO577">
            <v>0</v>
          </cell>
          <cell r="AP577"/>
          <cell r="AQ577"/>
          <cell r="AR577"/>
          <cell r="AS577"/>
          <cell r="AT577"/>
          <cell r="AU577"/>
          <cell r="AV577" t="str">
            <v/>
          </cell>
          <cell r="AW577" t="str">
            <v/>
          </cell>
          <cell r="AX577" t="str">
            <v/>
          </cell>
          <cell r="AY577">
            <v>0</v>
          </cell>
          <cell r="AZ577">
            <v>2185.44</v>
          </cell>
          <cell r="BA577"/>
          <cell r="BB577"/>
          <cell r="BC577"/>
          <cell r="BD577"/>
          <cell r="BE577"/>
          <cell r="BF577"/>
          <cell r="BG577">
            <v>0</v>
          </cell>
          <cell r="BH577"/>
          <cell r="BI577"/>
          <cell r="BJ577"/>
          <cell r="BK577"/>
          <cell r="BL577"/>
          <cell r="BM577"/>
          <cell r="BN577">
            <v>0</v>
          </cell>
          <cell r="BO577">
            <v>0</v>
          </cell>
          <cell r="BP577">
            <v>2185.44</v>
          </cell>
          <cell r="BQ577"/>
          <cell r="BR577"/>
          <cell r="BS577"/>
          <cell r="BT577"/>
          <cell r="BU577">
            <v>0</v>
          </cell>
          <cell r="BV577"/>
          <cell r="BW577"/>
          <cell r="BX577"/>
          <cell r="BY577"/>
          <cell r="BZ577">
            <v>2185.44</v>
          </cell>
        </row>
        <row r="578">
          <cell r="H578" t="str">
            <v>D1019</v>
          </cell>
          <cell r="I578" t="str">
            <v>الصورة</v>
          </cell>
          <cell r="J578" t="str">
            <v>الرسم الهندسي</v>
          </cell>
          <cell r="K578" t="str">
            <v>عادي</v>
          </cell>
          <cell r="L578">
            <v>201</v>
          </cell>
          <cell r="M578" t="str">
            <v>مربع</v>
          </cell>
          <cell r="N578">
            <v>2</v>
          </cell>
          <cell r="O578">
            <v>2</v>
          </cell>
          <cell r="P578">
            <v>1</v>
          </cell>
          <cell r="Q578">
            <v>0.7</v>
          </cell>
          <cell r="R578">
            <v>3.7679999999999998</v>
          </cell>
          <cell r="S578">
            <v>546.36</v>
          </cell>
          <cell r="T578">
            <v>91.06</v>
          </cell>
          <cell r="U578">
            <v>63.741999999999997</v>
          </cell>
          <cell r="V578"/>
          <cell r="W578"/>
          <cell r="X578"/>
          <cell r="Y578"/>
          <cell r="Z578"/>
          <cell r="AA578"/>
          <cell r="AB578" t="str">
            <v/>
          </cell>
          <cell r="AC578" t="str">
            <v/>
          </cell>
          <cell r="AD578" t="str">
            <v/>
          </cell>
          <cell r="AE578">
            <v>0</v>
          </cell>
          <cell r="AF578"/>
          <cell r="AG578"/>
          <cell r="AH578"/>
          <cell r="AI578"/>
          <cell r="AJ578"/>
          <cell r="AK578"/>
          <cell r="AL578" t="str">
            <v/>
          </cell>
          <cell r="AM578" t="str">
            <v/>
          </cell>
          <cell r="AN578" t="str">
            <v/>
          </cell>
          <cell r="AO578">
            <v>0</v>
          </cell>
          <cell r="AP578"/>
          <cell r="AQ578"/>
          <cell r="AR578"/>
          <cell r="AS578"/>
          <cell r="AT578"/>
          <cell r="AU578"/>
          <cell r="AV578" t="str">
            <v/>
          </cell>
          <cell r="AW578" t="str">
            <v/>
          </cell>
          <cell r="AX578" t="str">
            <v/>
          </cell>
          <cell r="AY578">
            <v>0</v>
          </cell>
          <cell r="AZ578">
            <v>63.741999999999997</v>
          </cell>
          <cell r="BA578"/>
          <cell r="BB578"/>
          <cell r="BC578"/>
          <cell r="BD578"/>
          <cell r="BE578"/>
          <cell r="BF578"/>
          <cell r="BG578">
            <v>0</v>
          </cell>
          <cell r="BH578"/>
          <cell r="BI578"/>
          <cell r="BJ578"/>
          <cell r="BK578"/>
          <cell r="BL578"/>
          <cell r="BM578"/>
          <cell r="BN578">
            <v>0</v>
          </cell>
          <cell r="BO578">
            <v>0</v>
          </cell>
          <cell r="BP578">
            <v>63.741999999999997</v>
          </cell>
          <cell r="BQ578"/>
          <cell r="BR578"/>
          <cell r="BS578"/>
          <cell r="BT578"/>
          <cell r="BU578">
            <v>0</v>
          </cell>
          <cell r="BV578"/>
          <cell r="BW578"/>
          <cell r="BX578"/>
          <cell r="BY578"/>
          <cell r="BZ578">
            <v>63.741999999999997</v>
          </cell>
        </row>
        <row r="579">
          <cell r="H579" t="str">
            <v>TA1043</v>
          </cell>
          <cell r="I579" t="str">
            <v>الصورة</v>
          </cell>
          <cell r="J579" t="str">
            <v>الرسم الهندسي</v>
          </cell>
          <cell r="K579" t="str">
            <v>عادي</v>
          </cell>
          <cell r="L579">
            <v>201</v>
          </cell>
          <cell r="M579" t="str">
            <v>مربع</v>
          </cell>
          <cell r="N579">
            <v>2</v>
          </cell>
          <cell r="O579">
            <v>2</v>
          </cell>
          <cell r="P579"/>
          <cell r="Q579"/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/>
          <cell r="W579"/>
          <cell r="X579"/>
          <cell r="Y579"/>
          <cell r="Z579"/>
          <cell r="AA579"/>
          <cell r="AB579" t="str">
            <v/>
          </cell>
          <cell r="AC579" t="str">
            <v/>
          </cell>
          <cell r="AD579" t="str">
            <v/>
          </cell>
          <cell r="AE579">
            <v>0</v>
          </cell>
          <cell r="AF579"/>
          <cell r="AG579"/>
          <cell r="AH579"/>
          <cell r="AI579"/>
          <cell r="AJ579"/>
          <cell r="AK579"/>
          <cell r="AL579" t="str">
            <v/>
          </cell>
          <cell r="AM579" t="str">
            <v/>
          </cell>
          <cell r="AN579" t="str">
            <v/>
          </cell>
          <cell r="AO579">
            <v>0</v>
          </cell>
          <cell r="AP579"/>
          <cell r="AQ579"/>
          <cell r="AR579"/>
          <cell r="AS579"/>
          <cell r="AT579"/>
          <cell r="AU579"/>
          <cell r="AV579" t="str">
            <v/>
          </cell>
          <cell r="AW579" t="str">
            <v/>
          </cell>
          <cell r="AX579" t="str">
            <v/>
          </cell>
          <cell r="AY579">
            <v>0</v>
          </cell>
          <cell r="AZ579">
            <v>0</v>
          </cell>
          <cell r="BA579"/>
          <cell r="BB579"/>
          <cell r="BC579"/>
          <cell r="BD579"/>
          <cell r="BE579"/>
          <cell r="BF579"/>
          <cell r="BG579">
            <v>0</v>
          </cell>
          <cell r="BH579"/>
          <cell r="BI579"/>
          <cell r="BJ579"/>
          <cell r="BK579"/>
          <cell r="BL579"/>
          <cell r="BM579"/>
          <cell r="BN579">
            <v>0</v>
          </cell>
          <cell r="BO579">
            <v>0</v>
          </cell>
          <cell r="BP579">
            <v>0</v>
          </cell>
          <cell r="BQ579"/>
          <cell r="BR579"/>
          <cell r="BS579"/>
          <cell r="BT579"/>
          <cell r="BU579">
            <v>0</v>
          </cell>
          <cell r="BV579"/>
          <cell r="BW579"/>
          <cell r="BX579"/>
          <cell r="BY579"/>
          <cell r="BZ579">
            <v>0</v>
          </cell>
        </row>
        <row r="580">
          <cell r="H580" t="str">
            <v>TA2059</v>
          </cell>
          <cell r="I580" t="str">
            <v>الصورة</v>
          </cell>
          <cell r="J580" t="str">
            <v>الرسم الهندسي</v>
          </cell>
          <cell r="K580" t="str">
            <v>عادي</v>
          </cell>
          <cell r="L580">
            <v>201</v>
          </cell>
          <cell r="M580" t="str">
            <v>مربع</v>
          </cell>
          <cell r="N580">
            <v>2</v>
          </cell>
          <cell r="O580">
            <v>2</v>
          </cell>
          <cell r="P580">
            <v>0.8</v>
          </cell>
          <cell r="Q580">
            <v>6.4</v>
          </cell>
          <cell r="R580">
            <v>3.0144000000000002</v>
          </cell>
          <cell r="S580">
            <v>437.08800000000002</v>
          </cell>
          <cell r="T580">
            <v>72.847999999999999</v>
          </cell>
          <cell r="U580">
            <v>466.22720000000004</v>
          </cell>
          <cell r="V580">
            <v>201</v>
          </cell>
          <cell r="W580" t="str">
            <v>ماسورة</v>
          </cell>
          <cell r="X580">
            <v>16</v>
          </cell>
          <cell r="Y580"/>
          <cell r="Z580">
            <v>0.7</v>
          </cell>
          <cell r="AA580">
            <v>12</v>
          </cell>
          <cell r="AB580">
            <v>1.6564127999999998</v>
          </cell>
          <cell r="AC580">
            <v>240.17985599999997</v>
          </cell>
          <cell r="AD580">
            <v>40.029975999999998</v>
          </cell>
          <cell r="AE580">
            <v>480.35971199999994</v>
          </cell>
          <cell r="AF580"/>
          <cell r="AG580"/>
          <cell r="AH580"/>
          <cell r="AI580"/>
          <cell r="AJ580"/>
          <cell r="AK580"/>
          <cell r="AL580" t="str">
            <v/>
          </cell>
          <cell r="AM580" t="str">
            <v/>
          </cell>
          <cell r="AN580" t="str">
            <v/>
          </cell>
          <cell r="AO580">
            <v>0</v>
          </cell>
          <cell r="AP580"/>
          <cell r="AQ580"/>
          <cell r="AR580"/>
          <cell r="AS580"/>
          <cell r="AT580"/>
          <cell r="AU580"/>
          <cell r="AV580" t="str">
            <v/>
          </cell>
          <cell r="AW580" t="str">
            <v/>
          </cell>
          <cell r="AX580" t="str">
            <v/>
          </cell>
          <cell r="AY580">
            <v>0</v>
          </cell>
          <cell r="AZ580">
            <v>946.58691199999998</v>
          </cell>
          <cell r="BA580"/>
          <cell r="BB580"/>
          <cell r="BC580"/>
          <cell r="BD580"/>
          <cell r="BE580"/>
          <cell r="BF580"/>
          <cell r="BG580">
            <v>0</v>
          </cell>
          <cell r="BH580"/>
          <cell r="BI580"/>
          <cell r="BJ580"/>
          <cell r="BK580"/>
          <cell r="BL580"/>
          <cell r="BM580"/>
          <cell r="BN580">
            <v>0</v>
          </cell>
          <cell r="BO580">
            <v>0</v>
          </cell>
          <cell r="BP580">
            <v>946.58691199999998</v>
          </cell>
          <cell r="BQ580">
            <v>70</v>
          </cell>
          <cell r="BR580">
            <v>0</v>
          </cell>
          <cell r="BS580">
            <v>50</v>
          </cell>
          <cell r="BT580">
            <v>150</v>
          </cell>
          <cell r="BU580">
            <v>270</v>
          </cell>
          <cell r="BV580"/>
          <cell r="BW580">
            <v>80</v>
          </cell>
          <cell r="BX580">
            <v>30</v>
          </cell>
          <cell r="BY580">
            <v>300</v>
          </cell>
          <cell r="BZ580">
            <v>1626.586912</v>
          </cell>
        </row>
        <row r="581">
          <cell r="H581" t="str">
            <v>TA2060</v>
          </cell>
          <cell r="I581" t="str">
            <v>الصورة</v>
          </cell>
          <cell r="J581" t="str">
            <v>الرسم الهندسي</v>
          </cell>
          <cell r="K581" t="str">
            <v>عادي</v>
          </cell>
          <cell r="L581">
            <v>201</v>
          </cell>
          <cell r="M581" t="str">
            <v>مربع</v>
          </cell>
          <cell r="N581">
            <v>2</v>
          </cell>
          <cell r="O581">
            <v>2</v>
          </cell>
          <cell r="P581">
            <v>0.8</v>
          </cell>
          <cell r="Q581">
            <v>8</v>
          </cell>
          <cell r="R581">
            <v>3.0144000000000002</v>
          </cell>
          <cell r="S581">
            <v>437.08800000000002</v>
          </cell>
          <cell r="T581">
            <v>72.847999999999999</v>
          </cell>
          <cell r="U581">
            <v>582.78399999999999</v>
          </cell>
          <cell r="V581"/>
          <cell r="W581"/>
          <cell r="X581"/>
          <cell r="Y581"/>
          <cell r="Z581"/>
          <cell r="AA581"/>
          <cell r="AB581" t="str">
            <v/>
          </cell>
          <cell r="AC581" t="str">
            <v/>
          </cell>
          <cell r="AD581" t="str">
            <v/>
          </cell>
          <cell r="AE581">
            <v>0</v>
          </cell>
          <cell r="AF581"/>
          <cell r="AG581"/>
          <cell r="AH581"/>
          <cell r="AI581"/>
          <cell r="AJ581"/>
          <cell r="AK581"/>
          <cell r="AL581" t="str">
            <v/>
          </cell>
          <cell r="AM581" t="str">
            <v/>
          </cell>
          <cell r="AN581" t="str">
            <v/>
          </cell>
          <cell r="AO581">
            <v>0</v>
          </cell>
          <cell r="AP581"/>
          <cell r="AQ581"/>
          <cell r="AR581"/>
          <cell r="AS581"/>
          <cell r="AT581"/>
          <cell r="AU581"/>
          <cell r="AV581" t="str">
            <v/>
          </cell>
          <cell r="AW581" t="str">
            <v/>
          </cell>
          <cell r="AX581" t="str">
            <v/>
          </cell>
          <cell r="AY581">
            <v>0</v>
          </cell>
          <cell r="AZ581">
            <v>582.78399999999999</v>
          </cell>
          <cell r="BA581"/>
          <cell r="BB581"/>
          <cell r="BC581"/>
          <cell r="BD581"/>
          <cell r="BE581"/>
          <cell r="BF581"/>
          <cell r="BG581">
            <v>0</v>
          </cell>
          <cell r="BH581"/>
          <cell r="BI581"/>
          <cell r="BJ581"/>
          <cell r="BK581"/>
          <cell r="BL581"/>
          <cell r="BM581"/>
          <cell r="BN581">
            <v>0</v>
          </cell>
          <cell r="BO581">
            <v>0</v>
          </cell>
          <cell r="BP581">
            <v>582.78399999999999</v>
          </cell>
          <cell r="BQ581">
            <v>80</v>
          </cell>
          <cell r="BR581">
            <v>0</v>
          </cell>
          <cell r="BS581">
            <v>80</v>
          </cell>
          <cell r="BT581">
            <v>150</v>
          </cell>
          <cell r="BU581">
            <v>310</v>
          </cell>
          <cell r="BV581"/>
          <cell r="BW581">
            <v>80</v>
          </cell>
          <cell r="BX581">
            <v>70</v>
          </cell>
          <cell r="BY581">
            <v>300</v>
          </cell>
          <cell r="BZ581">
            <v>1342.7840000000001</v>
          </cell>
        </row>
        <row r="582">
          <cell r="H582" t="str">
            <v>TA3003</v>
          </cell>
          <cell r="I582" t="str">
            <v>الصورة</v>
          </cell>
          <cell r="J582" t="str">
            <v>الرسم الهندسي</v>
          </cell>
          <cell r="K582" t="str">
            <v>عادي</v>
          </cell>
          <cell r="L582">
            <v>201</v>
          </cell>
          <cell r="M582" t="str">
            <v>مربع</v>
          </cell>
          <cell r="N582">
            <v>2</v>
          </cell>
          <cell r="O582">
            <v>2</v>
          </cell>
          <cell r="P582">
            <v>0.85</v>
          </cell>
          <cell r="Q582">
            <v>7.2</v>
          </cell>
          <cell r="R582">
            <v>3.2027999999999999</v>
          </cell>
          <cell r="S582">
            <v>464.40600000000001</v>
          </cell>
          <cell r="T582">
            <v>77.400999999999996</v>
          </cell>
          <cell r="U582">
            <v>557.28719999999998</v>
          </cell>
          <cell r="V582">
            <v>201</v>
          </cell>
          <cell r="W582" t="str">
            <v>ماسورة</v>
          </cell>
          <cell r="X582">
            <v>16</v>
          </cell>
          <cell r="Y582" t="str">
            <v>…</v>
          </cell>
          <cell r="Z582">
            <v>0.7</v>
          </cell>
          <cell r="AA582">
            <v>11</v>
          </cell>
          <cell r="AB582">
            <v>1.6564127999999998</v>
          </cell>
          <cell r="AC582">
            <v>240.17985599999997</v>
          </cell>
          <cell r="AD582">
            <v>40.029975999999998</v>
          </cell>
          <cell r="AE582">
            <v>440.32973599999997</v>
          </cell>
          <cell r="AF582"/>
          <cell r="AG582"/>
          <cell r="AH582"/>
          <cell r="AI582"/>
          <cell r="AJ582"/>
          <cell r="AK582"/>
          <cell r="AL582" t="str">
            <v/>
          </cell>
          <cell r="AM582" t="str">
            <v/>
          </cell>
          <cell r="AN582" t="str">
            <v/>
          </cell>
          <cell r="AO582">
            <v>0</v>
          </cell>
          <cell r="AP582"/>
          <cell r="AQ582"/>
          <cell r="AR582"/>
          <cell r="AS582"/>
          <cell r="AT582"/>
          <cell r="AU582"/>
          <cell r="AV582" t="str">
            <v/>
          </cell>
          <cell r="AW582" t="str">
            <v/>
          </cell>
          <cell r="AX582" t="str">
            <v/>
          </cell>
          <cell r="AY582">
            <v>0</v>
          </cell>
          <cell r="AZ582">
            <v>997.6169359999999</v>
          </cell>
          <cell r="BA582"/>
          <cell r="BB582"/>
          <cell r="BC582"/>
          <cell r="BD582"/>
          <cell r="BE582"/>
          <cell r="BF582"/>
          <cell r="BG582">
            <v>0</v>
          </cell>
          <cell r="BH582"/>
          <cell r="BI582"/>
          <cell r="BJ582"/>
          <cell r="BK582"/>
          <cell r="BL582"/>
          <cell r="BM582"/>
          <cell r="BN582">
            <v>0</v>
          </cell>
          <cell r="BO582">
            <v>0</v>
          </cell>
          <cell r="BP582">
            <v>997.6169359999999</v>
          </cell>
          <cell r="BQ582">
            <v>100</v>
          </cell>
          <cell r="BR582"/>
          <cell r="BS582">
            <v>100</v>
          </cell>
          <cell r="BT582">
            <v>200</v>
          </cell>
          <cell r="BU582">
            <v>400</v>
          </cell>
          <cell r="BV582"/>
          <cell r="BW582">
            <v>100</v>
          </cell>
          <cell r="BX582"/>
          <cell r="BY582">
            <v>325</v>
          </cell>
          <cell r="BZ582">
            <v>1822.6169359999999</v>
          </cell>
        </row>
        <row r="583">
          <cell r="H583" t="str">
            <v>TA2016-1</v>
          </cell>
          <cell r="I583" t="str">
            <v>الصورة</v>
          </cell>
          <cell r="J583" t="str">
            <v>الرسم الهندسي</v>
          </cell>
          <cell r="K583" t="str">
            <v>عادي</v>
          </cell>
          <cell r="L583">
            <v>201</v>
          </cell>
          <cell r="M583" t="str">
            <v>مربع</v>
          </cell>
          <cell r="N583">
            <v>2</v>
          </cell>
          <cell r="O583">
            <v>2</v>
          </cell>
          <cell r="P583">
            <v>0.8</v>
          </cell>
          <cell r="Q583">
            <v>10.4</v>
          </cell>
          <cell r="R583">
            <v>3.0144000000000002</v>
          </cell>
          <cell r="S583">
            <v>437.08800000000002</v>
          </cell>
          <cell r="T583">
            <v>72.847999999999999</v>
          </cell>
          <cell r="U583">
            <v>757.61919999999998</v>
          </cell>
          <cell r="V583"/>
          <cell r="W583"/>
          <cell r="X583"/>
          <cell r="Y583"/>
          <cell r="Z583"/>
          <cell r="AA583"/>
          <cell r="AB583" t="str">
            <v/>
          </cell>
          <cell r="AC583" t="str">
            <v/>
          </cell>
          <cell r="AD583" t="str">
            <v/>
          </cell>
          <cell r="AE583">
            <v>0</v>
          </cell>
          <cell r="AF583"/>
          <cell r="AG583"/>
          <cell r="AH583"/>
          <cell r="AI583"/>
          <cell r="AJ583"/>
          <cell r="AK583"/>
          <cell r="AL583" t="str">
            <v/>
          </cell>
          <cell r="AM583" t="str">
            <v/>
          </cell>
          <cell r="AN583" t="str">
            <v/>
          </cell>
          <cell r="AO583">
            <v>0</v>
          </cell>
          <cell r="AP583"/>
          <cell r="AQ583"/>
          <cell r="AR583"/>
          <cell r="AS583"/>
          <cell r="AT583"/>
          <cell r="AU583"/>
          <cell r="AV583" t="str">
            <v/>
          </cell>
          <cell r="AW583" t="str">
            <v/>
          </cell>
          <cell r="AX583" t="str">
            <v/>
          </cell>
          <cell r="AY583">
            <v>0</v>
          </cell>
          <cell r="AZ583">
            <v>757.61919999999998</v>
          </cell>
          <cell r="BA583"/>
          <cell r="BB583"/>
          <cell r="BC583"/>
          <cell r="BD583"/>
          <cell r="BE583"/>
          <cell r="BF583"/>
          <cell r="BG583">
            <v>0</v>
          </cell>
          <cell r="BH583"/>
          <cell r="BI583"/>
          <cell r="BJ583"/>
          <cell r="BK583"/>
          <cell r="BL583"/>
          <cell r="BM583"/>
          <cell r="BN583">
            <v>0</v>
          </cell>
          <cell r="BO583">
            <v>0</v>
          </cell>
          <cell r="BP583">
            <v>757.61919999999998</v>
          </cell>
          <cell r="BQ583">
            <v>80</v>
          </cell>
          <cell r="BR583">
            <v>0</v>
          </cell>
          <cell r="BS583">
            <v>30</v>
          </cell>
          <cell r="BT583">
            <v>150</v>
          </cell>
          <cell r="BU583">
            <v>260</v>
          </cell>
          <cell r="BV583"/>
          <cell r="BW583">
            <v>50</v>
          </cell>
          <cell r="BX583">
            <v>125</v>
          </cell>
          <cell r="BY583">
            <v>300</v>
          </cell>
          <cell r="BZ583">
            <v>1492.6192000000001</v>
          </cell>
        </row>
        <row r="584">
          <cell r="H584" t="str">
            <v>TA2007-1</v>
          </cell>
          <cell r="I584" t="str">
            <v>الصورة</v>
          </cell>
          <cell r="J584" t="str">
            <v>الرسم الهندسي</v>
          </cell>
          <cell r="K584" t="str">
            <v>عادي</v>
          </cell>
          <cell r="L584">
            <v>201</v>
          </cell>
          <cell r="M584" t="str">
            <v>مربع</v>
          </cell>
          <cell r="N584">
            <v>2</v>
          </cell>
          <cell r="O584">
            <v>2</v>
          </cell>
          <cell r="P584">
            <v>0.9</v>
          </cell>
          <cell r="Q584">
            <v>6</v>
          </cell>
          <cell r="R584">
            <v>3.3912</v>
          </cell>
          <cell r="S584">
            <v>491.72399999999999</v>
          </cell>
          <cell r="T584">
            <v>81.953999999999994</v>
          </cell>
          <cell r="U584">
            <v>491.72399999999993</v>
          </cell>
          <cell r="V584">
            <v>201</v>
          </cell>
          <cell r="W584" t="str">
            <v>ماسورة</v>
          </cell>
          <cell r="X584">
            <v>16</v>
          </cell>
          <cell r="Y584" t="str">
            <v>…</v>
          </cell>
          <cell r="Z584">
            <v>0.7</v>
          </cell>
          <cell r="AA584">
            <v>10.32</v>
          </cell>
          <cell r="AB584">
            <v>1.6564127999999998</v>
          </cell>
          <cell r="AC584">
            <v>240.17985599999997</v>
          </cell>
          <cell r="AD584">
            <v>40.029975999999998</v>
          </cell>
          <cell r="AE584">
            <v>413.10935231999997</v>
          </cell>
          <cell r="AF584"/>
          <cell r="AG584"/>
          <cell r="AH584"/>
          <cell r="AI584"/>
          <cell r="AJ584"/>
          <cell r="AK584"/>
          <cell r="AL584" t="str">
            <v/>
          </cell>
          <cell r="AM584" t="str">
            <v/>
          </cell>
          <cell r="AN584" t="str">
            <v/>
          </cell>
          <cell r="AO584">
            <v>0</v>
          </cell>
          <cell r="AP584"/>
          <cell r="AQ584"/>
          <cell r="AR584"/>
          <cell r="AS584"/>
          <cell r="AT584"/>
          <cell r="AU584"/>
          <cell r="AV584" t="str">
            <v/>
          </cell>
          <cell r="AW584" t="str">
            <v/>
          </cell>
          <cell r="AX584" t="str">
            <v/>
          </cell>
          <cell r="AY584">
            <v>0</v>
          </cell>
          <cell r="AZ584">
            <v>904.8333523199999</v>
          </cell>
          <cell r="BA584"/>
          <cell r="BB584"/>
          <cell r="BC584"/>
          <cell r="BD584"/>
          <cell r="BE584"/>
          <cell r="BF584"/>
          <cell r="BG584">
            <v>0</v>
          </cell>
          <cell r="BH584"/>
          <cell r="BI584"/>
          <cell r="BJ584"/>
          <cell r="BK584"/>
          <cell r="BL584"/>
          <cell r="BM584"/>
          <cell r="BN584">
            <v>0</v>
          </cell>
          <cell r="BO584">
            <v>0</v>
          </cell>
          <cell r="BP584">
            <v>904.8333523199999</v>
          </cell>
          <cell r="BQ584">
            <v>50</v>
          </cell>
          <cell r="BR584"/>
          <cell r="BS584">
            <v>50</v>
          </cell>
          <cell r="BT584">
            <v>150</v>
          </cell>
          <cell r="BU584">
            <v>250</v>
          </cell>
          <cell r="BV584">
            <v>200</v>
          </cell>
          <cell r="BW584">
            <v>100</v>
          </cell>
          <cell r="BX584"/>
          <cell r="BY584">
            <v>300</v>
          </cell>
          <cell r="BZ584">
            <v>1554.8333523199999</v>
          </cell>
        </row>
        <row r="585">
          <cell r="H585" t="str">
            <v>TA2062-2</v>
          </cell>
          <cell r="I585" t="str">
            <v>الصورة</v>
          </cell>
          <cell r="J585" t="str">
            <v>الرسم الهندسي</v>
          </cell>
          <cell r="K585" t="str">
            <v>عادي</v>
          </cell>
          <cell r="L585">
            <v>201</v>
          </cell>
          <cell r="M585" t="str">
            <v>مربع</v>
          </cell>
          <cell r="N585">
            <v>2.5</v>
          </cell>
          <cell r="O585">
            <v>2.5</v>
          </cell>
          <cell r="P585">
            <v>1.1000000000000001</v>
          </cell>
          <cell r="Q585">
            <v>10.3</v>
          </cell>
          <cell r="R585">
            <v>5.1810000000000009</v>
          </cell>
          <cell r="S585">
            <v>751.24500000000012</v>
          </cell>
          <cell r="T585">
            <v>125.20750000000002</v>
          </cell>
          <cell r="U585">
            <v>1289.6372500000004</v>
          </cell>
          <cell r="V585"/>
          <cell r="W585"/>
          <cell r="X585"/>
          <cell r="Y585"/>
          <cell r="Z585"/>
          <cell r="AA585"/>
          <cell r="AB585" t="str">
            <v/>
          </cell>
          <cell r="AC585" t="str">
            <v/>
          </cell>
          <cell r="AD585" t="str">
            <v/>
          </cell>
          <cell r="AE585">
            <v>0</v>
          </cell>
          <cell r="AF585"/>
          <cell r="AG585"/>
          <cell r="AH585"/>
          <cell r="AI585"/>
          <cell r="AJ585"/>
          <cell r="AK585"/>
          <cell r="AL585" t="str">
            <v/>
          </cell>
          <cell r="AM585" t="str">
            <v/>
          </cell>
          <cell r="AN585" t="str">
            <v/>
          </cell>
          <cell r="AO585">
            <v>0</v>
          </cell>
          <cell r="AP585"/>
          <cell r="AQ585"/>
          <cell r="AR585"/>
          <cell r="AS585"/>
          <cell r="AT585"/>
          <cell r="AU585"/>
          <cell r="AV585" t="str">
            <v/>
          </cell>
          <cell r="AW585" t="str">
            <v/>
          </cell>
          <cell r="AX585" t="str">
            <v/>
          </cell>
          <cell r="AY585">
            <v>0</v>
          </cell>
          <cell r="AZ585">
            <v>1289.6372500000004</v>
          </cell>
          <cell r="BA585"/>
          <cell r="BB585"/>
          <cell r="BC585"/>
          <cell r="BD585"/>
          <cell r="BE585"/>
          <cell r="BF585"/>
          <cell r="BG585">
            <v>0</v>
          </cell>
          <cell r="BH585"/>
          <cell r="BI585"/>
          <cell r="BJ585"/>
          <cell r="BK585"/>
          <cell r="BL585"/>
          <cell r="BM585"/>
          <cell r="BN585">
            <v>0</v>
          </cell>
          <cell r="BO585">
            <v>0</v>
          </cell>
          <cell r="BP585">
            <v>1289.6372500000004</v>
          </cell>
          <cell r="BQ585">
            <v>70</v>
          </cell>
          <cell r="BR585"/>
          <cell r="BS585">
            <v>40</v>
          </cell>
          <cell r="BT585">
            <v>150</v>
          </cell>
          <cell r="BU585">
            <v>260</v>
          </cell>
          <cell r="BV585"/>
          <cell r="BW585">
            <v>50</v>
          </cell>
          <cell r="BX585">
            <v>100</v>
          </cell>
          <cell r="BY585">
            <v>400</v>
          </cell>
          <cell r="BZ585">
            <v>2099.6372500000007</v>
          </cell>
        </row>
        <row r="586">
          <cell r="H586" t="str">
            <v>D1020</v>
          </cell>
          <cell r="I586" t="str">
            <v>الصورة</v>
          </cell>
          <cell r="J586" t="str">
            <v>الرسم الهندسي</v>
          </cell>
          <cell r="K586" t="str">
            <v>عادي</v>
          </cell>
          <cell r="L586">
            <v>201</v>
          </cell>
          <cell r="M586" t="str">
            <v>مربع</v>
          </cell>
          <cell r="N586">
            <v>2</v>
          </cell>
          <cell r="O586">
            <v>2</v>
          </cell>
          <cell r="P586">
            <v>0.8</v>
          </cell>
          <cell r="Q586">
            <v>0.125</v>
          </cell>
          <cell r="R586">
            <v>3.0144000000000002</v>
          </cell>
          <cell r="S586">
            <v>437.08800000000002</v>
          </cell>
          <cell r="T586">
            <v>72.847999999999999</v>
          </cell>
          <cell r="U586">
            <v>9.1059999999999999</v>
          </cell>
          <cell r="V586"/>
          <cell r="W586"/>
          <cell r="X586"/>
          <cell r="Y586"/>
          <cell r="Z586"/>
          <cell r="AA586"/>
          <cell r="AB586" t="str">
            <v/>
          </cell>
          <cell r="AC586" t="str">
            <v/>
          </cell>
          <cell r="AD586" t="str">
            <v/>
          </cell>
          <cell r="AE586">
            <v>0</v>
          </cell>
          <cell r="AF586"/>
          <cell r="AG586"/>
          <cell r="AH586"/>
          <cell r="AI586"/>
          <cell r="AJ586"/>
          <cell r="AK586"/>
          <cell r="AL586" t="str">
            <v/>
          </cell>
          <cell r="AM586" t="str">
            <v/>
          </cell>
          <cell r="AN586" t="str">
            <v/>
          </cell>
          <cell r="AO586">
            <v>0</v>
          </cell>
          <cell r="AP586"/>
          <cell r="AQ586"/>
          <cell r="AR586"/>
          <cell r="AS586"/>
          <cell r="AT586"/>
          <cell r="AU586"/>
          <cell r="AV586" t="str">
            <v/>
          </cell>
          <cell r="AW586" t="str">
            <v/>
          </cell>
          <cell r="AX586" t="str">
            <v/>
          </cell>
          <cell r="AY586">
            <v>0</v>
          </cell>
          <cell r="AZ586">
            <v>9.1059999999999999</v>
          </cell>
          <cell r="BA586" t="str">
            <v>استانليس4</v>
          </cell>
          <cell r="BB586">
            <v>0.13</v>
          </cell>
          <cell r="BC586">
            <v>0.04</v>
          </cell>
          <cell r="BD586">
            <v>1.25</v>
          </cell>
          <cell r="BE586">
            <v>8</v>
          </cell>
          <cell r="BF586">
            <v>1</v>
          </cell>
          <cell r="BG586">
            <v>6.7600000000000007</v>
          </cell>
          <cell r="BH586"/>
          <cell r="BI586"/>
          <cell r="BJ586"/>
          <cell r="BK586"/>
          <cell r="BL586"/>
          <cell r="BM586"/>
          <cell r="BN586">
            <v>0</v>
          </cell>
          <cell r="BO586">
            <v>6.7600000000000007</v>
          </cell>
          <cell r="BP586">
            <v>15.866</v>
          </cell>
          <cell r="BQ586">
            <v>15</v>
          </cell>
          <cell r="BR586"/>
          <cell r="BS586"/>
          <cell r="BT586">
            <v>20</v>
          </cell>
          <cell r="BU586">
            <v>35</v>
          </cell>
          <cell r="BV586">
            <v>30</v>
          </cell>
          <cell r="BW586">
            <v>5</v>
          </cell>
          <cell r="BX586"/>
          <cell r="BY586">
            <v>0</v>
          </cell>
          <cell r="BZ586">
            <v>55.866</v>
          </cell>
        </row>
        <row r="587">
          <cell r="H587" t="str">
            <v>TA2061</v>
          </cell>
          <cell r="I587" t="str">
            <v>الصورة</v>
          </cell>
          <cell r="J587" t="str">
            <v>الرسم الهندسي</v>
          </cell>
          <cell r="K587" t="str">
            <v>عادي</v>
          </cell>
          <cell r="L587">
            <v>201</v>
          </cell>
          <cell r="M587" t="str">
            <v>مربع</v>
          </cell>
          <cell r="N587">
            <v>2</v>
          </cell>
          <cell r="O587">
            <v>2</v>
          </cell>
          <cell r="P587">
            <v>0.8</v>
          </cell>
          <cell r="Q587">
            <v>3.75</v>
          </cell>
          <cell r="R587">
            <v>3.0144000000000002</v>
          </cell>
          <cell r="S587">
            <v>437.08800000000002</v>
          </cell>
          <cell r="T587">
            <v>72.847999999999999</v>
          </cell>
          <cell r="U587">
            <v>273.18</v>
          </cell>
          <cell r="V587">
            <v>201</v>
          </cell>
          <cell r="W587" t="str">
            <v>ماسورة</v>
          </cell>
          <cell r="X587">
            <v>10</v>
          </cell>
          <cell r="Y587"/>
          <cell r="Z587">
            <v>0.8</v>
          </cell>
          <cell r="AA587">
            <v>7.35</v>
          </cell>
          <cell r="AB587">
            <v>1.183152</v>
          </cell>
          <cell r="AC587">
            <v>171.55704</v>
          </cell>
          <cell r="AD587">
            <v>28.592839999999999</v>
          </cell>
          <cell r="AE587">
            <v>210.15737399999998</v>
          </cell>
          <cell r="AF587"/>
          <cell r="AG587"/>
          <cell r="AH587"/>
          <cell r="AI587"/>
          <cell r="AJ587"/>
          <cell r="AK587"/>
          <cell r="AL587" t="str">
            <v/>
          </cell>
          <cell r="AM587" t="str">
            <v/>
          </cell>
          <cell r="AN587" t="str">
            <v/>
          </cell>
          <cell r="AO587">
            <v>0</v>
          </cell>
          <cell r="AP587"/>
          <cell r="AQ587"/>
          <cell r="AR587"/>
          <cell r="AS587"/>
          <cell r="AT587"/>
          <cell r="AU587"/>
          <cell r="AV587" t="str">
            <v/>
          </cell>
          <cell r="AW587" t="str">
            <v/>
          </cell>
          <cell r="AX587" t="str">
            <v/>
          </cell>
          <cell r="AY587">
            <v>0</v>
          </cell>
          <cell r="AZ587">
            <v>483.33737399999995</v>
          </cell>
          <cell r="BA587"/>
          <cell r="BB587"/>
          <cell r="BC587"/>
          <cell r="BD587"/>
          <cell r="BE587"/>
          <cell r="BF587"/>
          <cell r="BG587">
            <v>0</v>
          </cell>
          <cell r="BH587"/>
          <cell r="BI587"/>
          <cell r="BJ587"/>
          <cell r="BK587"/>
          <cell r="BL587"/>
          <cell r="BM587"/>
          <cell r="BN587">
            <v>0</v>
          </cell>
          <cell r="BO587">
            <v>0</v>
          </cell>
          <cell r="BP587">
            <v>483.33737399999995</v>
          </cell>
          <cell r="BQ587">
            <v>80</v>
          </cell>
          <cell r="BR587"/>
          <cell r="BS587">
            <v>80</v>
          </cell>
          <cell r="BT587">
            <v>150</v>
          </cell>
          <cell r="BU587">
            <v>310</v>
          </cell>
          <cell r="BV587"/>
          <cell r="BW587">
            <v>80</v>
          </cell>
          <cell r="BX587">
            <v>100</v>
          </cell>
          <cell r="BY587">
            <v>350</v>
          </cell>
          <cell r="BZ587">
            <v>1323.337374</v>
          </cell>
        </row>
        <row r="588">
          <cell r="H588" t="str">
            <v>TA2052</v>
          </cell>
          <cell r="I588" t="str">
            <v>الصورة</v>
          </cell>
          <cell r="J588" t="str">
            <v>الرسم الهندسي</v>
          </cell>
          <cell r="K588" t="str">
            <v>عادي</v>
          </cell>
          <cell r="L588">
            <v>201</v>
          </cell>
          <cell r="M588" t="str">
            <v>مربع</v>
          </cell>
          <cell r="N588">
            <v>2</v>
          </cell>
          <cell r="O588">
            <v>2</v>
          </cell>
          <cell r="P588">
            <v>1.1000000000000001</v>
          </cell>
          <cell r="Q588">
            <v>11.5</v>
          </cell>
          <cell r="R588">
            <v>4.1448</v>
          </cell>
          <cell r="S588">
            <v>600.99599999999998</v>
          </cell>
          <cell r="T588">
            <v>100.166</v>
          </cell>
          <cell r="U588">
            <v>1151.9089999999999</v>
          </cell>
          <cell r="V588"/>
          <cell r="W588"/>
          <cell r="X588"/>
          <cell r="Y588"/>
          <cell r="Z588"/>
          <cell r="AA588"/>
          <cell r="AB588" t="str">
            <v/>
          </cell>
          <cell r="AC588" t="str">
            <v/>
          </cell>
          <cell r="AD588" t="str">
            <v/>
          </cell>
          <cell r="AE588">
            <v>0</v>
          </cell>
          <cell r="AF588"/>
          <cell r="AG588"/>
          <cell r="AH588"/>
          <cell r="AI588"/>
          <cell r="AJ588"/>
          <cell r="AK588"/>
          <cell r="AL588" t="str">
            <v/>
          </cell>
          <cell r="AM588" t="str">
            <v/>
          </cell>
          <cell r="AN588" t="str">
            <v/>
          </cell>
          <cell r="AO588">
            <v>0</v>
          </cell>
          <cell r="AP588"/>
          <cell r="AQ588"/>
          <cell r="AR588"/>
          <cell r="AS588"/>
          <cell r="AT588"/>
          <cell r="AU588"/>
          <cell r="AV588" t="str">
            <v/>
          </cell>
          <cell r="AW588" t="str">
            <v/>
          </cell>
          <cell r="AX588" t="str">
            <v/>
          </cell>
          <cell r="AY588">
            <v>0</v>
          </cell>
          <cell r="AZ588">
            <v>1151.9089999999999</v>
          </cell>
          <cell r="BA588"/>
          <cell r="BB588"/>
          <cell r="BC588"/>
          <cell r="BD588"/>
          <cell r="BE588"/>
          <cell r="BF588"/>
          <cell r="BG588">
            <v>0</v>
          </cell>
          <cell r="BH588"/>
          <cell r="BI588"/>
          <cell r="BJ588"/>
          <cell r="BK588"/>
          <cell r="BL588"/>
          <cell r="BM588"/>
          <cell r="BN588">
            <v>0</v>
          </cell>
          <cell r="BO588">
            <v>0</v>
          </cell>
          <cell r="BP588">
            <v>1151.9089999999999</v>
          </cell>
          <cell r="BQ588"/>
          <cell r="BR588"/>
          <cell r="BS588"/>
          <cell r="BT588"/>
          <cell r="BU588">
            <v>0</v>
          </cell>
          <cell r="BV588"/>
          <cell r="BW588"/>
          <cell r="BX588"/>
          <cell r="BY588"/>
          <cell r="BZ588">
            <v>1151.9089999999999</v>
          </cell>
        </row>
        <row r="589">
          <cell r="H589" t="str">
            <v>BA1054-1</v>
          </cell>
          <cell r="I589" t="str">
            <v>الصورة</v>
          </cell>
          <cell r="J589" t="str">
            <v>الرسم الهندسي</v>
          </cell>
          <cell r="K589" t="str">
            <v>عادي</v>
          </cell>
          <cell r="L589">
            <v>201</v>
          </cell>
          <cell r="M589" t="str">
            <v>مربع</v>
          </cell>
          <cell r="N589">
            <v>2.5</v>
          </cell>
          <cell r="O589">
            <v>2.5</v>
          </cell>
          <cell r="P589">
            <v>0.85</v>
          </cell>
          <cell r="Q589">
            <v>1.4</v>
          </cell>
          <cell r="R589">
            <v>4.0035000000000007</v>
          </cell>
          <cell r="S589">
            <v>580.50750000000005</v>
          </cell>
          <cell r="T589">
            <v>96.751250000000013</v>
          </cell>
          <cell r="U589">
            <v>135.45175</v>
          </cell>
          <cell r="V589">
            <v>201</v>
          </cell>
          <cell r="W589" t="str">
            <v>ماسورة</v>
          </cell>
          <cell r="X589">
            <v>25</v>
          </cell>
          <cell r="Y589" t="str">
            <v>…</v>
          </cell>
          <cell r="Z589">
            <v>0.8</v>
          </cell>
          <cell r="AA589">
            <v>0.4</v>
          </cell>
          <cell r="AB589">
            <v>2.9578800000000007</v>
          </cell>
          <cell r="AC589">
            <v>428.89260000000013</v>
          </cell>
          <cell r="AD589">
            <v>71.482100000000017</v>
          </cell>
          <cell r="AE589">
            <v>28.59284000000001</v>
          </cell>
          <cell r="AF589"/>
          <cell r="AG589"/>
          <cell r="AH589"/>
          <cell r="AI589"/>
          <cell r="AJ589"/>
          <cell r="AK589"/>
          <cell r="AL589" t="str">
            <v/>
          </cell>
          <cell r="AM589" t="str">
            <v/>
          </cell>
          <cell r="AN589" t="str">
            <v/>
          </cell>
          <cell r="AO589">
            <v>0</v>
          </cell>
          <cell r="AP589"/>
          <cell r="AQ589"/>
          <cell r="AR589"/>
          <cell r="AS589"/>
          <cell r="AT589"/>
          <cell r="AU589"/>
          <cell r="AV589" t="str">
            <v/>
          </cell>
          <cell r="AW589" t="str">
            <v/>
          </cell>
          <cell r="AX589" t="str">
            <v/>
          </cell>
          <cell r="AY589">
            <v>0</v>
          </cell>
          <cell r="AZ589">
            <v>164.04459000000003</v>
          </cell>
          <cell r="BA589"/>
          <cell r="BB589"/>
          <cell r="BC589"/>
          <cell r="BD589"/>
          <cell r="BE589"/>
          <cell r="BF589"/>
          <cell r="BG589">
            <v>0</v>
          </cell>
          <cell r="BH589"/>
          <cell r="BI589"/>
          <cell r="BJ589"/>
          <cell r="BK589"/>
          <cell r="BL589"/>
          <cell r="BM589"/>
          <cell r="BN589">
            <v>0</v>
          </cell>
          <cell r="BO589">
            <v>0</v>
          </cell>
          <cell r="BP589">
            <v>164.04459000000003</v>
          </cell>
          <cell r="BQ589">
            <v>50</v>
          </cell>
          <cell r="BR589">
            <v>0</v>
          </cell>
          <cell r="BS589">
            <v>20</v>
          </cell>
          <cell r="BT589">
            <v>50</v>
          </cell>
          <cell r="BU589">
            <v>120</v>
          </cell>
          <cell r="BV589">
            <v>105</v>
          </cell>
          <cell r="BW589">
            <v>30</v>
          </cell>
          <cell r="BX589">
            <v>15</v>
          </cell>
          <cell r="BY589">
            <v>75</v>
          </cell>
          <cell r="BZ589">
            <v>404.04459000000003</v>
          </cell>
        </row>
        <row r="590">
          <cell r="H590" t="str">
            <v>FR1012</v>
          </cell>
          <cell r="I590" t="str">
            <v>الصورة</v>
          </cell>
          <cell r="J590" t="str">
            <v>الرسم الهندسي</v>
          </cell>
          <cell r="K590" t="str">
            <v>عادي</v>
          </cell>
          <cell r="L590">
            <v>201</v>
          </cell>
          <cell r="M590"/>
          <cell r="N590"/>
          <cell r="O590"/>
          <cell r="P590"/>
          <cell r="Q590"/>
          <cell r="R590" t="str">
            <v/>
          </cell>
          <cell r="S590" t="e">
            <v>#VALUE!</v>
          </cell>
          <cell r="T590" t="str">
            <v/>
          </cell>
          <cell r="U590">
            <v>0</v>
          </cell>
          <cell r="V590"/>
          <cell r="W590"/>
          <cell r="X590"/>
          <cell r="Y590"/>
          <cell r="Z590"/>
          <cell r="AA590"/>
          <cell r="AB590" t="str">
            <v/>
          </cell>
          <cell r="AC590" t="str">
            <v/>
          </cell>
          <cell r="AD590" t="str">
            <v/>
          </cell>
          <cell r="AE590">
            <v>0</v>
          </cell>
          <cell r="AF590"/>
          <cell r="AG590"/>
          <cell r="AH590"/>
          <cell r="AI590"/>
          <cell r="AJ590"/>
          <cell r="AK590"/>
          <cell r="AL590" t="str">
            <v/>
          </cell>
          <cell r="AM590" t="str">
            <v/>
          </cell>
          <cell r="AN590" t="str">
            <v/>
          </cell>
          <cell r="AO590">
            <v>0</v>
          </cell>
          <cell r="AP590"/>
          <cell r="AQ590"/>
          <cell r="AR590"/>
          <cell r="AS590"/>
          <cell r="AT590"/>
          <cell r="AU590"/>
          <cell r="AV590" t="str">
            <v/>
          </cell>
          <cell r="AW590" t="str">
            <v/>
          </cell>
          <cell r="AX590" t="str">
            <v/>
          </cell>
          <cell r="AY590">
            <v>0</v>
          </cell>
          <cell r="AZ590">
            <v>0</v>
          </cell>
          <cell r="BA590"/>
          <cell r="BB590"/>
          <cell r="BC590"/>
          <cell r="BD590"/>
          <cell r="BE590"/>
          <cell r="BF590"/>
          <cell r="BG590">
            <v>0</v>
          </cell>
          <cell r="BH590"/>
          <cell r="BI590"/>
          <cell r="BJ590"/>
          <cell r="BK590"/>
          <cell r="BL590"/>
          <cell r="BM590"/>
          <cell r="BN590">
            <v>0</v>
          </cell>
          <cell r="BO590">
            <v>0</v>
          </cell>
          <cell r="BP590">
            <v>0</v>
          </cell>
          <cell r="BQ590"/>
          <cell r="BR590"/>
          <cell r="BS590"/>
          <cell r="BT590"/>
          <cell r="BU590">
            <v>0</v>
          </cell>
          <cell r="BV590"/>
          <cell r="BW590"/>
          <cell r="BX590"/>
          <cell r="BY590"/>
          <cell r="BZ590">
            <v>0</v>
          </cell>
        </row>
        <row r="591">
          <cell r="H591" t="str">
            <v>FR1013</v>
          </cell>
          <cell r="I591" t="str">
            <v>الصورة</v>
          </cell>
          <cell r="J591" t="str">
            <v>الرسم الهندسي</v>
          </cell>
          <cell r="K591" t="str">
            <v>عادي</v>
          </cell>
          <cell r="L591">
            <v>201</v>
          </cell>
          <cell r="M591"/>
          <cell r="N591"/>
          <cell r="O591"/>
          <cell r="P591"/>
          <cell r="Q591"/>
          <cell r="R591" t="str">
            <v/>
          </cell>
          <cell r="S591" t="e">
            <v>#VALUE!</v>
          </cell>
          <cell r="T591" t="str">
            <v/>
          </cell>
          <cell r="U591">
            <v>0</v>
          </cell>
          <cell r="V591"/>
          <cell r="W591"/>
          <cell r="X591"/>
          <cell r="Y591"/>
          <cell r="Z591"/>
          <cell r="AA591"/>
          <cell r="AB591" t="str">
            <v/>
          </cell>
          <cell r="AC591" t="str">
            <v/>
          </cell>
          <cell r="AD591" t="str">
            <v/>
          </cell>
          <cell r="AE591">
            <v>0</v>
          </cell>
          <cell r="AF591"/>
          <cell r="AG591"/>
          <cell r="AH591"/>
          <cell r="AI591"/>
          <cell r="AJ591"/>
          <cell r="AK591"/>
          <cell r="AL591" t="str">
            <v/>
          </cell>
          <cell r="AM591" t="str">
            <v/>
          </cell>
          <cell r="AN591" t="str">
            <v/>
          </cell>
          <cell r="AO591">
            <v>0</v>
          </cell>
          <cell r="AP591"/>
          <cell r="AQ591"/>
          <cell r="AR591"/>
          <cell r="AS591"/>
          <cell r="AT591"/>
          <cell r="AU591"/>
          <cell r="AV591" t="str">
            <v/>
          </cell>
          <cell r="AW591" t="str">
            <v/>
          </cell>
          <cell r="AX591" t="str">
            <v/>
          </cell>
          <cell r="AY591">
            <v>0</v>
          </cell>
          <cell r="AZ591">
            <v>0</v>
          </cell>
          <cell r="BA591"/>
          <cell r="BB591"/>
          <cell r="BC591"/>
          <cell r="BD591"/>
          <cell r="BE591"/>
          <cell r="BF591"/>
          <cell r="BG591">
            <v>0</v>
          </cell>
          <cell r="BH591"/>
          <cell r="BI591"/>
          <cell r="BJ591"/>
          <cell r="BK591"/>
          <cell r="BL591"/>
          <cell r="BM591"/>
          <cell r="BN591">
            <v>0</v>
          </cell>
          <cell r="BO591">
            <v>0</v>
          </cell>
          <cell r="BP591">
            <v>0</v>
          </cell>
          <cell r="BQ591"/>
          <cell r="BR591"/>
          <cell r="BS591"/>
          <cell r="BT591"/>
          <cell r="BU591">
            <v>0</v>
          </cell>
          <cell r="BV591"/>
          <cell r="BW591"/>
          <cell r="BX591"/>
          <cell r="BY591"/>
          <cell r="BZ591">
            <v>0</v>
          </cell>
        </row>
        <row r="592">
          <cell r="H592" t="str">
            <v>TA2062</v>
          </cell>
          <cell r="I592" t="str">
            <v>الصورة</v>
          </cell>
          <cell r="J592" t="str">
            <v>الرسم الهندسي</v>
          </cell>
          <cell r="K592" t="str">
            <v>عادي</v>
          </cell>
          <cell r="L592">
            <v>201</v>
          </cell>
          <cell r="M592" t="str">
            <v>مربع</v>
          </cell>
          <cell r="N592">
            <v>2</v>
          </cell>
          <cell r="O592">
            <v>2</v>
          </cell>
          <cell r="P592">
            <v>0.7</v>
          </cell>
          <cell r="Q592">
            <v>11.6</v>
          </cell>
          <cell r="R592">
            <v>2.6375999999999995</v>
          </cell>
          <cell r="S592">
            <v>382.45199999999994</v>
          </cell>
          <cell r="T592">
            <v>63.74199999999999</v>
          </cell>
          <cell r="U592">
            <v>739.40719999999988</v>
          </cell>
          <cell r="V592"/>
          <cell r="W592"/>
          <cell r="X592"/>
          <cell r="Y592"/>
          <cell r="Z592"/>
          <cell r="AA592"/>
          <cell r="AB592" t="str">
            <v/>
          </cell>
          <cell r="AC592" t="str">
            <v/>
          </cell>
          <cell r="AD592" t="str">
            <v/>
          </cell>
          <cell r="AE592">
            <v>0</v>
          </cell>
          <cell r="AF592"/>
          <cell r="AG592"/>
          <cell r="AH592"/>
          <cell r="AI592"/>
          <cell r="AJ592"/>
          <cell r="AK592"/>
          <cell r="AL592" t="str">
            <v/>
          </cell>
          <cell r="AM592" t="str">
            <v/>
          </cell>
          <cell r="AN592" t="str">
            <v/>
          </cell>
          <cell r="AO592">
            <v>0</v>
          </cell>
          <cell r="AP592"/>
          <cell r="AQ592"/>
          <cell r="AR592"/>
          <cell r="AS592"/>
          <cell r="AT592"/>
          <cell r="AU592"/>
          <cell r="AV592" t="str">
            <v/>
          </cell>
          <cell r="AW592" t="str">
            <v/>
          </cell>
          <cell r="AX592" t="str">
            <v/>
          </cell>
          <cell r="AY592">
            <v>0</v>
          </cell>
          <cell r="AZ592">
            <v>739.40719999999988</v>
          </cell>
          <cell r="BA592"/>
          <cell r="BB592"/>
          <cell r="BC592"/>
          <cell r="BD592"/>
          <cell r="BE592"/>
          <cell r="BF592"/>
          <cell r="BG592">
            <v>0</v>
          </cell>
          <cell r="BH592"/>
          <cell r="BI592"/>
          <cell r="BJ592"/>
          <cell r="BK592"/>
          <cell r="BL592"/>
          <cell r="BM592"/>
          <cell r="BN592">
            <v>0</v>
          </cell>
          <cell r="BO592">
            <v>0</v>
          </cell>
          <cell r="BP592">
            <v>739.40719999999988</v>
          </cell>
          <cell r="BQ592">
            <v>70</v>
          </cell>
          <cell r="BR592"/>
          <cell r="BS592">
            <v>40</v>
          </cell>
          <cell r="BT592">
            <v>150</v>
          </cell>
          <cell r="BU592">
            <v>260</v>
          </cell>
          <cell r="BV592"/>
          <cell r="BW592">
            <v>50</v>
          </cell>
          <cell r="BX592">
            <v>100</v>
          </cell>
          <cell r="BY592">
            <v>400</v>
          </cell>
          <cell r="BZ592">
            <v>1549.4071999999999</v>
          </cell>
        </row>
        <row r="593">
          <cell r="H593" t="str">
            <v>TA2063</v>
          </cell>
          <cell r="I593" t="str">
            <v>الصورة</v>
          </cell>
          <cell r="J593" t="str">
            <v>الرسم الهندسي</v>
          </cell>
          <cell r="K593" t="str">
            <v>عادي</v>
          </cell>
          <cell r="L593">
            <v>201</v>
          </cell>
          <cell r="M593" t="str">
            <v>مربع</v>
          </cell>
          <cell r="N593">
            <v>2.5</v>
          </cell>
          <cell r="O593">
            <v>2.5</v>
          </cell>
          <cell r="P593">
            <v>0.75</v>
          </cell>
          <cell r="Q593">
            <v>3.2</v>
          </cell>
          <cell r="R593">
            <v>3.5325000000000006</v>
          </cell>
          <cell r="S593">
            <v>512.21250000000009</v>
          </cell>
          <cell r="T593">
            <v>85.36875000000002</v>
          </cell>
          <cell r="U593">
            <v>273.18000000000006</v>
          </cell>
          <cell r="V593">
            <v>201</v>
          </cell>
          <cell r="W593" t="str">
            <v>مربع</v>
          </cell>
          <cell r="X593">
            <v>2</v>
          </cell>
          <cell r="Y593">
            <v>2</v>
          </cell>
          <cell r="Z593">
            <v>0.8</v>
          </cell>
          <cell r="AA593">
            <v>9.6</v>
          </cell>
          <cell r="AB593">
            <v>3.0144000000000002</v>
          </cell>
          <cell r="AC593">
            <v>437.08800000000002</v>
          </cell>
          <cell r="AD593">
            <v>72.847999999999999</v>
          </cell>
          <cell r="AE593">
            <v>699.34079999999994</v>
          </cell>
          <cell r="AF593">
            <v>201</v>
          </cell>
          <cell r="AG593" t="str">
            <v>ماسورة</v>
          </cell>
          <cell r="AH593">
            <v>12</v>
          </cell>
          <cell r="AI593" t="str">
            <v>…..</v>
          </cell>
          <cell r="AJ593">
            <v>1</v>
          </cell>
          <cell r="AK593">
            <v>0.4</v>
          </cell>
          <cell r="AL593">
            <v>1.7747280000000001</v>
          </cell>
          <cell r="AM593">
            <v>257.33555999999999</v>
          </cell>
          <cell r="AN593">
            <v>42.88926</v>
          </cell>
          <cell r="AO593">
            <v>17.155704</v>
          </cell>
          <cell r="AP593"/>
          <cell r="AQ593"/>
          <cell r="AR593"/>
          <cell r="AS593"/>
          <cell r="AT593"/>
          <cell r="AU593"/>
          <cell r="AV593" t="str">
            <v/>
          </cell>
          <cell r="AW593" t="str">
            <v/>
          </cell>
          <cell r="AX593" t="str">
            <v/>
          </cell>
          <cell r="AY593">
            <v>0</v>
          </cell>
          <cell r="AZ593">
            <v>989.67650400000002</v>
          </cell>
          <cell r="BA593"/>
          <cell r="BB593"/>
          <cell r="BC593"/>
          <cell r="BD593"/>
          <cell r="BE593"/>
          <cell r="BF593"/>
          <cell r="BG593">
            <v>0</v>
          </cell>
          <cell r="BH593"/>
          <cell r="BI593"/>
          <cell r="BJ593"/>
          <cell r="BK593"/>
          <cell r="BL593"/>
          <cell r="BM593"/>
          <cell r="BN593">
            <v>0</v>
          </cell>
          <cell r="BO593">
            <v>0</v>
          </cell>
          <cell r="BP593">
            <v>989.67650400000002</v>
          </cell>
          <cell r="BQ593">
            <v>80</v>
          </cell>
          <cell r="BR593"/>
          <cell r="BS593">
            <v>50</v>
          </cell>
          <cell r="BT593">
            <v>150</v>
          </cell>
          <cell r="BU593">
            <v>280</v>
          </cell>
          <cell r="BV593"/>
          <cell r="BW593">
            <v>80</v>
          </cell>
          <cell r="BX593">
            <v>75</v>
          </cell>
          <cell r="BY593">
            <v>400</v>
          </cell>
          <cell r="BZ593">
            <v>1824.676504</v>
          </cell>
        </row>
        <row r="594">
          <cell r="H594" t="str">
            <v>BA1056</v>
          </cell>
          <cell r="I594" t="str">
            <v>الصورة</v>
          </cell>
          <cell r="J594" t="str">
            <v>الرسم الهندسي</v>
          </cell>
          <cell r="K594" t="str">
            <v>عادي</v>
          </cell>
          <cell r="L594">
            <v>201</v>
          </cell>
          <cell r="M594" t="str">
            <v>مربع</v>
          </cell>
          <cell r="N594">
            <v>2</v>
          </cell>
          <cell r="O594">
            <v>2</v>
          </cell>
          <cell r="P594">
            <v>1.1000000000000001</v>
          </cell>
          <cell r="Q594">
            <v>2.5</v>
          </cell>
          <cell r="R594">
            <v>4.1448</v>
          </cell>
          <cell r="S594">
            <v>600.99599999999998</v>
          </cell>
          <cell r="T594">
            <v>100.166</v>
          </cell>
          <cell r="U594">
            <v>250.41499999999999</v>
          </cell>
          <cell r="V594"/>
          <cell r="W594"/>
          <cell r="X594"/>
          <cell r="Y594"/>
          <cell r="Z594"/>
          <cell r="AA594"/>
          <cell r="AB594" t="str">
            <v/>
          </cell>
          <cell r="AC594" t="str">
            <v/>
          </cell>
          <cell r="AD594" t="str">
            <v/>
          </cell>
          <cell r="AE594">
            <v>0</v>
          </cell>
          <cell r="AF594"/>
          <cell r="AG594"/>
          <cell r="AH594"/>
          <cell r="AI594"/>
          <cell r="AJ594"/>
          <cell r="AK594"/>
          <cell r="AL594" t="str">
            <v/>
          </cell>
          <cell r="AM594" t="str">
            <v/>
          </cell>
          <cell r="AN594" t="str">
            <v/>
          </cell>
          <cell r="AO594">
            <v>0</v>
          </cell>
          <cell r="AP594"/>
          <cell r="AQ594"/>
          <cell r="AR594"/>
          <cell r="AS594"/>
          <cell r="AT594"/>
          <cell r="AU594"/>
          <cell r="AV594" t="str">
            <v/>
          </cell>
          <cell r="AW594" t="str">
            <v/>
          </cell>
          <cell r="AX594" t="str">
            <v/>
          </cell>
          <cell r="AY594">
            <v>0</v>
          </cell>
          <cell r="AZ594">
            <v>250.41499999999999</v>
          </cell>
          <cell r="BA594"/>
          <cell r="BB594"/>
          <cell r="BC594"/>
          <cell r="BD594"/>
          <cell r="BE594"/>
          <cell r="BF594"/>
          <cell r="BG594">
            <v>0</v>
          </cell>
          <cell r="BH594"/>
          <cell r="BI594"/>
          <cell r="BJ594"/>
          <cell r="BK594"/>
          <cell r="BL594"/>
          <cell r="BM594"/>
          <cell r="BN594">
            <v>0</v>
          </cell>
          <cell r="BO594">
            <v>0</v>
          </cell>
          <cell r="BP594">
            <v>250.41499999999999</v>
          </cell>
          <cell r="BQ594">
            <v>60</v>
          </cell>
          <cell r="BR594"/>
          <cell r="BS594">
            <v>20</v>
          </cell>
          <cell r="BT594">
            <v>60</v>
          </cell>
          <cell r="BU594">
            <v>140</v>
          </cell>
          <cell r="BV594">
            <v>110</v>
          </cell>
          <cell r="BW594">
            <v>50</v>
          </cell>
          <cell r="BX594"/>
          <cell r="BY594">
            <v>125</v>
          </cell>
          <cell r="BZ594">
            <v>565.41499999999996</v>
          </cell>
        </row>
        <row r="595">
          <cell r="H595" t="str">
            <v>D1021</v>
          </cell>
          <cell r="I595" t="str">
            <v>الصورة</v>
          </cell>
          <cell r="J595" t="str">
            <v>الرسم الهندسي</v>
          </cell>
          <cell r="K595" t="str">
            <v>عادي</v>
          </cell>
          <cell r="L595">
            <v>201</v>
          </cell>
          <cell r="M595" t="str">
            <v>ماسورة</v>
          </cell>
          <cell r="N595">
            <v>32</v>
          </cell>
          <cell r="O595" t="str">
            <v>…</v>
          </cell>
          <cell r="P595">
            <v>1.1000000000000001</v>
          </cell>
          <cell r="Q595">
            <v>0.15</v>
          </cell>
          <cell r="R595">
            <v>5.2058688000000002</v>
          </cell>
          <cell r="S595">
            <v>754.85097600000006</v>
          </cell>
          <cell r="T595">
            <v>125.80849600000001</v>
          </cell>
          <cell r="U595">
            <v>18.871274400000001</v>
          </cell>
          <cell r="V595"/>
          <cell r="W595"/>
          <cell r="X595"/>
          <cell r="Y595"/>
          <cell r="Z595"/>
          <cell r="AA595"/>
          <cell r="AB595" t="str">
            <v/>
          </cell>
          <cell r="AC595" t="str">
            <v/>
          </cell>
          <cell r="AD595" t="str">
            <v/>
          </cell>
          <cell r="AE595">
            <v>0</v>
          </cell>
          <cell r="AF595"/>
          <cell r="AG595"/>
          <cell r="AH595"/>
          <cell r="AI595"/>
          <cell r="AJ595"/>
          <cell r="AK595"/>
          <cell r="AL595" t="str">
            <v/>
          </cell>
          <cell r="AM595" t="str">
            <v/>
          </cell>
          <cell r="AN595" t="str">
            <v/>
          </cell>
          <cell r="AO595">
            <v>0</v>
          </cell>
          <cell r="AP595"/>
          <cell r="AQ595"/>
          <cell r="AR595"/>
          <cell r="AS595"/>
          <cell r="AT595"/>
          <cell r="AU595"/>
          <cell r="AV595" t="str">
            <v/>
          </cell>
          <cell r="AW595" t="str">
            <v/>
          </cell>
          <cell r="AX595" t="str">
            <v/>
          </cell>
          <cell r="AY595">
            <v>0</v>
          </cell>
          <cell r="AZ595">
            <v>18.871274400000001</v>
          </cell>
          <cell r="BA595"/>
          <cell r="BB595"/>
          <cell r="BC595"/>
          <cell r="BD595"/>
          <cell r="BE595"/>
          <cell r="BF595"/>
          <cell r="BG595">
            <v>0</v>
          </cell>
          <cell r="BH595"/>
          <cell r="BI595"/>
          <cell r="BJ595"/>
          <cell r="BK595"/>
          <cell r="BL595"/>
          <cell r="BM595"/>
          <cell r="BN595">
            <v>0</v>
          </cell>
          <cell r="BO595">
            <v>0</v>
          </cell>
          <cell r="BP595">
            <v>18.871274400000001</v>
          </cell>
          <cell r="BQ595"/>
          <cell r="BR595"/>
          <cell r="BS595">
            <v>5</v>
          </cell>
          <cell r="BT595">
            <v>5</v>
          </cell>
          <cell r="BU595">
            <v>10</v>
          </cell>
          <cell r="BV595"/>
          <cell r="BW595"/>
          <cell r="BX595"/>
          <cell r="BY595">
            <v>7.5</v>
          </cell>
          <cell r="BZ595">
            <v>36.371274400000004</v>
          </cell>
        </row>
        <row r="596">
          <cell r="H596" t="str">
            <v>TA4030</v>
          </cell>
          <cell r="I596" t="str">
            <v>الصورة</v>
          </cell>
          <cell r="J596" t="str">
            <v>الرسم الهندسي</v>
          </cell>
          <cell r="K596" t="str">
            <v>عادي</v>
          </cell>
          <cell r="L596">
            <v>304</v>
          </cell>
          <cell r="M596" t="str">
            <v>مربع</v>
          </cell>
          <cell r="N596">
            <v>2</v>
          </cell>
          <cell r="O596">
            <v>2</v>
          </cell>
          <cell r="P596">
            <v>1.1000000000000001</v>
          </cell>
          <cell r="Q596">
            <v>4.0999999999999996</v>
          </cell>
          <cell r="R596">
            <v>4.1448</v>
          </cell>
          <cell r="S596">
            <v>787.51200000000006</v>
          </cell>
          <cell r="T596">
            <v>131.25200000000001</v>
          </cell>
          <cell r="U596">
            <v>538.13319999999999</v>
          </cell>
          <cell r="V596">
            <v>304</v>
          </cell>
          <cell r="W596" t="str">
            <v>ماسورة</v>
          </cell>
          <cell r="X596">
            <v>25</v>
          </cell>
          <cell r="Y596" t="str">
            <v>…</v>
          </cell>
          <cell r="Z596">
            <v>1.1000000000000001</v>
          </cell>
          <cell r="AA596">
            <v>21.65</v>
          </cell>
          <cell r="AB596">
            <v>4.0670850000000014</v>
          </cell>
          <cell r="AC596">
            <v>772.74615000000028</v>
          </cell>
          <cell r="AD596">
            <v>128.79102500000005</v>
          </cell>
          <cell r="AE596">
            <v>2788.325691250001</v>
          </cell>
          <cell r="AF596"/>
          <cell r="AG596"/>
          <cell r="AH596"/>
          <cell r="AI596"/>
          <cell r="AJ596"/>
          <cell r="AK596"/>
          <cell r="AL596" t="str">
            <v/>
          </cell>
          <cell r="AM596" t="str">
            <v/>
          </cell>
          <cell r="AN596" t="str">
            <v/>
          </cell>
          <cell r="AO596">
            <v>0</v>
          </cell>
          <cell r="AP596"/>
          <cell r="AQ596"/>
          <cell r="AR596"/>
          <cell r="AS596"/>
          <cell r="AT596"/>
          <cell r="AU596"/>
          <cell r="AV596" t="str">
            <v/>
          </cell>
          <cell r="AW596" t="str">
            <v/>
          </cell>
          <cell r="AX596" t="str">
            <v/>
          </cell>
          <cell r="AY596">
            <v>0</v>
          </cell>
          <cell r="AZ596">
            <v>3326.4588912500012</v>
          </cell>
          <cell r="BA596" t="str">
            <v>استانليس304</v>
          </cell>
          <cell r="BB596">
            <v>0.7</v>
          </cell>
          <cell r="BC596">
            <v>0.7</v>
          </cell>
          <cell r="BD596">
            <v>1.5</v>
          </cell>
          <cell r="BE596">
            <v>8</v>
          </cell>
          <cell r="BF596">
            <v>1</v>
          </cell>
          <cell r="BG596">
            <v>1293.5999999999999</v>
          </cell>
          <cell r="BH596"/>
          <cell r="BI596"/>
          <cell r="BJ596"/>
          <cell r="BK596"/>
          <cell r="BL596"/>
          <cell r="BM596"/>
          <cell r="BN596">
            <v>0</v>
          </cell>
          <cell r="BO596">
            <v>1293.5999999999999</v>
          </cell>
          <cell r="BP596">
            <v>4620.0588912500007</v>
          </cell>
          <cell r="BQ596">
            <v>250</v>
          </cell>
          <cell r="BR596">
            <v>50</v>
          </cell>
          <cell r="BS596">
            <v>100</v>
          </cell>
          <cell r="BT596">
            <v>400</v>
          </cell>
          <cell r="BU596">
            <v>800</v>
          </cell>
          <cell r="BV596">
            <v>750</v>
          </cell>
          <cell r="BW596">
            <v>150</v>
          </cell>
          <cell r="BX596">
            <v>0</v>
          </cell>
          <cell r="BY596">
            <v>0</v>
          </cell>
          <cell r="BZ596">
            <v>5570.0588912500007</v>
          </cell>
        </row>
        <row r="597">
          <cell r="H597" t="str">
            <v>CO1037</v>
          </cell>
          <cell r="I597" t="str">
            <v>الصورة</v>
          </cell>
          <cell r="J597" t="str">
            <v>الرسم الهندسي</v>
          </cell>
          <cell r="K597" t="str">
            <v>عادي</v>
          </cell>
          <cell r="L597">
            <v>201</v>
          </cell>
          <cell r="M597" t="str">
            <v>مربع</v>
          </cell>
          <cell r="N597">
            <v>2</v>
          </cell>
          <cell r="O597">
            <v>2</v>
          </cell>
          <cell r="P597">
            <v>1.1000000000000001</v>
          </cell>
          <cell r="Q597">
            <v>15.12</v>
          </cell>
          <cell r="R597">
            <v>4.1448</v>
          </cell>
          <cell r="S597">
            <v>600.99599999999998</v>
          </cell>
          <cell r="T597">
            <v>100.166</v>
          </cell>
          <cell r="U597">
            <v>1514.50992</v>
          </cell>
          <cell r="V597"/>
          <cell r="W597"/>
          <cell r="X597"/>
          <cell r="Y597"/>
          <cell r="Z597"/>
          <cell r="AA597"/>
          <cell r="AB597" t="str">
            <v/>
          </cell>
          <cell r="AC597" t="str">
            <v/>
          </cell>
          <cell r="AD597" t="str">
            <v/>
          </cell>
          <cell r="AE597">
            <v>0</v>
          </cell>
          <cell r="AF597"/>
          <cell r="AG597"/>
          <cell r="AH597"/>
          <cell r="AI597"/>
          <cell r="AJ597"/>
          <cell r="AK597"/>
          <cell r="AL597" t="str">
            <v/>
          </cell>
          <cell r="AM597" t="str">
            <v/>
          </cell>
          <cell r="AN597" t="str">
            <v/>
          </cell>
          <cell r="AO597">
            <v>0</v>
          </cell>
          <cell r="AP597"/>
          <cell r="AQ597"/>
          <cell r="AR597"/>
          <cell r="AS597"/>
          <cell r="AT597"/>
          <cell r="AU597"/>
          <cell r="AV597" t="str">
            <v/>
          </cell>
          <cell r="AW597" t="str">
            <v/>
          </cell>
          <cell r="AX597" t="str">
            <v/>
          </cell>
          <cell r="AY597">
            <v>0</v>
          </cell>
          <cell r="AZ597">
            <v>1514.50992</v>
          </cell>
          <cell r="BA597"/>
          <cell r="BB597"/>
          <cell r="BC597"/>
          <cell r="BD597"/>
          <cell r="BE597"/>
          <cell r="BF597"/>
          <cell r="BG597">
            <v>0</v>
          </cell>
          <cell r="BH597"/>
          <cell r="BI597"/>
          <cell r="BJ597"/>
          <cell r="BK597"/>
          <cell r="BL597"/>
          <cell r="BM597"/>
          <cell r="BN597">
            <v>0</v>
          </cell>
          <cell r="BO597">
            <v>0</v>
          </cell>
          <cell r="BP597">
            <v>1514.50992</v>
          </cell>
          <cell r="BQ597"/>
          <cell r="BR597"/>
          <cell r="BS597"/>
          <cell r="BT597"/>
          <cell r="BU597">
            <v>0</v>
          </cell>
          <cell r="BV597"/>
          <cell r="BW597"/>
          <cell r="BX597"/>
          <cell r="BY597">
            <v>600</v>
          </cell>
          <cell r="BZ597">
            <v>2114.50992</v>
          </cell>
        </row>
        <row r="598">
          <cell r="H598" t="str">
            <v>BA1057</v>
          </cell>
          <cell r="I598" t="str">
            <v>الصورة</v>
          </cell>
          <cell r="J598" t="str">
            <v>الرسم الهندسي</v>
          </cell>
          <cell r="K598" t="str">
            <v>عادي</v>
          </cell>
          <cell r="L598">
            <v>304</v>
          </cell>
          <cell r="M598" t="str">
            <v>ماسورة</v>
          </cell>
          <cell r="N598">
            <v>32</v>
          </cell>
          <cell r="O598" t="str">
            <v>…</v>
          </cell>
          <cell r="P598">
            <v>1.1000000000000001</v>
          </cell>
          <cell r="Q598">
            <v>1.5</v>
          </cell>
          <cell r="R598">
            <v>5.2058688000000002</v>
          </cell>
          <cell r="S598">
            <v>989.11507200000005</v>
          </cell>
          <cell r="T598">
            <v>164.85251200000002</v>
          </cell>
          <cell r="U598">
            <v>247.27876800000001</v>
          </cell>
          <cell r="V598">
            <v>304</v>
          </cell>
          <cell r="W598" t="str">
            <v>ماسورة</v>
          </cell>
          <cell r="X598">
            <v>16</v>
          </cell>
          <cell r="Y598" t="str">
            <v>…</v>
          </cell>
          <cell r="Z598">
            <v>1.1000000000000001</v>
          </cell>
          <cell r="AA598">
            <v>3.4</v>
          </cell>
          <cell r="AB598">
            <v>2.6029344000000001</v>
          </cell>
          <cell r="AC598">
            <v>494.55753600000003</v>
          </cell>
          <cell r="AD598">
            <v>82.426256000000009</v>
          </cell>
          <cell r="AE598">
            <v>280.2492704</v>
          </cell>
          <cell r="AF598"/>
          <cell r="AG598"/>
          <cell r="AH598"/>
          <cell r="AI598"/>
          <cell r="AJ598"/>
          <cell r="AK598"/>
          <cell r="AL598" t="str">
            <v/>
          </cell>
          <cell r="AM598" t="str">
            <v/>
          </cell>
          <cell r="AN598" t="str">
            <v/>
          </cell>
          <cell r="AO598">
            <v>0</v>
          </cell>
          <cell r="AP598"/>
          <cell r="AQ598"/>
          <cell r="AR598"/>
          <cell r="AS598"/>
          <cell r="AT598"/>
          <cell r="AU598"/>
          <cell r="AV598" t="str">
            <v/>
          </cell>
          <cell r="AW598" t="str">
            <v/>
          </cell>
          <cell r="AX598" t="str">
            <v/>
          </cell>
          <cell r="AY598">
            <v>0</v>
          </cell>
          <cell r="AZ598">
            <v>527.52803840000001</v>
          </cell>
          <cell r="BA598"/>
          <cell r="BB598"/>
          <cell r="BC598"/>
          <cell r="BD598"/>
          <cell r="BE598"/>
          <cell r="BF598"/>
          <cell r="BG598">
            <v>0</v>
          </cell>
          <cell r="BH598"/>
          <cell r="BI598"/>
          <cell r="BJ598"/>
          <cell r="BK598"/>
          <cell r="BL598"/>
          <cell r="BM598"/>
          <cell r="BN598">
            <v>0</v>
          </cell>
          <cell r="BO598">
            <v>0</v>
          </cell>
          <cell r="BP598">
            <v>527.52803840000001</v>
          </cell>
          <cell r="BQ598">
            <v>150</v>
          </cell>
          <cell r="BR598">
            <v>0</v>
          </cell>
          <cell r="BS598">
            <v>50</v>
          </cell>
          <cell r="BT598">
            <v>250</v>
          </cell>
          <cell r="BU598">
            <v>450</v>
          </cell>
          <cell r="BV598">
            <v>350</v>
          </cell>
          <cell r="BW598">
            <v>80</v>
          </cell>
          <cell r="BX598">
            <v>0</v>
          </cell>
          <cell r="BY598"/>
          <cell r="BZ598">
            <v>1057.5280384</v>
          </cell>
        </row>
        <row r="599">
          <cell r="H599" t="str">
            <v>FR3016</v>
          </cell>
          <cell r="I599" t="str">
            <v>الصورة</v>
          </cell>
          <cell r="J599" t="str">
            <v>الرسم الهندسي</v>
          </cell>
          <cell r="K599" t="str">
            <v>عادي</v>
          </cell>
          <cell r="L599"/>
          <cell r="M599"/>
          <cell r="N599"/>
          <cell r="O599"/>
          <cell r="P599"/>
          <cell r="Q599"/>
          <cell r="R599" t="str">
            <v/>
          </cell>
          <cell r="S599" t="str">
            <v/>
          </cell>
          <cell r="T599" t="str">
            <v/>
          </cell>
          <cell r="U599">
            <v>0</v>
          </cell>
          <cell r="V599"/>
          <cell r="W599"/>
          <cell r="X599"/>
          <cell r="Y599"/>
          <cell r="Z599"/>
          <cell r="AA599"/>
          <cell r="AB599" t="str">
            <v/>
          </cell>
          <cell r="AC599" t="str">
            <v/>
          </cell>
          <cell r="AD599" t="str">
            <v/>
          </cell>
          <cell r="AE599">
            <v>0</v>
          </cell>
          <cell r="AF599"/>
          <cell r="AG599"/>
          <cell r="AH599"/>
          <cell r="AI599"/>
          <cell r="AJ599"/>
          <cell r="AK599"/>
          <cell r="AL599" t="str">
            <v/>
          </cell>
          <cell r="AM599" t="str">
            <v/>
          </cell>
          <cell r="AN599" t="str">
            <v/>
          </cell>
          <cell r="AO599">
            <v>0</v>
          </cell>
          <cell r="AP599"/>
          <cell r="AQ599"/>
          <cell r="AR599"/>
          <cell r="AS599"/>
          <cell r="AT599"/>
          <cell r="AU599"/>
          <cell r="AV599" t="str">
            <v/>
          </cell>
          <cell r="AW599" t="str">
            <v/>
          </cell>
          <cell r="AX599" t="str">
            <v/>
          </cell>
          <cell r="AY599">
            <v>0</v>
          </cell>
          <cell r="AZ599">
            <v>0</v>
          </cell>
          <cell r="BA599" t="str">
            <v>استانليس4</v>
          </cell>
          <cell r="BB599">
            <v>0.04</v>
          </cell>
          <cell r="BC599">
            <v>2.98</v>
          </cell>
          <cell r="BD599">
            <v>1.25</v>
          </cell>
          <cell r="BE599">
            <v>8</v>
          </cell>
          <cell r="BF599">
            <v>1</v>
          </cell>
          <cell r="BG599">
            <v>154.96</v>
          </cell>
          <cell r="BH599"/>
          <cell r="BI599"/>
          <cell r="BJ599"/>
          <cell r="BK599"/>
          <cell r="BL599"/>
          <cell r="BM599"/>
          <cell r="BN599">
            <v>0</v>
          </cell>
          <cell r="BO599">
            <v>154.96</v>
          </cell>
          <cell r="BP599">
            <v>154.96</v>
          </cell>
          <cell r="BQ599">
            <v>30</v>
          </cell>
          <cell r="BR599"/>
          <cell r="BS599">
            <v>20</v>
          </cell>
          <cell r="BT599">
            <v>80</v>
          </cell>
          <cell r="BU599">
            <v>130</v>
          </cell>
          <cell r="BV599"/>
          <cell r="BW599">
            <v>30</v>
          </cell>
          <cell r="BX599"/>
          <cell r="BY599">
            <v>170</v>
          </cell>
          <cell r="BZ599">
            <v>484.96000000000004</v>
          </cell>
        </row>
        <row r="600">
          <cell r="H600" t="str">
            <v>LS3005</v>
          </cell>
          <cell r="I600" t="str">
            <v>الصورة</v>
          </cell>
          <cell r="J600" t="str">
            <v>الرسم الهندسي</v>
          </cell>
          <cell r="K600" t="str">
            <v>عادي</v>
          </cell>
          <cell r="L600">
            <v>201</v>
          </cell>
          <cell r="M600" t="str">
            <v>مربع</v>
          </cell>
          <cell r="N600">
            <v>5</v>
          </cell>
          <cell r="O600">
            <v>5</v>
          </cell>
          <cell r="P600">
            <v>0.9</v>
          </cell>
          <cell r="Q600">
            <v>8.7899999999999991</v>
          </cell>
          <cell r="R600">
            <v>8.4780000000000015</v>
          </cell>
          <cell r="S600">
            <v>1229.3100000000002</v>
          </cell>
          <cell r="T600">
            <v>204.88500000000002</v>
          </cell>
          <cell r="U600">
            <v>1800.9391499999999</v>
          </cell>
          <cell r="V600">
            <v>201</v>
          </cell>
          <cell r="W600" t="str">
            <v>ماسورة</v>
          </cell>
          <cell r="X600">
            <v>32</v>
          </cell>
          <cell r="Y600" t="str">
            <v>…</v>
          </cell>
          <cell r="Z600">
            <v>0.9</v>
          </cell>
          <cell r="AA600">
            <v>7</v>
          </cell>
          <cell r="AB600">
            <v>4.2593471999999997</v>
          </cell>
          <cell r="AC600">
            <v>617.60534399999995</v>
          </cell>
          <cell r="AD600">
            <v>102.93422399999999</v>
          </cell>
          <cell r="AE600">
            <v>720.53956799999992</v>
          </cell>
          <cell r="AF600"/>
          <cell r="AG600"/>
          <cell r="AH600"/>
          <cell r="AI600"/>
          <cell r="AJ600"/>
          <cell r="AK600"/>
          <cell r="AL600" t="str">
            <v/>
          </cell>
          <cell r="AM600" t="str">
            <v/>
          </cell>
          <cell r="AN600" t="str">
            <v/>
          </cell>
          <cell r="AO600">
            <v>0</v>
          </cell>
          <cell r="AP600"/>
          <cell r="AQ600"/>
          <cell r="AR600"/>
          <cell r="AS600"/>
          <cell r="AT600"/>
          <cell r="AU600"/>
          <cell r="AV600" t="str">
            <v/>
          </cell>
          <cell r="AW600" t="str">
            <v/>
          </cell>
          <cell r="AX600" t="str">
            <v/>
          </cell>
          <cell r="AY600">
            <v>0</v>
          </cell>
          <cell r="AZ600">
            <v>2521.4787179999998</v>
          </cell>
          <cell r="BA600" t="str">
            <v>استانليس4</v>
          </cell>
          <cell r="BB600">
            <v>0.115</v>
          </cell>
          <cell r="BC600">
            <v>0.115</v>
          </cell>
          <cell r="BD600">
            <v>3</v>
          </cell>
          <cell r="BE600">
            <v>8</v>
          </cell>
          <cell r="BF600">
            <v>1</v>
          </cell>
          <cell r="BG600">
            <v>41.262</v>
          </cell>
          <cell r="BH600" t="str">
            <v>استانليس4</v>
          </cell>
          <cell r="BI600">
            <v>0.14499999999999999</v>
          </cell>
          <cell r="BJ600">
            <v>0.08</v>
          </cell>
          <cell r="BK600">
            <v>3</v>
          </cell>
          <cell r="BL600">
            <v>8</v>
          </cell>
          <cell r="BM600">
            <v>1</v>
          </cell>
          <cell r="BN600">
            <v>36.191999999999993</v>
          </cell>
          <cell r="BO600">
            <v>77.453999999999994</v>
          </cell>
          <cell r="BP600">
            <v>2598.932718</v>
          </cell>
          <cell r="BQ600">
            <v>150</v>
          </cell>
          <cell r="BR600">
            <v>0</v>
          </cell>
          <cell r="BS600">
            <v>100</v>
          </cell>
          <cell r="BT600">
            <v>300</v>
          </cell>
          <cell r="BU600">
            <v>550</v>
          </cell>
          <cell r="BV600">
            <v>470</v>
          </cell>
          <cell r="BW600">
            <v>150</v>
          </cell>
          <cell r="BX600">
            <v>100</v>
          </cell>
          <cell r="BY600">
            <v>1410</v>
          </cell>
          <cell r="BZ600">
            <v>4808.932718</v>
          </cell>
        </row>
        <row r="601">
          <cell r="H601" t="str">
            <v>TA2064</v>
          </cell>
          <cell r="I601" t="str">
            <v>الصورة</v>
          </cell>
          <cell r="J601" t="str">
            <v>الرسم الهندسي</v>
          </cell>
          <cell r="K601" t="str">
            <v>عادي</v>
          </cell>
          <cell r="L601">
            <v>201</v>
          </cell>
          <cell r="M601" t="str">
            <v>مربع</v>
          </cell>
          <cell r="N601">
            <v>2</v>
          </cell>
          <cell r="O601">
            <v>2</v>
          </cell>
          <cell r="P601">
            <v>0.8</v>
          </cell>
          <cell r="Q601">
            <v>6.4</v>
          </cell>
          <cell r="R601">
            <v>3.0144000000000002</v>
          </cell>
          <cell r="S601">
            <v>437.08800000000002</v>
          </cell>
          <cell r="T601">
            <v>72.847999999999999</v>
          </cell>
          <cell r="U601">
            <v>466.22720000000004</v>
          </cell>
          <cell r="V601">
            <v>201</v>
          </cell>
          <cell r="W601" t="str">
            <v>مربع</v>
          </cell>
          <cell r="X601">
            <v>1.5</v>
          </cell>
          <cell r="Y601">
            <v>3</v>
          </cell>
          <cell r="Z601">
            <v>0.75</v>
          </cell>
          <cell r="AA601">
            <v>12</v>
          </cell>
          <cell r="AB601">
            <v>3.1792499999999997</v>
          </cell>
          <cell r="AC601">
            <v>460.99124999999998</v>
          </cell>
          <cell r="AD601">
            <v>76.831874999999997</v>
          </cell>
          <cell r="AE601">
            <v>921.98249999999996</v>
          </cell>
          <cell r="AF601">
            <v>201</v>
          </cell>
          <cell r="AG601" t="str">
            <v>مربع</v>
          </cell>
          <cell r="AH601">
            <v>1.5</v>
          </cell>
          <cell r="AI601">
            <v>1.5</v>
          </cell>
          <cell r="AJ601">
            <v>0.8</v>
          </cell>
          <cell r="AK601">
            <v>1.8</v>
          </cell>
          <cell r="AL601">
            <v>2.2607999999999997</v>
          </cell>
          <cell r="AM601">
            <v>327.81599999999997</v>
          </cell>
          <cell r="AN601">
            <v>54.635999999999996</v>
          </cell>
          <cell r="AO601">
            <v>98.344799999999992</v>
          </cell>
          <cell r="AP601"/>
          <cell r="AQ601"/>
          <cell r="AR601"/>
          <cell r="AS601"/>
          <cell r="AT601"/>
          <cell r="AU601"/>
          <cell r="AV601" t="str">
            <v/>
          </cell>
          <cell r="AW601" t="str">
            <v/>
          </cell>
          <cell r="AX601" t="str">
            <v/>
          </cell>
          <cell r="AY601">
            <v>0</v>
          </cell>
          <cell r="AZ601">
            <v>1486.5545</v>
          </cell>
          <cell r="BA601" t="str">
            <v>استانليس3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/>
          <cell r="BI601"/>
          <cell r="BJ601"/>
          <cell r="BK601"/>
          <cell r="BL601"/>
          <cell r="BM601"/>
          <cell r="BN601">
            <v>0</v>
          </cell>
          <cell r="BO601">
            <v>0</v>
          </cell>
          <cell r="BP601">
            <v>1486.5545</v>
          </cell>
          <cell r="BQ601">
            <v>50</v>
          </cell>
          <cell r="BR601"/>
          <cell r="BS601">
            <v>50</v>
          </cell>
          <cell r="BT601">
            <v>250</v>
          </cell>
          <cell r="BU601">
            <v>350</v>
          </cell>
          <cell r="BV601"/>
          <cell r="BW601">
            <v>100</v>
          </cell>
          <cell r="BX601">
            <v>30</v>
          </cell>
          <cell r="BY601">
            <v>300</v>
          </cell>
          <cell r="BZ601">
            <v>2266.5545000000002</v>
          </cell>
        </row>
        <row r="602">
          <cell r="H602" t="str">
            <v>TA2065</v>
          </cell>
          <cell r="I602" t="str">
            <v>الصورة</v>
          </cell>
          <cell r="J602" t="str">
            <v>الرسم الهندسي</v>
          </cell>
          <cell r="K602" t="str">
            <v>عادي</v>
          </cell>
          <cell r="L602">
            <v>201</v>
          </cell>
          <cell r="M602" t="str">
            <v>مربع</v>
          </cell>
          <cell r="N602">
            <v>2</v>
          </cell>
          <cell r="O602">
            <v>2</v>
          </cell>
          <cell r="P602">
            <v>0.8</v>
          </cell>
          <cell r="Q602">
            <v>6.4</v>
          </cell>
          <cell r="R602">
            <v>3.0144000000000002</v>
          </cell>
          <cell r="S602">
            <v>437.08800000000002</v>
          </cell>
          <cell r="T602">
            <v>72.847999999999999</v>
          </cell>
          <cell r="U602">
            <v>466.22720000000004</v>
          </cell>
          <cell r="V602">
            <v>201</v>
          </cell>
          <cell r="W602" t="str">
            <v>مربع</v>
          </cell>
          <cell r="X602">
            <v>1.5</v>
          </cell>
          <cell r="Y602">
            <v>3</v>
          </cell>
          <cell r="Z602">
            <v>0.75</v>
          </cell>
          <cell r="AA602">
            <v>12</v>
          </cell>
          <cell r="AB602">
            <v>3.1792499999999997</v>
          </cell>
          <cell r="AC602">
            <v>460.99124999999998</v>
          </cell>
          <cell r="AD602">
            <v>76.831874999999997</v>
          </cell>
          <cell r="AE602">
            <v>921.98249999999996</v>
          </cell>
          <cell r="AF602">
            <v>201</v>
          </cell>
          <cell r="AG602" t="str">
            <v>مربع</v>
          </cell>
          <cell r="AH602">
            <v>1.5</v>
          </cell>
          <cell r="AI602">
            <v>1.5</v>
          </cell>
          <cell r="AJ602">
            <v>0.8</v>
          </cell>
          <cell r="AK602">
            <v>1.8</v>
          </cell>
          <cell r="AL602">
            <v>2.2607999999999997</v>
          </cell>
          <cell r="AM602">
            <v>327.81599999999997</v>
          </cell>
          <cell r="AN602">
            <v>54.635999999999996</v>
          </cell>
          <cell r="AO602">
            <v>98.344799999999992</v>
          </cell>
          <cell r="AP602"/>
          <cell r="AQ602"/>
          <cell r="AR602"/>
          <cell r="AS602"/>
          <cell r="AT602"/>
          <cell r="AU602"/>
          <cell r="AV602" t="str">
            <v/>
          </cell>
          <cell r="AW602" t="str">
            <v/>
          </cell>
          <cell r="AX602" t="str">
            <v/>
          </cell>
          <cell r="AY602">
            <v>0</v>
          </cell>
          <cell r="AZ602">
            <v>1486.5545</v>
          </cell>
          <cell r="BA602"/>
          <cell r="BB602"/>
          <cell r="BC602"/>
          <cell r="BD602"/>
          <cell r="BE602"/>
          <cell r="BF602"/>
          <cell r="BG602">
            <v>0</v>
          </cell>
          <cell r="BH602"/>
          <cell r="BI602"/>
          <cell r="BJ602"/>
          <cell r="BK602"/>
          <cell r="BL602"/>
          <cell r="BM602"/>
          <cell r="BN602">
            <v>0</v>
          </cell>
          <cell r="BO602">
            <v>0</v>
          </cell>
          <cell r="BP602">
            <v>1486.5545</v>
          </cell>
          <cell r="BQ602">
            <v>50</v>
          </cell>
          <cell r="BR602">
            <v>0</v>
          </cell>
          <cell r="BS602">
            <v>50</v>
          </cell>
          <cell r="BT602">
            <v>250</v>
          </cell>
          <cell r="BU602">
            <v>350</v>
          </cell>
          <cell r="BV602"/>
          <cell r="BW602">
            <v>100</v>
          </cell>
          <cell r="BX602">
            <v>30</v>
          </cell>
          <cell r="BY602">
            <v>300</v>
          </cell>
          <cell r="BZ602">
            <v>2266.5545000000002</v>
          </cell>
        </row>
        <row r="603">
          <cell r="H603" t="str">
            <v>TA2066</v>
          </cell>
          <cell r="I603" t="str">
            <v>الصورة</v>
          </cell>
          <cell r="J603" t="str">
            <v>الرسم الهندسي</v>
          </cell>
          <cell r="K603" t="str">
            <v>عادي</v>
          </cell>
          <cell r="L603">
            <v>201</v>
          </cell>
          <cell r="M603" t="str">
            <v>مربع</v>
          </cell>
          <cell r="N603">
            <v>2</v>
          </cell>
          <cell r="O603">
            <v>4</v>
          </cell>
          <cell r="P603">
            <v>0.8</v>
          </cell>
          <cell r="Q603">
            <v>10.92</v>
          </cell>
          <cell r="R603">
            <v>4.5215999999999994</v>
          </cell>
          <cell r="S603">
            <v>655.63199999999995</v>
          </cell>
          <cell r="T603">
            <v>109.27199999999999</v>
          </cell>
          <cell r="U603">
            <v>1193.2502399999998</v>
          </cell>
          <cell r="V603"/>
          <cell r="W603"/>
          <cell r="X603"/>
          <cell r="Y603"/>
          <cell r="Z603"/>
          <cell r="AA603"/>
          <cell r="AB603" t="str">
            <v/>
          </cell>
          <cell r="AC603" t="str">
            <v/>
          </cell>
          <cell r="AD603" t="str">
            <v/>
          </cell>
          <cell r="AE603">
            <v>0</v>
          </cell>
          <cell r="AF603"/>
          <cell r="AG603"/>
          <cell r="AH603"/>
          <cell r="AI603"/>
          <cell r="AJ603"/>
          <cell r="AK603"/>
          <cell r="AL603" t="str">
            <v/>
          </cell>
          <cell r="AM603" t="str">
            <v/>
          </cell>
          <cell r="AN603" t="str">
            <v/>
          </cell>
          <cell r="AO603">
            <v>0</v>
          </cell>
          <cell r="AP603"/>
          <cell r="AQ603"/>
          <cell r="AR603"/>
          <cell r="AS603"/>
          <cell r="AT603"/>
          <cell r="AU603"/>
          <cell r="AV603" t="str">
            <v/>
          </cell>
          <cell r="AW603" t="str">
            <v/>
          </cell>
          <cell r="AX603" t="str">
            <v/>
          </cell>
          <cell r="AY603">
            <v>0</v>
          </cell>
          <cell r="AZ603">
            <v>1193.2502399999998</v>
          </cell>
          <cell r="BA603"/>
          <cell r="BB603"/>
          <cell r="BC603"/>
          <cell r="BD603"/>
          <cell r="BE603"/>
          <cell r="BF603"/>
          <cell r="BG603">
            <v>0</v>
          </cell>
          <cell r="BH603"/>
          <cell r="BI603"/>
          <cell r="BJ603"/>
          <cell r="BK603"/>
          <cell r="BL603"/>
          <cell r="BM603"/>
          <cell r="BN603">
            <v>0</v>
          </cell>
          <cell r="BO603">
            <v>0</v>
          </cell>
          <cell r="BP603">
            <v>1193.2502399999998</v>
          </cell>
          <cell r="BQ603">
            <v>50</v>
          </cell>
          <cell r="BR603">
            <v>0</v>
          </cell>
          <cell r="BS603">
            <v>50</v>
          </cell>
          <cell r="BT603">
            <v>250</v>
          </cell>
          <cell r="BU603">
            <v>350</v>
          </cell>
          <cell r="BV603"/>
          <cell r="BW603">
            <v>100</v>
          </cell>
          <cell r="BX603">
            <v>30</v>
          </cell>
          <cell r="BY603">
            <v>300</v>
          </cell>
          <cell r="BZ603">
            <v>1973.2502399999998</v>
          </cell>
        </row>
        <row r="604">
          <cell r="H604" t="str">
            <v>CO1002-1</v>
          </cell>
          <cell r="I604" t="str">
            <v>الصورة</v>
          </cell>
          <cell r="J604" t="str">
            <v>الرسم الهندسي</v>
          </cell>
          <cell r="K604" t="str">
            <v>عادي</v>
          </cell>
          <cell r="L604">
            <v>201</v>
          </cell>
          <cell r="M604" t="str">
            <v>مربع</v>
          </cell>
          <cell r="N604">
            <v>2</v>
          </cell>
          <cell r="O604">
            <v>2</v>
          </cell>
          <cell r="P604">
            <v>0.9</v>
          </cell>
          <cell r="Q604">
            <v>12.3</v>
          </cell>
          <cell r="R604">
            <v>3.3912</v>
          </cell>
          <cell r="S604">
            <v>491.72399999999999</v>
          </cell>
          <cell r="T604">
            <v>81.953999999999994</v>
          </cell>
          <cell r="U604">
            <v>1008.0341999999999</v>
          </cell>
          <cell r="V604">
            <v>201</v>
          </cell>
          <cell r="W604" t="str">
            <v>ماسورة</v>
          </cell>
          <cell r="X604">
            <v>12</v>
          </cell>
          <cell r="Y604" t="str">
            <v>…</v>
          </cell>
          <cell r="Z604">
            <v>0.8</v>
          </cell>
          <cell r="AA604">
            <v>27</v>
          </cell>
          <cell r="AB604">
            <v>1.4197824000000001</v>
          </cell>
          <cell r="AC604">
            <v>205.86844800000003</v>
          </cell>
          <cell r="AD604">
            <v>34.311408000000007</v>
          </cell>
          <cell r="AE604">
            <v>926.4080160000002</v>
          </cell>
          <cell r="AF604"/>
          <cell r="AG604"/>
          <cell r="AH604"/>
          <cell r="AI604"/>
          <cell r="AJ604"/>
          <cell r="AK604"/>
          <cell r="AL604" t="str">
            <v/>
          </cell>
          <cell r="AM604" t="str">
            <v/>
          </cell>
          <cell r="AN604" t="str">
            <v/>
          </cell>
          <cell r="AO604">
            <v>0</v>
          </cell>
          <cell r="AP604"/>
          <cell r="AQ604"/>
          <cell r="AR604"/>
          <cell r="AS604"/>
          <cell r="AT604"/>
          <cell r="AU604"/>
          <cell r="AV604" t="str">
            <v/>
          </cell>
          <cell r="AW604" t="str">
            <v/>
          </cell>
          <cell r="AX604" t="str">
            <v/>
          </cell>
          <cell r="AY604">
            <v>0</v>
          </cell>
          <cell r="AZ604">
            <v>1934.4422160000001</v>
          </cell>
          <cell r="BA604"/>
          <cell r="BB604"/>
          <cell r="BC604"/>
          <cell r="BD604"/>
          <cell r="BE604"/>
          <cell r="BF604"/>
          <cell r="BG604">
            <v>0</v>
          </cell>
          <cell r="BH604"/>
          <cell r="BI604"/>
          <cell r="BJ604"/>
          <cell r="BK604"/>
          <cell r="BL604"/>
          <cell r="BM604"/>
          <cell r="BN604">
            <v>0</v>
          </cell>
          <cell r="BO604">
            <v>0</v>
          </cell>
          <cell r="BP604">
            <v>1934.4422160000001</v>
          </cell>
          <cell r="BQ604">
            <v>150</v>
          </cell>
          <cell r="BR604"/>
          <cell r="BS604">
            <v>50</v>
          </cell>
          <cell r="BT604">
            <v>250</v>
          </cell>
          <cell r="BU604">
            <v>450</v>
          </cell>
          <cell r="BV604"/>
          <cell r="BW604">
            <v>100</v>
          </cell>
          <cell r="BX604">
            <v>150</v>
          </cell>
          <cell r="BY604">
            <v>600</v>
          </cell>
          <cell r="BZ604">
            <v>3234.4422160000004</v>
          </cell>
        </row>
        <row r="605">
          <cell r="H605" t="str">
            <v>CH1004-1</v>
          </cell>
          <cell r="I605" t="str">
            <v>الصورة</v>
          </cell>
          <cell r="J605" t="str">
            <v>الرسم الهندسي</v>
          </cell>
          <cell r="K605" t="str">
            <v>عادي</v>
          </cell>
          <cell r="L605">
            <v>201</v>
          </cell>
          <cell r="M605" t="str">
            <v>ماسورة</v>
          </cell>
          <cell r="N605">
            <v>19</v>
          </cell>
          <cell r="O605" t="str">
            <v>...</v>
          </cell>
          <cell r="P605">
            <v>0.9</v>
          </cell>
          <cell r="Q605">
            <v>5</v>
          </cell>
          <cell r="R605">
            <v>2.5289874000000001</v>
          </cell>
          <cell r="S605">
            <v>366.70317299999999</v>
          </cell>
          <cell r="T605">
            <v>61.117195500000001</v>
          </cell>
          <cell r="U605">
            <v>305.58597750000001</v>
          </cell>
          <cell r="V605"/>
          <cell r="W605"/>
          <cell r="X605"/>
          <cell r="Y605"/>
          <cell r="Z605"/>
          <cell r="AA605"/>
          <cell r="AB605" t="str">
            <v/>
          </cell>
          <cell r="AC605" t="str">
            <v/>
          </cell>
          <cell r="AD605" t="str">
            <v/>
          </cell>
          <cell r="AE605">
            <v>0</v>
          </cell>
          <cell r="AF605"/>
          <cell r="AG605"/>
          <cell r="AH605"/>
          <cell r="AI605"/>
          <cell r="AJ605"/>
          <cell r="AK605"/>
          <cell r="AL605" t="str">
            <v/>
          </cell>
          <cell r="AM605" t="str">
            <v/>
          </cell>
          <cell r="AN605" t="str">
            <v/>
          </cell>
          <cell r="AO605">
            <v>0</v>
          </cell>
          <cell r="AP605"/>
          <cell r="AQ605"/>
          <cell r="AR605"/>
          <cell r="AS605"/>
          <cell r="AT605"/>
          <cell r="AU605"/>
          <cell r="AV605" t="str">
            <v/>
          </cell>
          <cell r="AW605" t="str">
            <v/>
          </cell>
          <cell r="AX605" t="str">
            <v/>
          </cell>
          <cell r="AY605">
            <v>0</v>
          </cell>
          <cell r="AZ605">
            <v>305.58597750000001</v>
          </cell>
          <cell r="BA605"/>
          <cell r="BB605"/>
          <cell r="BC605"/>
          <cell r="BD605"/>
          <cell r="BE605"/>
          <cell r="BF605"/>
          <cell r="BG605">
            <v>0</v>
          </cell>
          <cell r="BH605"/>
          <cell r="BI605"/>
          <cell r="BJ605"/>
          <cell r="BK605"/>
          <cell r="BL605"/>
          <cell r="BM605"/>
          <cell r="BN605">
            <v>0</v>
          </cell>
          <cell r="BO605">
            <v>0</v>
          </cell>
          <cell r="BP605">
            <v>305.58597750000001</v>
          </cell>
          <cell r="BQ605">
            <v>50</v>
          </cell>
          <cell r="BR605">
            <v>30</v>
          </cell>
          <cell r="BS605">
            <v>30</v>
          </cell>
          <cell r="BT605">
            <v>50</v>
          </cell>
          <cell r="BU605">
            <v>160</v>
          </cell>
          <cell r="BV605">
            <v>125</v>
          </cell>
          <cell r="BW605">
            <v>20</v>
          </cell>
          <cell r="BX605">
            <v>0</v>
          </cell>
          <cell r="BY605">
            <v>200</v>
          </cell>
          <cell r="BZ605">
            <v>685.58597750000001</v>
          </cell>
        </row>
        <row r="606">
          <cell r="H606" t="str">
            <v>CH1027-S</v>
          </cell>
          <cell r="I606" t="str">
            <v>الصورة</v>
          </cell>
          <cell r="J606" t="str">
            <v>الرسم الهندسي</v>
          </cell>
          <cell r="K606" t="str">
            <v>عادي</v>
          </cell>
          <cell r="L606">
            <v>201</v>
          </cell>
          <cell r="M606" t="str">
            <v>مربع</v>
          </cell>
          <cell r="N606">
            <v>1.6</v>
          </cell>
          <cell r="O606">
            <v>1.6</v>
          </cell>
          <cell r="P606">
            <v>0.7</v>
          </cell>
          <cell r="Q606">
            <v>4.08</v>
          </cell>
          <cell r="R606">
            <v>2.1100799999999995</v>
          </cell>
          <cell r="S606">
            <v>305.96159999999992</v>
          </cell>
          <cell r="T606">
            <v>50.993599999999986</v>
          </cell>
          <cell r="U606">
            <v>208.05388799999994</v>
          </cell>
          <cell r="V606"/>
          <cell r="W606"/>
          <cell r="X606"/>
          <cell r="Y606"/>
          <cell r="Z606"/>
          <cell r="AA606"/>
          <cell r="AB606" t="str">
            <v/>
          </cell>
          <cell r="AC606" t="str">
            <v/>
          </cell>
          <cell r="AD606" t="str">
            <v/>
          </cell>
          <cell r="AE606">
            <v>0</v>
          </cell>
          <cell r="AF606"/>
          <cell r="AG606"/>
          <cell r="AH606"/>
          <cell r="AI606"/>
          <cell r="AJ606"/>
          <cell r="AK606"/>
          <cell r="AL606" t="str">
            <v/>
          </cell>
          <cell r="AM606" t="str">
            <v/>
          </cell>
          <cell r="AN606" t="str">
            <v/>
          </cell>
          <cell r="AO606">
            <v>0</v>
          </cell>
          <cell r="AP606"/>
          <cell r="AQ606"/>
          <cell r="AR606"/>
          <cell r="AS606"/>
          <cell r="AT606"/>
          <cell r="AU606"/>
          <cell r="AV606" t="str">
            <v/>
          </cell>
          <cell r="AW606" t="str">
            <v/>
          </cell>
          <cell r="AX606" t="str">
            <v/>
          </cell>
          <cell r="AY606">
            <v>0</v>
          </cell>
          <cell r="AZ606">
            <v>208.05388799999994</v>
          </cell>
          <cell r="BA606"/>
          <cell r="BB606"/>
          <cell r="BC606"/>
          <cell r="BD606"/>
          <cell r="BE606"/>
          <cell r="BF606"/>
          <cell r="BG606">
            <v>0</v>
          </cell>
          <cell r="BH606"/>
          <cell r="BI606"/>
          <cell r="BJ606"/>
          <cell r="BK606"/>
          <cell r="BL606"/>
          <cell r="BM606"/>
          <cell r="BN606">
            <v>0</v>
          </cell>
          <cell r="BO606">
            <v>0</v>
          </cell>
          <cell r="BP606">
            <v>208.05388799999994</v>
          </cell>
          <cell r="BQ606">
            <v>15</v>
          </cell>
          <cell r="BR606">
            <v>0</v>
          </cell>
          <cell r="BS606">
            <v>20</v>
          </cell>
          <cell r="BT606">
            <v>30</v>
          </cell>
          <cell r="BU606">
            <v>65</v>
          </cell>
          <cell r="BV606">
            <v>25</v>
          </cell>
          <cell r="BW606">
            <v>20</v>
          </cell>
          <cell r="BX606">
            <v>15</v>
          </cell>
          <cell r="BY606"/>
          <cell r="BZ606">
            <v>308.05388799999992</v>
          </cell>
        </row>
        <row r="607">
          <cell r="H607" t="str">
            <v>TA1044</v>
          </cell>
          <cell r="I607" t="str">
            <v>الصورة</v>
          </cell>
          <cell r="J607" t="str">
            <v>الرسم الهندسي</v>
          </cell>
          <cell r="K607" t="str">
            <v>عادي</v>
          </cell>
          <cell r="L607">
            <v>201</v>
          </cell>
          <cell r="M607" t="str">
            <v>مربع</v>
          </cell>
          <cell r="N607">
            <v>1</v>
          </cell>
          <cell r="O607">
            <v>2</v>
          </cell>
          <cell r="P607">
            <v>0.8</v>
          </cell>
          <cell r="Q607">
            <v>1.1000000000000001</v>
          </cell>
          <cell r="R607">
            <v>2.2607999999999997</v>
          </cell>
          <cell r="S607">
            <v>327.81599999999997</v>
          </cell>
          <cell r="T607">
            <v>54.635999999999996</v>
          </cell>
          <cell r="U607">
            <v>60.099600000000002</v>
          </cell>
          <cell r="V607">
            <v>201</v>
          </cell>
          <cell r="W607" t="str">
            <v>مربع</v>
          </cell>
          <cell r="X607">
            <v>1</v>
          </cell>
          <cell r="Y607">
            <v>1</v>
          </cell>
          <cell r="Z607">
            <v>0.8</v>
          </cell>
          <cell r="AA607">
            <v>0.63</v>
          </cell>
          <cell r="AB607">
            <v>1.5072000000000001</v>
          </cell>
          <cell r="AC607">
            <v>218.54400000000001</v>
          </cell>
          <cell r="AD607">
            <v>36.423999999999999</v>
          </cell>
          <cell r="AE607">
            <v>22.947119999999998</v>
          </cell>
          <cell r="AF607"/>
          <cell r="AG607"/>
          <cell r="AH607"/>
          <cell r="AI607"/>
          <cell r="AJ607"/>
          <cell r="AK607"/>
          <cell r="AL607" t="str">
            <v/>
          </cell>
          <cell r="AM607" t="str">
            <v/>
          </cell>
          <cell r="AN607" t="str">
            <v/>
          </cell>
          <cell r="AO607">
            <v>0</v>
          </cell>
          <cell r="AP607"/>
          <cell r="AQ607"/>
          <cell r="AR607"/>
          <cell r="AS607"/>
          <cell r="AT607"/>
          <cell r="AU607"/>
          <cell r="AV607" t="str">
            <v/>
          </cell>
          <cell r="AW607" t="str">
            <v/>
          </cell>
          <cell r="AX607" t="str">
            <v/>
          </cell>
          <cell r="AY607">
            <v>0</v>
          </cell>
          <cell r="AZ607">
            <v>83.046719999999993</v>
          </cell>
          <cell r="BA607" t="str">
            <v>استانليس4</v>
          </cell>
          <cell r="BB607">
            <v>0.9</v>
          </cell>
          <cell r="BC607">
            <v>0.82</v>
          </cell>
          <cell r="BD607">
            <v>1.25</v>
          </cell>
          <cell r="BE607">
            <v>8</v>
          </cell>
          <cell r="BF607">
            <v>1</v>
          </cell>
          <cell r="BG607">
            <v>959.4</v>
          </cell>
          <cell r="BH607"/>
          <cell r="BI607"/>
          <cell r="BJ607"/>
          <cell r="BK607"/>
          <cell r="BL607"/>
          <cell r="BM607"/>
          <cell r="BN607">
            <v>0</v>
          </cell>
          <cell r="BO607">
            <v>959.4</v>
          </cell>
          <cell r="BP607">
            <v>1042.4467199999999</v>
          </cell>
          <cell r="BQ607">
            <v>150</v>
          </cell>
          <cell r="BR607">
            <v>50</v>
          </cell>
          <cell r="BS607">
            <v>50</v>
          </cell>
          <cell r="BT607">
            <v>200</v>
          </cell>
          <cell r="BU607">
            <v>450</v>
          </cell>
          <cell r="BV607"/>
          <cell r="BW607">
            <v>100</v>
          </cell>
          <cell r="BX607">
            <v>100</v>
          </cell>
          <cell r="BY607">
            <v>200</v>
          </cell>
          <cell r="BZ607">
            <v>1892.4467199999999</v>
          </cell>
        </row>
        <row r="608">
          <cell r="H608" t="str">
            <v>K1045</v>
          </cell>
          <cell r="I608" t="str">
            <v>الصورة</v>
          </cell>
          <cell r="J608" t="str">
            <v>الرسم الهندسي</v>
          </cell>
          <cell r="K608" t="str">
            <v>عادي</v>
          </cell>
          <cell r="L608">
            <v>201</v>
          </cell>
          <cell r="M608" t="str">
            <v>مربع</v>
          </cell>
          <cell r="N608">
            <v>1</v>
          </cell>
          <cell r="O608">
            <v>4</v>
          </cell>
          <cell r="P608">
            <v>1.1000000000000001</v>
          </cell>
          <cell r="Q608">
            <v>0.48</v>
          </cell>
          <cell r="R608">
            <v>5.1810000000000009</v>
          </cell>
          <cell r="S608">
            <v>751.24500000000012</v>
          </cell>
          <cell r="T608">
            <v>125.20750000000002</v>
          </cell>
          <cell r="U608">
            <v>60.099600000000009</v>
          </cell>
          <cell r="V608"/>
          <cell r="W608"/>
          <cell r="X608"/>
          <cell r="Y608"/>
          <cell r="Z608"/>
          <cell r="AA608"/>
          <cell r="AB608" t="str">
            <v/>
          </cell>
          <cell r="AC608" t="str">
            <v/>
          </cell>
          <cell r="AD608" t="str">
            <v/>
          </cell>
          <cell r="AE608">
            <v>0</v>
          </cell>
          <cell r="AF608"/>
          <cell r="AG608"/>
          <cell r="AH608"/>
          <cell r="AI608"/>
          <cell r="AJ608"/>
          <cell r="AK608"/>
          <cell r="AL608" t="str">
            <v/>
          </cell>
          <cell r="AM608" t="str">
            <v/>
          </cell>
          <cell r="AN608" t="str">
            <v/>
          </cell>
          <cell r="AO608">
            <v>0</v>
          </cell>
          <cell r="AP608"/>
          <cell r="AQ608"/>
          <cell r="AR608"/>
          <cell r="AS608"/>
          <cell r="AT608"/>
          <cell r="AU608"/>
          <cell r="AV608" t="str">
            <v/>
          </cell>
          <cell r="AW608" t="str">
            <v/>
          </cell>
          <cell r="AX608" t="str">
            <v/>
          </cell>
          <cell r="AY608">
            <v>0</v>
          </cell>
          <cell r="AZ608">
            <v>60.099600000000009</v>
          </cell>
          <cell r="BA608"/>
          <cell r="BB608"/>
          <cell r="BC608"/>
          <cell r="BD608"/>
          <cell r="BE608"/>
          <cell r="BF608"/>
          <cell r="BG608">
            <v>0</v>
          </cell>
          <cell r="BH608"/>
          <cell r="BI608"/>
          <cell r="BJ608"/>
          <cell r="BK608"/>
          <cell r="BL608"/>
          <cell r="BM608"/>
          <cell r="BN608">
            <v>0</v>
          </cell>
          <cell r="BO608">
            <v>0</v>
          </cell>
          <cell r="BP608">
            <v>60.099600000000009</v>
          </cell>
          <cell r="BQ608">
            <v>30</v>
          </cell>
          <cell r="BR608">
            <v>0</v>
          </cell>
          <cell r="BS608">
            <v>20</v>
          </cell>
          <cell r="BT608">
            <v>50</v>
          </cell>
          <cell r="BU608">
            <v>100</v>
          </cell>
          <cell r="BV608">
            <v>125</v>
          </cell>
          <cell r="BW608">
            <v>30</v>
          </cell>
          <cell r="BX608">
            <v>20</v>
          </cell>
          <cell r="BY608">
            <v>25</v>
          </cell>
          <cell r="BZ608">
            <v>235.09960000000001</v>
          </cell>
        </row>
        <row r="609">
          <cell r="H609" t="str">
            <v>K1047</v>
          </cell>
          <cell r="I609" t="str">
            <v>الصورة</v>
          </cell>
          <cell r="J609" t="str">
            <v>الرسم الهندسي</v>
          </cell>
          <cell r="K609" t="str">
            <v>عادي</v>
          </cell>
          <cell r="L609">
            <v>201</v>
          </cell>
          <cell r="M609" t="str">
            <v>ماسورة</v>
          </cell>
          <cell r="N609">
            <v>19</v>
          </cell>
          <cell r="O609" t="str">
            <v>..</v>
          </cell>
          <cell r="P609">
            <v>1</v>
          </cell>
          <cell r="Q609">
            <v>0.12</v>
          </cell>
          <cell r="R609">
            <v>2.8099859999999999</v>
          </cell>
          <cell r="S609">
            <v>407.44797</v>
          </cell>
          <cell r="T609">
            <v>67.907995</v>
          </cell>
          <cell r="U609">
            <v>8.148959399999999</v>
          </cell>
          <cell r="V609">
            <v>201</v>
          </cell>
          <cell r="W609" t="str">
            <v>ماسورة</v>
          </cell>
          <cell r="X609">
            <v>16</v>
          </cell>
          <cell r="Y609"/>
          <cell r="Z609">
            <v>0.7</v>
          </cell>
          <cell r="AA609">
            <v>1</v>
          </cell>
          <cell r="AB609">
            <v>1.6564127999999998</v>
          </cell>
          <cell r="AC609">
            <v>240.17985599999997</v>
          </cell>
          <cell r="AD609">
            <v>40.029975999999998</v>
          </cell>
          <cell r="AE609">
            <v>40.029975999999998</v>
          </cell>
          <cell r="AF609"/>
          <cell r="AG609"/>
          <cell r="AH609"/>
          <cell r="AI609"/>
          <cell r="AJ609"/>
          <cell r="AK609"/>
          <cell r="AL609" t="str">
            <v/>
          </cell>
          <cell r="AM609" t="str">
            <v/>
          </cell>
          <cell r="AN609" t="str">
            <v/>
          </cell>
          <cell r="AO609">
            <v>0</v>
          </cell>
          <cell r="AP609"/>
          <cell r="AQ609"/>
          <cell r="AR609"/>
          <cell r="AS609"/>
          <cell r="AT609"/>
          <cell r="AU609"/>
          <cell r="AV609" t="str">
            <v/>
          </cell>
          <cell r="AW609" t="str">
            <v/>
          </cell>
          <cell r="AX609" t="str">
            <v/>
          </cell>
          <cell r="AY609">
            <v>0</v>
          </cell>
          <cell r="AZ609">
            <v>48.1789354</v>
          </cell>
          <cell r="BA609" t="str">
            <v>استانليس4</v>
          </cell>
          <cell r="BB609">
            <v>7.0000000000000007E-2</v>
          </cell>
          <cell r="BC609">
            <v>0.05</v>
          </cell>
          <cell r="BD609">
            <v>3</v>
          </cell>
          <cell r="BE609">
            <v>8</v>
          </cell>
          <cell r="BF609">
            <v>1</v>
          </cell>
          <cell r="BG609">
            <v>10.920000000000002</v>
          </cell>
          <cell r="BH609"/>
          <cell r="BI609"/>
          <cell r="BJ609"/>
          <cell r="BK609"/>
          <cell r="BL609"/>
          <cell r="BM609"/>
          <cell r="BN609">
            <v>0</v>
          </cell>
          <cell r="BO609">
            <v>10.920000000000002</v>
          </cell>
          <cell r="BP609">
            <v>59.098935400000002</v>
          </cell>
          <cell r="BQ609">
            <v>20</v>
          </cell>
          <cell r="BR609"/>
          <cell r="BS609">
            <v>15</v>
          </cell>
          <cell r="BT609">
            <v>30</v>
          </cell>
          <cell r="BU609">
            <v>65</v>
          </cell>
          <cell r="BV609"/>
          <cell r="BW609">
            <v>30</v>
          </cell>
          <cell r="BX609">
            <v>30</v>
          </cell>
          <cell r="BY609">
            <v>30</v>
          </cell>
          <cell r="BZ609">
            <v>214.09893540000002</v>
          </cell>
        </row>
        <row r="610">
          <cell r="H610" t="str">
            <v>K1004-2-S</v>
          </cell>
          <cell r="I610" t="str">
            <v>الصورة</v>
          </cell>
          <cell r="J610" t="str">
            <v>الرسم الهندسي</v>
          </cell>
          <cell r="K610" t="str">
            <v>عادي</v>
          </cell>
          <cell r="L610"/>
          <cell r="M610" t="str">
            <v>ماسورة</v>
          </cell>
          <cell r="N610">
            <v>32</v>
          </cell>
          <cell r="O610" t="str">
            <v>…</v>
          </cell>
          <cell r="P610">
            <v>1.1000000000000001</v>
          </cell>
          <cell r="Q610">
            <v>0.4</v>
          </cell>
          <cell r="R610">
            <v>5.2058688000000002</v>
          </cell>
          <cell r="S610">
            <v>210</v>
          </cell>
          <cell r="T610">
            <v>35</v>
          </cell>
          <cell r="U610">
            <v>14</v>
          </cell>
          <cell r="V610"/>
          <cell r="W610"/>
          <cell r="X610"/>
          <cell r="Y610"/>
          <cell r="Z610"/>
          <cell r="AA610"/>
          <cell r="AB610" t="str">
            <v/>
          </cell>
          <cell r="AC610" t="str">
            <v/>
          </cell>
          <cell r="AD610" t="str">
            <v/>
          </cell>
          <cell r="AE610">
            <v>0</v>
          </cell>
          <cell r="AF610"/>
          <cell r="AG610"/>
          <cell r="AH610"/>
          <cell r="AI610"/>
          <cell r="AJ610"/>
          <cell r="AK610"/>
          <cell r="AL610" t="str">
            <v/>
          </cell>
          <cell r="AM610" t="str">
            <v/>
          </cell>
          <cell r="AN610" t="str">
            <v/>
          </cell>
          <cell r="AO610">
            <v>0</v>
          </cell>
          <cell r="AP610"/>
          <cell r="AQ610"/>
          <cell r="AR610"/>
          <cell r="AS610"/>
          <cell r="AT610"/>
          <cell r="AU610"/>
          <cell r="AV610" t="str">
            <v/>
          </cell>
          <cell r="AW610" t="str">
            <v/>
          </cell>
          <cell r="AX610" t="str">
            <v/>
          </cell>
          <cell r="AY610">
            <v>0</v>
          </cell>
          <cell r="AZ610">
            <v>14</v>
          </cell>
          <cell r="BA610" t="str">
            <v>حديد3</v>
          </cell>
          <cell r="BB610">
            <v>7.0000000000000007E-2</v>
          </cell>
          <cell r="BC610">
            <v>7.0000000000000007E-2</v>
          </cell>
          <cell r="BD610">
            <v>3</v>
          </cell>
          <cell r="BE610">
            <v>8</v>
          </cell>
          <cell r="BF610">
            <v>1</v>
          </cell>
          <cell r="BG610">
            <v>7.0560000000000009</v>
          </cell>
          <cell r="BH610"/>
          <cell r="BI610"/>
          <cell r="BJ610"/>
          <cell r="BK610"/>
          <cell r="BL610"/>
          <cell r="BM610"/>
          <cell r="BN610">
            <v>0</v>
          </cell>
          <cell r="BO610">
            <v>7.0560000000000009</v>
          </cell>
          <cell r="BP610">
            <v>21.056000000000001</v>
          </cell>
          <cell r="BQ610">
            <v>5</v>
          </cell>
          <cell r="BR610"/>
          <cell r="BS610">
            <v>5</v>
          </cell>
          <cell r="BT610"/>
          <cell r="BU610">
            <v>10</v>
          </cell>
          <cell r="BV610"/>
          <cell r="BW610"/>
          <cell r="BX610">
            <v>15</v>
          </cell>
          <cell r="BY610"/>
          <cell r="BZ610">
            <v>46.055999999999997</v>
          </cell>
        </row>
        <row r="611">
          <cell r="H611" t="str">
            <v>FR1014</v>
          </cell>
          <cell r="I611" t="str">
            <v>الصورة</v>
          </cell>
          <cell r="J611" t="str">
            <v>الرسم الهندسي</v>
          </cell>
          <cell r="K611" t="str">
            <v>عادي</v>
          </cell>
          <cell r="L611">
            <v>201</v>
          </cell>
          <cell r="M611" t="str">
            <v>مربع</v>
          </cell>
          <cell r="N611">
            <v>1</v>
          </cell>
          <cell r="O611">
            <v>2</v>
          </cell>
          <cell r="P611">
            <v>0.8</v>
          </cell>
          <cell r="Q611">
            <v>3.15</v>
          </cell>
          <cell r="R611">
            <v>2.2607999999999997</v>
          </cell>
          <cell r="S611">
            <v>327.81599999999997</v>
          </cell>
          <cell r="T611">
            <v>54.635999999999996</v>
          </cell>
          <cell r="U611">
            <v>172.10339999999999</v>
          </cell>
          <cell r="V611"/>
          <cell r="W611"/>
          <cell r="X611"/>
          <cell r="Y611"/>
          <cell r="Z611"/>
          <cell r="AA611"/>
          <cell r="AB611" t="str">
            <v/>
          </cell>
          <cell r="AC611" t="str">
            <v/>
          </cell>
          <cell r="AD611" t="str">
            <v/>
          </cell>
          <cell r="AE611">
            <v>0</v>
          </cell>
          <cell r="AF611"/>
          <cell r="AG611"/>
          <cell r="AH611"/>
          <cell r="AI611"/>
          <cell r="AJ611"/>
          <cell r="AK611"/>
          <cell r="AL611" t="str">
            <v/>
          </cell>
          <cell r="AM611" t="str">
            <v/>
          </cell>
          <cell r="AN611" t="str">
            <v/>
          </cell>
          <cell r="AO611">
            <v>0</v>
          </cell>
          <cell r="AP611"/>
          <cell r="AQ611"/>
          <cell r="AR611"/>
          <cell r="AS611"/>
          <cell r="AT611"/>
          <cell r="AU611"/>
          <cell r="AV611" t="str">
            <v/>
          </cell>
          <cell r="AW611" t="str">
            <v/>
          </cell>
          <cell r="AX611" t="str">
            <v/>
          </cell>
          <cell r="AY611">
            <v>0</v>
          </cell>
          <cell r="AZ611">
            <v>172.10339999999999</v>
          </cell>
          <cell r="BA611"/>
          <cell r="BB611"/>
          <cell r="BC611"/>
          <cell r="BD611"/>
          <cell r="BE611"/>
          <cell r="BF611"/>
          <cell r="BG611">
            <v>0</v>
          </cell>
          <cell r="BH611"/>
          <cell r="BI611"/>
          <cell r="BJ611"/>
          <cell r="BK611"/>
          <cell r="BL611"/>
          <cell r="BM611"/>
          <cell r="BN611">
            <v>0</v>
          </cell>
          <cell r="BO611">
            <v>0</v>
          </cell>
          <cell r="BP611">
            <v>172.10339999999999</v>
          </cell>
          <cell r="BQ611">
            <v>20</v>
          </cell>
          <cell r="BR611">
            <v>20</v>
          </cell>
          <cell r="BS611">
            <v>20</v>
          </cell>
          <cell r="BT611">
            <v>20</v>
          </cell>
          <cell r="BU611">
            <v>80</v>
          </cell>
          <cell r="BV611">
            <v>70</v>
          </cell>
          <cell r="BW611">
            <v>20</v>
          </cell>
          <cell r="BX611">
            <v>0</v>
          </cell>
          <cell r="BY611">
            <v>200</v>
          </cell>
          <cell r="BZ611">
            <v>472.10339999999997</v>
          </cell>
        </row>
        <row r="612">
          <cell r="H612" t="str">
            <v>TA1045</v>
          </cell>
          <cell r="I612" t="str">
            <v>الصورة</v>
          </cell>
          <cell r="J612" t="str">
            <v>الرسم الهندسي</v>
          </cell>
          <cell r="K612" t="str">
            <v>عادي</v>
          </cell>
          <cell r="L612">
            <v>304</v>
          </cell>
          <cell r="M612" t="str">
            <v>مربع</v>
          </cell>
          <cell r="N612">
            <v>1.5</v>
          </cell>
          <cell r="O612">
            <v>3</v>
          </cell>
          <cell r="P612">
            <v>1.1000000000000001</v>
          </cell>
          <cell r="Q612">
            <v>4.12</v>
          </cell>
          <cell r="R612">
            <v>4.6629000000000005</v>
          </cell>
          <cell r="S612">
            <v>885.95100000000014</v>
          </cell>
          <cell r="T612">
            <v>147.65850000000003</v>
          </cell>
          <cell r="U612">
            <v>608.35302000000013</v>
          </cell>
          <cell r="V612"/>
          <cell r="W612"/>
          <cell r="X612"/>
          <cell r="Y612"/>
          <cell r="Z612"/>
          <cell r="AA612"/>
          <cell r="AB612" t="str">
            <v/>
          </cell>
          <cell r="AC612" t="str">
            <v/>
          </cell>
          <cell r="AD612" t="str">
            <v/>
          </cell>
          <cell r="AE612">
            <v>0</v>
          </cell>
          <cell r="AF612"/>
          <cell r="AG612"/>
          <cell r="AH612"/>
          <cell r="AI612"/>
          <cell r="AJ612"/>
          <cell r="AK612"/>
          <cell r="AL612" t="str">
            <v/>
          </cell>
          <cell r="AM612" t="str">
            <v/>
          </cell>
          <cell r="AN612" t="str">
            <v/>
          </cell>
          <cell r="AO612">
            <v>0</v>
          </cell>
          <cell r="AP612"/>
          <cell r="AQ612"/>
          <cell r="AR612"/>
          <cell r="AS612"/>
          <cell r="AT612"/>
          <cell r="AU612"/>
          <cell r="AV612" t="str">
            <v/>
          </cell>
          <cell r="AW612" t="str">
            <v/>
          </cell>
          <cell r="AX612" t="str">
            <v/>
          </cell>
          <cell r="AY612">
            <v>0</v>
          </cell>
          <cell r="AZ612">
            <v>608.35302000000013</v>
          </cell>
          <cell r="BA612"/>
          <cell r="BB612"/>
          <cell r="BC612"/>
          <cell r="BD612"/>
          <cell r="BE612"/>
          <cell r="BF612"/>
          <cell r="BG612">
            <v>0</v>
          </cell>
          <cell r="BH612"/>
          <cell r="BI612"/>
          <cell r="BJ612"/>
          <cell r="BK612"/>
          <cell r="BL612"/>
          <cell r="BM612"/>
          <cell r="BN612">
            <v>0</v>
          </cell>
          <cell r="BO612">
            <v>0</v>
          </cell>
          <cell r="BP612">
            <v>608.35302000000013</v>
          </cell>
          <cell r="BQ612">
            <v>50</v>
          </cell>
          <cell r="BR612">
            <v>0</v>
          </cell>
          <cell r="BS612">
            <v>30</v>
          </cell>
          <cell r="BT612">
            <v>100</v>
          </cell>
          <cell r="BU612">
            <v>180</v>
          </cell>
          <cell r="BV612">
            <v>240</v>
          </cell>
          <cell r="BW612">
            <v>30</v>
          </cell>
          <cell r="BX612">
            <v>50</v>
          </cell>
          <cell r="BY612"/>
          <cell r="BZ612">
            <v>868.35302000000013</v>
          </cell>
        </row>
        <row r="613">
          <cell r="H613" t="str">
            <v>TA2067</v>
          </cell>
          <cell r="I613" t="str">
            <v>الصورة</v>
          </cell>
          <cell r="J613" t="str">
            <v>الرسم الهندسي</v>
          </cell>
          <cell r="K613" t="str">
            <v>عادي</v>
          </cell>
          <cell r="L613">
            <v>304</v>
          </cell>
          <cell r="M613" t="str">
            <v>مربع</v>
          </cell>
          <cell r="N613">
            <v>2</v>
          </cell>
          <cell r="O613">
            <v>2</v>
          </cell>
          <cell r="P613">
            <v>1.1000000000000001</v>
          </cell>
          <cell r="Q613">
            <v>6.72</v>
          </cell>
          <cell r="R613">
            <v>4.1448</v>
          </cell>
          <cell r="S613">
            <v>787.51200000000006</v>
          </cell>
          <cell r="T613">
            <v>131.25200000000001</v>
          </cell>
          <cell r="U613">
            <v>882.01344000000006</v>
          </cell>
          <cell r="V613">
            <v>304</v>
          </cell>
          <cell r="W613" t="str">
            <v>مربع</v>
          </cell>
          <cell r="X613">
            <v>1</v>
          </cell>
          <cell r="Y613">
            <v>1</v>
          </cell>
          <cell r="Z613">
            <v>1.1000000000000001</v>
          </cell>
          <cell r="AA613">
            <v>0.24</v>
          </cell>
          <cell r="AB613">
            <v>2.0724</v>
          </cell>
          <cell r="AC613">
            <v>393.75600000000003</v>
          </cell>
          <cell r="AD613">
            <v>65.626000000000005</v>
          </cell>
          <cell r="AE613">
            <v>15.75024</v>
          </cell>
          <cell r="AF613"/>
          <cell r="AG613"/>
          <cell r="AH613"/>
          <cell r="AI613"/>
          <cell r="AJ613"/>
          <cell r="AK613"/>
          <cell r="AL613" t="str">
            <v/>
          </cell>
          <cell r="AM613" t="str">
            <v/>
          </cell>
          <cell r="AN613" t="str">
            <v/>
          </cell>
          <cell r="AO613">
            <v>0</v>
          </cell>
          <cell r="AP613"/>
          <cell r="AQ613"/>
          <cell r="AR613"/>
          <cell r="AS613"/>
          <cell r="AT613"/>
          <cell r="AU613"/>
          <cell r="AV613" t="str">
            <v/>
          </cell>
          <cell r="AW613" t="str">
            <v/>
          </cell>
          <cell r="AX613" t="str">
            <v/>
          </cell>
          <cell r="AY613">
            <v>0</v>
          </cell>
          <cell r="AZ613">
            <v>897.76368000000002</v>
          </cell>
          <cell r="BA613"/>
          <cell r="BB613"/>
          <cell r="BC613"/>
          <cell r="BD613"/>
          <cell r="BE613"/>
          <cell r="BF613"/>
          <cell r="BG613">
            <v>0</v>
          </cell>
          <cell r="BH613"/>
          <cell r="BI613"/>
          <cell r="BJ613"/>
          <cell r="BK613"/>
          <cell r="BL613"/>
          <cell r="BM613"/>
          <cell r="BN613">
            <v>0</v>
          </cell>
          <cell r="BO613">
            <v>0</v>
          </cell>
          <cell r="BP613">
            <v>897.76368000000002</v>
          </cell>
          <cell r="BQ613">
            <v>50</v>
          </cell>
          <cell r="BR613">
            <v>0</v>
          </cell>
          <cell r="BS613">
            <v>30</v>
          </cell>
          <cell r="BT613">
            <v>150</v>
          </cell>
          <cell r="BU613">
            <v>230</v>
          </cell>
          <cell r="BV613">
            <v>210</v>
          </cell>
          <cell r="BW613">
            <v>50</v>
          </cell>
          <cell r="BX613">
            <v>100</v>
          </cell>
          <cell r="BY613"/>
          <cell r="BZ613">
            <v>1277.76368</v>
          </cell>
        </row>
        <row r="614">
          <cell r="H614" t="str">
            <v>TA1046</v>
          </cell>
          <cell r="I614" t="str">
            <v>الصورة</v>
          </cell>
          <cell r="J614" t="str">
            <v>الرسم الهندسي</v>
          </cell>
          <cell r="K614" t="str">
            <v>عادي</v>
          </cell>
          <cell r="L614">
            <v>304</v>
          </cell>
          <cell r="M614" t="str">
            <v>ماسورة</v>
          </cell>
          <cell r="N614">
            <v>19</v>
          </cell>
          <cell r="O614" t="str">
            <v>...</v>
          </cell>
          <cell r="P614">
            <v>1.1000000000000001</v>
          </cell>
          <cell r="Q614">
            <v>6.4059999999999997</v>
          </cell>
          <cell r="R614">
            <v>3.0909846000000001</v>
          </cell>
          <cell r="S614">
            <v>587.28707399999996</v>
          </cell>
          <cell r="T614">
            <v>97.881178999999989</v>
          </cell>
          <cell r="U614">
            <v>627.02683267399993</v>
          </cell>
          <cell r="V614"/>
          <cell r="W614"/>
          <cell r="X614"/>
          <cell r="Y614"/>
          <cell r="Z614"/>
          <cell r="AA614"/>
          <cell r="AB614" t="str">
            <v/>
          </cell>
          <cell r="AC614" t="str">
            <v/>
          </cell>
          <cell r="AD614" t="str">
            <v/>
          </cell>
          <cell r="AE614">
            <v>0</v>
          </cell>
          <cell r="AF614"/>
          <cell r="AG614"/>
          <cell r="AH614"/>
          <cell r="AI614"/>
          <cell r="AJ614"/>
          <cell r="AK614"/>
          <cell r="AL614" t="str">
            <v/>
          </cell>
          <cell r="AM614" t="str">
            <v/>
          </cell>
          <cell r="AN614" t="str">
            <v/>
          </cell>
          <cell r="AO614">
            <v>0</v>
          </cell>
          <cell r="AP614"/>
          <cell r="AQ614"/>
          <cell r="AR614"/>
          <cell r="AS614"/>
          <cell r="AT614"/>
          <cell r="AU614"/>
          <cell r="AV614" t="str">
            <v/>
          </cell>
          <cell r="AW614" t="str">
            <v/>
          </cell>
          <cell r="AX614" t="str">
            <v/>
          </cell>
          <cell r="AY614">
            <v>0</v>
          </cell>
          <cell r="AZ614">
            <v>627.02683267399993</v>
          </cell>
          <cell r="BA614"/>
          <cell r="BB614"/>
          <cell r="BC614"/>
          <cell r="BD614"/>
          <cell r="BE614"/>
          <cell r="BF614"/>
          <cell r="BG614">
            <v>0</v>
          </cell>
          <cell r="BH614"/>
          <cell r="BI614"/>
          <cell r="BJ614"/>
          <cell r="BK614"/>
          <cell r="BL614"/>
          <cell r="BM614"/>
          <cell r="BN614">
            <v>0</v>
          </cell>
          <cell r="BO614">
            <v>0</v>
          </cell>
          <cell r="BP614">
            <v>627.02683267399993</v>
          </cell>
          <cell r="BQ614">
            <v>50</v>
          </cell>
          <cell r="BR614">
            <v>25</v>
          </cell>
          <cell r="BS614">
            <v>50</v>
          </cell>
          <cell r="BT614">
            <v>150</v>
          </cell>
          <cell r="BU614">
            <v>275</v>
          </cell>
          <cell r="BV614"/>
          <cell r="BW614">
            <v>50</v>
          </cell>
          <cell r="BX614"/>
          <cell r="BY614"/>
          <cell r="BZ614">
            <v>952.02683267399993</v>
          </cell>
        </row>
        <row r="615">
          <cell r="H615" t="str">
            <v>BA1058</v>
          </cell>
          <cell r="I615" t="str">
            <v>الصورة</v>
          </cell>
          <cell r="J615" t="str">
            <v>الرسم الهندسي</v>
          </cell>
          <cell r="K615" t="str">
            <v>عادي</v>
          </cell>
          <cell r="L615">
            <v>304</v>
          </cell>
          <cell r="M615" t="str">
            <v>ماسورة</v>
          </cell>
          <cell r="N615">
            <v>25</v>
          </cell>
          <cell r="O615" t="str">
            <v>...</v>
          </cell>
          <cell r="P615">
            <v>1.1000000000000001</v>
          </cell>
          <cell r="Q615">
            <v>0.6</v>
          </cell>
          <cell r="R615">
            <v>4.0670850000000014</v>
          </cell>
          <cell r="S615">
            <v>772.74615000000028</v>
          </cell>
          <cell r="T615">
            <v>128.79102500000005</v>
          </cell>
          <cell r="U615">
            <v>77.274615000000026</v>
          </cell>
          <cell r="V615">
            <v>304</v>
          </cell>
          <cell r="W615" t="str">
            <v>مربع</v>
          </cell>
          <cell r="X615">
            <v>1.5</v>
          </cell>
          <cell r="Y615">
            <v>3</v>
          </cell>
          <cell r="Z615">
            <v>1.1000000000000001</v>
          </cell>
          <cell r="AA615">
            <v>3.5</v>
          </cell>
          <cell r="AB615">
            <v>4.6629000000000005</v>
          </cell>
          <cell r="AC615">
            <v>885.95100000000014</v>
          </cell>
          <cell r="AD615">
            <v>147.65850000000003</v>
          </cell>
          <cell r="AE615">
            <v>516.80475000000013</v>
          </cell>
          <cell r="AF615"/>
          <cell r="AG615"/>
          <cell r="AH615"/>
          <cell r="AI615"/>
          <cell r="AJ615"/>
          <cell r="AK615"/>
          <cell r="AL615" t="str">
            <v/>
          </cell>
          <cell r="AM615" t="str">
            <v/>
          </cell>
          <cell r="AN615" t="str">
            <v/>
          </cell>
          <cell r="AO615">
            <v>0</v>
          </cell>
          <cell r="AP615"/>
          <cell r="AQ615"/>
          <cell r="AR615"/>
          <cell r="AS615"/>
          <cell r="AT615"/>
          <cell r="AU615"/>
          <cell r="AV615" t="str">
            <v/>
          </cell>
          <cell r="AW615" t="str">
            <v/>
          </cell>
          <cell r="AX615" t="str">
            <v/>
          </cell>
          <cell r="AY615">
            <v>0</v>
          </cell>
          <cell r="AZ615">
            <v>594.07936500000017</v>
          </cell>
          <cell r="BA615"/>
          <cell r="BB615"/>
          <cell r="BC615"/>
          <cell r="BD615"/>
          <cell r="BE615"/>
          <cell r="BF615"/>
          <cell r="BG615">
            <v>0</v>
          </cell>
          <cell r="BH615"/>
          <cell r="BI615"/>
          <cell r="BJ615"/>
          <cell r="BK615"/>
          <cell r="BL615"/>
          <cell r="BM615"/>
          <cell r="BN615">
            <v>0</v>
          </cell>
          <cell r="BO615">
            <v>0</v>
          </cell>
          <cell r="BP615">
            <v>594.07936500000017</v>
          </cell>
          <cell r="BQ615">
            <v>50</v>
          </cell>
          <cell r="BR615">
            <v>0</v>
          </cell>
          <cell r="BS615">
            <v>30</v>
          </cell>
          <cell r="BT615">
            <v>100</v>
          </cell>
          <cell r="BU615">
            <v>180</v>
          </cell>
          <cell r="BV615">
            <v>100</v>
          </cell>
          <cell r="BW615">
            <v>50</v>
          </cell>
          <cell r="BX615">
            <v>30</v>
          </cell>
          <cell r="BY615"/>
          <cell r="BZ615">
            <v>854.07936500000017</v>
          </cell>
        </row>
        <row r="616">
          <cell r="H616" t="str">
            <v>BA1059</v>
          </cell>
          <cell r="I616" t="str">
            <v>الصورة</v>
          </cell>
          <cell r="J616" t="str">
            <v>الرسم الهندسي</v>
          </cell>
          <cell r="K616" t="str">
            <v>عادي</v>
          </cell>
          <cell r="L616"/>
          <cell r="M616"/>
          <cell r="N616"/>
          <cell r="O616"/>
          <cell r="P616"/>
          <cell r="Q616"/>
          <cell r="R616" t="str">
            <v/>
          </cell>
          <cell r="S616" t="str">
            <v/>
          </cell>
          <cell r="T616" t="str">
            <v/>
          </cell>
          <cell r="U616">
            <v>0</v>
          </cell>
          <cell r="V616"/>
          <cell r="W616"/>
          <cell r="X616"/>
          <cell r="Y616"/>
          <cell r="Z616"/>
          <cell r="AA616"/>
          <cell r="AB616" t="str">
            <v/>
          </cell>
          <cell r="AC616" t="str">
            <v/>
          </cell>
          <cell r="AD616" t="str">
            <v/>
          </cell>
          <cell r="AE616">
            <v>0</v>
          </cell>
          <cell r="AF616"/>
          <cell r="AG616"/>
          <cell r="AH616"/>
          <cell r="AI616"/>
          <cell r="AJ616"/>
          <cell r="AK616"/>
          <cell r="AL616" t="str">
            <v/>
          </cell>
          <cell r="AM616" t="str">
            <v/>
          </cell>
          <cell r="AN616" t="str">
            <v/>
          </cell>
          <cell r="AO616">
            <v>0</v>
          </cell>
          <cell r="AP616"/>
          <cell r="AQ616"/>
          <cell r="AR616"/>
          <cell r="AS616"/>
          <cell r="AT616"/>
          <cell r="AU616"/>
          <cell r="AV616" t="str">
            <v/>
          </cell>
          <cell r="AW616" t="str">
            <v/>
          </cell>
          <cell r="AX616" t="str">
            <v/>
          </cell>
          <cell r="AY616">
            <v>0</v>
          </cell>
          <cell r="AZ616">
            <v>0</v>
          </cell>
          <cell r="BA616" t="str">
            <v>استانليس304-</v>
          </cell>
          <cell r="BB616">
            <v>1.5</v>
          </cell>
          <cell r="BC616">
            <v>0.14000000000000001</v>
          </cell>
          <cell r="BD616">
            <v>2</v>
          </cell>
          <cell r="BE616">
            <v>8</v>
          </cell>
          <cell r="BF616">
            <v>1</v>
          </cell>
          <cell r="BG616">
            <v>672.00000000000011</v>
          </cell>
          <cell r="BH616"/>
          <cell r="BI616"/>
          <cell r="BJ616"/>
          <cell r="BK616"/>
          <cell r="BL616"/>
          <cell r="BM616"/>
          <cell r="BN616">
            <v>0</v>
          </cell>
          <cell r="BO616">
            <v>672.00000000000011</v>
          </cell>
          <cell r="BP616">
            <v>672.00000000000011</v>
          </cell>
          <cell r="BQ616">
            <v>80</v>
          </cell>
          <cell r="BR616">
            <v>0</v>
          </cell>
          <cell r="BS616">
            <v>50</v>
          </cell>
          <cell r="BT616">
            <v>100</v>
          </cell>
          <cell r="BU616">
            <v>230</v>
          </cell>
          <cell r="BV616"/>
          <cell r="BW616">
            <v>50</v>
          </cell>
          <cell r="BX616">
            <v>50</v>
          </cell>
          <cell r="BY616"/>
          <cell r="BZ616">
            <v>1002.0000000000001</v>
          </cell>
        </row>
        <row r="617">
          <cell r="H617" t="str">
            <v>BA1060</v>
          </cell>
          <cell r="I617" t="str">
            <v>الصورة</v>
          </cell>
          <cell r="J617" t="str">
            <v>الرسم الهندسي</v>
          </cell>
          <cell r="K617" t="str">
            <v>عادي</v>
          </cell>
          <cell r="L617">
            <v>304</v>
          </cell>
          <cell r="M617" t="str">
            <v>ماسورة</v>
          </cell>
          <cell r="N617">
            <v>19</v>
          </cell>
          <cell r="O617" t="str">
            <v>...</v>
          </cell>
          <cell r="P617">
            <v>1.1000000000000001</v>
          </cell>
          <cell r="Q617">
            <v>4.4000000000000004</v>
          </cell>
          <cell r="R617">
            <v>3.0909846000000001</v>
          </cell>
          <cell r="S617">
            <v>587.28707399999996</v>
          </cell>
          <cell r="T617">
            <v>97.881178999999989</v>
          </cell>
          <cell r="U617">
            <v>430.67718759999997</v>
          </cell>
          <cell r="V617">
            <v>304</v>
          </cell>
          <cell r="W617" t="str">
            <v>ماسورة</v>
          </cell>
          <cell r="X617">
            <v>12</v>
          </cell>
          <cell r="Y617" t="str">
            <v>...</v>
          </cell>
          <cell r="Z617">
            <v>1.1000000000000001</v>
          </cell>
          <cell r="AA617">
            <v>0.12</v>
          </cell>
          <cell r="AB617">
            <v>1.9522008000000002</v>
          </cell>
          <cell r="AC617">
            <v>370.91815200000002</v>
          </cell>
          <cell r="AD617">
            <v>61.819692000000003</v>
          </cell>
          <cell r="AE617">
            <v>7.41836304</v>
          </cell>
          <cell r="AF617"/>
          <cell r="AG617"/>
          <cell r="AH617"/>
          <cell r="AI617"/>
          <cell r="AJ617"/>
          <cell r="AK617"/>
          <cell r="AL617" t="str">
            <v/>
          </cell>
          <cell r="AM617" t="str">
            <v/>
          </cell>
          <cell r="AN617" t="str">
            <v/>
          </cell>
          <cell r="AO617">
            <v>0</v>
          </cell>
          <cell r="AP617"/>
          <cell r="AQ617"/>
          <cell r="AR617"/>
          <cell r="AS617"/>
          <cell r="AT617"/>
          <cell r="AU617"/>
          <cell r="AV617" t="str">
            <v/>
          </cell>
          <cell r="AW617" t="str">
            <v/>
          </cell>
          <cell r="AX617" t="str">
            <v/>
          </cell>
          <cell r="AY617">
            <v>0</v>
          </cell>
          <cell r="AZ617">
            <v>438.09555063999994</v>
          </cell>
          <cell r="BA617"/>
          <cell r="BB617"/>
          <cell r="BC617"/>
          <cell r="BD617"/>
          <cell r="BE617"/>
          <cell r="BF617"/>
          <cell r="BG617">
            <v>0</v>
          </cell>
          <cell r="BH617"/>
          <cell r="BI617"/>
          <cell r="BJ617"/>
          <cell r="BK617"/>
          <cell r="BL617"/>
          <cell r="BM617"/>
          <cell r="BN617">
            <v>0</v>
          </cell>
          <cell r="BO617">
            <v>0</v>
          </cell>
          <cell r="BP617">
            <v>438.09555063999994</v>
          </cell>
          <cell r="BQ617">
            <v>50</v>
          </cell>
          <cell r="BR617">
            <v>0</v>
          </cell>
          <cell r="BS617">
            <v>30</v>
          </cell>
          <cell r="BT617">
            <v>100</v>
          </cell>
          <cell r="BU617">
            <v>180</v>
          </cell>
          <cell r="BV617"/>
          <cell r="BW617">
            <v>50</v>
          </cell>
          <cell r="BX617">
            <v>30</v>
          </cell>
          <cell r="BY617"/>
          <cell r="BZ617">
            <v>698.09555063999994</v>
          </cell>
        </row>
        <row r="618">
          <cell r="H618" t="str">
            <v>BA1060-1</v>
          </cell>
          <cell r="I618" t="str">
            <v>الصورة</v>
          </cell>
          <cell r="J618" t="str">
            <v>الرسم الهندسي</v>
          </cell>
          <cell r="K618" t="str">
            <v>عادي</v>
          </cell>
          <cell r="L618">
            <v>304</v>
          </cell>
          <cell r="M618" t="str">
            <v>ماسورة</v>
          </cell>
          <cell r="N618">
            <v>19</v>
          </cell>
          <cell r="O618" t="str">
            <v>...</v>
          </cell>
          <cell r="P618">
            <v>1.1000000000000001</v>
          </cell>
          <cell r="Q618">
            <v>1.4</v>
          </cell>
          <cell r="R618">
            <v>3.0909846000000001</v>
          </cell>
          <cell r="S618">
            <v>587.28707399999996</v>
          </cell>
          <cell r="T618">
            <v>97.881178999999989</v>
          </cell>
          <cell r="U618">
            <v>137.03365059999999</v>
          </cell>
          <cell r="V618">
            <v>304</v>
          </cell>
          <cell r="W618" t="str">
            <v>ماسورة</v>
          </cell>
          <cell r="X618">
            <v>12</v>
          </cell>
          <cell r="Y618" t="str">
            <v>...</v>
          </cell>
          <cell r="Z618">
            <v>1.1000000000000001</v>
          </cell>
          <cell r="AA618">
            <v>0.92</v>
          </cell>
          <cell r="AB618">
            <v>1.9522008000000002</v>
          </cell>
          <cell r="AC618">
            <v>370.91815200000002</v>
          </cell>
          <cell r="AD618">
            <v>61.819692000000003</v>
          </cell>
          <cell r="AE618">
            <v>56.874116640000004</v>
          </cell>
          <cell r="AF618"/>
          <cell r="AG618"/>
          <cell r="AH618"/>
          <cell r="AI618"/>
          <cell r="AJ618"/>
          <cell r="AK618"/>
          <cell r="AL618" t="str">
            <v/>
          </cell>
          <cell r="AM618" t="str">
            <v/>
          </cell>
          <cell r="AN618" t="str">
            <v/>
          </cell>
          <cell r="AO618">
            <v>0</v>
          </cell>
          <cell r="AP618"/>
          <cell r="AQ618"/>
          <cell r="AR618"/>
          <cell r="AS618"/>
          <cell r="AT618"/>
          <cell r="AU618"/>
          <cell r="AV618" t="str">
            <v/>
          </cell>
          <cell r="AW618" t="str">
            <v/>
          </cell>
          <cell r="AX618" t="str">
            <v/>
          </cell>
          <cell r="AY618">
            <v>0</v>
          </cell>
          <cell r="AZ618">
            <v>193.90776724</v>
          </cell>
          <cell r="BA618"/>
          <cell r="BB618"/>
          <cell r="BC618"/>
          <cell r="BD618"/>
          <cell r="BE618"/>
          <cell r="BF618"/>
          <cell r="BG618">
            <v>0</v>
          </cell>
          <cell r="BH618"/>
          <cell r="BI618"/>
          <cell r="BJ618"/>
          <cell r="BK618"/>
          <cell r="BL618"/>
          <cell r="BM618"/>
          <cell r="BN618">
            <v>0</v>
          </cell>
          <cell r="BO618">
            <v>0</v>
          </cell>
          <cell r="BP618">
            <v>193.90776724</v>
          </cell>
          <cell r="BQ618">
            <v>50</v>
          </cell>
          <cell r="BR618">
            <v>0</v>
          </cell>
          <cell r="BS618">
            <v>30</v>
          </cell>
          <cell r="BT618">
            <v>80</v>
          </cell>
          <cell r="BU618">
            <v>160</v>
          </cell>
          <cell r="BV618"/>
          <cell r="BW618">
            <v>50</v>
          </cell>
          <cell r="BX618">
            <v>40</v>
          </cell>
          <cell r="BY618"/>
          <cell r="BZ618">
            <v>443.90776724</v>
          </cell>
        </row>
        <row r="619">
          <cell r="H619" t="str">
            <v>TA1047</v>
          </cell>
          <cell r="I619" t="str">
            <v>الصورة</v>
          </cell>
          <cell r="J619" t="str">
            <v>الرسم الهندسي</v>
          </cell>
          <cell r="K619" t="str">
            <v>عادي</v>
          </cell>
          <cell r="L619">
            <v>304</v>
          </cell>
          <cell r="M619" t="str">
            <v>مربع</v>
          </cell>
          <cell r="N619">
            <v>1.5</v>
          </cell>
          <cell r="O619">
            <v>3</v>
          </cell>
          <cell r="P619">
            <v>1.1000000000000001</v>
          </cell>
          <cell r="Q619">
            <v>2.5</v>
          </cell>
          <cell r="R619">
            <v>4.6629000000000005</v>
          </cell>
          <cell r="S619">
            <v>885.95100000000014</v>
          </cell>
          <cell r="T619">
            <v>147.65850000000003</v>
          </cell>
          <cell r="U619">
            <v>369.14625000000007</v>
          </cell>
          <cell r="V619">
            <v>304</v>
          </cell>
          <cell r="W619" t="str">
            <v>ماسورة</v>
          </cell>
          <cell r="X619">
            <v>12</v>
          </cell>
          <cell r="Y619" t="str">
            <v>…</v>
          </cell>
          <cell r="Z619">
            <v>1.1000000000000001</v>
          </cell>
          <cell r="AA619">
            <v>3</v>
          </cell>
          <cell r="AB619">
            <v>1.9522008000000002</v>
          </cell>
          <cell r="AC619">
            <v>370.91815200000002</v>
          </cell>
          <cell r="AD619">
            <v>61.819692000000003</v>
          </cell>
          <cell r="AE619">
            <v>185.45907600000001</v>
          </cell>
          <cell r="AF619"/>
          <cell r="AG619"/>
          <cell r="AH619"/>
          <cell r="AI619"/>
          <cell r="AJ619"/>
          <cell r="AK619"/>
          <cell r="AL619" t="str">
            <v/>
          </cell>
          <cell r="AM619" t="str">
            <v/>
          </cell>
          <cell r="AN619" t="str">
            <v/>
          </cell>
          <cell r="AO619">
            <v>0</v>
          </cell>
          <cell r="AP619"/>
          <cell r="AQ619"/>
          <cell r="AR619"/>
          <cell r="AS619"/>
          <cell r="AT619"/>
          <cell r="AU619"/>
          <cell r="AV619" t="str">
            <v/>
          </cell>
          <cell r="AW619" t="str">
            <v/>
          </cell>
          <cell r="AX619" t="str">
            <v/>
          </cell>
          <cell r="AY619">
            <v>0</v>
          </cell>
          <cell r="AZ619">
            <v>554.6053260000001</v>
          </cell>
          <cell r="BA619"/>
          <cell r="BB619"/>
          <cell r="BC619"/>
          <cell r="BD619"/>
          <cell r="BE619"/>
          <cell r="BF619"/>
          <cell r="BG619">
            <v>0</v>
          </cell>
          <cell r="BH619"/>
          <cell r="BI619"/>
          <cell r="BJ619"/>
          <cell r="BK619"/>
          <cell r="BL619"/>
          <cell r="BM619"/>
          <cell r="BN619">
            <v>0</v>
          </cell>
          <cell r="BO619">
            <v>0</v>
          </cell>
          <cell r="BP619">
            <v>554.6053260000001</v>
          </cell>
          <cell r="BQ619">
            <v>50</v>
          </cell>
          <cell r="BR619">
            <v>0</v>
          </cell>
          <cell r="BS619">
            <v>30</v>
          </cell>
          <cell r="BT619">
            <v>150</v>
          </cell>
          <cell r="BU619">
            <v>230</v>
          </cell>
          <cell r="BV619"/>
          <cell r="BW619">
            <v>50</v>
          </cell>
          <cell r="BX619"/>
          <cell r="BY619"/>
          <cell r="BZ619">
            <v>834.6053260000001</v>
          </cell>
        </row>
        <row r="620">
          <cell r="H620" t="str">
            <v>BA1061</v>
          </cell>
          <cell r="I620" t="str">
            <v>الصورة</v>
          </cell>
          <cell r="J620" t="str">
            <v>الرسم الهندسي</v>
          </cell>
          <cell r="K620" t="str">
            <v>عادي</v>
          </cell>
          <cell r="L620">
            <v>201</v>
          </cell>
          <cell r="M620" t="str">
            <v>مربع</v>
          </cell>
          <cell r="N620">
            <v>1.5</v>
          </cell>
          <cell r="O620">
            <v>3</v>
          </cell>
          <cell r="P620">
            <v>0.75</v>
          </cell>
          <cell r="Q620">
            <v>4.2</v>
          </cell>
          <cell r="R620">
            <v>3.1792499999999997</v>
          </cell>
          <cell r="S620">
            <v>460.99124999999998</v>
          </cell>
          <cell r="T620">
            <v>76.831874999999997</v>
          </cell>
          <cell r="U620">
            <v>322.69387499999999</v>
          </cell>
          <cell r="V620"/>
          <cell r="W620"/>
          <cell r="X620"/>
          <cell r="Y620"/>
          <cell r="Z620"/>
          <cell r="AA620">
            <v>3</v>
          </cell>
          <cell r="AB620" t="str">
            <v/>
          </cell>
          <cell r="AC620" t="str">
            <v/>
          </cell>
          <cell r="AD620" t="str">
            <v/>
          </cell>
          <cell r="AE620">
            <v>0</v>
          </cell>
          <cell r="AF620"/>
          <cell r="AG620"/>
          <cell r="AH620"/>
          <cell r="AI620"/>
          <cell r="AJ620"/>
          <cell r="AK620"/>
          <cell r="AL620" t="str">
            <v/>
          </cell>
          <cell r="AM620" t="str">
            <v/>
          </cell>
          <cell r="AN620" t="str">
            <v/>
          </cell>
          <cell r="AO620">
            <v>0</v>
          </cell>
          <cell r="AP620"/>
          <cell r="AQ620"/>
          <cell r="AR620"/>
          <cell r="AS620"/>
          <cell r="AT620"/>
          <cell r="AU620"/>
          <cell r="AV620" t="str">
            <v/>
          </cell>
          <cell r="AW620" t="str">
            <v/>
          </cell>
          <cell r="AX620" t="str">
            <v/>
          </cell>
          <cell r="AY620">
            <v>0</v>
          </cell>
          <cell r="AZ620">
            <v>322.69387499999999</v>
          </cell>
          <cell r="BA620"/>
          <cell r="BB620"/>
          <cell r="BC620"/>
          <cell r="BD620"/>
          <cell r="BE620"/>
          <cell r="BF620"/>
          <cell r="BG620">
            <v>0</v>
          </cell>
          <cell r="BH620"/>
          <cell r="BI620"/>
          <cell r="BJ620"/>
          <cell r="BK620"/>
          <cell r="BL620"/>
          <cell r="BM620"/>
          <cell r="BN620">
            <v>0</v>
          </cell>
          <cell r="BO620">
            <v>0</v>
          </cell>
          <cell r="BP620">
            <v>322.69387499999999</v>
          </cell>
          <cell r="BQ620">
            <v>30</v>
          </cell>
          <cell r="BR620">
            <v>0</v>
          </cell>
          <cell r="BS620">
            <v>20</v>
          </cell>
          <cell r="BT620">
            <v>50</v>
          </cell>
          <cell r="BU620">
            <v>100</v>
          </cell>
          <cell r="BV620"/>
          <cell r="BW620">
            <v>30</v>
          </cell>
          <cell r="BX620">
            <v>25</v>
          </cell>
          <cell r="BY620">
            <v>0</v>
          </cell>
          <cell r="BZ620">
            <v>477.69387499999999</v>
          </cell>
        </row>
        <row r="621">
          <cell r="H621" t="str">
            <v>BA1061-1</v>
          </cell>
          <cell r="I621" t="str">
            <v>الصورة</v>
          </cell>
          <cell r="J621" t="str">
            <v>الرسم الهندسي</v>
          </cell>
          <cell r="K621" t="str">
            <v>عادي</v>
          </cell>
          <cell r="L621">
            <v>201</v>
          </cell>
          <cell r="M621" t="str">
            <v>مربع</v>
          </cell>
          <cell r="N621">
            <v>1.5</v>
          </cell>
          <cell r="O621">
            <v>3</v>
          </cell>
          <cell r="P621">
            <v>0.75</v>
          </cell>
          <cell r="Q621">
            <v>2.7</v>
          </cell>
          <cell r="R621">
            <v>3.1792499999999997</v>
          </cell>
          <cell r="S621">
            <v>460.99124999999998</v>
          </cell>
          <cell r="T621">
            <v>76.831874999999997</v>
          </cell>
          <cell r="U621">
            <v>207.44606250000001</v>
          </cell>
          <cell r="V621"/>
          <cell r="W621"/>
          <cell r="X621"/>
          <cell r="Y621"/>
          <cell r="Z621"/>
          <cell r="AA621"/>
          <cell r="AB621" t="str">
            <v/>
          </cell>
          <cell r="AC621" t="str">
            <v/>
          </cell>
          <cell r="AD621" t="str">
            <v/>
          </cell>
          <cell r="AE621">
            <v>0</v>
          </cell>
          <cell r="AF621"/>
          <cell r="AG621"/>
          <cell r="AH621"/>
          <cell r="AI621"/>
          <cell r="AJ621"/>
          <cell r="AK621"/>
          <cell r="AL621" t="str">
            <v/>
          </cell>
          <cell r="AM621" t="str">
            <v/>
          </cell>
          <cell r="AN621" t="str">
            <v/>
          </cell>
          <cell r="AO621">
            <v>0</v>
          </cell>
          <cell r="AP621"/>
          <cell r="AQ621"/>
          <cell r="AR621"/>
          <cell r="AS621"/>
          <cell r="AT621"/>
          <cell r="AU621"/>
          <cell r="AV621" t="str">
            <v/>
          </cell>
          <cell r="AW621" t="str">
            <v/>
          </cell>
          <cell r="AX621" t="str">
            <v/>
          </cell>
          <cell r="AY621">
            <v>0</v>
          </cell>
          <cell r="AZ621">
            <v>207.44606250000001</v>
          </cell>
          <cell r="BA621"/>
          <cell r="BB621"/>
          <cell r="BC621"/>
          <cell r="BD621"/>
          <cell r="BE621"/>
          <cell r="BF621"/>
          <cell r="BG621">
            <v>0</v>
          </cell>
          <cell r="BH621"/>
          <cell r="BI621"/>
          <cell r="BJ621"/>
          <cell r="BK621"/>
          <cell r="BL621"/>
          <cell r="BM621"/>
          <cell r="BN621">
            <v>0</v>
          </cell>
          <cell r="BO621">
            <v>0</v>
          </cell>
          <cell r="BP621">
            <v>207.44606250000001</v>
          </cell>
          <cell r="BQ621">
            <v>20</v>
          </cell>
          <cell r="BR621">
            <v>0</v>
          </cell>
          <cell r="BS621">
            <v>20</v>
          </cell>
          <cell r="BT621">
            <v>50</v>
          </cell>
          <cell r="BU621">
            <v>90</v>
          </cell>
          <cell r="BV621"/>
          <cell r="BW621">
            <v>30</v>
          </cell>
          <cell r="BX621">
            <v>20</v>
          </cell>
          <cell r="BY621">
            <v>0</v>
          </cell>
          <cell r="BZ621">
            <v>347.44606250000004</v>
          </cell>
        </row>
        <row r="622">
          <cell r="H622" t="str">
            <v>HA1025</v>
          </cell>
          <cell r="I622" t="str">
            <v>الصورة</v>
          </cell>
          <cell r="J622" t="str">
            <v>الرسم الهندسي</v>
          </cell>
          <cell r="K622" t="str">
            <v>عادي</v>
          </cell>
          <cell r="L622">
            <v>201</v>
          </cell>
          <cell r="M622" t="str">
            <v>ماسورة</v>
          </cell>
          <cell r="N622">
            <v>12</v>
          </cell>
          <cell r="O622" t="str">
            <v>…</v>
          </cell>
          <cell r="P622">
            <v>0.65</v>
          </cell>
          <cell r="Q622">
            <v>2.2000000000000002</v>
          </cell>
          <cell r="R622">
            <v>1.1535732000000001</v>
          </cell>
          <cell r="S622">
            <v>167.268114</v>
          </cell>
          <cell r="T622">
            <v>27.878018999999998</v>
          </cell>
          <cell r="U622">
            <v>61.3316418</v>
          </cell>
          <cell r="V622"/>
          <cell r="W622"/>
          <cell r="X622"/>
          <cell r="Y622"/>
          <cell r="Z622"/>
          <cell r="AA622"/>
          <cell r="AB622" t="str">
            <v/>
          </cell>
          <cell r="AC622" t="str">
            <v/>
          </cell>
          <cell r="AD622" t="str">
            <v/>
          </cell>
          <cell r="AE622">
            <v>0</v>
          </cell>
          <cell r="AF622"/>
          <cell r="AG622"/>
          <cell r="AH622"/>
          <cell r="AI622"/>
          <cell r="AJ622"/>
          <cell r="AK622"/>
          <cell r="AL622" t="str">
            <v/>
          </cell>
          <cell r="AM622" t="str">
            <v/>
          </cell>
          <cell r="AN622" t="str">
            <v/>
          </cell>
          <cell r="AO622">
            <v>0</v>
          </cell>
          <cell r="AP622"/>
          <cell r="AQ622"/>
          <cell r="AR622"/>
          <cell r="AS622"/>
          <cell r="AT622"/>
          <cell r="AU622"/>
          <cell r="AV622" t="str">
            <v/>
          </cell>
          <cell r="AW622" t="str">
            <v/>
          </cell>
          <cell r="AX622" t="str">
            <v/>
          </cell>
          <cell r="AY622">
            <v>0</v>
          </cell>
          <cell r="AZ622">
            <v>61.3316418</v>
          </cell>
          <cell r="BA622"/>
          <cell r="BB622"/>
          <cell r="BC622"/>
          <cell r="BD622"/>
          <cell r="BE622"/>
          <cell r="BF622"/>
          <cell r="BG622">
            <v>0</v>
          </cell>
          <cell r="BH622"/>
          <cell r="BI622"/>
          <cell r="BJ622"/>
          <cell r="BK622"/>
          <cell r="BL622"/>
          <cell r="BM622"/>
          <cell r="BN622">
            <v>0</v>
          </cell>
          <cell r="BO622">
            <v>0</v>
          </cell>
          <cell r="BP622">
            <v>61.3316418</v>
          </cell>
          <cell r="BQ622">
            <v>15</v>
          </cell>
          <cell r="BR622">
            <v>15</v>
          </cell>
          <cell r="BS622">
            <v>15</v>
          </cell>
          <cell r="BT622">
            <v>30</v>
          </cell>
          <cell r="BU622">
            <v>75</v>
          </cell>
          <cell r="BV622">
            <v>65</v>
          </cell>
          <cell r="BW622">
            <v>20</v>
          </cell>
          <cell r="BX622">
            <v>0</v>
          </cell>
          <cell r="BY622">
            <v>60</v>
          </cell>
          <cell r="BZ622">
            <v>216.3316418</v>
          </cell>
        </row>
        <row r="623">
          <cell r="H623" t="str">
            <v>K1004-9-S</v>
          </cell>
          <cell r="I623" t="str">
            <v>الصورة</v>
          </cell>
          <cell r="J623" t="str">
            <v>الرسم الهندسي</v>
          </cell>
          <cell r="K623" t="str">
            <v>عادي</v>
          </cell>
          <cell r="L623">
            <v>304</v>
          </cell>
          <cell r="M623" t="str">
            <v>ماسورة</v>
          </cell>
          <cell r="N623">
            <v>32</v>
          </cell>
          <cell r="O623" t="str">
            <v>…</v>
          </cell>
          <cell r="P623">
            <v>1.1000000000000001</v>
          </cell>
          <cell r="Q623">
            <v>0.5</v>
          </cell>
          <cell r="R623">
            <v>5.2058688000000002</v>
          </cell>
          <cell r="S623">
            <v>989.11507200000005</v>
          </cell>
          <cell r="T623">
            <v>164.85251200000002</v>
          </cell>
          <cell r="U623">
            <v>82.426256000000009</v>
          </cell>
          <cell r="V623"/>
          <cell r="W623"/>
          <cell r="X623"/>
          <cell r="Y623"/>
          <cell r="Z623"/>
          <cell r="AA623"/>
          <cell r="AB623" t="str">
            <v/>
          </cell>
          <cell r="AC623" t="str">
            <v/>
          </cell>
          <cell r="AD623" t="str">
            <v/>
          </cell>
          <cell r="AE623">
            <v>0</v>
          </cell>
          <cell r="AF623"/>
          <cell r="AG623"/>
          <cell r="AH623"/>
          <cell r="AI623"/>
          <cell r="AJ623"/>
          <cell r="AK623"/>
          <cell r="AL623" t="str">
            <v/>
          </cell>
          <cell r="AM623" t="str">
            <v/>
          </cell>
          <cell r="AN623" t="str">
            <v/>
          </cell>
          <cell r="AO623">
            <v>0</v>
          </cell>
          <cell r="AP623"/>
          <cell r="AQ623"/>
          <cell r="AR623"/>
          <cell r="AS623"/>
          <cell r="AT623"/>
          <cell r="AU623"/>
          <cell r="AV623" t="str">
            <v/>
          </cell>
          <cell r="AW623" t="str">
            <v/>
          </cell>
          <cell r="AX623" t="str">
            <v/>
          </cell>
          <cell r="AY623">
            <v>0</v>
          </cell>
          <cell r="AZ623">
            <v>82.426256000000009</v>
          </cell>
          <cell r="BA623"/>
          <cell r="BB623"/>
          <cell r="BC623"/>
          <cell r="BD623"/>
          <cell r="BE623"/>
          <cell r="BF623"/>
          <cell r="BG623">
            <v>0</v>
          </cell>
          <cell r="BH623"/>
          <cell r="BI623"/>
          <cell r="BJ623"/>
          <cell r="BK623"/>
          <cell r="BL623"/>
          <cell r="BM623"/>
          <cell r="BN623">
            <v>0</v>
          </cell>
          <cell r="BO623">
            <v>0</v>
          </cell>
          <cell r="BP623">
            <v>82.426256000000009</v>
          </cell>
          <cell r="BQ623">
            <v>10</v>
          </cell>
          <cell r="BR623"/>
          <cell r="BS623">
            <v>5</v>
          </cell>
          <cell r="BT623">
            <v>20</v>
          </cell>
          <cell r="BU623">
            <v>35</v>
          </cell>
          <cell r="BV623"/>
          <cell r="BW623">
            <v>10</v>
          </cell>
          <cell r="BX623">
            <v>15</v>
          </cell>
          <cell r="BY623"/>
          <cell r="BZ623">
            <v>142.42625600000002</v>
          </cell>
        </row>
        <row r="624">
          <cell r="H624" t="str">
            <v>FR3017</v>
          </cell>
          <cell r="I624" t="str">
            <v>الصورة</v>
          </cell>
          <cell r="J624" t="str">
            <v>الرسم الهندسي</v>
          </cell>
          <cell r="K624" t="str">
            <v>عادي</v>
          </cell>
          <cell r="L624">
            <v>201</v>
          </cell>
          <cell r="M624" t="str">
            <v>مربع</v>
          </cell>
          <cell r="N624">
            <v>2</v>
          </cell>
          <cell r="O624">
            <v>2</v>
          </cell>
          <cell r="P624">
            <v>1.1000000000000001</v>
          </cell>
          <cell r="Q624"/>
          <cell r="R624">
            <v>4.1448</v>
          </cell>
          <cell r="S624">
            <v>600.99599999999998</v>
          </cell>
          <cell r="T624">
            <v>100.166</v>
          </cell>
          <cell r="U624">
            <v>0</v>
          </cell>
          <cell r="V624"/>
          <cell r="W624"/>
          <cell r="X624"/>
          <cell r="Y624"/>
          <cell r="Z624"/>
          <cell r="AA624"/>
          <cell r="AB624" t="str">
            <v/>
          </cell>
          <cell r="AC624" t="str">
            <v/>
          </cell>
          <cell r="AD624" t="str">
            <v/>
          </cell>
          <cell r="AE624">
            <v>0</v>
          </cell>
          <cell r="AF624"/>
          <cell r="AG624"/>
          <cell r="AH624"/>
          <cell r="AI624"/>
          <cell r="AJ624"/>
          <cell r="AK624"/>
          <cell r="AL624" t="str">
            <v/>
          </cell>
          <cell r="AM624" t="str">
            <v/>
          </cell>
          <cell r="AN624" t="str">
            <v/>
          </cell>
          <cell r="AO624">
            <v>0</v>
          </cell>
          <cell r="AP624"/>
          <cell r="AQ624"/>
          <cell r="AR624"/>
          <cell r="AS624"/>
          <cell r="AT624"/>
          <cell r="AU624"/>
          <cell r="AV624" t="str">
            <v/>
          </cell>
          <cell r="AW624" t="str">
            <v/>
          </cell>
          <cell r="AX624" t="str">
            <v/>
          </cell>
          <cell r="AY624">
            <v>0</v>
          </cell>
          <cell r="AZ624">
            <v>0</v>
          </cell>
          <cell r="BA624"/>
          <cell r="BB624"/>
          <cell r="BC624"/>
          <cell r="BD624"/>
          <cell r="BE624"/>
          <cell r="BF624"/>
          <cell r="BG624">
            <v>0</v>
          </cell>
          <cell r="BH624"/>
          <cell r="BI624"/>
          <cell r="BJ624"/>
          <cell r="BK624"/>
          <cell r="BL624"/>
          <cell r="BM624"/>
          <cell r="BN624">
            <v>0</v>
          </cell>
          <cell r="BO624">
            <v>0</v>
          </cell>
          <cell r="BP624">
            <v>0</v>
          </cell>
          <cell r="BQ624"/>
          <cell r="BR624"/>
          <cell r="BS624"/>
          <cell r="BT624"/>
          <cell r="BU624">
            <v>0</v>
          </cell>
          <cell r="BV624"/>
          <cell r="BW624"/>
          <cell r="BX624"/>
          <cell r="BY624"/>
          <cell r="BZ624">
            <v>0</v>
          </cell>
        </row>
        <row r="625">
          <cell r="H625" t="str">
            <v>CH3008</v>
          </cell>
          <cell r="I625" t="str">
            <v>الصورة</v>
          </cell>
          <cell r="J625" t="str">
            <v>الرسم الهندسي</v>
          </cell>
          <cell r="K625" t="str">
            <v>عادي</v>
          </cell>
          <cell r="L625">
            <v>201</v>
          </cell>
          <cell r="M625" t="str">
            <v>مربع</v>
          </cell>
          <cell r="N625">
            <v>2</v>
          </cell>
          <cell r="O625">
            <v>2</v>
          </cell>
          <cell r="P625">
            <v>1.25</v>
          </cell>
          <cell r="Q625">
            <v>6</v>
          </cell>
          <cell r="R625">
            <v>4.71</v>
          </cell>
          <cell r="S625">
            <v>682.95</v>
          </cell>
          <cell r="T625">
            <v>113.825</v>
          </cell>
          <cell r="U625">
            <v>682.95</v>
          </cell>
          <cell r="V625">
            <v>201</v>
          </cell>
          <cell r="W625" t="str">
            <v>ماسورة</v>
          </cell>
          <cell r="X625">
            <v>12</v>
          </cell>
          <cell r="Y625" t="str">
            <v>...</v>
          </cell>
          <cell r="Z625">
            <v>1.25</v>
          </cell>
          <cell r="AA625">
            <v>3.48</v>
          </cell>
          <cell r="AB625">
            <v>2.21841</v>
          </cell>
          <cell r="AC625">
            <v>321.66944999999998</v>
          </cell>
          <cell r="AD625">
            <v>53.611574999999995</v>
          </cell>
          <cell r="AE625">
            <v>186.56828099999998</v>
          </cell>
          <cell r="AF625"/>
          <cell r="AG625"/>
          <cell r="AH625"/>
          <cell r="AI625"/>
          <cell r="AJ625"/>
          <cell r="AK625"/>
          <cell r="AL625" t="str">
            <v/>
          </cell>
          <cell r="AM625" t="str">
            <v/>
          </cell>
          <cell r="AN625" t="str">
            <v/>
          </cell>
          <cell r="AO625">
            <v>0</v>
          </cell>
          <cell r="AP625"/>
          <cell r="AQ625"/>
          <cell r="AR625"/>
          <cell r="AS625"/>
          <cell r="AT625"/>
          <cell r="AU625"/>
          <cell r="AV625" t="str">
            <v/>
          </cell>
          <cell r="AW625" t="str">
            <v/>
          </cell>
          <cell r="AX625" t="str">
            <v/>
          </cell>
          <cell r="AY625">
            <v>0</v>
          </cell>
          <cell r="AZ625">
            <v>869.518281</v>
          </cell>
          <cell r="BA625"/>
          <cell r="BB625"/>
          <cell r="BC625"/>
          <cell r="BD625"/>
          <cell r="BE625"/>
          <cell r="BF625"/>
          <cell r="BG625">
            <v>0</v>
          </cell>
          <cell r="BH625"/>
          <cell r="BI625"/>
          <cell r="BJ625"/>
          <cell r="BK625"/>
          <cell r="BL625"/>
          <cell r="BM625"/>
          <cell r="BN625">
            <v>0</v>
          </cell>
          <cell r="BO625">
            <v>0</v>
          </cell>
          <cell r="BP625">
            <v>869.518281</v>
          </cell>
          <cell r="BQ625">
            <v>100</v>
          </cell>
          <cell r="BR625">
            <v>40</v>
          </cell>
          <cell r="BS625">
            <v>30</v>
          </cell>
          <cell r="BT625">
            <v>150</v>
          </cell>
          <cell r="BU625">
            <v>320</v>
          </cell>
          <cell r="BV625">
            <v>385</v>
          </cell>
          <cell r="BW625">
            <v>80</v>
          </cell>
          <cell r="BX625">
            <v>0</v>
          </cell>
          <cell r="BY625">
            <v>230</v>
          </cell>
          <cell r="BZ625">
            <v>1499.5182810000001</v>
          </cell>
        </row>
        <row r="626">
          <cell r="H626" t="str">
            <v>LS3006</v>
          </cell>
          <cell r="I626" t="str">
            <v>الصورة</v>
          </cell>
          <cell r="J626" t="str">
            <v>الرسم الهندسي</v>
          </cell>
          <cell r="K626" t="str">
            <v>عادي</v>
          </cell>
          <cell r="L626">
            <v>201</v>
          </cell>
          <cell r="M626" t="str">
            <v>مربع</v>
          </cell>
          <cell r="N626">
            <v>2</v>
          </cell>
          <cell r="O626">
            <v>4</v>
          </cell>
          <cell r="P626">
            <v>1.1000000000000001</v>
          </cell>
          <cell r="Q626">
            <v>4</v>
          </cell>
          <cell r="R626">
            <v>6.2172000000000001</v>
          </cell>
          <cell r="S626">
            <v>901.49400000000003</v>
          </cell>
          <cell r="T626">
            <v>150.249</v>
          </cell>
          <cell r="U626">
            <v>600.99599999999998</v>
          </cell>
          <cell r="V626">
            <v>201</v>
          </cell>
          <cell r="W626" t="str">
            <v>مربع</v>
          </cell>
          <cell r="X626">
            <v>2.6</v>
          </cell>
          <cell r="Y626">
            <v>2.2999999999999998</v>
          </cell>
          <cell r="Z626">
            <v>1.1000000000000001</v>
          </cell>
          <cell r="AA626"/>
          <cell r="AB626">
            <v>5.0773800000000007</v>
          </cell>
          <cell r="AC626">
            <v>736.22010000000012</v>
          </cell>
          <cell r="AD626">
            <v>122.70335000000001</v>
          </cell>
          <cell r="AE626">
            <v>0</v>
          </cell>
          <cell r="AF626"/>
          <cell r="AG626"/>
          <cell r="AH626"/>
          <cell r="AI626"/>
          <cell r="AJ626"/>
          <cell r="AK626"/>
          <cell r="AL626" t="str">
            <v/>
          </cell>
          <cell r="AM626" t="str">
            <v/>
          </cell>
          <cell r="AN626" t="str">
            <v/>
          </cell>
          <cell r="AO626">
            <v>0</v>
          </cell>
          <cell r="AP626"/>
          <cell r="AQ626"/>
          <cell r="AR626"/>
          <cell r="AS626"/>
          <cell r="AT626"/>
          <cell r="AU626"/>
          <cell r="AV626" t="str">
            <v/>
          </cell>
          <cell r="AW626" t="str">
            <v/>
          </cell>
          <cell r="AX626" t="str">
            <v/>
          </cell>
          <cell r="AY626">
            <v>0</v>
          </cell>
          <cell r="AZ626">
            <v>600.99599999999998</v>
          </cell>
          <cell r="BA626"/>
          <cell r="BB626"/>
          <cell r="BC626"/>
          <cell r="BD626"/>
          <cell r="BE626"/>
          <cell r="BF626"/>
          <cell r="BG626">
            <v>0</v>
          </cell>
          <cell r="BH626"/>
          <cell r="BI626"/>
          <cell r="BJ626"/>
          <cell r="BK626"/>
          <cell r="BL626"/>
          <cell r="BM626"/>
          <cell r="BN626">
            <v>0</v>
          </cell>
          <cell r="BO626">
            <v>0</v>
          </cell>
          <cell r="BP626">
            <v>600.99599999999998</v>
          </cell>
          <cell r="BQ626"/>
          <cell r="BR626"/>
          <cell r="BS626"/>
          <cell r="BT626"/>
          <cell r="BU626">
            <v>0</v>
          </cell>
          <cell r="BV626"/>
          <cell r="BW626"/>
          <cell r="BX626"/>
          <cell r="BY626"/>
          <cell r="BZ626">
            <v>600.99599999999998</v>
          </cell>
        </row>
        <row r="627">
          <cell r="H627" t="str">
            <v>FR1015</v>
          </cell>
          <cell r="I627" t="str">
            <v>الصورة</v>
          </cell>
          <cell r="J627" t="str">
            <v>الرسم الهندسي</v>
          </cell>
          <cell r="K627" t="str">
            <v>عادي</v>
          </cell>
          <cell r="L627">
            <v>201</v>
          </cell>
          <cell r="M627" t="str">
            <v>مربع</v>
          </cell>
          <cell r="N627">
            <v>1</v>
          </cell>
          <cell r="O627">
            <v>2</v>
          </cell>
          <cell r="P627">
            <v>0.9</v>
          </cell>
          <cell r="Q627">
            <v>2.9</v>
          </cell>
          <cell r="R627">
            <v>2.5433999999999997</v>
          </cell>
          <cell r="S627">
            <v>368.79299999999995</v>
          </cell>
          <cell r="T627">
            <v>61.465499999999992</v>
          </cell>
          <cell r="U627">
            <v>178.24994999999998</v>
          </cell>
          <cell r="V627">
            <v>201</v>
          </cell>
          <cell r="W627" t="str">
            <v>مربع</v>
          </cell>
          <cell r="X627">
            <v>1</v>
          </cell>
          <cell r="Y627">
            <v>1</v>
          </cell>
          <cell r="Z627">
            <v>1</v>
          </cell>
          <cell r="AA627">
            <v>2.8</v>
          </cell>
          <cell r="AB627">
            <v>1.8839999999999999</v>
          </cell>
          <cell r="AC627">
            <v>273.18</v>
          </cell>
          <cell r="AD627">
            <v>45.53</v>
          </cell>
          <cell r="AE627">
            <v>127.48399999999999</v>
          </cell>
          <cell r="AF627"/>
          <cell r="AG627"/>
          <cell r="AH627"/>
          <cell r="AI627"/>
          <cell r="AJ627"/>
          <cell r="AK627"/>
          <cell r="AL627" t="str">
            <v/>
          </cell>
          <cell r="AM627" t="str">
            <v/>
          </cell>
          <cell r="AN627" t="str">
            <v/>
          </cell>
          <cell r="AO627">
            <v>0</v>
          </cell>
          <cell r="AP627"/>
          <cell r="AQ627"/>
          <cell r="AR627"/>
          <cell r="AS627"/>
          <cell r="AT627"/>
          <cell r="AU627"/>
          <cell r="AV627" t="str">
            <v/>
          </cell>
          <cell r="AW627" t="str">
            <v/>
          </cell>
          <cell r="AX627" t="str">
            <v/>
          </cell>
          <cell r="AY627">
            <v>0</v>
          </cell>
          <cell r="AZ627">
            <v>305.73394999999999</v>
          </cell>
          <cell r="BA627"/>
          <cell r="BB627"/>
          <cell r="BC627"/>
          <cell r="BD627"/>
          <cell r="BE627"/>
          <cell r="BF627"/>
          <cell r="BG627">
            <v>0</v>
          </cell>
          <cell r="BH627"/>
          <cell r="BI627"/>
          <cell r="BJ627"/>
          <cell r="BK627"/>
          <cell r="BL627"/>
          <cell r="BM627"/>
          <cell r="BN627">
            <v>0</v>
          </cell>
          <cell r="BO627">
            <v>0</v>
          </cell>
          <cell r="BP627">
            <v>305.73394999999999</v>
          </cell>
          <cell r="BQ627">
            <v>30</v>
          </cell>
          <cell r="BR627">
            <v>20</v>
          </cell>
          <cell r="BS627">
            <v>20</v>
          </cell>
          <cell r="BT627">
            <v>80</v>
          </cell>
          <cell r="BU627">
            <v>150</v>
          </cell>
          <cell r="BV627">
            <v>130</v>
          </cell>
          <cell r="BW627">
            <v>50</v>
          </cell>
          <cell r="BX627"/>
          <cell r="BY627">
            <v>170</v>
          </cell>
          <cell r="BZ627">
            <v>675.73395000000005</v>
          </cell>
        </row>
        <row r="628">
          <cell r="H628" t="str">
            <v>BA1062</v>
          </cell>
          <cell r="I628" t="str">
            <v>الصورة</v>
          </cell>
          <cell r="J628" t="str">
            <v>الرسم الهندسي</v>
          </cell>
          <cell r="K628" t="str">
            <v>عادي</v>
          </cell>
          <cell r="L628">
            <v>201</v>
          </cell>
          <cell r="M628" t="str">
            <v>ماسورة</v>
          </cell>
          <cell r="N628">
            <v>12</v>
          </cell>
          <cell r="O628" t="str">
            <v>…</v>
          </cell>
          <cell r="P628">
            <v>0.7</v>
          </cell>
          <cell r="Q628">
            <v>2.48</v>
          </cell>
          <cell r="R628">
            <v>1.2423096</v>
          </cell>
          <cell r="S628">
            <v>180.13489200000001</v>
          </cell>
          <cell r="T628">
            <v>30.022482</v>
          </cell>
          <cell r="U628">
            <v>74.455755359999998</v>
          </cell>
          <cell r="V628">
            <v>201</v>
          </cell>
          <cell r="W628" t="str">
            <v>مربع</v>
          </cell>
          <cell r="X628">
            <v>1.5</v>
          </cell>
          <cell r="Y628">
            <v>3</v>
          </cell>
          <cell r="Z628">
            <v>0.8</v>
          </cell>
          <cell r="AA628">
            <v>0.2</v>
          </cell>
          <cell r="AB628">
            <v>3.3912</v>
          </cell>
          <cell r="AC628">
            <v>491.72399999999999</v>
          </cell>
          <cell r="AD628">
            <v>81.953999999999994</v>
          </cell>
          <cell r="AE628">
            <v>16.390799999999999</v>
          </cell>
          <cell r="AF628"/>
          <cell r="AG628"/>
          <cell r="AH628"/>
          <cell r="AI628"/>
          <cell r="AJ628"/>
          <cell r="AK628"/>
          <cell r="AL628" t="str">
            <v/>
          </cell>
          <cell r="AM628" t="str">
            <v/>
          </cell>
          <cell r="AN628" t="str">
            <v/>
          </cell>
          <cell r="AO628">
            <v>0</v>
          </cell>
          <cell r="AP628"/>
          <cell r="AQ628"/>
          <cell r="AR628"/>
          <cell r="AS628"/>
          <cell r="AT628"/>
          <cell r="AU628"/>
          <cell r="AV628" t="str">
            <v/>
          </cell>
          <cell r="AW628" t="str">
            <v/>
          </cell>
          <cell r="AX628" t="str">
            <v/>
          </cell>
          <cell r="AY628">
            <v>0</v>
          </cell>
          <cell r="AZ628">
            <v>90.846555359999996</v>
          </cell>
          <cell r="BA628"/>
          <cell r="BB628"/>
          <cell r="BC628"/>
          <cell r="BD628"/>
          <cell r="BE628"/>
          <cell r="BF628"/>
          <cell r="BG628">
            <v>0</v>
          </cell>
          <cell r="BH628"/>
          <cell r="BI628"/>
          <cell r="BJ628"/>
          <cell r="BK628"/>
          <cell r="BL628"/>
          <cell r="BM628"/>
          <cell r="BN628">
            <v>0</v>
          </cell>
          <cell r="BO628">
            <v>0</v>
          </cell>
          <cell r="BP628">
            <v>90.846555359999996</v>
          </cell>
          <cell r="BQ628">
            <v>50</v>
          </cell>
          <cell r="BR628"/>
          <cell r="BS628">
            <v>30</v>
          </cell>
          <cell r="BT628">
            <v>100</v>
          </cell>
          <cell r="BU628">
            <v>180</v>
          </cell>
          <cell r="BV628"/>
          <cell r="BW628">
            <v>30</v>
          </cell>
          <cell r="BX628">
            <v>20</v>
          </cell>
          <cell r="BY628">
            <v>80</v>
          </cell>
          <cell r="BZ628">
            <v>400.84655536000002</v>
          </cell>
        </row>
        <row r="629">
          <cell r="H629" t="str">
            <v>BA1062-1</v>
          </cell>
          <cell r="I629" t="str">
            <v>الصورة</v>
          </cell>
          <cell r="J629" t="str">
            <v>الرسم الهندسي</v>
          </cell>
          <cell r="K629" t="str">
            <v>عادي</v>
          </cell>
          <cell r="L629">
            <v>201</v>
          </cell>
          <cell r="M629" t="str">
            <v>ماسورة</v>
          </cell>
          <cell r="N629">
            <v>12</v>
          </cell>
          <cell r="O629" t="str">
            <v>…</v>
          </cell>
          <cell r="P629">
            <v>0.7</v>
          </cell>
          <cell r="Q629">
            <v>3.84</v>
          </cell>
          <cell r="R629">
            <v>1.2423096</v>
          </cell>
          <cell r="S629">
            <v>180.13489200000001</v>
          </cell>
          <cell r="T629">
            <v>30.022482</v>
          </cell>
          <cell r="U629">
            <v>115.28633087999999</v>
          </cell>
          <cell r="V629">
            <v>201</v>
          </cell>
          <cell r="W629" t="str">
            <v>مربع</v>
          </cell>
          <cell r="X629">
            <v>1.5</v>
          </cell>
          <cell r="Y629">
            <v>3</v>
          </cell>
          <cell r="Z629">
            <v>0.8</v>
          </cell>
          <cell r="AA629">
            <v>0.2</v>
          </cell>
          <cell r="AB629">
            <v>3.3912</v>
          </cell>
          <cell r="AC629">
            <v>491.72399999999999</v>
          </cell>
          <cell r="AD629">
            <v>81.953999999999994</v>
          </cell>
          <cell r="AE629">
            <v>16.390799999999999</v>
          </cell>
          <cell r="AF629"/>
          <cell r="AG629"/>
          <cell r="AH629"/>
          <cell r="AI629"/>
          <cell r="AJ629"/>
          <cell r="AK629"/>
          <cell r="AL629" t="str">
            <v/>
          </cell>
          <cell r="AM629" t="str">
            <v/>
          </cell>
          <cell r="AN629" t="str">
            <v/>
          </cell>
          <cell r="AO629">
            <v>0</v>
          </cell>
          <cell r="AP629"/>
          <cell r="AQ629"/>
          <cell r="AR629"/>
          <cell r="AS629"/>
          <cell r="AT629"/>
          <cell r="AU629"/>
          <cell r="AV629" t="str">
            <v/>
          </cell>
          <cell r="AW629" t="str">
            <v/>
          </cell>
          <cell r="AX629" t="str">
            <v/>
          </cell>
          <cell r="AY629">
            <v>0</v>
          </cell>
          <cell r="AZ629">
            <v>131.67713087999999</v>
          </cell>
          <cell r="BA629"/>
          <cell r="BB629"/>
          <cell r="BC629"/>
          <cell r="BD629"/>
          <cell r="BE629"/>
          <cell r="BF629"/>
          <cell r="BG629">
            <v>0</v>
          </cell>
          <cell r="BH629"/>
          <cell r="BI629"/>
          <cell r="BJ629"/>
          <cell r="BK629"/>
          <cell r="BL629"/>
          <cell r="BM629"/>
          <cell r="BN629">
            <v>0</v>
          </cell>
          <cell r="BO629">
            <v>0</v>
          </cell>
          <cell r="BP629">
            <v>131.67713087999999</v>
          </cell>
          <cell r="BQ629">
            <v>50</v>
          </cell>
          <cell r="BR629"/>
          <cell r="BS629">
            <v>30</v>
          </cell>
          <cell r="BT629">
            <v>100</v>
          </cell>
          <cell r="BU629">
            <v>180</v>
          </cell>
          <cell r="BV629"/>
          <cell r="BW629">
            <v>30</v>
          </cell>
          <cell r="BX629">
            <v>20</v>
          </cell>
          <cell r="BY629">
            <v>100</v>
          </cell>
          <cell r="BZ629">
            <v>461.67713087999999</v>
          </cell>
        </row>
        <row r="630">
          <cell r="H630" t="str">
            <v>K1026-1</v>
          </cell>
          <cell r="I630" t="str">
            <v>الصورة</v>
          </cell>
          <cell r="J630" t="str">
            <v>الرسم الهندسي</v>
          </cell>
          <cell r="K630" t="str">
            <v>عادي</v>
          </cell>
          <cell r="L630">
            <v>201</v>
          </cell>
          <cell r="M630" t="str">
            <v>مربع</v>
          </cell>
          <cell r="N630">
            <v>2</v>
          </cell>
          <cell r="O630">
            <v>4</v>
          </cell>
          <cell r="P630">
            <v>0.8</v>
          </cell>
          <cell r="Q630">
            <v>7.0000000000000007E-2</v>
          </cell>
          <cell r="R630">
            <v>4.5215999999999994</v>
          </cell>
          <cell r="S630">
            <v>655.63199999999995</v>
          </cell>
          <cell r="T630">
            <v>109.27199999999999</v>
          </cell>
          <cell r="U630">
            <v>7.6490400000000003</v>
          </cell>
          <cell r="V630"/>
          <cell r="W630"/>
          <cell r="X630"/>
          <cell r="Y630"/>
          <cell r="Z630"/>
          <cell r="AA630"/>
          <cell r="AB630" t="str">
            <v/>
          </cell>
          <cell r="AC630" t="str">
            <v/>
          </cell>
          <cell r="AD630" t="str">
            <v/>
          </cell>
          <cell r="AE630">
            <v>0</v>
          </cell>
          <cell r="AF630"/>
          <cell r="AG630"/>
          <cell r="AH630"/>
          <cell r="AI630"/>
          <cell r="AJ630"/>
          <cell r="AK630"/>
          <cell r="AL630" t="str">
            <v/>
          </cell>
          <cell r="AM630" t="str">
            <v/>
          </cell>
          <cell r="AN630" t="str">
            <v/>
          </cell>
          <cell r="AO630">
            <v>0</v>
          </cell>
          <cell r="AP630"/>
          <cell r="AQ630"/>
          <cell r="AR630"/>
          <cell r="AS630"/>
          <cell r="AT630"/>
          <cell r="AU630"/>
          <cell r="AV630" t="str">
            <v/>
          </cell>
          <cell r="AW630" t="str">
            <v/>
          </cell>
          <cell r="AX630" t="str">
            <v/>
          </cell>
          <cell r="AY630">
            <v>0</v>
          </cell>
          <cell r="AZ630">
            <v>7.6490400000000003</v>
          </cell>
          <cell r="BA630"/>
          <cell r="BB630"/>
          <cell r="BC630"/>
          <cell r="BD630"/>
          <cell r="BE630"/>
          <cell r="BF630"/>
          <cell r="BG630">
            <v>0</v>
          </cell>
          <cell r="BH630"/>
          <cell r="BI630"/>
          <cell r="BJ630"/>
          <cell r="BK630"/>
          <cell r="BL630"/>
          <cell r="BM630"/>
          <cell r="BN630">
            <v>0</v>
          </cell>
          <cell r="BO630">
            <v>0</v>
          </cell>
          <cell r="BP630">
            <v>7.6490400000000003</v>
          </cell>
          <cell r="BQ630">
            <v>10</v>
          </cell>
          <cell r="BR630"/>
          <cell r="BS630">
            <v>5</v>
          </cell>
          <cell r="BT630">
            <v>10</v>
          </cell>
          <cell r="BU630">
            <v>25</v>
          </cell>
          <cell r="BV630"/>
          <cell r="BW630">
            <v>5</v>
          </cell>
          <cell r="BX630"/>
          <cell r="BY630">
            <v>5</v>
          </cell>
          <cell r="BZ630">
            <v>42.649039999999999</v>
          </cell>
        </row>
        <row r="631">
          <cell r="H631" t="str">
            <v>K1009-2</v>
          </cell>
          <cell r="I631" t="str">
            <v>الصورة</v>
          </cell>
          <cell r="J631" t="str">
            <v>الرسم الهندسي</v>
          </cell>
          <cell r="K631" t="str">
            <v>عادي</v>
          </cell>
          <cell r="L631">
            <v>201</v>
          </cell>
          <cell r="M631" t="str">
            <v>ماسورة</v>
          </cell>
          <cell r="N631">
            <v>25</v>
          </cell>
          <cell r="O631" t="str">
            <v>...</v>
          </cell>
          <cell r="P631">
            <v>0.8</v>
          </cell>
          <cell r="Q631">
            <v>0.2</v>
          </cell>
          <cell r="R631">
            <v>2.9578800000000007</v>
          </cell>
          <cell r="S631">
            <v>428.89260000000013</v>
          </cell>
          <cell r="T631">
            <v>71.482100000000017</v>
          </cell>
          <cell r="U631">
            <v>14.296420000000005</v>
          </cell>
          <cell r="V631"/>
          <cell r="W631"/>
          <cell r="X631"/>
          <cell r="Y631"/>
          <cell r="Z631"/>
          <cell r="AA631"/>
          <cell r="AB631" t="str">
            <v/>
          </cell>
          <cell r="AC631" t="str">
            <v/>
          </cell>
          <cell r="AD631" t="str">
            <v/>
          </cell>
          <cell r="AE631">
            <v>0</v>
          </cell>
          <cell r="AF631"/>
          <cell r="AG631"/>
          <cell r="AH631"/>
          <cell r="AI631"/>
          <cell r="AJ631"/>
          <cell r="AK631"/>
          <cell r="AL631" t="str">
            <v/>
          </cell>
          <cell r="AM631" t="str">
            <v/>
          </cell>
          <cell r="AN631" t="str">
            <v/>
          </cell>
          <cell r="AO631">
            <v>0</v>
          </cell>
          <cell r="AP631"/>
          <cell r="AQ631"/>
          <cell r="AR631"/>
          <cell r="AS631"/>
          <cell r="AT631"/>
          <cell r="AU631"/>
          <cell r="AV631" t="str">
            <v/>
          </cell>
          <cell r="AW631" t="str">
            <v/>
          </cell>
          <cell r="AX631" t="str">
            <v/>
          </cell>
          <cell r="AY631">
            <v>0</v>
          </cell>
          <cell r="AZ631">
            <v>14.296420000000005</v>
          </cell>
          <cell r="BA631" t="str">
            <v>استانليس4</v>
          </cell>
          <cell r="BB631">
            <v>0.05</v>
          </cell>
          <cell r="BC631">
            <v>0.05</v>
          </cell>
          <cell r="BD631">
            <v>3</v>
          </cell>
          <cell r="BE631">
            <v>8</v>
          </cell>
          <cell r="BF631">
            <v>1</v>
          </cell>
          <cell r="BG631">
            <v>7.8000000000000007</v>
          </cell>
          <cell r="BH631"/>
          <cell r="BI631"/>
          <cell r="BJ631"/>
          <cell r="BK631"/>
          <cell r="BL631"/>
          <cell r="BM631"/>
          <cell r="BN631">
            <v>0</v>
          </cell>
          <cell r="BO631">
            <v>7.8000000000000007</v>
          </cell>
          <cell r="BP631">
            <v>22.096420000000006</v>
          </cell>
          <cell r="BQ631">
            <v>10</v>
          </cell>
          <cell r="BR631">
            <v>0</v>
          </cell>
          <cell r="BS631">
            <v>15</v>
          </cell>
          <cell r="BT631">
            <v>30</v>
          </cell>
          <cell r="BU631">
            <v>55</v>
          </cell>
          <cell r="BV631">
            <v>40</v>
          </cell>
          <cell r="BW631">
            <v>15</v>
          </cell>
          <cell r="BX631">
            <v>0</v>
          </cell>
          <cell r="BY631">
            <v>10</v>
          </cell>
          <cell r="BZ631">
            <v>102.09642000000001</v>
          </cell>
        </row>
        <row r="632">
          <cell r="H632" t="str">
            <v>K1046</v>
          </cell>
          <cell r="I632" t="str">
            <v>الصورة</v>
          </cell>
          <cell r="J632" t="str">
            <v>الرسم الهندسي</v>
          </cell>
          <cell r="K632" t="str">
            <v>عادي</v>
          </cell>
          <cell r="L632">
            <v>201</v>
          </cell>
          <cell r="M632" t="str">
            <v>ماسورة</v>
          </cell>
          <cell r="N632">
            <v>25</v>
          </cell>
          <cell r="O632" t="str">
            <v>...</v>
          </cell>
          <cell r="P632">
            <v>0.9</v>
          </cell>
          <cell r="Q632">
            <v>0.85</v>
          </cell>
          <cell r="R632">
            <v>3.3276150000000007</v>
          </cell>
          <cell r="S632">
            <v>482.50417500000009</v>
          </cell>
          <cell r="T632">
            <v>80.41736250000001</v>
          </cell>
          <cell r="U632">
            <v>68.354758125000004</v>
          </cell>
          <cell r="V632"/>
          <cell r="W632"/>
          <cell r="X632"/>
          <cell r="Y632"/>
          <cell r="Z632"/>
          <cell r="AA632"/>
          <cell r="AB632" t="str">
            <v/>
          </cell>
          <cell r="AC632" t="str">
            <v/>
          </cell>
          <cell r="AD632" t="str">
            <v/>
          </cell>
          <cell r="AE632">
            <v>0</v>
          </cell>
          <cell r="AF632"/>
          <cell r="AG632"/>
          <cell r="AH632"/>
          <cell r="AI632"/>
          <cell r="AJ632"/>
          <cell r="AK632"/>
          <cell r="AL632" t="str">
            <v/>
          </cell>
          <cell r="AM632" t="str">
            <v/>
          </cell>
          <cell r="AN632" t="str">
            <v/>
          </cell>
          <cell r="AO632">
            <v>0</v>
          </cell>
          <cell r="AP632"/>
          <cell r="AQ632"/>
          <cell r="AR632"/>
          <cell r="AS632"/>
          <cell r="AT632"/>
          <cell r="AU632"/>
          <cell r="AV632" t="str">
            <v/>
          </cell>
          <cell r="AW632" t="str">
            <v/>
          </cell>
          <cell r="AX632" t="str">
            <v/>
          </cell>
          <cell r="AY632">
            <v>0</v>
          </cell>
          <cell r="AZ632">
            <v>68.354758125000004</v>
          </cell>
          <cell r="BA632"/>
          <cell r="BB632"/>
          <cell r="BC632"/>
          <cell r="BD632"/>
          <cell r="BE632"/>
          <cell r="BF632"/>
          <cell r="BG632">
            <v>0</v>
          </cell>
          <cell r="BH632"/>
          <cell r="BI632"/>
          <cell r="BJ632"/>
          <cell r="BK632"/>
          <cell r="BL632"/>
          <cell r="BM632"/>
          <cell r="BN632">
            <v>0</v>
          </cell>
          <cell r="BO632">
            <v>0</v>
          </cell>
          <cell r="BP632">
            <v>68.354758125000004</v>
          </cell>
          <cell r="BQ632">
            <v>20</v>
          </cell>
          <cell r="BR632"/>
          <cell r="BS632">
            <v>20</v>
          </cell>
          <cell r="BT632">
            <v>40</v>
          </cell>
          <cell r="BU632">
            <v>80</v>
          </cell>
          <cell r="BV632"/>
          <cell r="BW632">
            <v>30</v>
          </cell>
          <cell r="BX632"/>
          <cell r="BY632">
            <v>40</v>
          </cell>
          <cell r="BZ632">
            <v>218.35475812499999</v>
          </cell>
        </row>
        <row r="633">
          <cell r="H633" t="str">
            <v>CH2002-3</v>
          </cell>
          <cell r="I633" t="str">
            <v>الصورة</v>
          </cell>
          <cell r="J633" t="str">
            <v>الرسم الهندسي</v>
          </cell>
          <cell r="K633" t="str">
            <v>عادي</v>
          </cell>
          <cell r="L633">
            <v>201</v>
          </cell>
          <cell r="M633" t="str">
            <v>ماسورة</v>
          </cell>
          <cell r="N633">
            <v>19</v>
          </cell>
          <cell r="O633" t="str">
            <v>..</v>
          </cell>
          <cell r="P633">
            <v>1.1000000000000001</v>
          </cell>
          <cell r="Q633">
            <v>19.100000000000001</v>
          </cell>
          <cell r="R633">
            <v>3.0909846000000001</v>
          </cell>
          <cell r="S633">
            <v>448.192767</v>
          </cell>
          <cell r="T633">
            <v>74.698794500000005</v>
          </cell>
          <cell r="U633">
            <v>1426.7469749500001</v>
          </cell>
          <cell r="V633">
            <v>201</v>
          </cell>
          <cell r="W633" t="str">
            <v>ماسورة</v>
          </cell>
          <cell r="X633">
            <v>1</v>
          </cell>
          <cell r="Y633">
            <v>2</v>
          </cell>
          <cell r="Z633">
            <v>1.1000000000000001</v>
          </cell>
          <cell r="AA633">
            <v>3.2</v>
          </cell>
          <cell r="AB633">
            <v>0.16268340000000001</v>
          </cell>
          <cell r="AC633">
            <v>23.589093000000002</v>
          </cell>
          <cell r="AD633">
            <v>3.9315155000000002</v>
          </cell>
          <cell r="AE633">
            <v>12.580849600000001</v>
          </cell>
          <cell r="AF633">
            <v>201</v>
          </cell>
          <cell r="AG633" t="str">
            <v>ماسورة</v>
          </cell>
          <cell r="AH633">
            <v>25</v>
          </cell>
          <cell r="AI633" t="str">
            <v>...</v>
          </cell>
          <cell r="AJ633">
            <v>1.1000000000000001</v>
          </cell>
          <cell r="AK633">
            <v>1.5</v>
          </cell>
          <cell r="AL633">
            <v>4.0670850000000014</v>
          </cell>
          <cell r="AM633">
            <v>589.72732500000018</v>
          </cell>
          <cell r="AN633">
            <v>98.287887500000025</v>
          </cell>
          <cell r="AO633">
            <v>147.43183125000004</v>
          </cell>
          <cell r="AP633"/>
          <cell r="AQ633"/>
          <cell r="AR633"/>
          <cell r="AS633"/>
          <cell r="AT633"/>
          <cell r="AU633"/>
          <cell r="AV633" t="str">
            <v/>
          </cell>
          <cell r="AW633" t="str">
            <v/>
          </cell>
          <cell r="AX633" t="str">
            <v/>
          </cell>
          <cell r="AY633">
            <v>0</v>
          </cell>
          <cell r="AZ633">
            <v>1586.7596558</v>
          </cell>
          <cell r="BA633"/>
          <cell r="BB633"/>
          <cell r="BC633"/>
          <cell r="BD633"/>
          <cell r="BE633"/>
          <cell r="BF633"/>
          <cell r="BG633">
            <v>0</v>
          </cell>
          <cell r="BH633"/>
          <cell r="BI633"/>
          <cell r="BJ633"/>
          <cell r="BK633"/>
          <cell r="BL633"/>
          <cell r="BM633"/>
          <cell r="BN633">
            <v>0</v>
          </cell>
          <cell r="BO633">
            <v>0</v>
          </cell>
          <cell r="BP633">
            <v>1586.7596558</v>
          </cell>
          <cell r="BQ633"/>
          <cell r="BR633"/>
          <cell r="BS633"/>
          <cell r="BT633"/>
          <cell r="BU633">
            <v>0</v>
          </cell>
          <cell r="BV633"/>
          <cell r="BW633"/>
          <cell r="BX633"/>
          <cell r="BY633">
            <v>260</v>
          </cell>
          <cell r="BZ633">
            <v>1846.7596558</v>
          </cell>
        </row>
        <row r="634">
          <cell r="H634" t="str">
            <v>BA1063</v>
          </cell>
          <cell r="I634" t="str">
            <v>الصورة</v>
          </cell>
          <cell r="J634" t="str">
            <v>الرسم الهندسي</v>
          </cell>
          <cell r="K634" t="str">
            <v>عادي</v>
          </cell>
          <cell r="L634">
            <v>201</v>
          </cell>
          <cell r="M634" t="str">
            <v>مربع</v>
          </cell>
          <cell r="N634">
            <v>2</v>
          </cell>
          <cell r="O634">
            <v>8</v>
          </cell>
          <cell r="P634">
            <v>1.1000000000000001</v>
          </cell>
          <cell r="Q634">
            <v>3.15</v>
          </cell>
          <cell r="R634">
            <v>10.362000000000002</v>
          </cell>
          <cell r="S634">
            <v>1502.4900000000002</v>
          </cell>
          <cell r="T634">
            <v>250.41500000000005</v>
          </cell>
          <cell r="U634">
            <v>788.80725000000018</v>
          </cell>
          <cell r="V634"/>
          <cell r="W634"/>
          <cell r="X634"/>
          <cell r="Y634"/>
          <cell r="Z634"/>
          <cell r="AA634"/>
          <cell r="AB634" t="str">
            <v/>
          </cell>
          <cell r="AC634" t="str">
            <v/>
          </cell>
          <cell r="AD634" t="str">
            <v/>
          </cell>
          <cell r="AE634">
            <v>0</v>
          </cell>
          <cell r="AF634"/>
          <cell r="AG634"/>
          <cell r="AH634"/>
          <cell r="AI634"/>
          <cell r="AJ634"/>
          <cell r="AK634"/>
          <cell r="AL634" t="str">
            <v/>
          </cell>
          <cell r="AM634" t="str">
            <v/>
          </cell>
          <cell r="AN634" t="str">
            <v/>
          </cell>
          <cell r="AO634">
            <v>0</v>
          </cell>
          <cell r="AP634"/>
          <cell r="AQ634"/>
          <cell r="AR634"/>
          <cell r="AS634"/>
          <cell r="AT634"/>
          <cell r="AU634"/>
          <cell r="AV634" t="str">
            <v/>
          </cell>
          <cell r="AW634" t="str">
            <v/>
          </cell>
          <cell r="AX634" t="str">
            <v/>
          </cell>
          <cell r="AY634">
            <v>0</v>
          </cell>
          <cell r="AZ634">
            <v>788.80725000000018</v>
          </cell>
          <cell r="BA634"/>
          <cell r="BB634"/>
          <cell r="BC634"/>
          <cell r="BD634"/>
          <cell r="BE634"/>
          <cell r="BF634"/>
          <cell r="BG634">
            <v>0</v>
          </cell>
          <cell r="BH634"/>
          <cell r="BI634"/>
          <cell r="BJ634"/>
          <cell r="BK634"/>
          <cell r="BL634"/>
          <cell r="BM634"/>
          <cell r="BN634">
            <v>0</v>
          </cell>
          <cell r="BO634">
            <v>0</v>
          </cell>
          <cell r="BP634">
            <v>788.80725000000018</v>
          </cell>
          <cell r="BQ634">
            <v>30</v>
          </cell>
          <cell r="BR634">
            <v>0</v>
          </cell>
          <cell r="BS634">
            <v>50</v>
          </cell>
          <cell r="BT634">
            <v>100</v>
          </cell>
          <cell r="BU634">
            <v>180</v>
          </cell>
          <cell r="BV634"/>
          <cell r="BW634">
            <v>50</v>
          </cell>
          <cell r="BX634">
            <v>30</v>
          </cell>
          <cell r="BY634">
            <v>230</v>
          </cell>
          <cell r="BZ634">
            <v>1278.8072500000003</v>
          </cell>
        </row>
        <row r="635">
          <cell r="H635" t="str">
            <v>TA4031</v>
          </cell>
          <cell r="I635" t="str">
            <v>الصورة</v>
          </cell>
          <cell r="J635" t="str">
            <v>الرسم الهندسي</v>
          </cell>
          <cell r="K635" t="str">
            <v>عادي</v>
          </cell>
          <cell r="L635">
            <v>201</v>
          </cell>
          <cell r="M635" t="str">
            <v>مربع</v>
          </cell>
          <cell r="N635">
            <v>2</v>
          </cell>
          <cell r="O635">
            <v>2</v>
          </cell>
          <cell r="P635">
            <v>1</v>
          </cell>
          <cell r="Q635">
            <v>3.5</v>
          </cell>
          <cell r="R635">
            <v>3.7679999999999998</v>
          </cell>
          <cell r="S635">
            <v>546.36</v>
          </cell>
          <cell r="T635">
            <v>91.06</v>
          </cell>
          <cell r="U635">
            <v>318.71000000000004</v>
          </cell>
          <cell r="V635">
            <v>201</v>
          </cell>
          <cell r="W635" t="str">
            <v>مربع</v>
          </cell>
          <cell r="X635">
            <v>2</v>
          </cell>
          <cell r="Y635">
            <v>2</v>
          </cell>
          <cell r="Z635">
            <v>1</v>
          </cell>
          <cell r="AA635">
            <v>5.5</v>
          </cell>
          <cell r="AB635">
            <v>3.7679999999999998</v>
          </cell>
          <cell r="AC635">
            <v>546.36</v>
          </cell>
          <cell r="AD635">
            <v>91.06</v>
          </cell>
          <cell r="AE635">
            <v>500.83000000000004</v>
          </cell>
          <cell r="AF635"/>
          <cell r="AG635"/>
          <cell r="AH635"/>
          <cell r="AI635"/>
          <cell r="AJ635"/>
          <cell r="AK635"/>
          <cell r="AL635" t="str">
            <v/>
          </cell>
          <cell r="AM635" t="str">
            <v/>
          </cell>
          <cell r="AN635" t="str">
            <v/>
          </cell>
          <cell r="AO635">
            <v>0</v>
          </cell>
          <cell r="AP635"/>
          <cell r="AQ635"/>
          <cell r="AR635"/>
          <cell r="AS635"/>
          <cell r="AT635"/>
          <cell r="AU635"/>
          <cell r="AV635" t="str">
            <v/>
          </cell>
          <cell r="AW635" t="str">
            <v/>
          </cell>
          <cell r="AX635" t="str">
            <v/>
          </cell>
          <cell r="AY635">
            <v>0</v>
          </cell>
          <cell r="AZ635">
            <v>819.54000000000008</v>
          </cell>
          <cell r="BA635" t="str">
            <v>استانليس4</v>
          </cell>
          <cell r="BB635">
            <v>1.4</v>
          </cell>
          <cell r="BC635">
            <v>0.55000000000000004</v>
          </cell>
          <cell r="BD635">
            <v>1.25</v>
          </cell>
          <cell r="BE635">
            <v>8</v>
          </cell>
          <cell r="BF635">
            <v>1</v>
          </cell>
          <cell r="BG635">
            <v>1001.0000000000001</v>
          </cell>
          <cell r="BH635" t="str">
            <v>استانليس4</v>
          </cell>
          <cell r="BI635">
            <v>0.15</v>
          </cell>
          <cell r="BJ635">
            <v>2.8</v>
          </cell>
          <cell r="BK635">
            <v>1.25</v>
          </cell>
          <cell r="BL635">
            <v>8</v>
          </cell>
          <cell r="BM635">
            <v>1</v>
          </cell>
          <cell r="BN635">
            <v>546</v>
          </cell>
          <cell r="BO635">
            <v>1547</v>
          </cell>
          <cell r="BP635">
            <v>2366.54</v>
          </cell>
          <cell r="BQ635">
            <v>200</v>
          </cell>
          <cell r="BR635">
            <v>30</v>
          </cell>
          <cell r="BS635">
            <v>50</v>
          </cell>
          <cell r="BT635">
            <v>300</v>
          </cell>
          <cell r="BU635">
            <v>580</v>
          </cell>
          <cell r="BV635"/>
          <cell r="BW635">
            <v>100</v>
          </cell>
          <cell r="BX635">
            <v>100</v>
          </cell>
          <cell r="BY635">
            <v>350</v>
          </cell>
          <cell r="BZ635">
            <v>3496.54</v>
          </cell>
        </row>
        <row r="636">
          <cell r="H636" t="str">
            <v>BA1064</v>
          </cell>
          <cell r="I636" t="str">
            <v>الصورة</v>
          </cell>
          <cell r="J636" t="str">
            <v>الرسم الهندسي</v>
          </cell>
          <cell r="K636" t="str">
            <v>عادي</v>
          </cell>
          <cell r="L636">
            <v>201</v>
          </cell>
          <cell r="M636" t="str">
            <v>ماسورة</v>
          </cell>
          <cell r="N636">
            <v>50</v>
          </cell>
          <cell r="O636" t="str">
            <v>...</v>
          </cell>
          <cell r="P636">
            <v>1</v>
          </cell>
          <cell r="Q636">
            <v>0.64500000000000002</v>
          </cell>
          <cell r="R636">
            <v>7.3947000000000012</v>
          </cell>
          <cell r="S636">
            <v>1072.2315000000001</v>
          </cell>
          <cell r="T636">
            <v>178.70525000000001</v>
          </cell>
          <cell r="U636">
            <v>115.26488625</v>
          </cell>
          <cell r="V636">
            <v>201</v>
          </cell>
          <cell r="W636" t="str">
            <v>مربع</v>
          </cell>
          <cell r="X636">
            <v>1</v>
          </cell>
          <cell r="Y636">
            <v>2</v>
          </cell>
          <cell r="Z636">
            <v>1</v>
          </cell>
          <cell r="AA636">
            <v>1.2</v>
          </cell>
          <cell r="AB636">
            <v>2.8259999999999996</v>
          </cell>
          <cell r="AC636">
            <v>409.76999999999992</v>
          </cell>
          <cell r="AD636">
            <v>68.294999999999987</v>
          </cell>
          <cell r="AE636">
            <v>81.953999999999979</v>
          </cell>
          <cell r="AF636">
            <v>201</v>
          </cell>
          <cell r="AG636" t="str">
            <v>مربع</v>
          </cell>
          <cell r="AH636">
            <v>1.5</v>
          </cell>
          <cell r="AI636">
            <v>3</v>
          </cell>
          <cell r="AJ636">
            <v>0.8</v>
          </cell>
          <cell r="AK636">
            <v>0.67</v>
          </cell>
          <cell r="AL636">
            <v>3.3912</v>
          </cell>
          <cell r="AM636">
            <v>491.72399999999999</v>
          </cell>
          <cell r="AN636">
            <v>81.953999999999994</v>
          </cell>
          <cell r="AO636">
            <v>54.909179999999999</v>
          </cell>
          <cell r="AP636"/>
          <cell r="AQ636"/>
          <cell r="AR636"/>
          <cell r="AS636"/>
          <cell r="AT636"/>
          <cell r="AU636"/>
          <cell r="AV636" t="str">
            <v/>
          </cell>
          <cell r="AW636" t="str">
            <v/>
          </cell>
          <cell r="AX636" t="str">
            <v/>
          </cell>
          <cell r="AY636">
            <v>0</v>
          </cell>
          <cell r="AZ636">
            <v>252.12806624999996</v>
          </cell>
          <cell r="BA636"/>
          <cell r="BB636"/>
          <cell r="BC636"/>
          <cell r="BD636"/>
          <cell r="BE636"/>
          <cell r="BF636"/>
          <cell r="BG636">
            <v>0</v>
          </cell>
          <cell r="BH636"/>
          <cell r="BI636"/>
          <cell r="BJ636"/>
          <cell r="BK636"/>
          <cell r="BL636"/>
          <cell r="BM636"/>
          <cell r="BN636">
            <v>0</v>
          </cell>
          <cell r="BO636">
            <v>0</v>
          </cell>
          <cell r="BP636">
            <v>252.12806624999996</v>
          </cell>
          <cell r="BQ636">
            <v>100</v>
          </cell>
          <cell r="BR636">
            <v>20</v>
          </cell>
          <cell r="BS636">
            <v>30</v>
          </cell>
          <cell r="BT636">
            <v>200</v>
          </cell>
          <cell r="BU636">
            <v>350</v>
          </cell>
          <cell r="BV636"/>
          <cell r="BW636">
            <v>100</v>
          </cell>
          <cell r="BX636">
            <v>30</v>
          </cell>
          <cell r="BY636">
            <v>180</v>
          </cell>
          <cell r="BZ636">
            <v>912.12806624999996</v>
          </cell>
        </row>
        <row r="637">
          <cell r="H637" t="str">
            <v>TA1049</v>
          </cell>
          <cell r="I637" t="str">
            <v>الصورة</v>
          </cell>
          <cell r="J637" t="str">
            <v>الرسم الهندسي</v>
          </cell>
          <cell r="K637" t="str">
            <v>عادي</v>
          </cell>
          <cell r="L637">
            <v>201</v>
          </cell>
          <cell r="M637" t="str">
            <v>مربع</v>
          </cell>
          <cell r="N637">
            <v>2</v>
          </cell>
          <cell r="O637">
            <v>2</v>
          </cell>
          <cell r="P637">
            <v>1.25</v>
          </cell>
          <cell r="Q637">
            <v>3.6</v>
          </cell>
          <cell r="R637">
            <v>4.71</v>
          </cell>
          <cell r="S637">
            <v>682.95</v>
          </cell>
          <cell r="T637">
            <v>113.825</v>
          </cell>
          <cell r="U637">
            <v>409.77000000000004</v>
          </cell>
          <cell r="V637">
            <v>201</v>
          </cell>
          <cell r="W637" t="str">
            <v>ماسورة</v>
          </cell>
          <cell r="X637">
            <v>4</v>
          </cell>
          <cell r="Y637" t="str">
            <v>...</v>
          </cell>
          <cell r="Z637">
            <v>1</v>
          </cell>
          <cell r="AA637">
            <v>23.2</v>
          </cell>
          <cell r="AB637">
            <v>0.59157599999999999</v>
          </cell>
          <cell r="AC637">
            <v>85.77852</v>
          </cell>
          <cell r="AD637">
            <v>14.296419999999999</v>
          </cell>
          <cell r="AE637">
            <v>331.67694399999999</v>
          </cell>
          <cell r="AF637"/>
          <cell r="AG637"/>
          <cell r="AH637"/>
          <cell r="AI637"/>
          <cell r="AJ637"/>
          <cell r="AK637"/>
          <cell r="AL637" t="str">
            <v/>
          </cell>
          <cell r="AM637" t="str">
            <v/>
          </cell>
          <cell r="AN637" t="str">
            <v/>
          </cell>
          <cell r="AO637">
            <v>0</v>
          </cell>
          <cell r="AP637"/>
          <cell r="AQ637"/>
          <cell r="AR637"/>
          <cell r="AS637"/>
          <cell r="AT637"/>
          <cell r="AU637"/>
          <cell r="AV637" t="str">
            <v/>
          </cell>
          <cell r="AW637" t="str">
            <v/>
          </cell>
          <cell r="AX637" t="str">
            <v/>
          </cell>
          <cell r="AY637">
            <v>0</v>
          </cell>
          <cell r="AZ637">
            <v>741.44694400000003</v>
          </cell>
          <cell r="BA637"/>
          <cell r="BB637"/>
          <cell r="BC637"/>
          <cell r="BD637"/>
          <cell r="BE637"/>
          <cell r="BF637"/>
          <cell r="BG637">
            <v>0</v>
          </cell>
          <cell r="BH637"/>
          <cell r="BI637"/>
          <cell r="BJ637"/>
          <cell r="BK637"/>
          <cell r="BL637"/>
          <cell r="BM637"/>
          <cell r="BN637">
            <v>0</v>
          </cell>
          <cell r="BO637">
            <v>0</v>
          </cell>
          <cell r="BP637">
            <v>741.44694400000003</v>
          </cell>
          <cell r="BQ637"/>
          <cell r="BR637"/>
          <cell r="BS637"/>
          <cell r="BT637"/>
          <cell r="BU637">
            <v>0</v>
          </cell>
          <cell r="BV637"/>
          <cell r="BW637"/>
          <cell r="BX637"/>
          <cell r="BY637"/>
          <cell r="BZ637">
            <v>741.44694400000003</v>
          </cell>
        </row>
        <row r="638">
          <cell r="H638" t="str">
            <v>TA4032</v>
          </cell>
          <cell r="I638" t="str">
            <v>الصورة</v>
          </cell>
          <cell r="J638" t="str">
            <v>الرسم الهندسي</v>
          </cell>
          <cell r="K638" t="str">
            <v>عادي</v>
          </cell>
          <cell r="L638">
            <v>201</v>
          </cell>
          <cell r="M638" t="str">
            <v>مربع</v>
          </cell>
          <cell r="N638">
            <v>2</v>
          </cell>
          <cell r="O638">
            <v>2</v>
          </cell>
          <cell r="P638">
            <v>1.25</v>
          </cell>
          <cell r="Q638">
            <v>4</v>
          </cell>
          <cell r="R638">
            <v>4.71</v>
          </cell>
          <cell r="S638">
            <v>682.95</v>
          </cell>
          <cell r="T638">
            <v>113.825</v>
          </cell>
          <cell r="U638">
            <v>455.3</v>
          </cell>
          <cell r="V638">
            <v>201</v>
          </cell>
          <cell r="W638" t="str">
            <v>ماسورة</v>
          </cell>
          <cell r="X638">
            <v>4</v>
          </cell>
          <cell r="Y638" t="str">
            <v>...</v>
          </cell>
          <cell r="Z638">
            <v>1</v>
          </cell>
          <cell r="AA638">
            <v>31.6</v>
          </cell>
          <cell r="AB638">
            <v>0.59157599999999999</v>
          </cell>
          <cell r="AC638">
            <v>85.77852</v>
          </cell>
          <cell r="AD638">
            <v>14.296419999999999</v>
          </cell>
          <cell r="AE638">
            <v>451.76687199999998</v>
          </cell>
          <cell r="AF638"/>
          <cell r="AG638"/>
          <cell r="AH638"/>
          <cell r="AI638"/>
          <cell r="AJ638"/>
          <cell r="AK638"/>
          <cell r="AL638" t="str">
            <v/>
          </cell>
          <cell r="AM638" t="str">
            <v/>
          </cell>
          <cell r="AN638" t="str">
            <v/>
          </cell>
          <cell r="AO638">
            <v>0</v>
          </cell>
          <cell r="AP638"/>
          <cell r="AQ638"/>
          <cell r="AR638"/>
          <cell r="AS638"/>
          <cell r="AT638"/>
          <cell r="AU638"/>
          <cell r="AV638" t="str">
            <v/>
          </cell>
          <cell r="AW638" t="str">
            <v/>
          </cell>
          <cell r="AX638" t="str">
            <v/>
          </cell>
          <cell r="AY638">
            <v>0</v>
          </cell>
          <cell r="AZ638">
            <v>907.06687199999999</v>
          </cell>
          <cell r="BA638"/>
          <cell r="BB638"/>
          <cell r="BC638"/>
          <cell r="BD638"/>
          <cell r="BE638"/>
          <cell r="BF638"/>
          <cell r="BG638">
            <v>0</v>
          </cell>
          <cell r="BH638"/>
          <cell r="BI638"/>
          <cell r="BJ638"/>
          <cell r="BK638"/>
          <cell r="BL638"/>
          <cell r="BM638"/>
          <cell r="BN638">
            <v>0</v>
          </cell>
          <cell r="BO638">
            <v>0</v>
          </cell>
          <cell r="BP638">
            <v>907.06687199999999</v>
          </cell>
          <cell r="BQ638"/>
          <cell r="BR638"/>
          <cell r="BS638"/>
          <cell r="BT638"/>
          <cell r="BU638">
            <v>0</v>
          </cell>
          <cell r="BV638"/>
          <cell r="BW638"/>
          <cell r="BX638"/>
          <cell r="BY638"/>
          <cell r="BZ638">
            <v>907.06687199999999</v>
          </cell>
        </row>
        <row r="639">
          <cell r="H639" t="str">
            <v>TA4012-2</v>
          </cell>
          <cell r="I639" t="str">
            <v>الصورة</v>
          </cell>
          <cell r="J639" t="str">
            <v>الرسم الهندسي</v>
          </cell>
          <cell r="K639" t="str">
            <v>عادي</v>
          </cell>
          <cell r="L639">
            <v>201</v>
          </cell>
          <cell r="M639" t="str">
            <v>مربع</v>
          </cell>
          <cell r="N639">
            <v>2</v>
          </cell>
          <cell r="O639">
            <v>4</v>
          </cell>
          <cell r="P639">
            <v>0.9</v>
          </cell>
          <cell r="Q639">
            <v>7.35</v>
          </cell>
          <cell r="R639">
            <v>5.0867999999999993</v>
          </cell>
          <cell r="S639">
            <v>737.5859999999999</v>
          </cell>
          <cell r="T639">
            <v>122.93099999999998</v>
          </cell>
          <cell r="U639">
            <v>903.54284999999982</v>
          </cell>
          <cell r="V639">
            <v>201</v>
          </cell>
          <cell r="W639" t="str">
            <v>مربع</v>
          </cell>
          <cell r="X639">
            <v>4</v>
          </cell>
          <cell r="Y639">
            <v>8</v>
          </cell>
          <cell r="Z639">
            <v>1</v>
          </cell>
          <cell r="AA639">
            <v>6.4</v>
          </cell>
          <cell r="AB639">
            <v>11.303999999999998</v>
          </cell>
          <cell r="AC639">
            <v>1639.0799999999997</v>
          </cell>
          <cell r="AD639">
            <v>273.17999999999995</v>
          </cell>
          <cell r="AE639">
            <v>1748.3519999999999</v>
          </cell>
          <cell r="AF639"/>
          <cell r="AG639"/>
          <cell r="AH639"/>
          <cell r="AI639"/>
          <cell r="AJ639"/>
          <cell r="AK639"/>
          <cell r="AL639" t="str">
            <v/>
          </cell>
          <cell r="AM639" t="str">
            <v/>
          </cell>
          <cell r="AN639" t="str">
            <v/>
          </cell>
          <cell r="AO639">
            <v>0</v>
          </cell>
          <cell r="AP639"/>
          <cell r="AQ639"/>
          <cell r="AR639"/>
          <cell r="AS639"/>
          <cell r="AT639"/>
          <cell r="AU639"/>
          <cell r="AV639" t="str">
            <v/>
          </cell>
          <cell r="AW639" t="str">
            <v/>
          </cell>
          <cell r="AX639" t="str">
            <v/>
          </cell>
          <cell r="AY639">
            <v>0</v>
          </cell>
          <cell r="AZ639">
            <v>2651.8948499999997</v>
          </cell>
          <cell r="BA639"/>
          <cell r="BB639"/>
          <cell r="BC639"/>
          <cell r="BD639"/>
          <cell r="BE639"/>
          <cell r="BF639"/>
          <cell r="BG639">
            <v>0</v>
          </cell>
          <cell r="BH639"/>
          <cell r="BI639"/>
          <cell r="BJ639"/>
          <cell r="BK639"/>
          <cell r="BL639"/>
          <cell r="BM639"/>
          <cell r="BN639">
            <v>0</v>
          </cell>
          <cell r="BO639">
            <v>0</v>
          </cell>
          <cell r="BP639">
            <v>2651.8948499999997</v>
          </cell>
          <cell r="BQ639">
            <v>300</v>
          </cell>
          <cell r="BR639"/>
          <cell r="BS639">
            <v>150</v>
          </cell>
          <cell r="BT639">
            <v>800</v>
          </cell>
          <cell r="BU639">
            <v>1250</v>
          </cell>
          <cell r="BV639"/>
          <cell r="BW639">
            <v>200</v>
          </cell>
          <cell r="BX639">
            <v>100</v>
          </cell>
          <cell r="BY639">
            <v>1100</v>
          </cell>
          <cell r="BZ639">
            <v>5301.8948499999997</v>
          </cell>
        </row>
        <row r="640">
          <cell r="H640" t="str">
            <v>HA1026</v>
          </cell>
          <cell r="I640" t="str">
            <v>الصورة</v>
          </cell>
          <cell r="J640" t="str">
            <v>الرسم الهندسي</v>
          </cell>
          <cell r="K640" t="str">
            <v>عادي</v>
          </cell>
          <cell r="L640">
            <v>201</v>
          </cell>
          <cell r="M640" t="str">
            <v>مربع</v>
          </cell>
          <cell r="N640">
            <v>1.6</v>
          </cell>
          <cell r="O640">
            <v>1.6</v>
          </cell>
          <cell r="P640">
            <v>0.8</v>
          </cell>
          <cell r="Q640">
            <v>1.4</v>
          </cell>
          <cell r="R640">
            <v>2.4115199999999999</v>
          </cell>
          <cell r="S640">
            <v>349.67039999999997</v>
          </cell>
          <cell r="T640">
            <v>58.278399999999998</v>
          </cell>
          <cell r="U640">
            <v>81.589759999999998</v>
          </cell>
          <cell r="V640">
            <v>201</v>
          </cell>
          <cell r="W640" t="str">
            <v>مربع</v>
          </cell>
          <cell r="X640">
            <v>1</v>
          </cell>
          <cell r="Y640">
            <v>2</v>
          </cell>
          <cell r="Z640">
            <v>0.8</v>
          </cell>
          <cell r="AA640">
            <v>0.4</v>
          </cell>
          <cell r="AB640">
            <v>2.2607999999999997</v>
          </cell>
          <cell r="AC640">
            <v>327.81599999999997</v>
          </cell>
          <cell r="AD640">
            <v>54.635999999999996</v>
          </cell>
          <cell r="AE640">
            <v>21.854399999999998</v>
          </cell>
          <cell r="AF640"/>
          <cell r="AG640"/>
          <cell r="AH640"/>
          <cell r="AI640"/>
          <cell r="AJ640"/>
          <cell r="AK640"/>
          <cell r="AL640" t="str">
            <v/>
          </cell>
          <cell r="AM640" t="str">
            <v/>
          </cell>
          <cell r="AN640" t="str">
            <v/>
          </cell>
          <cell r="AO640">
            <v>0</v>
          </cell>
          <cell r="AP640"/>
          <cell r="AQ640"/>
          <cell r="AR640"/>
          <cell r="AS640"/>
          <cell r="AT640"/>
          <cell r="AU640"/>
          <cell r="AV640" t="str">
            <v/>
          </cell>
          <cell r="AW640" t="str">
            <v/>
          </cell>
          <cell r="AX640" t="str">
            <v/>
          </cell>
          <cell r="AY640">
            <v>0</v>
          </cell>
          <cell r="AZ640">
            <v>103.44416</v>
          </cell>
          <cell r="BA640"/>
          <cell r="BB640"/>
          <cell r="BC640"/>
          <cell r="BD640"/>
          <cell r="BE640"/>
          <cell r="BF640"/>
          <cell r="BG640">
            <v>0</v>
          </cell>
          <cell r="BH640"/>
          <cell r="BI640"/>
          <cell r="BJ640"/>
          <cell r="BK640"/>
          <cell r="BL640"/>
          <cell r="BM640"/>
          <cell r="BN640">
            <v>0</v>
          </cell>
          <cell r="BO640">
            <v>0</v>
          </cell>
          <cell r="BP640">
            <v>103.44416</v>
          </cell>
          <cell r="BQ640">
            <v>40</v>
          </cell>
          <cell r="BR640">
            <v>10</v>
          </cell>
          <cell r="BS640">
            <v>30</v>
          </cell>
          <cell r="BT640">
            <v>50</v>
          </cell>
          <cell r="BU640">
            <v>130</v>
          </cell>
          <cell r="BV640"/>
          <cell r="BW640">
            <v>30</v>
          </cell>
          <cell r="BX640">
            <v>20</v>
          </cell>
          <cell r="BY640">
            <v>50</v>
          </cell>
          <cell r="BZ640">
            <v>333.44416000000001</v>
          </cell>
        </row>
        <row r="641">
          <cell r="H641" t="str">
            <v>LS3007</v>
          </cell>
          <cell r="I641" t="str">
            <v>الصورة</v>
          </cell>
          <cell r="J641" t="str">
            <v>الرسم الهندسي</v>
          </cell>
          <cell r="K641" t="str">
            <v>عادي</v>
          </cell>
          <cell r="L641">
            <v>201</v>
          </cell>
          <cell r="M641" t="str">
            <v>مربع</v>
          </cell>
          <cell r="N641">
            <v>2</v>
          </cell>
          <cell r="O641">
            <v>4</v>
          </cell>
          <cell r="P641">
            <v>1.25</v>
          </cell>
          <cell r="Q641">
            <v>8</v>
          </cell>
          <cell r="R641">
            <v>7.0649999999999995</v>
          </cell>
          <cell r="S641">
            <v>1024.425</v>
          </cell>
          <cell r="T641">
            <v>170.73749999999998</v>
          </cell>
          <cell r="U641">
            <v>1365.8999999999999</v>
          </cell>
          <cell r="V641">
            <v>201</v>
          </cell>
          <cell r="W641" t="str">
            <v>مربع</v>
          </cell>
          <cell r="X641">
            <v>2</v>
          </cell>
          <cell r="Y641">
            <v>2</v>
          </cell>
          <cell r="Z641">
            <v>1.25</v>
          </cell>
          <cell r="AA641">
            <v>50.45</v>
          </cell>
          <cell r="AB641">
            <v>4.71</v>
          </cell>
          <cell r="AC641">
            <v>682.95</v>
          </cell>
          <cell r="AD641">
            <v>113.825</v>
          </cell>
          <cell r="AE641">
            <v>5742.4712500000005</v>
          </cell>
          <cell r="AF641"/>
          <cell r="AG641"/>
          <cell r="AH641"/>
          <cell r="AI641"/>
          <cell r="AJ641"/>
          <cell r="AK641"/>
          <cell r="AL641" t="str">
            <v/>
          </cell>
          <cell r="AM641" t="str">
            <v/>
          </cell>
          <cell r="AN641" t="str">
            <v/>
          </cell>
          <cell r="AO641">
            <v>0</v>
          </cell>
          <cell r="AP641"/>
          <cell r="AQ641"/>
          <cell r="AR641"/>
          <cell r="AS641"/>
          <cell r="AT641"/>
          <cell r="AU641"/>
          <cell r="AV641" t="str">
            <v/>
          </cell>
          <cell r="AW641" t="str">
            <v/>
          </cell>
          <cell r="AX641" t="str">
            <v/>
          </cell>
          <cell r="AY641">
            <v>0</v>
          </cell>
          <cell r="AZ641">
            <v>7108.3712500000001</v>
          </cell>
          <cell r="BA641"/>
          <cell r="BB641"/>
          <cell r="BC641"/>
          <cell r="BD641"/>
          <cell r="BE641"/>
          <cell r="BF641"/>
          <cell r="BG641">
            <v>0</v>
          </cell>
          <cell r="BH641"/>
          <cell r="BI641"/>
          <cell r="BJ641"/>
          <cell r="BK641"/>
          <cell r="BL641"/>
          <cell r="BM641"/>
          <cell r="BN641">
            <v>0</v>
          </cell>
          <cell r="BO641">
            <v>0</v>
          </cell>
          <cell r="BP641">
            <v>7108.3712500000001</v>
          </cell>
          <cell r="BQ641"/>
          <cell r="BR641"/>
          <cell r="BS641"/>
          <cell r="BT641"/>
          <cell r="BU641">
            <v>0</v>
          </cell>
          <cell r="BV641"/>
          <cell r="BW641"/>
          <cell r="BX641"/>
          <cell r="BY641"/>
          <cell r="BZ641">
            <v>7108.3712500000001</v>
          </cell>
        </row>
        <row r="642">
          <cell r="H642" t="str">
            <v>FR1016</v>
          </cell>
          <cell r="I642" t="str">
            <v>الصورة</v>
          </cell>
          <cell r="J642" t="str">
            <v>الرسم الهندسي</v>
          </cell>
          <cell r="K642" t="str">
            <v>عادي</v>
          </cell>
          <cell r="L642">
            <v>201</v>
          </cell>
          <cell r="M642" t="str">
            <v>ماسورة</v>
          </cell>
          <cell r="N642">
            <v>16</v>
          </cell>
          <cell r="O642" t="str">
            <v>…</v>
          </cell>
          <cell r="P642">
            <v>0.8</v>
          </cell>
          <cell r="Q642">
            <v>6.4</v>
          </cell>
          <cell r="R642">
            <v>1.8930432000000001</v>
          </cell>
          <cell r="S642">
            <v>274.491264</v>
          </cell>
          <cell r="T642">
            <v>45.748544000000003</v>
          </cell>
          <cell r="U642">
            <v>292.79068160000003</v>
          </cell>
          <cell r="V642"/>
          <cell r="W642"/>
          <cell r="X642"/>
          <cell r="Y642"/>
          <cell r="Z642"/>
          <cell r="AA642"/>
          <cell r="AB642" t="str">
            <v/>
          </cell>
          <cell r="AC642" t="str">
            <v/>
          </cell>
          <cell r="AD642" t="str">
            <v/>
          </cell>
          <cell r="AE642">
            <v>0</v>
          </cell>
          <cell r="AF642"/>
          <cell r="AG642"/>
          <cell r="AH642"/>
          <cell r="AI642"/>
          <cell r="AJ642"/>
          <cell r="AK642"/>
          <cell r="AL642" t="str">
            <v/>
          </cell>
          <cell r="AM642" t="str">
            <v/>
          </cell>
          <cell r="AN642" t="str">
            <v/>
          </cell>
          <cell r="AO642">
            <v>0</v>
          </cell>
          <cell r="AP642"/>
          <cell r="AQ642"/>
          <cell r="AR642"/>
          <cell r="AS642"/>
          <cell r="AT642"/>
          <cell r="AU642"/>
          <cell r="AV642" t="str">
            <v/>
          </cell>
          <cell r="AW642" t="str">
            <v/>
          </cell>
          <cell r="AX642" t="str">
            <v/>
          </cell>
          <cell r="AY642">
            <v>0</v>
          </cell>
          <cell r="AZ642">
            <v>292.79068160000003</v>
          </cell>
          <cell r="BA642"/>
          <cell r="BB642"/>
          <cell r="BC642"/>
          <cell r="BD642"/>
          <cell r="BE642"/>
          <cell r="BF642"/>
          <cell r="BG642">
            <v>0</v>
          </cell>
          <cell r="BH642"/>
          <cell r="BI642"/>
          <cell r="BJ642"/>
          <cell r="BK642"/>
          <cell r="BL642"/>
          <cell r="BM642"/>
          <cell r="BN642">
            <v>0</v>
          </cell>
          <cell r="BO642">
            <v>0</v>
          </cell>
          <cell r="BP642">
            <v>292.79068160000003</v>
          </cell>
          <cell r="BQ642">
            <v>40</v>
          </cell>
          <cell r="BR642">
            <v>20</v>
          </cell>
          <cell r="BS642">
            <v>20</v>
          </cell>
          <cell r="BT642">
            <v>50</v>
          </cell>
          <cell r="BU642">
            <v>130</v>
          </cell>
          <cell r="BV642">
            <v>90</v>
          </cell>
          <cell r="BW642">
            <v>50</v>
          </cell>
          <cell r="BX642"/>
          <cell r="BY642">
            <v>230</v>
          </cell>
          <cell r="BZ642">
            <v>702.79068159999997</v>
          </cell>
        </row>
        <row r="643">
          <cell r="H643" t="str">
            <v>CH1028</v>
          </cell>
          <cell r="I643" t="str">
            <v>الصورة</v>
          </cell>
          <cell r="J643" t="str">
            <v>الرسم الهندسي</v>
          </cell>
          <cell r="K643" t="str">
            <v>عادي</v>
          </cell>
          <cell r="L643">
            <v>201</v>
          </cell>
          <cell r="M643" t="str">
            <v>مربع</v>
          </cell>
          <cell r="N643">
            <v>1</v>
          </cell>
          <cell r="O643">
            <v>2</v>
          </cell>
          <cell r="P643">
            <v>0.85</v>
          </cell>
          <cell r="Q643">
            <v>10.199999999999999</v>
          </cell>
          <cell r="R643">
            <v>2.4020999999999995</v>
          </cell>
          <cell r="S643">
            <v>348.3044999999999</v>
          </cell>
          <cell r="T643">
            <v>58.050749999999987</v>
          </cell>
          <cell r="U643">
            <v>592.1176499999998</v>
          </cell>
          <cell r="V643"/>
          <cell r="W643"/>
          <cell r="X643"/>
          <cell r="Y643"/>
          <cell r="Z643"/>
          <cell r="AA643"/>
          <cell r="AB643" t="str">
            <v/>
          </cell>
          <cell r="AC643" t="str">
            <v/>
          </cell>
          <cell r="AD643" t="str">
            <v/>
          </cell>
          <cell r="AE643">
            <v>0</v>
          </cell>
          <cell r="AF643"/>
          <cell r="AG643"/>
          <cell r="AH643"/>
          <cell r="AI643"/>
          <cell r="AJ643"/>
          <cell r="AK643"/>
          <cell r="AL643" t="str">
            <v/>
          </cell>
          <cell r="AM643" t="str">
            <v/>
          </cell>
          <cell r="AN643" t="str">
            <v/>
          </cell>
          <cell r="AO643">
            <v>0</v>
          </cell>
          <cell r="AP643"/>
          <cell r="AQ643"/>
          <cell r="AR643"/>
          <cell r="AS643"/>
          <cell r="AT643"/>
          <cell r="AU643"/>
          <cell r="AV643" t="str">
            <v/>
          </cell>
          <cell r="AW643" t="str">
            <v/>
          </cell>
          <cell r="AX643" t="str">
            <v/>
          </cell>
          <cell r="AY643">
            <v>0</v>
          </cell>
          <cell r="AZ643">
            <v>592.1176499999998</v>
          </cell>
          <cell r="BA643" t="str">
            <v>استانليس4</v>
          </cell>
          <cell r="BB643">
            <v>0.96499999999999997</v>
          </cell>
          <cell r="BC643">
            <v>0.54400000000000004</v>
          </cell>
          <cell r="BD643">
            <v>1.5</v>
          </cell>
          <cell r="BE643">
            <v>8</v>
          </cell>
          <cell r="BF643">
            <v>1</v>
          </cell>
          <cell r="BG643">
            <v>818.9376000000002</v>
          </cell>
          <cell r="BH643"/>
          <cell r="BI643"/>
          <cell r="BJ643"/>
          <cell r="BK643"/>
          <cell r="BL643"/>
          <cell r="BM643"/>
          <cell r="BN643">
            <v>0</v>
          </cell>
          <cell r="BO643">
            <v>818.9376000000002</v>
          </cell>
          <cell r="BP643">
            <v>1411.0552499999999</v>
          </cell>
          <cell r="BQ643">
            <v>100</v>
          </cell>
          <cell r="BR643">
            <v>50</v>
          </cell>
          <cell r="BS643">
            <v>50</v>
          </cell>
          <cell r="BT643">
            <v>150</v>
          </cell>
          <cell r="BU643">
            <v>350</v>
          </cell>
          <cell r="BV643"/>
          <cell r="BW643">
            <v>100</v>
          </cell>
          <cell r="BX643"/>
          <cell r="BY643">
            <v>300</v>
          </cell>
          <cell r="BZ643">
            <v>2161.0552499999999</v>
          </cell>
        </row>
        <row r="644">
          <cell r="H644" t="str">
            <v>CH1028-1</v>
          </cell>
          <cell r="I644" t="str">
            <v>الصورة</v>
          </cell>
          <cell r="J644" t="str">
            <v>الرسم الهندسي</v>
          </cell>
          <cell r="K644" t="str">
            <v>عادي</v>
          </cell>
          <cell r="L644"/>
          <cell r="M644"/>
          <cell r="N644"/>
          <cell r="O644"/>
          <cell r="P644"/>
          <cell r="Q644"/>
          <cell r="R644" t="str">
            <v/>
          </cell>
          <cell r="S644" t="str">
            <v/>
          </cell>
          <cell r="T644" t="str">
            <v/>
          </cell>
          <cell r="U644">
            <v>0</v>
          </cell>
          <cell r="V644"/>
          <cell r="W644"/>
          <cell r="X644"/>
          <cell r="Y644"/>
          <cell r="Z644"/>
          <cell r="AA644"/>
          <cell r="AB644" t="str">
            <v/>
          </cell>
          <cell r="AC644" t="str">
            <v/>
          </cell>
          <cell r="AD644" t="str">
            <v/>
          </cell>
          <cell r="AE644">
            <v>0</v>
          </cell>
          <cell r="AF644"/>
          <cell r="AG644"/>
          <cell r="AH644"/>
          <cell r="AI644"/>
          <cell r="AJ644"/>
          <cell r="AK644"/>
          <cell r="AL644" t="str">
            <v/>
          </cell>
          <cell r="AM644" t="str">
            <v/>
          </cell>
          <cell r="AN644" t="str">
            <v/>
          </cell>
          <cell r="AO644">
            <v>0</v>
          </cell>
          <cell r="AP644"/>
          <cell r="AQ644"/>
          <cell r="AR644"/>
          <cell r="AS644"/>
          <cell r="AT644"/>
          <cell r="AU644"/>
          <cell r="AV644" t="str">
            <v/>
          </cell>
          <cell r="AW644" t="str">
            <v/>
          </cell>
          <cell r="AX644" t="str">
            <v/>
          </cell>
          <cell r="AY644">
            <v>0</v>
          </cell>
          <cell r="AZ644">
            <v>0</v>
          </cell>
          <cell r="BA644" t="str">
            <v>استانليس3</v>
          </cell>
          <cell r="BB644">
            <v>0.96499999999999997</v>
          </cell>
          <cell r="BC644">
            <v>0.54</v>
          </cell>
          <cell r="BD644">
            <v>5</v>
          </cell>
          <cell r="BE644">
            <v>8</v>
          </cell>
          <cell r="BF644">
            <v>1</v>
          </cell>
          <cell r="BG644">
            <v>2501.2800000000002</v>
          </cell>
          <cell r="BH644" t="str">
            <v>استانليس3</v>
          </cell>
          <cell r="BI644">
            <v>0.84</v>
          </cell>
          <cell r="BJ644">
            <v>0.16</v>
          </cell>
          <cell r="BK644">
            <v>5</v>
          </cell>
          <cell r="BL644">
            <v>8</v>
          </cell>
          <cell r="BM644">
            <v>1</v>
          </cell>
          <cell r="BN644">
            <v>645.12</v>
          </cell>
          <cell r="BO644">
            <v>3146.4</v>
          </cell>
          <cell r="BP644">
            <v>3146.4</v>
          </cell>
          <cell r="BQ644">
            <v>100</v>
          </cell>
          <cell r="BR644"/>
          <cell r="BS644">
            <v>80</v>
          </cell>
          <cell r="BT644">
            <v>300</v>
          </cell>
          <cell r="BU644">
            <v>480</v>
          </cell>
          <cell r="BV644"/>
          <cell r="BW644">
            <v>150</v>
          </cell>
          <cell r="BX644"/>
          <cell r="BY644">
            <v>300</v>
          </cell>
          <cell r="BZ644">
            <v>4076.4</v>
          </cell>
        </row>
        <row r="645">
          <cell r="H645" t="str">
            <v>BA1065</v>
          </cell>
          <cell r="I645" t="str">
            <v>الصورة</v>
          </cell>
          <cell r="J645" t="str">
            <v>الرسم الهندسي</v>
          </cell>
          <cell r="K645" t="str">
            <v>عادي</v>
          </cell>
          <cell r="L645">
            <v>201</v>
          </cell>
          <cell r="M645" t="str">
            <v>مربع</v>
          </cell>
          <cell r="N645">
            <v>2</v>
          </cell>
          <cell r="O645">
            <v>2</v>
          </cell>
          <cell r="P645">
            <v>0.8</v>
          </cell>
          <cell r="Q645">
            <v>4.7</v>
          </cell>
          <cell r="R645">
            <v>3.0144000000000002</v>
          </cell>
          <cell r="S645">
            <v>437.08800000000002</v>
          </cell>
          <cell r="T645">
            <v>72.847999999999999</v>
          </cell>
          <cell r="U645">
            <v>342.38560000000001</v>
          </cell>
          <cell r="V645"/>
          <cell r="W645"/>
          <cell r="X645"/>
          <cell r="Y645"/>
          <cell r="Z645"/>
          <cell r="AA645"/>
          <cell r="AB645" t="str">
            <v/>
          </cell>
          <cell r="AC645" t="str">
            <v/>
          </cell>
          <cell r="AD645" t="str">
            <v/>
          </cell>
          <cell r="AE645">
            <v>0</v>
          </cell>
          <cell r="AF645"/>
          <cell r="AG645"/>
          <cell r="AH645"/>
          <cell r="AI645"/>
          <cell r="AJ645"/>
          <cell r="AK645"/>
          <cell r="AL645" t="str">
            <v/>
          </cell>
          <cell r="AM645" t="str">
            <v/>
          </cell>
          <cell r="AN645" t="str">
            <v/>
          </cell>
          <cell r="AO645">
            <v>0</v>
          </cell>
          <cell r="AP645"/>
          <cell r="AQ645"/>
          <cell r="AR645"/>
          <cell r="AS645"/>
          <cell r="AT645"/>
          <cell r="AU645"/>
          <cell r="AV645" t="str">
            <v/>
          </cell>
          <cell r="AW645" t="str">
            <v/>
          </cell>
          <cell r="AX645" t="str">
            <v/>
          </cell>
          <cell r="AY645">
            <v>0</v>
          </cell>
          <cell r="AZ645">
            <v>342.38560000000001</v>
          </cell>
          <cell r="BA645"/>
          <cell r="BB645"/>
          <cell r="BC645"/>
          <cell r="BD645"/>
          <cell r="BE645"/>
          <cell r="BF645"/>
          <cell r="BG645">
            <v>0</v>
          </cell>
          <cell r="BH645"/>
          <cell r="BI645"/>
          <cell r="BJ645"/>
          <cell r="BK645"/>
          <cell r="BL645"/>
          <cell r="BM645"/>
          <cell r="BN645">
            <v>0</v>
          </cell>
          <cell r="BO645">
            <v>0</v>
          </cell>
          <cell r="BP645">
            <v>342.38560000000001</v>
          </cell>
          <cell r="BQ645">
            <v>30</v>
          </cell>
          <cell r="BR645"/>
          <cell r="BS645">
            <v>30</v>
          </cell>
          <cell r="BT645">
            <v>80</v>
          </cell>
          <cell r="BU645">
            <v>140</v>
          </cell>
          <cell r="BV645"/>
          <cell r="BW645">
            <v>50</v>
          </cell>
          <cell r="BX645">
            <v>30</v>
          </cell>
          <cell r="BY645"/>
          <cell r="BZ645">
            <v>562.38560000000007</v>
          </cell>
        </row>
        <row r="646">
          <cell r="H646" t="str">
            <v>BA1065-1</v>
          </cell>
          <cell r="I646" t="str">
            <v>الصورة</v>
          </cell>
          <cell r="J646" t="str">
            <v>الرسم الهندسي</v>
          </cell>
          <cell r="K646" t="str">
            <v>عادي</v>
          </cell>
          <cell r="L646">
            <v>201</v>
          </cell>
          <cell r="M646" t="str">
            <v>مربع</v>
          </cell>
          <cell r="N646">
            <v>2</v>
          </cell>
          <cell r="O646">
            <v>2</v>
          </cell>
          <cell r="P646">
            <v>0.8</v>
          </cell>
          <cell r="Q646">
            <v>4.3</v>
          </cell>
          <cell r="R646">
            <v>3.0144000000000002</v>
          </cell>
          <cell r="S646">
            <v>437.08800000000002</v>
          </cell>
          <cell r="T646">
            <v>72.847999999999999</v>
          </cell>
          <cell r="U646">
            <v>313.24639999999999</v>
          </cell>
          <cell r="V646"/>
          <cell r="W646"/>
          <cell r="X646"/>
          <cell r="Y646"/>
          <cell r="Z646"/>
          <cell r="AA646"/>
          <cell r="AB646" t="str">
            <v/>
          </cell>
          <cell r="AC646" t="str">
            <v/>
          </cell>
          <cell r="AD646" t="str">
            <v/>
          </cell>
          <cell r="AE646">
            <v>0</v>
          </cell>
          <cell r="AF646"/>
          <cell r="AG646"/>
          <cell r="AH646"/>
          <cell r="AI646"/>
          <cell r="AJ646"/>
          <cell r="AK646"/>
          <cell r="AL646" t="str">
            <v/>
          </cell>
          <cell r="AM646" t="str">
            <v/>
          </cell>
          <cell r="AN646" t="str">
            <v/>
          </cell>
          <cell r="AO646">
            <v>0</v>
          </cell>
          <cell r="AP646"/>
          <cell r="AQ646"/>
          <cell r="AR646"/>
          <cell r="AS646"/>
          <cell r="AT646"/>
          <cell r="AU646"/>
          <cell r="AV646" t="str">
            <v/>
          </cell>
          <cell r="AW646" t="str">
            <v/>
          </cell>
          <cell r="AX646" t="str">
            <v/>
          </cell>
          <cell r="AY646">
            <v>0</v>
          </cell>
          <cell r="AZ646">
            <v>313.24639999999999</v>
          </cell>
          <cell r="BA646"/>
          <cell r="BB646"/>
          <cell r="BC646"/>
          <cell r="BD646"/>
          <cell r="BE646"/>
          <cell r="BF646"/>
          <cell r="BG646">
            <v>0</v>
          </cell>
          <cell r="BH646"/>
          <cell r="BI646"/>
          <cell r="BJ646"/>
          <cell r="BK646"/>
          <cell r="BL646"/>
          <cell r="BM646"/>
          <cell r="BN646">
            <v>0</v>
          </cell>
          <cell r="BO646">
            <v>0</v>
          </cell>
          <cell r="BP646">
            <v>313.24639999999999</v>
          </cell>
          <cell r="BQ646">
            <v>30</v>
          </cell>
          <cell r="BR646"/>
          <cell r="BS646">
            <v>30</v>
          </cell>
          <cell r="BT646">
            <v>80</v>
          </cell>
          <cell r="BU646">
            <v>140</v>
          </cell>
          <cell r="BV646"/>
          <cell r="BW646">
            <v>50</v>
          </cell>
          <cell r="BX646">
            <v>30</v>
          </cell>
          <cell r="BY646"/>
          <cell r="BZ646">
            <v>533.24639999999999</v>
          </cell>
        </row>
        <row r="647">
          <cell r="H647" t="str">
            <v>BA1066</v>
          </cell>
          <cell r="I647" t="str">
            <v>الصورة</v>
          </cell>
          <cell r="J647" t="str">
            <v>الرسم الهندسي</v>
          </cell>
          <cell r="K647" t="str">
            <v>عادي</v>
          </cell>
          <cell r="L647">
            <v>201</v>
          </cell>
          <cell r="M647" t="str">
            <v>مربع</v>
          </cell>
          <cell r="N647">
            <v>1.5</v>
          </cell>
          <cell r="O647">
            <v>3</v>
          </cell>
          <cell r="P647">
            <v>0.9</v>
          </cell>
          <cell r="Q647">
            <v>3.8</v>
          </cell>
          <cell r="R647">
            <v>3.8151000000000002</v>
          </cell>
          <cell r="S647">
            <v>553.18950000000007</v>
          </cell>
          <cell r="T647">
            <v>92.198250000000016</v>
          </cell>
          <cell r="U647">
            <v>350.35335000000003</v>
          </cell>
          <cell r="V647">
            <v>201</v>
          </cell>
          <cell r="W647" t="str">
            <v>مربع</v>
          </cell>
          <cell r="X647">
            <v>1.5</v>
          </cell>
          <cell r="Y647">
            <v>1.5</v>
          </cell>
          <cell r="Z647">
            <v>0.7</v>
          </cell>
          <cell r="AA647">
            <v>1.45</v>
          </cell>
          <cell r="AB647">
            <v>1.9781999999999995</v>
          </cell>
          <cell r="AC647">
            <v>286.83899999999994</v>
          </cell>
          <cell r="AD647">
            <v>47.806499999999993</v>
          </cell>
          <cell r="AE647">
            <v>69.319424999999981</v>
          </cell>
          <cell r="AF647"/>
          <cell r="AG647"/>
          <cell r="AH647"/>
          <cell r="AI647"/>
          <cell r="AJ647"/>
          <cell r="AK647"/>
          <cell r="AL647" t="str">
            <v/>
          </cell>
          <cell r="AM647" t="str">
            <v/>
          </cell>
          <cell r="AN647" t="str">
            <v/>
          </cell>
          <cell r="AO647">
            <v>0</v>
          </cell>
          <cell r="AP647"/>
          <cell r="AQ647"/>
          <cell r="AR647"/>
          <cell r="AS647"/>
          <cell r="AT647"/>
          <cell r="AU647"/>
          <cell r="AV647" t="str">
            <v/>
          </cell>
          <cell r="AW647" t="str">
            <v/>
          </cell>
          <cell r="AX647" t="str">
            <v/>
          </cell>
          <cell r="AY647">
            <v>0</v>
          </cell>
          <cell r="AZ647">
            <v>419.672775</v>
          </cell>
          <cell r="BA647"/>
          <cell r="BB647"/>
          <cell r="BC647"/>
          <cell r="BD647"/>
          <cell r="BE647"/>
          <cell r="BF647"/>
          <cell r="BG647">
            <v>0</v>
          </cell>
          <cell r="BH647"/>
          <cell r="BI647"/>
          <cell r="BJ647"/>
          <cell r="BK647"/>
          <cell r="BL647"/>
          <cell r="BM647"/>
          <cell r="BN647">
            <v>0</v>
          </cell>
          <cell r="BO647">
            <v>0</v>
          </cell>
          <cell r="BP647">
            <v>419.672775</v>
          </cell>
          <cell r="BQ647">
            <v>30</v>
          </cell>
          <cell r="BR647"/>
          <cell r="BS647">
            <v>30</v>
          </cell>
          <cell r="BT647">
            <v>80</v>
          </cell>
          <cell r="BU647">
            <v>140</v>
          </cell>
          <cell r="BV647"/>
          <cell r="BW647">
            <v>40</v>
          </cell>
          <cell r="BX647">
            <v>20</v>
          </cell>
          <cell r="BY647">
            <v>300</v>
          </cell>
          <cell r="BZ647">
            <v>919.672775</v>
          </cell>
        </row>
        <row r="648">
          <cell r="H648" t="str">
            <v>BA1066-1</v>
          </cell>
          <cell r="I648" t="str">
            <v>الصورة</v>
          </cell>
          <cell r="J648" t="str">
            <v>الرسم الهندسي</v>
          </cell>
          <cell r="K648" t="str">
            <v>عادي</v>
          </cell>
          <cell r="L648">
            <v>201</v>
          </cell>
          <cell r="M648" t="str">
            <v>مربع</v>
          </cell>
          <cell r="N648">
            <v>1.5</v>
          </cell>
          <cell r="O648">
            <v>3</v>
          </cell>
          <cell r="P648">
            <v>0.9</v>
          </cell>
          <cell r="Q648">
            <v>1.6</v>
          </cell>
          <cell r="R648">
            <v>3.8151000000000002</v>
          </cell>
          <cell r="S648">
            <v>553.18950000000007</v>
          </cell>
          <cell r="T648">
            <v>92.198250000000016</v>
          </cell>
          <cell r="U648">
            <v>147.51720000000003</v>
          </cell>
          <cell r="V648">
            <v>201</v>
          </cell>
          <cell r="W648" t="str">
            <v>مربع</v>
          </cell>
          <cell r="X648">
            <v>1.5</v>
          </cell>
          <cell r="Y648">
            <v>1.5</v>
          </cell>
          <cell r="Z648">
            <v>0.7</v>
          </cell>
          <cell r="AA648">
            <v>1.41</v>
          </cell>
          <cell r="AB648">
            <v>1.9781999999999995</v>
          </cell>
          <cell r="AC648">
            <v>286.83899999999994</v>
          </cell>
          <cell r="AD648">
            <v>47.806499999999993</v>
          </cell>
          <cell r="AE648">
            <v>67.407164999999992</v>
          </cell>
          <cell r="AF648"/>
          <cell r="AG648"/>
          <cell r="AH648"/>
          <cell r="AI648"/>
          <cell r="AJ648"/>
          <cell r="AK648"/>
          <cell r="AL648" t="str">
            <v/>
          </cell>
          <cell r="AM648" t="str">
            <v/>
          </cell>
          <cell r="AN648" t="str">
            <v/>
          </cell>
          <cell r="AO648">
            <v>0</v>
          </cell>
          <cell r="AP648"/>
          <cell r="AQ648"/>
          <cell r="AR648"/>
          <cell r="AS648"/>
          <cell r="AT648"/>
          <cell r="AU648"/>
          <cell r="AV648" t="str">
            <v/>
          </cell>
          <cell r="AW648" t="str">
            <v/>
          </cell>
          <cell r="AX648" t="str">
            <v/>
          </cell>
          <cell r="AY648">
            <v>0</v>
          </cell>
          <cell r="AZ648">
            <v>214.92436500000002</v>
          </cell>
          <cell r="BA648"/>
          <cell r="BB648"/>
          <cell r="BC648"/>
          <cell r="BD648"/>
          <cell r="BE648"/>
          <cell r="BF648"/>
          <cell r="BG648">
            <v>0</v>
          </cell>
          <cell r="BH648"/>
          <cell r="BI648"/>
          <cell r="BJ648"/>
          <cell r="BK648"/>
          <cell r="BL648"/>
          <cell r="BM648"/>
          <cell r="BN648">
            <v>0</v>
          </cell>
          <cell r="BO648">
            <v>0</v>
          </cell>
          <cell r="BP648">
            <v>214.92436500000002</v>
          </cell>
          <cell r="BQ648">
            <v>30</v>
          </cell>
          <cell r="BR648"/>
          <cell r="BS648">
            <v>30</v>
          </cell>
          <cell r="BT648">
            <v>80</v>
          </cell>
          <cell r="BU648">
            <v>140</v>
          </cell>
          <cell r="BV648"/>
          <cell r="BW648">
            <v>40</v>
          </cell>
          <cell r="BX648">
            <v>20</v>
          </cell>
          <cell r="BY648">
            <v>155</v>
          </cell>
          <cell r="BZ648">
            <v>569.92436500000008</v>
          </cell>
        </row>
        <row r="649">
          <cell r="H649" t="str">
            <v>TA1050</v>
          </cell>
          <cell r="I649" t="str">
            <v>الصورة</v>
          </cell>
          <cell r="J649" t="str">
            <v>الرسم الهندسي</v>
          </cell>
          <cell r="K649" t="str">
            <v>عادي</v>
          </cell>
          <cell r="L649">
            <v>201</v>
          </cell>
          <cell r="M649" t="str">
            <v>ماسورة</v>
          </cell>
          <cell r="N649">
            <v>16</v>
          </cell>
          <cell r="O649" t="str">
            <v>…</v>
          </cell>
          <cell r="P649">
            <v>1.25</v>
          </cell>
          <cell r="Q649">
            <v>7.45</v>
          </cell>
          <cell r="R649">
            <v>2.9578799999999998</v>
          </cell>
          <cell r="S649">
            <v>428.89259999999996</v>
          </cell>
          <cell r="T649">
            <v>71.482099999999988</v>
          </cell>
          <cell r="U649">
            <v>532.5416449999999</v>
          </cell>
          <cell r="V649"/>
          <cell r="W649"/>
          <cell r="X649"/>
          <cell r="Y649"/>
          <cell r="Z649"/>
          <cell r="AA649"/>
          <cell r="AB649" t="str">
            <v/>
          </cell>
          <cell r="AC649" t="str">
            <v/>
          </cell>
          <cell r="AD649" t="str">
            <v/>
          </cell>
          <cell r="AE649">
            <v>0</v>
          </cell>
          <cell r="AF649"/>
          <cell r="AG649"/>
          <cell r="AH649"/>
          <cell r="AI649"/>
          <cell r="AJ649"/>
          <cell r="AK649"/>
          <cell r="AL649" t="str">
            <v/>
          </cell>
          <cell r="AM649" t="str">
            <v/>
          </cell>
          <cell r="AN649" t="str">
            <v/>
          </cell>
          <cell r="AO649">
            <v>0</v>
          </cell>
          <cell r="AP649"/>
          <cell r="AQ649"/>
          <cell r="AR649"/>
          <cell r="AS649"/>
          <cell r="AT649"/>
          <cell r="AU649"/>
          <cell r="AV649" t="str">
            <v/>
          </cell>
          <cell r="AW649" t="str">
            <v/>
          </cell>
          <cell r="AX649" t="str">
            <v/>
          </cell>
          <cell r="AY649">
            <v>0</v>
          </cell>
          <cell r="AZ649">
            <v>532.5416449999999</v>
          </cell>
          <cell r="BA649"/>
          <cell r="BB649"/>
          <cell r="BC649"/>
          <cell r="BD649"/>
          <cell r="BE649"/>
          <cell r="BF649"/>
          <cell r="BG649">
            <v>0</v>
          </cell>
          <cell r="BH649"/>
          <cell r="BI649"/>
          <cell r="BJ649"/>
          <cell r="BK649"/>
          <cell r="BL649"/>
          <cell r="BM649"/>
          <cell r="BN649">
            <v>0</v>
          </cell>
          <cell r="BO649">
            <v>0</v>
          </cell>
          <cell r="BP649">
            <v>532.5416449999999</v>
          </cell>
          <cell r="BQ649">
            <v>100</v>
          </cell>
          <cell r="BR649">
            <v>30</v>
          </cell>
          <cell r="BS649">
            <v>20</v>
          </cell>
          <cell r="BT649">
            <v>150</v>
          </cell>
          <cell r="BU649">
            <v>300</v>
          </cell>
          <cell r="BV649"/>
          <cell r="BW649">
            <v>80</v>
          </cell>
          <cell r="BX649">
            <v>0</v>
          </cell>
          <cell r="BY649">
            <v>190</v>
          </cell>
          <cell r="BZ649">
            <v>1102.5416449999998</v>
          </cell>
        </row>
        <row r="650">
          <cell r="H650" t="str">
            <v>CO1038</v>
          </cell>
          <cell r="I650" t="str">
            <v>الصورة</v>
          </cell>
          <cell r="J650" t="str">
            <v>الرسم الهندسي</v>
          </cell>
          <cell r="K650" t="str">
            <v>عادي</v>
          </cell>
          <cell r="L650">
            <v>201</v>
          </cell>
          <cell r="M650" t="str">
            <v>مربع</v>
          </cell>
          <cell r="N650">
            <v>2</v>
          </cell>
          <cell r="O650">
            <v>2</v>
          </cell>
          <cell r="P650">
            <v>0.65</v>
          </cell>
          <cell r="Q650">
            <v>12.3</v>
          </cell>
          <cell r="R650">
            <v>2.4491999999999998</v>
          </cell>
          <cell r="S650">
            <v>355.13399999999996</v>
          </cell>
          <cell r="T650">
            <v>59.188999999999993</v>
          </cell>
          <cell r="U650">
            <v>728.02469999999994</v>
          </cell>
          <cell r="V650">
            <v>201</v>
          </cell>
          <cell r="W650" t="str">
            <v>ماسورة</v>
          </cell>
          <cell r="X650">
            <v>12</v>
          </cell>
          <cell r="Y650" t="str">
            <v>...</v>
          </cell>
          <cell r="Z650">
            <v>1</v>
          </cell>
          <cell r="AA650">
            <v>5.16</v>
          </cell>
          <cell r="AB650">
            <v>1.7747280000000001</v>
          </cell>
          <cell r="AC650">
            <v>257.33555999999999</v>
          </cell>
          <cell r="AD650">
            <v>42.88926</v>
          </cell>
          <cell r="AE650">
            <v>221.3085816</v>
          </cell>
          <cell r="AF650"/>
          <cell r="AG650"/>
          <cell r="AH650"/>
          <cell r="AI650"/>
          <cell r="AJ650"/>
          <cell r="AK650"/>
          <cell r="AL650" t="str">
            <v/>
          </cell>
          <cell r="AM650" t="str">
            <v/>
          </cell>
          <cell r="AN650" t="str">
            <v/>
          </cell>
          <cell r="AO650">
            <v>0</v>
          </cell>
          <cell r="AP650"/>
          <cell r="AQ650"/>
          <cell r="AR650"/>
          <cell r="AS650"/>
          <cell r="AT650"/>
          <cell r="AU650"/>
          <cell r="AV650" t="str">
            <v/>
          </cell>
          <cell r="AW650" t="str">
            <v/>
          </cell>
          <cell r="AX650" t="str">
            <v/>
          </cell>
          <cell r="AY650">
            <v>0</v>
          </cell>
          <cell r="AZ650">
            <v>949.33328159999996</v>
          </cell>
          <cell r="BA650"/>
          <cell r="BB650"/>
          <cell r="BC650"/>
          <cell r="BD650"/>
          <cell r="BE650"/>
          <cell r="BF650"/>
          <cell r="BG650">
            <v>0</v>
          </cell>
          <cell r="BH650"/>
          <cell r="BI650"/>
          <cell r="BJ650"/>
          <cell r="BK650"/>
          <cell r="BL650"/>
          <cell r="BM650"/>
          <cell r="BN650">
            <v>0</v>
          </cell>
          <cell r="BO650">
            <v>0</v>
          </cell>
          <cell r="BP650">
            <v>949.33328159999996</v>
          </cell>
          <cell r="BQ650">
            <v>50</v>
          </cell>
          <cell r="BR650">
            <v>0</v>
          </cell>
          <cell r="BS650">
            <v>40</v>
          </cell>
          <cell r="BT650">
            <v>150</v>
          </cell>
          <cell r="BU650">
            <v>240</v>
          </cell>
          <cell r="BV650">
            <v>210</v>
          </cell>
          <cell r="BW650">
            <v>80</v>
          </cell>
          <cell r="BX650">
            <v>100</v>
          </cell>
          <cell r="BY650">
            <v>625</v>
          </cell>
          <cell r="BZ650">
            <v>1994.3332816</v>
          </cell>
        </row>
        <row r="651">
          <cell r="H651" t="str">
            <v>CO1039</v>
          </cell>
          <cell r="I651" t="str">
            <v>الصورة</v>
          </cell>
          <cell r="J651" t="str">
            <v>الرسم الهندسي</v>
          </cell>
          <cell r="K651" t="str">
            <v>عادي</v>
          </cell>
          <cell r="L651">
            <v>201</v>
          </cell>
          <cell r="M651" t="str">
            <v>مربع</v>
          </cell>
          <cell r="N651">
            <v>2</v>
          </cell>
          <cell r="O651">
            <v>2</v>
          </cell>
          <cell r="P651">
            <v>1.25</v>
          </cell>
          <cell r="Q651">
            <v>17.2</v>
          </cell>
          <cell r="R651">
            <v>4.71</v>
          </cell>
          <cell r="S651">
            <v>682.95</v>
          </cell>
          <cell r="T651">
            <v>113.825</v>
          </cell>
          <cell r="U651">
            <v>1957.79</v>
          </cell>
          <cell r="V651">
            <v>201</v>
          </cell>
          <cell r="W651" t="str">
            <v>ماسورة</v>
          </cell>
          <cell r="X651">
            <v>12</v>
          </cell>
          <cell r="Y651" t="str">
            <v>...</v>
          </cell>
          <cell r="Z651">
            <v>0.8</v>
          </cell>
          <cell r="AA651">
            <v>3.4</v>
          </cell>
          <cell r="AB651">
            <v>1.4197824000000001</v>
          </cell>
          <cell r="AC651">
            <v>205.86844800000003</v>
          </cell>
          <cell r="AD651">
            <v>34.311408000000007</v>
          </cell>
          <cell r="AE651">
            <v>116.65878720000002</v>
          </cell>
          <cell r="AF651"/>
          <cell r="AG651"/>
          <cell r="AH651"/>
          <cell r="AI651"/>
          <cell r="AJ651"/>
          <cell r="AK651"/>
          <cell r="AL651" t="str">
            <v/>
          </cell>
          <cell r="AM651" t="str">
            <v/>
          </cell>
          <cell r="AN651" t="str">
            <v/>
          </cell>
          <cell r="AO651">
            <v>0</v>
          </cell>
          <cell r="AP651"/>
          <cell r="AQ651"/>
          <cell r="AR651"/>
          <cell r="AS651"/>
          <cell r="AT651"/>
          <cell r="AU651"/>
          <cell r="AV651" t="str">
            <v/>
          </cell>
          <cell r="AW651" t="str">
            <v/>
          </cell>
          <cell r="AX651" t="str">
            <v/>
          </cell>
          <cell r="AY651"/>
          <cell r="AZ651">
            <v>2074.4487872</v>
          </cell>
          <cell r="BA651"/>
          <cell r="BB651"/>
          <cell r="BC651"/>
          <cell r="BD651"/>
          <cell r="BE651"/>
          <cell r="BF651"/>
          <cell r="BG651">
            <v>0</v>
          </cell>
          <cell r="BH651"/>
          <cell r="BI651"/>
          <cell r="BJ651"/>
          <cell r="BK651"/>
          <cell r="BL651"/>
          <cell r="BM651"/>
          <cell r="BN651">
            <v>0</v>
          </cell>
          <cell r="BO651">
            <v>0</v>
          </cell>
          <cell r="BP651">
            <v>2074.4487872</v>
          </cell>
          <cell r="BQ651">
            <v>150</v>
          </cell>
          <cell r="BR651">
            <v>30</v>
          </cell>
          <cell r="BS651">
            <v>100</v>
          </cell>
          <cell r="BT651">
            <v>300</v>
          </cell>
          <cell r="BU651">
            <v>580</v>
          </cell>
          <cell r="BV651"/>
          <cell r="BW651">
            <v>150</v>
          </cell>
          <cell r="BX651">
            <v>50</v>
          </cell>
          <cell r="BY651">
            <v>600</v>
          </cell>
          <cell r="BZ651">
            <v>3454.4487872</v>
          </cell>
        </row>
        <row r="652">
          <cell r="H652" t="str">
            <v>BA1067</v>
          </cell>
          <cell r="I652" t="str">
            <v>الصورة</v>
          </cell>
          <cell r="J652" t="str">
            <v>الرسم الهندسي</v>
          </cell>
          <cell r="K652" t="str">
            <v>عادي</v>
          </cell>
          <cell r="L652">
            <v>201</v>
          </cell>
          <cell r="M652" t="str">
            <v>مربع</v>
          </cell>
          <cell r="N652">
            <v>2</v>
          </cell>
          <cell r="O652">
            <v>2</v>
          </cell>
          <cell r="P652">
            <v>0.85</v>
          </cell>
          <cell r="Q652">
            <v>10.8</v>
          </cell>
          <cell r="R652">
            <v>3.2027999999999999</v>
          </cell>
          <cell r="S652">
            <v>464.40600000000001</v>
          </cell>
          <cell r="T652">
            <v>77.400999999999996</v>
          </cell>
          <cell r="U652">
            <v>835.93079999999998</v>
          </cell>
          <cell r="V652"/>
          <cell r="W652"/>
          <cell r="X652"/>
          <cell r="Y652"/>
          <cell r="Z652"/>
          <cell r="AA652"/>
          <cell r="AB652" t="str">
            <v/>
          </cell>
          <cell r="AC652" t="str">
            <v/>
          </cell>
          <cell r="AD652" t="str">
            <v/>
          </cell>
          <cell r="AE652">
            <v>0</v>
          </cell>
          <cell r="AF652"/>
          <cell r="AG652"/>
          <cell r="AH652"/>
          <cell r="AI652"/>
          <cell r="AJ652"/>
          <cell r="AK652"/>
          <cell r="AL652" t="str">
            <v/>
          </cell>
          <cell r="AM652" t="str">
            <v/>
          </cell>
          <cell r="AN652" t="str">
            <v/>
          </cell>
          <cell r="AO652">
            <v>0</v>
          </cell>
          <cell r="AP652"/>
          <cell r="AQ652"/>
          <cell r="AR652"/>
          <cell r="AS652"/>
          <cell r="AT652"/>
          <cell r="AU652"/>
          <cell r="AV652" t="str">
            <v/>
          </cell>
          <cell r="AW652" t="str">
            <v/>
          </cell>
          <cell r="AX652" t="str">
            <v/>
          </cell>
          <cell r="AY652">
            <v>0</v>
          </cell>
          <cell r="AZ652">
            <v>835.93079999999998</v>
          </cell>
          <cell r="BA652"/>
          <cell r="BB652"/>
          <cell r="BC652"/>
          <cell r="BD652"/>
          <cell r="BE652"/>
          <cell r="BF652"/>
          <cell r="BG652">
            <v>0</v>
          </cell>
          <cell r="BH652"/>
          <cell r="BI652"/>
          <cell r="BJ652"/>
          <cell r="BK652"/>
          <cell r="BL652"/>
          <cell r="BM652"/>
          <cell r="BN652">
            <v>0</v>
          </cell>
          <cell r="BO652">
            <v>0</v>
          </cell>
          <cell r="BP652">
            <v>835.93079999999998</v>
          </cell>
          <cell r="BQ652">
            <v>100</v>
          </cell>
          <cell r="BR652"/>
          <cell r="BS652">
            <v>80</v>
          </cell>
          <cell r="BT652">
            <v>200</v>
          </cell>
          <cell r="BU652">
            <v>380</v>
          </cell>
          <cell r="BV652">
            <v>330</v>
          </cell>
          <cell r="BW652">
            <v>100</v>
          </cell>
          <cell r="BX652">
            <v>100</v>
          </cell>
          <cell r="BY652">
            <v>450</v>
          </cell>
          <cell r="BZ652">
            <v>1865.9308000000001</v>
          </cell>
        </row>
        <row r="653">
          <cell r="H653" t="str">
            <v>HA1013-3</v>
          </cell>
          <cell r="I653" t="str">
            <v>الصورة</v>
          </cell>
          <cell r="J653" t="str">
            <v>الرسم الهندسي</v>
          </cell>
          <cell r="K653" t="str">
            <v>عادي</v>
          </cell>
          <cell r="L653">
            <v>201</v>
          </cell>
          <cell r="M653" t="str">
            <v>مربع</v>
          </cell>
          <cell r="N653">
            <v>1.5</v>
          </cell>
          <cell r="O653">
            <v>1.5</v>
          </cell>
          <cell r="P653">
            <v>0.75</v>
          </cell>
          <cell r="Q653">
            <v>0.15</v>
          </cell>
          <cell r="R653">
            <v>2.1194999999999995</v>
          </cell>
          <cell r="S653">
            <v>307.32749999999993</v>
          </cell>
          <cell r="T653">
            <v>51.221249999999991</v>
          </cell>
          <cell r="U653">
            <v>7.6831874999999981</v>
          </cell>
          <cell r="V653">
            <v>201</v>
          </cell>
          <cell r="W653" t="str">
            <v>مربع</v>
          </cell>
          <cell r="X653">
            <v>1.5</v>
          </cell>
          <cell r="Y653">
            <v>3</v>
          </cell>
          <cell r="Z653">
            <v>0.75</v>
          </cell>
          <cell r="AA653">
            <v>0.06</v>
          </cell>
          <cell r="AB653">
            <v>3.1792499999999997</v>
          </cell>
          <cell r="AC653">
            <v>460.99124999999998</v>
          </cell>
          <cell r="AD653">
            <v>76.831874999999997</v>
          </cell>
          <cell r="AE653">
            <v>4.6099124999999992</v>
          </cell>
          <cell r="AF653"/>
          <cell r="AG653"/>
          <cell r="AH653"/>
          <cell r="AI653"/>
          <cell r="AJ653"/>
          <cell r="AK653"/>
          <cell r="AL653" t="str">
            <v/>
          </cell>
          <cell r="AM653" t="str">
            <v/>
          </cell>
          <cell r="AN653" t="str">
            <v/>
          </cell>
          <cell r="AO653">
            <v>0</v>
          </cell>
          <cell r="AP653"/>
          <cell r="AQ653"/>
          <cell r="AR653"/>
          <cell r="AS653"/>
          <cell r="AT653"/>
          <cell r="AU653"/>
          <cell r="AV653" t="str">
            <v/>
          </cell>
          <cell r="AW653" t="str">
            <v/>
          </cell>
          <cell r="AX653" t="str">
            <v/>
          </cell>
          <cell r="AY653">
            <v>0</v>
          </cell>
          <cell r="AZ653">
            <v>12.293099999999997</v>
          </cell>
          <cell r="BA653"/>
          <cell r="BB653"/>
          <cell r="BC653"/>
          <cell r="BD653"/>
          <cell r="BE653"/>
          <cell r="BF653"/>
          <cell r="BG653">
            <v>0</v>
          </cell>
          <cell r="BH653"/>
          <cell r="BI653"/>
          <cell r="BJ653"/>
          <cell r="BK653"/>
          <cell r="BL653"/>
          <cell r="BM653"/>
          <cell r="BN653">
            <v>0</v>
          </cell>
          <cell r="BO653">
            <v>0</v>
          </cell>
          <cell r="BP653">
            <v>12.293099999999997</v>
          </cell>
          <cell r="BQ653">
            <v>5</v>
          </cell>
          <cell r="BR653"/>
          <cell r="BS653">
            <v>10</v>
          </cell>
          <cell r="BT653">
            <v>20</v>
          </cell>
          <cell r="BU653">
            <v>35</v>
          </cell>
          <cell r="BV653"/>
          <cell r="BW653">
            <v>20</v>
          </cell>
          <cell r="BX653"/>
          <cell r="BY653">
            <v>20</v>
          </cell>
          <cell r="BZ653">
            <v>87.293099999999995</v>
          </cell>
        </row>
        <row r="654">
          <cell r="H654" t="str">
            <v>K1026-2</v>
          </cell>
          <cell r="I654" t="str">
            <v>الصورة</v>
          </cell>
          <cell r="J654" t="str">
            <v>الرسم الهندسي</v>
          </cell>
          <cell r="K654" t="str">
            <v>عادي</v>
          </cell>
          <cell r="L654">
            <v>201</v>
          </cell>
          <cell r="M654" t="str">
            <v>مربع</v>
          </cell>
          <cell r="N654">
            <v>2</v>
          </cell>
          <cell r="O654">
            <v>4</v>
          </cell>
          <cell r="P654">
            <v>0.8</v>
          </cell>
          <cell r="Q654">
            <v>0.2</v>
          </cell>
          <cell r="R654">
            <v>4.5215999999999994</v>
          </cell>
          <cell r="S654">
            <v>655.63199999999995</v>
          </cell>
          <cell r="T654">
            <v>109.27199999999999</v>
          </cell>
          <cell r="U654">
            <v>21.854399999999998</v>
          </cell>
          <cell r="V654"/>
          <cell r="W654"/>
          <cell r="X654"/>
          <cell r="Y654"/>
          <cell r="Z654"/>
          <cell r="AA654"/>
          <cell r="AB654" t="str">
            <v/>
          </cell>
          <cell r="AC654" t="str">
            <v/>
          </cell>
          <cell r="AD654" t="str">
            <v/>
          </cell>
          <cell r="AE654">
            <v>0</v>
          </cell>
          <cell r="AF654"/>
          <cell r="AG654"/>
          <cell r="AH654"/>
          <cell r="AI654"/>
          <cell r="AJ654"/>
          <cell r="AK654"/>
          <cell r="AL654" t="str">
            <v/>
          </cell>
          <cell r="AM654" t="str">
            <v/>
          </cell>
          <cell r="AN654" t="str">
            <v/>
          </cell>
          <cell r="AO654">
            <v>0</v>
          </cell>
          <cell r="AP654"/>
          <cell r="AQ654"/>
          <cell r="AR654"/>
          <cell r="AS654"/>
          <cell r="AT654"/>
          <cell r="AU654"/>
          <cell r="AV654" t="str">
            <v/>
          </cell>
          <cell r="AW654" t="str">
            <v/>
          </cell>
          <cell r="AX654" t="str">
            <v/>
          </cell>
          <cell r="AY654">
            <v>0</v>
          </cell>
          <cell r="AZ654">
            <v>21.854399999999998</v>
          </cell>
          <cell r="BA654"/>
          <cell r="BB654"/>
          <cell r="BC654"/>
          <cell r="BD654"/>
          <cell r="BE654"/>
          <cell r="BF654"/>
          <cell r="BG654">
            <v>0</v>
          </cell>
          <cell r="BH654"/>
          <cell r="BI654"/>
          <cell r="BJ654"/>
          <cell r="BK654"/>
          <cell r="BL654"/>
          <cell r="BM654"/>
          <cell r="BN654">
            <v>0</v>
          </cell>
          <cell r="BO654">
            <v>0</v>
          </cell>
          <cell r="BP654">
            <v>21.854399999999998</v>
          </cell>
          <cell r="BQ654">
            <v>10</v>
          </cell>
          <cell r="BR654"/>
          <cell r="BS654">
            <v>5</v>
          </cell>
          <cell r="BT654">
            <v>10</v>
          </cell>
          <cell r="BU654">
            <v>25</v>
          </cell>
          <cell r="BV654"/>
          <cell r="BW654">
            <v>5</v>
          </cell>
          <cell r="BX654"/>
          <cell r="BY654"/>
          <cell r="BZ654">
            <v>51.854399999999998</v>
          </cell>
        </row>
        <row r="655">
          <cell r="H655" t="str">
            <v>K1026-3</v>
          </cell>
          <cell r="I655" t="str">
            <v>الصورة</v>
          </cell>
          <cell r="J655" t="str">
            <v>الرسم الهندسي</v>
          </cell>
          <cell r="K655" t="str">
            <v>عادي</v>
          </cell>
          <cell r="L655">
            <v>201</v>
          </cell>
          <cell r="M655" t="str">
            <v>مربع</v>
          </cell>
          <cell r="N655">
            <v>2</v>
          </cell>
          <cell r="O655">
            <v>4</v>
          </cell>
          <cell r="P655">
            <v>0.8</v>
          </cell>
          <cell r="Q655">
            <v>0.15</v>
          </cell>
          <cell r="R655">
            <v>4.5215999999999994</v>
          </cell>
          <cell r="S655">
            <v>655.63199999999995</v>
          </cell>
          <cell r="T655">
            <v>109.27199999999999</v>
          </cell>
          <cell r="U655">
            <v>16.390799999999999</v>
          </cell>
          <cell r="V655"/>
          <cell r="W655"/>
          <cell r="X655"/>
          <cell r="Y655"/>
          <cell r="Z655"/>
          <cell r="AA655"/>
          <cell r="AB655" t="str">
            <v/>
          </cell>
          <cell r="AC655" t="str">
            <v/>
          </cell>
          <cell r="AD655" t="str">
            <v/>
          </cell>
          <cell r="AE655">
            <v>0</v>
          </cell>
          <cell r="AF655"/>
          <cell r="AG655"/>
          <cell r="AH655"/>
          <cell r="AI655"/>
          <cell r="AJ655"/>
          <cell r="AK655"/>
          <cell r="AL655" t="str">
            <v/>
          </cell>
          <cell r="AM655" t="str">
            <v/>
          </cell>
          <cell r="AN655" t="str">
            <v/>
          </cell>
          <cell r="AO655">
            <v>0</v>
          </cell>
          <cell r="AP655"/>
          <cell r="AQ655"/>
          <cell r="AR655"/>
          <cell r="AS655"/>
          <cell r="AT655"/>
          <cell r="AU655"/>
          <cell r="AV655" t="str">
            <v/>
          </cell>
          <cell r="AW655" t="str">
            <v/>
          </cell>
          <cell r="AX655" t="str">
            <v/>
          </cell>
          <cell r="AY655">
            <v>0</v>
          </cell>
          <cell r="AZ655">
            <v>16.390799999999999</v>
          </cell>
          <cell r="BA655"/>
          <cell r="BB655"/>
          <cell r="BC655"/>
          <cell r="BD655"/>
          <cell r="BE655"/>
          <cell r="BF655"/>
          <cell r="BG655">
            <v>0</v>
          </cell>
          <cell r="BH655"/>
          <cell r="BI655"/>
          <cell r="BJ655"/>
          <cell r="BK655"/>
          <cell r="BL655"/>
          <cell r="BM655"/>
          <cell r="BN655">
            <v>0</v>
          </cell>
          <cell r="BO655">
            <v>0</v>
          </cell>
          <cell r="BP655">
            <v>16.390799999999999</v>
          </cell>
          <cell r="BQ655">
            <v>10</v>
          </cell>
          <cell r="BR655"/>
          <cell r="BS655">
            <v>5</v>
          </cell>
          <cell r="BT655">
            <v>10</v>
          </cell>
          <cell r="BU655">
            <v>25</v>
          </cell>
          <cell r="BV655"/>
          <cell r="BW655">
            <v>5</v>
          </cell>
          <cell r="BX655"/>
          <cell r="BY655"/>
          <cell r="BZ655">
            <v>46.390799999999999</v>
          </cell>
        </row>
        <row r="656">
          <cell r="H656" t="str">
            <v>BA1068</v>
          </cell>
          <cell r="I656" t="str">
            <v>الصورة</v>
          </cell>
          <cell r="J656" t="str">
            <v>الرسم الهندسي</v>
          </cell>
          <cell r="K656" t="str">
            <v>عادي</v>
          </cell>
          <cell r="L656">
            <v>201</v>
          </cell>
          <cell r="M656" t="str">
            <v>ماسورة</v>
          </cell>
          <cell r="N656">
            <v>50</v>
          </cell>
          <cell r="O656" t="str">
            <v>...</v>
          </cell>
          <cell r="P656">
            <v>0.9</v>
          </cell>
          <cell r="Q656">
            <v>0.65</v>
          </cell>
          <cell r="R656">
            <v>6.6552300000000013</v>
          </cell>
          <cell r="S656">
            <v>965.00835000000018</v>
          </cell>
          <cell r="T656">
            <v>160.83472500000002</v>
          </cell>
          <cell r="U656">
            <v>104.54257125000002</v>
          </cell>
          <cell r="V656"/>
          <cell r="W656"/>
          <cell r="X656"/>
          <cell r="Y656"/>
          <cell r="Z656"/>
          <cell r="AA656"/>
          <cell r="AB656" t="str">
            <v/>
          </cell>
          <cell r="AC656" t="str">
            <v/>
          </cell>
          <cell r="AD656" t="str">
            <v/>
          </cell>
          <cell r="AE656">
            <v>0</v>
          </cell>
          <cell r="AF656"/>
          <cell r="AG656"/>
          <cell r="AH656"/>
          <cell r="AI656"/>
          <cell r="AJ656"/>
          <cell r="AK656"/>
          <cell r="AL656" t="str">
            <v/>
          </cell>
          <cell r="AM656" t="str">
            <v/>
          </cell>
          <cell r="AN656" t="str">
            <v/>
          </cell>
          <cell r="AO656">
            <v>0</v>
          </cell>
          <cell r="AP656"/>
          <cell r="AQ656"/>
          <cell r="AR656"/>
          <cell r="AS656"/>
          <cell r="AT656"/>
          <cell r="AU656"/>
          <cell r="AV656" t="str">
            <v/>
          </cell>
          <cell r="AW656" t="str">
            <v/>
          </cell>
          <cell r="AX656" t="str">
            <v/>
          </cell>
          <cell r="AY656">
            <v>0</v>
          </cell>
          <cell r="AZ656">
            <v>104.54257125000002</v>
          </cell>
          <cell r="BA656" t="str">
            <v>استانليس4</v>
          </cell>
          <cell r="BB656">
            <v>7.0000000000000007E-2</v>
          </cell>
          <cell r="BC656">
            <v>7.0000000000000007E-2</v>
          </cell>
          <cell r="BD656">
            <v>1.25</v>
          </cell>
          <cell r="BE656">
            <v>8</v>
          </cell>
          <cell r="BF656">
            <v>2</v>
          </cell>
          <cell r="BG656">
            <v>12.740000000000002</v>
          </cell>
          <cell r="BH656"/>
          <cell r="BI656"/>
          <cell r="BJ656"/>
          <cell r="BK656"/>
          <cell r="BL656"/>
          <cell r="BM656"/>
          <cell r="BN656">
            <v>0</v>
          </cell>
          <cell r="BO656">
            <v>12.740000000000002</v>
          </cell>
          <cell r="BP656">
            <v>117.28257125000002</v>
          </cell>
          <cell r="BQ656">
            <v>30</v>
          </cell>
          <cell r="BR656"/>
          <cell r="BS656">
            <v>30</v>
          </cell>
          <cell r="BT656">
            <v>50</v>
          </cell>
          <cell r="BU656">
            <v>110</v>
          </cell>
          <cell r="BV656"/>
          <cell r="BW656">
            <v>30</v>
          </cell>
          <cell r="BX656"/>
          <cell r="BY656"/>
          <cell r="BZ656">
            <v>257.28257125000005</v>
          </cell>
        </row>
        <row r="657">
          <cell r="H657" t="str">
            <v>k1047-1</v>
          </cell>
          <cell r="I657" t="str">
            <v>الصورة</v>
          </cell>
          <cell r="J657" t="str">
            <v>الرسم الهندسي</v>
          </cell>
          <cell r="K657" t="str">
            <v>عادي</v>
          </cell>
          <cell r="L657">
            <v>201</v>
          </cell>
          <cell r="M657" t="str">
            <v>ماسورة</v>
          </cell>
          <cell r="N657">
            <v>25</v>
          </cell>
          <cell r="O657" t="str">
            <v>...</v>
          </cell>
          <cell r="P657">
            <v>1</v>
          </cell>
          <cell r="Q657">
            <v>0.95199999999999996</v>
          </cell>
          <cell r="R657">
            <v>3.6973500000000006</v>
          </cell>
          <cell r="S657">
            <v>536.11575000000005</v>
          </cell>
          <cell r="T657">
            <v>89.352625000000003</v>
          </cell>
          <cell r="U657">
            <v>85.063699</v>
          </cell>
          <cell r="V657">
            <v>201</v>
          </cell>
          <cell r="W657" t="str">
            <v>ماسورة</v>
          </cell>
          <cell r="X657">
            <v>19</v>
          </cell>
          <cell r="Y657" t="str">
            <v>...</v>
          </cell>
          <cell r="Z657">
            <v>1</v>
          </cell>
          <cell r="AA657">
            <v>0.2</v>
          </cell>
          <cell r="AB657">
            <v>2.8099859999999999</v>
          </cell>
          <cell r="AC657">
            <v>407.44797</v>
          </cell>
          <cell r="AD657">
            <v>67.907995</v>
          </cell>
          <cell r="AE657">
            <v>13.581599000000001</v>
          </cell>
          <cell r="AF657"/>
          <cell r="AG657"/>
          <cell r="AH657"/>
          <cell r="AI657"/>
          <cell r="AJ657"/>
          <cell r="AK657"/>
          <cell r="AL657" t="str">
            <v/>
          </cell>
          <cell r="AM657" t="str">
            <v/>
          </cell>
          <cell r="AN657" t="str">
            <v/>
          </cell>
          <cell r="AO657">
            <v>0</v>
          </cell>
          <cell r="AP657"/>
          <cell r="AQ657"/>
          <cell r="AR657"/>
          <cell r="AS657"/>
          <cell r="AT657"/>
          <cell r="AU657"/>
          <cell r="AV657" t="str">
            <v/>
          </cell>
          <cell r="AW657" t="str">
            <v/>
          </cell>
          <cell r="AX657" t="str">
            <v/>
          </cell>
          <cell r="AY657">
            <v>0</v>
          </cell>
          <cell r="AZ657">
            <v>98.645297999999997</v>
          </cell>
          <cell r="BA657" t="str">
            <v>استانليس4</v>
          </cell>
          <cell r="BB657">
            <v>2.5000000000000001E-2</v>
          </cell>
          <cell r="BC657">
            <v>5.8000000000000003E-2</v>
          </cell>
          <cell r="BD657">
            <v>1.5</v>
          </cell>
          <cell r="BE657">
            <v>8</v>
          </cell>
          <cell r="BF657">
            <v>2</v>
          </cell>
          <cell r="BG657">
            <v>4.524</v>
          </cell>
          <cell r="BH657" t="str">
            <v>استانليس4</v>
          </cell>
          <cell r="BI657">
            <v>0.03</v>
          </cell>
          <cell r="BJ657">
            <v>0.06</v>
          </cell>
          <cell r="BK657">
            <v>1.5</v>
          </cell>
          <cell r="BL657">
            <v>8</v>
          </cell>
          <cell r="BM657">
            <v>2</v>
          </cell>
          <cell r="BN657">
            <v>5.6159999999999997</v>
          </cell>
          <cell r="BO657">
            <v>10.14</v>
          </cell>
          <cell r="BP657">
            <v>108.785298</v>
          </cell>
          <cell r="BQ657">
            <v>20</v>
          </cell>
          <cell r="BR657"/>
          <cell r="BS657">
            <v>15</v>
          </cell>
          <cell r="BT657">
            <v>20</v>
          </cell>
          <cell r="BU657">
            <v>55</v>
          </cell>
          <cell r="BV657"/>
          <cell r="BW657">
            <v>30</v>
          </cell>
          <cell r="BX657">
            <v>10</v>
          </cell>
          <cell r="BY657">
            <v>5</v>
          </cell>
          <cell r="BZ657">
            <v>208.78529800000001</v>
          </cell>
        </row>
        <row r="658">
          <cell r="H658" t="str">
            <v>k1047-2</v>
          </cell>
          <cell r="I658" t="str">
            <v>الصورة</v>
          </cell>
          <cell r="J658" t="str">
            <v>الرسم الهندسي</v>
          </cell>
          <cell r="K658" t="str">
            <v>عادي</v>
          </cell>
          <cell r="L658">
            <v>201</v>
          </cell>
          <cell r="M658" t="str">
            <v>ماسورة</v>
          </cell>
          <cell r="N658">
            <v>25</v>
          </cell>
          <cell r="O658" t="str">
            <v>...</v>
          </cell>
          <cell r="P658">
            <v>1</v>
          </cell>
          <cell r="Q658">
            <v>0.8</v>
          </cell>
          <cell r="R658">
            <v>3.6973500000000006</v>
          </cell>
          <cell r="S658">
            <v>536.11575000000005</v>
          </cell>
          <cell r="T658">
            <v>89.352625000000003</v>
          </cell>
          <cell r="U658">
            <v>71.482100000000003</v>
          </cell>
          <cell r="V658">
            <v>201</v>
          </cell>
          <cell r="W658" t="str">
            <v>ماسورة</v>
          </cell>
          <cell r="X658">
            <v>19</v>
          </cell>
          <cell r="Y658" t="str">
            <v>...</v>
          </cell>
          <cell r="Z658">
            <v>1</v>
          </cell>
          <cell r="AA658">
            <v>0.2</v>
          </cell>
          <cell r="AB658">
            <v>2.8099859999999999</v>
          </cell>
          <cell r="AC658">
            <v>407.44797</v>
          </cell>
          <cell r="AD658">
            <v>67.907995</v>
          </cell>
          <cell r="AE658">
            <v>13.581599000000001</v>
          </cell>
          <cell r="AF658"/>
          <cell r="AG658"/>
          <cell r="AH658"/>
          <cell r="AI658"/>
          <cell r="AJ658"/>
          <cell r="AK658"/>
          <cell r="AL658" t="str">
            <v/>
          </cell>
          <cell r="AM658" t="str">
            <v/>
          </cell>
          <cell r="AN658" t="str">
            <v/>
          </cell>
          <cell r="AO658">
            <v>0</v>
          </cell>
          <cell r="AP658"/>
          <cell r="AQ658"/>
          <cell r="AR658"/>
          <cell r="AS658"/>
          <cell r="AT658"/>
          <cell r="AU658"/>
          <cell r="AV658" t="str">
            <v/>
          </cell>
          <cell r="AW658" t="str">
            <v/>
          </cell>
          <cell r="AX658" t="str">
            <v/>
          </cell>
          <cell r="AY658">
            <v>0</v>
          </cell>
          <cell r="AZ658">
            <v>85.063699</v>
          </cell>
          <cell r="BA658" t="str">
            <v>استانليس4</v>
          </cell>
          <cell r="BB658">
            <v>2.5000000000000001E-2</v>
          </cell>
          <cell r="BC658">
            <v>5.8000000000000003E-2</v>
          </cell>
          <cell r="BD658">
            <v>1.5</v>
          </cell>
          <cell r="BE658">
            <v>8</v>
          </cell>
          <cell r="BF658">
            <v>2</v>
          </cell>
          <cell r="BG658">
            <v>4.524</v>
          </cell>
          <cell r="BH658" t="str">
            <v>استانليس4</v>
          </cell>
          <cell r="BI658">
            <v>0.03</v>
          </cell>
          <cell r="BJ658">
            <v>0.06</v>
          </cell>
          <cell r="BK658">
            <v>1.5</v>
          </cell>
          <cell r="BL658">
            <v>8</v>
          </cell>
          <cell r="BM658">
            <v>2</v>
          </cell>
          <cell r="BN658">
            <v>5.6159999999999997</v>
          </cell>
          <cell r="BO658">
            <v>10.14</v>
          </cell>
          <cell r="BP658">
            <v>95.203699</v>
          </cell>
          <cell r="BQ658">
            <v>20</v>
          </cell>
          <cell r="BR658"/>
          <cell r="BS658">
            <v>15</v>
          </cell>
          <cell r="BT658">
            <v>20</v>
          </cell>
          <cell r="BU658">
            <v>55</v>
          </cell>
          <cell r="BV658"/>
          <cell r="BW658">
            <v>30</v>
          </cell>
          <cell r="BX658">
            <v>10</v>
          </cell>
          <cell r="BY658">
            <v>5</v>
          </cell>
          <cell r="BZ658">
            <v>195.203699</v>
          </cell>
        </row>
        <row r="659">
          <cell r="H659" t="str">
            <v>k1047-3</v>
          </cell>
          <cell r="I659" t="str">
            <v>الصورة</v>
          </cell>
          <cell r="J659" t="str">
            <v>الرسم الهندسي</v>
          </cell>
          <cell r="K659" t="str">
            <v>عادي</v>
          </cell>
          <cell r="L659">
            <v>201</v>
          </cell>
          <cell r="M659" t="str">
            <v>ماسورة</v>
          </cell>
          <cell r="N659">
            <v>25</v>
          </cell>
          <cell r="O659" t="str">
            <v>...</v>
          </cell>
          <cell r="P659">
            <v>1</v>
          </cell>
          <cell r="Q659">
            <v>1.58</v>
          </cell>
          <cell r="R659">
            <v>3.6973500000000006</v>
          </cell>
          <cell r="S659">
            <v>536.11575000000005</v>
          </cell>
          <cell r="T659">
            <v>89.352625000000003</v>
          </cell>
          <cell r="U659">
            <v>141.17714750000002</v>
          </cell>
          <cell r="V659">
            <v>201</v>
          </cell>
          <cell r="W659" t="str">
            <v>ماسورة</v>
          </cell>
          <cell r="X659">
            <v>19</v>
          </cell>
          <cell r="Y659" t="str">
            <v>...</v>
          </cell>
          <cell r="Z659">
            <v>1</v>
          </cell>
          <cell r="AA659">
            <v>0.2</v>
          </cell>
          <cell r="AB659">
            <v>2.8099859999999999</v>
          </cell>
          <cell r="AC659">
            <v>407.44797</v>
          </cell>
          <cell r="AD659">
            <v>67.907995</v>
          </cell>
          <cell r="AE659">
            <v>13.581599000000001</v>
          </cell>
          <cell r="AF659"/>
          <cell r="AG659"/>
          <cell r="AH659"/>
          <cell r="AI659"/>
          <cell r="AJ659"/>
          <cell r="AK659"/>
          <cell r="AL659" t="str">
            <v/>
          </cell>
          <cell r="AM659" t="str">
            <v/>
          </cell>
          <cell r="AN659" t="str">
            <v/>
          </cell>
          <cell r="AO659">
            <v>0</v>
          </cell>
          <cell r="AP659"/>
          <cell r="AQ659"/>
          <cell r="AR659"/>
          <cell r="AS659"/>
          <cell r="AT659"/>
          <cell r="AU659"/>
          <cell r="AV659" t="str">
            <v/>
          </cell>
          <cell r="AW659" t="str">
            <v/>
          </cell>
          <cell r="AX659" t="str">
            <v/>
          </cell>
          <cell r="AY659">
            <v>0</v>
          </cell>
          <cell r="AZ659">
            <v>154.75874650000003</v>
          </cell>
          <cell r="BA659" t="str">
            <v>استانليس4</v>
          </cell>
          <cell r="BB659">
            <v>2.5000000000000001E-2</v>
          </cell>
          <cell r="BC659">
            <v>5.8000000000000003E-2</v>
          </cell>
          <cell r="BD659">
            <v>1.5</v>
          </cell>
          <cell r="BE659">
            <v>8</v>
          </cell>
          <cell r="BF659">
            <v>2</v>
          </cell>
          <cell r="BG659">
            <v>4.524</v>
          </cell>
          <cell r="BH659" t="str">
            <v>استانليس4</v>
          </cell>
          <cell r="BI659">
            <v>0.03</v>
          </cell>
          <cell r="BJ659">
            <v>0.06</v>
          </cell>
          <cell r="BK659">
            <v>1.5</v>
          </cell>
          <cell r="BL659">
            <v>8</v>
          </cell>
          <cell r="BM659">
            <v>2</v>
          </cell>
          <cell r="BN659">
            <v>5.6159999999999997</v>
          </cell>
          <cell r="BO659">
            <v>10.14</v>
          </cell>
          <cell r="BP659">
            <v>164.89874650000002</v>
          </cell>
          <cell r="BQ659">
            <v>20</v>
          </cell>
          <cell r="BR659"/>
          <cell r="BS659">
            <v>15</v>
          </cell>
          <cell r="BT659">
            <v>20</v>
          </cell>
          <cell r="BU659">
            <v>55</v>
          </cell>
          <cell r="BV659"/>
          <cell r="BW659">
            <v>30</v>
          </cell>
          <cell r="BX659">
            <v>15</v>
          </cell>
          <cell r="BY659">
            <v>5</v>
          </cell>
          <cell r="BZ659">
            <v>269.89874650000002</v>
          </cell>
        </row>
        <row r="660">
          <cell r="H660" t="str">
            <v>k1047-4</v>
          </cell>
          <cell r="I660" t="str">
            <v>الصورة</v>
          </cell>
          <cell r="J660" t="str">
            <v>الرسم الهندسي</v>
          </cell>
          <cell r="K660" t="str">
            <v>عادي</v>
          </cell>
          <cell r="L660">
            <v>201</v>
          </cell>
          <cell r="M660" t="str">
            <v>ماسورة</v>
          </cell>
          <cell r="N660">
            <v>25</v>
          </cell>
          <cell r="O660" t="str">
            <v>...</v>
          </cell>
          <cell r="P660">
            <v>1</v>
          </cell>
          <cell r="Q660">
            <v>1.9</v>
          </cell>
          <cell r="R660">
            <v>3.6973500000000006</v>
          </cell>
          <cell r="S660">
            <v>536.11575000000005</v>
          </cell>
          <cell r="T660">
            <v>89.352625000000003</v>
          </cell>
          <cell r="U660">
            <v>169.76998749999998</v>
          </cell>
          <cell r="V660">
            <v>201</v>
          </cell>
          <cell r="W660" t="str">
            <v>ماسورة</v>
          </cell>
          <cell r="X660">
            <v>19</v>
          </cell>
          <cell r="Y660" t="str">
            <v>...</v>
          </cell>
          <cell r="Z660">
            <v>1</v>
          </cell>
          <cell r="AA660">
            <v>0.2</v>
          </cell>
          <cell r="AB660">
            <v>2.8099859999999999</v>
          </cell>
          <cell r="AC660">
            <v>407.44797</v>
          </cell>
          <cell r="AD660">
            <v>67.907995</v>
          </cell>
          <cell r="AE660">
            <v>13.581599000000001</v>
          </cell>
          <cell r="AF660"/>
          <cell r="AG660"/>
          <cell r="AH660"/>
          <cell r="AI660"/>
          <cell r="AJ660"/>
          <cell r="AK660"/>
          <cell r="AL660" t="str">
            <v/>
          </cell>
          <cell r="AM660" t="str">
            <v/>
          </cell>
          <cell r="AN660" t="str">
            <v/>
          </cell>
          <cell r="AO660">
            <v>0</v>
          </cell>
          <cell r="AP660"/>
          <cell r="AQ660"/>
          <cell r="AR660"/>
          <cell r="AS660"/>
          <cell r="AT660"/>
          <cell r="AU660"/>
          <cell r="AV660" t="str">
            <v/>
          </cell>
          <cell r="AW660" t="str">
            <v/>
          </cell>
          <cell r="AX660" t="str">
            <v/>
          </cell>
          <cell r="AY660">
            <v>0</v>
          </cell>
          <cell r="AZ660">
            <v>183.3515865</v>
          </cell>
          <cell r="BA660" t="str">
            <v>استانليس4</v>
          </cell>
          <cell r="BB660">
            <v>2.5000000000000001E-2</v>
          </cell>
          <cell r="BC660">
            <v>5.8000000000000003E-2</v>
          </cell>
          <cell r="BD660">
            <v>1.5</v>
          </cell>
          <cell r="BE660">
            <v>8</v>
          </cell>
          <cell r="BF660">
            <v>2</v>
          </cell>
          <cell r="BG660">
            <v>4.524</v>
          </cell>
          <cell r="BH660" t="str">
            <v>استانليس4</v>
          </cell>
          <cell r="BI660">
            <v>0.03</v>
          </cell>
          <cell r="BJ660">
            <v>0.06</v>
          </cell>
          <cell r="BK660">
            <v>1.5</v>
          </cell>
          <cell r="BL660">
            <v>8</v>
          </cell>
          <cell r="BM660">
            <v>2</v>
          </cell>
          <cell r="BN660">
            <v>5.6159999999999997</v>
          </cell>
          <cell r="BO660">
            <v>10.14</v>
          </cell>
          <cell r="BP660">
            <v>193.49158649999998</v>
          </cell>
          <cell r="BQ660">
            <v>20</v>
          </cell>
          <cell r="BR660"/>
          <cell r="BS660">
            <v>15</v>
          </cell>
          <cell r="BT660">
            <v>20</v>
          </cell>
          <cell r="BU660">
            <v>55</v>
          </cell>
          <cell r="BV660"/>
          <cell r="BW660">
            <v>30</v>
          </cell>
          <cell r="BX660">
            <v>15</v>
          </cell>
          <cell r="BY660">
            <v>5</v>
          </cell>
          <cell r="BZ660">
            <v>298.49158649999998</v>
          </cell>
        </row>
        <row r="661">
          <cell r="H661" t="str">
            <v>TA2032-1</v>
          </cell>
          <cell r="I661" t="str">
            <v>الصورة</v>
          </cell>
          <cell r="J661" t="str">
            <v>الرسم الهندسي</v>
          </cell>
          <cell r="K661" t="str">
            <v>عادي</v>
          </cell>
          <cell r="L661">
            <v>201</v>
          </cell>
          <cell r="M661" t="str">
            <v>مربع</v>
          </cell>
          <cell r="N661">
            <v>2</v>
          </cell>
          <cell r="O661">
            <v>2</v>
          </cell>
          <cell r="P661">
            <v>1.25</v>
          </cell>
          <cell r="Q661">
            <v>6.4</v>
          </cell>
          <cell r="R661">
            <v>4.71</v>
          </cell>
          <cell r="S661">
            <v>682.95</v>
          </cell>
          <cell r="T661">
            <v>113.825</v>
          </cell>
          <cell r="U661">
            <v>728.48</v>
          </cell>
          <cell r="V661">
            <v>201</v>
          </cell>
          <cell r="W661" t="str">
            <v>ماسورة</v>
          </cell>
          <cell r="X661">
            <v>12</v>
          </cell>
          <cell r="Y661" t="str">
            <v>...</v>
          </cell>
          <cell r="Z661">
            <v>1</v>
          </cell>
          <cell r="AA661">
            <v>22.14</v>
          </cell>
          <cell r="AB661">
            <v>1.7747280000000001</v>
          </cell>
          <cell r="AC661">
            <v>257.33555999999999</v>
          </cell>
          <cell r="AD661">
            <v>42.88926</v>
          </cell>
          <cell r="AE661">
            <v>949.56821639999998</v>
          </cell>
          <cell r="AF661"/>
          <cell r="AG661"/>
          <cell r="AH661"/>
          <cell r="AI661"/>
          <cell r="AJ661"/>
          <cell r="AK661"/>
          <cell r="AL661" t="str">
            <v/>
          </cell>
          <cell r="AM661" t="str">
            <v/>
          </cell>
          <cell r="AN661" t="str">
            <v/>
          </cell>
          <cell r="AO661">
            <v>0</v>
          </cell>
          <cell r="AP661"/>
          <cell r="AQ661"/>
          <cell r="AR661"/>
          <cell r="AS661"/>
          <cell r="AT661"/>
          <cell r="AU661"/>
          <cell r="AV661" t="str">
            <v/>
          </cell>
          <cell r="AW661" t="str">
            <v/>
          </cell>
          <cell r="AX661" t="str">
            <v/>
          </cell>
          <cell r="AY661">
            <v>0</v>
          </cell>
          <cell r="AZ661">
            <v>1678.0482164</v>
          </cell>
          <cell r="BA661"/>
          <cell r="BB661"/>
          <cell r="BC661"/>
          <cell r="BD661"/>
          <cell r="BE661"/>
          <cell r="BF661"/>
          <cell r="BG661">
            <v>0</v>
          </cell>
          <cell r="BH661"/>
          <cell r="BI661"/>
          <cell r="BJ661"/>
          <cell r="BK661"/>
          <cell r="BL661"/>
          <cell r="BM661"/>
          <cell r="BN661">
            <v>0</v>
          </cell>
          <cell r="BO661">
            <v>0</v>
          </cell>
          <cell r="BP661">
            <v>1678.0482164</v>
          </cell>
          <cell r="BQ661"/>
          <cell r="BR661"/>
          <cell r="BS661"/>
          <cell r="BT661"/>
          <cell r="BU661">
            <v>0</v>
          </cell>
          <cell r="BV661"/>
          <cell r="BW661"/>
          <cell r="BX661"/>
          <cell r="BY661"/>
          <cell r="BZ661">
            <v>1678.0482164</v>
          </cell>
        </row>
        <row r="662">
          <cell r="H662" t="str">
            <v>k1048</v>
          </cell>
          <cell r="I662" t="str">
            <v>الصورة</v>
          </cell>
          <cell r="J662" t="str">
            <v>الرسم الهندسي</v>
          </cell>
          <cell r="K662" t="str">
            <v>عادي</v>
          </cell>
          <cell r="L662">
            <v>201</v>
          </cell>
          <cell r="M662" t="str">
            <v>مربع</v>
          </cell>
          <cell r="N662">
            <v>1.5</v>
          </cell>
          <cell r="O662">
            <v>3</v>
          </cell>
          <cell r="P662">
            <v>0.9</v>
          </cell>
          <cell r="Q662">
            <v>0.32</v>
          </cell>
          <cell r="R662">
            <v>3.8151000000000002</v>
          </cell>
          <cell r="S662">
            <v>553.18950000000007</v>
          </cell>
          <cell r="T662">
            <v>92.198250000000016</v>
          </cell>
          <cell r="U662">
            <v>29.503440000000005</v>
          </cell>
          <cell r="V662"/>
          <cell r="W662"/>
          <cell r="X662"/>
          <cell r="Y662"/>
          <cell r="Z662"/>
          <cell r="AA662"/>
          <cell r="AB662" t="str">
            <v/>
          </cell>
          <cell r="AC662" t="str">
            <v/>
          </cell>
          <cell r="AD662" t="str">
            <v/>
          </cell>
          <cell r="AE662">
            <v>0</v>
          </cell>
          <cell r="AF662"/>
          <cell r="AG662"/>
          <cell r="AH662"/>
          <cell r="AI662"/>
          <cell r="AJ662"/>
          <cell r="AK662"/>
          <cell r="AL662" t="str">
            <v/>
          </cell>
          <cell r="AM662" t="str">
            <v/>
          </cell>
          <cell r="AN662" t="str">
            <v/>
          </cell>
          <cell r="AO662">
            <v>0</v>
          </cell>
          <cell r="AP662"/>
          <cell r="AQ662"/>
          <cell r="AR662"/>
          <cell r="AS662"/>
          <cell r="AT662"/>
          <cell r="AU662"/>
          <cell r="AV662" t="str">
            <v/>
          </cell>
          <cell r="AW662" t="str">
            <v/>
          </cell>
          <cell r="AX662" t="str">
            <v/>
          </cell>
          <cell r="AY662">
            <v>0</v>
          </cell>
          <cell r="AZ662">
            <v>29.503440000000005</v>
          </cell>
          <cell r="BA662" t="str">
            <v>استانليس4</v>
          </cell>
          <cell r="BB662">
            <v>4.4999999999999998E-2</v>
          </cell>
          <cell r="BC662">
            <v>7.0000000000000007E-2</v>
          </cell>
          <cell r="BD662">
            <v>1.5</v>
          </cell>
          <cell r="BE662">
            <v>8</v>
          </cell>
          <cell r="BF662">
            <v>1</v>
          </cell>
          <cell r="BG662">
            <v>4.9140000000000006</v>
          </cell>
          <cell r="BH662"/>
          <cell r="BI662"/>
          <cell r="BJ662"/>
          <cell r="BK662"/>
          <cell r="BL662"/>
          <cell r="BM662"/>
          <cell r="BN662">
            <v>0</v>
          </cell>
          <cell r="BO662">
            <v>4.9140000000000006</v>
          </cell>
          <cell r="BP662">
            <v>34.417440000000006</v>
          </cell>
          <cell r="BQ662">
            <v>10</v>
          </cell>
          <cell r="BR662"/>
          <cell r="BS662">
            <v>5</v>
          </cell>
          <cell r="BT662">
            <v>10</v>
          </cell>
          <cell r="BU662">
            <v>25</v>
          </cell>
          <cell r="BV662"/>
          <cell r="BW662">
            <v>5</v>
          </cell>
          <cell r="BX662">
            <v>5</v>
          </cell>
          <cell r="BY662"/>
          <cell r="BZ662">
            <v>69.417439999999999</v>
          </cell>
        </row>
        <row r="663">
          <cell r="H663" t="str">
            <v>k1049</v>
          </cell>
          <cell r="I663" t="str">
            <v>الصورة</v>
          </cell>
          <cell r="J663" t="str">
            <v>الرسم الهندسي</v>
          </cell>
          <cell r="K663" t="str">
            <v>عادي</v>
          </cell>
          <cell r="L663">
            <v>201</v>
          </cell>
          <cell r="M663" t="str">
            <v>مربع</v>
          </cell>
          <cell r="N663">
            <v>1.5</v>
          </cell>
          <cell r="O663">
            <v>3</v>
          </cell>
          <cell r="P663">
            <v>0.9</v>
          </cell>
          <cell r="Q663">
            <v>0.25</v>
          </cell>
          <cell r="R663">
            <v>3.8151000000000002</v>
          </cell>
          <cell r="S663">
            <v>553.18950000000007</v>
          </cell>
          <cell r="T663">
            <v>92.198250000000016</v>
          </cell>
          <cell r="U663">
            <v>23.049562500000004</v>
          </cell>
          <cell r="V663"/>
          <cell r="W663"/>
          <cell r="X663"/>
          <cell r="Y663"/>
          <cell r="Z663"/>
          <cell r="AA663"/>
          <cell r="AB663" t="str">
            <v/>
          </cell>
          <cell r="AC663" t="str">
            <v/>
          </cell>
          <cell r="AD663" t="str">
            <v/>
          </cell>
          <cell r="AE663">
            <v>0</v>
          </cell>
          <cell r="AF663"/>
          <cell r="AG663"/>
          <cell r="AH663"/>
          <cell r="AI663"/>
          <cell r="AJ663"/>
          <cell r="AK663"/>
          <cell r="AL663" t="str">
            <v/>
          </cell>
          <cell r="AM663" t="str">
            <v/>
          </cell>
          <cell r="AN663" t="str">
            <v/>
          </cell>
          <cell r="AO663">
            <v>0</v>
          </cell>
          <cell r="AP663"/>
          <cell r="AQ663"/>
          <cell r="AR663"/>
          <cell r="AS663"/>
          <cell r="AT663"/>
          <cell r="AU663"/>
          <cell r="AV663" t="str">
            <v/>
          </cell>
          <cell r="AW663" t="str">
            <v/>
          </cell>
          <cell r="AX663" t="str">
            <v/>
          </cell>
          <cell r="AY663">
            <v>0</v>
          </cell>
          <cell r="AZ663">
            <v>23.049562500000004</v>
          </cell>
          <cell r="BA663" t="str">
            <v>استانليس4</v>
          </cell>
          <cell r="BB663">
            <v>0.06</v>
          </cell>
          <cell r="BC663">
            <v>0.06</v>
          </cell>
          <cell r="BD663">
            <v>1.5</v>
          </cell>
          <cell r="BE663">
            <v>8</v>
          </cell>
          <cell r="BF663">
            <v>1</v>
          </cell>
          <cell r="BG663">
            <v>5.6159999999999997</v>
          </cell>
          <cell r="BH663"/>
          <cell r="BI663"/>
          <cell r="BJ663"/>
          <cell r="BK663"/>
          <cell r="BL663"/>
          <cell r="BM663"/>
          <cell r="BN663">
            <v>0</v>
          </cell>
          <cell r="BO663">
            <v>5.6159999999999997</v>
          </cell>
          <cell r="BP663">
            <v>28.665562500000004</v>
          </cell>
          <cell r="BQ663">
            <v>10</v>
          </cell>
          <cell r="BR663"/>
          <cell r="BS663">
            <v>5</v>
          </cell>
          <cell r="BT663">
            <v>10</v>
          </cell>
          <cell r="BU663">
            <v>25</v>
          </cell>
          <cell r="BV663"/>
          <cell r="BW663">
            <v>5</v>
          </cell>
          <cell r="BX663">
            <v>5</v>
          </cell>
          <cell r="BY663"/>
          <cell r="BZ663">
            <v>63.665562500000007</v>
          </cell>
        </row>
        <row r="664">
          <cell r="H664" t="str">
            <v>D1022</v>
          </cell>
          <cell r="I664" t="str">
            <v>الصورة</v>
          </cell>
          <cell r="J664" t="str">
            <v>الرسم الهندسي</v>
          </cell>
          <cell r="K664" t="str">
            <v>عادي</v>
          </cell>
          <cell r="L664">
            <v>201</v>
          </cell>
          <cell r="M664" t="str">
            <v>ماسورة</v>
          </cell>
          <cell r="N664">
            <v>12</v>
          </cell>
          <cell r="O664" t="str">
            <v>...</v>
          </cell>
          <cell r="P664">
            <v>0.9</v>
          </cell>
          <cell r="Q664">
            <v>0.55000000000000004</v>
          </cell>
          <cell r="R664">
            <v>1.5972552000000002</v>
          </cell>
          <cell r="S664">
            <v>231.60200400000002</v>
          </cell>
          <cell r="T664">
            <v>38.600334000000004</v>
          </cell>
          <cell r="U664">
            <v>21.230183700000005</v>
          </cell>
          <cell r="V664"/>
          <cell r="W664"/>
          <cell r="X664"/>
          <cell r="Y664"/>
          <cell r="Z664"/>
          <cell r="AA664"/>
          <cell r="AB664" t="str">
            <v/>
          </cell>
          <cell r="AC664" t="str">
            <v/>
          </cell>
          <cell r="AD664" t="str">
            <v/>
          </cell>
          <cell r="AE664">
            <v>0</v>
          </cell>
          <cell r="AF664"/>
          <cell r="AG664"/>
          <cell r="AH664"/>
          <cell r="AI664"/>
          <cell r="AJ664"/>
          <cell r="AK664"/>
          <cell r="AL664" t="str">
            <v/>
          </cell>
          <cell r="AM664" t="str">
            <v/>
          </cell>
          <cell r="AN664" t="str">
            <v/>
          </cell>
          <cell r="AO664">
            <v>0</v>
          </cell>
          <cell r="AP664"/>
          <cell r="AQ664"/>
          <cell r="AR664"/>
          <cell r="AS664"/>
          <cell r="AT664"/>
          <cell r="AU664"/>
          <cell r="AV664" t="str">
            <v/>
          </cell>
          <cell r="AW664" t="str">
            <v/>
          </cell>
          <cell r="AX664" t="str">
            <v/>
          </cell>
          <cell r="AY664">
            <v>0</v>
          </cell>
          <cell r="AZ664">
            <v>21.230183700000005</v>
          </cell>
          <cell r="BA664"/>
          <cell r="BB664"/>
          <cell r="BC664"/>
          <cell r="BD664"/>
          <cell r="BE664"/>
          <cell r="BF664"/>
          <cell r="BG664">
            <v>0</v>
          </cell>
          <cell r="BH664"/>
          <cell r="BI664"/>
          <cell r="BJ664"/>
          <cell r="BK664"/>
          <cell r="BL664"/>
          <cell r="BM664"/>
          <cell r="BN664">
            <v>0</v>
          </cell>
          <cell r="BO664">
            <v>0</v>
          </cell>
          <cell r="BP664">
            <v>21.230183700000005</v>
          </cell>
          <cell r="BQ664">
            <v>10</v>
          </cell>
          <cell r="BR664">
            <v>10</v>
          </cell>
          <cell r="BS664">
            <v>10</v>
          </cell>
          <cell r="BT664">
            <v>20</v>
          </cell>
          <cell r="BU664">
            <v>50</v>
          </cell>
          <cell r="BV664"/>
          <cell r="BW664">
            <v>20</v>
          </cell>
          <cell r="BX664"/>
          <cell r="BY664">
            <v>25</v>
          </cell>
          <cell r="BZ664">
            <v>116.2301837</v>
          </cell>
        </row>
        <row r="665">
          <cell r="H665" t="str">
            <v>D2007</v>
          </cell>
          <cell r="I665" t="str">
            <v>الصورة</v>
          </cell>
          <cell r="J665" t="str">
            <v>الرسم الهندسي</v>
          </cell>
          <cell r="K665" t="str">
            <v>عادي</v>
          </cell>
          <cell r="L665"/>
          <cell r="M665"/>
          <cell r="N665"/>
          <cell r="O665"/>
          <cell r="P665"/>
          <cell r="Q665"/>
          <cell r="R665" t="str">
            <v/>
          </cell>
          <cell r="S665" t="str">
            <v/>
          </cell>
          <cell r="T665" t="str">
            <v/>
          </cell>
          <cell r="U665">
            <v>0</v>
          </cell>
          <cell r="V665"/>
          <cell r="W665"/>
          <cell r="X665"/>
          <cell r="Y665"/>
          <cell r="Z665"/>
          <cell r="AA665"/>
          <cell r="AB665" t="str">
            <v/>
          </cell>
          <cell r="AC665" t="str">
            <v/>
          </cell>
          <cell r="AD665" t="str">
            <v/>
          </cell>
          <cell r="AE665">
            <v>0</v>
          </cell>
          <cell r="AF665"/>
          <cell r="AG665"/>
          <cell r="AH665"/>
          <cell r="AI665"/>
          <cell r="AJ665"/>
          <cell r="AK665"/>
          <cell r="AL665" t="str">
            <v/>
          </cell>
          <cell r="AM665" t="str">
            <v/>
          </cell>
          <cell r="AN665" t="str">
            <v/>
          </cell>
          <cell r="AO665">
            <v>0</v>
          </cell>
          <cell r="AP665"/>
          <cell r="AQ665"/>
          <cell r="AR665"/>
          <cell r="AS665"/>
          <cell r="AT665"/>
          <cell r="AU665"/>
          <cell r="AV665" t="str">
            <v/>
          </cell>
          <cell r="AW665" t="str">
            <v/>
          </cell>
          <cell r="AX665" t="str">
            <v/>
          </cell>
          <cell r="AY665">
            <v>0</v>
          </cell>
          <cell r="AZ665">
            <v>0</v>
          </cell>
          <cell r="BA665" t="str">
            <v>استانليس4</v>
          </cell>
          <cell r="BB665">
            <v>0.2</v>
          </cell>
          <cell r="BC665">
            <v>1</v>
          </cell>
          <cell r="BD665">
            <v>1.25</v>
          </cell>
          <cell r="BE665">
            <v>8</v>
          </cell>
          <cell r="BF665">
            <v>1</v>
          </cell>
          <cell r="BG665">
            <v>260</v>
          </cell>
          <cell r="BH665"/>
          <cell r="BI665"/>
          <cell r="BJ665"/>
          <cell r="BK665"/>
          <cell r="BL665"/>
          <cell r="BM665"/>
          <cell r="BN665">
            <v>0</v>
          </cell>
          <cell r="BO665">
            <v>260</v>
          </cell>
          <cell r="BP665">
            <v>260</v>
          </cell>
          <cell r="BQ665"/>
          <cell r="BR665"/>
          <cell r="BS665"/>
          <cell r="BT665"/>
          <cell r="BU665">
            <v>0</v>
          </cell>
          <cell r="BV665"/>
          <cell r="BW665"/>
          <cell r="BX665"/>
          <cell r="BY665"/>
          <cell r="BZ665">
            <v>260</v>
          </cell>
        </row>
        <row r="666">
          <cell r="H666" t="str">
            <v>CH4006</v>
          </cell>
          <cell r="I666" t="str">
            <v>الصورة</v>
          </cell>
          <cell r="J666" t="str">
            <v>الرسم الهندسي</v>
          </cell>
          <cell r="K666" t="str">
            <v>عادي</v>
          </cell>
          <cell r="L666">
            <v>201</v>
          </cell>
          <cell r="M666" t="str">
            <v>مربع</v>
          </cell>
          <cell r="N666">
            <v>1.5</v>
          </cell>
          <cell r="O666">
            <v>3</v>
          </cell>
          <cell r="P666">
            <v>1</v>
          </cell>
          <cell r="Q666">
            <v>2.5</v>
          </cell>
          <cell r="R666">
            <v>4.2389999999999999</v>
          </cell>
          <cell r="S666">
            <v>614.65499999999997</v>
          </cell>
          <cell r="T666">
            <v>102.4425</v>
          </cell>
          <cell r="U666">
            <v>256.10624999999999</v>
          </cell>
          <cell r="V666">
            <v>201</v>
          </cell>
          <cell r="W666" t="str">
            <v>ماسورة</v>
          </cell>
          <cell r="X666">
            <v>16</v>
          </cell>
          <cell r="Y666" t="str">
            <v>...</v>
          </cell>
          <cell r="Z666">
            <v>0.8</v>
          </cell>
          <cell r="AA666">
            <v>1.32</v>
          </cell>
          <cell r="AB666">
            <v>1.8930432000000001</v>
          </cell>
          <cell r="AC666">
            <v>274.491264</v>
          </cell>
          <cell r="AD666">
            <v>45.748544000000003</v>
          </cell>
          <cell r="AE666">
            <v>60.388078080000007</v>
          </cell>
          <cell r="AF666"/>
          <cell r="AG666"/>
          <cell r="AH666"/>
          <cell r="AI666"/>
          <cell r="AJ666"/>
          <cell r="AK666"/>
          <cell r="AL666" t="str">
            <v/>
          </cell>
          <cell r="AM666" t="str">
            <v/>
          </cell>
          <cell r="AN666" t="str">
            <v/>
          </cell>
          <cell r="AO666">
            <v>0</v>
          </cell>
          <cell r="AP666"/>
          <cell r="AQ666"/>
          <cell r="AR666"/>
          <cell r="AS666"/>
          <cell r="AT666"/>
          <cell r="AU666"/>
          <cell r="AV666" t="str">
            <v/>
          </cell>
          <cell r="AW666" t="str">
            <v/>
          </cell>
          <cell r="AX666" t="str">
            <v/>
          </cell>
          <cell r="AY666">
            <v>0</v>
          </cell>
          <cell r="AZ666">
            <v>316.49432808</v>
          </cell>
          <cell r="BA666"/>
          <cell r="BB666"/>
          <cell r="BC666"/>
          <cell r="BD666"/>
          <cell r="BE666"/>
          <cell r="BF666"/>
          <cell r="BG666">
            <v>0</v>
          </cell>
          <cell r="BH666"/>
          <cell r="BI666"/>
          <cell r="BJ666"/>
          <cell r="BK666"/>
          <cell r="BL666"/>
          <cell r="BM666"/>
          <cell r="BN666">
            <v>0</v>
          </cell>
          <cell r="BO666">
            <v>0</v>
          </cell>
          <cell r="BP666">
            <v>316.49432808</v>
          </cell>
          <cell r="BQ666">
            <v>100</v>
          </cell>
          <cell r="BR666">
            <v>30</v>
          </cell>
          <cell r="BS666">
            <v>30</v>
          </cell>
          <cell r="BT666">
            <v>150</v>
          </cell>
          <cell r="BU666">
            <v>310</v>
          </cell>
          <cell r="BV666"/>
          <cell r="BW666">
            <v>80</v>
          </cell>
          <cell r="BX666"/>
          <cell r="BY666">
            <v>220</v>
          </cell>
          <cell r="BZ666">
            <v>926.49432808000006</v>
          </cell>
        </row>
        <row r="667">
          <cell r="H667" t="str">
            <v>CH4007</v>
          </cell>
          <cell r="I667" t="str">
            <v>الصورة</v>
          </cell>
          <cell r="J667" t="str">
            <v>الرسم الهندسي</v>
          </cell>
          <cell r="K667" t="str">
            <v>عادي</v>
          </cell>
          <cell r="L667">
            <v>201</v>
          </cell>
          <cell r="M667" t="str">
            <v>مربع</v>
          </cell>
          <cell r="N667">
            <v>1.5</v>
          </cell>
          <cell r="O667">
            <v>3</v>
          </cell>
          <cell r="P667">
            <v>1</v>
          </cell>
          <cell r="Q667">
            <v>4.8</v>
          </cell>
          <cell r="R667">
            <v>4.2389999999999999</v>
          </cell>
          <cell r="S667">
            <v>614.65499999999997</v>
          </cell>
          <cell r="T667">
            <v>102.4425</v>
          </cell>
          <cell r="U667">
            <v>491.72399999999993</v>
          </cell>
          <cell r="V667">
            <v>201</v>
          </cell>
          <cell r="W667" t="str">
            <v>ماسورة</v>
          </cell>
          <cell r="X667">
            <v>16</v>
          </cell>
          <cell r="Y667" t="str">
            <v>...</v>
          </cell>
          <cell r="Z667">
            <v>0.8</v>
          </cell>
          <cell r="AA667">
            <v>1.32</v>
          </cell>
          <cell r="AB667">
            <v>1.8930432000000001</v>
          </cell>
          <cell r="AC667">
            <v>274.491264</v>
          </cell>
          <cell r="AD667">
            <v>45.748544000000003</v>
          </cell>
          <cell r="AE667">
            <v>60.388078080000007</v>
          </cell>
          <cell r="AF667"/>
          <cell r="AG667"/>
          <cell r="AH667"/>
          <cell r="AI667"/>
          <cell r="AJ667"/>
          <cell r="AK667"/>
          <cell r="AL667" t="str">
            <v/>
          </cell>
          <cell r="AM667" t="str">
            <v/>
          </cell>
          <cell r="AN667" t="str">
            <v/>
          </cell>
          <cell r="AO667">
            <v>0</v>
          </cell>
          <cell r="AP667"/>
          <cell r="AQ667"/>
          <cell r="AR667"/>
          <cell r="AS667"/>
          <cell r="AT667"/>
          <cell r="AU667"/>
          <cell r="AV667" t="str">
            <v/>
          </cell>
          <cell r="AW667" t="str">
            <v/>
          </cell>
          <cell r="AX667" t="str">
            <v/>
          </cell>
          <cell r="AY667">
            <v>0</v>
          </cell>
          <cell r="AZ667">
            <v>552.11207807999995</v>
          </cell>
          <cell r="BA667"/>
          <cell r="BB667"/>
          <cell r="BC667"/>
          <cell r="BD667"/>
          <cell r="BE667"/>
          <cell r="BF667"/>
          <cell r="BG667">
            <v>0</v>
          </cell>
          <cell r="BH667"/>
          <cell r="BI667"/>
          <cell r="BJ667"/>
          <cell r="BK667"/>
          <cell r="BL667"/>
          <cell r="BM667"/>
          <cell r="BN667">
            <v>0</v>
          </cell>
          <cell r="BO667">
            <v>0</v>
          </cell>
          <cell r="BP667">
            <v>552.11207807999995</v>
          </cell>
          <cell r="BQ667">
            <v>150</v>
          </cell>
          <cell r="BR667">
            <v>30</v>
          </cell>
          <cell r="BS667">
            <v>50</v>
          </cell>
          <cell r="BT667">
            <v>200</v>
          </cell>
          <cell r="BU667">
            <v>430</v>
          </cell>
          <cell r="BV667"/>
          <cell r="BW667">
            <v>80</v>
          </cell>
          <cell r="BX667"/>
          <cell r="BY667">
            <v>450</v>
          </cell>
          <cell r="BZ667">
            <v>1512.1120780799999</v>
          </cell>
        </row>
        <row r="668">
          <cell r="H668" t="str">
            <v>CH4007-1</v>
          </cell>
          <cell r="I668" t="str">
            <v>الصورة</v>
          </cell>
          <cell r="J668" t="str">
            <v>الرسم الهندسي</v>
          </cell>
          <cell r="K668" t="str">
            <v>عادي</v>
          </cell>
          <cell r="L668">
            <v>201</v>
          </cell>
          <cell r="M668" t="str">
            <v>مربع</v>
          </cell>
          <cell r="N668">
            <v>1.5</v>
          </cell>
          <cell r="O668">
            <v>3</v>
          </cell>
          <cell r="P668">
            <v>1</v>
          </cell>
          <cell r="Q668">
            <v>3.95</v>
          </cell>
          <cell r="R668">
            <v>4.2389999999999999</v>
          </cell>
          <cell r="S668">
            <v>614.65499999999997</v>
          </cell>
          <cell r="T668">
            <v>102.4425</v>
          </cell>
          <cell r="U668">
            <v>404.647875</v>
          </cell>
          <cell r="V668">
            <v>201</v>
          </cell>
          <cell r="W668" t="str">
            <v>ماسورة</v>
          </cell>
          <cell r="X668">
            <v>16</v>
          </cell>
          <cell r="Y668" t="str">
            <v>...</v>
          </cell>
          <cell r="Z668">
            <v>0.8</v>
          </cell>
          <cell r="AA668">
            <v>1.32</v>
          </cell>
          <cell r="AB668">
            <v>1.8930432000000001</v>
          </cell>
          <cell r="AC668">
            <v>274.491264</v>
          </cell>
          <cell r="AD668">
            <v>45.748544000000003</v>
          </cell>
          <cell r="AE668">
            <v>60.388078080000007</v>
          </cell>
          <cell r="AF668"/>
          <cell r="AG668"/>
          <cell r="AH668"/>
          <cell r="AI668"/>
          <cell r="AJ668"/>
          <cell r="AK668"/>
          <cell r="AL668" t="str">
            <v/>
          </cell>
          <cell r="AM668" t="str">
            <v/>
          </cell>
          <cell r="AN668" t="str">
            <v/>
          </cell>
          <cell r="AO668">
            <v>0</v>
          </cell>
          <cell r="AP668"/>
          <cell r="AQ668"/>
          <cell r="AR668"/>
          <cell r="AS668"/>
          <cell r="AT668"/>
          <cell r="AU668"/>
          <cell r="AV668" t="str">
            <v/>
          </cell>
          <cell r="AW668" t="str">
            <v/>
          </cell>
          <cell r="AX668" t="str">
            <v/>
          </cell>
          <cell r="AY668">
            <v>0</v>
          </cell>
          <cell r="AZ668">
            <v>465.03595308000001</v>
          </cell>
          <cell r="BA668"/>
          <cell r="BB668"/>
          <cell r="BC668"/>
          <cell r="BD668"/>
          <cell r="BE668"/>
          <cell r="BF668"/>
          <cell r="BG668">
            <v>0</v>
          </cell>
          <cell r="BH668"/>
          <cell r="BI668"/>
          <cell r="BJ668"/>
          <cell r="BK668"/>
          <cell r="BL668"/>
          <cell r="BM668"/>
          <cell r="BN668">
            <v>0</v>
          </cell>
          <cell r="BO668">
            <v>0</v>
          </cell>
          <cell r="BP668">
            <v>465.03595308000001</v>
          </cell>
          <cell r="BQ668">
            <v>150</v>
          </cell>
          <cell r="BR668">
            <v>30</v>
          </cell>
          <cell r="BS668">
            <v>50</v>
          </cell>
          <cell r="BT668">
            <v>200</v>
          </cell>
          <cell r="BU668">
            <v>430</v>
          </cell>
          <cell r="BV668"/>
          <cell r="BW668">
            <v>80</v>
          </cell>
          <cell r="BX668"/>
          <cell r="BY668">
            <v>375</v>
          </cell>
          <cell r="BZ668">
            <v>1350.0359530800001</v>
          </cell>
        </row>
        <row r="669">
          <cell r="H669" t="str">
            <v>SS2006</v>
          </cell>
          <cell r="I669" t="str">
            <v>الصورة</v>
          </cell>
          <cell r="J669" t="str">
            <v>الرسم الهندسي</v>
          </cell>
          <cell r="K669" t="str">
            <v>عادي</v>
          </cell>
          <cell r="L669">
            <v>201</v>
          </cell>
          <cell r="M669" t="str">
            <v>مربع</v>
          </cell>
          <cell r="N669">
            <v>1.5</v>
          </cell>
          <cell r="O669">
            <v>1.5</v>
          </cell>
          <cell r="P669">
            <v>0.85</v>
          </cell>
          <cell r="Q669">
            <v>2.2200000000000002</v>
          </cell>
          <cell r="R669">
            <v>2.4020999999999995</v>
          </cell>
          <cell r="S669">
            <v>348.3044999999999</v>
          </cell>
          <cell r="T669">
            <v>58.050749999999987</v>
          </cell>
          <cell r="U669">
            <v>128.87266499999998</v>
          </cell>
          <cell r="V669"/>
          <cell r="W669"/>
          <cell r="X669"/>
          <cell r="Y669"/>
          <cell r="Z669"/>
          <cell r="AA669"/>
          <cell r="AB669" t="str">
            <v/>
          </cell>
          <cell r="AC669" t="str">
            <v/>
          </cell>
          <cell r="AD669" t="str">
            <v/>
          </cell>
          <cell r="AE669">
            <v>0</v>
          </cell>
          <cell r="AF669"/>
          <cell r="AG669"/>
          <cell r="AH669"/>
          <cell r="AI669"/>
          <cell r="AJ669"/>
          <cell r="AK669"/>
          <cell r="AL669" t="str">
            <v/>
          </cell>
          <cell r="AM669" t="str">
            <v/>
          </cell>
          <cell r="AN669" t="str">
            <v/>
          </cell>
          <cell r="AO669">
            <v>0</v>
          </cell>
          <cell r="AP669"/>
          <cell r="AQ669"/>
          <cell r="AR669"/>
          <cell r="AS669"/>
          <cell r="AT669"/>
          <cell r="AU669"/>
          <cell r="AV669" t="str">
            <v/>
          </cell>
          <cell r="AW669" t="str">
            <v/>
          </cell>
          <cell r="AX669" t="str">
            <v/>
          </cell>
          <cell r="AY669">
            <v>0</v>
          </cell>
          <cell r="AZ669">
            <v>128.87266499999998</v>
          </cell>
          <cell r="BA669" t="str">
            <v>استانليس4</v>
          </cell>
          <cell r="BB669">
            <v>0.22500000000000001</v>
          </cell>
          <cell r="BC669">
            <v>0.22500000000000001</v>
          </cell>
          <cell r="BD669">
            <v>1.25</v>
          </cell>
          <cell r="BE669">
            <v>8</v>
          </cell>
          <cell r="BF669">
            <v>1</v>
          </cell>
          <cell r="BG669">
            <v>65.8125</v>
          </cell>
          <cell r="BH669" t="str">
            <v>استانليس4</v>
          </cell>
          <cell r="BI669">
            <v>0.71</v>
          </cell>
          <cell r="BJ669">
            <v>0.25</v>
          </cell>
          <cell r="BK669">
            <v>1.25</v>
          </cell>
          <cell r="BL669">
            <v>8</v>
          </cell>
          <cell r="BM669">
            <v>1</v>
          </cell>
          <cell r="BN669">
            <v>230.75</v>
          </cell>
          <cell r="BO669">
            <v>296.5625</v>
          </cell>
          <cell r="BP669">
            <v>425.43516499999998</v>
          </cell>
          <cell r="BQ669">
            <v>60</v>
          </cell>
          <cell r="BR669">
            <v>20</v>
          </cell>
          <cell r="BS669">
            <v>50</v>
          </cell>
          <cell r="BT669">
            <v>100</v>
          </cell>
          <cell r="BU669">
            <v>230</v>
          </cell>
          <cell r="BV669"/>
          <cell r="BW669">
            <v>100</v>
          </cell>
          <cell r="BX669">
            <v>50</v>
          </cell>
          <cell r="BY669">
            <v>175</v>
          </cell>
          <cell r="BZ669">
            <v>980.43516499999998</v>
          </cell>
        </row>
        <row r="670">
          <cell r="H670" t="str">
            <v>SS2006-1</v>
          </cell>
          <cell r="I670" t="str">
            <v>الصورة</v>
          </cell>
          <cell r="J670" t="str">
            <v>الرسم الهندسي</v>
          </cell>
          <cell r="K670" t="str">
            <v>عادي</v>
          </cell>
          <cell r="L670">
            <v>201</v>
          </cell>
          <cell r="M670" t="str">
            <v>مربع</v>
          </cell>
          <cell r="N670">
            <v>1.5</v>
          </cell>
          <cell r="O670">
            <v>1.5</v>
          </cell>
          <cell r="P670">
            <v>0.85</v>
          </cell>
          <cell r="Q670">
            <v>2.67</v>
          </cell>
          <cell r="R670">
            <v>2.4020999999999995</v>
          </cell>
          <cell r="S670">
            <v>348.3044999999999</v>
          </cell>
          <cell r="T670">
            <v>58.050749999999987</v>
          </cell>
          <cell r="U670">
            <v>154.99550249999996</v>
          </cell>
          <cell r="V670"/>
          <cell r="W670"/>
          <cell r="X670"/>
          <cell r="Y670"/>
          <cell r="Z670"/>
          <cell r="AA670"/>
          <cell r="AB670" t="str">
            <v/>
          </cell>
          <cell r="AC670" t="str">
            <v/>
          </cell>
          <cell r="AD670" t="str">
            <v/>
          </cell>
          <cell r="AE670">
            <v>0</v>
          </cell>
          <cell r="AF670"/>
          <cell r="AG670"/>
          <cell r="AH670"/>
          <cell r="AI670"/>
          <cell r="AJ670"/>
          <cell r="AK670"/>
          <cell r="AL670" t="str">
            <v/>
          </cell>
          <cell r="AM670" t="str">
            <v/>
          </cell>
          <cell r="AN670" t="str">
            <v/>
          </cell>
          <cell r="AO670">
            <v>0</v>
          </cell>
          <cell r="AP670"/>
          <cell r="AQ670"/>
          <cell r="AR670"/>
          <cell r="AS670"/>
          <cell r="AT670"/>
          <cell r="AU670"/>
          <cell r="AV670" t="str">
            <v/>
          </cell>
          <cell r="AW670" t="str">
            <v/>
          </cell>
          <cell r="AX670" t="str">
            <v/>
          </cell>
          <cell r="AY670">
            <v>0</v>
          </cell>
          <cell r="AZ670">
            <v>154.99550249999996</v>
          </cell>
          <cell r="BA670" t="str">
            <v>استانليس4</v>
          </cell>
          <cell r="BB670">
            <v>0.22500000000000001</v>
          </cell>
          <cell r="BC670">
            <v>0.22500000000000001</v>
          </cell>
          <cell r="BD670">
            <v>1.25</v>
          </cell>
          <cell r="BE670">
            <v>8</v>
          </cell>
          <cell r="BF670">
            <v>1</v>
          </cell>
          <cell r="BG670">
            <v>65.8125</v>
          </cell>
          <cell r="BH670" t="str">
            <v>استانليس4</v>
          </cell>
          <cell r="BI670">
            <v>0.71</v>
          </cell>
          <cell r="BJ670">
            <v>0.25</v>
          </cell>
          <cell r="BK670">
            <v>1.25</v>
          </cell>
          <cell r="BL670">
            <v>8</v>
          </cell>
          <cell r="BM670">
            <v>1</v>
          </cell>
          <cell r="BN670">
            <v>230.75</v>
          </cell>
          <cell r="BO670">
            <v>296.5625</v>
          </cell>
          <cell r="BP670">
            <v>451.55800249999993</v>
          </cell>
          <cell r="BQ670">
            <v>60</v>
          </cell>
          <cell r="BR670">
            <v>20</v>
          </cell>
          <cell r="BS670">
            <v>50</v>
          </cell>
          <cell r="BT670">
            <v>100</v>
          </cell>
          <cell r="BU670">
            <v>230</v>
          </cell>
          <cell r="BV670"/>
          <cell r="BW670">
            <v>100</v>
          </cell>
          <cell r="BX670">
            <v>50</v>
          </cell>
          <cell r="BY670">
            <v>190</v>
          </cell>
          <cell r="BZ670">
            <v>1021.5580024999999</v>
          </cell>
        </row>
        <row r="671">
          <cell r="H671" t="str">
            <v>SS2006-2</v>
          </cell>
          <cell r="I671" t="str">
            <v>الصورة</v>
          </cell>
          <cell r="J671" t="str">
            <v>الرسم الهندسي</v>
          </cell>
          <cell r="K671" t="str">
            <v>عادي</v>
          </cell>
          <cell r="L671">
            <v>201</v>
          </cell>
          <cell r="M671" t="str">
            <v>مربع</v>
          </cell>
          <cell r="N671">
            <v>1.5</v>
          </cell>
          <cell r="O671">
            <v>1.5</v>
          </cell>
          <cell r="P671">
            <v>0.85</v>
          </cell>
          <cell r="Q671">
            <v>3.15</v>
          </cell>
          <cell r="R671">
            <v>2.4020999999999995</v>
          </cell>
          <cell r="S671">
            <v>348.3044999999999</v>
          </cell>
          <cell r="T671">
            <v>58.050749999999987</v>
          </cell>
          <cell r="U671">
            <v>182.85986249999996</v>
          </cell>
          <cell r="V671"/>
          <cell r="W671"/>
          <cell r="X671"/>
          <cell r="Y671"/>
          <cell r="Z671"/>
          <cell r="AA671"/>
          <cell r="AB671" t="str">
            <v/>
          </cell>
          <cell r="AC671" t="str">
            <v/>
          </cell>
          <cell r="AD671" t="str">
            <v/>
          </cell>
          <cell r="AE671">
            <v>0</v>
          </cell>
          <cell r="AF671"/>
          <cell r="AG671"/>
          <cell r="AH671"/>
          <cell r="AI671"/>
          <cell r="AJ671"/>
          <cell r="AK671"/>
          <cell r="AL671" t="str">
            <v/>
          </cell>
          <cell r="AM671" t="str">
            <v/>
          </cell>
          <cell r="AN671" t="str">
            <v/>
          </cell>
          <cell r="AO671">
            <v>0</v>
          </cell>
          <cell r="AP671"/>
          <cell r="AQ671"/>
          <cell r="AR671"/>
          <cell r="AS671"/>
          <cell r="AT671"/>
          <cell r="AU671"/>
          <cell r="AV671" t="str">
            <v/>
          </cell>
          <cell r="AW671" t="str">
            <v/>
          </cell>
          <cell r="AX671" t="str">
            <v/>
          </cell>
          <cell r="AY671">
            <v>0</v>
          </cell>
          <cell r="AZ671">
            <v>182.85986249999996</v>
          </cell>
          <cell r="BA671" t="str">
            <v>استانليس4</v>
          </cell>
          <cell r="BB671">
            <v>0.22500000000000001</v>
          </cell>
          <cell r="BC671">
            <v>0.22500000000000001</v>
          </cell>
          <cell r="BD671">
            <v>1.25</v>
          </cell>
          <cell r="BE671">
            <v>8</v>
          </cell>
          <cell r="BF671">
            <v>1</v>
          </cell>
          <cell r="BG671">
            <v>65.8125</v>
          </cell>
          <cell r="BH671" t="str">
            <v>استانليس4</v>
          </cell>
          <cell r="BI671">
            <v>0.71</v>
          </cell>
          <cell r="BJ671">
            <v>0.25</v>
          </cell>
          <cell r="BK671">
            <v>1.25</v>
          </cell>
          <cell r="BL671">
            <v>8</v>
          </cell>
          <cell r="BM671">
            <v>1</v>
          </cell>
          <cell r="BN671">
            <v>230.75</v>
          </cell>
          <cell r="BO671">
            <v>296.5625</v>
          </cell>
          <cell r="BP671">
            <v>479.42236249999996</v>
          </cell>
          <cell r="BQ671">
            <v>60</v>
          </cell>
          <cell r="BR671">
            <v>20</v>
          </cell>
          <cell r="BS671">
            <v>50</v>
          </cell>
          <cell r="BT671">
            <v>100</v>
          </cell>
          <cell r="BU671">
            <v>230</v>
          </cell>
          <cell r="BV671"/>
          <cell r="BW671">
            <v>100</v>
          </cell>
          <cell r="BX671">
            <v>50</v>
          </cell>
          <cell r="BY671">
            <v>210</v>
          </cell>
          <cell r="BZ671">
            <v>1069.4223625</v>
          </cell>
        </row>
        <row r="672">
          <cell r="H672" t="str">
            <v>TA4033</v>
          </cell>
          <cell r="I672" t="str">
            <v>الصورة</v>
          </cell>
          <cell r="J672" t="str">
            <v>الرسم الهندسي</v>
          </cell>
          <cell r="K672" t="str">
            <v>عادي</v>
          </cell>
          <cell r="L672">
            <v>201</v>
          </cell>
          <cell r="M672" t="str">
            <v>مربع</v>
          </cell>
          <cell r="N672">
            <v>2.5</v>
          </cell>
          <cell r="O672">
            <v>5</v>
          </cell>
          <cell r="P672">
            <v>1.25</v>
          </cell>
          <cell r="Q672">
            <v>5.6</v>
          </cell>
          <cell r="R672">
            <v>8.8312499999999989</v>
          </cell>
          <cell r="S672">
            <v>1280.5312499999998</v>
          </cell>
          <cell r="T672">
            <v>213.42187499999997</v>
          </cell>
          <cell r="U672">
            <v>1195.1624999999997</v>
          </cell>
          <cell r="V672">
            <v>201</v>
          </cell>
          <cell r="W672" t="str">
            <v>مربع</v>
          </cell>
          <cell r="X672">
            <v>4</v>
          </cell>
          <cell r="Y672">
            <v>8</v>
          </cell>
          <cell r="Z672">
            <v>1</v>
          </cell>
          <cell r="AA672">
            <v>8.8000000000000007</v>
          </cell>
          <cell r="AB672">
            <v>11.303999999999998</v>
          </cell>
          <cell r="AC672">
            <v>1639.0799999999997</v>
          </cell>
          <cell r="AD672">
            <v>273.17999999999995</v>
          </cell>
          <cell r="AE672">
            <v>2403.9839999999999</v>
          </cell>
          <cell r="AF672"/>
          <cell r="AG672"/>
          <cell r="AH672"/>
          <cell r="AI672"/>
          <cell r="AJ672"/>
          <cell r="AK672"/>
          <cell r="AL672" t="str">
            <v/>
          </cell>
          <cell r="AM672" t="str">
            <v/>
          </cell>
          <cell r="AN672" t="str">
            <v/>
          </cell>
          <cell r="AO672">
            <v>0</v>
          </cell>
          <cell r="AP672"/>
          <cell r="AQ672"/>
          <cell r="AR672"/>
          <cell r="AS672"/>
          <cell r="AT672"/>
          <cell r="AU672"/>
          <cell r="AV672" t="str">
            <v/>
          </cell>
          <cell r="AW672" t="str">
            <v/>
          </cell>
          <cell r="AX672" t="str">
            <v/>
          </cell>
          <cell r="AY672">
            <v>0</v>
          </cell>
          <cell r="AZ672">
            <v>3599.1464999999998</v>
          </cell>
          <cell r="BA672"/>
          <cell r="BB672"/>
          <cell r="BC672"/>
          <cell r="BD672"/>
          <cell r="BE672"/>
          <cell r="BF672"/>
          <cell r="BG672">
            <v>0</v>
          </cell>
          <cell r="BH672"/>
          <cell r="BI672"/>
          <cell r="BJ672"/>
          <cell r="BK672"/>
          <cell r="BL672"/>
          <cell r="BM672"/>
          <cell r="BN672">
            <v>0</v>
          </cell>
          <cell r="BO672">
            <v>0</v>
          </cell>
          <cell r="BP672">
            <v>3599.1464999999998</v>
          </cell>
          <cell r="BQ672">
            <v>200</v>
          </cell>
          <cell r="BR672"/>
          <cell r="BS672">
            <v>200</v>
          </cell>
          <cell r="BT672">
            <v>400</v>
          </cell>
          <cell r="BU672">
            <v>800</v>
          </cell>
          <cell r="BV672">
            <v>660</v>
          </cell>
          <cell r="BW672">
            <v>150</v>
          </cell>
          <cell r="BX672">
            <v>100</v>
          </cell>
          <cell r="BY672">
            <v>1100</v>
          </cell>
          <cell r="BZ672">
            <v>5749.1464999999998</v>
          </cell>
        </row>
        <row r="673">
          <cell r="H673" t="str">
            <v>D2008</v>
          </cell>
          <cell r="I673" t="str">
            <v>الصورة</v>
          </cell>
          <cell r="J673" t="str">
            <v>الرسم الهندسي</v>
          </cell>
          <cell r="K673" t="str">
            <v>عادي</v>
          </cell>
          <cell r="L673"/>
          <cell r="M673"/>
          <cell r="N673"/>
          <cell r="O673"/>
          <cell r="P673"/>
          <cell r="Q673"/>
          <cell r="R673" t="str">
            <v/>
          </cell>
          <cell r="S673" t="str">
            <v/>
          </cell>
          <cell r="T673" t="str">
            <v/>
          </cell>
          <cell r="U673">
            <v>0</v>
          </cell>
          <cell r="V673"/>
          <cell r="W673"/>
          <cell r="X673"/>
          <cell r="Y673"/>
          <cell r="Z673"/>
          <cell r="AA673"/>
          <cell r="AB673" t="str">
            <v/>
          </cell>
          <cell r="AC673" t="str">
            <v/>
          </cell>
          <cell r="AD673" t="str">
            <v/>
          </cell>
          <cell r="AE673">
            <v>0</v>
          </cell>
          <cell r="AF673"/>
          <cell r="AG673"/>
          <cell r="AH673"/>
          <cell r="AI673"/>
          <cell r="AJ673"/>
          <cell r="AK673"/>
          <cell r="AL673" t="str">
            <v/>
          </cell>
          <cell r="AM673" t="str">
            <v/>
          </cell>
          <cell r="AN673" t="str">
            <v/>
          </cell>
          <cell r="AO673">
            <v>0</v>
          </cell>
          <cell r="AP673"/>
          <cell r="AQ673"/>
          <cell r="AR673"/>
          <cell r="AS673"/>
          <cell r="AT673"/>
          <cell r="AU673"/>
          <cell r="AV673" t="str">
            <v/>
          </cell>
          <cell r="AW673" t="str">
            <v/>
          </cell>
          <cell r="AX673" t="str">
            <v/>
          </cell>
          <cell r="AY673">
            <v>0</v>
          </cell>
          <cell r="AZ673">
            <v>0</v>
          </cell>
          <cell r="BA673" t="str">
            <v>استانليس4</v>
          </cell>
          <cell r="BB673">
            <v>0.104</v>
          </cell>
          <cell r="BC673">
            <v>0.4</v>
          </cell>
          <cell r="BD673">
            <v>1.25</v>
          </cell>
          <cell r="BE673">
            <v>8</v>
          </cell>
          <cell r="BF673">
            <v>1</v>
          </cell>
          <cell r="BG673">
            <v>54.080000000000005</v>
          </cell>
          <cell r="BH673"/>
          <cell r="BI673"/>
          <cell r="BJ673"/>
          <cell r="BK673"/>
          <cell r="BL673"/>
          <cell r="BM673"/>
          <cell r="BN673">
            <v>0</v>
          </cell>
          <cell r="BO673">
            <v>54.080000000000005</v>
          </cell>
          <cell r="BP673">
            <v>54.080000000000005</v>
          </cell>
          <cell r="BQ673"/>
          <cell r="BR673"/>
          <cell r="BS673"/>
          <cell r="BT673"/>
          <cell r="BU673">
            <v>0</v>
          </cell>
          <cell r="BV673"/>
          <cell r="BW673"/>
          <cell r="BX673"/>
          <cell r="BY673"/>
          <cell r="BZ673">
            <v>54.080000000000005</v>
          </cell>
        </row>
        <row r="674">
          <cell r="H674" t="str">
            <v>D2006-2</v>
          </cell>
          <cell r="I674" t="str">
            <v>الصورة</v>
          </cell>
          <cell r="J674" t="str">
            <v>الرسم الهندسي</v>
          </cell>
          <cell r="K674" t="str">
            <v>عادي</v>
          </cell>
          <cell r="L674"/>
          <cell r="M674"/>
          <cell r="N674"/>
          <cell r="O674"/>
          <cell r="P674"/>
          <cell r="Q674"/>
          <cell r="R674" t="str">
            <v/>
          </cell>
          <cell r="S674" t="str">
            <v/>
          </cell>
          <cell r="T674" t="str">
            <v/>
          </cell>
          <cell r="U674">
            <v>0</v>
          </cell>
          <cell r="V674"/>
          <cell r="W674"/>
          <cell r="X674"/>
          <cell r="Y674"/>
          <cell r="Z674"/>
          <cell r="AA674"/>
          <cell r="AB674" t="str">
            <v/>
          </cell>
          <cell r="AC674" t="str">
            <v/>
          </cell>
          <cell r="AD674" t="str">
            <v/>
          </cell>
          <cell r="AE674">
            <v>0</v>
          </cell>
          <cell r="AF674"/>
          <cell r="AG674"/>
          <cell r="AH674"/>
          <cell r="AI674"/>
          <cell r="AJ674"/>
          <cell r="AK674"/>
          <cell r="AL674" t="str">
            <v/>
          </cell>
          <cell r="AM674" t="str">
            <v/>
          </cell>
          <cell r="AN674" t="str">
            <v/>
          </cell>
          <cell r="AO674">
            <v>0</v>
          </cell>
          <cell r="AP674"/>
          <cell r="AQ674"/>
          <cell r="AR674"/>
          <cell r="AS674"/>
          <cell r="AT674"/>
          <cell r="AU674"/>
          <cell r="AV674" t="str">
            <v/>
          </cell>
          <cell r="AW674" t="str">
            <v/>
          </cell>
          <cell r="AX674" t="str">
            <v/>
          </cell>
          <cell r="AY674">
            <v>0</v>
          </cell>
          <cell r="AZ674">
            <v>0</v>
          </cell>
          <cell r="BA674" t="str">
            <v>استانليس4</v>
          </cell>
          <cell r="BB674">
            <v>0.104</v>
          </cell>
          <cell r="BC674">
            <v>0.7</v>
          </cell>
          <cell r="BD674">
            <v>1.25</v>
          </cell>
          <cell r="BE674">
            <v>8</v>
          </cell>
          <cell r="BF674">
            <v>1</v>
          </cell>
          <cell r="BG674">
            <v>94.639999999999986</v>
          </cell>
          <cell r="BH674"/>
          <cell r="BI674"/>
          <cell r="BJ674"/>
          <cell r="BK674"/>
          <cell r="BL674"/>
          <cell r="BM674"/>
          <cell r="BN674">
            <v>0</v>
          </cell>
          <cell r="BO674">
            <v>94.639999999999986</v>
          </cell>
          <cell r="BP674">
            <v>94.639999999999986</v>
          </cell>
          <cell r="BQ674"/>
          <cell r="BR674"/>
          <cell r="BS674"/>
          <cell r="BT674"/>
          <cell r="BU674">
            <v>0</v>
          </cell>
          <cell r="BV674"/>
          <cell r="BW674"/>
          <cell r="BX674"/>
          <cell r="BY674"/>
          <cell r="BZ674">
            <v>94.639999999999986</v>
          </cell>
        </row>
        <row r="675">
          <cell r="H675" t="str">
            <v>D2006-3</v>
          </cell>
          <cell r="I675" t="str">
            <v>الصورة</v>
          </cell>
          <cell r="J675" t="str">
            <v>الرسم الهندسي</v>
          </cell>
          <cell r="K675" t="str">
            <v>عادي</v>
          </cell>
          <cell r="L675"/>
          <cell r="M675"/>
          <cell r="N675"/>
          <cell r="O675"/>
          <cell r="P675"/>
          <cell r="Q675"/>
          <cell r="R675" t="str">
            <v/>
          </cell>
          <cell r="S675" t="str">
            <v/>
          </cell>
          <cell r="T675" t="str">
            <v/>
          </cell>
          <cell r="U675">
            <v>0</v>
          </cell>
          <cell r="V675"/>
          <cell r="W675"/>
          <cell r="X675"/>
          <cell r="Y675"/>
          <cell r="Z675"/>
          <cell r="AA675"/>
          <cell r="AB675" t="str">
            <v/>
          </cell>
          <cell r="AC675" t="str">
            <v/>
          </cell>
          <cell r="AD675" t="str">
            <v/>
          </cell>
          <cell r="AE675">
            <v>0</v>
          </cell>
          <cell r="AF675"/>
          <cell r="AG675"/>
          <cell r="AH675"/>
          <cell r="AI675"/>
          <cell r="AJ675"/>
          <cell r="AK675"/>
          <cell r="AL675" t="str">
            <v/>
          </cell>
          <cell r="AM675" t="str">
            <v/>
          </cell>
          <cell r="AN675" t="str">
            <v/>
          </cell>
          <cell r="AO675">
            <v>0</v>
          </cell>
          <cell r="AP675"/>
          <cell r="AQ675"/>
          <cell r="AR675"/>
          <cell r="AS675"/>
          <cell r="AT675"/>
          <cell r="AU675"/>
          <cell r="AV675" t="str">
            <v/>
          </cell>
          <cell r="AW675" t="str">
            <v/>
          </cell>
          <cell r="AX675" t="str">
            <v/>
          </cell>
          <cell r="AY675">
            <v>0</v>
          </cell>
          <cell r="AZ675">
            <v>0</v>
          </cell>
          <cell r="BA675" t="str">
            <v>استانليس4</v>
          </cell>
          <cell r="BB675">
            <v>0.84499999999999997</v>
          </cell>
          <cell r="BC675">
            <v>5.5E-2</v>
          </cell>
          <cell r="BD675">
            <v>1.25</v>
          </cell>
          <cell r="BE675">
            <v>8</v>
          </cell>
          <cell r="BF675">
            <v>1</v>
          </cell>
          <cell r="BG675">
            <v>60.417499999999997</v>
          </cell>
          <cell r="BH675"/>
          <cell r="BI675"/>
          <cell r="BJ675"/>
          <cell r="BK675"/>
          <cell r="BL675"/>
          <cell r="BM675"/>
          <cell r="BN675">
            <v>0</v>
          </cell>
          <cell r="BO675">
            <v>60.417499999999997</v>
          </cell>
          <cell r="BP675">
            <v>60.417499999999997</v>
          </cell>
          <cell r="BQ675"/>
          <cell r="BR675"/>
          <cell r="BS675"/>
          <cell r="BT675"/>
          <cell r="BU675">
            <v>0</v>
          </cell>
          <cell r="BV675"/>
          <cell r="BW675"/>
          <cell r="BX675"/>
          <cell r="BY675"/>
          <cell r="BZ675">
            <v>60.417499999999997</v>
          </cell>
        </row>
        <row r="676">
          <cell r="H676" t="str">
            <v>D2006-4</v>
          </cell>
          <cell r="I676" t="str">
            <v>الصورة</v>
          </cell>
          <cell r="J676" t="str">
            <v>الرسم الهندسي</v>
          </cell>
          <cell r="K676" t="str">
            <v>عادي</v>
          </cell>
          <cell r="L676"/>
          <cell r="M676"/>
          <cell r="N676"/>
          <cell r="O676"/>
          <cell r="P676"/>
          <cell r="Q676"/>
          <cell r="R676" t="str">
            <v/>
          </cell>
          <cell r="S676" t="str">
            <v/>
          </cell>
          <cell r="T676" t="str">
            <v/>
          </cell>
          <cell r="U676">
            <v>0</v>
          </cell>
          <cell r="V676"/>
          <cell r="W676"/>
          <cell r="X676"/>
          <cell r="Y676"/>
          <cell r="Z676"/>
          <cell r="AA676"/>
          <cell r="AB676" t="str">
            <v/>
          </cell>
          <cell r="AC676" t="str">
            <v/>
          </cell>
          <cell r="AD676" t="str">
            <v/>
          </cell>
          <cell r="AE676">
            <v>0</v>
          </cell>
          <cell r="AF676"/>
          <cell r="AG676"/>
          <cell r="AH676"/>
          <cell r="AI676"/>
          <cell r="AJ676"/>
          <cell r="AK676"/>
          <cell r="AL676" t="str">
            <v/>
          </cell>
          <cell r="AM676" t="str">
            <v/>
          </cell>
          <cell r="AN676" t="str">
            <v/>
          </cell>
          <cell r="AO676">
            <v>0</v>
          </cell>
          <cell r="AP676"/>
          <cell r="AQ676"/>
          <cell r="AR676"/>
          <cell r="AS676"/>
          <cell r="AT676"/>
          <cell r="AU676"/>
          <cell r="AV676" t="str">
            <v/>
          </cell>
          <cell r="AW676" t="str">
            <v/>
          </cell>
          <cell r="AX676" t="str">
            <v/>
          </cell>
          <cell r="AY676">
            <v>0</v>
          </cell>
          <cell r="AZ676">
            <v>0</v>
          </cell>
          <cell r="BA676" t="str">
            <v>استانليس4</v>
          </cell>
          <cell r="BB676">
            <v>0.74199999999999999</v>
          </cell>
          <cell r="BC676">
            <v>0.02</v>
          </cell>
          <cell r="BD676">
            <v>1.25</v>
          </cell>
          <cell r="BE676">
            <v>8</v>
          </cell>
          <cell r="BF676">
            <v>1</v>
          </cell>
          <cell r="BG676">
            <v>19.292000000000002</v>
          </cell>
          <cell r="BH676"/>
          <cell r="BI676"/>
          <cell r="BJ676"/>
          <cell r="BK676"/>
          <cell r="BL676"/>
          <cell r="BM676"/>
          <cell r="BN676">
            <v>0</v>
          </cell>
          <cell r="BO676">
            <v>19.292000000000002</v>
          </cell>
          <cell r="BP676">
            <v>19.292000000000002</v>
          </cell>
          <cell r="BQ676"/>
          <cell r="BR676"/>
          <cell r="BS676"/>
          <cell r="BT676"/>
          <cell r="BU676">
            <v>0</v>
          </cell>
          <cell r="BV676"/>
          <cell r="BW676"/>
          <cell r="BX676"/>
          <cell r="BY676"/>
          <cell r="BZ676">
            <v>19.292000000000002</v>
          </cell>
        </row>
        <row r="677">
          <cell r="H677" t="str">
            <v>CH4008</v>
          </cell>
          <cell r="I677" t="str">
            <v>الصورة</v>
          </cell>
          <cell r="J677" t="str">
            <v>الرسم الهندسي</v>
          </cell>
          <cell r="K677" t="str">
            <v>عادي</v>
          </cell>
          <cell r="L677"/>
          <cell r="M677"/>
          <cell r="N677"/>
          <cell r="O677"/>
          <cell r="P677"/>
          <cell r="Q677"/>
          <cell r="R677" t="str">
            <v/>
          </cell>
          <cell r="S677" t="str">
            <v/>
          </cell>
          <cell r="T677" t="str">
            <v/>
          </cell>
          <cell r="U677">
            <v>0</v>
          </cell>
          <cell r="V677"/>
          <cell r="W677"/>
          <cell r="X677"/>
          <cell r="Y677"/>
          <cell r="Z677"/>
          <cell r="AA677"/>
          <cell r="AB677" t="str">
            <v/>
          </cell>
          <cell r="AC677" t="str">
            <v/>
          </cell>
          <cell r="AD677" t="str">
            <v/>
          </cell>
          <cell r="AE677">
            <v>0</v>
          </cell>
          <cell r="AF677"/>
          <cell r="AG677"/>
          <cell r="AH677"/>
          <cell r="AI677"/>
          <cell r="AJ677"/>
          <cell r="AK677"/>
          <cell r="AL677" t="str">
            <v/>
          </cell>
          <cell r="AM677" t="str">
            <v/>
          </cell>
          <cell r="AN677" t="str">
            <v/>
          </cell>
          <cell r="AO677">
            <v>0</v>
          </cell>
          <cell r="AP677"/>
          <cell r="AQ677"/>
          <cell r="AR677"/>
          <cell r="AS677"/>
          <cell r="AT677"/>
          <cell r="AU677"/>
          <cell r="AV677" t="str">
            <v/>
          </cell>
          <cell r="AW677" t="str">
            <v/>
          </cell>
          <cell r="AX677" t="str">
            <v/>
          </cell>
          <cell r="AY677">
            <v>0</v>
          </cell>
          <cell r="AZ677">
            <v>0</v>
          </cell>
          <cell r="BA677"/>
          <cell r="BB677"/>
          <cell r="BC677"/>
          <cell r="BD677"/>
          <cell r="BE677"/>
          <cell r="BF677"/>
          <cell r="BG677">
            <v>0</v>
          </cell>
          <cell r="BH677"/>
          <cell r="BI677"/>
          <cell r="BJ677"/>
          <cell r="BK677"/>
          <cell r="BL677"/>
          <cell r="BM677"/>
          <cell r="BN677">
            <v>0</v>
          </cell>
          <cell r="BO677">
            <v>0</v>
          </cell>
          <cell r="BP677">
            <v>0</v>
          </cell>
          <cell r="BQ677"/>
          <cell r="BR677"/>
          <cell r="BS677"/>
          <cell r="BT677"/>
          <cell r="BU677">
            <v>0</v>
          </cell>
          <cell r="BV677"/>
          <cell r="BW677"/>
          <cell r="BX677"/>
          <cell r="BY677"/>
          <cell r="BZ677">
            <v>0</v>
          </cell>
        </row>
        <row r="678">
          <cell r="H678" t="str">
            <v>TA2068</v>
          </cell>
          <cell r="I678" t="str">
            <v>الصورة</v>
          </cell>
          <cell r="J678" t="str">
            <v>الرسم الهندسي</v>
          </cell>
          <cell r="K678" t="str">
            <v>عادي</v>
          </cell>
          <cell r="L678">
            <v>201</v>
          </cell>
          <cell r="M678" t="str">
            <v>مربع</v>
          </cell>
          <cell r="N678">
            <v>2</v>
          </cell>
          <cell r="O678">
            <v>2</v>
          </cell>
          <cell r="P678">
            <v>0.85</v>
          </cell>
          <cell r="Q678">
            <v>7</v>
          </cell>
          <cell r="R678">
            <v>3.2027999999999999</v>
          </cell>
          <cell r="S678">
            <v>464.40600000000001</v>
          </cell>
          <cell r="T678">
            <v>77.400999999999996</v>
          </cell>
          <cell r="U678">
            <v>541.80700000000002</v>
          </cell>
          <cell r="V678"/>
          <cell r="W678"/>
          <cell r="X678"/>
          <cell r="Y678"/>
          <cell r="Z678"/>
          <cell r="AA678"/>
          <cell r="AB678" t="str">
            <v/>
          </cell>
          <cell r="AC678" t="str">
            <v/>
          </cell>
          <cell r="AD678" t="str">
            <v/>
          </cell>
          <cell r="AE678">
            <v>0</v>
          </cell>
          <cell r="AF678"/>
          <cell r="AG678"/>
          <cell r="AH678"/>
          <cell r="AI678"/>
          <cell r="AJ678"/>
          <cell r="AK678"/>
          <cell r="AL678" t="str">
            <v/>
          </cell>
          <cell r="AM678" t="str">
            <v/>
          </cell>
          <cell r="AN678" t="str">
            <v/>
          </cell>
          <cell r="AO678">
            <v>0</v>
          </cell>
          <cell r="AP678"/>
          <cell r="AQ678"/>
          <cell r="AR678"/>
          <cell r="AS678"/>
          <cell r="AT678"/>
          <cell r="AU678"/>
          <cell r="AV678" t="str">
            <v/>
          </cell>
          <cell r="AW678" t="str">
            <v/>
          </cell>
          <cell r="AX678" t="str">
            <v/>
          </cell>
          <cell r="AY678">
            <v>0</v>
          </cell>
          <cell r="AZ678">
            <v>541.80700000000002</v>
          </cell>
          <cell r="BA678"/>
          <cell r="BB678"/>
          <cell r="BC678"/>
          <cell r="BD678"/>
          <cell r="BE678"/>
          <cell r="BF678"/>
          <cell r="BG678">
            <v>0</v>
          </cell>
          <cell r="BH678"/>
          <cell r="BI678"/>
          <cell r="BJ678"/>
          <cell r="BK678"/>
          <cell r="BL678"/>
          <cell r="BM678"/>
          <cell r="BN678">
            <v>0</v>
          </cell>
          <cell r="BO678">
            <v>0</v>
          </cell>
          <cell r="BP678">
            <v>541.80700000000002</v>
          </cell>
          <cell r="BQ678">
            <v>100</v>
          </cell>
          <cell r="BR678">
            <v>30</v>
          </cell>
          <cell r="BS678">
            <v>50</v>
          </cell>
          <cell r="BT678">
            <v>150</v>
          </cell>
          <cell r="BU678">
            <v>330</v>
          </cell>
          <cell r="BV678">
            <v>300</v>
          </cell>
          <cell r="BW678">
            <v>100</v>
          </cell>
          <cell r="BX678"/>
          <cell r="BY678">
            <v>275</v>
          </cell>
          <cell r="BZ678">
            <v>1246.807</v>
          </cell>
        </row>
        <row r="679">
          <cell r="H679" t="str">
            <v>CH3008-1</v>
          </cell>
          <cell r="I679" t="str">
            <v>الصورة</v>
          </cell>
          <cell r="J679" t="str">
            <v>الرسم الهندسي</v>
          </cell>
          <cell r="K679" t="str">
            <v>عادي</v>
          </cell>
          <cell r="L679">
            <v>304</v>
          </cell>
          <cell r="M679" t="str">
            <v>مربع</v>
          </cell>
          <cell r="N679">
            <v>2</v>
          </cell>
          <cell r="O679">
            <v>2</v>
          </cell>
          <cell r="P679">
            <v>1.25</v>
          </cell>
          <cell r="Q679">
            <v>4.5</v>
          </cell>
          <cell r="R679">
            <v>4.71</v>
          </cell>
          <cell r="S679">
            <v>894.9</v>
          </cell>
          <cell r="T679">
            <v>149.15</v>
          </cell>
          <cell r="U679">
            <v>671.17500000000007</v>
          </cell>
          <cell r="V679">
            <v>201</v>
          </cell>
          <cell r="W679" t="str">
            <v>ماسورة</v>
          </cell>
          <cell r="X679">
            <v>12</v>
          </cell>
          <cell r="Y679" t="str">
            <v>...</v>
          </cell>
          <cell r="Z679">
            <v>1.25</v>
          </cell>
          <cell r="AA679">
            <v>4.08</v>
          </cell>
          <cell r="AB679">
            <v>2.21841</v>
          </cell>
          <cell r="AC679">
            <v>321.66944999999998</v>
          </cell>
          <cell r="AD679">
            <v>53.611574999999995</v>
          </cell>
          <cell r="AE679">
            <v>218.73522599999998</v>
          </cell>
          <cell r="AF679"/>
          <cell r="AG679"/>
          <cell r="AH679"/>
          <cell r="AI679"/>
          <cell r="AJ679"/>
          <cell r="AK679"/>
          <cell r="AL679" t="str">
            <v/>
          </cell>
          <cell r="AM679" t="str">
            <v/>
          </cell>
          <cell r="AN679" t="str">
            <v/>
          </cell>
          <cell r="AO679">
            <v>0</v>
          </cell>
          <cell r="AP679"/>
          <cell r="AQ679"/>
          <cell r="AR679"/>
          <cell r="AS679"/>
          <cell r="AT679"/>
          <cell r="AU679"/>
          <cell r="AV679" t="str">
            <v/>
          </cell>
          <cell r="AW679" t="str">
            <v/>
          </cell>
          <cell r="AX679" t="str">
            <v/>
          </cell>
          <cell r="AY679">
            <v>0</v>
          </cell>
          <cell r="AZ679">
            <v>889.91022600000008</v>
          </cell>
          <cell r="BA679"/>
          <cell r="BB679"/>
          <cell r="BC679"/>
          <cell r="BD679"/>
          <cell r="BE679"/>
          <cell r="BF679"/>
          <cell r="BG679">
            <v>0</v>
          </cell>
          <cell r="BH679"/>
          <cell r="BI679"/>
          <cell r="BJ679"/>
          <cell r="BK679"/>
          <cell r="BL679"/>
          <cell r="BM679"/>
          <cell r="BN679">
            <v>0</v>
          </cell>
          <cell r="BO679">
            <v>0</v>
          </cell>
          <cell r="BP679">
            <v>889.91022600000008</v>
          </cell>
          <cell r="BQ679">
            <v>100</v>
          </cell>
          <cell r="BR679">
            <v>40</v>
          </cell>
          <cell r="BS679">
            <v>30</v>
          </cell>
          <cell r="BT679">
            <v>150</v>
          </cell>
          <cell r="BU679">
            <v>320</v>
          </cell>
          <cell r="BV679">
            <v>390</v>
          </cell>
          <cell r="BW679">
            <v>80</v>
          </cell>
          <cell r="BX679"/>
          <cell r="BY679">
            <v>150</v>
          </cell>
          <cell r="BZ679">
            <v>1439.910226</v>
          </cell>
        </row>
        <row r="680">
          <cell r="H680" t="str">
            <v>FR1017</v>
          </cell>
          <cell r="I680" t="str">
            <v>الصورة</v>
          </cell>
          <cell r="J680" t="str">
            <v>الرسم الهندسي</v>
          </cell>
          <cell r="K680" t="str">
            <v>عادي</v>
          </cell>
          <cell r="L680">
            <v>201</v>
          </cell>
          <cell r="M680" t="str">
            <v>ماسورة</v>
          </cell>
          <cell r="N680">
            <v>19</v>
          </cell>
          <cell r="O680" t="str">
            <v>...</v>
          </cell>
          <cell r="P680">
            <v>0.8</v>
          </cell>
          <cell r="Q680">
            <v>6.6</v>
          </cell>
          <cell r="R680">
            <v>2.2479887999999999</v>
          </cell>
          <cell r="S680">
            <v>325.95837599999999</v>
          </cell>
          <cell r="T680">
            <v>54.326395999999995</v>
          </cell>
          <cell r="U680">
            <v>358.55421359999997</v>
          </cell>
          <cell r="V680"/>
          <cell r="W680"/>
          <cell r="X680"/>
          <cell r="Y680"/>
          <cell r="Z680"/>
          <cell r="AA680"/>
          <cell r="AB680" t="str">
            <v/>
          </cell>
          <cell r="AC680" t="str">
            <v/>
          </cell>
          <cell r="AD680" t="str">
            <v/>
          </cell>
          <cell r="AE680">
            <v>0</v>
          </cell>
          <cell r="AF680"/>
          <cell r="AG680"/>
          <cell r="AH680"/>
          <cell r="AI680"/>
          <cell r="AJ680"/>
          <cell r="AK680"/>
          <cell r="AL680" t="str">
            <v/>
          </cell>
          <cell r="AM680" t="str">
            <v/>
          </cell>
          <cell r="AN680" t="str">
            <v/>
          </cell>
          <cell r="AO680">
            <v>0</v>
          </cell>
          <cell r="AP680"/>
          <cell r="AQ680"/>
          <cell r="AR680"/>
          <cell r="AS680"/>
          <cell r="AT680"/>
          <cell r="AU680"/>
          <cell r="AV680" t="str">
            <v/>
          </cell>
          <cell r="AW680" t="str">
            <v/>
          </cell>
          <cell r="AX680" t="str">
            <v/>
          </cell>
          <cell r="AY680">
            <v>0</v>
          </cell>
          <cell r="AZ680">
            <v>358.55421359999997</v>
          </cell>
          <cell r="BA680"/>
          <cell r="BB680"/>
          <cell r="BC680"/>
          <cell r="BD680"/>
          <cell r="BE680"/>
          <cell r="BF680"/>
          <cell r="BG680">
            <v>0</v>
          </cell>
          <cell r="BH680"/>
          <cell r="BI680"/>
          <cell r="BJ680"/>
          <cell r="BK680"/>
          <cell r="BL680"/>
          <cell r="BM680"/>
          <cell r="BN680">
            <v>0</v>
          </cell>
          <cell r="BO680">
            <v>0</v>
          </cell>
          <cell r="BP680">
            <v>358.55421359999997</v>
          </cell>
          <cell r="BQ680">
            <v>50</v>
          </cell>
          <cell r="BR680">
            <v>30</v>
          </cell>
          <cell r="BS680">
            <v>30</v>
          </cell>
          <cell r="BT680">
            <v>100</v>
          </cell>
          <cell r="BU680">
            <v>210</v>
          </cell>
          <cell r="BV680">
            <v>200</v>
          </cell>
          <cell r="BW680">
            <v>50</v>
          </cell>
          <cell r="BX680"/>
          <cell r="BY680">
            <v>260</v>
          </cell>
          <cell r="BZ680">
            <v>878.55421359999991</v>
          </cell>
        </row>
        <row r="681">
          <cell r="H681" t="str">
            <v>TA1051</v>
          </cell>
          <cell r="I681" t="str">
            <v>الصورة</v>
          </cell>
          <cell r="J681" t="str">
            <v>الرسم الهندسي</v>
          </cell>
          <cell r="K681" t="str">
            <v>عادي</v>
          </cell>
          <cell r="L681">
            <v>201</v>
          </cell>
          <cell r="M681" t="str">
            <v>مربع</v>
          </cell>
          <cell r="N681">
            <v>2</v>
          </cell>
          <cell r="O681">
            <v>2</v>
          </cell>
          <cell r="P681"/>
          <cell r="Q681"/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/>
          <cell r="W681"/>
          <cell r="X681"/>
          <cell r="Y681"/>
          <cell r="Z681"/>
          <cell r="AA681"/>
          <cell r="AB681" t="str">
            <v/>
          </cell>
          <cell r="AC681" t="str">
            <v/>
          </cell>
          <cell r="AD681" t="str">
            <v/>
          </cell>
          <cell r="AE681">
            <v>0</v>
          </cell>
          <cell r="AF681"/>
          <cell r="AG681"/>
          <cell r="AH681"/>
          <cell r="AI681"/>
          <cell r="AJ681"/>
          <cell r="AK681"/>
          <cell r="AL681" t="str">
            <v/>
          </cell>
          <cell r="AM681" t="str">
            <v/>
          </cell>
          <cell r="AN681" t="str">
            <v/>
          </cell>
          <cell r="AO681">
            <v>0</v>
          </cell>
          <cell r="AP681"/>
          <cell r="AQ681"/>
          <cell r="AR681"/>
          <cell r="AS681"/>
          <cell r="AT681"/>
          <cell r="AU681"/>
          <cell r="AV681" t="str">
            <v/>
          </cell>
          <cell r="AW681" t="str">
            <v/>
          </cell>
          <cell r="AX681" t="str">
            <v/>
          </cell>
          <cell r="AY681">
            <v>0</v>
          </cell>
          <cell r="AZ681">
            <v>0</v>
          </cell>
          <cell r="BA681"/>
          <cell r="BB681"/>
          <cell r="BC681"/>
          <cell r="BD681"/>
          <cell r="BE681"/>
          <cell r="BF681"/>
          <cell r="BG681">
            <v>0</v>
          </cell>
          <cell r="BH681"/>
          <cell r="BI681"/>
          <cell r="BJ681"/>
          <cell r="BK681"/>
          <cell r="BL681"/>
          <cell r="BM681"/>
          <cell r="BN681">
            <v>0</v>
          </cell>
          <cell r="BO681">
            <v>0</v>
          </cell>
          <cell r="BP681">
            <v>0</v>
          </cell>
          <cell r="BQ681"/>
          <cell r="BR681"/>
          <cell r="BS681"/>
          <cell r="BT681"/>
          <cell r="BU681">
            <v>0</v>
          </cell>
          <cell r="BV681"/>
          <cell r="BW681"/>
          <cell r="BX681"/>
          <cell r="BY681"/>
          <cell r="BZ681">
            <v>0</v>
          </cell>
        </row>
        <row r="682">
          <cell r="H682" t="str">
            <v>D2009</v>
          </cell>
          <cell r="I682" t="str">
            <v>الصورة</v>
          </cell>
          <cell r="J682" t="str">
            <v>الرسم الهندسي</v>
          </cell>
          <cell r="K682" t="str">
            <v>عادي</v>
          </cell>
          <cell r="L682"/>
          <cell r="M682"/>
          <cell r="N682"/>
          <cell r="O682"/>
          <cell r="P682"/>
          <cell r="Q682"/>
          <cell r="R682" t="str">
            <v/>
          </cell>
          <cell r="S682" t="str">
            <v/>
          </cell>
          <cell r="T682" t="str">
            <v/>
          </cell>
          <cell r="U682">
            <v>0</v>
          </cell>
          <cell r="V682"/>
          <cell r="W682"/>
          <cell r="X682"/>
          <cell r="Y682"/>
          <cell r="Z682"/>
          <cell r="AA682"/>
          <cell r="AB682" t="str">
            <v/>
          </cell>
          <cell r="AC682" t="str">
            <v/>
          </cell>
          <cell r="AD682" t="str">
            <v/>
          </cell>
          <cell r="AE682">
            <v>0</v>
          </cell>
          <cell r="AF682"/>
          <cell r="AG682"/>
          <cell r="AH682"/>
          <cell r="AI682"/>
          <cell r="AJ682"/>
          <cell r="AK682"/>
          <cell r="AL682" t="str">
            <v/>
          </cell>
          <cell r="AM682" t="str">
            <v/>
          </cell>
          <cell r="AN682" t="str">
            <v/>
          </cell>
          <cell r="AO682">
            <v>0</v>
          </cell>
          <cell r="AP682"/>
          <cell r="AQ682"/>
          <cell r="AR682"/>
          <cell r="AS682"/>
          <cell r="AT682"/>
          <cell r="AU682"/>
          <cell r="AV682" t="str">
            <v/>
          </cell>
          <cell r="AW682" t="str">
            <v/>
          </cell>
          <cell r="AX682" t="str">
            <v/>
          </cell>
          <cell r="AY682">
            <v>0</v>
          </cell>
          <cell r="AZ682">
            <v>0</v>
          </cell>
          <cell r="BA682" t="str">
            <v>استانليس4</v>
          </cell>
          <cell r="BB682">
            <v>0.54500000000000004</v>
          </cell>
          <cell r="BC682">
            <v>0.54500000000000004</v>
          </cell>
          <cell r="BD682">
            <v>1.25</v>
          </cell>
          <cell r="BE682">
            <v>8</v>
          </cell>
          <cell r="BF682">
            <v>1</v>
          </cell>
          <cell r="BG682">
            <v>386.13250000000005</v>
          </cell>
          <cell r="BH682" t="str">
            <v>استانليس4</v>
          </cell>
          <cell r="BI682">
            <v>1.7</v>
          </cell>
          <cell r="BJ682">
            <v>1.4999999999999999E-2</v>
          </cell>
          <cell r="BK682">
            <v>1.25</v>
          </cell>
          <cell r="BL682">
            <v>8</v>
          </cell>
          <cell r="BM682">
            <v>1</v>
          </cell>
          <cell r="BN682">
            <v>33.15</v>
          </cell>
          <cell r="BO682">
            <v>419.28250000000003</v>
          </cell>
          <cell r="BP682">
            <v>419.28250000000003</v>
          </cell>
          <cell r="BQ682">
            <v>30</v>
          </cell>
          <cell r="BR682"/>
          <cell r="BS682"/>
          <cell r="BT682">
            <v>40</v>
          </cell>
          <cell r="BU682">
            <v>70</v>
          </cell>
          <cell r="BV682">
            <v>75</v>
          </cell>
          <cell r="BW682">
            <v>30</v>
          </cell>
          <cell r="BX682">
            <v>50</v>
          </cell>
          <cell r="BY682">
            <v>300</v>
          </cell>
          <cell r="BZ682">
            <v>869.28250000000003</v>
          </cell>
        </row>
        <row r="683">
          <cell r="H683" t="str">
            <v>D2010</v>
          </cell>
          <cell r="I683" t="str">
            <v>الصورة</v>
          </cell>
          <cell r="J683" t="str">
            <v>الرسم الهندسي</v>
          </cell>
          <cell r="K683" t="str">
            <v>عادي</v>
          </cell>
          <cell r="L683"/>
          <cell r="M683"/>
          <cell r="N683"/>
          <cell r="O683"/>
          <cell r="P683"/>
          <cell r="Q683"/>
          <cell r="R683" t="str">
            <v/>
          </cell>
          <cell r="S683" t="str">
            <v/>
          </cell>
          <cell r="T683" t="str">
            <v/>
          </cell>
          <cell r="U683">
            <v>0</v>
          </cell>
          <cell r="V683"/>
          <cell r="W683"/>
          <cell r="X683"/>
          <cell r="Y683"/>
          <cell r="Z683"/>
          <cell r="AA683"/>
          <cell r="AB683" t="str">
            <v/>
          </cell>
          <cell r="AC683" t="str">
            <v/>
          </cell>
          <cell r="AD683" t="str">
            <v/>
          </cell>
          <cell r="AE683">
            <v>0</v>
          </cell>
          <cell r="AF683"/>
          <cell r="AG683"/>
          <cell r="AH683"/>
          <cell r="AI683"/>
          <cell r="AJ683"/>
          <cell r="AK683"/>
          <cell r="AL683" t="str">
            <v/>
          </cell>
          <cell r="AM683" t="str">
            <v/>
          </cell>
          <cell r="AN683" t="str">
            <v/>
          </cell>
          <cell r="AO683">
            <v>0</v>
          </cell>
          <cell r="AP683"/>
          <cell r="AQ683"/>
          <cell r="AR683"/>
          <cell r="AS683"/>
          <cell r="AT683"/>
          <cell r="AU683"/>
          <cell r="AV683" t="str">
            <v/>
          </cell>
          <cell r="AW683" t="str">
            <v/>
          </cell>
          <cell r="AX683" t="str">
            <v/>
          </cell>
          <cell r="AY683">
            <v>0</v>
          </cell>
          <cell r="AZ683">
            <v>0</v>
          </cell>
          <cell r="BA683" t="str">
            <v>استانليس4</v>
          </cell>
          <cell r="BB683">
            <v>1.65</v>
          </cell>
          <cell r="BC683">
            <v>0.432</v>
          </cell>
          <cell r="BD683">
            <v>1.25</v>
          </cell>
          <cell r="BE683">
            <v>8</v>
          </cell>
          <cell r="BF683">
            <v>1</v>
          </cell>
          <cell r="BG683">
            <v>926.64</v>
          </cell>
          <cell r="BH683"/>
          <cell r="BI683"/>
          <cell r="BJ683"/>
          <cell r="BK683"/>
          <cell r="BL683"/>
          <cell r="BM683"/>
          <cell r="BN683">
            <v>0</v>
          </cell>
          <cell r="BO683">
            <v>926.64</v>
          </cell>
          <cell r="BP683">
            <v>926.64</v>
          </cell>
          <cell r="BQ683">
            <v>30</v>
          </cell>
          <cell r="BR683"/>
          <cell r="BS683"/>
          <cell r="BT683">
            <v>40</v>
          </cell>
          <cell r="BU683">
            <v>70</v>
          </cell>
          <cell r="BV683"/>
          <cell r="BW683">
            <v>30</v>
          </cell>
          <cell r="BX683">
            <v>50</v>
          </cell>
          <cell r="BY683">
            <v>350</v>
          </cell>
          <cell r="BZ683">
            <v>1426.6399999999999</v>
          </cell>
        </row>
        <row r="684">
          <cell r="H684" t="str">
            <v>D2010-1</v>
          </cell>
          <cell r="I684" t="str">
            <v>الصورة</v>
          </cell>
          <cell r="J684" t="str">
            <v>الرسم الهندسي</v>
          </cell>
          <cell r="K684" t="str">
            <v>عادي</v>
          </cell>
          <cell r="L684"/>
          <cell r="M684"/>
          <cell r="N684"/>
          <cell r="O684"/>
          <cell r="P684"/>
          <cell r="Q684"/>
          <cell r="R684" t="str">
            <v/>
          </cell>
          <cell r="S684" t="str">
            <v/>
          </cell>
          <cell r="T684" t="str">
            <v/>
          </cell>
          <cell r="U684">
            <v>0</v>
          </cell>
          <cell r="V684"/>
          <cell r="W684"/>
          <cell r="X684"/>
          <cell r="Y684"/>
          <cell r="Z684"/>
          <cell r="AA684"/>
          <cell r="AB684" t="str">
            <v/>
          </cell>
          <cell r="AC684" t="str">
            <v/>
          </cell>
          <cell r="AD684" t="str">
            <v/>
          </cell>
          <cell r="AE684">
            <v>0</v>
          </cell>
          <cell r="AF684"/>
          <cell r="AG684"/>
          <cell r="AH684"/>
          <cell r="AI684"/>
          <cell r="AJ684"/>
          <cell r="AK684"/>
          <cell r="AL684" t="str">
            <v/>
          </cell>
          <cell r="AM684" t="str">
            <v/>
          </cell>
          <cell r="AN684" t="str">
            <v/>
          </cell>
          <cell r="AO684">
            <v>0</v>
          </cell>
          <cell r="AP684"/>
          <cell r="AQ684"/>
          <cell r="AR684"/>
          <cell r="AS684"/>
          <cell r="AT684"/>
          <cell r="AU684"/>
          <cell r="AV684" t="str">
            <v/>
          </cell>
          <cell r="AW684" t="str">
            <v/>
          </cell>
          <cell r="AX684" t="str">
            <v/>
          </cell>
          <cell r="AY684">
            <v>0</v>
          </cell>
          <cell r="AZ684">
            <v>0</v>
          </cell>
          <cell r="BA684" t="str">
            <v>استانليس4</v>
          </cell>
          <cell r="BB684">
            <v>1.208</v>
          </cell>
          <cell r="BC684">
            <v>0.46800000000000003</v>
          </cell>
          <cell r="BD684">
            <v>1.25</v>
          </cell>
          <cell r="BE684">
            <v>8</v>
          </cell>
          <cell r="BF684">
            <v>1</v>
          </cell>
          <cell r="BG684">
            <v>734.94720000000007</v>
          </cell>
          <cell r="BH684"/>
          <cell r="BI684"/>
          <cell r="BJ684"/>
          <cell r="BK684"/>
          <cell r="BL684"/>
          <cell r="BM684"/>
          <cell r="BN684">
            <v>0</v>
          </cell>
          <cell r="BO684">
            <v>734.94720000000007</v>
          </cell>
          <cell r="BP684">
            <v>734.94720000000007</v>
          </cell>
          <cell r="BQ684">
            <v>30</v>
          </cell>
          <cell r="BR684"/>
          <cell r="BS684"/>
          <cell r="BT684">
            <v>40</v>
          </cell>
          <cell r="BU684">
            <v>70</v>
          </cell>
          <cell r="BV684"/>
          <cell r="BW684">
            <v>30</v>
          </cell>
          <cell r="BX684">
            <v>50</v>
          </cell>
          <cell r="BY684">
            <v>285</v>
          </cell>
          <cell r="BZ684">
            <v>1169.9472000000001</v>
          </cell>
        </row>
        <row r="685">
          <cell r="H685" t="str">
            <v>D2010-2</v>
          </cell>
          <cell r="I685" t="str">
            <v>الصورة</v>
          </cell>
          <cell r="J685" t="str">
            <v>الرسم الهندسي</v>
          </cell>
          <cell r="K685" t="str">
            <v>عادي</v>
          </cell>
          <cell r="L685"/>
          <cell r="M685"/>
          <cell r="N685"/>
          <cell r="O685"/>
          <cell r="P685"/>
          <cell r="Q685"/>
          <cell r="R685" t="str">
            <v/>
          </cell>
          <cell r="S685" t="str">
            <v/>
          </cell>
          <cell r="T685" t="str">
            <v/>
          </cell>
          <cell r="U685">
            <v>0</v>
          </cell>
          <cell r="V685"/>
          <cell r="W685"/>
          <cell r="X685"/>
          <cell r="Y685"/>
          <cell r="Z685"/>
          <cell r="AA685"/>
          <cell r="AB685" t="str">
            <v/>
          </cell>
          <cell r="AC685" t="str">
            <v/>
          </cell>
          <cell r="AD685" t="str">
            <v/>
          </cell>
          <cell r="AE685">
            <v>0</v>
          </cell>
          <cell r="AF685"/>
          <cell r="AG685"/>
          <cell r="AH685"/>
          <cell r="AI685"/>
          <cell r="AJ685"/>
          <cell r="AK685"/>
          <cell r="AL685" t="str">
            <v/>
          </cell>
          <cell r="AM685" t="str">
            <v/>
          </cell>
          <cell r="AN685" t="str">
            <v/>
          </cell>
          <cell r="AO685">
            <v>0</v>
          </cell>
          <cell r="AP685"/>
          <cell r="AQ685"/>
          <cell r="AR685"/>
          <cell r="AS685"/>
          <cell r="AT685"/>
          <cell r="AU685"/>
          <cell r="AV685" t="str">
            <v/>
          </cell>
          <cell r="AW685" t="str">
            <v/>
          </cell>
          <cell r="AX685" t="str">
            <v/>
          </cell>
          <cell r="AY685">
            <v>0</v>
          </cell>
          <cell r="AZ685">
            <v>0</v>
          </cell>
          <cell r="BA685" t="str">
            <v>استانليس4</v>
          </cell>
          <cell r="BB685">
            <v>1.55</v>
          </cell>
          <cell r="BC685">
            <v>0.38700000000000001</v>
          </cell>
          <cell r="BD685">
            <v>1.25</v>
          </cell>
          <cell r="BE685">
            <v>8</v>
          </cell>
          <cell r="BF685">
            <v>1</v>
          </cell>
          <cell r="BG685">
            <v>779.80500000000006</v>
          </cell>
          <cell r="BH685"/>
          <cell r="BI685"/>
          <cell r="BJ685"/>
          <cell r="BK685"/>
          <cell r="BL685"/>
          <cell r="BM685"/>
          <cell r="BN685">
            <v>0</v>
          </cell>
          <cell r="BO685">
            <v>779.80500000000006</v>
          </cell>
          <cell r="BP685">
            <v>779.80500000000006</v>
          </cell>
          <cell r="BQ685">
            <v>30</v>
          </cell>
          <cell r="BR685"/>
          <cell r="BS685"/>
          <cell r="BT685">
            <v>40</v>
          </cell>
          <cell r="BU685">
            <v>70</v>
          </cell>
          <cell r="BV685"/>
          <cell r="BW685">
            <v>30</v>
          </cell>
          <cell r="BX685">
            <v>50</v>
          </cell>
          <cell r="BY685">
            <v>325</v>
          </cell>
          <cell r="BZ685">
            <v>1254.8050000000001</v>
          </cell>
        </row>
        <row r="686">
          <cell r="H686" t="str">
            <v>D2010-3</v>
          </cell>
          <cell r="I686" t="str">
            <v>الصورة</v>
          </cell>
          <cell r="J686" t="str">
            <v>الرسم الهندسي</v>
          </cell>
          <cell r="K686" t="str">
            <v>عادي</v>
          </cell>
          <cell r="L686"/>
          <cell r="M686"/>
          <cell r="N686"/>
          <cell r="O686"/>
          <cell r="P686"/>
          <cell r="Q686"/>
          <cell r="R686" t="str">
            <v/>
          </cell>
          <cell r="S686" t="str">
            <v/>
          </cell>
          <cell r="T686" t="str">
            <v/>
          </cell>
          <cell r="U686">
            <v>0</v>
          </cell>
          <cell r="V686"/>
          <cell r="W686"/>
          <cell r="X686"/>
          <cell r="Y686"/>
          <cell r="Z686"/>
          <cell r="AA686"/>
          <cell r="AB686" t="str">
            <v/>
          </cell>
          <cell r="AC686" t="str">
            <v/>
          </cell>
          <cell r="AD686" t="str">
            <v/>
          </cell>
          <cell r="AE686">
            <v>0</v>
          </cell>
          <cell r="AF686"/>
          <cell r="AG686"/>
          <cell r="AH686"/>
          <cell r="AI686"/>
          <cell r="AJ686"/>
          <cell r="AK686"/>
          <cell r="AL686" t="str">
            <v/>
          </cell>
          <cell r="AM686" t="str">
            <v/>
          </cell>
          <cell r="AN686" t="str">
            <v/>
          </cell>
          <cell r="AO686">
            <v>0</v>
          </cell>
          <cell r="AP686"/>
          <cell r="AQ686"/>
          <cell r="AR686"/>
          <cell r="AS686"/>
          <cell r="AT686"/>
          <cell r="AU686"/>
          <cell r="AV686" t="str">
            <v/>
          </cell>
          <cell r="AW686" t="str">
            <v/>
          </cell>
          <cell r="AX686" t="str">
            <v/>
          </cell>
          <cell r="AY686">
            <v>0</v>
          </cell>
          <cell r="AZ686">
            <v>0</v>
          </cell>
          <cell r="BA686" t="str">
            <v>استانليس4</v>
          </cell>
          <cell r="BB686">
            <v>1.5680000000000001</v>
          </cell>
          <cell r="BC686">
            <v>0.39</v>
          </cell>
          <cell r="BD686">
            <v>1.25</v>
          </cell>
          <cell r="BE686">
            <v>8</v>
          </cell>
          <cell r="BF686">
            <v>1</v>
          </cell>
          <cell r="BG686">
            <v>794.97600000000011</v>
          </cell>
          <cell r="BH686"/>
          <cell r="BI686"/>
          <cell r="BJ686"/>
          <cell r="BK686"/>
          <cell r="BL686"/>
          <cell r="BM686"/>
          <cell r="BN686">
            <v>0</v>
          </cell>
          <cell r="BO686">
            <v>794.97600000000011</v>
          </cell>
          <cell r="BP686">
            <v>794.97600000000011</v>
          </cell>
          <cell r="BQ686">
            <v>30</v>
          </cell>
          <cell r="BR686"/>
          <cell r="BS686"/>
          <cell r="BT686">
            <v>40</v>
          </cell>
          <cell r="BU686">
            <v>70</v>
          </cell>
          <cell r="BV686"/>
          <cell r="BW686">
            <v>30</v>
          </cell>
          <cell r="BX686">
            <v>50</v>
          </cell>
          <cell r="BY686">
            <v>300</v>
          </cell>
          <cell r="BZ686">
            <v>1244.9760000000001</v>
          </cell>
        </row>
        <row r="687">
          <cell r="H687" t="str">
            <v>D2010-4</v>
          </cell>
          <cell r="I687" t="str">
            <v>الصورة</v>
          </cell>
          <cell r="J687" t="str">
            <v>الرسم الهندسي</v>
          </cell>
          <cell r="K687" t="str">
            <v>عادي</v>
          </cell>
          <cell r="L687"/>
          <cell r="M687"/>
          <cell r="N687"/>
          <cell r="O687"/>
          <cell r="P687"/>
          <cell r="Q687"/>
          <cell r="R687" t="str">
            <v/>
          </cell>
          <cell r="S687" t="str">
            <v/>
          </cell>
          <cell r="T687" t="str">
            <v/>
          </cell>
          <cell r="U687">
            <v>0</v>
          </cell>
          <cell r="V687"/>
          <cell r="W687"/>
          <cell r="X687"/>
          <cell r="Y687"/>
          <cell r="Z687"/>
          <cell r="AA687"/>
          <cell r="AB687" t="str">
            <v/>
          </cell>
          <cell r="AC687" t="str">
            <v/>
          </cell>
          <cell r="AD687" t="str">
            <v/>
          </cell>
          <cell r="AE687">
            <v>0</v>
          </cell>
          <cell r="AF687"/>
          <cell r="AG687"/>
          <cell r="AH687"/>
          <cell r="AI687"/>
          <cell r="AJ687"/>
          <cell r="AK687"/>
          <cell r="AL687" t="str">
            <v/>
          </cell>
          <cell r="AM687" t="str">
            <v/>
          </cell>
          <cell r="AN687" t="str">
            <v/>
          </cell>
          <cell r="AO687">
            <v>0</v>
          </cell>
          <cell r="AP687"/>
          <cell r="AQ687"/>
          <cell r="AR687"/>
          <cell r="AS687"/>
          <cell r="AT687"/>
          <cell r="AU687"/>
          <cell r="AV687" t="str">
            <v/>
          </cell>
          <cell r="AW687" t="str">
            <v/>
          </cell>
          <cell r="AX687" t="str">
            <v/>
          </cell>
          <cell r="AY687">
            <v>0</v>
          </cell>
          <cell r="AZ687">
            <v>0</v>
          </cell>
          <cell r="BA687" t="str">
            <v>استانليس4</v>
          </cell>
          <cell r="BB687">
            <v>1.4550000000000001</v>
          </cell>
          <cell r="BC687">
            <v>0.53500000000000003</v>
          </cell>
          <cell r="BD687">
            <v>1.25</v>
          </cell>
          <cell r="BE687">
            <v>8</v>
          </cell>
          <cell r="BF687">
            <v>1</v>
          </cell>
          <cell r="BG687">
            <v>1011.9525000000001</v>
          </cell>
          <cell r="BH687"/>
          <cell r="BI687"/>
          <cell r="BJ687"/>
          <cell r="BK687"/>
          <cell r="BL687"/>
          <cell r="BM687"/>
          <cell r="BN687">
            <v>0</v>
          </cell>
          <cell r="BO687">
            <v>1011.9525000000001</v>
          </cell>
          <cell r="BP687">
            <v>1011.9525000000001</v>
          </cell>
          <cell r="BQ687">
            <v>30</v>
          </cell>
          <cell r="BR687"/>
          <cell r="BS687"/>
          <cell r="BT687">
            <v>40</v>
          </cell>
          <cell r="BU687">
            <v>70</v>
          </cell>
          <cell r="BV687"/>
          <cell r="BW687">
            <v>30</v>
          </cell>
          <cell r="BX687">
            <v>50</v>
          </cell>
          <cell r="BY687">
            <v>325</v>
          </cell>
          <cell r="BZ687">
            <v>1486.9525000000001</v>
          </cell>
        </row>
        <row r="688">
          <cell r="H688" t="str">
            <v>D2010-5</v>
          </cell>
          <cell r="I688" t="str">
            <v>الصورة</v>
          </cell>
          <cell r="J688" t="str">
            <v>الرسم الهندسي</v>
          </cell>
          <cell r="K688" t="str">
            <v>عادي</v>
          </cell>
          <cell r="L688"/>
          <cell r="M688"/>
          <cell r="N688"/>
          <cell r="O688"/>
          <cell r="P688"/>
          <cell r="Q688"/>
          <cell r="R688" t="str">
            <v/>
          </cell>
          <cell r="S688" t="str">
            <v/>
          </cell>
          <cell r="T688" t="str">
            <v/>
          </cell>
          <cell r="U688">
            <v>0</v>
          </cell>
          <cell r="V688"/>
          <cell r="W688"/>
          <cell r="X688"/>
          <cell r="Y688"/>
          <cell r="Z688"/>
          <cell r="AA688"/>
          <cell r="AB688" t="str">
            <v/>
          </cell>
          <cell r="AC688" t="str">
            <v/>
          </cell>
          <cell r="AD688" t="str">
            <v/>
          </cell>
          <cell r="AE688">
            <v>0</v>
          </cell>
          <cell r="AF688"/>
          <cell r="AG688"/>
          <cell r="AH688"/>
          <cell r="AI688"/>
          <cell r="AJ688"/>
          <cell r="AK688"/>
          <cell r="AL688" t="str">
            <v/>
          </cell>
          <cell r="AM688" t="str">
            <v/>
          </cell>
          <cell r="AN688" t="str">
            <v/>
          </cell>
          <cell r="AO688">
            <v>0</v>
          </cell>
          <cell r="AP688"/>
          <cell r="AQ688"/>
          <cell r="AR688"/>
          <cell r="AS688"/>
          <cell r="AT688"/>
          <cell r="AU688"/>
          <cell r="AV688" t="str">
            <v/>
          </cell>
          <cell r="AW688" t="str">
            <v/>
          </cell>
          <cell r="AX688" t="str">
            <v/>
          </cell>
          <cell r="AY688">
            <v>0</v>
          </cell>
          <cell r="AZ688">
            <v>0</v>
          </cell>
          <cell r="BA688" t="str">
            <v>استانليس4</v>
          </cell>
          <cell r="BB688">
            <v>1.5449999999999999</v>
          </cell>
          <cell r="BC688">
            <v>0.625</v>
          </cell>
          <cell r="BD688">
            <v>1.25</v>
          </cell>
          <cell r="BE688">
            <v>8</v>
          </cell>
          <cell r="BF688">
            <v>1</v>
          </cell>
          <cell r="BG688">
            <v>1255.3125</v>
          </cell>
          <cell r="BH688"/>
          <cell r="BI688"/>
          <cell r="BJ688"/>
          <cell r="BK688"/>
          <cell r="BL688"/>
          <cell r="BM688"/>
          <cell r="BN688">
            <v>0</v>
          </cell>
          <cell r="BO688">
            <v>1255.3125</v>
          </cell>
          <cell r="BP688">
            <v>1255.3125</v>
          </cell>
          <cell r="BQ688">
            <v>30</v>
          </cell>
          <cell r="BR688"/>
          <cell r="BS688"/>
          <cell r="BT688">
            <v>40</v>
          </cell>
          <cell r="BU688">
            <v>70</v>
          </cell>
          <cell r="BV688"/>
          <cell r="BW688">
            <v>30</v>
          </cell>
          <cell r="BX688">
            <v>50</v>
          </cell>
          <cell r="BY688">
            <v>350</v>
          </cell>
          <cell r="BZ688">
            <v>1755.3125</v>
          </cell>
        </row>
        <row r="689">
          <cell r="H689" t="str">
            <v>D2010-6</v>
          </cell>
          <cell r="I689" t="str">
            <v>الصورة</v>
          </cell>
          <cell r="J689" t="str">
            <v>الرسم الهندسي</v>
          </cell>
          <cell r="K689" t="str">
            <v>عادي</v>
          </cell>
          <cell r="L689"/>
          <cell r="M689"/>
          <cell r="N689"/>
          <cell r="O689"/>
          <cell r="P689"/>
          <cell r="Q689"/>
          <cell r="R689" t="str">
            <v/>
          </cell>
          <cell r="S689" t="str">
            <v/>
          </cell>
          <cell r="T689" t="str">
            <v/>
          </cell>
          <cell r="U689">
            <v>0</v>
          </cell>
          <cell r="V689"/>
          <cell r="W689"/>
          <cell r="X689"/>
          <cell r="Y689"/>
          <cell r="Z689"/>
          <cell r="AA689"/>
          <cell r="AB689" t="str">
            <v/>
          </cell>
          <cell r="AC689" t="str">
            <v/>
          </cell>
          <cell r="AD689" t="str">
            <v/>
          </cell>
          <cell r="AE689">
            <v>0</v>
          </cell>
          <cell r="AF689"/>
          <cell r="AG689"/>
          <cell r="AH689"/>
          <cell r="AI689"/>
          <cell r="AJ689"/>
          <cell r="AK689"/>
          <cell r="AL689" t="str">
            <v/>
          </cell>
          <cell r="AM689" t="str">
            <v/>
          </cell>
          <cell r="AN689" t="str">
            <v/>
          </cell>
          <cell r="AO689">
            <v>0</v>
          </cell>
          <cell r="AP689"/>
          <cell r="AQ689"/>
          <cell r="AR689"/>
          <cell r="AS689"/>
          <cell r="AT689"/>
          <cell r="AU689"/>
          <cell r="AV689" t="str">
            <v/>
          </cell>
          <cell r="AW689" t="str">
            <v/>
          </cell>
          <cell r="AX689" t="str">
            <v/>
          </cell>
          <cell r="AY689">
            <v>0</v>
          </cell>
          <cell r="AZ689">
            <v>0</v>
          </cell>
          <cell r="BA689" t="str">
            <v>استانليس4</v>
          </cell>
          <cell r="BB689">
            <v>1.1479999999999999</v>
          </cell>
          <cell r="BC689">
            <v>0.45600000000000002</v>
          </cell>
          <cell r="BD689">
            <v>1.25</v>
          </cell>
          <cell r="BE689">
            <v>8</v>
          </cell>
          <cell r="BF689">
            <v>1</v>
          </cell>
          <cell r="BG689">
            <v>680.53440000000001</v>
          </cell>
          <cell r="BH689"/>
          <cell r="BI689"/>
          <cell r="BJ689"/>
          <cell r="BK689"/>
          <cell r="BL689"/>
          <cell r="BM689"/>
          <cell r="BN689">
            <v>0</v>
          </cell>
          <cell r="BO689">
            <v>680.53440000000001</v>
          </cell>
          <cell r="BP689">
            <v>680.53440000000001</v>
          </cell>
          <cell r="BQ689">
            <v>30</v>
          </cell>
          <cell r="BR689"/>
          <cell r="BS689"/>
          <cell r="BT689">
            <v>40</v>
          </cell>
          <cell r="BU689">
            <v>70</v>
          </cell>
          <cell r="BV689"/>
          <cell r="BW689">
            <v>30</v>
          </cell>
          <cell r="BX689">
            <v>50</v>
          </cell>
          <cell r="BY689">
            <v>300</v>
          </cell>
          <cell r="BZ689">
            <v>1130.5344</v>
          </cell>
        </row>
        <row r="690">
          <cell r="H690" t="str">
            <v>D2010-7</v>
          </cell>
          <cell r="I690" t="str">
            <v>الصورة</v>
          </cell>
          <cell r="J690" t="str">
            <v>الرسم الهندسي</v>
          </cell>
          <cell r="K690" t="str">
            <v>عادي</v>
          </cell>
          <cell r="L690"/>
          <cell r="M690"/>
          <cell r="N690"/>
          <cell r="O690"/>
          <cell r="P690"/>
          <cell r="Q690"/>
          <cell r="R690" t="str">
            <v/>
          </cell>
          <cell r="S690" t="str">
            <v/>
          </cell>
          <cell r="T690" t="str">
            <v/>
          </cell>
          <cell r="U690">
            <v>0</v>
          </cell>
          <cell r="V690"/>
          <cell r="W690"/>
          <cell r="X690"/>
          <cell r="Y690"/>
          <cell r="Z690"/>
          <cell r="AA690"/>
          <cell r="AB690" t="str">
            <v/>
          </cell>
          <cell r="AC690" t="str">
            <v/>
          </cell>
          <cell r="AD690" t="str">
            <v/>
          </cell>
          <cell r="AE690">
            <v>0</v>
          </cell>
          <cell r="AF690"/>
          <cell r="AG690"/>
          <cell r="AH690"/>
          <cell r="AI690"/>
          <cell r="AJ690"/>
          <cell r="AK690"/>
          <cell r="AL690" t="str">
            <v/>
          </cell>
          <cell r="AM690" t="str">
            <v/>
          </cell>
          <cell r="AN690" t="str">
            <v/>
          </cell>
          <cell r="AO690">
            <v>0</v>
          </cell>
          <cell r="AP690"/>
          <cell r="AQ690"/>
          <cell r="AR690"/>
          <cell r="AS690"/>
          <cell r="AT690"/>
          <cell r="AU690"/>
          <cell r="AV690" t="str">
            <v/>
          </cell>
          <cell r="AW690" t="str">
            <v/>
          </cell>
          <cell r="AX690" t="str">
            <v/>
          </cell>
          <cell r="AY690">
            <v>0</v>
          </cell>
          <cell r="AZ690">
            <v>0</v>
          </cell>
          <cell r="BA690" t="str">
            <v>استانليس4</v>
          </cell>
          <cell r="BB690">
            <v>1.1120000000000001</v>
          </cell>
          <cell r="BC690">
            <v>0.39</v>
          </cell>
          <cell r="BD690">
            <v>1.25</v>
          </cell>
          <cell r="BE690">
            <v>8</v>
          </cell>
          <cell r="BF690">
            <v>1</v>
          </cell>
          <cell r="BG690">
            <v>563.78400000000011</v>
          </cell>
          <cell r="BH690"/>
          <cell r="BI690"/>
          <cell r="BJ690"/>
          <cell r="BK690"/>
          <cell r="BL690"/>
          <cell r="BM690"/>
          <cell r="BN690">
            <v>0</v>
          </cell>
          <cell r="BO690">
            <v>563.78400000000011</v>
          </cell>
          <cell r="BP690">
            <v>563.78400000000011</v>
          </cell>
          <cell r="BQ690">
            <v>30</v>
          </cell>
          <cell r="BR690"/>
          <cell r="BS690"/>
          <cell r="BT690">
            <v>40</v>
          </cell>
          <cell r="BU690">
            <v>70</v>
          </cell>
          <cell r="BV690"/>
          <cell r="BW690">
            <v>30</v>
          </cell>
          <cell r="BX690">
            <v>50</v>
          </cell>
          <cell r="BY690">
            <v>275</v>
          </cell>
          <cell r="BZ690">
            <v>988.78400000000011</v>
          </cell>
        </row>
        <row r="691">
          <cell r="H691" t="str">
            <v>D2010-8</v>
          </cell>
          <cell r="I691" t="str">
            <v>الصورة</v>
          </cell>
          <cell r="J691" t="str">
            <v>الرسم الهندسي</v>
          </cell>
          <cell r="K691" t="str">
            <v>عادي</v>
          </cell>
          <cell r="L691"/>
          <cell r="M691"/>
          <cell r="N691"/>
          <cell r="O691"/>
          <cell r="P691"/>
          <cell r="Q691"/>
          <cell r="R691" t="str">
            <v/>
          </cell>
          <cell r="S691" t="str">
            <v/>
          </cell>
          <cell r="T691" t="str">
            <v/>
          </cell>
          <cell r="U691">
            <v>0</v>
          </cell>
          <cell r="V691"/>
          <cell r="W691"/>
          <cell r="X691"/>
          <cell r="Y691"/>
          <cell r="Z691"/>
          <cell r="AA691"/>
          <cell r="AB691" t="str">
            <v/>
          </cell>
          <cell r="AC691" t="str">
            <v/>
          </cell>
          <cell r="AD691" t="str">
            <v/>
          </cell>
          <cell r="AE691">
            <v>0</v>
          </cell>
          <cell r="AF691"/>
          <cell r="AG691"/>
          <cell r="AH691"/>
          <cell r="AI691"/>
          <cell r="AJ691"/>
          <cell r="AK691"/>
          <cell r="AL691" t="str">
            <v/>
          </cell>
          <cell r="AM691" t="str">
            <v/>
          </cell>
          <cell r="AN691" t="str">
            <v/>
          </cell>
          <cell r="AO691">
            <v>0</v>
          </cell>
          <cell r="AP691"/>
          <cell r="AQ691"/>
          <cell r="AR691"/>
          <cell r="AS691"/>
          <cell r="AT691"/>
          <cell r="AU691"/>
          <cell r="AV691" t="str">
            <v/>
          </cell>
          <cell r="AW691" t="str">
            <v/>
          </cell>
          <cell r="AX691" t="str">
            <v/>
          </cell>
          <cell r="AY691">
            <v>0</v>
          </cell>
          <cell r="AZ691">
            <v>0</v>
          </cell>
          <cell r="BA691" t="str">
            <v>استانليس4</v>
          </cell>
          <cell r="BB691">
            <v>1.143</v>
          </cell>
          <cell r="BC691">
            <v>0.38900000000000001</v>
          </cell>
          <cell r="BD691">
            <v>1.25</v>
          </cell>
          <cell r="BE691">
            <v>8</v>
          </cell>
          <cell r="BF691">
            <v>1</v>
          </cell>
          <cell r="BG691">
            <v>578.01509999999996</v>
          </cell>
          <cell r="BH691"/>
          <cell r="BI691"/>
          <cell r="BJ691"/>
          <cell r="BK691"/>
          <cell r="BL691"/>
          <cell r="BM691"/>
          <cell r="BN691">
            <v>0</v>
          </cell>
          <cell r="BO691">
            <v>578.01509999999996</v>
          </cell>
          <cell r="BP691">
            <v>578.01509999999996</v>
          </cell>
          <cell r="BQ691">
            <v>30</v>
          </cell>
          <cell r="BR691"/>
          <cell r="BS691"/>
          <cell r="BT691">
            <v>40</v>
          </cell>
          <cell r="BU691">
            <v>70</v>
          </cell>
          <cell r="BV691"/>
          <cell r="BW691">
            <v>30</v>
          </cell>
          <cell r="BX691">
            <v>50</v>
          </cell>
          <cell r="BY691">
            <v>275</v>
          </cell>
          <cell r="BZ691">
            <v>1003.0151</v>
          </cell>
        </row>
        <row r="692">
          <cell r="H692" t="str">
            <v>TA4034-B</v>
          </cell>
          <cell r="I692" t="str">
            <v>الصورة</v>
          </cell>
          <cell r="J692" t="str">
            <v>الرسم الهندسي</v>
          </cell>
          <cell r="K692" t="str">
            <v>عادي</v>
          </cell>
          <cell r="L692">
            <v>201</v>
          </cell>
          <cell r="M692" t="str">
            <v>مربع</v>
          </cell>
          <cell r="N692">
            <v>6</v>
          </cell>
          <cell r="O692">
            <v>3</v>
          </cell>
          <cell r="P692">
            <v>1</v>
          </cell>
          <cell r="Q692">
            <v>6.64</v>
          </cell>
          <cell r="R692">
            <v>8.4779999999999998</v>
          </cell>
          <cell r="S692">
            <v>1229.31</v>
          </cell>
          <cell r="T692">
            <v>204.88499999999999</v>
          </cell>
          <cell r="U692">
            <v>1360.4363999999998</v>
          </cell>
          <cell r="V692">
            <v>201</v>
          </cell>
          <cell r="W692" t="str">
            <v>مربع</v>
          </cell>
          <cell r="X692">
            <v>2</v>
          </cell>
          <cell r="Y692">
            <v>4</v>
          </cell>
          <cell r="Z692">
            <v>1</v>
          </cell>
          <cell r="AA692">
            <v>3.3</v>
          </cell>
          <cell r="AB692">
            <v>5.6519999999999992</v>
          </cell>
          <cell r="AC692">
            <v>819.53999999999985</v>
          </cell>
          <cell r="AD692">
            <v>136.58999999999997</v>
          </cell>
          <cell r="AE692">
            <v>450.7469999999999</v>
          </cell>
          <cell r="AF692"/>
          <cell r="AG692"/>
          <cell r="AH692"/>
          <cell r="AI692"/>
          <cell r="AJ692"/>
          <cell r="AK692"/>
          <cell r="AL692" t="str">
            <v/>
          </cell>
          <cell r="AM692" t="str">
            <v/>
          </cell>
          <cell r="AN692" t="str">
            <v/>
          </cell>
          <cell r="AO692">
            <v>0</v>
          </cell>
          <cell r="AP692"/>
          <cell r="AQ692"/>
          <cell r="AR692"/>
          <cell r="AS692"/>
          <cell r="AT692"/>
          <cell r="AU692"/>
          <cell r="AV692" t="str">
            <v/>
          </cell>
          <cell r="AW692" t="str">
            <v/>
          </cell>
          <cell r="AX692" t="str">
            <v/>
          </cell>
          <cell r="AY692">
            <v>0</v>
          </cell>
          <cell r="AZ692">
            <v>1811.1833999999997</v>
          </cell>
          <cell r="BA692"/>
          <cell r="BB692"/>
          <cell r="BC692"/>
          <cell r="BD692"/>
          <cell r="BE692"/>
          <cell r="BF692"/>
          <cell r="BG692">
            <v>0</v>
          </cell>
          <cell r="BH692"/>
          <cell r="BI692"/>
          <cell r="BJ692"/>
          <cell r="BK692"/>
          <cell r="BL692"/>
          <cell r="BM692"/>
          <cell r="BN692">
            <v>0</v>
          </cell>
          <cell r="BO692">
            <v>0</v>
          </cell>
          <cell r="BP692">
            <v>1811.1833999999997</v>
          </cell>
          <cell r="BQ692">
            <v>200</v>
          </cell>
          <cell r="BR692"/>
          <cell r="BS692">
            <v>50</v>
          </cell>
          <cell r="BT692">
            <v>100</v>
          </cell>
          <cell r="BU692">
            <v>350</v>
          </cell>
          <cell r="BV692"/>
          <cell r="BW692">
            <v>50</v>
          </cell>
          <cell r="BX692">
            <v>50</v>
          </cell>
          <cell r="BY692">
            <v>500</v>
          </cell>
          <cell r="BZ692">
            <v>2761.1833999999999</v>
          </cell>
        </row>
        <row r="693">
          <cell r="H693" t="str">
            <v>BA1069-B</v>
          </cell>
          <cell r="I693" t="str">
            <v>الصورة</v>
          </cell>
          <cell r="J693" t="str">
            <v>الرسم الهندسي</v>
          </cell>
          <cell r="K693" t="str">
            <v>عادي</v>
          </cell>
          <cell r="L693">
            <v>201</v>
          </cell>
          <cell r="M693" t="str">
            <v>مربع</v>
          </cell>
          <cell r="N693">
            <v>3</v>
          </cell>
          <cell r="O693">
            <v>6</v>
          </cell>
          <cell r="P693">
            <v>1</v>
          </cell>
          <cell r="Q693">
            <v>2.92</v>
          </cell>
          <cell r="R693">
            <v>8.4779999999999998</v>
          </cell>
          <cell r="S693">
            <v>1229.31</v>
          </cell>
          <cell r="T693">
            <v>204.88499999999999</v>
          </cell>
          <cell r="U693">
            <v>598.26419999999996</v>
          </cell>
          <cell r="V693">
            <v>201</v>
          </cell>
          <cell r="W693" t="str">
            <v>مربع</v>
          </cell>
          <cell r="X693">
            <v>1.5</v>
          </cell>
          <cell r="Y693">
            <v>3</v>
          </cell>
          <cell r="Z693">
            <v>1</v>
          </cell>
          <cell r="AA693">
            <v>2.64</v>
          </cell>
          <cell r="AB693">
            <v>4.2389999999999999</v>
          </cell>
          <cell r="AC693">
            <v>614.65499999999997</v>
          </cell>
          <cell r="AD693">
            <v>102.4425</v>
          </cell>
          <cell r="AE693">
            <v>270.44819999999999</v>
          </cell>
          <cell r="AF693"/>
          <cell r="AG693"/>
          <cell r="AH693"/>
          <cell r="AI693"/>
          <cell r="AJ693"/>
          <cell r="AK693"/>
          <cell r="AL693" t="str">
            <v/>
          </cell>
          <cell r="AM693" t="str">
            <v/>
          </cell>
          <cell r="AN693" t="str">
            <v/>
          </cell>
          <cell r="AO693">
            <v>0</v>
          </cell>
          <cell r="AP693"/>
          <cell r="AQ693"/>
          <cell r="AR693"/>
          <cell r="AS693"/>
          <cell r="AT693"/>
          <cell r="AU693"/>
          <cell r="AV693" t="str">
            <v/>
          </cell>
          <cell r="AW693" t="str">
            <v/>
          </cell>
          <cell r="AX693" t="str">
            <v/>
          </cell>
          <cell r="AY693">
            <v>0</v>
          </cell>
          <cell r="AZ693">
            <v>868.71239999999989</v>
          </cell>
          <cell r="BA693"/>
          <cell r="BB693"/>
          <cell r="BC693"/>
          <cell r="BD693"/>
          <cell r="BE693"/>
          <cell r="BF693"/>
          <cell r="BG693">
            <v>0</v>
          </cell>
          <cell r="BH693"/>
          <cell r="BI693"/>
          <cell r="BJ693"/>
          <cell r="BK693"/>
          <cell r="BL693"/>
          <cell r="BM693"/>
          <cell r="BN693">
            <v>0</v>
          </cell>
          <cell r="BO693">
            <v>0</v>
          </cell>
          <cell r="BP693">
            <v>868.71239999999989</v>
          </cell>
          <cell r="BQ693">
            <v>100</v>
          </cell>
          <cell r="BR693"/>
          <cell r="BS693">
            <v>50</v>
          </cell>
          <cell r="BT693">
            <v>100</v>
          </cell>
          <cell r="BU693">
            <v>250</v>
          </cell>
          <cell r="BV693">
            <v>180</v>
          </cell>
          <cell r="BW693">
            <v>50</v>
          </cell>
          <cell r="BX693">
            <v>50</v>
          </cell>
          <cell r="BY693">
            <v>200</v>
          </cell>
          <cell r="BZ693">
            <v>1418.7123999999999</v>
          </cell>
        </row>
        <row r="694">
          <cell r="H694" t="str">
            <v>BA1070</v>
          </cell>
          <cell r="I694" t="str">
            <v>الصورة</v>
          </cell>
          <cell r="J694" t="str">
            <v>الرسم الهندسي</v>
          </cell>
          <cell r="K694" t="str">
            <v>عادي</v>
          </cell>
          <cell r="L694">
            <v>201</v>
          </cell>
          <cell r="M694" t="str">
            <v>مربع</v>
          </cell>
          <cell r="N694">
            <v>1.5</v>
          </cell>
          <cell r="O694">
            <v>3</v>
          </cell>
          <cell r="P694">
            <v>0.85</v>
          </cell>
          <cell r="Q694">
            <v>2</v>
          </cell>
          <cell r="R694">
            <v>3.6031499999999999</v>
          </cell>
          <cell r="S694">
            <v>522.45674999999994</v>
          </cell>
          <cell r="T694">
            <v>87.07612499999999</v>
          </cell>
          <cell r="U694">
            <v>174.15224999999998</v>
          </cell>
          <cell r="V694"/>
          <cell r="W694"/>
          <cell r="X694"/>
          <cell r="Y694"/>
          <cell r="Z694"/>
          <cell r="AA694"/>
          <cell r="AB694" t="str">
            <v/>
          </cell>
          <cell r="AC694" t="str">
            <v/>
          </cell>
          <cell r="AD694" t="str">
            <v/>
          </cell>
          <cell r="AE694">
            <v>0</v>
          </cell>
          <cell r="AF694"/>
          <cell r="AG694"/>
          <cell r="AH694"/>
          <cell r="AI694"/>
          <cell r="AJ694"/>
          <cell r="AK694"/>
          <cell r="AL694" t="str">
            <v/>
          </cell>
          <cell r="AM694" t="str">
            <v/>
          </cell>
          <cell r="AN694" t="str">
            <v/>
          </cell>
          <cell r="AO694">
            <v>0</v>
          </cell>
          <cell r="AP694"/>
          <cell r="AQ694"/>
          <cell r="AR694"/>
          <cell r="AS694"/>
          <cell r="AT694"/>
          <cell r="AU694"/>
          <cell r="AV694" t="str">
            <v/>
          </cell>
          <cell r="AW694" t="str">
            <v/>
          </cell>
          <cell r="AX694" t="str">
            <v/>
          </cell>
          <cell r="AY694">
            <v>0</v>
          </cell>
          <cell r="AZ694">
            <v>174.15224999999998</v>
          </cell>
          <cell r="BA694"/>
          <cell r="BB694"/>
          <cell r="BC694"/>
          <cell r="BD694"/>
          <cell r="BE694"/>
          <cell r="BF694"/>
          <cell r="BG694">
            <v>0</v>
          </cell>
          <cell r="BH694"/>
          <cell r="BI694"/>
          <cell r="BJ694"/>
          <cell r="BK694"/>
          <cell r="BL694"/>
          <cell r="BM694"/>
          <cell r="BN694">
            <v>0</v>
          </cell>
          <cell r="BO694">
            <v>0</v>
          </cell>
          <cell r="BP694">
            <v>174.15224999999998</v>
          </cell>
          <cell r="BQ694">
            <v>50</v>
          </cell>
          <cell r="BR694"/>
          <cell r="BS694">
            <v>50</v>
          </cell>
          <cell r="BT694">
            <v>80</v>
          </cell>
          <cell r="BU694">
            <v>180</v>
          </cell>
          <cell r="BV694"/>
          <cell r="BW694">
            <v>50</v>
          </cell>
          <cell r="BX694">
            <v>50</v>
          </cell>
          <cell r="BY694">
            <v>120</v>
          </cell>
          <cell r="BZ694">
            <v>574.15224999999998</v>
          </cell>
        </row>
        <row r="695">
          <cell r="H695" t="str">
            <v>LS3008</v>
          </cell>
          <cell r="I695" t="str">
            <v>الصورة</v>
          </cell>
          <cell r="J695" t="str">
            <v>الرسم الهندسي</v>
          </cell>
          <cell r="K695" t="str">
            <v>عادي</v>
          </cell>
          <cell r="L695">
            <v>201</v>
          </cell>
          <cell r="M695" t="str">
            <v>مربع</v>
          </cell>
          <cell r="N695">
            <v>1.5</v>
          </cell>
          <cell r="O695">
            <v>3</v>
          </cell>
          <cell r="P695">
            <v>1</v>
          </cell>
          <cell r="Q695">
            <v>13.2</v>
          </cell>
          <cell r="R695">
            <v>4.2389999999999999</v>
          </cell>
          <cell r="S695">
            <v>614.65499999999997</v>
          </cell>
          <cell r="T695">
            <v>102.4425</v>
          </cell>
          <cell r="U695">
            <v>1352.2409999999998</v>
          </cell>
          <cell r="V695">
            <v>201</v>
          </cell>
          <cell r="W695" t="str">
            <v>ماسورة</v>
          </cell>
          <cell r="X695">
            <v>32</v>
          </cell>
          <cell r="Y695" t="str">
            <v>...</v>
          </cell>
          <cell r="Z695">
            <v>1</v>
          </cell>
          <cell r="AA695">
            <v>1.8</v>
          </cell>
          <cell r="AB695">
            <v>4.7326079999999999</v>
          </cell>
          <cell r="AC695">
            <v>686.22816</v>
          </cell>
          <cell r="AD695">
            <v>114.37136</v>
          </cell>
          <cell r="AE695">
            <v>205.868448</v>
          </cell>
          <cell r="AF695"/>
          <cell r="AG695"/>
          <cell r="AH695"/>
          <cell r="AI695"/>
          <cell r="AJ695"/>
          <cell r="AK695"/>
          <cell r="AL695" t="str">
            <v/>
          </cell>
          <cell r="AM695" t="str">
            <v/>
          </cell>
          <cell r="AN695" t="str">
            <v/>
          </cell>
          <cell r="AO695">
            <v>0</v>
          </cell>
          <cell r="AP695"/>
          <cell r="AQ695"/>
          <cell r="AR695"/>
          <cell r="AS695"/>
          <cell r="AT695"/>
          <cell r="AU695"/>
          <cell r="AV695" t="str">
            <v/>
          </cell>
          <cell r="AW695" t="str">
            <v/>
          </cell>
          <cell r="AX695" t="str">
            <v/>
          </cell>
          <cell r="AY695">
            <v>0</v>
          </cell>
          <cell r="AZ695">
            <v>1558.1094479999997</v>
          </cell>
          <cell r="BA695"/>
          <cell r="BB695"/>
          <cell r="BC695"/>
          <cell r="BD695"/>
          <cell r="BE695"/>
          <cell r="BF695"/>
          <cell r="BG695">
            <v>0</v>
          </cell>
          <cell r="BH695"/>
          <cell r="BI695"/>
          <cell r="BJ695"/>
          <cell r="BK695"/>
          <cell r="BL695"/>
          <cell r="BM695"/>
          <cell r="BN695">
            <v>0</v>
          </cell>
          <cell r="BO695">
            <v>0</v>
          </cell>
          <cell r="BP695">
            <v>1558.1094479999997</v>
          </cell>
          <cell r="BQ695">
            <v>150</v>
          </cell>
          <cell r="BR695">
            <v>50</v>
          </cell>
          <cell r="BS695">
            <v>100</v>
          </cell>
          <cell r="BT695">
            <v>300</v>
          </cell>
          <cell r="BU695">
            <v>600</v>
          </cell>
          <cell r="BV695">
            <v>820</v>
          </cell>
          <cell r="BW695">
            <v>150</v>
          </cell>
          <cell r="BX695">
            <v>50</v>
          </cell>
          <cell r="BY695">
            <v>450</v>
          </cell>
          <cell r="BZ695">
            <v>2808.1094479999997</v>
          </cell>
        </row>
        <row r="696">
          <cell r="H696" t="str">
            <v>D2011</v>
          </cell>
          <cell r="I696" t="str">
            <v>الصورة</v>
          </cell>
          <cell r="J696" t="str">
            <v>الرسم الهندسي</v>
          </cell>
          <cell r="K696" t="str">
            <v>عادي</v>
          </cell>
          <cell r="L696"/>
          <cell r="M696"/>
          <cell r="N696"/>
          <cell r="O696"/>
          <cell r="P696"/>
          <cell r="Q696"/>
          <cell r="R696" t="str">
            <v/>
          </cell>
          <cell r="S696" t="str">
            <v/>
          </cell>
          <cell r="T696" t="str">
            <v/>
          </cell>
          <cell r="U696">
            <v>0</v>
          </cell>
          <cell r="V696"/>
          <cell r="W696"/>
          <cell r="X696"/>
          <cell r="Y696"/>
          <cell r="Z696"/>
          <cell r="AA696"/>
          <cell r="AB696" t="str">
            <v/>
          </cell>
          <cell r="AC696" t="str">
            <v/>
          </cell>
          <cell r="AD696" t="str">
            <v/>
          </cell>
          <cell r="AE696">
            <v>0</v>
          </cell>
          <cell r="AF696"/>
          <cell r="AG696"/>
          <cell r="AH696"/>
          <cell r="AI696"/>
          <cell r="AJ696"/>
          <cell r="AK696"/>
          <cell r="AL696" t="str">
            <v/>
          </cell>
          <cell r="AM696" t="str">
            <v/>
          </cell>
          <cell r="AN696" t="str">
            <v/>
          </cell>
          <cell r="AO696">
            <v>0</v>
          </cell>
          <cell r="AP696"/>
          <cell r="AQ696"/>
          <cell r="AR696"/>
          <cell r="AS696"/>
          <cell r="AT696"/>
          <cell r="AU696"/>
          <cell r="AV696" t="str">
            <v/>
          </cell>
          <cell r="AW696" t="str">
            <v/>
          </cell>
          <cell r="AX696" t="str">
            <v/>
          </cell>
          <cell r="AY696">
            <v>0</v>
          </cell>
          <cell r="AZ696">
            <v>0</v>
          </cell>
          <cell r="BA696" t="str">
            <v>استانليس4</v>
          </cell>
          <cell r="BB696">
            <v>0.57199999999999995</v>
          </cell>
          <cell r="BC696">
            <v>0.16400000000000001</v>
          </cell>
          <cell r="BD696">
            <v>1.25</v>
          </cell>
          <cell r="BE696">
            <v>8</v>
          </cell>
          <cell r="BF696">
            <v>2</v>
          </cell>
          <cell r="BG696">
            <v>243.9008</v>
          </cell>
          <cell r="BH696"/>
          <cell r="BI696"/>
          <cell r="BJ696"/>
          <cell r="BK696"/>
          <cell r="BL696"/>
          <cell r="BM696"/>
          <cell r="BN696">
            <v>0</v>
          </cell>
          <cell r="BO696">
            <v>243.9008</v>
          </cell>
          <cell r="BP696">
            <v>243.9008</v>
          </cell>
          <cell r="BQ696"/>
          <cell r="BR696"/>
          <cell r="BS696">
            <v>60</v>
          </cell>
          <cell r="BT696">
            <v>100</v>
          </cell>
          <cell r="BU696">
            <v>160</v>
          </cell>
          <cell r="BV696"/>
          <cell r="BW696">
            <v>60</v>
          </cell>
          <cell r="BX696">
            <v>30</v>
          </cell>
          <cell r="BY696">
            <v>35</v>
          </cell>
          <cell r="BZ696">
            <v>528.9008</v>
          </cell>
        </row>
        <row r="697">
          <cell r="H697" t="str">
            <v>D1023</v>
          </cell>
          <cell r="I697" t="str">
            <v>الصورة</v>
          </cell>
          <cell r="J697" t="str">
            <v>الرسم الهندسي</v>
          </cell>
          <cell r="K697" t="str">
            <v>عادي</v>
          </cell>
          <cell r="L697">
            <v>201</v>
          </cell>
          <cell r="M697" t="str">
            <v>ماسورة</v>
          </cell>
          <cell r="N697">
            <v>32</v>
          </cell>
          <cell r="O697" t="str">
            <v>...</v>
          </cell>
          <cell r="P697">
            <v>1</v>
          </cell>
          <cell r="Q697">
            <v>2.62</v>
          </cell>
          <cell r="R697">
            <v>4.7326079999999999</v>
          </cell>
          <cell r="S697">
            <v>686.22816</v>
          </cell>
          <cell r="T697">
            <v>114.37136</v>
          </cell>
          <cell r="U697">
            <v>299.65296319999999</v>
          </cell>
          <cell r="V697"/>
          <cell r="W697"/>
          <cell r="X697"/>
          <cell r="Y697"/>
          <cell r="Z697"/>
          <cell r="AA697"/>
          <cell r="AB697" t="str">
            <v/>
          </cell>
          <cell r="AC697" t="str">
            <v/>
          </cell>
          <cell r="AD697" t="str">
            <v/>
          </cell>
          <cell r="AE697">
            <v>0</v>
          </cell>
          <cell r="AF697"/>
          <cell r="AG697"/>
          <cell r="AH697"/>
          <cell r="AI697"/>
          <cell r="AJ697"/>
          <cell r="AK697"/>
          <cell r="AL697" t="str">
            <v/>
          </cell>
          <cell r="AM697" t="str">
            <v/>
          </cell>
          <cell r="AN697" t="str">
            <v/>
          </cell>
          <cell r="AO697">
            <v>0</v>
          </cell>
          <cell r="AP697"/>
          <cell r="AQ697"/>
          <cell r="AR697"/>
          <cell r="AS697"/>
          <cell r="AT697"/>
          <cell r="AU697"/>
          <cell r="AV697" t="str">
            <v/>
          </cell>
          <cell r="AW697" t="str">
            <v/>
          </cell>
          <cell r="AX697" t="str">
            <v/>
          </cell>
          <cell r="AY697">
            <v>0</v>
          </cell>
          <cell r="AZ697">
            <v>299.65296319999999</v>
          </cell>
          <cell r="BA697"/>
          <cell r="BB697"/>
          <cell r="BC697"/>
          <cell r="BD697"/>
          <cell r="BE697"/>
          <cell r="BF697"/>
          <cell r="BG697">
            <v>0</v>
          </cell>
          <cell r="BH697"/>
          <cell r="BI697"/>
          <cell r="BJ697"/>
          <cell r="BK697"/>
          <cell r="BL697"/>
          <cell r="BM697"/>
          <cell r="BN697">
            <v>0</v>
          </cell>
          <cell r="BO697">
            <v>0</v>
          </cell>
          <cell r="BP697">
            <v>299.65296319999999</v>
          </cell>
          <cell r="BQ697"/>
          <cell r="BR697"/>
          <cell r="BS697">
            <v>50</v>
          </cell>
          <cell r="BT697">
            <v>80</v>
          </cell>
          <cell r="BU697">
            <v>130</v>
          </cell>
          <cell r="BV697"/>
          <cell r="BW697">
            <v>40</v>
          </cell>
          <cell r="BX697">
            <v>30</v>
          </cell>
          <cell r="BY697">
            <v>180</v>
          </cell>
          <cell r="BZ697">
            <v>679.65296319999993</v>
          </cell>
        </row>
        <row r="698">
          <cell r="H698" t="str">
            <v>FR1018</v>
          </cell>
          <cell r="I698" t="str">
            <v>الصورة</v>
          </cell>
          <cell r="J698" t="str">
            <v>الرسم الهندسي</v>
          </cell>
          <cell r="K698" t="str">
            <v>عادي</v>
          </cell>
          <cell r="L698">
            <v>201</v>
          </cell>
          <cell r="M698" t="str">
            <v>ماسورة</v>
          </cell>
          <cell r="N698">
            <v>12</v>
          </cell>
          <cell r="O698" t="str">
            <v>....</v>
          </cell>
          <cell r="P698">
            <v>1</v>
          </cell>
          <cell r="Q698">
            <v>9</v>
          </cell>
          <cell r="R698">
            <v>1.7747280000000001</v>
          </cell>
          <cell r="S698">
            <v>257.33555999999999</v>
          </cell>
          <cell r="T698">
            <v>42.88926</v>
          </cell>
          <cell r="U698">
            <v>386.00333999999998</v>
          </cell>
          <cell r="V698"/>
          <cell r="W698"/>
          <cell r="X698"/>
          <cell r="Y698"/>
          <cell r="Z698"/>
          <cell r="AA698"/>
          <cell r="AB698" t="str">
            <v/>
          </cell>
          <cell r="AC698" t="str">
            <v/>
          </cell>
          <cell r="AD698" t="str">
            <v/>
          </cell>
          <cell r="AE698">
            <v>0</v>
          </cell>
          <cell r="AF698"/>
          <cell r="AG698"/>
          <cell r="AH698"/>
          <cell r="AI698"/>
          <cell r="AJ698"/>
          <cell r="AK698"/>
          <cell r="AL698" t="str">
            <v/>
          </cell>
          <cell r="AM698" t="str">
            <v/>
          </cell>
          <cell r="AN698" t="str">
            <v/>
          </cell>
          <cell r="AO698">
            <v>0</v>
          </cell>
          <cell r="AP698"/>
          <cell r="AQ698"/>
          <cell r="AR698"/>
          <cell r="AS698"/>
          <cell r="AT698"/>
          <cell r="AU698"/>
          <cell r="AV698" t="str">
            <v/>
          </cell>
          <cell r="AW698" t="str">
            <v/>
          </cell>
          <cell r="AX698" t="str">
            <v/>
          </cell>
          <cell r="AY698">
            <v>0</v>
          </cell>
          <cell r="AZ698">
            <v>386.00333999999998</v>
          </cell>
          <cell r="BA698"/>
          <cell r="BB698"/>
          <cell r="BC698"/>
          <cell r="BD698"/>
          <cell r="BE698"/>
          <cell r="BF698"/>
          <cell r="BG698">
            <v>0</v>
          </cell>
          <cell r="BH698"/>
          <cell r="BI698"/>
          <cell r="BJ698"/>
          <cell r="BK698"/>
          <cell r="BL698"/>
          <cell r="BM698"/>
          <cell r="BN698">
            <v>0</v>
          </cell>
          <cell r="BO698">
            <v>0</v>
          </cell>
          <cell r="BP698">
            <v>386.00333999999998</v>
          </cell>
          <cell r="BQ698">
            <v>40</v>
          </cell>
          <cell r="BR698">
            <v>20</v>
          </cell>
          <cell r="BS698">
            <v>15</v>
          </cell>
          <cell r="BT698">
            <v>50</v>
          </cell>
          <cell r="BU698">
            <v>125</v>
          </cell>
          <cell r="BV698"/>
          <cell r="BW698">
            <v>80</v>
          </cell>
          <cell r="BX698"/>
          <cell r="BY698">
            <v>400</v>
          </cell>
          <cell r="BZ698">
            <v>991.00333999999998</v>
          </cell>
        </row>
        <row r="699">
          <cell r="H699" t="str">
            <v>BA1071</v>
          </cell>
          <cell r="I699" t="str">
            <v>الصورة</v>
          </cell>
          <cell r="J699" t="str">
            <v>الرسم الهندسي</v>
          </cell>
          <cell r="K699" t="str">
            <v>عادي</v>
          </cell>
          <cell r="L699">
            <v>201</v>
          </cell>
          <cell r="M699" t="str">
            <v>مربع</v>
          </cell>
          <cell r="N699">
            <v>1</v>
          </cell>
          <cell r="O699">
            <v>5</v>
          </cell>
          <cell r="P699">
            <v>1</v>
          </cell>
          <cell r="Q699">
            <v>2.92</v>
          </cell>
          <cell r="R699">
            <v>5.6519999999999992</v>
          </cell>
          <cell r="S699">
            <v>819.53999999999985</v>
          </cell>
          <cell r="T699">
            <v>136.58999999999997</v>
          </cell>
          <cell r="U699">
            <v>398.8427999999999</v>
          </cell>
          <cell r="V699"/>
          <cell r="W699"/>
          <cell r="X699"/>
          <cell r="Y699"/>
          <cell r="Z699"/>
          <cell r="AA699"/>
          <cell r="AB699" t="str">
            <v/>
          </cell>
          <cell r="AC699" t="str">
            <v/>
          </cell>
          <cell r="AD699" t="str">
            <v/>
          </cell>
          <cell r="AE699">
            <v>0</v>
          </cell>
          <cell r="AF699"/>
          <cell r="AG699"/>
          <cell r="AH699"/>
          <cell r="AI699"/>
          <cell r="AJ699"/>
          <cell r="AK699"/>
          <cell r="AL699" t="str">
            <v/>
          </cell>
          <cell r="AM699" t="str">
            <v/>
          </cell>
          <cell r="AN699" t="str">
            <v/>
          </cell>
          <cell r="AO699">
            <v>0</v>
          </cell>
          <cell r="AP699"/>
          <cell r="AQ699"/>
          <cell r="AR699"/>
          <cell r="AS699"/>
          <cell r="AT699"/>
          <cell r="AU699"/>
          <cell r="AV699" t="str">
            <v/>
          </cell>
          <cell r="AW699" t="str">
            <v/>
          </cell>
          <cell r="AX699" t="str">
            <v/>
          </cell>
          <cell r="AY699">
            <v>0</v>
          </cell>
          <cell r="AZ699">
            <v>398.8427999999999</v>
          </cell>
          <cell r="BA699"/>
          <cell r="BB699"/>
          <cell r="BC699"/>
          <cell r="BD699"/>
          <cell r="BE699"/>
          <cell r="BF699"/>
          <cell r="BG699">
            <v>0</v>
          </cell>
          <cell r="BH699"/>
          <cell r="BI699"/>
          <cell r="BJ699"/>
          <cell r="BK699"/>
          <cell r="BL699"/>
          <cell r="BM699"/>
          <cell r="BN699">
            <v>0</v>
          </cell>
          <cell r="BO699">
            <v>0</v>
          </cell>
          <cell r="BP699">
            <v>398.8427999999999</v>
          </cell>
          <cell r="BQ699">
            <v>50</v>
          </cell>
          <cell r="BR699"/>
          <cell r="BS699">
            <v>40</v>
          </cell>
          <cell r="BT699">
            <v>120</v>
          </cell>
          <cell r="BU699">
            <v>210</v>
          </cell>
          <cell r="BV699"/>
          <cell r="BW699">
            <v>100</v>
          </cell>
          <cell r="BX699">
            <v>30</v>
          </cell>
          <cell r="BY699">
            <v>190</v>
          </cell>
          <cell r="BZ699">
            <v>928.8427999999999</v>
          </cell>
        </row>
        <row r="700">
          <cell r="H700" t="str">
            <v>BA1071-1</v>
          </cell>
          <cell r="I700" t="str">
            <v>الصورة</v>
          </cell>
          <cell r="J700" t="str">
            <v>الرسم الهندسي</v>
          </cell>
          <cell r="K700" t="str">
            <v>عادي</v>
          </cell>
          <cell r="L700">
            <v>201</v>
          </cell>
          <cell r="M700" t="str">
            <v>مربع</v>
          </cell>
          <cell r="N700">
            <v>1</v>
          </cell>
          <cell r="O700">
            <v>5</v>
          </cell>
          <cell r="P700">
            <v>1</v>
          </cell>
          <cell r="Q700">
            <v>4.3</v>
          </cell>
          <cell r="R700">
            <v>5.6519999999999992</v>
          </cell>
          <cell r="S700">
            <v>819.53999999999985</v>
          </cell>
          <cell r="T700">
            <v>136.58999999999997</v>
          </cell>
          <cell r="U700">
            <v>587.33699999999988</v>
          </cell>
          <cell r="V700"/>
          <cell r="W700"/>
          <cell r="X700"/>
          <cell r="Y700"/>
          <cell r="Z700"/>
          <cell r="AA700"/>
          <cell r="AB700" t="str">
            <v/>
          </cell>
          <cell r="AC700" t="str">
            <v/>
          </cell>
          <cell r="AD700" t="str">
            <v/>
          </cell>
          <cell r="AE700">
            <v>0</v>
          </cell>
          <cell r="AF700"/>
          <cell r="AG700"/>
          <cell r="AH700"/>
          <cell r="AI700"/>
          <cell r="AJ700"/>
          <cell r="AK700"/>
          <cell r="AL700" t="str">
            <v/>
          </cell>
          <cell r="AM700" t="str">
            <v/>
          </cell>
          <cell r="AN700" t="str">
            <v/>
          </cell>
          <cell r="AO700">
            <v>0</v>
          </cell>
          <cell r="AP700"/>
          <cell r="AQ700"/>
          <cell r="AR700"/>
          <cell r="AS700"/>
          <cell r="AT700"/>
          <cell r="AU700"/>
          <cell r="AV700" t="str">
            <v/>
          </cell>
          <cell r="AW700" t="str">
            <v/>
          </cell>
          <cell r="AX700" t="str">
            <v/>
          </cell>
          <cell r="AY700">
            <v>0</v>
          </cell>
          <cell r="AZ700">
            <v>587.33699999999988</v>
          </cell>
          <cell r="BA700"/>
          <cell r="BB700"/>
          <cell r="BC700"/>
          <cell r="BD700"/>
          <cell r="BE700"/>
          <cell r="BF700"/>
          <cell r="BG700">
            <v>0</v>
          </cell>
          <cell r="BH700"/>
          <cell r="BI700"/>
          <cell r="BJ700"/>
          <cell r="BK700"/>
          <cell r="BL700"/>
          <cell r="BM700"/>
          <cell r="BN700">
            <v>0</v>
          </cell>
          <cell r="BO700">
            <v>0</v>
          </cell>
          <cell r="BP700">
            <v>587.33699999999988</v>
          </cell>
          <cell r="BQ700">
            <v>70</v>
          </cell>
          <cell r="BR700"/>
          <cell r="BS700">
            <v>50</v>
          </cell>
          <cell r="BT700">
            <v>150</v>
          </cell>
          <cell r="BU700">
            <v>270</v>
          </cell>
          <cell r="BV700"/>
          <cell r="BW700">
            <v>100</v>
          </cell>
          <cell r="BX700">
            <v>50</v>
          </cell>
          <cell r="BY700">
            <v>250</v>
          </cell>
          <cell r="BZ700">
            <v>1257.337</v>
          </cell>
        </row>
        <row r="701">
          <cell r="H701" t="str">
            <v>BA1006-1</v>
          </cell>
          <cell r="I701" t="str">
            <v>الصورة</v>
          </cell>
          <cell r="J701" t="str">
            <v>الرسم الهندسي</v>
          </cell>
          <cell r="K701" t="str">
            <v>عادي</v>
          </cell>
          <cell r="L701">
            <v>201</v>
          </cell>
          <cell r="M701" t="str">
            <v>مربع</v>
          </cell>
          <cell r="N701">
            <v>2</v>
          </cell>
          <cell r="O701">
            <v>4</v>
          </cell>
          <cell r="P701">
            <v>0.65</v>
          </cell>
          <cell r="Q701">
            <v>3.12</v>
          </cell>
          <cell r="R701">
            <v>3.6737999999999995</v>
          </cell>
          <cell r="S701">
            <v>532.70099999999991</v>
          </cell>
          <cell r="T701">
            <v>88.783499999999989</v>
          </cell>
          <cell r="U701">
            <v>277.00451999999996</v>
          </cell>
          <cell r="V701">
            <v>201</v>
          </cell>
          <cell r="W701" t="str">
            <v>مربع</v>
          </cell>
          <cell r="X701">
            <v>2</v>
          </cell>
          <cell r="Y701">
            <v>2</v>
          </cell>
          <cell r="Z701">
            <v>0.85</v>
          </cell>
          <cell r="AA701">
            <v>7.6</v>
          </cell>
          <cell r="AB701">
            <v>3.2027999999999999</v>
          </cell>
          <cell r="AC701">
            <v>464.40600000000001</v>
          </cell>
          <cell r="AD701">
            <v>77.400999999999996</v>
          </cell>
          <cell r="AE701">
            <v>588.24759999999992</v>
          </cell>
          <cell r="AF701"/>
          <cell r="AG701"/>
          <cell r="AH701"/>
          <cell r="AI701"/>
          <cell r="AJ701"/>
          <cell r="AK701"/>
          <cell r="AL701" t="str">
            <v/>
          </cell>
          <cell r="AM701" t="str">
            <v/>
          </cell>
          <cell r="AN701" t="str">
            <v/>
          </cell>
          <cell r="AO701">
            <v>0</v>
          </cell>
          <cell r="AP701"/>
          <cell r="AQ701"/>
          <cell r="AR701"/>
          <cell r="AS701"/>
          <cell r="AT701"/>
          <cell r="AU701"/>
          <cell r="AV701" t="str">
            <v/>
          </cell>
          <cell r="AW701" t="str">
            <v/>
          </cell>
          <cell r="AX701" t="str">
            <v/>
          </cell>
          <cell r="AY701">
            <v>0</v>
          </cell>
          <cell r="AZ701">
            <v>865.25211999999988</v>
          </cell>
          <cell r="BA701"/>
          <cell r="BB701"/>
          <cell r="BC701"/>
          <cell r="BD701"/>
          <cell r="BE701"/>
          <cell r="BF701"/>
          <cell r="BG701">
            <v>0</v>
          </cell>
          <cell r="BH701"/>
          <cell r="BI701"/>
          <cell r="BJ701"/>
          <cell r="BK701"/>
          <cell r="BL701"/>
          <cell r="BM701"/>
          <cell r="BN701">
            <v>0</v>
          </cell>
          <cell r="BO701">
            <v>0</v>
          </cell>
          <cell r="BP701">
            <v>865.25211999999988</v>
          </cell>
          <cell r="BQ701">
            <v>80</v>
          </cell>
          <cell r="BR701"/>
          <cell r="BS701">
            <v>40</v>
          </cell>
          <cell r="BT701">
            <v>80</v>
          </cell>
          <cell r="BU701">
            <v>200</v>
          </cell>
          <cell r="BV701"/>
          <cell r="BW701">
            <v>100</v>
          </cell>
          <cell r="BX701">
            <v>30</v>
          </cell>
          <cell r="BY701">
            <v>450</v>
          </cell>
          <cell r="BZ701">
            <v>1645.2521199999999</v>
          </cell>
        </row>
        <row r="702">
          <cell r="H702" t="str">
            <v>BA1006-2</v>
          </cell>
          <cell r="I702" t="str">
            <v>الصورة</v>
          </cell>
          <cell r="J702" t="str">
            <v>الرسم الهندسي</v>
          </cell>
          <cell r="K702" t="str">
            <v>عادي</v>
          </cell>
          <cell r="L702">
            <v>201</v>
          </cell>
          <cell r="M702" t="str">
            <v>مربع</v>
          </cell>
          <cell r="N702">
            <v>2</v>
          </cell>
          <cell r="O702">
            <v>4</v>
          </cell>
          <cell r="P702">
            <v>0.65</v>
          </cell>
          <cell r="Q702">
            <v>2.42</v>
          </cell>
          <cell r="R702">
            <v>3.6737999999999995</v>
          </cell>
          <cell r="S702">
            <v>532.70099999999991</v>
          </cell>
          <cell r="T702">
            <v>88.783499999999989</v>
          </cell>
          <cell r="U702">
            <v>214.85606999999996</v>
          </cell>
          <cell r="V702">
            <v>201</v>
          </cell>
          <cell r="W702" t="str">
            <v>مربع</v>
          </cell>
          <cell r="X702">
            <v>2</v>
          </cell>
          <cell r="Y702">
            <v>2</v>
          </cell>
          <cell r="Z702">
            <v>0.85</v>
          </cell>
          <cell r="AA702">
            <v>7.6</v>
          </cell>
          <cell r="AB702">
            <v>3.2027999999999999</v>
          </cell>
          <cell r="AC702">
            <v>464.40600000000001</v>
          </cell>
          <cell r="AD702">
            <v>77.400999999999996</v>
          </cell>
          <cell r="AE702">
            <v>588.24759999999992</v>
          </cell>
          <cell r="AF702"/>
          <cell r="AG702"/>
          <cell r="AH702"/>
          <cell r="AI702"/>
          <cell r="AJ702"/>
          <cell r="AK702"/>
          <cell r="AL702" t="str">
            <v/>
          </cell>
          <cell r="AM702" t="str">
            <v/>
          </cell>
          <cell r="AN702" t="str">
            <v/>
          </cell>
          <cell r="AO702">
            <v>0</v>
          </cell>
          <cell r="AP702"/>
          <cell r="AQ702"/>
          <cell r="AR702"/>
          <cell r="AS702"/>
          <cell r="AT702"/>
          <cell r="AU702"/>
          <cell r="AV702" t="str">
            <v/>
          </cell>
          <cell r="AW702" t="str">
            <v/>
          </cell>
          <cell r="AX702" t="str">
            <v/>
          </cell>
          <cell r="AY702">
            <v>0</v>
          </cell>
          <cell r="AZ702">
            <v>803.10366999999985</v>
          </cell>
          <cell r="BA702"/>
          <cell r="BB702"/>
          <cell r="BC702"/>
          <cell r="BD702"/>
          <cell r="BE702"/>
          <cell r="BF702"/>
          <cell r="BG702">
            <v>0</v>
          </cell>
          <cell r="BH702"/>
          <cell r="BI702"/>
          <cell r="BJ702"/>
          <cell r="BK702"/>
          <cell r="BL702"/>
          <cell r="BM702"/>
          <cell r="BN702">
            <v>0</v>
          </cell>
          <cell r="BO702">
            <v>0</v>
          </cell>
          <cell r="BP702">
            <v>803.10366999999985</v>
          </cell>
          <cell r="BQ702">
            <v>80</v>
          </cell>
          <cell r="BR702"/>
          <cell r="BS702">
            <v>40</v>
          </cell>
          <cell r="BT702">
            <v>80</v>
          </cell>
          <cell r="BU702">
            <v>200</v>
          </cell>
          <cell r="BV702"/>
          <cell r="BW702">
            <v>100</v>
          </cell>
          <cell r="BX702">
            <v>30</v>
          </cell>
          <cell r="BY702">
            <v>400</v>
          </cell>
          <cell r="BZ702">
            <v>1533.10367</v>
          </cell>
        </row>
        <row r="703">
          <cell r="H703" t="str">
            <v>BA1072</v>
          </cell>
          <cell r="I703" t="str">
            <v>الصورة</v>
          </cell>
          <cell r="J703" t="str">
            <v>الرسم الهندسي</v>
          </cell>
          <cell r="K703" t="str">
            <v>عادي</v>
          </cell>
          <cell r="L703">
            <v>201</v>
          </cell>
          <cell r="M703" t="str">
            <v>مربع</v>
          </cell>
          <cell r="N703">
            <v>1.5</v>
          </cell>
          <cell r="O703">
            <v>3</v>
          </cell>
          <cell r="P703">
            <v>0.8</v>
          </cell>
          <cell r="Q703">
            <v>0.7</v>
          </cell>
          <cell r="R703">
            <v>3.3912</v>
          </cell>
          <cell r="S703">
            <v>491.72399999999999</v>
          </cell>
          <cell r="T703">
            <v>81.953999999999994</v>
          </cell>
          <cell r="U703">
            <v>57.367799999999988</v>
          </cell>
          <cell r="V703">
            <v>201</v>
          </cell>
          <cell r="W703" t="str">
            <v>ماسورة</v>
          </cell>
          <cell r="X703">
            <v>19</v>
          </cell>
          <cell r="Y703" t="str">
            <v>...</v>
          </cell>
          <cell r="Z703">
            <v>0.8</v>
          </cell>
          <cell r="AA703">
            <v>2.52</v>
          </cell>
          <cell r="AB703">
            <v>2.2479887999999999</v>
          </cell>
          <cell r="AC703">
            <v>325.95837599999999</v>
          </cell>
          <cell r="AD703">
            <v>54.326395999999995</v>
          </cell>
          <cell r="AE703">
            <v>136.90251791999998</v>
          </cell>
          <cell r="AF703"/>
          <cell r="AG703"/>
          <cell r="AH703"/>
          <cell r="AI703"/>
          <cell r="AJ703"/>
          <cell r="AK703"/>
          <cell r="AL703" t="str">
            <v/>
          </cell>
          <cell r="AM703" t="str">
            <v/>
          </cell>
          <cell r="AN703" t="str">
            <v/>
          </cell>
          <cell r="AO703">
            <v>0</v>
          </cell>
          <cell r="AP703"/>
          <cell r="AQ703"/>
          <cell r="AR703"/>
          <cell r="AS703"/>
          <cell r="AT703"/>
          <cell r="AU703"/>
          <cell r="AV703" t="str">
            <v/>
          </cell>
          <cell r="AW703" t="str">
            <v/>
          </cell>
          <cell r="AX703" t="str">
            <v/>
          </cell>
          <cell r="AY703">
            <v>0</v>
          </cell>
          <cell r="AZ703">
            <v>194.27031791999997</v>
          </cell>
          <cell r="BA703"/>
          <cell r="BB703"/>
          <cell r="BC703"/>
          <cell r="BD703"/>
          <cell r="BE703"/>
          <cell r="BF703"/>
          <cell r="BG703">
            <v>0</v>
          </cell>
          <cell r="BH703"/>
          <cell r="BI703"/>
          <cell r="BJ703"/>
          <cell r="BK703"/>
          <cell r="BL703"/>
          <cell r="BM703"/>
          <cell r="BN703">
            <v>0</v>
          </cell>
          <cell r="BO703">
            <v>0</v>
          </cell>
          <cell r="BP703">
            <v>194.27031791999997</v>
          </cell>
          <cell r="BQ703">
            <v>30</v>
          </cell>
          <cell r="BR703">
            <v>10</v>
          </cell>
          <cell r="BS703">
            <v>30</v>
          </cell>
          <cell r="BT703">
            <v>80</v>
          </cell>
          <cell r="BU703">
            <v>150</v>
          </cell>
          <cell r="BV703"/>
          <cell r="BW703">
            <v>50</v>
          </cell>
          <cell r="BX703"/>
          <cell r="BY703">
            <v>80</v>
          </cell>
          <cell r="BZ703">
            <v>474.27031791999997</v>
          </cell>
        </row>
        <row r="704">
          <cell r="H704" t="str">
            <v>k1050</v>
          </cell>
          <cell r="I704" t="str">
            <v>الصورة</v>
          </cell>
          <cell r="J704" t="str">
            <v>الرسم الهندسي</v>
          </cell>
          <cell r="K704" t="str">
            <v>عادي</v>
          </cell>
          <cell r="L704">
            <v>201</v>
          </cell>
          <cell r="M704" t="str">
            <v>ماسورة</v>
          </cell>
          <cell r="N704">
            <v>19</v>
          </cell>
          <cell r="O704" t="str">
            <v>...</v>
          </cell>
          <cell r="P704">
            <v>0.85</v>
          </cell>
          <cell r="Q704">
            <v>0.45</v>
          </cell>
          <cell r="R704">
            <v>2.3884881</v>
          </cell>
          <cell r="S704">
            <v>346.33077450000002</v>
          </cell>
          <cell r="T704">
            <v>57.721795750000005</v>
          </cell>
          <cell r="U704">
            <v>25.974808087500001</v>
          </cell>
          <cell r="V704"/>
          <cell r="W704"/>
          <cell r="X704"/>
          <cell r="Y704"/>
          <cell r="Z704"/>
          <cell r="AA704"/>
          <cell r="AB704" t="str">
            <v/>
          </cell>
          <cell r="AC704" t="str">
            <v/>
          </cell>
          <cell r="AD704" t="str">
            <v/>
          </cell>
          <cell r="AE704">
            <v>0</v>
          </cell>
          <cell r="AF704"/>
          <cell r="AG704"/>
          <cell r="AH704"/>
          <cell r="AI704"/>
          <cell r="AJ704"/>
          <cell r="AK704"/>
          <cell r="AL704" t="str">
            <v/>
          </cell>
          <cell r="AM704" t="str">
            <v/>
          </cell>
          <cell r="AN704" t="str">
            <v/>
          </cell>
          <cell r="AO704">
            <v>0</v>
          </cell>
          <cell r="AP704"/>
          <cell r="AQ704"/>
          <cell r="AR704"/>
          <cell r="AS704"/>
          <cell r="AT704"/>
          <cell r="AU704"/>
          <cell r="AV704" t="str">
            <v/>
          </cell>
          <cell r="AW704" t="str">
            <v/>
          </cell>
          <cell r="AX704" t="str">
            <v/>
          </cell>
          <cell r="AY704">
            <v>0</v>
          </cell>
          <cell r="AZ704">
            <v>25.974808087500001</v>
          </cell>
          <cell r="BA704"/>
          <cell r="BB704"/>
          <cell r="BC704"/>
          <cell r="BD704"/>
          <cell r="BE704"/>
          <cell r="BF704"/>
          <cell r="BG704">
            <v>0</v>
          </cell>
          <cell r="BH704"/>
          <cell r="BI704"/>
          <cell r="BJ704"/>
          <cell r="BK704"/>
          <cell r="BL704"/>
          <cell r="BM704"/>
          <cell r="BN704">
            <v>0</v>
          </cell>
          <cell r="BO704">
            <v>0</v>
          </cell>
          <cell r="BP704">
            <v>25.974808087500001</v>
          </cell>
          <cell r="BQ704">
            <v>10</v>
          </cell>
          <cell r="BR704"/>
          <cell r="BS704">
            <v>15</v>
          </cell>
          <cell r="BT704">
            <v>20</v>
          </cell>
          <cell r="BU704">
            <v>45</v>
          </cell>
          <cell r="BV704"/>
          <cell r="BW704">
            <v>20</v>
          </cell>
          <cell r="BX704"/>
          <cell r="BY704">
            <v>15</v>
          </cell>
          <cell r="BZ704">
            <v>105.97480808750001</v>
          </cell>
        </row>
        <row r="705">
          <cell r="H705" t="str">
            <v>HA1027</v>
          </cell>
          <cell r="I705" t="str">
            <v>الصورة</v>
          </cell>
          <cell r="J705" t="str">
            <v>الرسم الهندسي</v>
          </cell>
          <cell r="K705" t="str">
            <v>عادي</v>
          </cell>
          <cell r="L705">
            <v>201</v>
          </cell>
          <cell r="M705" t="str">
            <v>مربع</v>
          </cell>
          <cell r="N705">
            <v>1</v>
          </cell>
          <cell r="O705">
            <v>4</v>
          </cell>
          <cell r="P705">
            <v>1</v>
          </cell>
          <cell r="Q705">
            <v>1.105</v>
          </cell>
          <cell r="R705">
            <v>4.7100000000000009</v>
          </cell>
          <cell r="S705">
            <v>682.95000000000016</v>
          </cell>
          <cell r="T705">
            <v>113.82500000000003</v>
          </cell>
          <cell r="U705">
            <v>125.77662500000004</v>
          </cell>
          <cell r="V705">
            <v>201</v>
          </cell>
          <cell r="W705" t="str">
            <v>مربع</v>
          </cell>
          <cell r="X705">
            <v>2</v>
          </cell>
          <cell r="Y705">
            <v>2</v>
          </cell>
          <cell r="Z705">
            <v>0.8</v>
          </cell>
          <cell r="AA705">
            <v>1.105</v>
          </cell>
          <cell r="AB705">
            <v>3.0144000000000002</v>
          </cell>
          <cell r="AC705">
            <v>437.08800000000002</v>
          </cell>
          <cell r="AD705">
            <v>72.847999999999999</v>
          </cell>
          <cell r="AE705">
            <v>80.497039999999998</v>
          </cell>
          <cell r="AF705"/>
          <cell r="AG705"/>
          <cell r="AH705"/>
          <cell r="AI705"/>
          <cell r="AJ705"/>
          <cell r="AK705"/>
          <cell r="AL705" t="str">
            <v/>
          </cell>
          <cell r="AM705" t="str">
            <v/>
          </cell>
          <cell r="AN705" t="str">
            <v/>
          </cell>
          <cell r="AO705">
            <v>0</v>
          </cell>
          <cell r="AP705"/>
          <cell r="AQ705"/>
          <cell r="AR705"/>
          <cell r="AS705"/>
          <cell r="AT705"/>
          <cell r="AU705"/>
          <cell r="AV705" t="str">
            <v/>
          </cell>
          <cell r="AW705" t="str">
            <v/>
          </cell>
          <cell r="AX705" t="str">
            <v/>
          </cell>
          <cell r="AY705">
            <v>0</v>
          </cell>
          <cell r="AZ705">
            <v>206.27366500000005</v>
          </cell>
          <cell r="BA705"/>
          <cell r="BB705"/>
          <cell r="BC705"/>
          <cell r="BD705"/>
          <cell r="BE705"/>
          <cell r="BF705"/>
          <cell r="BG705">
            <v>0</v>
          </cell>
          <cell r="BH705"/>
          <cell r="BI705"/>
          <cell r="BJ705"/>
          <cell r="BK705"/>
          <cell r="BL705"/>
          <cell r="BM705"/>
          <cell r="BN705">
            <v>0</v>
          </cell>
          <cell r="BO705">
            <v>0</v>
          </cell>
          <cell r="BP705">
            <v>206.27366500000005</v>
          </cell>
          <cell r="BQ705">
            <v>20</v>
          </cell>
          <cell r="BR705"/>
          <cell r="BS705">
            <v>10</v>
          </cell>
          <cell r="BT705">
            <v>30</v>
          </cell>
          <cell r="BU705">
            <v>60</v>
          </cell>
          <cell r="BV705">
            <v>45</v>
          </cell>
          <cell r="BW705">
            <v>30</v>
          </cell>
          <cell r="BX705"/>
          <cell r="BY705">
            <v>60</v>
          </cell>
          <cell r="BZ705">
            <v>356.27366500000005</v>
          </cell>
        </row>
        <row r="706">
          <cell r="H706" t="str">
            <v>K1051</v>
          </cell>
          <cell r="I706" t="str">
            <v>الصورة</v>
          </cell>
          <cell r="J706" t="str">
            <v>الرسم الهندسي</v>
          </cell>
          <cell r="K706" t="str">
            <v>عادي</v>
          </cell>
          <cell r="L706">
            <v>201</v>
          </cell>
          <cell r="M706" t="str">
            <v>ماسورة</v>
          </cell>
          <cell r="N706">
            <v>50</v>
          </cell>
          <cell r="O706" t="str">
            <v>…</v>
          </cell>
          <cell r="P706">
            <v>1</v>
          </cell>
          <cell r="Q706">
            <v>0.12</v>
          </cell>
          <cell r="R706">
            <v>7.3947000000000012</v>
          </cell>
          <cell r="S706">
            <v>1072.2315000000001</v>
          </cell>
          <cell r="T706">
            <v>178.70525000000001</v>
          </cell>
          <cell r="U706">
            <v>21.44463</v>
          </cell>
          <cell r="V706"/>
          <cell r="W706"/>
          <cell r="X706"/>
          <cell r="Y706"/>
          <cell r="Z706"/>
          <cell r="AA706"/>
          <cell r="AB706" t="str">
            <v/>
          </cell>
          <cell r="AC706" t="str">
            <v/>
          </cell>
          <cell r="AD706" t="str">
            <v/>
          </cell>
          <cell r="AE706">
            <v>0</v>
          </cell>
          <cell r="AF706"/>
          <cell r="AG706"/>
          <cell r="AH706"/>
          <cell r="AI706"/>
          <cell r="AJ706"/>
          <cell r="AK706"/>
          <cell r="AL706" t="str">
            <v/>
          </cell>
          <cell r="AM706" t="str">
            <v/>
          </cell>
          <cell r="AN706" t="str">
            <v/>
          </cell>
          <cell r="AO706">
            <v>0</v>
          </cell>
          <cell r="AP706"/>
          <cell r="AQ706"/>
          <cell r="AR706"/>
          <cell r="AS706"/>
          <cell r="AT706"/>
          <cell r="AU706"/>
          <cell r="AV706" t="str">
            <v/>
          </cell>
          <cell r="AW706" t="str">
            <v/>
          </cell>
          <cell r="AX706" t="str">
            <v/>
          </cell>
          <cell r="AY706">
            <v>0</v>
          </cell>
          <cell r="AZ706">
            <v>21.44463</v>
          </cell>
          <cell r="BA706"/>
          <cell r="BB706"/>
          <cell r="BC706"/>
          <cell r="BD706"/>
          <cell r="BE706"/>
          <cell r="BF706"/>
          <cell r="BG706">
            <v>0</v>
          </cell>
          <cell r="BH706"/>
          <cell r="BI706"/>
          <cell r="BJ706"/>
          <cell r="BK706"/>
          <cell r="BL706"/>
          <cell r="BM706"/>
          <cell r="BN706">
            <v>0</v>
          </cell>
          <cell r="BO706">
            <v>0</v>
          </cell>
          <cell r="BP706">
            <v>21.44463</v>
          </cell>
          <cell r="BQ706">
            <v>5</v>
          </cell>
          <cell r="BR706"/>
          <cell r="BS706">
            <v>10</v>
          </cell>
          <cell r="BT706">
            <v>10</v>
          </cell>
          <cell r="BU706">
            <v>25</v>
          </cell>
          <cell r="BV706">
            <v>18</v>
          </cell>
          <cell r="BW706">
            <v>10</v>
          </cell>
          <cell r="BX706"/>
          <cell r="BY706">
            <v>7.5</v>
          </cell>
          <cell r="BZ706">
            <v>63.944630000000004</v>
          </cell>
        </row>
        <row r="707">
          <cell r="H707" t="str">
            <v>K1004-10</v>
          </cell>
          <cell r="I707" t="str">
            <v>الصورة</v>
          </cell>
          <cell r="J707" t="str">
            <v>الرسم الهندسي</v>
          </cell>
          <cell r="K707" t="str">
            <v>عادي</v>
          </cell>
          <cell r="L707">
            <v>304</v>
          </cell>
          <cell r="M707" t="str">
            <v>ماسورة</v>
          </cell>
          <cell r="N707">
            <v>32</v>
          </cell>
          <cell r="O707" t="str">
            <v>...</v>
          </cell>
          <cell r="P707">
            <v>1.25</v>
          </cell>
          <cell r="Q707">
            <v>0.25</v>
          </cell>
          <cell r="R707">
            <v>5.9157599999999997</v>
          </cell>
          <cell r="S707">
            <v>1123.9944</v>
          </cell>
          <cell r="T707">
            <v>187.33240000000001</v>
          </cell>
          <cell r="U707">
            <v>46.833100000000002</v>
          </cell>
          <cell r="V707"/>
          <cell r="W707"/>
          <cell r="X707"/>
          <cell r="Y707"/>
          <cell r="Z707"/>
          <cell r="AA707"/>
          <cell r="AB707" t="str">
            <v/>
          </cell>
          <cell r="AC707" t="str">
            <v/>
          </cell>
          <cell r="AD707" t="str">
            <v/>
          </cell>
          <cell r="AE707">
            <v>0</v>
          </cell>
          <cell r="AF707"/>
          <cell r="AG707"/>
          <cell r="AH707"/>
          <cell r="AI707"/>
          <cell r="AJ707"/>
          <cell r="AK707"/>
          <cell r="AL707" t="str">
            <v/>
          </cell>
          <cell r="AM707" t="str">
            <v/>
          </cell>
          <cell r="AN707" t="str">
            <v/>
          </cell>
          <cell r="AO707">
            <v>0</v>
          </cell>
          <cell r="AP707"/>
          <cell r="AQ707"/>
          <cell r="AR707"/>
          <cell r="AS707"/>
          <cell r="AT707"/>
          <cell r="AU707"/>
          <cell r="AV707" t="str">
            <v/>
          </cell>
          <cell r="AW707" t="str">
            <v/>
          </cell>
          <cell r="AX707" t="str">
            <v/>
          </cell>
          <cell r="AY707">
            <v>0</v>
          </cell>
          <cell r="AZ707">
            <v>46.833100000000002</v>
          </cell>
          <cell r="BA707"/>
          <cell r="BB707"/>
          <cell r="BC707"/>
          <cell r="BD707"/>
          <cell r="BE707"/>
          <cell r="BF707"/>
          <cell r="BG707">
            <v>0</v>
          </cell>
          <cell r="BH707"/>
          <cell r="BI707"/>
          <cell r="BJ707"/>
          <cell r="BK707"/>
          <cell r="BL707"/>
          <cell r="BM707"/>
          <cell r="BN707">
            <v>0</v>
          </cell>
          <cell r="BO707">
            <v>0</v>
          </cell>
          <cell r="BP707">
            <v>46.833100000000002</v>
          </cell>
          <cell r="BQ707"/>
          <cell r="BR707"/>
          <cell r="BS707"/>
          <cell r="BT707"/>
          <cell r="BU707">
            <v>0</v>
          </cell>
          <cell r="BV707"/>
          <cell r="BW707"/>
          <cell r="BX707"/>
          <cell r="BY707"/>
          <cell r="BZ707">
            <v>46.833100000000002</v>
          </cell>
        </row>
        <row r="708">
          <cell r="H708" t="str">
            <v>BA1006-3</v>
          </cell>
          <cell r="I708" t="str">
            <v>الصورة</v>
          </cell>
          <cell r="J708" t="str">
            <v>الرسم الهندسي</v>
          </cell>
          <cell r="K708" t="str">
            <v>عادي</v>
          </cell>
          <cell r="L708">
            <v>201</v>
          </cell>
          <cell r="M708" t="str">
            <v>مربع</v>
          </cell>
          <cell r="N708">
            <v>2</v>
          </cell>
          <cell r="O708">
            <v>2</v>
          </cell>
          <cell r="P708">
            <v>1</v>
          </cell>
          <cell r="Q708">
            <v>2.2400000000000002</v>
          </cell>
          <cell r="R708">
            <v>3.7679999999999998</v>
          </cell>
          <cell r="S708">
            <v>546.36</v>
          </cell>
          <cell r="T708">
            <v>91.06</v>
          </cell>
          <cell r="U708">
            <v>203.97440000000003</v>
          </cell>
          <cell r="V708"/>
          <cell r="W708"/>
          <cell r="X708"/>
          <cell r="Y708"/>
          <cell r="Z708"/>
          <cell r="AA708"/>
          <cell r="AB708" t="str">
            <v/>
          </cell>
          <cell r="AC708" t="str">
            <v/>
          </cell>
          <cell r="AD708" t="str">
            <v/>
          </cell>
          <cell r="AE708">
            <v>0</v>
          </cell>
          <cell r="AF708"/>
          <cell r="AG708"/>
          <cell r="AH708"/>
          <cell r="AI708"/>
          <cell r="AJ708"/>
          <cell r="AK708"/>
          <cell r="AL708" t="str">
            <v/>
          </cell>
          <cell r="AM708" t="str">
            <v/>
          </cell>
          <cell r="AN708" t="str">
            <v/>
          </cell>
          <cell r="AO708">
            <v>0</v>
          </cell>
          <cell r="AP708"/>
          <cell r="AQ708"/>
          <cell r="AR708"/>
          <cell r="AS708"/>
          <cell r="AT708"/>
          <cell r="AU708"/>
          <cell r="AV708" t="str">
            <v/>
          </cell>
          <cell r="AW708" t="str">
            <v/>
          </cell>
          <cell r="AX708" t="str">
            <v/>
          </cell>
          <cell r="AY708">
            <v>0</v>
          </cell>
          <cell r="AZ708">
            <v>203.97440000000003</v>
          </cell>
          <cell r="BA708"/>
          <cell r="BB708"/>
          <cell r="BC708"/>
          <cell r="BD708"/>
          <cell r="BE708"/>
          <cell r="BF708"/>
          <cell r="BG708">
            <v>0</v>
          </cell>
          <cell r="BH708"/>
          <cell r="BI708"/>
          <cell r="BJ708"/>
          <cell r="BK708"/>
          <cell r="BL708"/>
          <cell r="BM708"/>
          <cell r="BN708">
            <v>0</v>
          </cell>
          <cell r="BO708">
            <v>0</v>
          </cell>
          <cell r="BP708">
            <v>203.97440000000003</v>
          </cell>
          <cell r="BQ708">
            <v>50</v>
          </cell>
          <cell r="BR708">
            <v>20</v>
          </cell>
          <cell r="BS708">
            <v>30</v>
          </cell>
          <cell r="BT708">
            <v>80</v>
          </cell>
          <cell r="BU708">
            <v>180</v>
          </cell>
          <cell r="BV708"/>
          <cell r="BW708">
            <v>80</v>
          </cell>
          <cell r="BX708"/>
          <cell r="BY708">
            <v>110</v>
          </cell>
          <cell r="BZ708">
            <v>573.97440000000006</v>
          </cell>
        </row>
        <row r="709">
          <cell r="H709" t="str">
            <v>TA1014-1</v>
          </cell>
          <cell r="I709" t="str">
            <v>الصورة</v>
          </cell>
          <cell r="J709" t="str">
            <v>الرسم الهندسي</v>
          </cell>
          <cell r="K709"/>
          <cell r="L709"/>
          <cell r="M709"/>
          <cell r="N709"/>
          <cell r="O709"/>
          <cell r="P709"/>
          <cell r="Q709"/>
          <cell r="R709" t="str">
            <v/>
          </cell>
          <cell r="S709" t="str">
            <v/>
          </cell>
          <cell r="T709" t="str">
            <v/>
          </cell>
          <cell r="U709">
            <v>0</v>
          </cell>
          <cell r="V709"/>
          <cell r="W709"/>
          <cell r="X709"/>
          <cell r="Y709"/>
          <cell r="Z709"/>
          <cell r="AA709"/>
          <cell r="AB709" t="str">
            <v/>
          </cell>
          <cell r="AC709" t="str">
            <v/>
          </cell>
          <cell r="AD709" t="str">
            <v/>
          </cell>
          <cell r="AE709">
            <v>0</v>
          </cell>
          <cell r="AF709"/>
          <cell r="AG709"/>
          <cell r="AH709"/>
          <cell r="AI709"/>
          <cell r="AJ709"/>
          <cell r="AK709"/>
          <cell r="AL709" t="str">
            <v/>
          </cell>
          <cell r="AM709" t="str">
            <v/>
          </cell>
          <cell r="AN709" t="str">
            <v/>
          </cell>
          <cell r="AO709">
            <v>0</v>
          </cell>
          <cell r="AP709"/>
          <cell r="AQ709"/>
          <cell r="AR709"/>
          <cell r="AS709"/>
          <cell r="AT709"/>
          <cell r="AU709"/>
          <cell r="AV709" t="str">
            <v/>
          </cell>
          <cell r="AW709" t="str">
            <v/>
          </cell>
          <cell r="AX709" t="str">
            <v/>
          </cell>
          <cell r="AY709">
            <v>0</v>
          </cell>
          <cell r="AZ709">
            <v>0</v>
          </cell>
          <cell r="BA709"/>
          <cell r="BB709"/>
          <cell r="BC709"/>
          <cell r="BD709"/>
          <cell r="BE709"/>
          <cell r="BF709"/>
          <cell r="BG709">
            <v>0</v>
          </cell>
          <cell r="BH709"/>
          <cell r="BI709"/>
          <cell r="BJ709"/>
          <cell r="BK709"/>
          <cell r="BL709"/>
          <cell r="BM709"/>
          <cell r="BN709">
            <v>0</v>
          </cell>
          <cell r="BO709">
            <v>0</v>
          </cell>
          <cell r="BP709">
            <v>0</v>
          </cell>
          <cell r="BQ709"/>
          <cell r="BR709"/>
          <cell r="BS709"/>
          <cell r="BT709"/>
          <cell r="BU709">
            <v>0</v>
          </cell>
          <cell r="BV709"/>
          <cell r="BW709"/>
          <cell r="BX709"/>
          <cell r="BY709"/>
          <cell r="BZ709">
            <v>0</v>
          </cell>
        </row>
        <row r="710">
          <cell r="H710" t="str">
            <v>K1052</v>
          </cell>
          <cell r="I710" t="str">
            <v>الصورة</v>
          </cell>
          <cell r="J710" t="str">
            <v>الرسم الهندسي</v>
          </cell>
          <cell r="K710" t="str">
            <v>عادي</v>
          </cell>
          <cell r="L710">
            <v>201</v>
          </cell>
          <cell r="M710" t="str">
            <v>مربع</v>
          </cell>
          <cell r="N710">
            <v>1.5</v>
          </cell>
          <cell r="O710">
            <v>3</v>
          </cell>
          <cell r="P710">
            <v>0.8</v>
          </cell>
          <cell r="Q710">
            <v>2.4</v>
          </cell>
          <cell r="R710">
            <v>3.3912</v>
          </cell>
          <cell r="S710">
            <v>491.72399999999999</v>
          </cell>
          <cell r="T710">
            <v>81.953999999999994</v>
          </cell>
          <cell r="U710">
            <v>196.68959999999998</v>
          </cell>
          <cell r="V710">
            <v>201</v>
          </cell>
          <cell r="W710" t="str">
            <v>ماسورة</v>
          </cell>
          <cell r="X710">
            <v>12</v>
          </cell>
          <cell r="Y710" t="str">
            <v>…</v>
          </cell>
          <cell r="Z710">
            <v>0.75</v>
          </cell>
          <cell r="AA710">
            <v>1.8</v>
          </cell>
          <cell r="AB710">
            <v>1.3310460000000002</v>
          </cell>
          <cell r="AC710">
            <v>193.00167000000002</v>
          </cell>
          <cell r="AD710">
            <v>32.166945000000005</v>
          </cell>
          <cell r="AE710">
            <v>57.900501000000013</v>
          </cell>
          <cell r="AF710"/>
          <cell r="AG710"/>
          <cell r="AH710"/>
          <cell r="AI710"/>
          <cell r="AJ710"/>
          <cell r="AK710"/>
          <cell r="AL710" t="str">
            <v/>
          </cell>
          <cell r="AM710" t="str">
            <v/>
          </cell>
          <cell r="AN710" t="str">
            <v/>
          </cell>
          <cell r="AO710">
            <v>0</v>
          </cell>
          <cell r="AP710"/>
          <cell r="AQ710"/>
          <cell r="AR710"/>
          <cell r="AS710"/>
          <cell r="AT710"/>
          <cell r="AU710"/>
          <cell r="AV710" t="str">
            <v/>
          </cell>
          <cell r="AW710" t="str">
            <v/>
          </cell>
          <cell r="AX710" t="str">
            <v/>
          </cell>
          <cell r="AY710">
            <v>0</v>
          </cell>
          <cell r="AZ710">
            <v>254.590101</v>
          </cell>
          <cell r="BA710" t="str">
            <v>استانليس4</v>
          </cell>
          <cell r="BB710">
            <v>0.34</v>
          </cell>
          <cell r="BC710">
            <v>0.3</v>
          </cell>
          <cell r="BD710">
            <v>1.5</v>
          </cell>
          <cell r="BE710">
            <v>8</v>
          </cell>
          <cell r="BF710">
            <v>2</v>
          </cell>
          <cell r="BG710">
            <v>318.24</v>
          </cell>
          <cell r="BH710"/>
          <cell r="BI710"/>
          <cell r="BJ710"/>
          <cell r="BK710"/>
          <cell r="BL710"/>
          <cell r="BM710"/>
          <cell r="BN710">
            <v>0</v>
          </cell>
          <cell r="BO710">
            <v>318.24</v>
          </cell>
          <cell r="BP710">
            <v>572.83010100000001</v>
          </cell>
          <cell r="BQ710">
            <v>40</v>
          </cell>
          <cell r="BR710"/>
          <cell r="BS710">
            <v>20</v>
          </cell>
          <cell r="BT710">
            <v>100</v>
          </cell>
          <cell r="BU710">
            <v>160</v>
          </cell>
          <cell r="BV710">
            <v>125</v>
          </cell>
          <cell r="BW710">
            <v>80</v>
          </cell>
          <cell r="BX710">
            <v>30</v>
          </cell>
          <cell r="BY710">
            <v>175</v>
          </cell>
          <cell r="BZ710">
            <v>1017.830101</v>
          </cell>
        </row>
        <row r="711">
          <cell r="H711" t="str">
            <v>K1052-1</v>
          </cell>
          <cell r="I711" t="str">
            <v>الصورة</v>
          </cell>
          <cell r="J711" t="str">
            <v>الرسم الهندسي</v>
          </cell>
          <cell r="K711" t="str">
            <v>عادي</v>
          </cell>
          <cell r="L711">
            <v>201</v>
          </cell>
          <cell r="M711" t="str">
            <v>مربع</v>
          </cell>
          <cell r="N711">
            <v>1.5</v>
          </cell>
          <cell r="O711">
            <v>3</v>
          </cell>
          <cell r="P711">
            <v>0.8</v>
          </cell>
          <cell r="Q711">
            <v>1.2</v>
          </cell>
          <cell r="R711">
            <v>3.3912</v>
          </cell>
          <cell r="S711">
            <v>491.72399999999999</v>
          </cell>
          <cell r="T711">
            <v>81.953999999999994</v>
          </cell>
          <cell r="U711">
            <v>98.344799999999992</v>
          </cell>
          <cell r="V711">
            <v>201</v>
          </cell>
          <cell r="W711" t="str">
            <v>ماسورة</v>
          </cell>
          <cell r="X711">
            <v>12</v>
          </cell>
          <cell r="Y711" t="str">
            <v>…</v>
          </cell>
          <cell r="Z711">
            <v>0.75</v>
          </cell>
          <cell r="AA711">
            <v>1.8</v>
          </cell>
          <cell r="AB711">
            <v>1.3310460000000002</v>
          </cell>
          <cell r="AC711">
            <v>193.00167000000002</v>
          </cell>
          <cell r="AD711">
            <v>32.166945000000005</v>
          </cell>
          <cell r="AE711">
            <v>57.900501000000013</v>
          </cell>
          <cell r="AF711"/>
          <cell r="AG711"/>
          <cell r="AH711"/>
          <cell r="AI711"/>
          <cell r="AJ711"/>
          <cell r="AK711"/>
          <cell r="AL711" t="str">
            <v/>
          </cell>
          <cell r="AM711" t="str">
            <v/>
          </cell>
          <cell r="AN711" t="str">
            <v/>
          </cell>
          <cell r="AO711">
            <v>0</v>
          </cell>
          <cell r="AP711"/>
          <cell r="AQ711"/>
          <cell r="AR711"/>
          <cell r="AS711"/>
          <cell r="AT711"/>
          <cell r="AU711"/>
          <cell r="AV711" t="str">
            <v/>
          </cell>
          <cell r="AW711" t="str">
            <v/>
          </cell>
          <cell r="AX711" t="str">
            <v/>
          </cell>
          <cell r="AY711">
            <v>0</v>
          </cell>
          <cell r="AZ711">
            <v>156.24530100000001</v>
          </cell>
          <cell r="BA711" t="str">
            <v>استانليس4</v>
          </cell>
          <cell r="BB711">
            <v>0.34</v>
          </cell>
          <cell r="BC711">
            <v>0.3</v>
          </cell>
          <cell r="BD711">
            <v>1.5</v>
          </cell>
          <cell r="BE711">
            <v>8</v>
          </cell>
          <cell r="BF711">
            <v>2</v>
          </cell>
          <cell r="BG711">
            <v>318.24</v>
          </cell>
          <cell r="BH711"/>
          <cell r="BI711"/>
          <cell r="BJ711"/>
          <cell r="BK711"/>
          <cell r="BL711"/>
          <cell r="BM711"/>
          <cell r="BN711">
            <v>0</v>
          </cell>
          <cell r="BO711">
            <v>318.24</v>
          </cell>
          <cell r="BP711">
            <v>474.48530100000005</v>
          </cell>
          <cell r="BQ711">
            <v>40</v>
          </cell>
          <cell r="BR711"/>
          <cell r="BS711">
            <v>20</v>
          </cell>
          <cell r="BT711">
            <v>60</v>
          </cell>
          <cell r="BU711">
            <v>120</v>
          </cell>
          <cell r="BV711"/>
          <cell r="BW711">
            <v>80</v>
          </cell>
          <cell r="BX711">
            <v>30</v>
          </cell>
          <cell r="BY711">
            <v>145</v>
          </cell>
          <cell r="BZ711">
            <v>849.48530100000005</v>
          </cell>
        </row>
        <row r="712">
          <cell r="H712" t="str">
            <v>TA2041-1</v>
          </cell>
          <cell r="I712" t="str">
            <v>الصورة</v>
          </cell>
          <cell r="J712" t="str">
            <v>الرسم الهندسي</v>
          </cell>
          <cell r="K712" t="str">
            <v>عادي</v>
          </cell>
          <cell r="L712">
            <v>201</v>
          </cell>
          <cell r="M712" t="str">
            <v>مربع</v>
          </cell>
          <cell r="N712">
            <v>1.5</v>
          </cell>
          <cell r="O712">
            <v>1.5</v>
          </cell>
          <cell r="P712">
            <v>0.8</v>
          </cell>
          <cell r="Q712"/>
          <cell r="R712">
            <v>2.2607999999999997</v>
          </cell>
          <cell r="S712">
            <v>327.81599999999997</v>
          </cell>
          <cell r="T712">
            <v>54.635999999999996</v>
          </cell>
          <cell r="U712">
            <v>0</v>
          </cell>
          <cell r="V712"/>
          <cell r="W712"/>
          <cell r="X712"/>
          <cell r="Y712"/>
          <cell r="Z712"/>
          <cell r="AA712"/>
          <cell r="AB712" t="str">
            <v/>
          </cell>
          <cell r="AC712" t="str">
            <v/>
          </cell>
          <cell r="AD712" t="str">
            <v/>
          </cell>
          <cell r="AE712">
            <v>0</v>
          </cell>
          <cell r="AF712"/>
          <cell r="AG712"/>
          <cell r="AH712"/>
          <cell r="AI712"/>
          <cell r="AJ712"/>
          <cell r="AK712"/>
          <cell r="AL712" t="str">
            <v/>
          </cell>
          <cell r="AM712" t="str">
            <v/>
          </cell>
          <cell r="AN712" t="str">
            <v/>
          </cell>
          <cell r="AO712">
            <v>0</v>
          </cell>
          <cell r="AP712"/>
          <cell r="AQ712"/>
          <cell r="AR712"/>
          <cell r="AS712"/>
          <cell r="AT712"/>
          <cell r="AU712"/>
          <cell r="AV712" t="str">
            <v/>
          </cell>
          <cell r="AW712" t="str">
            <v/>
          </cell>
          <cell r="AX712" t="str">
            <v/>
          </cell>
          <cell r="AY712">
            <v>0</v>
          </cell>
          <cell r="AZ712">
            <v>0</v>
          </cell>
          <cell r="BA712"/>
          <cell r="BB712"/>
          <cell r="BC712"/>
          <cell r="BD712"/>
          <cell r="BE712"/>
          <cell r="BF712"/>
          <cell r="BG712">
            <v>0</v>
          </cell>
          <cell r="BH712"/>
          <cell r="BI712"/>
          <cell r="BJ712"/>
          <cell r="BK712"/>
          <cell r="BL712"/>
          <cell r="BM712"/>
          <cell r="BN712">
            <v>0</v>
          </cell>
          <cell r="BO712">
            <v>0</v>
          </cell>
          <cell r="BP712">
            <v>0</v>
          </cell>
          <cell r="BQ712"/>
          <cell r="BR712"/>
          <cell r="BS712"/>
          <cell r="BT712"/>
          <cell r="BU712">
            <v>0</v>
          </cell>
          <cell r="BV712"/>
          <cell r="BW712"/>
          <cell r="BX712"/>
          <cell r="BY712"/>
          <cell r="BZ712">
            <v>0</v>
          </cell>
        </row>
        <row r="713">
          <cell r="H713" t="str">
            <v>TA2069</v>
          </cell>
          <cell r="I713" t="str">
            <v>الصورة</v>
          </cell>
          <cell r="J713" t="str">
            <v>الرسم الهندسي</v>
          </cell>
          <cell r="K713" t="str">
            <v>عادي</v>
          </cell>
          <cell r="L713">
            <v>201</v>
          </cell>
          <cell r="M713" t="str">
            <v>مربع</v>
          </cell>
          <cell r="N713">
            <v>4</v>
          </cell>
          <cell r="O713">
            <v>4</v>
          </cell>
          <cell r="P713"/>
          <cell r="Q713"/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/>
          <cell r="W713"/>
          <cell r="X713"/>
          <cell r="Y713"/>
          <cell r="Z713"/>
          <cell r="AA713"/>
          <cell r="AB713" t="str">
            <v/>
          </cell>
          <cell r="AC713" t="str">
            <v/>
          </cell>
          <cell r="AD713" t="str">
            <v/>
          </cell>
          <cell r="AE713">
            <v>0</v>
          </cell>
          <cell r="AF713"/>
          <cell r="AG713"/>
          <cell r="AH713"/>
          <cell r="AI713"/>
          <cell r="AJ713"/>
          <cell r="AK713"/>
          <cell r="AL713" t="str">
            <v/>
          </cell>
          <cell r="AM713" t="str">
            <v/>
          </cell>
          <cell r="AN713" t="str">
            <v/>
          </cell>
          <cell r="AO713">
            <v>0</v>
          </cell>
          <cell r="AP713"/>
          <cell r="AQ713"/>
          <cell r="AR713"/>
          <cell r="AS713"/>
          <cell r="AT713"/>
          <cell r="AU713"/>
          <cell r="AV713" t="str">
            <v/>
          </cell>
          <cell r="AW713" t="str">
            <v/>
          </cell>
          <cell r="AX713" t="str">
            <v/>
          </cell>
          <cell r="AY713">
            <v>0</v>
          </cell>
          <cell r="AZ713">
            <v>0</v>
          </cell>
          <cell r="BA713"/>
          <cell r="BB713"/>
          <cell r="BC713"/>
          <cell r="BD713"/>
          <cell r="BE713"/>
          <cell r="BF713"/>
          <cell r="BG713">
            <v>0</v>
          </cell>
          <cell r="BH713"/>
          <cell r="BI713"/>
          <cell r="BJ713"/>
          <cell r="BK713"/>
          <cell r="BL713"/>
          <cell r="BM713"/>
          <cell r="BN713">
            <v>0</v>
          </cell>
          <cell r="BO713">
            <v>0</v>
          </cell>
          <cell r="BP713">
            <v>0</v>
          </cell>
          <cell r="BQ713"/>
          <cell r="BR713"/>
          <cell r="BS713"/>
          <cell r="BT713"/>
          <cell r="BU713">
            <v>0</v>
          </cell>
          <cell r="BV713"/>
          <cell r="BW713"/>
          <cell r="BX713"/>
          <cell r="BY713"/>
          <cell r="BZ713">
            <v>0</v>
          </cell>
        </row>
        <row r="714">
          <cell r="H714" t="str">
            <v>TA2068-1</v>
          </cell>
          <cell r="I714" t="str">
            <v>الصورة</v>
          </cell>
          <cell r="J714" t="str">
            <v>الرسم الهندسي</v>
          </cell>
          <cell r="K714" t="str">
            <v>عادي</v>
          </cell>
          <cell r="L714">
            <v>201</v>
          </cell>
          <cell r="M714" t="str">
            <v>مربع</v>
          </cell>
          <cell r="N714">
            <v>2</v>
          </cell>
          <cell r="O714">
            <v>2</v>
          </cell>
          <cell r="P714">
            <v>0.85</v>
          </cell>
          <cell r="Q714">
            <v>7.8</v>
          </cell>
          <cell r="R714">
            <v>3.2027999999999999</v>
          </cell>
          <cell r="S714">
            <v>464.40600000000001</v>
          </cell>
          <cell r="T714">
            <v>77.400999999999996</v>
          </cell>
          <cell r="U714">
            <v>603.7278</v>
          </cell>
          <cell r="V714"/>
          <cell r="W714"/>
          <cell r="X714"/>
          <cell r="Y714"/>
          <cell r="Z714"/>
          <cell r="AA714"/>
          <cell r="AB714" t="str">
            <v/>
          </cell>
          <cell r="AC714" t="str">
            <v/>
          </cell>
          <cell r="AD714" t="str">
            <v/>
          </cell>
          <cell r="AE714">
            <v>0</v>
          </cell>
          <cell r="AF714"/>
          <cell r="AG714"/>
          <cell r="AH714"/>
          <cell r="AI714"/>
          <cell r="AJ714"/>
          <cell r="AK714"/>
          <cell r="AL714" t="str">
            <v/>
          </cell>
          <cell r="AM714" t="str">
            <v/>
          </cell>
          <cell r="AN714" t="str">
            <v/>
          </cell>
          <cell r="AO714">
            <v>0</v>
          </cell>
          <cell r="AP714"/>
          <cell r="AQ714"/>
          <cell r="AR714"/>
          <cell r="AS714"/>
          <cell r="AT714"/>
          <cell r="AU714"/>
          <cell r="AV714" t="str">
            <v/>
          </cell>
          <cell r="AW714" t="str">
            <v/>
          </cell>
          <cell r="AX714" t="str">
            <v/>
          </cell>
          <cell r="AY714">
            <v>0</v>
          </cell>
          <cell r="AZ714">
            <v>603.7278</v>
          </cell>
          <cell r="BA714"/>
          <cell r="BB714"/>
          <cell r="BC714"/>
          <cell r="BD714"/>
          <cell r="BE714"/>
          <cell r="BF714"/>
          <cell r="BG714">
            <v>0</v>
          </cell>
          <cell r="BH714"/>
          <cell r="BI714"/>
          <cell r="BJ714"/>
          <cell r="BK714"/>
          <cell r="BL714"/>
          <cell r="BM714"/>
          <cell r="BN714">
            <v>0</v>
          </cell>
          <cell r="BO714">
            <v>0</v>
          </cell>
          <cell r="BP714">
            <v>603.7278</v>
          </cell>
          <cell r="BQ714">
            <v>100</v>
          </cell>
          <cell r="BR714">
            <v>30</v>
          </cell>
          <cell r="BS714">
            <v>50</v>
          </cell>
          <cell r="BT714">
            <v>150</v>
          </cell>
          <cell r="BU714">
            <v>330</v>
          </cell>
          <cell r="BV714">
            <v>180</v>
          </cell>
          <cell r="BW714">
            <v>100</v>
          </cell>
          <cell r="BX714"/>
          <cell r="BY714">
            <v>300</v>
          </cell>
          <cell r="BZ714">
            <v>1333.7278000000001</v>
          </cell>
        </row>
        <row r="715">
          <cell r="H715" t="str">
            <v>TA1052</v>
          </cell>
          <cell r="I715" t="str">
            <v>الصورة</v>
          </cell>
          <cell r="J715" t="str">
            <v>الرسم الهندسي</v>
          </cell>
          <cell r="K715" t="str">
            <v>عادي</v>
          </cell>
          <cell r="L715">
            <v>201</v>
          </cell>
          <cell r="M715" t="str">
            <v>مربع</v>
          </cell>
          <cell r="N715">
            <v>2</v>
          </cell>
          <cell r="O715">
            <v>2</v>
          </cell>
          <cell r="P715">
            <v>0.8</v>
          </cell>
          <cell r="Q715">
            <v>7.9</v>
          </cell>
          <cell r="R715">
            <v>3.0144000000000002</v>
          </cell>
          <cell r="S715">
            <v>437.08800000000002</v>
          </cell>
          <cell r="T715">
            <v>72.847999999999999</v>
          </cell>
          <cell r="U715">
            <v>575.49919999999997</v>
          </cell>
          <cell r="V715"/>
          <cell r="W715"/>
          <cell r="X715"/>
          <cell r="Y715"/>
          <cell r="Z715"/>
          <cell r="AA715"/>
          <cell r="AB715" t="str">
            <v/>
          </cell>
          <cell r="AC715" t="str">
            <v/>
          </cell>
          <cell r="AD715" t="str">
            <v/>
          </cell>
          <cell r="AE715">
            <v>0</v>
          </cell>
          <cell r="AF715"/>
          <cell r="AG715"/>
          <cell r="AH715"/>
          <cell r="AI715"/>
          <cell r="AJ715"/>
          <cell r="AK715"/>
          <cell r="AL715" t="str">
            <v/>
          </cell>
          <cell r="AM715" t="str">
            <v/>
          </cell>
          <cell r="AN715" t="str">
            <v/>
          </cell>
          <cell r="AO715">
            <v>0</v>
          </cell>
          <cell r="AP715"/>
          <cell r="AQ715"/>
          <cell r="AR715"/>
          <cell r="AS715"/>
          <cell r="AT715"/>
          <cell r="AU715"/>
          <cell r="AV715" t="str">
            <v/>
          </cell>
          <cell r="AW715" t="str">
            <v/>
          </cell>
          <cell r="AX715" t="str">
            <v/>
          </cell>
          <cell r="AY715">
            <v>0</v>
          </cell>
          <cell r="AZ715">
            <v>575.49919999999997</v>
          </cell>
          <cell r="BA715"/>
          <cell r="BB715"/>
          <cell r="BC715"/>
          <cell r="BD715"/>
          <cell r="BE715"/>
          <cell r="BF715"/>
          <cell r="BG715">
            <v>0</v>
          </cell>
          <cell r="BH715"/>
          <cell r="BI715"/>
          <cell r="BJ715"/>
          <cell r="BK715"/>
          <cell r="BL715"/>
          <cell r="BM715"/>
          <cell r="BN715">
            <v>0</v>
          </cell>
          <cell r="BO715">
            <v>0</v>
          </cell>
          <cell r="BP715">
            <v>575.49919999999997</v>
          </cell>
          <cell r="BQ715">
            <v>50</v>
          </cell>
          <cell r="BR715">
            <v>25</v>
          </cell>
          <cell r="BS715">
            <v>30</v>
          </cell>
          <cell r="BT715">
            <v>150</v>
          </cell>
          <cell r="BU715">
            <v>255</v>
          </cell>
          <cell r="BV715"/>
          <cell r="BW715">
            <v>80</v>
          </cell>
          <cell r="BX715"/>
          <cell r="BY715">
            <v>190</v>
          </cell>
          <cell r="BZ715">
            <v>1100.4992</v>
          </cell>
        </row>
        <row r="716">
          <cell r="H716" t="str">
            <v>FR2010</v>
          </cell>
          <cell r="I716" t="str">
            <v>الصورة</v>
          </cell>
          <cell r="J716" t="str">
            <v>الرسم الهندسي</v>
          </cell>
          <cell r="K716" t="str">
            <v>عادي</v>
          </cell>
          <cell r="L716">
            <v>201</v>
          </cell>
          <cell r="M716" t="str">
            <v>ماسورة</v>
          </cell>
          <cell r="N716">
            <v>16</v>
          </cell>
          <cell r="O716" t="str">
            <v>...</v>
          </cell>
          <cell r="P716">
            <v>1</v>
          </cell>
          <cell r="Q716">
            <v>6.87</v>
          </cell>
          <cell r="R716">
            <v>2.366304</v>
          </cell>
          <cell r="S716">
            <v>343.11408</v>
          </cell>
          <cell r="T716">
            <v>57.185679999999998</v>
          </cell>
          <cell r="U716">
            <v>392.8656216</v>
          </cell>
          <cell r="V716"/>
          <cell r="W716"/>
          <cell r="X716"/>
          <cell r="Y716"/>
          <cell r="Z716"/>
          <cell r="AA716"/>
          <cell r="AB716" t="str">
            <v/>
          </cell>
          <cell r="AC716" t="str">
            <v/>
          </cell>
          <cell r="AD716" t="str">
            <v/>
          </cell>
          <cell r="AE716">
            <v>0</v>
          </cell>
          <cell r="AF716"/>
          <cell r="AG716"/>
          <cell r="AH716"/>
          <cell r="AI716"/>
          <cell r="AJ716"/>
          <cell r="AK716"/>
          <cell r="AL716" t="str">
            <v/>
          </cell>
          <cell r="AM716" t="str">
            <v/>
          </cell>
          <cell r="AN716" t="str">
            <v/>
          </cell>
          <cell r="AO716">
            <v>0</v>
          </cell>
          <cell r="AP716"/>
          <cell r="AQ716"/>
          <cell r="AR716"/>
          <cell r="AS716"/>
          <cell r="AT716"/>
          <cell r="AU716"/>
          <cell r="AV716" t="str">
            <v/>
          </cell>
          <cell r="AW716" t="str">
            <v/>
          </cell>
          <cell r="AX716" t="str">
            <v/>
          </cell>
          <cell r="AY716">
            <v>0</v>
          </cell>
          <cell r="AZ716">
            <v>392.8656216</v>
          </cell>
          <cell r="BA716"/>
          <cell r="BB716"/>
          <cell r="BC716"/>
          <cell r="BD716"/>
          <cell r="BE716"/>
          <cell r="BF716"/>
          <cell r="BG716">
            <v>0</v>
          </cell>
          <cell r="BH716"/>
          <cell r="BI716"/>
          <cell r="BJ716"/>
          <cell r="BK716"/>
          <cell r="BL716"/>
          <cell r="BM716"/>
          <cell r="BN716">
            <v>0</v>
          </cell>
          <cell r="BO716">
            <v>0</v>
          </cell>
          <cell r="BP716">
            <v>392.8656216</v>
          </cell>
          <cell r="BQ716"/>
          <cell r="BR716"/>
          <cell r="BS716"/>
          <cell r="BT716"/>
          <cell r="BU716">
            <v>0</v>
          </cell>
          <cell r="BV716"/>
          <cell r="BW716"/>
          <cell r="BX716"/>
          <cell r="BY716"/>
          <cell r="BZ716">
            <v>392.8656216</v>
          </cell>
        </row>
        <row r="717">
          <cell r="H717" t="str">
            <v>D2012</v>
          </cell>
          <cell r="I717" t="str">
            <v>الصورة</v>
          </cell>
          <cell r="J717" t="str">
            <v>الرسم الهندسي</v>
          </cell>
          <cell r="K717" t="str">
            <v>عادي</v>
          </cell>
          <cell r="L717"/>
          <cell r="M717"/>
          <cell r="N717"/>
          <cell r="O717"/>
          <cell r="P717"/>
          <cell r="Q717"/>
          <cell r="R717" t="str">
            <v/>
          </cell>
          <cell r="S717" t="str">
            <v/>
          </cell>
          <cell r="T717" t="str">
            <v/>
          </cell>
          <cell r="U717">
            <v>0</v>
          </cell>
          <cell r="V717"/>
          <cell r="W717"/>
          <cell r="X717"/>
          <cell r="Y717"/>
          <cell r="Z717"/>
          <cell r="AA717"/>
          <cell r="AB717" t="str">
            <v/>
          </cell>
          <cell r="AC717" t="str">
            <v/>
          </cell>
          <cell r="AD717" t="str">
            <v/>
          </cell>
          <cell r="AE717">
            <v>0</v>
          </cell>
          <cell r="AF717"/>
          <cell r="AG717"/>
          <cell r="AH717"/>
          <cell r="AI717"/>
          <cell r="AJ717"/>
          <cell r="AK717"/>
          <cell r="AL717" t="str">
            <v/>
          </cell>
          <cell r="AM717" t="str">
            <v/>
          </cell>
          <cell r="AN717" t="str">
            <v/>
          </cell>
          <cell r="AO717">
            <v>0</v>
          </cell>
          <cell r="AP717"/>
          <cell r="AQ717"/>
          <cell r="AR717"/>
          <cell r="AS717"/>
          <cell r="AT717"/>
          <cell r="AU717"/>
          <cell r="AV717" t="str">
            <v/>
          </cell>
          <cell r="AW717" t="str">
            <v/>
          </cell>
          <cell r="AX717" t="str">
            <v/>
          </cell>
          <cell r="AY717">
            <v>0</v>
          </cell>
          <cell r="AZ717">
            <v>0</v>
          </cell>
          <cell r="BA717" t="str">
            <v>استانليس4</v>
          </cell>
          <cell r="BB717">
            <v>6.8000000000000005E-2</v>
          </cell>
          <cell r="BC717">
            <v>0.74399999999999999</v>
          </cell>
          <cell r="BD717">
            <v>1.25</v>
          </cell>
          <cell r="BE717">
            <v>8</v>
          </cell>
          <cell r="BF717">
            <v>1</v>
          </cell>
          <cell r="BG717">
            <v>65.769599999999997</v>
          </cell>
          <cell r="BH717"/>
          <cell r="BI717"/>
          <cell r="BJ717"/>
          <cell r="BK717"/>
          <cell r="BL717"/>
          <cell r="BM717"/>
          <cell r="BN717">
            <v>0</v>
          </cell>
          <cell r="BO717">
            <v>65.769599999999997</v>
          </cell>
          <cell r="BP717">
            <v>65.769599999999997</v>
          </cell>
          <cell r="BQ717"/>
          <cell r="BR717"/>
          <cell r="BS717"/>
          <cell r="BT717"/>
          <cell r="BU717">
            <v>0</v>
          </cell>
          <cell r="BV717"/>
          <cell r="BW717"/>
          <cell r="BX717"/>
          <cell r="BY717"/>
          <cell r="BZ717">
            <v>65.769599999999997</v>
          </cell>
        </row>
        <row r="718">
          <cell r="H718" t="str">
            <v>D2013</v>
          </cell>
          <cell r="I718" t="str">
            <v>الصورة</v>
          </cell>
          <cell r="J718" t="str">
            <v>الرسم الهندسي</v>
          </cell>
          <cell r="K718" t="str">
            <v>عادي</v>
          </cell>
          <cell r="L718"/>
          <cell r="M718"/>
          <cell r="N718"/>
          <cell r="O718"/>
          <cell r="P718"/>
          <cell r="Q718"/>
          <cell r="R718" t="str">
            <v/>
          </cell>
          <cell r="S718" t="str">
            <v/>
          </cell>
          <cell r="T718" t="str">
            <v/>
          </cell>
          <cell r="U718">
            <v>0</v>
          </cell>
          <cell r="V718"/>
          <cell r="W718"/>
          <cell r="X718"/>
          <cell r="Y718"/>
          <cell r="Z718"/>
          <cell r="AA718"/>
          <cell r="AB718" t="str">
            <v/>
          </cell>
          <cell r="AC718" t="str">
            <v/>
          </cell>
          <cell r="AD718" t="str">
            <v/>
          </cell>
          <cell r="AE718">
            <v>0</v>
          </cell>
          <cell r="AF718"/>
          <cell r="AG718"/>
          <cell r="AH718"/>
          <cell r="AI718"/>
          <cell r="AJ718"/>
          <cell r="AK718"/>
          <cell r="AL718" t="str">
            <v/>
          </cell>
          <cell r="AM718" t="str">
            <v/>
          </cell>
          <cell r="AN718" t="str">
            <v/>
          </cell>
          <cell r="AO718">
            <v>0</v>
          </cell>
          <cell r="AP718"/>
          <cell r="AQ718"/>
          <cell r="AR718"/>
          <cell r="AS718"/>
          <cell r="AT718"/>
          <cell r="AU718"/>
          <cell r="AV718" t="str">
            <v/>
          </cell>
          <cell r="AW718" t="str">
            <v/>
          </cell>
          <cell r="AX718" t="str">
            <v/>
          </cell>
          <cell r="AY718">
            <v>0</v>
          </cell>
          <cell r="AZ718">
            <v>0</v>
          </cell>
          <cell r="BA718" t="str">
            <v>استانليس4</v>
          </cell>
          <cell r="BB718">
            <v>0.45500000000000002</v>
          </cell>
          <cell r="BC718">
            <v>0.85499999999999998</v>
          </cell>
          <cell r="BD718">
            <v>1.25</v>
          </cell>
          <cell r="BE718">
            <v>8</v>
          </cell>
          <cell r="BF718">
            <v>1</v>
          </cell>
          <cell r="BG718">
            <v>505.73249999999996</v>
          </cell>
          <cell r="BH718" t="str">
            <v>استانليس4</v>
          </cell>
          <cell r="BI718">
            <v>2.2999999999999998</v>
          </cell>
          <cell r="BJ718">
            <v>1.4999999999999999E-2</v>
          </cell>
          <cell r="BK718">
            <v>1.25</v>
          </cell>
          <cell r="BL718">
            <v>8</v>
          </cell>
          <cell r="BM718">
            <v>1</v>
          </cell>
          <cell r="BN718">
            <v>44.849999999999994</v>
          </cell>
          <cell r="BO718">
            <v>550.58249999999998</v>
          </cell>
          <cell r="BP718">
            <v>550.58249999999998</v>
          </cell>
          <cell r="BQ718">
            <v>30</v>
          </cell>
          <cell r="BR718"/>
          <cell r="BS718"/>
          <cell r="BT718">
            <v>40</v>
          </cell>
          <cell r="BU718">
            <v>70</v>
          </cell>
          <cell r="BV718">
            <v>60</v>
          </cell>
          <cell r="BW718">
            <v>30</v>
          </cell>
          <cell r="BX718">
            <v>50</v>
          </cell>
          <cell r="BY718">
            <v>300</v>
          </cell>
          <cell r="BZ718">
            <v>1000.5825</v>
          </cell>
        </row>
        <row r="719">
          <cell r="H719" t="str">
            <v>BA1021-2</v>
          </cell>
          <cell r="I719" t="str">
            <v>الصورة</v>
          </cell>
          <cell r="J719" t="str">
            <v>الرسم الهندسي</v>
          </cell>
          <cell r="K719" t="str">
            <v>عادي</v>
          </cell>
          <cell r="L719">
            <v>201</v>
          </cell>
          <cell r="M719" t="str">
            <v>مربع</v>
          </cell>
          <cell r="N719">
            <v>2</v>
          </cell>
          <cell r="O719">
            <v>2</v>
          </cell>
          <cell r="P719">
            <v>1</v>
          </cell>
          <cell r="Q719">
            <v>3.5</v>
          </cell>
          <cell r="R719">
            <v>3.7679999999999998</v>
          </cell>
          <cell r="S719">
            <v>546.36</v>
          </cell>
          <cell r="T719">
            <v>91.06</v>
          </cell>
          <cell r="U719">
            <v>318.71000000000004</v>
          </cell>
          <cell r="V719">
            <v>201</v>
          </cell>
          <cell r="W719" t="str">
            <v>مربع</v>
          </cell>
          <cell r="X719">
            <v>1</v>
          </cell>
          <cell r="Y719">
            <v>4</v>
          </cell>
          <cell r="Z719">
            <v>1</v>
          </cell>
          <cell r="AA719">
            <v>0.12</v>
          </cell>
          <cell r="AB719">
            <v>4.7100000000000009</v>
          </cell>
          <cell r="AC719">
            <v>682.95000000000016</v>
          </cell>
          <cell r="AD719">
            <v>113.82500000000003</v>
          </cell>
          <cell r="AE719">
            <v>13.659000000000002</v>
          </cell>
          <cell r="AF719"/>
          <cell r="AG719"/>
          <cell r="AH719"/>
          <cell r="AI719"/>
          <cell r="AJ719"/>
          <cell r="AK719"/>
          <cell r="AL719" t="str">
            <v/>
          </cell>
          <cell r="AM719" t="str">
            <v/>
          </cell>
          <cell r="AN719" t="str">
            <v/>
          </cell>
          <cell r="AO719">
            <v>0</v>
          </cell>
          <cell r="AP719"/>
          <cell r="AQ719"/>
          <cell r="AR719"/>
          <cell r="AS719"/>
          <cell r="AT719"/>
          <cell r="AU719"/>
          <cell r="AV719" t="str">
            <v/>
          </cell>
          <cell r="AW719" t="str">
            <v/>
          </cell>
          <cell r="AX719" t="str">
            <v/>
          </cell>
          <cell r="AY719">
            <v>0</v>
          </cell>
          <cell r="AZ719">
            <v>332.36900000000003</v>
          </cell>
          <cell r="BA719"/>
          <cell r="BB719"/>
          <cell r="BC719"/>
          <cell r="BD719"/>
          <cell r="BE719"/>
          <cell r="BF719"/>
          <cell r="BG719">
            <v>0</v>
          </cell>
          <cell r="BH719"/>
          <cell r="BI719"/>
          <cell r="BJ719"/>
          <cell r="BK719"/>
          <cell r="BL719"/>
          <cell r="BM719"/>
          <cell r="BN719">
            <v>0</v>
          </cell>
          <cell r="BO719">
            <v>0</v>
          </cell>
          <cell r="BP719">
            <v>332.36900000000003</v>
          </cell>
          <cell r="BQ719">
            <v>80</v>
          </cell>
          <cell r="BR719">
            <v>25</v>
          </cell>
          <cell r="BS719">
            <v>50</v>
          </cell>
          <cell r="BT719">
            <v>150</v>
          </cell>
          <cell r="BU719">
            <v>305</v>
          </cell>
          <cell r="BV719">
            <v>275</v>
          </cell>
          <cell r="BW719">
            <v>100</v>
          </cell>
          <cell r="BX719"/>
          <cell r="BY719">
            <v>150</v>
          </cell>
          <cell r="BZ719">
            <v>887.36900000000003</v>
          </cell>
        </row>
        <row r="720">
          <cell r="H720" t="str">
            <v>TA1053</v>
          </cell>
          <cell r="I720" t="str">
            <v>الصورة</v>
          </cell>
          <cell r="J720" t="str">
            <v>الرسم الهندسي</v>
          </cell>
          <cell r="K720" t="str">
            <v>عادي</v>
          </cell>
          <cell r="L720">
            <v>304</v>
          </cell>
          <cell r="M720" t="str">
            <v>مربع</v>
          </cell>
          <cell r="N720">
            <v>1.5</v>
          </cell>
          <cell r="O720">
            <v>3</v>
          </cell>
          <cell r="P720">
            <v>1.25</v>
          </cell>
          <cell r="Q720">
            <v>1.8</v>
          </cell>
          <cell r="R720">
            <v>5.2987500000000001</v>
          </cell>
          <cell r="S720">
            <v>1006.7625</v>
          </cell>
          <cell r="T720">
            <v>167.79375000000002</v>
          </cell>
          <cell r="U720">
            <v>302.02875000000006</v>
          </cell>
          <cell r="V720">
            <v>304</v>
          </cell>
          <cell r="W720" t="str">
            <v>ماسورة</v>
          </cell>
          <cell r="X720">
            <v>16</v>
          </cell>
          <cell r="Y720" t="str">
            <v>...</v>
          </cell>
          <cell r="Z720">
            <v>1.25</v>
          </cell>
          <cell r="AA720">
            <v>2.0099999999999998</v>
          </cell>
          <cell r="AB720">
            <v>2.9578799999999998</v>
          </cell>
          <cell r="AC720">
            <v>561.99720000000002</v>
          </cell>
          <cell r="AD720">
            <v>93.666200000000003</v>
          </cell>
          <cell r="AE720">
            <v>188.26906199999999</v>
          </cell>
          <cell r="AF720"/>
          <cell r="AG720"/>
          <cell r="AH720"/>
          <cell r="AI720"/>
          <cell r="AJ720"/>
          <cell r="AK720"/>
          <cell r="AL720" t="str">
            <v/>
          </cell>
          <cell r="AM720" t="str">
            <v/>
          </cell>
          <cell r="AN720" t="str">
            <v/>
          </cell>
          <cell r="AO720">
            <v>0</v>
          </cell>
          <cell r="AP720"/>
          <cell r="AQ720"/>
          <cell r="AR720"/>
          <cell r="AS720"/>
          <cell r="AT720"/>
          <cell r="AU720"/>
          <cell r="AV720" t="str">
            <v/>
          </cell>
          <cell r="AW720" t="str">
            <v/>
          </cell>
          <cell r="AX720" t="str">
            <v/>
          </cell>
          <cell r="AY720">
            <v>0</v>
          </cell>
          <cell r="AZ720">
            <v>490.29781200000002</v>
          </cell>
          <cell r="BA720"/>
          <cell r="BB720"/>
          <cell r="BC720"/>
          <cell r="BD720"/>
          <cell r="BE720"/>
          <cell r="BF720"/>
          <cell r="BG720">
            <v>0</v>
          </cell>
          <cell r="BH720"/>
          <cell r="BI720"/>
          <cell r="BJ720"/>
          <cell r="BK720"/>
          <cell r="BL720"/>
          <cell r="BM720"/>
          <cell r="BN720">
            <v>0</v>
          </cell>
          <cell r="BO720">
            <v>0</v>
          </cell>
          <cell r="BP720">
            <v>490.29781200000002</v>
          </cell>
          <cell r="BQ720">
            <v>100</v>
          </cell>
          <cell r="BR720">
            <v>30</v>
          </cell>
          <cell r="BS720">
            <v>50</v>
          </cell>
          <cell r="BT720">
            <v>200</v>
          </cell>
          <cell r="BU720">
            <v>380</v>
          </cell>
          <cell r="BV720">
            <v>375</v>
          </cell>
          <cell r="BW720">
            <v>100</v>
          </cell>
          <cell r="BX720">
            <v>100</v>
          </cell>
          <cell r="BY720"/>
          <cell r="BZ720">
            <v>1070.297812</v>
          </cell>
        </row>
        <row r="721">
          <cell r="H721" t="str">
            <v>TA1053-1</v>
          </cell>
          <cell r="I721" t="str">
            <v>الصورة</v>
          </cell>
          <cell r="J721" t="str">
            <v>الرسم الهندسي</v>
          </cell>
          <cell r="K721" t="str">
            <v>عادي</v>
          </cell>
          <cell r="L721">
            <v>304</v>
          </cell>
          <cell r="M721" t="str">
            <v>مربع</v>
          </cell>
          <cell r="N721">
            <v>1.5</v>
          </cell>
          <cell r="O721">
            <v>3</v>
          </cell>
          <cell r="P721">
            <v>1.25</v>
          </cell>
          <cell r="Q721">
            <v>1.5</v>
          </cell>
          <cell r="R721">
            <v>5.2987500000000001</v>
          </cell>
          <cell r="S721">
            <v>1006.7625</v>
          </cell>
          <cell r="T721">
            <v>167.79375000000002</v>
          </cell>
          <cell r="U721">
            <v>251.69062500000001</v>
          </cell>
          <cell r="V721">
            <v>304</v>
          </cell>
          <cell r="W721" t="str">
            <v>ماسورة</v>
          </cell>
          <cell r="X721">
            <v>16</v>
          </cell>
          <cell r="Y721" t="str">
            <v>...</v>
          </cell>
          <cell r="Z721">
            <v>1.25</v>
          </cell>
          <cell r="AA721">
            <v>1.77</v>
          </cell>
          <cell r="AB721">
            <v>2.9578799999999998</v>
          </cell>
          <cell r="AC721">
            <v>561.99720000000002</v>
          </cell>
          <cell r="AD721">
            <v>93.666200000000003</v>
          </cell>
          <cell r="AE721">
            <v>165.789174</v>
          </cell>
          <cell r="AF721"/>
          <cell r="AG721"/>
          <cell r="AH721"/>
          <cell r="AI721"/>
          <cell r="AJ721"/>
          <cell r="AK721"/>
          <cell r="AL721" t="str">
            <v/>
          </cell>
          <cell r="AM721" t="str">
            <v/>
          </cell>
          <cell r="AN721" t="str">
            <v/>
          </cell>
          <cell r="AO721">
            <v>0</v>
          </cell>
          <cell r="AP721"/>
          <cell r="AQ721"/>
          <cell r="AR721"/>
          <cell r="AS721"/>
          <cell r="AT721"/>
          <cell r="AU721"/>
          <cell r="AV721" t="str">
            <v/>
          </cell>
          <cell r="AW721" t="str">
            <v/>
          </cell>
          <cell r="AX721" t="str">
            <v/>
          </cell>
          <cell r="AY721">
            <v>0</v>
          </cell>
          <cell r="AZ721">
            <v>417.47979900000001</v>
          </cell>
          <cell r="BA721"/>
          <cell r="BB721"/>
          <cell r="BC721"/>
          <cell r="BD721"/>
          <cell r="BE721"/>
          <cell r="BF721"/>
          <cell r="BG721">
            <v>0</v>
          </cell>
          <cell r="BH721"/>
          <cell r="BI721"/>
          <cell r="BJ721"/>
          <cell r="BK721"/>
          <cell r="BL721"/>
          <cell r="BM721"/>
          <cell r="BN721">
            <v>0</v>
          </cell>
          <cell r="BO721">
            <v>0</v>
          </cell>
          <cell r="BP721">
            <v>417.47979900000001</v>
          </cell>
          <cell r="BQ721">
            <v>100</v>
          </cell>
          <cell r="BR721">
            <v>30</v>
          </cell>
          <cell r="BS721">
            <v>50</v>
          </cell>
          <cell r="BT721">
            <v>200</v>
          </cell>
          <cell r="BU721">
            <v>380</v>
          </cell>
          <cell r="BV721"/>
          <cell r="BW721">
            <v>100</v>
          </cell>
          <cell r="BX721">
            <v>100</v>
          </cell>
          <cell r="BY721"/>
          <cell r="BZ721">
            <v>997.47979899999996</v>
          </cell>
        </row>
        <row r="722">
          <cell r="H722" t="str">
            <v>TA2070</v>
          </cell>
          <cell r="I722" t="str">
            <v>الصورة</v>
          </cell>
          <cell r="J722" t="str">
            <v>الرسم الهندسي</v>
          </cell>
          <cell r="K722" t="str">
            <v>عادي</v>
          </cell>
          <cell r="L722">
            <v>201</v>
          </cell>
          <cell r="M722" t="str">
            <v>مربع</v>
          </cell>
          <cell r="N722">
            <v>2</v>
          </cell>
          <cell r="O722">
            <v>2</v>
          </cell>
          <cell r="P722">
            <v>0.8</v>
          </cell>
          <cell r="Q722">
            <v>5</v>
          </cell>
          <cell r="R722">
            <v>3.0144000000000002</v>
          </cell>
          <cell r="S722">
            <v>437.08800000000002</v>
          </cell>
          <cell r="T722">
            <v>72.847999999999999</v>
          </cell>
          <cell r="U722">
            <v>364.24</v>
          </cell>
          <cell r="V722">
            <v>201</v>
          </cell>
          <cell r="W722" t="str">
            <v>ماسورة</v>
          </cell>
          <cell r="X722">
            <v>10</v>
          </cell>
          <cell r="Y722" t="str">
            <v>...</v>
          </cell>
          <cell r="Z722">
            <v>0.8</v>
          </cell>
          <cell r="AA722">
            <v>11.52</v>
          </cell>
          <cell r="AB722">
            <v>1.183152</v>
          </cell>
          <cell r="AC722">
            <v>171.55704</v>
          </cell>
          <cell r="AD722">
            <v>28.592839999999999</v>
          </cell>
          <cell r="AE722">
            <v>329.38951679999997</v>
          </cell>
          <cell r="AF722"/>
          <cell r="AG722"/>
          <cell r="AH722"/>
          <cell r="AI722"/>
          <cell r="AJ722"/>
          <cell r="AK722"/>
          <cell r="AL722" t="str">
            <v/>
          </cell>
          <cell r="AM722" t="str">
            <v/>
          </cell>
          <cell r="AN722" t="str">
            <v/>
          </cell>
          <cell r="AO722">
            <v>0</v>
          </cell>
          <cell r="AP722"/>
          <cell r="AQ722"/>
          <cell r="AR722"/>
          <cell r="AS722"/>
          <cell r="AT722"/>
          <cell r="AU722"/>
          <cell r="AV722" t="str">
            <v/>
          </cell>
          <cell r="AW722" t="str">
            <v/>
          </cell>
          <cell r="AX722" t="str">
            <v/>
          </cell>
          <cell r="AY722">
            <v>0</v>
          </cell>
          <cell r="AZ722">
            <v>693.62951679999992</v>
          </cell>
          <cell r="BA722"/>
          <cell r="BB722"/>
          <cell r="BC722"/>
          <cell r="BD722"/>
          <cell r="BE722"/>
          <cell r="BF722"/>
          <cell r="BG722">
            <v>0</v>
          </cell>
          <cell r="BH722"/>
          <cell r="BI722"/>
          <cell r="BJ722"/>
          <cell r="BK722"/>
          <cell r="BL722"/>
          <cell r="BM722"/>
          <cell r="BN722">
            <v>0</v>
          </cell>
          <cell r="BO722">
            <v>0</v>
          </cell>
          <cell r="BP722">
            <v>693.62951679999992</v>
          </cell>
          <cell r="BQ722"/>
          <cell r="BR722"/>
          <cell r="BS722"/>
          <cell r="BT722"/>
          <cell r="BU722">
            <v>0</v>
          </cell>
          <cell r="BV722"/>
          <cell r="BW722"/>
          <cell r="BX722"/>
          <cell r="BY722"/>
          <cell r="BZ722">
            <v>693.62951679999992</v>
          </cell>
        </row>
        <row r="723">
          <cell r="H723" t="str">
            <v>CO1040</v>
          </cell>
          <cell r="I723" t="str">
            <v>الصورة</v>
          </cell>
          <cell r="J723" t="str">
            <v>الرسم الهندسي</v>
          </cell>
          <cell r="K723" t="str">
            <v>عادي</v>
          </cell>
          <cell r="L723">
            <v>304</v>
          </cell>
          <cell r="M723" t="str">
            <v>مربع</v>
          </cell>
          <cell r="N723">
            <v>4</v>
          </cell>
          <cell r="O723">
            <v>4</v>
          </cell>
          <cell r="P723">
            <v>1.1499999999999999</v>
          </cell>
          <cell r="Q723">
            <v>10.5</v>
          </cell>
          <cell r="R723">
            <v>8.6663999999999994</v>
          </cell>
          <cell r="S723">
            <v>1646.616</v>
          </cell>
          <cell r="T723">
            <v>274.43599999999998</v>
          </cell>
          <cell r="U723">
            <v>2881.578</v>
          </cell>
          <cell r="V723"/>
          <cell r="W723"/>
          <cell r="X723"/>
          <cell r="Y723"/>
          <cell r="Z723"/>
          <cell r="AA723"/>
          <cell r="AB723" t="str">
            <v/>
          </cell>
          <cell r="AC723" t="str">
            <v/>
          </cell>
          <cell r="AD723" t="str">
            <v/>
          </cell>
          <cell r="AE723">
            <v>0</v>
          </cell>
          <cell r="AF723"/>
          <cell r="AG723"/>
          <cell r="AH723"/>
          <cell r="AI723"/>
          <cell r="AJ723"/>
          <cell r="AK723"/>
          <cell r="AL723" t="str">
            <v/>
          </cell>
          <cell r="AM723" t="str">
            <v/>
          </cell>
          <cell r="AN723" t="str">
            <v/>
          </cell>
          <cell r="AO723">
            <v>0</v>
          </cell>
          <cell r="AP723"/>
          <cell r="AQ723"/>
          <cell r="AR723"/>
          <cell r="AS723"/>
          <cell r="AT723"/>
          <cell r="AU723"/>
          <cell r="AV723" t="str">
            <v/>
          </cell>
          <cell r="AW723" t="str">
            <v/>
          </cell>
          <cell r="AX723" t="str">
            <v/>
          </cell>
          <cell r="AY723">
            <v>0</v>
          </cell>
          <cell r="AZ723">
            <v>2881.578</v>
          </cell>
          <cell r="BA723"/>
          <cell r="BB723"/>
          <cell r="BC723"/>
          <cell r="BD723"/>
          <cell r="BE723"/>
          <cell r="BF723"/>
          <cell r="BG723">
            <v>0</v>
          </cell>
          <cell r="BH723"/>
          <cell r="BI723"/>
          <cell r="BJ723"/>
          <cell r="BK723"/>
          <cell r="BL723"/>
          <cell r="BM723"/>
          <cell r="BN723">
            <v>0</v>
          </cell>
          <cell r="BO723">
            <v>0</v>
          </cell>
          <cell r="BP723">
            <v>2881.578</v>
          </cell>
          <cell r="BQ723">
            <v>150</v>
          </cell>
          <cell r="BR723"/>
          <cell r="BS723">
            <v>50</v>
          </cell>
          <cell r="BT723">
            <v>150</v>
          </cell>
          <cell r="BU723">
            <v>350</v>
          </cell>
          <cell r="BV723">
            <v>335</v>
          </cell>
          <cell r="BW723">
            <v>80</v>
          </cell>
          <cell r="BX723">
            <v>100</v>
          </cell>
          <cell r="BY723"/>
          <cell r="BZ723">
            <v>3411.578</v>
          </cell>
        </row>
        <row r="724">
          <cell r="H724" t="str">
            <v>K1004-0</v>
          </cell>
          <cell r="I724" t="str">
            <v>الصورة</v>
          </cell>
          <cell r="J724" t="str">
            <v>الرسم الهندسي</v>
          </cell>
          <cell r="K724" t="str">
            <v>عادي</v>
          </cell>
          <cell r="L724"/>
          <cell r="M724"/>
          <cell r="N724"/>
          <cell r="O724"/>
          <cell r="P724"/>
          <cell r="Q724"/>
          <cell r="R724" t="str">
            <v/>
          </cell>
          <cell r="S724" t="str">
            <v/>
          </cell>
          <cell r="T724" t="str">
            <v/>
          </cell>
          <cell r="U724">
            <v>0</v>
          </cell>
          <cell r="V724"/>
          <cell r="W724"/>
          <cell r="X724"/>
          <cell r="Y724"/>
          <cell r="Z724"/>
          <cell r="AA724"/>
          <cell r="AB724" t="str">
            <v/>
          </cell>
          <cell r="AC724" t="str">
            <v/>
          </cell>
          <cell r="AD724" t="str">
            <v/>
          </cell>
          <cell r="AE724">
            <v>0</v>
          </cell>
          <cell r="AF724"/>
          <cell r="AG724"/>
          <cell r="AH724"/>
          <cell r="AI724"/>
          <cell r="AJ724"/>
          <cell r="AK724"/>
          <cell r="AL724" t="str">
            <v/>
          </cell>
          <cell r="AM724" t="str">
            <v/>
          </cell>
          <cell r="AN724" t="str">
            <v/>
          </cell>
          <cell r="AO724">
            <v>0</v>
          </cell>
          <cell r="AP724"/>
          <cell r="AQ724"/>
          <cell r="AR724"/>
          <cell r="AS724"/>
          <cell r="AT724"/>
          <cell r="AU724"/>
          <cell r="AV724" t="str">
            <v/>
          </cell>
          <cell r="AW724" t="str">
            <v/>
          </cell>
          <cell r="AX724" t="str">
            <v/>
          </cell>
          <cell r="AY724">
            <v>0</v>
          </cell>
          <cell r="AZ724">
            <v>0</v>
          </cell>
          <cell r="BA724"/>
          <cell r="BB724"/>
          <cell r="BC724"/>
          <cell r="BD724"/>
          <cell r="BE724"/>
          <cell r="BF724"/>
          <cell r="BG724">
            <v>0</v>
          </cell>
          <cell r="BH724"/>
          <cell r="BI724"/>
          <cell r="BJ724"/>
          <cell r="BK724"/>
          <cell r="BL724"/>
          <cell r="BM724"/>
          <cell r="BN724">
            <v>0</v>
          </cell>
          <cell r="BO724">
            <v>0</v>
          </cell>
          <cell r="BP724">
            <v>0</v>
          </cell>
          <cell r="BQ724"/>
          <cell r="BR724"/>
          <cell r="BS724"/>
          <cell r="BT724"/>
          <cell r="BU724">
            <v>0</v>
          </cell>
          <cell r="BV724"/>
          <cell r="BW724"/>
          <cell r="BX724"/>
          <cell r="BY724"/>
          <cell r="BZ724">
            <v>0</v>
          </cell>
        </row>
        <row r="725">
          <cell r="H725" t="str">
            <v>TA2063-1</v>
          </cell>
          <cell r="I725" t="str">
            <v>الصورة</v>
          </cell>
          <cell r="J725" t="str">
            <v>الرسم الهندسي</v>
          </cell>
          <cell r="K725" t="str">
            <v>عادي</v>
          </cell>
          <cell r="L725">
            <v>201</v>
          </cell>
          <cell r="M725" t="str">
            <v>مربع</v>
          </cell>
          <cell r="N725">
            <v>2.5</v>
          </cell>
          <cell r="O725">
            <v>2.5</v>
          </cell>
          <cell r="P725">
            <v>0.75</v>
          </cell>
          <cell r="Q725">
            <v>3</v>
          </cell>
          <cell r="R725">
            <v>3.5325000000000006</v>
          </cell>
          <cell r="S725">
            <v>512.21250000000009</v>
          </cell>
          <cell r="T725">
            <v>85.36875000000002</v>
          </cell>
          <cell r="U725">
            <v>256.10625000000005</v>
          </cell>
          <cell r="V725">
            <v>201</v>
          </cell>
          <cell r="W725" t="str">
            <v>مربع</v>
          </cell>
          <cell r="X725">
            <v>2</v>
          </cell>
          <cell r="Y725">
            <v>2</v>
          </cell>
          <cell r="Z725">
            <v>0.8</v>
          </cell>
          <cell r="AA725">
            <v>9</v>
          </cell>
          <cell r="AB725">
            <v>3.0144000000000002</v>
          </cell>
          <cell r="AC725">
            <v>437.08800000000002</v>
          </cell>
          <cell r="AD725">
            <v>72.847999999999999</v>
          </cell>
          <cell r="AE725">
            <v>655.63199999999995</v>
          </cell>
          <cell r="AF725">
            <v>201</v>
          </cell>
          <cell r="AG725" t="str">
            <v>ماسورة</v>
          </cell>
          <cell r="AH725">
            <v>12</v>
          </cell>
          <cell r="AI725" t="str">
            <v>…</v>
          </cell>
          <cell r="AJ725">
            <v>1</v>
          </cell>
          <cell r="AK725">
            <v>0.4</v>
          </cell>
          <cell r="AL725">
            <v>1.7747280000000001</v>
          </cell>
          <cell r="AM725">
            <v>257.33555999999999</v>
          </cell>
          <cell r="AN725">
            <v>42.88926</v>
          </cell>
          <cell r="AO725">
            <v>17.155704</v>
          </cell>
          <cell r="AP725"/>
          <cell r="AQ725"/>
          <cell r="AR725"/>
          <cell r="AS725"/>
          <cell r="AT725"/>
          <cell r="AU725"/>
          <cell r="AV725" t="str">
            <v/>
          </cell>
          <cell r="AW725" t="str">
            <v/>
          </cell>
          <cell r="AX725" t="str">
            <v/>
          </cell>
          <cell r="AY725">
            <v>0</v>
          </cell>
          <cell r="AZ725">
            <v>928.89395400000001</v>
          </cell>
          <cell r="BA725"/>
          <cell r="BB725"/>
          <cell r="BC725"/>
          <cell r="BD725"/>
          <cell r="BE725"/>
          <cell r="BF725"/>
          <cell r="BG725">
            <v>0</v>
          </cell>
          <cell r="BH725"/>
          <cell r="BI725"/>
          <cell r="BJ725"/>
          <cell r="BK725"/>
          <cell r="BL725"/>
          <cell r="BM725"/>
          <cell r="BN725">
            <v>0</v>
          </cell>
          <cell r="BO725">
            <v>0</v>
          </cell>
          <cell r="BP725">
            <v>928.89395400000001</v>
          </cell>
          <cell r="BQ725">
            <v>80</v>
          </cell>
          <cell r="BR725"/>
          <cell r="BS725">
            <v>50</v>
          </cell>
          <cell r="BT725">
            <v>150</v>
          </cell>
          <cell r="BU725">
            <v>280</v>
          </cell>
          <cell r="BV725"/>
          <cell r="BW725">
            <v>80</v>
          </cell>
          <cell r="BX725">
            <v>75</v>
          </cell>
          <cell r="BY725">
            <v>400</v>
          </cell>
          <cell r="BZ725">
            <v>1763.8939540000001</v>
          </cell>
        </row>
        <row r="726">
          <cell r="H726" t="str">
            <v>BA1031-1</v>
          </cell>
          <cell r="I726" t="str">
            <v>الصورة</v>
          </cell>
          <cell r="J726" t="str">
            <v>الرسم الهندسي</v>
          </cell>
          <cell r="K726" t="str">
            <v>عادي</v>
          </cell>
          <cell r="L726">
            <v>201</v>
          </cell>
          <cell r="M726" t="str">
            <v>مربع</v>
          </cell>
          <cell r="N726">
            <v>1.5</v>
          </cell>
          <cell r="O726">
            <v>1.5</v>
          </cell>
          <cell r="P726">
            <v>1</v>
          </cell>
          <cell r="Q726">
            <v>10.050000000000001</v>
          </cell>
          <cell r="R726">
            <v>2.8259999999999996</v>
          </cell>
          <cell r="S726">
            <v>409.76999999999992</v>
          </cell>
          <cell r="T726">
            <v>68.294999999999987</v>
          </cell>
          <cell r="U726">
            <v>686.36474999999996</v>
          </cell>
          <cell r="V726"/>
          <cell r="W726"/>
          <cell r="X726"/>
          <cell r="Y726"/>
          <cell r="Z726"/>
          <cell r="AA726"/>
          <cell r="AB726" t="str">
            <v/>
          </cell>
          <cell r="AC726" t="str">
            <v/>
          </cell>
          <cell r="AD726" t="str">
            <v/>
          </cell>
          <cell r="AE726">
            <v>0</v>
          </cell>
          <cell r="AF726"/>
          <cell r="AG726"/>
          <cell r="AH726"/>
          <cell r="AI726"/>
          <cell r="AJ726"/>
          <cell r="AK726"/>
          <cell r="AL726" t="str">
            <v/>
          </cell>
          <cell r="AM726" t="str">
            <v/>
          </cell>
          <cell r="AN726" t="str">
            <v/>
          </cell>
          <cell r="AO726">
            <v>0</v>
          </cell>
          <cell r="AP726"/>
          <cell r="AQ726"/>
          <cell r="AR726"/>
          <cell r="AS726"/>
          <cell r="AT726"/>
          <cell r="AU726"/>
          <cell r="AV726" t="str">
            <v/>
          </cell>
          <cell r="AW726" t="str">
            <v/>
          </cell>
          <cell r="AX726" t="str">
            <v/>
          </cell>
          <cell r="AY726">
            <v>0</v>
          </cell>
          <cell r="AZ726">
            <v>686.36474999999996</v>
          </cell>
          <cell r="BA726"/>
          <cell r="BB726"/>
          <cell r="BC726"/>
          <cell r="BD726"/>
          <cell r="BE726"/>
          <cell r="BF726"/>
          <cell r="BG726">
            <v>0</v>
          </cell>
          <cell r="BH726"/>
          <cell r="BI726"/>
          <cell r="BJ726"/>
          <cell r="BK726"/>
          <cell r="BL726"/>
          <cell r="BM726"/>
          <cell r="BN726">
            <v>0</v>
          </cell>
          <cell r="BO726">
            <v>0</v>
          </cell>
          <cell r="BP726">
            <v>686.36474999999996</v>
          </cell>
          <cell r="BQ726"/>
          <cell r="BR726"/>
          <cell r="BS726"/>
          <cell r="BT726"/>
          <cell r="BU726">
            <v>0</v>
          </cell>
          <cell r="BV726"/>
          <cell r="BW726"/>
          <cell r="BX726"/>
          <cell r="BY726"/>
          <cell r="BZ726">
            <v>686.36474999999996</v>
          </cell>
        </row>
        <row r="727">
          <cell r="H727" t="str">
            <v>TA2071</v>
          </cell>
          <cell r="I727" t="str">
            <v>الصورة</v>
          </cell>
          <cell r="J727" t="str">
            <v>الرسم الهندسي</v>
          </cell>
          <cell r="K727" t="str">
            <v>عادي</v>
          </cell>
          <cell r="L727">
            <v>304</v>
          </cell>
          <cell r="M727" t="str">
            <v>مربع</v>
          </cell>
          <cell r="N727">
            <v>1.5</v>
          </cell>
          <cell r="O727">
            <v>3</v>
          </cell>
          <cell r="P727">
            <v>1.25</v>
          </cell>
          <cell r="Q727">
            <v>3.8</v>
          </cell>
          <cell r="R727">
            <v>5.2987500000000001</v>
          </cell>
          <cell r="S727">
            <v>1006.7625</v>
          </cell>
          <cell r="T727">
            <v>167.79375000000002</v>
          </cell>
          <cell r="U727">
            <v>637.61625000000004</v>
          </cell>
          <cell r="V727">
            <v>304</v>
          </cell>
          <cell r="W727" t="str">
            <v>ماسورة</v>
          </cell>
          <cell r="X727">
            <v>10</v>
          </cell>
          <cell r="Y727" t="str">
            <v>...</v>
          </cell>
          <cell r="Z727">
            <v>1</v>
          </cell>
          <cell r="AA727">
            <v>13.5</v>
          </cell>
          <cell r="AB727">
            <v>1.4789399999999999</v>
          </cell>
          <cell r="AC727">
            <v>280.99860000000001</v>
          </cell>
          <cell r="AD727">
            <v>46.833100000000002</v>
          </cell>
          <cell r="AE727">
            <v>632.24684999999999</v>
          </cell>
          <cell r="AF727">
            <v>304</v>
          </cell>
          <cell r="AG727" t="str">
            <v>ماسورة</v>
          </cell>
          <cell r="AH727">
            <v>5</v>
          </cell>
          <cell r="AI727" t="str">
            <v>...</v>
          </cell>
          <cell r="AJ727">
            <v>1</v>
          </cell>
          <cell r="AK727">
            <v>37.200000000000003</v>
          </cell>
          <cell r="AL727">
            <v>0.73946999999999996</v>
          </cell>
          <cell r="AM727">
            <v>140.49930000000001</v>
          </cell>
          <cell r="AN727">
            <v>23.416550000000001</v>
          </cell>
          <cell r="AO727">
            <v>871.09566000000007</v>
          </cell>
          <cell r="AP727"/>
          <cell r="AQ727"/>
          <cell r="AR727"/>
          <cell r="AS727"/>
          <cell r="AT727"/>
          <cell r="AU727"/>
          <cell r="AV727" t="str">
            <v/>
          </cell>
          <cell r="AW727" t="str">
            <v/>
          </cell>
          <cell r="AX727" t="str">
            <v/>
          </cell>
          <cell r="AY727">
            <v>0</v>
          </cell>
          <cell r="AZ727">
            <v>2140.95876</v>
          </cell>
          <cell r="BA727"/>
          <cell r="BB727"/>
          <cell r="BC727"/>
          <cell r="BD727"/>
          <cell r="BE727"/>
          <cell r="BF727"/>
          <cell r="BG727">
            <v>0</v>
          </cell>
          <cell r="BH727"/>
          <cell r="BI727"/>
          <cell r="BJ727"/>
          <cell r="BK727"/>
          <cell r="BL727"/>
          <cell r="BM727"/>
          <cell r="BN727">
            <v>0</v>
          </cell>
          <cell r="BO727">
            <v>0</v>
          </cell>
          <cell r="BP727">
            <v>2140.95876</v>
          </cell>
          <cell r="BQ727"/>
          <cell r="BR727"/>
          <cell r="BS727"/>
          <cell r="BT727"/>
          <cell r="BU727">
            <v>0</v>
          </cell>
          <cell r="BV727"/>
          <cell r="BW727"/>
          <cell r="BX727"/>
          <cell r="BY727"/>
          <cell r="BZ727">
            <v>2140.95876</v>
          </cell>
        </row>
        <row r="728">
          <cell r="H728" t="str">
            <v>D1024</v>
          </cell>
          <cell r="I728" t="str">
            <v>الصورة</v>
          </cell>
          <cell r="J728" t="str">
            <v>الرسم الهندسي</v>
          </cell>
          <cell r="K728" t="str">
            <v>عادي</v>
          </cell>
          <cell r="L728">
            <v>201</v>
          </cell>
          <cell r="M728" t="str">
            <v>ماسورة</v>
          </cell>
          <cell r="N728">
            <v>16</v>
          </cell>
          <cell r="O728" t="str">
            <v>...</v>
          </cell>
          <cell r="P728">
            <v>0.8</v>
          </cell>
          <cell r="Q728">
            <v>1.72</v>
          </cell>
          <cell r="R728">
            <v>1.8930432000000001</v>
          </cell>
          <cell r="S728">
            <v>274.491264</v>
          </cell>
          <cell r="T728">
            <v>45.748544000000003</v>
          </cell>
          <cell r="U728">
            <v>78.687495679999998</v>
          </cell>
          <cell r="V728"/>
          <cell r="W728"/>
          <cell r="X728"/>
          <cell r="Y728"/>
          <cell r="Z728"/>
          <cell r="AA728"/>
          <cell r="AB728" t="str">
            <v/>
          </cell>
          <cell r="AC728" t="str">
            <v/>
          </cell>
          <cell r="AD728" t="str">
            <v/>
          </cell>
          <cell r="AE728">
            <v>0</v>
          </cell>
          <cell r="AF728"/>
          <cell r="AG728"/>
          <cell r="AH728"/>
          <cell r="AI728"/>
          <cell r="AJ728"/>
          <cell r="AK728"/>
          <cell r="AL728" t="str">
            <v/>
          </cell>
          <cell r="AM728" t="str">
            <v/>
          </cell>
          <cell r="AN728" t="str">
            <v/>
          </cell>
          <cell r="AO728">
            <v>0</v>
          </cell>
          <cell r="AP728"/>
          <cell r="AQ728"/>
          <cell r="AR728"/>
          <cell r="AS728"/>
          <cell r="AT728"/>
          <cell r="AU728"/>
          <cell r="AV728" t="str">
            <v/>
          </cell>
          <cell r="AW728" t="str">
            <v/>
          </cell>
          <cell r="AX728" t="str">
            <v/>
          </cell>
          <cell r="AY728">
            <v>0</v>
          </cell>
          <cell r="AZ728">
            <v>78.687495679999998</v>
          </cell>
          <cell r="BA728"/>
          <cell r="BB728"/>
          <cell r="BC728"/>
          <cell r="BD728"/>
          <cell r="BE728"/>
          <cell r="BF728"/>
          <cell r="BG728">
            <v>0</v>
          </cell>
          <cell r="BH728"/>
          <cell r="BI728"/>
          <cell r="BJ728"/>
          <cell r="BK728"/>
          <cell r="BL728"/>
          <cell r="BM728"/>
          <cell r="BN728">
            <v>0</v>
          </cell>
          <cell r="BO728">
            <v>0</v>
          </cell>
          <cell r="BP728">
            <v>78.687495679999998</v>
          </cell>
          <cell r="BQ728">
            <v>20</v>
          </cell>
          <cell r="BR728"/>
          <cell r="BS728">
            <v>30</v>
          </cell>
          <cell r="BT728">
            <v>50</v>
          </cell>
          <cell r="BU728">
            <v>100</v>
          </cell>
          <cell r="BV728"/>
          <cell r="BW728">
            <v>50</v>
          </cell>
          <cell r="BX728"/>
          <cell r="BY728">
            <v>35</v>
          </cell>
          <cell r="BZ728">
            <v>263.68749567999998</v>
          </cell>
        </row>
        <row r="729">
          <cell r="H729" t="str">
            <v>BA1073-B</v>
          </cell>
          <cell r="I729" t="str">
            <v>الصورة</v>
          </cell>
          <cell r="J729" t="str">
            <v>الرسم الهندسي</v>
          </cell>
          <cell r="K729" t="str">
            <v>عادي</v>
          </cell>
          <cell r="L729">
            <v>201</v>
          </cell>
          <cell r="M729" t="str">
            <v>مربع</v>
          </cell>
          <cell r="N729">
            <v>2.5</v>
          </cell>
          <cell r="O729">
            <v>2.5</v>
          </cell>
          <cell r="P729">
            <v>0.85</v>
          </cell>
          <cell r="Q729">
            <v>3.65</v>
          </cell>
          <cell r="R729">
            <v>4.0035000000000007</v>
          </cell>
          <cell r="S729">
            <v>580.50750000000005</v>
          </cell>
          <cell r="T729">
            <v>96.751250000000013</v>
          </cell>
          <cell r="U729">
            <v>353.14206250000007</v>
          </cell>
          <cell r="V729"/>
          <cell r="W729"/>
          <cell r="X729"/>
          <cell r="Y729"/>
          <cell r="Z729"/>
          <cell r="AA729"/>
          <cell r="AB729" t="str">
            <v/>
          </cell>
          <cell r="AC729" t="str">
            <v/>
          </cell>
          <cell r="AD729" t="str">
            <v/>
          </cell>
          <cell r="AE729">
            <v>0</v>
          </cell>
          <cell r="AF729"/>
          <cell r="AG729"/>
          <cell r="AH729"/>
          <cell r="AI729"/>
          <cell r="AJ729"/>
          <cell r="AK729"/>
          <cell r="AL729" t="str">
            <v/>
          </cell>
          <cell r="AM729" t="str">
            <v/>
          </cell>
          <cell r="AN729" t="str">
            <v/>
          </cell>
          <cell r="AO729">
            <v>0</v>
          </cell>
          <cell r="AP729"/>
          <cell r="AQ729"/>
          <cell r="AR729"/>
          <cell r="AS729"/>
          <cell r="AT729"/>
          <cell r="AU729"/>
          <cell r="AV729" t="str">
            <v/>
          </cell>
          <cell r="AW729" t="str">
            <v/>
          </cell>
          <cell r="AX729" t="str">
            <v/>
          </cell>
          <cell r="AY729">
            <v>0</v>
          </cell>
          <cell r="AZ729">
            <v>353.14206250000007</v>
          </cell>
          <cell r="BA729"/>
          <cell r="BB729"/>
          <cell r="BC729"/>
          <cell r="BD729"/>
          <cell r="BE729"/>
          <cell r="BF729"/>
          <cell r="BG729">
            <v>0</v>
          </cell>
          <cell r="BH729"/>
          <cell r="BI729"/>
          <cell r="BJ729"/>
          <cell r="BK729"/>
          <cell r="BL729"/>
          <cell r="BM729"/>
          <cell r="BN729">
            <v>0</v>
          </cell>
          <cell r="BO729">
            <v>0</v>
          </cell>
          <cell r="BP729">
            <v>353.14206250000007</v>
          </cell>
          <cell r="BQ729">
            <v>40</v>
          </cell>
          <cell r="BR729"/>
          <cell r="BS729">
            <v>40</v>
          </cell>
          <cell r="BT729">
            <v>40</v>
          </cell>
          <cell r="BU729">
            <v>120</v>
          </cell>
          <cell r="BV729"/>
          <cell r="BW729">
            <v>30</v>
          </cell>
          <cell r="BX729">
            <v>50</v>
          </cell>
          <cell r="BY729">
            <v>80</v>
          </cell>
          <cell r="BZ729">
            <v>633.14206250000007</v>
          </cell>
        </row>
        <row r="730">
          <cell r="H730" t="str">
            <v>TA2062-3</v>
          </cell>
          <cell r="I730" t="str">
            <v>الصورة</v>
          </cell>
          <cell r="J730" t="str">
            <v>الرسم الهندسي</v>
          </cell>
          <cell r="K730"/>
          <cell r="L730"/>
          <cell r="M730"/>
          <cell r="N730"/>
          <cell r="O730"/>
          <cell r="P730"/>
          <cell r="Q730"/>
          <cell r="R730" t="str">
            <v/>
          </cell>
          <cell r="S730" t="str">
            <v/>
          </cell>
          <cell r="T730" t="str">
            <v/>
          </cell>
          <cell r="U730">
            <v>0</v>
          </cell>
          <cell r="V730"/>
          <cell r="W730"/>
          <cell r="X730"/>
          <cell r="Y730"/>
          <cell r="Z730"/>
          <cell r="AA730"/>
          <cell r="AB730" t="str">
            <v/>
          </cell>
          <cell r="AC730" t="str">
            <v/>
          </cell>
          <cell r="AD730" t="str">
            <v/>
          </cell>
          <cell r="AE730">
            <v>0</v>
          </cell>
          <cell r="AF730"/>
          <cell r="AG730"/>
          <cell r="AH730"/>
          <cell r="AI730"/>
          <cell r="AJ730"/>
          <cell r="AK730"/>
          <cell r="AL730" t="str">
            <v/>
          </cell>
          <cell r="AM730" t="str">
            <v/>
          </cell>
          <cell r="AN730" t="str">
            <v/>
          </cell>
          <cell r="AO730">
            <v>0</v>
          </cell>
          <cell r="AP730"/>
          <cell r="AQ730"/>
          <cell r="AR730"/>
          <cell r="AS730"/>
          <cell r="AT730"/>
          <cell r="AU730"/>
          <cell r="AV730" t="str">
            <v/>
          </cell>
          <cell r="AW730" t="str">
            <v/>
          </cell>
          <cell r="AX730" t="str">
            <v/>
          </cell>
          <cell r="AY730">
            <v>0</v>
          </cell>
          <cell r="AZ730">
            <v>0</v>
          </cell>
          <cell r="BA730"/>
          <cell r="BB730"/>
          <cell r="BC730"/>
          <cell r="BD730"/>
          <cell r="BE730"/>
          <cell r="BF730"/>
          <cell r="BG730">
            <v>0</v>
          </cell>
          <cell r="BH730"/>
          <cell r="BI730"/>
          <cell r="BJ730"/>
          <cell r="BK730"/>
          <cell r="BL730"/>
          <cell r="BM730"/>
          <cell r="BN730">
            <v>0</v>
          </cell>
          <cell r="BO730">
            <v>0</v>
          </cell>
          <cell r="BP730">
            <v>0</v>
          </cell>
          <cell r="BQ730">
            <v>70</v>
          </cell>
          <cell r="BR730"/>
          <cell r="BS730">
            <v>40</v>
          </cell>
          <cell r="BT730">
            <v>150</v>
          </cell>
          <cell r="BU730">
            <v>260</v>
          </cell>
          <cell r="BV730"/>
          <cell r="BW730">
            <v>50</v>
          </cell>
          <cell r="BX730">
            <v>100</v>
          </cell>
          <cell r="BY730">
            <v>400</v>
          </cell>
          <cell r="BZ730">
            <v>810</v>
          </cell>
        </row>
        <row r="731">
          <cell r="H731" t="str">
            <v>D1025</v>
          </cell>
          <cell r="I731" t="str">
            <v>الصورة</v>
          </cell>
          <cell r="J731" t="str">
            <v>الرسم الهندسي</v>
          </cell>
          <cell r="K731"/>
          <cell r="L731"/>
          <cell r="M731"/>
          <cell r="N731"/>
          <cell r="O731"/>
          <cell r="P731"/>
          <cell r="Q731"/>
          <cell r="R731" t="str">
            <v/>
          </cell>
          <cell r="S731" t="str">
            <v/>
          </cell>
          <cell r="T731" t="str">
            <v/>
          </cell>
          <cell r="U731">
            <v>0</v>
          </cell>
          <cell r="V731"/>
          <cell r="W731"/>
          <cell r="X731"/>
          <cell r="Y731"/>
          <cell r="Z731"/>
          <cell r="AA731"/>
          <cell r="AB731" t="str">
            <v/>
          </cell>
          <cell r="AC731" t="str">
            <v/>
          </cell>
          <cell r="AD731" t="str">
            <v/>
          </cell>
          <cell r="AE731">
            <v>0</v>
          </cell>
          <cell r="AF731"/>
          <cell r="AG731"/>
          <cell r="AH731"/>
          <cell r="AI731"/>
          <cell r="AJ731"/>
          <cell r="AK731"/>
          <cell r="AL731" t="str">
            <v/>
          </cell>
          <cell r="AM731" t="str">
            <v/>
          </cell>
          <cell r="AN731" t="str">
            <v/>
          </cell>
          <cell r="AO731">
            <v>0</v>
          </cell>
          <cell r="AP731"/>
          <cell r="AQ731"/>
          <cell r="AR731"/>
          <cell r="AS731"/>
          <cell r="AT731"/>
          <cell r="AU731"/>
          <cell r="AV731" t="str">
            <v/>
          </cell>
          <cell r="AW731" t="str">
            <v/>
          </cell>
          <cell r="AX731" t="str">
            <v/>
          </cell>
          <cell r="AY731">
            <v>0</v>
          </cell>
          <cell r="AZ731">
            <v>0</v>
          </cell>
          <cell r="BA731"/>
          <cell r="BB731"/>
          <cell r="BC731"/>
          <cell r="BD731"/>
          <cell r="BE731"/>
          <cell r="BF731"/>
          <cell r="BG731">
            <v>0</v>
          </cell>
          <cell r="BH731"/>
          <cell r="BI731"/>
          <cell r="BJ731"/>
          <cell r="BK731"/>
          <cell r="BL731"/>
          <cell r="BM731"/>
          <cell r="BN731">
            <v>0</v>
          </cell>
          <cell r="BO731">
            <v>0</v>
          </cell>
          <cell r="BP731">
            <v>0</v>
          </cell>
          <cell r="BQ731"/>
          <cell r="BR731"/>
          <cell r="BS731"/>
          <cell r="BT731"/>
          <cell r="BU731">
            <v>0</v>
          </cell>
          <cell r="BV731"/>
          <cell r="BW731"/>
          <cell r="BX731"/>
          <cell r="BY731"/>
          <cell r="BZ731">
            <v>0</v>
          </cell>
        </row>
        <row r="732">
          <cell r="H732" t="str">
            <v>BA1074</v>
          </cell>
          <cell r="I732" t="str">
            <v>الصورة</v>
          </cell>
          <cell r="J732" t="str">
            <v>الرسم الهندسي</v>
          </cell>
          <cell r="K732" t="str">
            <v>عادي</v>
          </cell>
          <cell r="L732">
            <v>201</v>
          </cell>
          <cell r="M732" t="str">
            <v>مربع</v>
          </cell>
          <cell r="N732">
            <v>2</v>
          </cell>
          <cell r="O732">
            <v>2</v>
          </cell>
          <cell r="P732">
            <v>0.8</v>
          </cell>
          <cell r="Q732">
            <v>2.8</v>
          </cell>
          <cell r="R732">
            <v>3.0144000000000002</v>
          </cell>
          <cell r="S732">
            <v>437.08800000000002</v>
          </cell>
          <cell r="T732">
            <v>72.847999999999999</v>
          </cell>
          <cell r="U732">
            <v>203.97439999999997</v>
          </cell>
          <cell r="V732"/>
          <cell r="W732"/>
          <cell r="X732"/>
          <cell r="Y732"/>
          <cell r="Z732"/>
          <cell r="AA732"/>
          <cell r="AB732" t="str">
            <v/>
          </cell>
          <cell r="AC732" t="str">
            <v/>
          </cell>
          <cell r="AD732" t="str">
            <v/>
          </cell>
          <cell r="AE732">
            <v>0</v>
          </cell>
          <cell r="AF732"/>
          <cell r="AG732"/>
          <cell r="AH732"/>
          <cell r="AI732"/>
          <cell r="AJ732"/>
          <cell r="AK732"/>
          <cell r="AL732" t="str">
            <v/>
          </cell>
          <cell r="AM732" t="str">
            <v/>
          </cell>
          <cell r="AN732" t="str">
            <v/>
          </cell>
          <cell r="AO732">
            <v>0</v>
          </cell>
          <cell r="AP732"/>
          <cell r="AQ732"/>
          <cell r="AR732"/>
          <cell r="AS732"/>
          <cell r="AT732"/>
          <cell r="AU732"/>
          <cell r="AV732" t="str">
            <v/>
          </cell>
          <cell r="AW732" t="str">
            <v/>
          </cell>
          <cell r="AX732" t="str">
            <v/>
          </cell>
          <cell r="AY732">
            <v>0</v>
          </cell>
          <cell r="AZ732">
            <v>203.97439999999997</v>
          </cell>
          <cell r="BA732"/>
          <cell r="BB732"/>
          <cell r="BC732"/>
          <cell r="BD732"/>
          <cell r="BE732"/>
          <cell r="BF732"/>
          <cell r="BG732">
            <v>0</v>
          </cell>
          <cell r="BH732"/>
          <cell r="BI732"/>
          <cell r="BJ732"/>
          <cell r="BK732"/>
          <cell r="BL732"/>
          <cell r="BM732"/>
          <cell r="BN732">
            <v>0</v>
          </cell>
          <cell r="BO732">
            <v>0</v>
          </cell>
          <cell r="BP732">
            <v>203.97439999999997</v>
          </cell>
          <cell r="BQ732">
            <v>30</v>
          </cell>
          <cell r="BR732"/>
          <cell r="BS732">
            <v>30</v>
          </cell>
          <cell r="BT732">
            <v>70</v>
          </cell>
          <cell r="BU732">
            <v>130</v>
          </cell>
          <cell r="BV732"/>
          <cell r="BW732">
            <v>30</v>
          </cell>
          <cell r="BX732">
            <v>30</v>
          </cell>
          <cell r="BY732">
            <v>120</v>
          </cell>
          <cell r="BZ732">
            <v>513.97439999999995</v>
          </cell>
        </row>
        <row r="733">
          <cell r="H733" t="str">
            <v>BA1074-1</v>
          </cell>
          <cell r="I733" t="str">
            <v>الصورة</v>
          </cell>
          <cell r="J733" t="str">
            <v>الرسم الهندسي</v>
          </cell>
          <cell r="K733" t="str">
            <v>عادي</v>
          </cell>
          <cell r="L733">
            <v>201</v>
          </cell>
          <cell r="M733" t="str">
            <v>مربع</v>
          </cell>
          <cell r="N733">
            <v>2</v>
          </cell>
          <cell r="O733">
            <v>2</v>
          </cell>
          <cell r="P733">
            <v>0.8</v>
          </cell>
          <cell r="Q733">
            <v>2.4</v>
          </cell>
          <cell r="R733">
            <v>3.0144000000000002</v>
          </cell>
          <cell r="S733">
            <v>437.08800000000002</v>
          </cell>
          <cell r="T733">
            <v>72.847999999999999</v>
          </cell>
          <cell r="U733">
            <v>174.83519999999999</v>
          </cell>
          <cell r="V733"/>
          <cell r="W733"/>
          <cell r="X733"/>
          <cell r="Y733"/>
          <cell r="Z733"/>
          <cell r="AA733"/>
          <cell r="AB733" t="str">
            <v/>
          </cell>
          <cell r="AC733" t="str">
            <v/>
          </cell>
          <cell r="AD733" t="str">
            <v/>
          </cell>
          <cell r="AE733">
            <v>0</v>
          </cell>
          <cell r="AF733"/>
          <cell r="AG733"/>
          <cell r="AH733"/>
          <cell r="AI733"/>
          <cell r="AJ733"/>
          <cell r="AK733"/>
          <cell r="AL733" t="str">
            <v/>
          </cell>
          <cell r="AM733" t="str">
            <v/>
          </cell>
          <cell r="AN733" t="str">
            <v/>
          </cell>
          <cell r="AO733">
            <v>0</v>
          </cell>
          <cell r="AP733"/>
          <cell r="AQ733"/>
          <cell r="AR733"/>
          <cell r="AS733"/>
          <cell r="AT733"/>
          <cell r="AU733"/>
          <cell r="AV733" t="str">
            <v/>
          </cell>
          <cell r="AW733" t="str">
            <v/>
          </cell>
          <cell r="AX733" t="str">
            <v/>
          </cell>
          <cell r="AY733">
            <v>0</v>
          </cell>
          <cell r="AZ733">
            <v>174.83519999999999</v>
          </cell>
          <cell r="BA733"/>
          <cell r="BB733"/>
          <cell r="BC733"/>
          <cell r="BD733"/>
          <cell r="BE733"/>
          <cell r="BF733"/>
          <cell r="BG733">
            <v>0</v>
          </cell>
          <cell r="BH733"/>
          <cell r="BI733"/>
          <cell r="BJ733"/>
          <cell r="BK733"/>
          <cell r="BL733"/>
          <cell r="BM733"/>
          <cell r="BN733">
            <v>0</v>
          </cell>
          <cell r="BO733">
            <v>0</v>
          </cell>
          <cell r="BP733">
            <v>174.83519999999999</v>
          </cell>
          <cell r="BQ733">
            <v>30</v>
          </cell>
          <cell r="BR733"/>
          <cell r="BS733">
            <v>30</v>
          </cell>
          <cell r="BT733">
            <v>70</v>
          </cell>
          <cell r="BU733">
            <v>130</v>
          </cell>
          <cell r="BV733"/>
          <cell r="BW733">
            <v>30</v>
          </cell>
          <cell r="BX733">
            <v>30</v>
          </cell>
          <cell r="BY733">
            <v>110</v>
          </cell>
          <cell r="BZ733">
            <v>474.83519999999999</v>
          </cell>
        </row>
        <row r="734">
          <cell r="H734" t="str">
            <v>TA3004</v>
          </cell>
          <cell r="I734" t="str">
            <v>الصورة</v>
          </cell>
          <cell r="J734" t="str">
            <v>الرسم الهندسي</v>
          </cell>
          <cell r="K734" t="str">
            <v>عادي</v>
          </cell>
          <cell r="L734">
            <v>304</v>
          </cell>
          <cell r="M734" t="str">
            <v>مربع</v>
          </cell>
          <cell r="N734">
            <v>1.5</v>
          </cell>
          <cell r="O734">
            <v>3</v>
          </cell>
          <cell r="P734">
            <v>1.05</v>
          </cell>
          <cell r="Q734">
            <v>3.5</v>
          </cell>
          <cell r="R734">
            <v>4.4509499999999997</v>
          </cell>
          <cell r="S734">
            <v>845.68049999999994</v>
          </cell>
          <cell r="T734">
            <v>140.94674999999998</v>
          </cell>
          <cell r="U734">
            <v>493.31362499999994</v>
          </cell>
          <cell r="V734">
            <v>304</v>
          </cell>
          <cell r="W734" t="str">
            <v>مربع</v>
          </cell>
          <cell r="X734">
            <v>1</v>
          </cell>
          <cell r="Y734">
            <v>2</v>
          </cell>
          <cell r="Z734">
            <v>1.1499999999999999</v>
          </cell>
          <cell r="AA734">
            <v>5.5</v>
          </cell>
          <cell r="AB734">
            <v>3.2498999999999993</v>
          </cell>
          <cell r="AC734">
            <v>617.48099999999988</v>
          </cell>
          <cell r="AD734">
            <v>102.91349999999998</v>
          </cell>
          <cell r="AE734">
            <v>566.02424999999994</v>
          </cell>
          <cell r="AF734">
            <v>304</v>
          </cell>
          <cell r="AG734" t="str">
            <v>مربع</v>
          </cell>
          <cell r="AH734">
            <v>4</v>
          </cell>
          <cell r="AI734">
            <v>4</v>
          </cell>
          <cell r="AJ734">
            <v>1</v>
          </cell>
          <cell r="AK734">
            <v>1.5</v>
          </cell>
          <cell r="AL734">
            <v>7.5359999999999996</v>
          </cell>
          <cell r="AM734">
            <v>1431.84</v>
          </cell>
          <cell r="AN734">
            <v>238.64</v>
          </cell>
          <cell r="AO734">
            <v>357.96</v>
          </cell>
          <cell r="AP734"/>
          <cell r="AQ734"/>
          <cell r="AR734"/>
          <cell r="AS734"/>
          <cell r="AT734"/>
          <cell r="AU734"/>
          <cell r="AV734" t="str">
            <v/>
          </cell>
          <cell r="AW734" t="str">
            <v/>
          </cell>
          <cell r="AX734" t="str">
            <v/>
          </cell>
          <cell r="AY734">
            <v>0</v>
          </cell>
          <cell r="AZ734">
            <v>1417.297875</v>
          </cell>
          <cell r="BA734"/>
          <cell r="BB734"/>
          <cell r="BC734"/>
          <cell r="BD734"/>
          <cell r="BE734"/>
          <cell r="BF734"/>
          <cell r="BG734">
            <v>0</v>
          </cell>
          <cell r="BH734"/>
          <cell r="BI734"/>
          <cell r="BJ734"/>
          <cell r="BK734"/>
          <cell r="BL734"/>
          <cell r="BM734"/>
          <cell r="BN734">
            <v>0</v>
          </cell>
          <cell r="BO734">
            <v>0</v>
          </cell>
          <cell r="BP734">
            <v>1417.297875</v>
          </cell>
          <cell r="BQ734">
            <v>200</v>
          </cell>
          <cell r="BR734">
            <v>50</v>
          </cell>
          <cell r="BS734">
            <v>100</v>
          </cell>
          <cell r="BT734">
            <v>200</v>
          </cell>
          <cell r="BU734">
            <v>550</v>
          </cell>
          <cell r="BV734"/>
          <cell r="BW734">
            <v>150</v>
          </cell>
          <cell r="BX734">
            <v>200</v>
          </cell>
          <cell r="BY734"/>
          <cell r="BZ734">
            <v>2317.2978750000002</v>
          </cell>
        </row>
        <row r="735">
          <cell r="H735" t="str">
            <v>TA3004-1</v>
          </cell>
          <cell r="I735" t="str">
            <v>الصورة</v>
          </cell>
          <cell r="J735" t="str">
            <v>الرسم الهندسي</v>
          </cell>
          <cell r="K735" t="str">
            <v>عادي</v>
          </cell>
          <cell r="L735"/>
          <cell r="M735"/>
          <cell r="N735"/>
          <cell r="O735"/>
          <cell r="P735"/>
          <cell r="Q735"/>
          <cell r="R735" t="str">
            <v/>
          </cell>
          <cell r="S735" t="str">
            <v/>
          </cell>
          <cell r="T735" t="str">
            <v/>
          </cell>
          <cell r="U735">
            <v>0</v>
          </cell>
          <cell r="V735">
            <v>304</v>
          </cell>
          <cell r="W735" t="str">
            <v>مربع</v>
          </cell>
          <cell r="X735">
            <v>1</v>
          </cell>
          <cell r="Y735">
            <v>2</v>
          </cell>
          <cell r="Z735">
            <v>1</v>
          </cell>
          <cell r="AA735">
            <v>7</v>
          </cell>
          <cell r="AB735">
            <v>2.8259999999999996</v>
          </cell>
          <cell r="AC735">
            <v>536.93999999999994</v>
          </cell>
          <cell r="AD735">
            <v>89.49</v>
          </cell>
          <cell r="AE735">
            <v>626.42999999999995</v>
          </cell>
          <cell r="AF735">
            <v>304</v>
          </cell>
          <cell r="AG735" t="str">
            <v>مربع</v>
          </cell>
          <cell r="AH735">
            <v>3</v>
          </cell>
          <cell r="AI735">
            <v>3</v>
          </cell>
          <cell r="AJ735">
            <v>1</v>
          </cell>
          <cell r="AK735">
            <v>2.2999999999999998</v>
          </cell>
          <cell r="AL735">
            <v>5.6519999999999992</v>
          </cell>
          <cell r="AM735">
            <v>1073.8799999999999</v>
          </cell>
          <cell r="AN735">
            <v>178.98</v>
          </cell>
          <cell r="AO735">
            <v>411.65399999999994</v>
          </cell>
          <cell r="AP735"/>
          <cell r="AQ735"/>
          <cell r="AR735"/>
          <cell r="AS735"/>
          <cell r="AT735"/>
          <cell r="AU735"/>
          <cell r="AV735" t="str">
            <v/>
          </cell>
          <cell r="AW735" t="str">
            <v/>
          </cell>
          <cell r="AX735" t="str">
            <v/>
          </cell>
          <cell r="AY735">
            <v>0</v>
          </cell>
          <cell r="AZ735">
            <v>1038.0839999999998</v>
          </cell>
          <cell r="BA735"/>
          <cell r="BB735"/>
          <cell r="BC735"/>
          <cell r="BD735"/>
          <cell r="BE735"/>
          <cell r="BF735"/>
          <cell r="BG735">
            <v>0</v>
          </cell>
          <cell r="BH735"/>
          <cell r="BI735"/>
          <cell r="BJ735"/>
          <cell r="BK735"/>
          <cell r="BL735"/>
          <cell r="BM735"/>
          <cell r="BN735">
            <v>0</v>
          </cell>
          <cell r="BO735">
            <v>0</v>
          </cell>
          <cell r="BP735">
            <v>1038.0839999999998</v>
          </cell>
          <cell r="BQ735">
            <v>200</v>
          </cell>
          <cell r="BR735">
            <v>50</v>
          </cell>
          <cell r="BS735">
            <v>100</v>
          </cell>
          <cell r="BT735">
            <v>200</v>
          </cell>
          <cell r="BU735">
            <v>550</v>
          </cell>
          <cell r="BV735"/>
          <cell r="BW735">
            <v>150</v>
          </cell>
          <cell r="BX735">
            <v>200</v>
          </cell>
          <cell r="BY735"/>
          <cell r="BZ735">
            <v>1938.0839999999998</v>
          </cell>
        </row>
        <row r="736">
          <cell r="H736" t="str">
            <v>BA1075</v>
          </cell>
          <cell r="I736" t="str">
            <v>الصورة</v>
          </cell>
          <cell r="J736" t="str">
            <v>الرسم الهندسي</v>
          </cell>
          <cell r="K736" t="str">
            <v>عادي</v>
          </cell>
          <cell r="L736">
            <v>201</v>
          </cell>
          <cell r="M736" t="str">
            <v>مربع</v>
          </cell>
          <cell r="N736">
            <v>4</v>
          </cell>
          <cell r="O736">
            <v>4</v>
          </cell>
          <cell r="P736">
            <v>1.1000000000000001</v>
          </cell>
          <cell r="Q736">
            <v>0.47</v>
          </cell>
          <cell r="R736">
            <v>8.2896000000000001</v>
          </cell>
          <cell r="S736">
            <v>1201.992</v>
          </cell>
          <cell r="T736">
            <v>200.33199999999999</v>
          </cell>
          <cell r="U736">
            <v>94.15603999999999</v>
          </cell>
          <cell r="V736">
            <v>201</v>
          </cell>
          <cell r="W736" t="str">
            <v>مربع</v>
          </cell>
          <cell r="X736">
            <v>1</v>
          </cell>
          <cell r="Y736">
            <v>4</v>
          </cell>
          <cell r="Z736">
            <v>1</v>
          </cell>
          <cell r="AA736">
            <v>0.2</v>
          </cell>
          <cell r="AB736">
            <v>4.7100000000000009</v>
          </cell>
          <cell r="AC736">
            <v>682.95000000000016</v>
          </cell>
          <cell r="AD736">
            <v>113.82500000000003</v>
          </cell>
          <cell r="AE736">
            <v>22.765000000000008</v>
          </cell>
          <cell r="AF736">
            <v>201</v>
          </cell>
          <cell r="AG736" t="str">
            <v>ماسورة</v>
          </cell>
          <cell r="AH736">
            <v>19</v>
          </cell>
          <cell r="AI736" t="str">
            <v>...</v>
          </cell>
          <cell r="AJ736">
            <v>1</v>
          </cell>
          <cell r="AK736">
            <v>0.08</v>
          </cell>
          <cell r="AL736">
            <v>2.8099859999999999</v>
          </cell>
          <cell r="AM736">
            <v>407.44797</v>
          </cell>
          <cell r="AN736">
            <v>67.907995</v>
          </cell>
          <cell r="AO736">
            <v>5.4326395999999999</v>
          </cell>
          <cell r="AP736"/>
          <cell r="AQ736"/>
          <cell r="AR736"/>
          <cell r="AS736"/>
          <cell r="AT736"/>
          <cell r="AU736"/>
          <cell r="AV736" t="str">
            <v/>
          </cell>
          <cell r="AW736" t="str">
            <v/>
          </cell>
          <cell r="AX736" t="str">
            <v/>
          </cell>
          <cell r="AY736">
            <v>0</v>
          </cell>
          <cell r="AZ736">
            <v>122.35367959999999</v>
          </cell>
          <cell r="BA736"/>
          <cell r="BB736"/>
          <cell r="BC736"/>
          <cell r="BD736"/>
          <cell r="BE736"/>
          <cell r="BF736"/>
          <cell r="BG736">
            <v>0</v>
          </cell>
          <cell r="BH736"/>
          <cell r="BI736"/>
          <cell r="BJ736"/>
          <cell r="BK736"/>
          <cell r="BL736"/>
          <cell r="BM736"/>
          <cell r="BN736">
            <v>0</v>
          </cell>
          <cell r="BO736">
            <v>0</v>
          </cell>
          <cell r="BP736">
            <v>122.35367959999999</v>
          </cell>
          <cell r="BQ736">
            <v>20</v>
          </cell>
          <cell r="BR736"/>
          <cell r="BS736">
            <v>10</v>
          </cell>
          <cell r="BT736">
            <v>30</v>
          </cell>
          <cell r="BU736">
            <v>60</v>
          </cell>
          <cell r="BV736"/>
          <cell r="BW736">
            <v>20</v>
          </cell>
          <cell r="BX736">
            <v>10</v>
          </cell>
          <cell r="BY736">
            <v>45</v>
          </cell>
          <cell r="BZ736">
            <v>257.35367959999996</v>
          </cell>
        </row>
        <row r="737">
          <cell r="H737" t="str">
            <v>BA1076</v>
          </cell>
          <cell r="I737" t="str">
            <v>الصورة</v>
          </cell>
          <cell r="J737" t="str">
            <v>الرسم الهندسي</v>
          </cell>
          <cell r="K737" t="str">
            <v>عادي</v>
          </cell>
          <cell r="L737">
            <v>201</v>
          </cell>
          <cell r="M737" t="str">
            <v>مربع</v>
          </cell>
          <cell r="N737">
            <v>2</v>
          </cell>
          <cell r="O737">
            <v>4</v>
          </cell>
          <cell r="P737">
            <v>0.75</v>
          </cell>
          <cell r="Q737">
            <v>2.3199999999999998</v>
          </cell>
          <cell r="R737">
            <v>4.238999999999999</v>
          </cell>
          <cell r="S737">
            <v>614.65499999999986</v>
          </cell>
          <cell r="T737">
            <v>102.44249999999998</v>
          </cell>
          <cell r="U737">
            <v>237.66659999999993</v>
          </cell>
          <cell r="V737">
            <v>201</v>
          </cell>
          <cell r="W737" t="str">
            <v>مربع</v>
          </cell>
          <cell r="X737">
            <v>2</v>
          </cell>
          <cell r="Y737">
            <v>2</v>
          </cell>
          <cell r="Z737">
            <v>0.7</v>
          </cell>
          <cell r="AA737">
            <v>1.5</v>
          </cell>
          <cell r="AB737">
            <v>2.6375999999999995</v>
          </cell>
          <cell r="AC737">
            <v>382.45199999999994</v>
          </cell>
          <cell r="AD737">
            <v>63.74199999999999</v>
          </cell>
          <cell r="AE737">
            <v>95.612999999999985</v>
          </cell>
          <cell r="AF737"/>
          <cell r="AG737"/>
          <cell r="AH737"/>
          <cell r="AI737"/>
          <cell r="AJ737"/>
          <cell r="AK737"/>
          <cell r="AL737" t="str">
            <v/>
          </cell>
          <cell r="AM737" t="str">
            <v/>
          </cell>
          <cell r="AN737" t="str">
            <v/>
          </cell>
          <cell r="AO737">
            <v>0</v>
          </cell>
          <cell r="AP737"/>
          <cell r="AQ737"/>
          <cell r="AR737"/>
          <cell r="AS737"/>
          <cell r="AT737"/>
          <cell r="AU737"/>
          <cell r="AV737" t="str">
            <v/>
          </cell>
          <cell r="AW737" t="str">
            <v/>
          </cell>
          <cell r="AX737" t="str">
            <v/>
          </cell>
          <cell r="AY737">
            <v>0</v>
          </cell>
          <cell r="AZ737">
            <v>333.2795999999999</v>
          </cell>
          <cell r="BA737"/>
          <cell r="BB737"/>
          <cell r="BC737"/>
          <cell r="BD737"/>
          <cell r="BE737"/>
          <cell r="BF737"/>
          <cell r="BG737">
            <v>0</v>
          </cell>
          <cell r="BH737"/>
          <cell r="BI737"/>
          <cell r="BJ737"/>
          <cell r="BK737"/>
          <cell r="BL737"/>
          <cell r="BM737"/>
          <cell r="BN737">
            <v>0</v>
          </cell>
          <cell r="BO737">
            <v>0</v>
          </cell>
          <cell r="BP737">
            <v>333.2795999999999</v>
          </cell>
          <cell r="BQ737">
            <v>30</v>
          </cell>
          <cell r="BR737"/>
          <cell r="BS737">
            <v>15</v>
          </cell>
          <cell r="BT737">
            <v>40</v>
          </cell>
          <cell r="BU737">
            <v>85</v>
          </cell>
          <cell r="BV737"/>
          <cell r="BW737">
            <v>30</v>
          </cell>
          <cell r="BX737">
            <v>20</v>
          </cell>
          <cell r="BY737">
            <v>100</v>
          </cell>
          <cell r="BZ737">
            <v>568.27959999999985</v>
          </cell>
        </row>
        <row r="738">
          <cell r="H738" t="str">
            <v>BA1077</v>
          </cell>
          <cell r="I738" t="str">
            <v>الصورة</v>
          </cell>
          <cell r="J738" t="str">
            <v>الرسم الهندسي</v>
          </cell>
          <cell r="K738" t="str">
            <v>عادي</v>
          </cell>
          <cell r="L738">
            <v>201</v>
          </cell>
          <cell r="M738" t="str">
            <v>مربع</v>
          </cell>
          <cell r="N738">
            <v>2</v>
          </cell>
          <cell r="O738">
            <v>2</v>
          </cell>
          <cell r="P738">
            <v>0.65</v>
          </cell>
          <cell r="Q738">
            <v>0.9</v>
          </cell>
          <cell r="R738">
            <v>2.4491999999999998</v>
          </cell>
          <cell r="S738">
            <v>355.13399999999996</v>
          </cell>
          <cell r="T738">
            <v>59.188999999999993</v>
          </cell>
          <cell r="U738">
            <v>53.270099999999992</v>
          </cell>
          <cell r="V738">
            <v>201</v>
          </cell>
          <cell r="W738" t="str">
            <v>مربع</v>
          </cell>
          <cell r="X738">
            <v>1.5</v>
          </cell>
          <cell r="Y738">
            <v>3</v>
          </cell>
          <cell r="Z738">
            <v>0.85</v>
          </cell>
          <cell r="AA738">
            <v>0.1</v>
          </cell>
          <cell r="AB738">
            <v>3.6031499999999999</v>
          </cell>
          <cell r="AC738">
            <v>522.45674999999994</v>
          </cell>
          <cell r="AD738">
            <v>87.07612499999999</v>
          </cell>
          <cell r="AE738">
            <v>8.7076124999999998</v>
          </cell>
          <cell r="AF738">
            <v>201</v>
          </cell>
          <cell r="AG738" t="str">
            <v>مربع</v>
          </cell>
          <cell r="AH738">
            <v>1</v>
          </cell>
          <cell r="AI738">
            <v>2</v>
          </cell>
          <cell r="AJ738">
            <v>0.85</v>
          </cell>
          <cell r="AK738">
            <v>0.04</v>
          </cell>
          <cell r="AL738">
            <v>2.4020999999999995</v>
          </cell>
          <cell r="AM738">
            <v>348.3044999999999</v>
          </cell>
          <cell r="AN738">
            <v>58.050749999999987</v>
          </cell>
          <cell r="AO738">
            <v>2.3220299999999994</v>
          </cell>
          <cell r="AP738"/>
          <cell r="AQ738"/>
          <cell r="AR738"/>
          <cell r="AS738"/>
          <cell r="AT738"/>
          <cell r="AU738"/>
          <cell r="AV738" t="str">
            <v/>
          </cell>
          <cell r="AW738" t="str">
            <v/>
          </cell>
          <cell r="AX738" t="str">
            <v/>
          </cell>
          <cell r="AY738">
            <v>0</v>
          </cell>
          <cell r="AZ738">
            <v>64.299742499999994</v>
          </cell>
          <cell r="BA738"/>
          <cell r="BB738"/>
          <cell r="BC738"/>
          <cell r="BD738"/>
          <cell r="BE738"/>
          <cell r="BF738"/>
          <cell r="BG738">
            <v>0</v>
          </cell>
          <cell r="BH738"/>
          <cell r="BI738"/>
          <cell r="BJ738"/>
          <cell r="BK738"/>
          <cell r="BL738"/>
          <cell r="BM738"/>
          <cell r="BN738">
            <v>0</v>
          </cell>
          <cell r="BO738">
            <v>0</v>
          </cell>
          <cell r="BP738">
            <v>64.299742499999994</v>
          </cell>
          <cell r="BQ738">
            <v>10</v>
          </cell>
          <cell r="BR738"/>
          <cell r="BS738">
            <v>10</v>
          </cell>
          <cell r="BT738">
            <v>20</v>
          </cell>
          <cell r="BU738">
            <v>40</v>
          </cell>
          <cell r="BV738"/>
          <cell r="BW738">
            <v>20</v>
          </cell>
          <cell r="BX738">
            <v>10</v>
          </cell>
          <cell r="BY738">
            <v>85</v>
          </cell>
          <cell r="BZ738">
            <v>219.29974249999998</v>
          </cell>
        </row>
        <row r="739">
          <cell r="H739" t="str">
            <v>BA1077-1</v>
          </cell>
          <cell r="I739" t="str">
            <v>الصورة</v>
          </cell>
          <cell r="J739" t="str">
            <v>الرسم الهندسي</v>
          </cell>
          <cell r="K739" t="str">
            <v>عادي</v>
          </cell>
          <cell r="L739">
            <v>201</v>
          </cell>
          <cell r="M739" t="str">
            <v>مربع</v>
          </cell>
          <cell r="N739">
            <v>2</v>
          </cell>
          <cell r="O739">
            <v>2</v>
          </cell>
          <cell r="P739">
            <v>0.65</v>
          </cell>
          <cell r="Q739">
            <v>1.86</v>
          </cell>
          <cell r="R739">
            <v>2.4491999999999998</v>
          </cell>
          <cell r="S739">
            <v>355.13399999999996</v>
          </cell>
          <cell r="T739">
            <v>59.188999999999993</v>
          </cell>
          <cell r="U739">
            <v>110.09153999999999</v>
          </cell>
          <cell r="V739">
            <v>201</v>
          </cell>
          <cell r="W739" t="str">
            <v>مربع</v>
          </cell>
          <cell r="X739">
            <v>1.5</v>
          </cell>
          <cell r="Y739">
            <v>3</v>
          </cell>
          <cell r="Z739">
            <v>0.85</v>
          </cell>
          <cell r="AA739">
            <v>0.1</v>
          </cell>
          <cell r="AB739">
            <v>3.6031499999999999</v>
          </cell>
          <cell r="AC739">
            <v>522.45674999999994</v>
          </cell>
          <cell r="AD739">
            <v>87.07612499999999</v>
          </cell>
          <cell r="AE739">
            <v>8.7076124999999998</v>
          </cell>
          <cell r="AF739">
            <v>201</v>
          </cell>
          <cell r="AG739" t="str">
            <v>مربع</v>
          </cell>
          <cell r="AH739">
            <v>1</v>
          </cell>
          <cell r="AI739">
            <v>2</v>
          </cell>
          <cell r="AJ739">
            <v>0.85</v>
          </cell>
          <cell r="AK739">
            <v>0.04</v>
          </cell>
          <cell r="AL739">
            <v>2.4020999999999995</v>
          </cell>
          <cell r="AM739">
            <v>348.3044999999999</v>
          </cell>
          <cell r="AN739">
            <v>58.050749999999987</v>
          </cell>
          <cell r="AO739">
            <v>2.3220299999999994</v>
          </cell>
          <cell r="AP739"/>
          <cell r="AQ739"/>
          <cell r="AR739"/>
          <cell r="AS739"/>
          <cell r="AT739"/>
          <cell r="AU739"/>
          <cell r="AV739" t="str">
            <v/>
          </cell>
          <cell r="AW739" t="str">
            <v/>
          </cell>
          <cell r="AX739" t="str">
            <v/>
          </cell>
          <cell r="AY739">
            <v>0</v>
          </cell>
          <cell r="AZ739">
            <v>121.12118249999999</v>
          </cell>
          <cell r="BA739"/>
          <cell r="BB739"/>
          <cell r="BC739"/>
          <cell r="BD739"/>
          <cell r="BE739"/>
          <cell r="BF739"/>
          <cell r="BG739">
            <v>0</v>
          </cell>
          <cell r="BH739"/>
          <cell r="BI739"/>
          <cell r="BJ739"/>
          <cell r="BK739"/>
          <cell r="BL739"/>
          <cell r="BM739"/>
          <cell r="BN739">
            <v>0</v>
          </cell>
          <cell r="BO739">
            <v>0</v>
          </cell>
          <cell r="BP739">
            <v>121.12118249999999</v>
          </cell>
          <cell r="BQ739">
            <v>10</v>
          </cell>
          <cell r="BR739"/>
          <cell r="BS739">
            <v>10</v>
          </cell>
          <cell r="BT739">
            <v>20</v>
          </cell>
          <cell r="BU739">
            <v>40</v>
          </cell>
          <cell r="BV739"/>
          <cell r="BW739">
            <v>20</v>
          </cell>
          <cell r="BX739">
            <v>10</v>
          </cell>
          <cell r="BY739">
            <v>75</v>
          </cell>
          <cell r="BZ739">
            <v>266.12118249999997</v>
          </cell>
        </row>
        <row r="740">
          <cell r="H740" t="str">
            <v>FR2006-1</v>
          </cell>
          <cell r="I740" t="str">
            <v>الصورة</v>
          </cell>
          <cell r="J740" t="str">
            <v>الرسم الهندسي</v>
          </cell>
          <cell r="K740" t="str">
            <v>عادي</v>
          </cell>
          <cell r="L740">
            <v>201</v>
          </cell>
          <cell r="M740" t="str">
            <v>ماسورة</v>
          </cell>
          <cell r="N740">
            <v>19</v>
          </cell>
          <cell r="O740" t="str">
            <v>…</v>
          </cell>
          <cell r="P740">
            <v>0.95</v>
          </cell>
          <cell r="Q740">
            <v>4.9000000000000004</v>
          </cell>
          <cell r="R740">
            <v>2.6694866999999998</v>
          </cell>
          <cell r="S740">
            <v>387.07557149999997</v>
          </cell>
          <cell r="T740">
            <v>64.51259524999999</v>
          </cell>
          <cell r="U740">
            <v>316.11171672499995</v>
          </cell>
          <cell r="V740">
            <v>201</v>
          </cell>
          <cell r="W740" t="str">
            <v>مربع</v>
          </cell>
          <cell r="X740">
            <v>1</v>
          </cell>
          <cell r="Y740">
            <v>3</v>
          </cell>
          <cell r="Z740">
            <v>0.9</v>
          </cell>
          <cell r="AA740">
            <v>0.82</v>
          </cell>
          <cell r="AB740">
            <v>3.3912</v>
          </cell>
          <cell r="AC740">
            <v>491.72399999999999</v>
          </cell>
          <cell r="AD740">
            <v>81.953999999999994</v>
          </cell>
          <cell r="AE740">
            <v>67.202279999999988</v>
          </cell>
          <cell r="AF740"/>
          <cell r="AG740"/>
          <cell r="AH740"/>
          <cell r="AI740"/>
          <cell r="AJ740"/>
          <cell r="AK740"/>
          <cell r="AL740" t="str">
            <v/>
          </cell>
          <cell r="AM740" t="str">
            <v/>
          </cell>
          <cell r="AN740" t="str">
            <v/>
          </cell>
          <cell r="AO740">
            <v>0</v>
          </cell>
          <cell r="AP740"/>
          <cell r="AQ740"/>
          <cell r="AR740"/>
          <cell r="AS740"/>
          <cell r="AT740"/>
          <cell r="AU740"/>
          <cell r="AV740" t="str">
            <v/>
          </cell>
          <cell r="AW740" t="str">
            <v/>
          </cell>
          <cell r="AX740" t="str">
            <v/>
          </cell>
          <cell r="AY740">
            <v>0</v>
          </cell>
          <cell r="AZ740">
            <v>383.31399672499992</v>
          </cell>
          <cell r="BA740"/>
          <cell r="BB740"/>
          <cell r="BC740"/>
          <cell r="BD740"/>
          <cell r="BE740"/>
          <cell r="BF740"/>
          <cell r="BG740">
            <v>0</v>
          </cell>
          <cell r="BH740"/>
          <cell r="BI740"/>
          <cell r="BJ740"/>
          <cell r="BK740"/>
          <cell r="BL740"/>
          <cell r="BM740"/>
          <cell r="BN740">
            <v>0</v>
          </cell>
          <cell r="BO740">
            <v>0</v>
          </cell>
          <cell r="BP740">
            <v>383.31399672499992</v>
          </cell>
          <cell r="BQ740">
            <v>30</v>
          </cell>
          <cell r="BR740">
            <v>20</v>
          </cell>
          <cell r="BS740">
            <v>20</v>
          </cell>
          <cell r="BT740">
            <v>50</v>
          </cell>
          <cell r="BU740">
            <v>120</v>
          </cell>
          <cell r="BV740">
            <v>105</v>
          </cell>
          <cell r="BW740">
            <v>30</v>
          </cell>
          <cell r="BX740"/>
          <cell r="BY740">
            <v>200</v>
          </cell>
          <cell r="BZ740">
            <v>733.31399672499992</v>
          </cell>
        </row>
        <row r="741">
          <cell r="H741" t="str">
            <v>LS3009</v>
          </cell>
          <cell r="I741" t="str">
            <v>الصورة</v>
          </cell>
          <cell r="J741" t="str">
            <v>الرسم الهندسي</v>
          </cell>
          <cell r="K741" t="str">
            <v>عادي</v>
          </cell>
          <cell r="L741">
            <v>201</v>
          </cell>
          <cell r="M741" t="str">
            <v>مربع</v>
          </cell>
          <cell r="N741">
            <v>1.5</v>
          </cell>
          <cell r="O741">
            <v>3</v>
          </cell>
          <cell r="P741">
            <v>0.78</v>
          </cell>
          <cell r="Q741">
            <v>76.599999999999994</v>
          </cell>
          <cell r="R741">
            <v>3.3064200000000001</v>
          </cell>
          <cell r="S741">
            <v>479.43090000000001</v>
          </cell>
          <cell r="T741">
            <v>79.905150000000006</v>
          </cell>
          <cell r="U741">
            <v>6120.7344899999998</v>
          </cell>
          <cell r="V741">
            <v>201</v>
          </cell>
          <cell r="W741" t="str">
            <v>مربع</v>
          </cell>
          <cell r="X741">
            <v>2</v>
          </cell>
          <cell r="Y741">
            <v>8</v>
          </cell>
          <cell r="Z741">
            <v>0.9</v>
          </cell>
          <cell r="AA741">
            <v>14.52</v>
          </cell>
          <cell r="AB741">
            <v>8.4780000000000015</v>
          </cell>
          <cell r="AC741">
            <v>1229.3100000000002</v>
          </cell>
          <cell r="AD741">
            <v>204.88500000000002</v>
          </cell>
          <cell r="AE741">
            <v>2974.9302000000002</v>
          </cell>
          <cell r="AF741">
            <v>201</v>
          </cell>
          <cell r="AG741" t="str">
            <v>مربع</v>
          </cell>
          <cell r="AH741">
            <v>2</v>
          </cell>
          <cell r="AI741">
            <v>4</v>
          </cell>
          <cell r="AJ741">
            <v>0.8</v>
          </cell>
          <cell r="AK741">
            <v>11.42</v>
          </cell>
          <cell r="AL741">
            <v>4.5215999999999994</v>
          </cell>
          <cell r="AM741">
            <v>655.63199999999995</v>
          </cell>
          <cell r="AN741">
            <v>109.27199999999999</v>
          </cell>
          <cell r="AO741">
            <v>1247.8862399999998</v>
          </cell>
          <cell r="AP741"/>
          <cell r="AQ741"/>
          <cell r="AR741"/>
          <cell r="AS741"/>
          <cell r="AT741"/>
          <cell r="AU741"/>
          <cell r="AV741" t="str">
            <v/>
          </cell>
          <cell r="AW741" t="str">
            <v/>
          </cell>
          <cell r="AX741" t="str">
            <v/>
          </cell>
          <cell r="AY741">
            <v>0</v>
          </cell>
          <cell r="AZ741">
            <v>10343.550930000001</v>
          </cell>
          <cell r="BA741"/>
          <cell r="BB741"/>
          <cell r="BC741"/>
          <cell r="BD741"/>
          <cell r="BE741"/>
          <cell r="BF741"/>
          <cell r="BG741">
            <v>0</v>
          </cell>
          <cell r="BH741"/>
          <cell r="BI741"/>
          <cell r="BJ741"/>
          <cell r="BK741"/>
          <cell r="BL741"/>
          <cell r="BM741"/>
          <cell r="BN741">
            <v>0</v>
          </cell>
          <cell r="BO741">
            <v>0</v>
          </cell>
          <cell r="BP741">
            <v>10343.550930000001</v>
          </cell>
          <cell r="BQ741">
            <v>350</v>
          </cell>
          <cell r="BR741"/>
          <cell r="BS741">
            <v>100</v>
          </cell>
          <cell r="BT741">
            <v>400</v>
          </cell>
          <cell r="BU741">
            <v>850</v>
          </cell>
          <cell r="BV741">
            <v>850</v>
          </cell>
          <cell r="BW741">
            <v>100</v>
          </cell>
          <cell r="BX741">
            <v>500</v>
          </cell>
          <cell r="BY741">
            <v>1800</v>
          </cell>
          <cell r="BZ741">
            <v>13593.550930000001</v>
          </cell>
        </row>
        <row r="742">
          <cell r="H742" t="str">
            <v>BA1078</v>
          </cell>
          <cell r="I742" t="str">
            <v>الصورة</v>
          </cell>
          <cell r="J742" t="str">
            <v>الرسم الهندسي</v>
          </cell>
          <cell r="K742" t="str">
            <v>عادي</v>
          </cell>
          <cell r="L742">
            <v>201</v>
          </cell>
          <cell r="M742" t="str">
            <v>ماسورة</v>
          </cell>
          <cell r="N742">
            <v>32</v>
          </cell>
          <cell r="O742" t="str">
            <v>...</v>
          </cell>
          <cell r="P742">
            <v>1</v>
          </cell>
          <cell r="Q742">
            <v>2.4</v>
          </cell>
          <cell r="R742">
            <v>4.7326079999999999</v>
          </cell>
          <cell r="S742">
            <v>686.22816</v>
          </cell>
          <cell r="T742">
            <v>114.37136</v>
          </cell>
          <cell r="U742">
            <v>274.491264</v>
          </cell>
          <cell r="V742">
            <v>201</v>
          </cell>
          <cell r="W742" t="str">
            <v>مربع</v>
          </cell>
          <cell r="X742">
            <v>2</v>
          </cell>
          <cell r="Y742">
            <v>2</v>
          </cell>
          <cell r="Z742">
            <v>0.85</v>
          </cell>
          <cell r="AA742">
            <v>3.6</v>
          </cell>
          <cell r="AB742">
            <v>3.2027999999999999</v>
          </cell>
          <cell r="AC742">
            <v>464.40600000000001</v>
          </cell>
          <cell r="AD742">
            <v>77.400999999999996</v>
          </cell>
          <cell r="AE742">
            <v>278.64359999999999</v>
          </cell>
          <cell r="AF742"/>
          <cell r="AG742"/>
          <cell r="AH742"/>
          <cell r="AI742"/>
          <cell r="AJ742"/>
          <cell r="AK742"/>
          <cell r="AL742" t="str">
            <v/>
          </cell>
          <cell r="AM742" t="str">
            <v/>
          </cell>
          <cell r="AN742" t="str">
            <v/>
          </cell>
          <cell r="AO742">
            <v>0</v>
          </cell>
          <cell r="AP742"/>
          <cell r="AQ742"/>
          <cell r="AR742"/>
          <cell r="AS742"/>
          <cell r="AT742"/>
          <cell r="AU742"/>
          <cell r="AV742" t="str">
            <v/>
          </cell>
          <cell r="AW742" t="str">
            <v/>
          </cell>
          <cell r="AX742" t="str">
            <v/>
          </cell>
          <cell r="AY742">
            <v>0</v>
          </cell>
          <cell r="AZ742">
            <v>553.13486399999999</v>
          </cell>
          <cell r="BA742"/>
          <cell r="BB742"/>
          <cell r="BC742"/>
          <cell r="BD742"/>
          <cell r="BE742"/>
          <cell r="BF742"/>
          <cell r="BG742">
            <v>0</v>
          </cell>
          <cell r="BH742"/>
          <cell r="BI742"/>
          <cell r="BJ742"/>
          <cell r="BK742"/>
          <cell r="BL742"/>
          <cell r="BM742"/>
          <cell r="BN742">
            <v>0</v>
          </cell>
          <cell r="BO742">
            <v>0</v>
          </cell>
          <cell r="BP742">
            <v>553.13486399999999</v>
          </cell>
          <cell r="BQ742">
            <v>100</v>
          </cell>
          <cell r="BR742"/>
          <cell r="BS742">
            <v>70</v>
          </cell>
          <cell r="BT742">
            <v>150</v>
          </cell>
          <cell r="BU742">
            <v>320</v>
          </cell>
          <cell r="BV742">
            <v>290</v>
          </cell>
          <cell r="BW742">
            <v>50</v>
          </cell>
          <cell r="BX742">
            <v>30</v>
          </cell>
          <cell r="BY742">
            <v>400</v>
          </cell>
          <cell r="BZ742">
            <v>1353.1348640000001</v>
          </cell>
        </row>
        <row r="743">
          <cell r="H743" t="str">
            <v>BA1079</v>
          </cell>
          <cell r="I743" t="str">
            <v>الصورة</v>
          </cell>
          <cell r="J743" t="str">
            <v>الرسم الهندسي</v>
          </cell>
          <cell r="K743" t="str">
            <v>عادي</v>
          </cell>
          <cell r="L743">
            <v>201</v>
          </cell>
          <cell r="M743" t="str">
            <v>ماسورة</v>
          </cell>
          <cell r="N743">
            <v>25</v>
          </cell>
          <cell r="O743" t="str">
            <v>...</v>
          </cell>
          <cell r="P743">
            <v>0.85</v>
          </cell>
          <cell r="Q743">
            <v>1.4</v>
          </cell>
          <cell r="R743">
            <v>3.1427475000000005</v>
          </cell>
          <cell r="S743">
            <v>455.69838750000008</v>
          </cell>
          <cell r="T743">
            <v>75.949731250000013</v>
          </cell>
          <cell r="U743">
            <v>106.32962375000001</v>
          </cell>
          <cell r="V743">
            <v>201</v>
          </cell>
          <cell r="W743" t="str">
            <v>مربع</v>
          </cell>
          <cell r="X743">
            <v>2</v>
          </cell>
          <cell r="Y743">
            <v>2</v>
          </cell>
          <cell r="Z743">
            <v>0.85</v>
          </cell>
          <cell r="AA743">
            <v>1.6</v>
          </cell>
          <cell r="AB743">
            <v>3.2027999999999999</v>
          </cell>
          <cell r="AC743">
            <v>464.40600000000001</v>
          </cell>
          <cell r="AD743">
            <v>77.400999999999996</v>
          </cell>
          <cell r="AE743">
            <v>123.8416</v>
          </cell>
          <cell r="AF743"/>
          <cell r="AG743"/>
          <cell r="AH743"/>
          <cell r="AI743"/>
          <cell r="AJ743"/>
          <cell r="AK743"/>
          <cell r="AL743" t="str">
            <v/>
          </cell>
          <cell r="AM743" t="str">
            <v/>
          </cell>
          <cell r="AN743" t="str">
            <v/>
          </cell>
          <cell r="AO743">
            <v>0</v>
          </cell>
          <cell r="AP743"/>
          <cell r="AQ743"/>
          <cell r="AR743"/>
          <cell r="AS743"/>
          <cell r="AT743"/>
          <cell r="AU743"/>
          <cell r="AV743" t="str">
            <v/>
          </cell>
          <cell r="AW743" t="str">
            <v/>
          </cell>
          <cell r="AX743" t="str">
            <v/>
          </cell>
          <cell r="AY743">
            <v>0</v>
          </cell>
          <cell r="AZ743">
            <v>230.17122375000002</v>
          </cell>
          <cell r="BA743"/>
          <cell r="BB743"/>
          <cell r="BC743"/>
          <cell r="BD743"/>
          <cell r="BE743"/>
          <cell r="BF743"/>
          <cell r="BG743">
            <v>0</v>
          </cell>
          <cell r="BH743"/>
          <cell r="BI743"/>
          <cell r="BJ743"/>
          <cell r="BK743"/>
          <cell r="BL743"/>
          <cell r="BM743"/>
          <cell r="BN743">
            <v>0</v>
          </cell>
          <cell r="BO743">
            <v>0</v>
          </cell>
          <cell r="BP743">
            <v>230.17122375000002</v>
          </cell>
          <cell r="BQ743">
            <v>50</v>
          </cell>
          <cell r="BR743"/>
          <cell r="BS743">
            <v>40</v>
          </cell>
          <cell r="BT743">
            <v>60</v>
          </cell>
          <cell r="BU743">
            <v>150</v>
          </cell>
          <cell r="BV743">
            <v>170</v>
          </cell>
          <cell r="BW743">
            <v>40</v>
          </cell>
          <cell r="BX743">
            <v>10</v>
          </cell>
          <cell r="BY743">
            <v>140</v>
          </cell>
          <cell r="BZ743">
            <v>570.17122375000008</v>
          </cell>
        </row>
        <row r="744">
          <cell r="H744" t="str">
            <v>K1053</v>
          </cell>
          <cell r="I744" t="str">
            <v>الصورة</v>
          </cell>
          <cell r="J744" t="str">
            <v>الرسم الهندسي</v>
          </cell>
          <cell r="K744" t="str">
            <v>عادي</v>
          </cell>
          <cell r="L744">
            <v>201</v>
          </cell>
          <cell r="M744" t="str">
            <v>مربع</v>
          </cell>
          <cell r="N744">
            <v>2.5</v>
          </cell>
          <cell r="O744">
            <v>2.5</v>
          </cell>
          <cell r="P744">
            <v>0.75</v>
          </cell>
          <cell r="Q744">
            <v>0.04</v>
          </cell>
          <cell r="R744">
            <v>3.5325000000000006</v>
          </cell>
          <cell r="S744">
            <v>512.21250000000009</v>
          </cell>
          <cell r="T744">
            <v>85.36875000000002</v>
          </cell>
          <cell r="U744">
            <v>3.4147500000000011</v>
          </cell>
          <cell r="V744"/>
          <cell r="W744"/>
          <cell r="X744"/>
          <cell r="Y744"/>
          <cell r="Z744"/>
          <cell r="AA744"/>
          <cell r="AB744" t="str">
            <v/>
          </cell>
          <cell r="AC744" t="str">
            <v/>
          </cell>
          <cell r="AD744" t="str">
            <v/>
          </cell>
          <cell r="AE744">
            <v>0</v>
          </cell>
          <cell r="AF744"/>
          <cell r="AG744"/>
          <cell r="AH744"/>
          <cell r="AI744"/>
          <cell r="AJ744"/>
          <cell r="AK744"/>
          <cell r="AL744" t="str">
            <v/>
          </cell>
          <cell r="AM744" t="str">
            <v/>
          </cell>
          <cell r="AN744" t="str">
            <v/>
          </cell>
          <cell r="AO744">
            <v>0</v>
          </cell>
          <cell r="AP744"/>
          <cell r="AQ744"/>
          <cell r="AR744"/>
          <cell r="AS744"/>
          <cell r="AT744"/>
          <cell r="AU744"/>
          <cell r="AV744" t="str">
            <v/>
          </cell>
          <cell r="AW744" t="str">
            <v/>
          </cell>
          <cell r="AX744" t="str">
            <v/>
          </cell>
          <cell r="AY744">
            <v>0</v>
          </cell>
          <cell r="AZ744">
            <v>3.4147500000000011</v>
          </cell>
          <cell r="BA744"/>
          <cell r="BB744"/>
          <cell r="BC744"/>
          <cell r="BD744"/>
          <cell r="BE744"/>
          <cell r="BF744"/>
          <cell r="BG744">
            <v>0</v>
          </cell>
          <cell r="BH744"/>
          <cell r="BI744"/>
          <cell r="BJ744"/>
          <cell r="BK744"/>
          <cell r="BL744"/>
          <cell r="BM744"/>
          <cell r="BN744">
            <v>0</v>
          </cell>
          <cell r="BO744">
            <v>0</v>
          </cell>
          <cell r="BP744">
            <v>3.4147500000000011</v>
          </cell>
          <cell r="BQ744"/>
          <cell r="BR744"/>
          <cell r="BS744"/>
          <cell r="BT744"/>
          <cell r="BU744">
            <v>0</v>
          </cell>
          <cell r="BV744"/>
          <cell r="BW744"/>
          <cell r="BX744">
            <v>2</v>
          </cell>
          <cell r="BY744">
            <v>5</v>
          </cell>
          <cell r="BZ744">
            <v>10.414750000000002</v>
          </cell>
        </row>
        <row r="745">
          <cell r="H745" t="str">
            <v>CO1041</v>
          </cell>
          <cell r="I745" t="str">
            <v>الصورة</v>
          </cell>
          <cell r="J745" t="str">
            <v>الرسم الهندسي</v>
          </cell>
          <cell r="K745" t="str">
            <v>عادي</v>
          </cell>
          <cell r="L745">
            <v>304</v>
          </cell>
          <cell r="M745" t="str">
            <v>مربع</v>
          </cell>
          <cell r="N745">
            <v>4</v>
          </cell>
          <cell r="O745">
            <v>4</v>
          </cell>
          <cell r="P745">
            <v>1.1000000000000001</v>
          </cell>
          <cell r="Q745">
            <v>6.8</v>
          </cell>
          <cell r="R745">
            <v>8.2896000000000001</v>
          </cell>
          <cell r="S745">
            <v>1575.0240000000001</v>
          </cell>
          <cell r="T745">
            <v>262.50400000000002</v>
          </cell>
          <cell r="U745">
            <v>1785.0272</v>
          </cell>
          <cell r="V745">
            <v>201</v>
          </cell>
          <cell r="W745" t="str">
            <v>مربع</v>
          </cell>
          <cell r="X745">
            <v>1</v>
          </cell>
          <cell r="Y745">
            <v>2</v>
          </cell>
          <cell r="Z745">
            <v>1.1000000000000001</v>
          </cell>
          <cell r="AA745">
            <v>4.7</v>
          </cell>
          <cell r="AB745">
            <v>3.1086</v>
          </cell>
          <cell r="AC745">
            <v>450.74700000000001</v>
          </cell>
          <cell r="AD745">
            <v>75.124499999999998</v>
          </cell>
          <cell r="AE745">
            <v>353.08515</v>
          </cell>
          <cell r="AF745"/>
          <cell r="AG745"/>
          <cell r="AH745"/>
          <cell r="AI745"/>
          <cell r="AJ745"/>
          <cell r="AK745"/>
          <cell r="AL745" t="str">
            <v/>
          </cell>
          <cell r="AM745" t="str">
            <v/>
          </cell>
          <cell r="AN745" t="str">
            <v/>
          </cell>
          <cell r="AO745">
            <v>0</v>
          </cell>
          <cell r="AP745"/>
          <cell r="AQ745"/>
          <cell r="AR745"/>
          <cell r="AS745"/>
          <cell r="AT745"/>
          <cell r="AU745"/>
          <cell r="AV745" t="str">
            <v/>
          </cell>
          <cell r="AW745" t="str">
            <v/>
          </cell>
          <cell r="AX745" t="str">
            <v/>
          </cell>
          <cell r="AY745">
            <v>0</v>
          </cell>
          <cell r="AZ745">
            <v>2138.1123499999999</v>
          </cell>
          <cell r="BA745"/>
          <cell r="BB745"/>
          <cell r="BC745"/>
          <cell r="BD745"/>
          <cell r="BE745"/>
          <cell r="BF745"/>
          <cell r="BG745">
            <v>0</v>
          </cell>
          <cell r="BH745"/>
          <cell r="BI745"/>
          <cell r="BJ745"/>
          <cell r="BK745"/>
          <cell r="BL745"/>
          <cell r="BM745"/>
          <cell r="BN745">
            <v>0</v>
          </cell>
          <cell r="BO745">
            <v>0</v>
          </cell>
          <cell r="BP745">
            <v>2138.1123499999999</v>
          </cell>
          <cell r="BQ745">
            <v>200</v>
          </cell>
          <cell r="BR745"/>
          <cell r="BS745">
            <v>100</v>
          </cell>
          <cell r="BT745">
            <v>200</v>
          </cell>
          <cell r="BU745">
            <v>500</v>
          </cell>
          <cell r="BV745">
            <v>495</v>
          </cell>
          <cell r="BW745">
            <v>150</v>
          </cell>
          <cell r="BX745">
            <v>100</v>
          </cell>
          <cell r="BY745"/>
          <cell r="BZ745">
            <v>2888.1123499999999</v>
          </cell>
        </row>
        <row r="746">
          <cell r="H746" t="str">
            <v>FR1019</v>
          </cell>
          <cell r="I746" t="str">
            <v>الصورة</v>
          </cell>
          <cell r="J746" t="str">
            <v>الرسم الهندسي</v>
          </cell>
          <cell r="K746" t="str">
            <v>عادي</v>
          </cell>
          <cell r="L746">
            <v>201</v>
          </cell>
          <cell r="M746" t="str">
            <v>ماسورة</v>
          </cell>
          <cell r="N746">
            <v>19</v>
          </cell>
          <cell r="O746" t="str">
            <v>...</v>
          </cell>
          <cell r="P746">
            <v>0.85</v>
          </cell>
          <cell r="Q746">
            <v>2.2000000000000002</v>
          </cell>
          <cell r="R746">
            <v>2.3884881</v>
          </cell>
          <cell r="S746">
            <v>346.33077450000002</v>
          </cell>
          <cell r="T746">
            <v>57.721795750000005</v>
          </cell>
          <cell r="U746">
            <v>126.98795065000002</v>
          </cell>
          <cell r="V746"/>
          <cell r="W746"/>
          <cell r="X746"/>
          <cell r="Y746"/>
          <cell r="Z746"/>
          <cell r="AA746"/>
          <cell r="AB746" t="str">
            <v/>
          </cell>
          <cell r="AC746" t="str">
            <v/>
          </cell>
          <cell r="AD746" t="str">
            <v/>
          </cell>
          <cell r="AE746">
            <v>0</v>
          </cell>
          <cell r="AF746"/>
          <cell r="AG746"/>
          <cell r="AH746"/>
          <cell r="AI746"/>
          <cell r="AJ746"/>
          <cell r="AK746"/>
          <cell r="AL746" t="str">
            <v/>
          </cell>
          <cell r="AM746" t="str">
            <v/>
          </cell>
          <cell r="AN746" t="str">
            <v/>
          </cell>
          <cell r="AO746">
            <v>0</v>
          </cell>
          <cell r="AP746"/>
          <cell r="AQ746"/>
          <cell r="AR746"/>
          <cell r="AS746"/>
          <cell r="AT746"/>
          <cell r="AU746"/>
          <cell r="AV746" t="str">
            <v/>
          </cell>
          <cell r="AW746" t="str">
            <v/>
          </cell>
          <cell r="AX746" t="str">
            <v/>
          </cell>
          <cell r="AY746">
            <v>0</v>
          </cell>
          <cell r="AZ746">
            <v>126.98795065000002</v>
          </cell>
          <cell r="BA746"/>
          <cell r="BB746"/>
          <cell r="BC746"/>
          <cell r="BD746"/>
          <cell r="BE746"/>
          <cell r="BF746"/>
          <cell r="BG746">
            <v>0</v>
          </cell>
          <cell r="BH746"/>
          <cell r="BI746"/>
          <cell r="BJ746"/>
          <cell r="BK746"/>
          <cell r="BL746"/>
          <cell r="BM746"/>
          <cell r="BN746">
            <v>0</v>
          </cell>
          <cell r="BO746">
            <v>0</v>
          </cell>
          <cell r="BP746">
            <v>126.98795065000002</v>
          </cell>
          <cell r="BQ746">
            <v>30</v>
          </cell>
          <cell r="BR746">
            <v>20</v>
          </cell>
          <cell r="BS746">
            <v>20</v>
          </cell>
          <cell r="BT746">
            <v>80</v>
          </cell>
          <cell r="BU746">
            <v>150</v>
          </cell>
          <cell r="BV746"/>
          <cell r="BW746">
            <v>50</v>
          </cell>
          <cell r="BX746"/>
          <cell r="BY746">
            <v>130</v>
          </cell>
          <cell r="BZ746">
            <v>456.98795065000002</v>
          </cell>
        </row>
        <row r="747">
          <cell r="H747" t="str">
            <v>FR1020</v>
          </cell>
          <cell r="I747" t="str">
            <v>الصورة</v>
          </cell>
          <cell r="J747" t="str">
            <v>الرسم الهندسي</v>
          </cell>
          <cell r="K747" t="str">
            <v>عادي</v>
          </cell>
          <cell r="L747">
            <v>201</v>
          </cell>
          <cell r="M747" t="str">
            <v>ماسورة</v>
          </cell>
          <cell r="N747">
            <v>19</v>
          </cell>
          <cell r="O747" t="str">
            <v>...</v>
          </cell>
          <cell r="P747">
            <v>0.85</v>
          </cell>
          <cell r="Q747">
            <v>3.3</v>
          </cell>
          <cell r="R747">
            <v>2.3884881</v>
          </cell>
          <cell r="S747">
            <v>346.33077450000002</v>
          </cell>
          <cell r="T747">
            <v>57.721795750000005</v>
          </cell>
          <cell r="U747">
            <v>190.481925975</v>
          </cell>
          <cell r="V747">
            <v>201</v>
          </cell>
          <cell r="W747" t="str">
            <v>ماسورة</v>
          </cell>
          <cell r="X747">
            <v>12</v>
          </cell>
          <cell r="Y747" t="str">
            <v>...</v>
          </cell>
          <cell r="Z747">
            <v>1</v>
          </cell>
          <cell r="AA747">
            <v>0.18</v>
          </cell>
          <cell r="AB747">
            <v>1.7747280000000001</v>
          </cell>
          <cell r="AC747">
            <v>257.33555999999999</v>
          </cell>
          <cell r="AD747">
            <v>42.88926</v>
          </cell>
          <cell r="AE747">
            <v>7.7200667999999997</v>
          </cell>
          <cell r="AF747"/>
          <cell r="AG747"/>
          <cell r="AH747"/>
          <cell r="AI747"/>
          <cell r="AJ747"/>
          <cell r="AK747"/>
          <cell r="AL747" t="str">
            <v/>
          </cell>
          <cell r="AM747" t="str">
            <v/>
          </cell>
          <cell r="AN747" t="str">
            <v/>
          </cell>
          <cell r="AO747">
            <v>0</v>
          </cell>
          <cell r="AP747"/>
          <cell r="AQ747"/>
          <cell r="AR747"/>
          <cell r="AS747"/>
          <cell r="AT747"/>
          <cell r="AU747"/>
          <cell r="AV747" t="str">
            <v/>
          </cell>
          <cell r="AW747" t="str">
            <v/>
          </cell>
          <cell r="AX747" t="str">
            <v/>
          </cell>
          <cell r="AY747">
            <v>0</v>
          </cell>
          <cell r="AZ747">
            <v>198.20199277500001</v>
          </cell>
          <cell r="BA747"/>
          <cell r="BB747"/>
          <cell r="BC747"/>
          <cell r="BD747"/>
          <cell r="BE747"/>
          <cell r="BF747"/>
          <cell r="BG747">
            <v>0</v>
          </cell>
          <cell r="BH747"/>
          <cell r="BI747"/>
          <cell r="BJ747"/>
          <cell r="BK747"/>
          <cell r="BL747"/>
          <cell r="BM747"/>
          <cell r="BN747">
            <v>0</v>
          </cell>
          <cell r="BO747">
            <v>0</v>
          </cell>
          <cell r="BP747">
            <v>198.20199277500001</v>
          </cell>
          <cell r="BQ747">
            <v>30</v>
          </cell>
          <cell r="BR747">
            <v>20</v>
          </cell>
          <cell r="BS747">
            <v>20</v>
          </cell>
          <cell r="BT747">
            <v>80</v>
          </cell>
          <cell r="BU747">
            <v>150</v>
          </cell>
          <cell r="BV747"/>
          <cell r="BW747">
            <v>50</v>
          </cell>
          <cell r="BX747"/>
          <cell r="BY747">
            <v>190</v>
          </cell>
          <cell r="BZ747">
            <v>588.20199277500001</v>
          </cell>
        </row>
        <row r="748">
          <cell r="H748" t="str">
            <v>BA1080</v>
          </cell>
          <cell r="I748" t="str">
            <v>الصورة</v>
          </cell>
          <cell r="J748" t="str">
            <v>الرسم الهندسي</v>
          </cell>
          <cell r="K748" t="str">
            <v>عادي</v>
          </cell>
          <cell r="L748">
            <v>201</v>
          </cell>
          <cell r="M748" t="str">
            <v>ماسورة</v>
          </cell>
          <cell r="N748">
            <v>25</v>
          </cell>
          <cell r="O748" t="str">
            <v>…</v>
          </cell>
          <cell r="P748">
            <v>1.05</v>
          </cell>
          <cell r="Q748">
            <v>1.38</v>
          </cell>
          <cell r="R748">
            <v>3.8822175000000008</v>
          </cell>
          <cell r="S748">
            <v>562.92153750000011</v>
          </cell>
          <cell r="T748">
            <v>93.820256250000014</v>
          </cell>
          <cell r="U748">
            <v>129.471953625</v>
          </cell>
          <cell r="V748"/>
          <cell r="W748"/>
          <cell r="X748"/>
          <cell r="Y748"/>
          <cell r="Z748"/>
          <cell r="AA748"/>
          <cell r="AB748" t="str">
            <v/>
          </cell>
          <cell r="AC748" t="str">
            <v/>
          </cell>
          <cell r="AD748" t="str">
            <v/>
          </cell>
          <cell r="AE748">
            <v>0</v>
          </cell>
          <cell r="AF748"/>
          <cell r="AG748"/>
          <cell r="AH748"/>
          <cell r="AI748"/>
          <cell r="AJ748"/>
          <cell r="AK748"/>
          <cell r="AL748" t="str">
            <v/>
          </cell>
          <cell r="AM748" t="str">
            <v/>
          </cell>
          <cell r="AN748" t="str">
            <v/>
          </cell>
          <cell r="AO748">
            <v>0</v>
          </cell>
          <cell r="AP748"/>
          <cell r="AQ748"/>
          <cell r="AR748"/>
          <cell r="AS748"/>
          <cell r="AT748"/>
          <cell r="AU748"/>
          <cell r="AV748" t="str">
            <v/>
          </cell>
          <cell r="AW748" t="str">
            <v/>
          </cell>
          <cell r="AX748" t="str">
            <v/>
          </cell>
          <cell r="AY748">
            <v>0</v>
          </cell>
          <cell r="AZ748">
            <v>129.471953625</v>
          </cell>
          <cell r="BA748"/>
          <cell r="BB748"/>
          <cell r="BC748"/>
          <cell r="BD748"/>
          <cell r="BE748"/>
          <cell r="BF748"/>
          <cell r="BG748">
            <v>0</v>
          </cell>
          <cell r="BH748"/>
          <cell r="BI748"/>
          <cell r="BJ748"/>
          <cell r="BK748"/>
          <cell r="BL748"/>
          <cell r="BM748"/>
          <cell r="BN748">
            <v>0</v>
          </cell>
          <cell r="BO748">
            <v>0</v>
          </cell>
          <cell r="BP748">
            <v>129.471953625</v>
          </cell>
          <cell r="BQ748">
            <v>50</v>
          </cell>
          <cell r="BR748"/>
          <cell r="BS748">
            <v>40</v>
          </cell>
          <cell r="BT748">
            <v>60</v>
          </cell>
          <cell r="BU748">
            <v>150</v>
          </cell>
          <cell r="BV748">
            <v>150</v>
          </cell>
          <cell r="BW748">
            <v>50</v>
          </cell>
          <cell r="BX748">
            <v>20</v>
          </cell>
          <cell r="BY748">
            <v>75</v>
          </cell>
          <cell r="BZ748">
            <v>424.47195362499997</v>
          </cell>
        </row>
        <row r="749">
          <cell r="H749" t="str">
            <v>D1026</v>
          </cell>
          <cell r="I749" t="str">
            <v>الصورة</v>
          </cell>
          <cell r="J749" t="str">
            <v>الرسم الهندسي</v>
          </cell>
          <cell r="K749" t="str">
            <v>عادي</v>
          </cell>
          <cell r="L749">
            <v>201</v>
          </cell>
          <cell r="M749" t="str">
            <v>ماسورة</v>
          </cell>
          <cell r="N749">
            <v>16</v>
          </cell>
          <cell r="O749" t="str">
            <v>...</v>
          </cell>
          <cell r="P749">
            <v>0.8</v>
          </cell>
          <cell r="Q749">
            <v>1.7</v>
          </cell>
          <cell r="R749">
            <v>1.8930432000000001</v>
          </cell>
          <cell r="S749">
            <v>274.491264</v>
          </cell>
          <cell r="T749">
            <v>45.748544000000003</v>
          </cell>
          <cell r="U749">
            <v>77.772524799999999</v>
          </cell>
          <cell r="V749"/>
          <cell r="W749"/>
          <cell r="X749"/>
          <cell r="Y749"/>
          <cell r="Z749"/>
          <cell r="AA749"/>
          <cell r="AB749" t="str">
            <v/>
          </cell>
          <cell r="AC749" t="str">
            <v/>
          </cell>
          <cell r="AD749" t="str">
            <v/>
          </cell>
          <cell r="AE749">
            <v>0</v>
          </cell>
          <cell r="AF749"/>
          <cell r="AG749"/>
          <cell r="AH749"/>
          <cell r="AI749"/>
          <cell r="AJ749"/>
          <cell r="AK749"/>
          <cell r="AL749" t="str">
            <v/>
          </cell>
          <cell r="AM749" t="str">
            <v/>
          </cell>
          <cell r="AN749" t="str">
            <v/>
          </cell>
          <cell r="AO749">
            <v>0</v>
          </cell>
          <cell r="AP749"/>
          <cell r="AQ749"/>
          <cell r="AR749"/>
          <cell r="AS749"/>
          <cell r="AT749"/>
          <cell r="AU749"/>
          <cell r="AV749" t="str">
            <v/>
          </cell>
          <cell r="AW749" t="str">
            <v/>
          </cell>
          <cell r="AX749" t="str">
            <v/>
          </cell>
          <cell r="AY749">
            <v>0</v>
          </cell>
          <cell r="AZ749">
            <v>77.772524799999999</v>
          </cell>
          <cell r="BA749"/>
          <cell r="BB749"/>
          <cell r="BC749"/>
          <cell r="BD749"/>
          <cell r="BE749"/>
          <cell r="BF749"/>
          <cell r="BG749">
            <v>0</v>
          </cell>
          <cell r="BH749"/>
          <cell r="BI749"/>
          <cell r="BJ749"/>
          <cell r="BK749"/>
          <cell r="BL749"/>
          <cell r="BM749"/>
          <cell r="BN749">
            <v>0</v>
          </cell>
          <cell r="BO749">
            <v>0</v>
          </cell>
          <cell r="BP749">
            <v>77.772524799999999</v>
          </cell>
          <cell r="BQ749">
            <v>40</v>
          </cell>
          <cell r="BR749">
            <v>20</v>
          </cell>
          <cell r="BS749">
            <v>30</v>
          </cell>
          <cell r="BT749">
            <v>80</v>
          </cell>
          <cell r="BU749">
            <v>170</v>
          </cell>
          <cell r="BV749"/>
          <cell r="BW749">
            <v>40</v>
          </cell>
          <cell r="BX749"/>
          <cell r="BY749">
            <v>50</v>
          </cell>
          <cell r="BZ749">
            <v>337.77252479999999</v>
          </cell>
        </row>
        <row r="750">
          <cell r="H750" t="str">
            <v>TA2072</v>
          </cell>
          <cell r="I750" t="str">
            <v>الصورة</v>
          </cell>
          <cell r="J750" t="str">
            <v>الرسم الهندسي</v>
          </cell>
          <cell r="K750" t="str">
            <v>عادي</v>
          </cell>
          <cell r="L750">
            <v>304</v>
          </cell>
          <cell r="M750" t="str">
            <v>مربع</v>
          </cell>
          <cell r="N750">
            <v>2</v>
          </cell>
          <cell r="O750">
            <v>2</v>
          </cell>
          <cell r="P750">
            <v>1.25</v>
          </cell>
          <cell r="Q750">
            <v>11</v>
          </cell>
          <cell r="R750">
            <v>4.71</v>
          </cell>
          <cell r="S750">
            <v>894.9</v>
          </cell>
          <cell r="T750">
            <v>149.15</v>
          </cell>
          <cell r="U750">
            <v>1640.65</v>
          </cell>
          <cell r="V750"/>
          <cell r="W750"/>
          <cell r="X750"/>
          <cell r="Y750"/>
          <cell r="Z750"/>
          <cell r="AA750"/>
          <cell r="AB750" t="str">
            <v/>
          </cell>
          <cell r="AC750" t="str">
            <v/>
          </cell>
          <cell r="AD750" t="str">
            <v/>
          </cell>
          <cell r="AE750">
            <v>0</v>
          </cell>
          <cell r="AF750"/>
          <cell r="AG750"/>
          <cell r="AH750"/>
          <cell r="AI750"/>
          <cell r="AJ750"/>
          <cell r="AK750"/>
          <cell r="AL750" t="str">
            <v/>
          </cell>
          <cell r="AM750" t="str">
            <v/>
          </cell>
          <cell r="AN750" t="str">
            <v/>
          </cell>
          <cell r="AO750">
            <v>0</v>
          </cell>
          <cell r="AP750"/>
          <cell r="AQ750"/>
          <cell r="AR750"/>
          <cell r="AS750"/>
          <cell r="AT750"/>
          <cell r="AU750"/>
          <cell r="AV750" t="str">
            <v/>
          </cell>
          <cell r="AW750" t="str">
            <v/>
          </cell>
          <cell r="AX750" t="str">
            <v/>
          </cell>
          <cell r="AY750">
            <v>0</v>
          </cell>
          <cell r="AZ750">
            <v>1640.65</v>
          </cell>
          <cell r="BA750"/>
          <cell r="BB750"/>
          <cell r="BC750"/>
          <cell r="BD750"/>
          <cell r="BE750"/>
          <cell r="BF750"/>
          <cell r="BG750">
            <v>0</v>
          </cell>
          <cell r="BH750"/>
          <cell r="BI750"/>
          <cell r="BJ750"/>
          <cell r="BK750"/>
          <cell r="BL750"/>
          <cell r="BM750"/>
          <cell r="BN750">
            <v>0</v>
          </cell>
          <cell r="BO750">
            <v>0</v>
          </cell>
          <cell r="BP750">
            <v>1640.65</v>
          </cell>
          <cell r="BQ750">
            <v>150</v>
          </cell>
          <cell r="BR750">
            <v>50</v>
          </cell>
          <cell r="BS750">
            <v>80</v>
          </cell>
          <cell r="BT750">
            <v>200</v>
          </cell>
          <cell r="BU750">
            <v>480</v>
          </cell>
          <cell r="BV750">
            <v>420</v>
          </cell>
          <cell r="BW750">
            <v>150</v>
          </cell>
          <cell r="BX750"/>
          <cell r="BY750">
            <v>550</v>
          </cell>
          <cell r="BZ750">
            <v>2820.65</v>
          </cell>
        </row>
        <row r="751">
          <cell r="H751" t="str">
            <v>CO1042</v>
          </cell>
          <cell r="I751" t="str">
            <v>الصورة</v>
          </cell>
          <cell r="J751" t="str">
            <v>الرسم الهندسي</v>
          </cell>
          <cell r="K751" t="str">
            <v>عادي</v>
          </cell>
          <cell r="L751">
            <v>201</v>
          </cell>
          <cell r="M751" t="str">
            <v>مربع</v>
          </cell>
          <cell r="N751">
            <v>1</v>
          </cell>
          <cell r="O751">
            <v>5</v>
          </cell>
          <cell r="P751">
            <v>1.05</v>
          </cell>
          <cell r="Q751">
            <v>10</v>
          </cell>
          <cell r="R751">
            <v>5.9345999999999997</v>
          </cell>
          <cell r="S751">
            <v>860.51699999999994</v>
          </cell>
          <cell r="T751">
            <v>143.4195</v>
          </cell>
          <cell r="U751">
            <v>1434.1949999999999</v>
          </cell>
          <cell r="V751"/>
          <cell r="W751"/>
          <cell r="X751"/>
          <cell r="Y751"/>
          <cell r="Z751"/>
          <cell r="AA751"/>
          <cell r="AB751" t="str">
            <v/>
          </cell>
          <cell r="AC751" t="str">
            <v/>
          </cell>
          <cell r="AD751" t="str">
            <v/>
          </cell>
          <cell r="AE751">
            <v>0</v>
          </cell>
          <cell r="AF751"/>
          <cell r="AG751"/>
          <cell r="AH751"/>
          <cell r="AI751"/>
          <cell r="AJ751"/>
          <cell r="AK751"/>
          <cell r="AL751" t="str">
            <v/>
          </cell>
          <cell r="AM751" t="str">
            <v/>
          </cell>
          <cell r="AN751" t="str">
            <v/>
          </cell>
          <cell r="AO751">
            <v>0</v>
          </cell>
          <cell r="AP751"/>
          <cell r="AQ751"/>
          <cell r="AR751"/>
          <cell r="AS751"/>
          <cell r="AT751"/>
          <cell r="AU751"/>
          <cell r="AV751" t="str">
            <v/>
          </cell>
          <cell r="AW751" t="str">
            <v/>
          </cell>
          <cell r="AX751" t="str">
            <v/>
          </cell>
          <cell r="AY751">
            <v>0</v>
          </cell>
          <cell r="AZ751">
            <v>1434.1949999999999</v>
          </cell>
          <cell r="BA751"/>
          <cell r="BB751"/>
          <cell r="BC751"/>
          <cell r="BD751"/>
          <cell r="BE751"/>
          <cell r="BF751"/>
          <cell r="BG751">
            <v>0</v>
          </cell>
          <cell r="BH751"/>
          <cell r="BI751"/>
          <cell r="BJ751"/>
          <cell r="BK751"/>
          <cell r="BL751"/>
          <cell r="BM751"/>
          <cell r="BN751">
            <v>0</v>
          </cell>
          <cell r="BO751">
            <v>0</v>
          </cell>
          <cell r="BP751">
            <v>1434.1949999999999</v>
          </cell>
          <cell r="BQ751">
            <v>200</v>
          </cell>
          <cell r="BR751"/>
          <cell r="BS751">
            <v>80</v>
          </cell>
          <cell r="BT751">
            <v>250</v>
          </cell>
          <cell r="BU751">
            <v>530</v>
          </cell>
          <cell r="BV751">
            <v>470</v>
          </cell>
          <cell r="BW751">
            <v>100</v>
          </cell>
          <cell r="BX751">
            <v>100</v>
          </cell>
          <cell r="BY751">
            <v>650</v>
          </cell>
          <cell r="BZ751">
            <v>2814.1949999999997</v>
          </cell>
        </row>
        <row r="752">
          <cell r="H752" t="str">
            <v>TA3005</v>
          </cell>
          <cell r="I752" t="str">
            <v>الصورة</v>
          </cell>
          <cell r="J752" t="str">
            <v>الرسم الهندسي</v>
          </cell>
          <cell r="K752" t="str">
            <v>عادي</v>
          </cell>
          <cell r="L752">
            <v>201</v>
          </cell>
          <cell r="M752" t="str">
            <v>مربع</v>
          </cell>
          <cell r="N752">
            <v>2.5</v>
          </cell>
          <cell r="O752">
            <v>2.5</v>
          </cell>
          <cell r="P752">
            <v>0.8</v>
          </cell>
          <cell r="Q752">
            <v>9.5</v>
          </cell>
          <cell r="R752">
            <v>3.7680000000000007</v>
          </cell>
          <cell r="S752">
            <v>546.36000000000013</v>
          </cell>
          <cell r="T752">
            <v>91.060000000000016</v>
          </cell>
          <cell r="U752">
            <v>865.07000000000016</v>
          </cell>
          <cell r="V752"/>
          <cell r="W752"/>
          <cell r="X752"/>
          <cell r="Y752"/>
          <cell r="Z752"/>
          <cell r="AA752"/>
          <cell r="AB752" t="str">
            <v/>
          </cell>
          <cell r="AC752" t="str">
            <v/>
          </cell>
          <cell r="AD752" t="str">
            <v/>
          </cell>
          <cell r="AE752">
            <v>0</v>
          </cell>
          <cell r="AF752"/>
          <cell r="AG752"/>
          <cell r="AH752"/>
          <cell r="AI752"/>
          <cell r="AJ752"/>
          <cell r="AK752"/>
          <cell r="AL752" t="str">
            <v/>
          </cell>
          <cell r="AM752" t="str">
            <v/>
          </cell>
          <cell r="AN752" t="str">
            <v/>
          </cell>
          <cell r="AO752">
            <v>0</v>
          </cell>
          <cell r="AP752"/>
          <cell r="AQ752"/>
          <cell r="AR752"/>
          <cell r="AS752"/>
          <cell r="AT752"/>
          <cell r="AU752"/>
          <cell r="AV752" t="str">
            <v/>
          </cell>
          <cell r="AW752" t="str">
            <v/>
          </cell>
          <cell r="AX752" t="str">
            <v/>
          </cell>
          <cell r="AY752">
            <v>0</v>
          </cell>
          <cell r="AZ752">
            <v>865.07000000000016</v>
          </cell>
          <cell r="BA752"/>
          <cell r="BB752"/>
          <cell r="BC752"/>
          <cell r="BD752"/>
          <cell r="BE752"/>
          <cell r="BF752"/>
          <cell r="BG752">
            <v>0</v>
          </cell>
          <cell r="BH752"/>
          <cell r="BI752"/>
          <cell r="BJ752"/>
          <cell r="BK752"/>
          <cell r="BL752"/>
          <cell r="BM752"/>
          <cell r="BN752">
            <v>0</v>
          </cell>
          <cell r="BO752">
            <v>0</v>
          </cell>
          <cell r="BP752">
            <v>865.07000000000016</v>
          </cell>
          <cell r="BQ752">
            <v>80</v>
          </cell>
          <cell r="BR752"/>
          <cell r="BS752">
            <v>50</v>
          </cell>
          <cell r="BT752">
            <v>150</v>
          </cell>
          <cell r="BU752">
            <v>280</v>
          </cell>
          <cell r="BV752"/>
          <cell r="BW752">
            <v>100</v>
          </cell>
          <cell r="BX752">
            <v>100</v>
          </cell>
          <cell r="BY752">
            <v>400</v>
          </cell>
          <cell r="BZ752">
            <v>1745.0700000000002</v>
          </cell>
        </row>
        <row r="753">
          <cell r="H753" t="str">
            <v>K1054</v>
          </cell>
          <cell r="I753" t="str">
            <v>الصورة</v>
          </cell>
          <cell r="J753" t="str">
            <v>الرسم الهندسي</v>
          </cell>
          <cell r="K753" t="str">
            <v>عادي</v>
          </cell>
          <cell r="L753">
            <v>201</v>
          </cell>
          <cell r="M753" t="str">
            <v>مربع</v>
          </cell>
          <cell r="N753">
            <v>1</v>
          </cell>
          <cell r="O753">
            <v>4</v>
          </cell>
          <cell r="P753">
            <v>0.81</v>
          </cell>
          <cell r="Q753">
            <v>5.8</v>
          </cell>
          <cell r="R753">
            <v>3.815100000000001</v>
          </cell>
          <cell r="S753">
            <v>553.18950000000018</v>
          </cell>
          <cell r="T753">
            <v>92.19825000000003</v>
          </cell>
          <cell r="U753">
            <v>534.74985000000015</v>
          </cell>
          <cell r="V753"/>
          <cell r="W753"/>
          <cell r="X753"/>
          <cell r="Y753"/>
          <cell r="Z753"/>
          <cell r="AA753"/>
          <cell r="AB753" t="str">
            <v/>
          </cell>
          <cell r="AC753" t="str">
            <v/>
          </cell>
          <cell r="AD753" t="str">
            <v/>
          </cell>
          <cell r="AE753">
            <v>0</v>
          </cell>
          <cell r="AF753"/>
          <cell r="AG753"/>
          <cell r="AH753"/>
          <cell r="AI753"/>
          <cell r="AJ753"/>
          <cell r="AK753"/>
          <cell r="AL753" t="str">
            <v/>
          </cell>
          <cell r="AM753" t="str">
            <v/>
          </cell>
          <cell r="AN753" t="str">
            <v/>
          </cell>
          <cell r="AO753">
            <v>0</v>
          </cell>
          <cell r="AP753"/>
          <cell r="AQ753"/>
          <cell r="AR753"/>
          <cell r="AS753"/>
          <cell r="AT753"/>
          <cell r="AU753"/>
          <cell r="AV753" t="str">
            <v/>
          </cell>
          <cell r="AW753" t="str">
            <v/>
          </cell>
          <cell r="AX753" t="str">
            <v/>
          </cell>
          <cell r="AY753">
            <v>0</v>
          </cell>
          <cell r="AZ753">
            <v>534.74985000000015</v>
          </cell>
          <cell r="BA753"/>
          <cell r="BB753"/>
          <cell r="BC753"/>
          <cell r="BD753"/>
          <cell r="BE753"/>
          <cell r="BF753"/>
          <cell r="BG753">
            <v>0</v>
          </cell>
          <cell r="BH753"/>
          <cell r="BI753"/>
          <cell r="BJ753"/>
          <cell r="BK753"/>
          <cell r="BL753"/>
          <cell r="BM753"/>
          <cell r="BN753">
            <v>0</v>
          </cell>
          <cell r="BO753">
            <v>0</v>
          </cell>
          <cell r="BP753">
            <v>534.74985000000015</v>
          </cell>
          <cell r="BQ753">
            <v>50</v>
          </cell>
          <cell r="BR753"/>
          <cell r="BS753">
            <v>40</v>
          </cell>
          <cell r="BT753">
            <v>130</v>
          </cell>
          <cell r="BU753">
            <v>220</v>
          </cell>
          <cell r="BV753">
            <v>180</v>
          </cell>
          <cell r="BW753">
            <v>40</v>
          </cell>
          <cell r="BX753">
            <v>30</v>
          </cell>
          <cell r="BY753">
            <v>160</v>
          </cell>
          <cell r="BZ753">
            <v>984.74985000000015</v>
          </cell>
        </row>
        <row r="754">
          <cell r="H754" t="str">
            <v>FR3018</v>
          </cell>
          <cell r="I754" t="str">
            <v>الصورة</v>
          </cell>
          <cell r="J754" t="str">
            <v>الرسم الهندسي</v>
          </cell>
          <cell r="K754" t="str">
            <v>عادي</v>
          </cell>
          <cell r="L754">
            <v>201</v>
          </cell>
          <cell r="M754" t="str">
            <v>مربع</v>
          </cell>
          <cell r="N754">
            <v>2</v>
          </cell>
          <cell r="O754">
            <v>2</v>
          </cell>
          <cell r="P754">
            <v>0.65</v>
          </cell>
          <cell r="Q754">
            <v>9.5</v>
          </cell>
          <cell r="R754">
            <v>2.4491999999999998</v>
          </cell>
          <cell r="S754">
            <v>355.13399999999996</v>
          </cell>
          <cell r="T754">
            <v>59.188999999999993</v>
          </cell>
          <cell r="U754">
            <v>562.29549999999995</v>
          </cell>
          <cell r="V754"/>
          <cell r="W754"/>
          <cell r="X754"/>
          <cell r="Y754"/>
          <cell r="Z754"/>
          <cell r="AA754"/>
          <cell r="AB754" t="str">
            <v/>
          </cell>
          <cell r="AC754" t="str">
            <v/>
          </cell>
          <cell r="AD754" t="str">
            <v/>
          </cell>
          <cell r="AE754">
            <v>0</v>
          </cell>
          <cell r="AF754"/>
          <cell r="AG754"/>
          <cell r="AH754"/>
          <cell r="AI754"/>
          <cell r="AJ754"/>
          <cell r="AK754"/>
          <cell r="AL754" t="str">
            <v/>
          </cell>
          <cell r="AM754" t="str">
            <v/>
          </cell>
          <cell r="AN754" t="str">
            <v/>
          </cell>
          <cell r="AO754">
            <v>0</v>
          </cell>
          <cell r="AP754"/>
          <cell r="AQ754"/>
          <cell r="AR754"/>
          <cell r="AS754"/>
          <cell r="AT754"/>
          <cell r="AU754"/>
          <cell r="AV754" t="str">
            <v/>
          </cell>
          <cell r="AW754" t="str">
            <v/>
          </cell>
          <cell r="AX754" t="str">
            <v/>
          </cell>
          <cell r="AY754">
            <v>0</v>
          </cell>
          <cell r="AZ754">
            <v>562.29549999999995</v>
          </cell>
          <cell r="BA754"/>
          <cell r="BB754"/>
          <cell r="BC754"/>
          <cell r="BD754"/>
          <cell r="BE754"/>
          <cell r="BF754"/>
          <cell r="BG754">
            <v>0</v>
          </cell>
          <cell r="BH754"/>
          <cell r="BI754"/>
          <cell r="BJ754"/>
          <cell r="BK754"/>
          <cell r="BL754"/>
          <cell r="BM754"/>
          <cell r="BN754">
            <v>0</v>
          </cell>
          <cell r="BO754">
            <v>0</v>
          </cell>
          <cell r="BP754">
            <v>562.29549999999995</v>
          </cell>
          <cell r="BQ754">
            <v>40</v>
          </cell>
          <cell r="BR754"/>
          <cell r="BS754">
            <v>20</v>
          </cell>
          <cell r="BT754">
            <v>70</v>
          </cell>
          <cell r="BU754">
            <v>130</v>
          </cell>
          <cell r="BV754"/>
          <cell r="BW754">
            <v>40</v>
          </cell>
          <cell r="BX754">
            <v>30</v>
          </cell>
          <cell r="BY754">
            <v>500</v>
          </cell>
          <cell r="BZ754">
            <v>1262.2954999999999</v>
          </cell>
        </row>
        <row r="755">
          <cell r="H755" t="str">
            <v>TA1054</v>
          </cell>
          <cell r="I755" t="str">
            <v>الصورة</v>
          </cell>
          <cell r="J755" t="str">
            <v>الرسم الهندسي</v>
          </cell>
          <cell r="K755" t="str">
            <v>عادي</v>
          </cell>
          <cell r="L755">
            <v>304</v>
          </cell>
          <cell r="M755" t="str">
            <v>مربع</v>
          </cell>
          <cell r="N755">
            <v>2</v>
          </cell>
          <cell r="O755">
            <v>2</v>
          </cell>
          <cell r="P755">
            <v>1.25</v>
          </cell>
          <cell r="Q755">
            <v>5.3</v>
          </cell>
          <cell r="R755">
            <v>4.71</v>
          </cell>
          <cell r="S755">
            <v>894.9</v>
          </cell>
          <cell r="T755">
            <v>149.15</v>
          </cell>
          <cell r="U755">
            <v>790.495</v>
          </cell>
          <cell r="V755"/>
          <cell r="W755"/>
          <cell r="X755"/>
          <cell r="Y755"/>
          <cell r="Z755"/>
          <cell r="AA755"/>
          <cell r="AB755" t="str">
            <v/>
          </cell>
          <cell r="AC755" t="str">
            <v/>
          </cell>
          <cell r="AD755" t="str">
            <v/>
          </cell>
          <cell r="AE755">
            <v>0</v>
          </cell>
          <cell r="AF755"/>
          <cell r="AG755"/>
          <cell r="AH755"/>
          <cell r="AI755"/>
          <cell r="AJ755"/>
          <cell r="AK755"/>
          <cell r="AL755" t="str">
            <v/>
          </cell>
          <cell r="AM755" t="str">
            <v/>
          </cell>
          <cell r="AN755" t="str">
            <v/>
          </cell>
          <cell r="AO755">
            <v>0</v>
          </cell>
          <cell r="AP755"/>
          <cell r="AQ755"/>
          <cell r="AR755"/>
          <cell r="AS755"/>
          <cell r="AT755"/>
          <cell r="AU755"/>
          <cell r="AV755" t="str">
            <v/>
          </cell>
          <cell r="AW755" t="str">
            <v/>
          </cell>
          <cell r="AX755" t="str">
            <v/>
          </cell>
          <cell r="AY755">
            <v>0</v>
          </cell>
          <cell r="AZ755">
            <v>790.495</v>
          </cell>
          <cell r="BA755"/>
          <cell r="BB755"/>
          <cell r="BC755"/>
          <cell r="BD755"/>
          <cell r="BE755"/>
          <cell r="BF755"/>
          <cell r="BG755">
            <v>0</v>
          </cell>
          <cell r="BH755"/>
          <cell r="BI755"/>
          <cell r="BJ755"/>
          <cell r="BK755"/>
          <cell r="BL755"/>
          <cell r="BM755"/>
          <cell r="BN755">
            <v>0</v>
          </cell>
          <cell r="BO755">
            <v>0</v>
          </cell>
          <cell r="BP755">
            <v>790.495</v>
          </cell>
          <cell r="BQ755">
            <v>80</v>
          </cell>
          <cell r="BR755">
            <v>30</v>
          </cell>
          <cell r="BS755">
            <v>30</v>
          </cell>
          <cell r="BT755">
            <v>100</v>
          </cell>
          <cell r="BU755">
            <v>240</v>
          </cell>
          <cell r="BV755"/>
          <cell r="BW755">
            <v>80</v>
          </cell>
          <cell r="BX755"/>
          <cell r="BY755">
            <v>190</v>
          </cell>
          <cell r="BZ755">
            <v>1300.4949999999999</v>
          </cell>
        </row>
        <row r="756">
          <cell r="H756" t="str">
            <v>TA4035</v>
          </cell>
          <cell r="I756" t="str">
            <v>الصورة</v>
          </cell>
          <cell r="J756" t="str">
            <v>الرسم الهندسي</v>
          </cell>
          <cell r="K756" t="str">
            <v>عادي</v>
          </cell>
          <cell r="L756">
            <v>201</v>
          </cell>
          <cell r="M756" t="str">
            <v>مربع</v>
          </cell>
          <cell r="N756">
            <v>2</v>
          </cell>
          <cell r="O756">
            <v>2</v>
          </cell>
          <cell r="P756">
            <v>1.25</v>
          </cell>
          <cell r="Q756">
            <v>20</v>
          </cell>
          <cell r="R756">
            <v>4.71</v>
          </cell>
          <cell r="S756">
            <v>682.95</v>
          </cell>
          <cell r="T756">
            <v>113.825</v>
          </cell>
          <cell r="U756">
            <v>2276.5</v>
          </cell>
          <cell r="V756">
            <v>201</v>
          </cell>
          <cell r="W756" t="str">
            <v>مربع</v>
          </cell>
          <cell r="X756">
            <v>1.5</v>
          </cell>
          <cell r="Y756">
            <v>1.5</v>
          </cell>
          <cell r="Z756">
            <v>1</v>
          </cell>
          <cell r="AA756">
            <v>0.42</v>
          </cell>
          <cell r="AB756">
            <v>2.8259999999999996</v>
          </cell>
          <cell r="AC756">
            <v>409.76999999999992</v>
          </cell>
          <cell r="AD756">
            <v>68.294999999999987</v>
          </cell>
          <cell r="AE756">
            <v>28.683899999999994</v>
          </cell>
          <cell r="AF756"/>
          <cell r="AG756"/>
          <cell r="AH756"/>
          <cell r="AI756"/>
          <cell r="AJ756"/>
          <cell r="AK756"/>
          <cell r="AL756" t="str">
            <v/>
          </cell>
          <cell r="AM756" t="str">
            <v/>
          </cell>
          <cell r="AN756" t="str">
            <v/>
          </cell>
          <cell r="AO756">
            <v>0</v>
          </cell>
          <cell r="AP756"/>
          <cell r="AQ756"/>
          <cell r="AR756"/>
          <cell r="AS756"/>
          <cell r="AT756"/>
          <cell r="AU756"/>
          <cell r="AV756" t="str">
            <v/>
          </cell>
          <cell r="AW756" t="str">
            <v/>
          </cell>
          <cell r="AX756" t="str">
            <v/>
          </cell>
          <cell r="AY756">
            <v>0</v>
          </cell>
          <cell r="AZ756">
            <v>2305.1839</v>
          </cell>
          <cell r="BA756"/>
          <cell r="BB756"/>
          <cell r="BC756"/>
          <cell r="BD756"/>
          <cell r="BE756"/>
          <cell r="BF756"/>
          <cell r="BG756">
            <v>0</v>
          </cell>
          <cell r="BH756"/>
          <cell r="BI756"/>
          <cell r="BJ756"/>
          <cell r="BK756"/>
          <cell r="BL756"/>
          <cell r="BM756"/>
          <cell r="BN756">
            <v>0</v>
          </cell>
          <cell r="BO756">
            <v>0</v>
          </cell>
          <cell r="BP756">
            <v>2305.1839</v>
          </cell>
          <cell r="BQ756"/>
          <cell r="BR756"/>
          <cell r="BS756"/>
          <cell r="BT756"/>
          <cell r="BU756">
            <v>0</v>
          </cell>
          <cell r="BV756"/>
          <cell r="BW756"/>
          <cell r="BX756"/>
          <cell r="BY756"/>
          <cell r="BZ756">
            <v>2305.1839</v>
          </cell>
        </row>
        <row r="757">
          <cell r="H757" t="str">
            <v>TA2073</v>
          </cell>
          <cell r="I757" t="str">
            <v>الصورة</v>
          </cell>
          <cell r="J757" t="str">
            <v>الرسم الهندسي</v>
          </cell>
          <cell r="K757" t="str">
            <v>عادي</v>
          </cell>
          <cell r="L757">
            <v>201</v>
          </cell>
          <cell r="M757" t="str">
            <v>مربع</v>
          </cell>
          <cell r="N757">
            <v>2</v>
          </cell>
          <cell r="O757">
            <v>2</v>
          </cell>
          <cell r="P757">
            <v>1</v>
          </cell>
          <cell r="Q757"/>
          <cell r="R757">
            <v>3.7679999999999998</v>
          </cell>
          <cell r="S757">
            <v>546.36</v>
          </cell>
          <cell r="T757">
            <v>91.06</v>
          </cell>
          <cell r="U757">
            <v>0</v>
          </cell>
          <cell r="V757"/>
          <cell r="W757"/>
          <cell r="X757"/>
          <cell r="Y757"/>
          <cell r="Z757"/>
          <cell r="AA757"/>
          <cell r="AB757" t="str">
            <v/>
          </cell>
          <cell r="AC757" t="str">
            <v/>
          </cell>
          <cell r="AD757" t="str">
            <v/>
          </cell>
          <cell r="AE757">
            <v>0</v>
          </cell>
          <cell r="AF757"/>
          <cell r="AG757"/>
          <cell r="AH757"/>
          <cell r="AI757"/>
          <cell r="AJ757"/>
          <cell r="AK757"/>
          <cell r="AL757" t="str">
            <v/>
          </cell>
          <cell r="AM757" t="str">
            <v/>
          </cell>
          <cell r="AN757" t="str">
            <v/>
          </cell>
          <cell r="AO757">
            <v>0</v>
          </cell>
          <cell r="AP757"/>
          <cell r="AQ757"/>
          <cell r="AR757"/>
          <cell r="AS757"/>
          <cell r="AT757"/>
          <cell r="AU757"/>
          <cell r="AV757" t="str">
            <v/>
          </cell>
          <cell r="AW757" t="str">
            <v/>
          </cell>
          <cell r="AX757" t="str">
            <v/>
          </cell>
          <cell r="AY757">
            <v>0</v>
          </cell>
          <cell r="AZ757">
            <v>0</v>
          </cell>
          <cell r="BA757"/>
          <cell r="BB757"/>
          <cell r="BC757"/>
          <cell r="BD757"/>
          <cell r="BE757"/>
          <cell r="BF757"/>
          <cell r="BG757">
            <v>0</v>
          </cell>
          <cell r="BH757"/>
          <cell r="BI757"/>
          <cell r="BJ757"/>
          <cell r="BK757"/>
          <cell r="BL757"/>
          <cell r="BM757"/>
          <cell r="BN757">
            <v>0</v>
          </cell>
          <cell r="BO757">
            <v>0</v>
          </cell>
          <cell r="BP757">
            <v>0</v>
          </cell>
          <cell r="BQ757"/>
          <cell r="BR757"/>
          <cell r="BS757"/>
          <cell r="BT757"/>
          <cell r="BU757">
            <v>0</v>
          </cell>
          <cell r="BV757"/>
          <cell r="BW757"/>
          <cell r="BX757"/>
          <cell r="BY757"/>
          <cell r="BZ757">
            <v>0</v>
          </cell>
        </row>
        <row r="758">
          <cell r="H758" t="str">
            <v>TA1055</v>
          </cell>
          <cell r="I758" t="str">
            <v>الصورة</v>
          </cell>
          <cell r="J758" t="str">
            <v>الرسم الهندسي</v>
          </cell>
          <cell r="K758"/>
          <cell r="L758"/>
          <cell r="M758"/>
          <cell r="N758"/>
          <cell r="O758"/>
          <cell r="P758"/>
          <cell r="Q758"/>
          <cell r="R758" t="str">
            <v/>
          </cell>
          <cell r="S758" t="str">
            <v/>
          </cell>
          <cell r="T758" t="str">
            <v/>
          </cell>
          <cell r="U758">
            <v>0</v>
          </cell>
          <cell r="V758"/>
          <cell r="W758"/>
          <cell r="X758"/>
          <cell r="Y758"/>
          <cell r="Z758"/>
          <cell r="AA758"/>
          <cell r="AB758" t="str">
            <v/>
          </cell>
          <cell r="AC758" t="str">
            <v/>
          </cell>
          <cell r="AD758" t="str">
            <v/>
          </cell>
          <cell r="AE758">
            <v>0</v>
          </cell>
          <cell r="AF758"/>
          <cell r="AG758"/>
          <cell r="AH758"/>
          <cell r="AI758"/>
          <cell r="AJ758"/>
          <cell r="AK758"/>
          <cell r="AL758" t="str">
            <v/>
          </cell>
          <cell r="AM758" t="str">
            <v/>
          </cell>
          <cell r="AN758" t="str">
            <v/>
          </cell>
          <cell r="AO758">
            <v>0</v>
          </cell>
          <cell r="AP758"/>
          <cell r="AQ758"/>
          <cell r="AR758"/>
          <cell r="AS758"/>
          <cell r="AT758"/>
          <cell r="AU758"/>
          <cell r="AV758" t="str">
            <v/>
          </cell>
          <cell r="AW758" t="str">
            <v/>
          </cell>
          <cell r="AX758" t="str">
            <v/>
          </cell>
          <cell r="AY758">
            <v>0</v>
          </cell>
          <cell r="AZ758">
            <v>0</v>
          </cell>
          <cell r="BA758"/>
          <cell r="BB758"/>
          <cell r="BC758"/>
          <cell r="BD758"/>
          <cell r="BE758"/>
          <cell r="BF758"/>
          <cell r="BG758">
            <v>0</v>
          </cell>
          <cell r="BH758"/>
          <cell r="BI758"/>
          <cell r="BJ758"/>
          <cell r="BK758"/>
          <cell r="BL758"/>
          <cell r="BM758"/>
          <cell r="BN758">
            <v>0</v>
          </cell>
          <cell r="BO758">
            <v>0</v>
          </cell>
          <cell r="BP758">
            <v>0</v>
          </cell>
          <cell r="BQ758"/>
          <cell r="BR758"/>
          <cell r="BS758"/>
          <cell r="BT758"/>
          <cell r="BU758">
            <v>0</v>
          </cell>
          <cell r="BV758"/>
          <cell r="BW758"/>
          <cell r="BX758"/>
          <cell r="BY758"/>
          <cell r="BZ758">
            <v>0</v>
          </cell>
        </row>
        <row r="759">
          <cell r="H759" t="str">
            <v>D1026-1</v>
          </cell>
          <cell r="I759" t="str">
            <v>الصورة</v>
          </cell>
          <cell r="J759" t="str">
            <v>الرسم الهندسي</v>
          </cell>
          <cell r="K759" t="str">
            <v>عادي</v>
          </cell>
          <cell r="L759">
            <v>201</v>
          </cell>
          <cell r="M759" t="str">
            <v>ماسورة</v>
          </cell>
          <cell r="N759">
            <v>16</v>
          </cell>
          <cell r="O759" t="str">
            <v>...</v>
          </cell>
          <cell r="P759">
            <v>0.8</v>
          </cell>
          <cell r="Q759">
            <v>1.5</v>
          </cell>
          <cell r="R759">
            <v>1.8930432000000001</v>
          </cell>
          <cell r="S759">
            <v>274.491264</v>
          </cell>
          <cell r="T759">
            <v>45.748544000000003</v>
          </cell>
          <cell r="U759">
            <v>68.622816</v>
          </cell>
          <cell r="V759"/>
          <cell r="W759"/>
          <cell r="X759"/>
          <cell r="Y759"/>
          <cell r="Z759"/>
          <cell r="AA759"/>
          <cell r="AB759" t="str">
            <v/>
          </cell>
          <cell r="AC759" t="str">
            <v/>
          </cell>
          <cell r="AD759" t="str">
            <v/>
          </cell>
          <cell r="AE759">
            <v>0</v>
          </cell>
          <cell r="AF759"/>
          <cell r="AG759"/>
          <cell r="AH759"/>
          <cell r="AI759"/>
          <cell r="AJ759"/>
          <cell r="AK759"/>
          <cell r="AL759" t="str">
            <v/>
          </cell>
          <cell r="AM759" t="str">
            <v/>
          </cell>
          <cell r="AN759" t="str">
            <v/>
          </cell>
          <cell r="AO759">
            <v>0</v>
          </cell>
          <cell r="AP759"/>
          <cell r="AQ759"/>
          <cell r="AR759"/>
          <cell r="AS759"/>
          <cell r="AT759"/>
          <cell r="AU759"/>
          <cell r="AV759" t="str">
            <v/>
          </cell>
          <cell r="AW759" t="str">
            <v/>
          </cell>
          <cell r="AX759" t="str">
            <v/>
          </cell>
          <cell r="AY759">
            <v>0</v>
          </cell>
          <cell r="AZ759">
            <v>68.622816</v>
          </cell>
          <cell r="BA759"/>
          <cell r="BB759"/>
          <cell r="BC759"/>
          <cell r="BD759"/>
          <cell r="BE759"/>
          <cell r="BF759"/>
          <cell r="BG759">
            <v>0</v>
          </cell>
          <cell r="BH759"/>
          <cell r="BI759"/>
          <cell r="BJ759"/>
          <cell r="BK759"/>
          <cell r="BL759"/>
          <cell r="BM759"/>
          <cell r="BN759">
            <v>0</v>
          </cell>
          <cell r="BO759">
            <v>0</v>
          </cell>
          <cell r="BP759">
            <v>68.622816</v>
          </cell>
          <cell r="BQ759">
            <v>20</v>
          </cell>
          <cell r="BR759">
            <v>10</v>
          </cell>
          <cell r="BS759">
            <v>10</v>
          </cell>
          <cell r="BT759">
            <v>40</v>
          </cell>
          <cell r="BU759">
            <v>80</v>
          </cell>
          <cell r="BV759"/>
          <cell r="BW759">
            <v>20</v>
          </cell>
          <cell r="BX759"/>
          <cell r="BY759">
            <v>40</v>
          </cell>
          <cell r="BZ759">
            <v>208.622816</v>
          </cell>
        </row>
        <row r="760">
          <cell r="H760" t="str">
            <v>LS2003</v>
          </cell>
          <cell r="I760" t="str">
            <v>الصورة</v>
          </cell>
          <cell r="J760" t="str">
            <v>الرسم الهندسي</v>
          </cell>
          <cell r="K760" t="str">
            <v>عادي</v>
          </cell>
          <cell r="L760">
            <v>201</v>
          </cell>
          <cell r="M760" t="str">
            <v>مربع</v>
          </cell>
          <cell r="N760">
            <v>2</v>
          </cell>
          <cell r="O760">
            <v>2</v>
          </cell>
          <cell r="P760">
            <v>1</v>
          </cell>
          <cell r="Q760">
            <v>25</v>
          </cell>
          <cell r="R760">
            <v>3.7679999999999998</v>
          </cell>
          <cell r="S760">
            <v>546.36</v>
          </cell>
          <cell r="T760">
            <v>91.06</v>
          </cell>
          <cell r="U760">
            <v>2276.5</v>
          </cell>
          <cell r="V760">
            <v>201</v>
          </cell>
          <cell r="W760" t="str">
            <v>ماسورة</v>
          </cell>
          <cell r="X760">
            <v>10</v>
          </cell>
          <cell r="Y760" t="str">
            <v>…</v>
          </cell>
          <cell r="Z760">
            <v>1</v>
          </cell>
          <cell r="AA760">
            <v>6</v>
          </cell>
          <cell r="AB760">
            <v>1.4789399999999999</v>
          </cell>
          <cell r="AC760">
            <v>214.44629999999998</v>
          </cell>
          <cell r="AD760">
            <v>35.741049999999994</v>
          </cell>
          <cell r="AE760">
            <v>214.44629999999995</v>
          </cell>
          <cell r="AF760"/>
          <cell r="AG760"/>
          <cell r="AH760"/>
          <cell r="AI760"/>
          <cell r="AJ760"/>
          <cell r="AK760"/>
          <cell r="AL760" t="str">
            <v/>
          </cell>
          <cell r="AM760" t="str">
            <v/>
          </cell>
          <cell r="AN760" t="str">
            <v/>
          </cell>
          <cell r="AO760">
            <v>0</v>
          </cell>
          <cell r="AP760"/>
          <cell r="AQ760"/>
          <cell r="AR760"/>
          <cell r="AS760"/>
          <cell r="AT760"/>
          <cell r="AU760"/>
          <cell r="AV760" t="str">
            <v/>
          </cell>
          <cell r="AW760" t="str">
            <v/>
          </cell>
          <cell r="AX760" t="str">
            <v/>
          </cell>
          <cell r="AY760">
            <v>0</v>
          </cell>
          <cell r="AZ760">
            <v>2490.9463000000001</v>
          </cell>
          <cell r="BA760"/>
          <cell r="BB760"/>
          <cell r="BC760"/>
          <cell r="BD760"/>
          <cell r="BE760"/>
          <cell r="BF760"/>
          <cell r="BG760">
            <v>0</v>
          </cell>
          <cell r="BH760"/>
          <cell r="BI760"/>
          <cell r="BJ760"/>
          <cell r="BK760"/>
          <cell r="BL760"/>
          <cell r="BM760"/>
          <cell r="BN760">
            <v>0</v>
          </cell>
          <cell r="BO760">
            <v>0</v>
          </cell>
          <cell r="BP760">
            <v>2490.9463000000001</v>
          </cell>
          <cell r="BQ760"/>
          <cell r="BR760"/>
          <cell r="BS760"/>
          <cell r="BT760"/>
          <cell r="BU760">
            <v>0</v>
          </cell>
          <cell r="BV760">
            <v>600</v>
          </cell>
          <cell r="BW760"/>
          <cell r="BX760"/>
          <cell r="BY760">
            <v>1600</v>
          </cell>
          <cell r="BZ760">
            <v>4090.9463000000001</v>
          </cell>
        </row>
        <row r="761">
          <cell r="H761" t="str">
            <v>TA2062-4</v>
          </cell>
          <cell r="I761" t="str">
            <v>الصورة</v>
          </cell>
          <cell r="J761" t="str">
            <v>الرسم الهندسي</v>
          </cell>
          <cell r="K761" t="str">
            <v>عادي</v>
          </cell>
          <cell r="L761">
            <v>201</v>
          </cell>
          <cell r="M761" t="str">
            <v>مربع</v>
          </cell>
          <cell r="N761">
            <v>2</v>
          </cell>
          <cell r="O761">
            <v>2</v>
          </cell>
          <cell r="P761">
            <v>1</v>
          </cell>
          <cell r="Q761">
            <v>12.2</v>
          </cell>
          <cell r="R761">
            <v>3.7679999999999998</v>
          </cell>
          <cell r="S761">
            <v>546.36</v>
          </cell>
          <cell r="T761">
            <v>91.06</v>
          </cell>
          <cell r="U761">
            <v>1110.932</v>
          </cell>
          <cell r="V761"/>
          <cell r="W761"/>
          <cell r="X761"/>
          <cell r="Y761"/>
          <cell r="Z761"/>
          <cell r="AA761"/>
          <cell r="AB761" t="str">
            <v/>
          </cell>
          <cell r="AC761" t="str">
            <v/>
          </cell>
          <cell r="AD761" t="str">
            <v/>
          </cell>
          <cell r="AE761">
            <v>0</v>
          </cell>
          <cell r="AF761"/>
          <cell r="AG761"/>
          <cell r="AH761"/>
          <cell r="AI761"/>
          <cell r="AJ761"/>
          <cell r="AK761"/>
          <cell r="AL761" t="str">
            <v/>
          </cell>
          <cell r="AM761" t="str">
            <v/>
          </cell>
          <cell r="AN761" t="str">
            <v/>
          </cell>
          <cell r="AO761">
            <v>0</v>
          </cell>
          <cell r="AP761"/>
          <cell r="AQ761"/>
          <cell r="AR761"/>
          <cell r="AS761"/>
          <cell r="AT761"/>
          <cell r="AU761"/>
          <cell r="AV761" t="str">
            <v/>
          </cell>
          <cell r="AW761" t="str">
            <v/>
          </cell>
          <cell r="AX761" t="str">
            <v/>
          </cell>
          <cell r="AY761">
            <v>0</v>
          </cell>
          <cell r="AZ761">
            <v>1110.932</v>
          </cell>
          <cell r="BA761"/>
          <cell r="BB761"/>
          <cell r="BC761"/>
          <cell r="BD761"/>
          <cell r="BE761"/>
          <cell r="BF761"/>
          <cell r="BG761">
            <v>0</v>
          </cell>
          <cell r="BH761"/>
          <cell r="BI761"/>
          <cell r="BJ761"/>
          <cell r="BK761"/>
          <cell r="BL761"/>
          <cell r="BM761"/>
          <cell r="BN761">
            <v>0</v>
          </cell>
          <cell r="BO761">
            <v>0</v>
          </cell>
          <cell r="BP761">
            <v>1110.932</v>
          </cell>
          <cell r="BQ761"/>
          <cell r="BR761"/>
          <cell r="BS761"/>
          <cell r="BT761"/>
          <cell r="BU761">
            <v>0</v>
          </cell>
          <cell r="BV761"/>
          <cell r="BW761"/>
          <cell r="BX761"/>
          <cell r="BY761"/>
          <cell r="BZ761">
            <v>1110.932</v>
          </cell>
        </row>
        <row r="762">
          <cell r="H762" t="str">
            <v>TA4036</v>
          </cell>
          <cell r="I762" t="str">
            <v>الصورة</v>
          </cell>
          <cell r="J762" t="str">
            <v>الرسم الهندسي</v>
          </cell>
          <cell r="K762" t="str">
            <v>عادي</v>
          </cell>
          <cell r="L762">
            <v>201</v>
          </cell>
          <cell r="M762" t="str">
            <v>مربع</v>
          </cell>
          <cell r="N762">
            <v>2</v>
          </cell>
          <cell r="O762">
            <v>8</v>
          </cell>
          <cell r="P762">
            <v>0.85</v>
          </cell>
          <cell r="Q762">
            <v>7.8</v>
          </cell>
          <cell r="R762">
            <v>8.0070000000000014</v>
          </cell>
          <cell r="S762">
            <v>1161.0150000000001</v>
          </cell>
          <cell r="T762">
            <v>193.50250000000003</v>
          </cell>
          <cell r="U762">
            <v>1509.3195000000001</v>
          </cell>
          <cell r="V762"/>
          <cell r="W762"/>
          <cell r="X762"/>
          <cell r="Y762"/>
          <cell r="Z762"/>
          <cell r="AA762"/>
          <cell r="AB762" t="str">
            <v/>
          </cell>
          <cell r="AC762" t="str">
            <v/>
          </cell>
          <cell r="AD762" t="str">
            <v/>
          </cell>
          <cell r="AE762">
            <v>0</v>
          </cell>
          <cell r="AF762"/>
          <cell r="AG762"/>
          <cell r="AH762"/>
          <cell r="AI762"/>
          <cell r="AJ762"/>
          <cell r="AK762"/>
          <cell r="AL762" t="str">
            <v/>
          </cell>
          <cell r="AM762" t="str">
            <v/>
          </cell>
          <cell r="AN762" t="str">
            <v/>
          </cell>
          <cell r="AO762">
            <v>0</v>
          </cell>
          <cell r="AP762"/>
          <cell r="AQ762"/>
          <cell r="AR762"/>
          <cell r="AS762"/>
          <cell r="AT762"/>
          <cell r="AU762"/>
          <cell r="AV762" t="str">
            <v/>
          </cell>
          <cell r="AW762" t="str">
            <v/>
          </cell>
          <cell r="AX762" t="str">
            <v/>
          </cell>
          <cell r="AY762">
            <v>0</v>
          </cell>
          <cell r="AZ762">
            <v>1509.3195000000001</v>
          </cell>
          <cell r="BA762"/>
          <cell r="BB762"/>
          <cell r="BC762"/>
          <cell r="BD762"/>
          <cell r="BE762"/>
          <cell r="BF762"/>
          <cell r="BG762">
            <v>0</v>
          </cell>
          <cell r="BH762"/>
          <cell r="BI762"/>
          <cell r="BJ762"/>
          <cell r="BK762"/>
          <cell r="BL762"/>
          <cell r="BM762"/>
          <cell r="BN762">
            <v>0</v>
          </cell>
          <cell r="BO762">
            <v>0</v>
          </cell>
          <cell r="BP762">
            <v>1509.3195000000001</v>
          </cell>
          <cell r="BQ762"/>
          <cell r="BR762"/>
          <cell r="BS762"/>
          <cell r="BT762"/>
          <cell r="BU762">
            <v>0</v>
          </cell>
          <cell r="BV762"/>
          <cell r="BW762"/>
          <cell r="BX762"/>
          <cell r="BY762"/>
          <cell r="BZ762">
            <v>1509.3195000000001</v>
          </cell>
        </row>
        <row r="763">
          <cell r="H763" t="str">
            <v>TA4037</v>
          </cell>
          <cell r="I763" t="str">
            <v>الصورة</v>
          </cell>
          <cell r="J763" t="str">
            <v>الرسم الهندسي</v>
          </cell>
          <cell r="K763"/>
          <cell r="L763"/>
          <cell r="M763"/>
          <cell r="N763"/>
          <cell r="O763"/>
          <cell r="P763"/>
          <cell r="Q763"/>
          <cell r="R763" t="str">
            <v/>
          </cell>
          <cell r="S763" t="str">
            <v/>
          </cell>
          <cell r="T763" t="str">
            <v/>
          </cell>
          <cell r="U763">
            <v>0</v>
          </cell>
          <cell r="V763"/>
          <cell r="W763"/>
          <cell r="X763"/>
          <cell r="Y763"/>
          <cell r="Z763"/>
          <cell r="AA763"/>
          <cell r="AB763" t="str">
            <v/>
          </cell>
          <cell r="AC763" t="str">
            <v/>
          </cell>
          <cell r="AD763" t="str">
            <v/>
          </cell>
          <cell r="AE763">
            <v>0</v>
          </cell>
          <cell r="AF763"/>
          <cell r="AG763"/>
          <cell r="AH763"/>
          <cell r="AI763"/>
          <cell r="AJ763"/>
          <cell r="AK763"/>
          <cell r="AL763" t="str">
            <v/>
          </cell>
          <cell r="AM763" t="str">
            <v/>
          </cell>
          <cell r="AN763" t="str">
            <v/>
          </cell>
          <cell r="AO763">
            <v>0</v>
          </cell>
          <cell r="AP763"/>
          <cell r="AQ763"/>
          <cell r="AR763"/>
          <cell r="AS763"/>
          <cell r="AT763"/>
          <cell r="AU763"/>
          <cell r="AV763" t="str">
            <v/>
          </cell>
          <cell r="AW763" t="str">
            <v/>
          </cell>
          <cell r="AX763" t="str">
            <v/>
          </cell>
          <cell r="AY763">
            <v>0</v>
          </cell>
          <cell r="AZ763">
            <v>0</v>
          </cell>
          <cell r="BA763"/>
          <cell r="BB763"/>
          <cell r="BC763"/>
          <cell r="BD763"/>
          <cell r="BE763"/>
          <cell r="BF763"/>
          <cell r="BG763">
            <v>0</v>
          </cell>
          <cell r="BH763"/>
          <cell r="BI763"/>
          <cell r="BJ763"/>
          <cell r="BK763"/>
          <cell r="BL763"/>
          <cell r="BM763"/>
          <cell r="BN763">
            <v>0</v>
          </cell>
          <cell r="BO763">
            <v>0</v>
          </cell>
          <cell r="BP763">
            <v>0</v>
          </cell>
          <cell r="BQ763"/>
          <cell r="BR763"/>
          <cell r="BS763"/>
          <cell r="BT763"/>
          <cell r="BU763">
            <v>0</v>
          </cell>
          <cell r="BV763"/>
          <cell r="BW763"/>
          <cell r="BX763"/>
          <cell r="BY763"/>
          <cell r="BZ763">
            <v>0</v>
          </cell>
        </row>
        <row r="764">
          <cell r="H764" t="str">
            <v>CH3009</v>
          </cell>
          <cell r="I764" t="str">
            <v>الصورة</v>
          </cell>
          <cell r="J764" t="str">
            <v>الرسم الهندسي</v>
          </cell>
          <cell r="K764" t="str">
            <v>عادي</v>
          </cell>
          <cell r="L764">
            <v>201</v>
          </cell>
          <cell r="M764" t="str">
            <v>ماسورة</v>
          </cell>
          <cell r="N764">
            <v>19</v>
          </cell>
          <cell r="O764" t="str">
            <v>...</v>
          </cell>
          <cell r="P764">
            <v>0.9</v>
          </cell>
          <cell r="Q764">
            <v>2.27</v>
          </cell>
          <cell r="R764">
            <v>2.5289874000000001</v>
          </cell>
          <cell r="S764">
            <v>366.70317299999999</v>
          </cell>
          <cell r="T764">
            <v>61.117195500000001</v>
          </cell>
          <cell r="U764">
            <v>138.73603378500002</v>
          </cell>
          <cell r="V764"/>
          <cell r="W764"/>
          <cell r="X764"/>
          <cell r="Y764"/>
          <cell r="Z764"/>
          <cell r="AA764"/>
          <cell r="AB764" t="str">
            <v/>
          </cell>
          <cell r="AC764" t="str">
            <v/>
          </cell>
          <cell r="AD764" t="str">
            <v/>
          </cell>
          <cell r="AE764">
            <v>0</v>
          </cell>
          <cell r="AF764"/>
          <cell r="AG764"/>
          <cell r="AH764"/>
          <cell r="AI764"/>
          <cell r="AJ764"/>
          <cell r="AK764"/>
          <cell r="AL764" t="str">
            <v/>
          </cell>
          <cell r="AM764" t="str">
            <v/>
          </cell>
          <cell r="AN764" t="str">
            <v/>
          </cell>
          <cell r="AO764">
            <v>0</v>
          </cell>
          <cell r="AP764"/>
          <cell r="AQ764"/>
          <cell r="AR764"/>
          <cell r="AS764"/>
          <cell r="AT764"/>
          <cell r="AU764"/>
          <cell r="AV764" t="str">
            <v/>
          </cell>
          <cell r="AW764" t="str">
            <v/>
          </cell>
          <cell r="AX764" t="str">
            <v/>
          </cell>
          <cell r="AY764">
            <v>0</v>
          </cell>
          <cell r="AZ764">
            <v>138.73603378500002</v>
          </cell>
          <cell r="BA764"/>
          <cell r="BB764"/>
          <cell r="BC764"/>
          <cell r="BD764"/>
          <cell r="BE764"/>
          <cell r="BF764"/>
          <cell r="BG764">
            <v>0</v>
          </cell>
          <cell r="BH764"/>
          <cell r="BI764"/>
          <cell r="BJ764"/>
          <cell r="BK764"/>
          <cell r="BL764"/>
          <cell r="BM764"/>
          <cell r="BN764">
            <v>0</v>
          </cell>
          <cell r="BO764">
            <v>0</v>
          </cell>
          <cell r="BP764">
            <v>138.73603378500002</v>
          </cell>
          <cell r="BQ764">
            <v>80</v>
          </cell>
          <cell r="BR764"/>
          <cell r="BS764">
            <v>30</v>
          </cell>
          <cell r="BT764">
            <v>80</v>
          </cell>
          <cell r="BU764">
            <v>190</v>
          </cell>
          <cell r="BV764"/>
          <cell r="BW764">
            <v>50</v>
          </cell>
          <cell r="BX764"/>
          <cell r="BY764">
            <v>200</v>
          </cell>
          <cell r="BZ764">
            <v>578.73603378500002</v>
          </cell>
        </row>
        <row r="765">
          <cell r="H765" t="str">
            <v>HA1013-4</v>
          </cell>
          <cell r="I765" t="str">
            <v>الصورة</v>
          </cell>
          <cell r="J765" t="str">
            <v>الرسم الهندسي</v>
          </cell>
          <cell r="K765" t="str">
            <v>عادي</v>
          </cell>
          <cell r="L765">
            <v>201</v>
          </cell>
          <cell r="M765" t="str">
            <v>مربع</v>
          </cell>
          <cell r="N765">
            <v>1.5</v>
          </cell>
          <cell r="O765">
            <v>1.5</v>
          </cell>
          <cell r="P765">
            <v>0.75</v>
          </cell>
          <cell r="Q765">
            <v>0.28000000000000003</v>
          </cell>
          <cell r="R765">
            <v>2.1194999999999995</v>
          </cell>
          <cell r="S765">
            <v>307.32749999999993</v>
          </cell>
          <cell r="T765">
            <v>51.221249999999991</v>
          </cell>
          <cell r="U765">
            <v>14.341949999999999</v>
          </cell>
          <cell r="V765">
            <v>201</v>
          </cell>
          <cell r="W765" t="str">
            <v>مربع</v>
          </cell>
          <cell r="X765">
            <v>1.5</v>
          </cell>
          <cell r="Y765">
            <v>3</v>
          </cell>
          <cell r="Z765">
            <v>0.75</v>
          </cell>
          <cell r="AA765">
            <v>0.06</v>
          </cell>
          <cell r="AB765">
            <v>3.1792499999999997</v>
          </cell>
          <cell r="AC765">
            <v>460.99124999999998</v>
          </cell>
          <cell r="AD765">
            <v>76.831874999999997</v>
          </cell>
          <cell r="AE765">
            <v>4.6099124999999992</v>
          </cell>
          <cell r="AF765"/>
          <cell r="AG765"/>
          <cell r="AH765"/>
          <cell r="AI765"/>
          <cell r="AJ765"/>
          <cell r="AK765"/>
          <cell r="AL765" t="str">
            <v/>
          </cell>
          <cell r="AM765" t="str">
            <v/>
          </cell>
          <cell r="AN765" t="str">
            <v/>
          </cell>
          <cell r="AO765">
            <v>0</v>
          </cell>
          <cell r="AP765"/>
          <cell r="AQ765"/>
          <cell r="AR765"/>
          <cell r="AS765"/>
          <cell r="AT765"/>
          <cell r="AU765"/>
          <cell r="AV765" t="str">
            <v/>
          </cell>
          <cell r="AW765" t="str">
            <v/>
          </cell>
          <cell r="AX765" t="str">
            <v/>
          </cell>
          <cell r="AY765">
            <v>0</v>
          </cell>
          <cell r="AZ765">
            <v>18.951862499999997</v>
          </cell>
          <cell r="BA765"/>
          <cell r="BB765"/>
          <cell r="BC765"/>
          <cell r="BD765"/>
          <cell r="BE765"/>
          <cell r="BF765"/>
          <cell r="BG765">
            <v>0</v>
          </cell>
          <cell r="BH765"/>
          <cell r="BI765"/>
          <cell r="BJ765"/>
          <cell r="BK765"/>
          <cell r="BL765"/>
          <cell r="BM765"/>
          <cell r="BN765">
            <v>0</v>
          </cell>
          <cell r="BO765">
            <v>0</v>
          </cell>
          <cell r="BP765">
            <v>18.951862499999997</v>
          </cell>
          <cell r="BQ765">
            <v>5</v>
          </cell>
          <cell r="BR765"/>
          <cell r="BS765">
            <v>10</v>
          </cell>
          <cell r="BT765">
            <v>20</v>
          </cell>
          <cell r="BU765">
            <v>35</v>
          </cell>
          <cell r="BV765"/>
          <cell r="BW765">
            <v>20</v>
          </cell>
          <cell r="BX765"/>
          <cell r="BY765">
            <v>20</v>
          </cell>
          <cell r="BZ765">
            <v>93.951862500000004</v>
          </cell>
        </row>
        <row r="766">
          <cell r="H766" t="str">
            <v>BA1082</v>
          </cell>
          <cell r="I766" t="str">
            <v>الصورة</v>
          </cell>
          <cell r="J766" t="str">
            <v>الرسم الهندسي</v>
          </cell>
          <cell r="K766" t="str">
            <v>عادي</v>
          </cell>
          <cell r="L766">
            <v>201</v>
          </cell>
          <cell r="M766" t="str">
            <v>مربع</v>
          </cell>
          <cell r="N766">
            <v>2.5</v>
          </cell>
          <cell r="O766">
            <v>2.5</v>
          </cell>
          <cell r="P766">
            <v>0.85</v>
          </cell>
          <cell r="Q766">
            <v>4.0999999999999996</v>
          </cell>
          <cell r="R766">
            <v>4.0035000000000007</v>
          </cell>
          <cell r="S766">
            <v>580.50750000000005</v>
          </cell>
          <cell r="T766">
            <v>96.751250000000013</v>
          </cell>
          <cell r="U766">
            <v>396.68012500000003</v>
          </cell>
          <cell r="V766"/>
          <cell r="W766"/>
          <cell r="X766"/>
          <cell r="Y766"/>
          <cell r="Z766"/>
          <cell r="AA766"/>
          <cell r="AB766" t="str">
            <v/>
          </cell>
          <cell r="AC766" t="str">
            <v/>
          </cell>
          <cell r="AD766" t="str">
            <v/>
          </cell>
          <cell r="AE766">
            <v>0</v>
          </cell>
          <cell r="AF766"/>
          <cell r="AG766"/>
          <cell r="AH766"/>
          <cell r="AI766"/>
          <cell r="AJ766"/>
          <cell r="AK766"/>
          <cell r="AL766" t="str">
            <v/>
          </cell>
          <cell r="AM766" t="str">
            <v/>
          </cell>
          <cell r="AN766" t="str">
            <v/>
          </cell>
          <cell r="AO766">
            <v>0</v>
          </cell>
          <cell r="AP766"/>
          <cell r="AQ766"/>
          <cell r="AR766"/>
          <cell r="AS766"/>
          <cell r="AT766"/>
          <cell r="AU766"/>
          <cell r="AV766" t="str">
            <v/>
          </cell>
          <cell r="AW766" t="str">
            <v/>
          </cell>
          <cell r="AX766" t="str">
            <v/>
          </cell>
          <cell r="AY766">
            <v>0</v>
          </cell>
          <cell r="AZ766">
            <v>396.68012500000003</v>
          </cell>
          <cell r="BA766"/>
          <cell r="BB766"/>
          <cell r="BC766"/>
          <cell r="BD766"/>
          <cell r="BE766"/>
          <cell r="BF766"/>
          <cell r="BG766">
            <v>0</v>
          </cell>
          <cell r="BH766"/>
          <cell r="BI766"/>
          <cell r="BJ766"/>
          <cell r="BK766"/>
          <cell r="BL766"/>
          <cell r="BM766"/>
          <cell r="BN766">
            <v>0</v>
          </cell>
          <cell r="BO766">
            <v>0</v>
          </cell>
          <cell r="BP766">
            <v>396.68012500000003</v>
          </cell>
          <cell r="BQ766">
            <v>50</v>
          </cell>
          <cell r="BR766"/>
          <cell r="BS766">
            <v>30</v>
          </cell>
          <cell r="BT766">
            <v>100</v>
          </cell>
          <cell r="BU766">
            <v>180</v>
          </cell>
          <cell r="BV766">
            <v>150</v>
          </cell>
          <cell r="BW766">
            <v>80</v>
          </cell>
          <cell r="BX766"/>
          <cell r="BY766">
            <v>140</v>
          </cell>
          <cell r="BZ766">
            <v>796.68012500000009</v>
          </cell>
        </row>
        <row r="767">
          <cell r="H767" t="str">
            <v>BA1081</v>
          </cell>
          <cell r="I767" t="str">
            <v>الصورة</v>
          </cell>
          <cell r="J767" t="str">
            <v>الرسم الهندسي</v>
          </cell>
          <cell r="K767" t="str">
            <v>عادي</v>
          </cell>
          <cell r="L767">
            <v>201</v>
          </cell>
          <cell r="M767" t="str">
            <v>مربع</v>
          </cell>
          <cell r="N767">
            <v>1</v>
          </cell>
          <cell r="O767">
            <v>5</v>
          </cell>
          <cell r="P767">
            <v>0.95</v>
          </cell>
          <cell r="Q767">
            <v>2.11</v>
          </cell>
          <cell r="R767">
            <v>5.3693999999999988</v>
          </cell>
          <cell r="S767">
            <v>778.56299999999987</v>
          </cell>
          <cell r="T767">
            <v>129.76049999999998</v>
          </cell>
          <cell r="U767">
            <v>273.79465499999992</v>
          </cell>
          <cell r="V767"/>
          <cell r="W767"/>
          <cell r="X767"/>
          <cell r="Y767"/>
          <cell r="Z767"/>
          <cell r="AA767"/>
          <cell r="AB767" t="str">
            <v/>
          </cell>
          <cell r="AC767" t="str">
            <v/>
          </cell>
          <cell r="AD767" t="str">
            <v/>
          </cell>
          <cell r="AE767">
            <v>0</v>
          </cell>
          <cell r="AF767"/>
          <cell r="AG767"/>
          <cell r="AH767"/>
          <cell r="AI767"/>
          <cell r="AJ767"/>
          <cell r="AK767"/>
          <cell r="AL767" t="str">
            <v/>
          </cell>
          <cell r="AM767" t="str">
            <v/>
          </cell>
          <cell r="AN767" t="str">
            <v/>
          </cell>
          <cell r="AO767">
            <v>0</v>
          </cell>
          <cell r="AP767"/>
          <cell r="AQ767"/>
          <cell r="AR767"/>
          <cell r="AS767"/>
          <cell r="AT767"/>
          <cell r="AU767"/>
          <cell r="AV767" t="str">
            <v/>
          </cell>
          <cell r="AW767" t="str">
            <v/>
          </cell>
          <cell r="AX767" t="str">
            <v/>
          </cell>
          <cell r="AY767">
            <v>0</v>
          </cell>
          <cell r="AZ767">
            <v>273.79465499999992</v>
          </cell>
          <cell r="BA767"/>
          <cell r="BB767"/>
          <cell r="BC767"/>
          <cell r="BD767"/>
          <cell r="BE767"/>
          <cell r="BF767"/>
          <cell r="BG767">
            <v>0</v>
          </cell>
          <cell r="BH767"/>
          <cell r="BI767"/>
          <cell r="BJ767"/>
          <cell r="BK767"/>
          <cell r="BL767"/>
          <cell r="BM767"/>
          <cell r="BN767">
            <v>0</v>
          </cell>
          <cell r="BO767">
            <v>0</v>
          </cell>
          <cell r="BP767">
            <v>273.79465499999992</v>
          </cell>
          <cell r="BQ767">
            <v>30</v>
          </cell>
          <cell r="BR767"/>
          <cell r="BS767">
            <v>30</v>
          </cell>
          <cell r="BT767">
            <v>80</v>
          </cell>
          <cell r="BU767">
            <v>140</v>
          </cell>
          <cell r="BV767"/>
          <cell r="BW767">
            <v>30</v>
          </cell>
          <cell r="BX767">
            <v>30</v>
          </cell>
          <cell r="BY767">
            <v>100</v>
          </cell>
          <cell r="BZ767">
            <v>573.79465499999992</v>
          </cell>
        </row>
        <row r="768">
          <cell r="H768" t="str">
            <v>BA1082-1</v>
          </cell>
          <cell r="I768" t="str">
            <v>الصورة</v>
          </cell>
          <cell r="J768" t="str">
            <v>الرسم الهندسي</v>
          </cell>
          <cell r="K768" t="str">
            <v>عادي</v>
          </cell>
          <cell r="L768">
            <v>201</v>
          </cell>
          <cell r="M768" t="str">
            <v>مربع</v>
          </cell>
          <cell r="N768">
            <v>2.5</v>
          </cell>
          <cell r="O768">
            <v>2.5</v>
          </cell>
          <cell r="P768">
            <v>0.85</v>
          </cell>
          <cell r="Q768">
            <v>7.6</v>
          </cell>
          <cell r="R768">
            <v>4.0035000000000007</v>
          </cell>
          <cell r="S768">
            <v>580.50750000000005</v>
          </cell>
          <cell r="T768">
            <v>96.751250000000013</v>
          </cell>
          <cell r="U768">
            <v>735.30950000000007</v>
          </cell>
          <cell r="V768"/>
          <cell r="W768"/>
          <cell r="X768"/>
          <cell r="Y768"/>
          <cell r="Z768"/>
          <cell r="AA768"/>
          <cell r="AB768" t="str">
            <v/>
          </cell>
          <cell r="AC768" t="str">
            <v/>
          </cell>
          <cell r="AD768" t="str">
            <v/>
          </cell>
          <cell r="AE768">
            <v>0</v>
          </cell>
          <cell r="AF768"/>
          <cell r="AG768"/>
          <cell r="AH768"/>
          <cell r="AI768"/>
          <cell r="AJ768"/>
          <cell r="AK768"/>
          <cell r="AL768" t="str">
            <v/>
          </cell>
          <cell r="AM768" t="str">
            <v/>
          </cell>
          <cell r="AN768" t="str">
            <v/>
          </cell>
          <cell r="AO768">
            <v>0</v>
          </cell>
          <cell r="AP768"/>
          <cell r="AQ768"/>
          <cell r="AR768"/>
          <cell r="AS768"/>
          <cell r="AT768"/>
          <cell r="AU768"/>
          <cell r="AV768" t="str">
            <v/>
          </cell>
          <cell r="AW768" t="str">
            <v/>
          </cell>
          <cell r="AX768" t="str">
            <v/>
          </cell>
          <cell r="AY768">
            <v>0</v>
          </cell>
          <cell r="AZ768">
            <v>735.30950000000007</v>
          </cell>
          <cell r="BA768"/>
          <cell r="BB768"/>
          <cell r="BC768"/>
          <cell r="BD768"/>
          <cell r="BE768"/>
          <cell r="BF768"/>
          <cell r="BG768">
            <v>0</v>
          </cell>
          <cell r="BH768"/>
          <cell r="BI768"/>
          <cell r="BJ768"/>
          <cell r="BK768"/>
          <cell r="BL768"/>
          <cell r="BM768"/>
          <cell r="BN768">
            <v>0</v>
          </cell>
          <cell r="BO768">
            <v>0</v>
          </cell>
          <cell r="BP768">
            <v>735.30950000000007</v>
          </cell>
          <cell r="BQ768">
            <v>100</v>
          </cell>
          <cell r="BR768"/>
          <cell r="BS768">
            <v>80</v>
          </cell>
          <cell r="BT768">
            <v>150</v>
          </cell>
          <cell r="BU768">
            <v>330</v>
          </cell>
          <cell r="BV768"/>
          <cell r="BW768">
            <v>100</v>
          </cell>
          <cell r="BX768"/>
          <cell r="BY768">
            <v>350</v>
          </cell>
          <cell r="BZ768">
            <v>1515.3095000000001</v>
          </cell>
        </row>
        <row r="769">
          <cell r="H769" t="str">
            <v>HA1013-5</v>
          </cell>
          <cell r="I769" t="str">
            <v>الصورة</v>
          </cell>
          <cell r="J769" t="str">
            <v>الرسم الهندسي</v>
          </cell>
          <cell r="K769" t="str">
            <v>عادي</v>
          </cell>
          <cell r="L769">
            <v>201</v>
          </cell>
          <cell r="M769" t="str">
            <v>مربع</v>
          </cell>
          <cell r="N769">
            <v>1.5</v>
          </cell>
          <cell r="O769">
            <v>1.5</v>
          </cell>
          <cell r="P769">
            <v>0.8</v>
          </cell>
          <cell r="Q769">
            <v>0.45</v>
          </cell>
          <cell r="R769">
            <v>2.2607999999999997</v>
          </cell>
          <cell r="S769">
            <v>327.81599999999997</v>
          </cell>
          <cell r="T769">
            <v>54.635999999999996</v>
          </cell>
          <cell r="U769">
            <v>24.586199999999998</v>
          </cell>
          <cell r="V769">
            <v>201</v>
          </cell>
          <cell r="W769" t="str">
            <v>مربع</v>
          </cell>
          <cell r="X769">
            <v>1.5</v>
          </cell>
          <cell r="Y769">
            <v>3</v>
          </cell>
          <cell r="Z769">
            <v>0.8</v>
          </cell>
          <cell r="AA769">
            <v>0.06</v>
          </cell>
          <cell r="AB769">
            <v>3.3912</v>
          </cell>
          <cell r="AC769">
            <v>491.72399999999999</v>
          </cell>
          <cell r="AD769">
            <v>81.953999999999994</v>
          </cell>
          <cell r="AE769">
            <v>4.9172399999999996</v>
          </cell>
          <cell r="AF769"/>
          <cell r="AG769"/>
          <cell r="AH769"/>
          <cell r="AI769"/>
          <cell r="AJ769"/>
          <cell r="AK769"/>
          <cell r="AL769" t="str">
            <v/>
          </cell>
          <cell r="AM769" t="str">
            <v/>
          </cell>
          <cell r="AN769" t="str">
            <v/>
          </cell>
          <cell r="AO769">
            <v>0</v>
          </cell>
          <cell r="AP769"/>
          <cell r="AQ769"/>
          <cell r="AR769"/>
          <cell r="AS769"/>
          <cell r="AT769"/>
          <cell r="AU769"/>
          <cell r="AV769" t="str">
            <v/>
          </cell>
          <cell r="AW769" t="str">
            <v/>
          </cell>
          <cell r="AX769" t="str">
            <v/>
          </cell>
          <cell r="AY769">
            <v>0</v>
          </cell>
          <cell r="AZ769">
            <v>29.503439999999998</v>
          </cell>
          <cell r="BA769"/>
          <cell r="BB769"/>
          <cell r="BC769"/>
          <cell r="BD769"/>
          <cell r="BE769"/>
          <cell r="BF769"/>
          <cell r="BG769">
            <v>0</v>
          </cell>
          <cell r="BH769"/>
          <cell r="BI769"/>
          <cell r="BJ769"/>
          <cell r="BK769"/>
          <cell r="BL769"/>
          <cell r="BM769"/>
          <cell r="BN769">
            <v>0</v>
          </cell>
          <cell r="BO769">
            <v>0</v>
          </cell>
          <cell r="BP769">
            <v>29.503439999999998</v>
          </cell>
          <cell r="BQ769">
            <v>10</v>
          </cell>
          <cell r="BR769"/>
          <cell r="BS769">
            <v>10</v>
          </cell>
          <cell r="BT769">
            <v>20</v>
          </cell>
          <cell r="BU769">
            <v>40</v>
          </cell>
          <cell r="BV769">
            <v>33</v>
          </cell>
          <cell r="BW769">
            <v>20</v>
          </cell>
          <cell r="BX769"/>
          <cell r="BY769">
            <v>20</v>
          </cell>
          <cell r="BZ769">
            <v>109.50344</v>
          </cell>
        </row>
        <row r="770">
          <cell r="H770" t="str">
            <v>HA1013-6</v>
          </cell>
          <cell r="I770" t="str">
            <v>الصورة</v>
          </cell>
          <cell r="J770" t="str">
            <v>الرسم الهندسي</v>
          </cell>
          <cell r="K770" t="str">
            <v>عادي</v>
          </cell>
          <cell r="L770">
            <v>201</v>
          </cell>
          <cell r="M770" t="str">
            <v>مربع</v>
          </cell>
          <cell r="N770">
            <v>1.5</v>
          </cell>
          <cell r="O770">
            <v>1.5</v>
          </cell>
          <cell r="P770">
            <v>0.8</v>
          </cell>
          <cell r="Q770">
            <v>0.38</v>
          </cell>
          <cell r="R770">
            <v>2.2607999999999997</v>
          </cell>
          <cell r="S770">
            <v>327.81599999999997</v>
          </cell>
          <cell r="T770">
            <v>54.635999999999996</v>
          </cell>
          <cell r="U770">
            <v>20.761679999999998</v>
          </cell>
          <cell r="V770">
            <v>201</v>
          </cell>
          <cell r="W770" t="str">
            <v>مربع</v>
          </cell>
          <cell r="X770">
            <v>1.5</v>
          </cell>
          <cell r="Y770">
            <v>3</v>
          </cell>
          <cell r="Z770">
            <v>0.8</v>
          </cell>
          <cell r="AA770">
            <v>0.06</v>
          </cell>
          <cell r="AB770">
            <v>3.3912</v>
          </cell>
          <cell r="AC770">
            <v>491.72399999999999</v>
          </cell>
          <cell r="AD770">
            <v>81.953999999999994</v>
          </cell>
          <cell r="AE770">
            <v>4.9172399999999996</v>
          </cell>
          <cell r="AF770"/>
          <cell r="AG770"/>
          <cell r="AH770"/>
          <cell r="AI770"/>
          <cell r="AJ770"/>
          <cell r="AK770"/>
          <cell r="AL770" t="str">
            <v/>
          </cell>
          <cell r="AM770" t="str">
            <v/>
          </cell>
          <cell r="AN770" t="str">
            <v/>
          </cell>
          <cell r="AO770">
            <v>0</v>
          </cell>
          <cell r="AP770"/>
          <cell r="AQ770"/>
          <cell r="AR770"/>
          <cell r="AS770"/>
          <cell r="AT770"/>
          <cell r="AU770"/>
          <cell r="AV770" t="str">
            <v/>
          </cell>
          <cell r="AW770" t="str">
            <v/>
          </cell>
          <cell r="AX770" t="str">
            <v/>
          </cell>
          <cell r="AY770">
            <v>0</v>
          </cell>
          <cell r="AZ770">
            <v>25.678919999999998</v>
          </cell>
          <cell r="BA770"/>
          <cell r="BB770"/>
          <cell r="BC770"/>
          <cell r="BD770"/>
          <cell r="BE770"/>
          <cell r="BF770"/>
          <cell r="BG770">
            <v>0</v>
          </cell>
          <cell r="BH770"/>
          <cell r="BI770"/>
          <cell r="BJ770"/>
          <cell r="BK770"/>
          <cell r="BL770"/>
          <cell r="BM770"/>
          <cell r="BN770">
            <v>0</v>
          </cell>
          <cell r="BO770">
            <v>0</v>
          </cell>
          <cell r="BP770">
            <v>25.678919999999998</v>
          </cell>
          <cell r="BQ770">
            <v>10</v>
          </cell>
          <cell r="BR770"/>
          <cell r="BS770">
            <v>10</v>
          </cell>
          <cell r="BT770">
            <v>20</v>
          </cell>
          <cell r="BU770">
            <v>40</v>
          </cell>
          <cell r="BV770"/>
          <cell r="BW770">
            <v>20</v>
          </cell>
          <cell r="BX770"/>
          <cell r="BY770">
            <v>20</v>
          </cell>
          <cell r="BZ770">
            <v>105.67892000000001</v>
          </cell>
        </row>
        <row r="771">
          <cell r="H771" t="str">
            <v>TA2066-1</v>
          </cell>
          <cell r="I771" t="str">
            <v>الصورة</v>
          </cell>
          <cell r="J771" t="str">
            <v>الرسم الهندسي</v>
          </cell>
          <cell r="K771" t="str">
            <v>عادي</v>
          </cell>
          <cell r="L771">
            <v>201</v>
          </cell>
          <cell r="M771" t="str">
            <v>مربع</v>
          </cell>
          <cell r="N771">
            <v>2</v>
          </cell>
          <cell r="O771">
            <v>2</v>
          </cell>
          <cell r="P771">
            <v>1</v>
          </cell>
          <cell r="Q771"/>
          <cell r="R771">
            <v>3.7679999999999998</v>
          </cell>
          <cell r="S771">
            <v>546.36</v>
          </cell>
          <cell r="T771">
            <v>91.06</v>
          </cell>
          <cell r="U771">
            <v>0</v>
          </cell>
          <cell r="V771"/>
          <cell r="W771"/>
          <cell r="X771"/>
          <cell r="Y771"/>
          <cell r="Z771"/>
          <cell r="AA771"/>
          <cell r="AB771" t="str">
            <v/>
          </cell>
          <cell r="AC771" t="str">
            <v/>
          </cell>
          <cell r="AD771" t="str">
            <v/>
          </cell>
          <cell r="AE771">
            <v>0</v>
          </cell>
          <cell r="AF771"/>
          <cell r="AG771"/>
          <cell r="AH771"/>
          <cell r="AI771"/>
          <cell r="AJ771"/>
          <cell r="AK771"/>
          <cell r="AL771" t="str">
            <v/>
          </cell>
          <cell r="AM771" t="str">
            <v/>
          </cell>
          <cell r="AN771" t="str">
            <v/>
          </cell>
          <cell r="AO771">
            <v>0</v>
          </cell>
          <cell r="AP771"/>
          <cell r="AQ771"/>
          <cell r="AR771"/>
          <cell r="AS771"/>
          <cell r="AT771"/>
          <cell r="AU771"/>
          <cell r="AV771" t="str">
            <v/>
          </cell>
          <cell r="AW771" t="str">
            <v/>
          </cell>
          <cell r="AX771" t="str">
            <v/>
          </cell>
          <cell r="AY771">
            <v>0</v>
          </cell>
          <cell r="AZ771">
            <v>0</v>
          </cell>
          <cell r="BA771"/>
          <cell r="BB771"/>
          <cell r="BC771"/>
          <cell r="BD771"/>
          <cell r="BE771"/>
          <cell r="BF771"/>
          <cell r="BG771">
            <v>0</v>
          </cell>
          <cell r="BH771"/>
          <cell r="BI771"/>
          <cell r="BJ771"/>
          <cell r="BK771"/>
          <cell r="BL771"/>
          <cell r="BM771"/>
          <cell r="BN771">
            <v>0</v>
          </cell>
          <cell r="BO771">
            <v>0</v>
          </cell>
          <cell r="BP771">
            <v>0</v>
          </cell>
          <cell r="BQ771"/>
          <cell r="BR771"/>
          <cell r="BS771"/>
          <cell r="BT771"/>
          <cell r="BU771">
            <v>0</v>
          </cell>
          <cell r="BV771"/>
          <cell r="BW771"/>
          <cell r="BX771"/>
          <cell r="BY771"/>
          <cell r="BZ771">
            <v>0</v>
          </cell>
        </row>
        <row r="772">
          <cell r="H772" t="str">
            <v>TA2066-2</v>
          </cell>
          <cell r="I772" t="str">
            <v>الصورة</v>
          </cell>
          <cell r="J772" t="str">
            <v>الرسم الهندسي</v>
          </cell>
          <cell r="K772" t="str">
            <v>عادي</v>
          </cell>
          <cell r="L772">
            <v>201</v>
          </cell>
          <cell r="M772" t="str">
            <v>مربع</v>
          </cell>
          <cell r="N772">
            <v>2</v>
          </cell>
          <cell r="O772">
            <v>4</v>
          </cell>
          <cell r="P772">
            <v>1</v>
          </cell>
          <cell r="Q772"/>
          <cell r="R772">
            <v>5.6519999999999992</v>
          </cell>
          <cell r="S772">
            <v>819.53999999999985</v>
          </cell>
          <cell r="T772">
            <v>136.58999999999997</v>
          </cell>
          <cell r="U772">
            <v>0</v>
          </cell>
          <cell r="V772"/>
          <cell r="W772"/>
          <cell r="X772"/>
          <cell r="Y772"/>
          <cell r="Z772"/>
          <cell r="AA772"/>
          <cell r="AB772" t="str">
            <v/>
          </cell>
          <cell r="AC772" t="str">
            <v/>
          </cell>
          <cell r="AD772" t="str">
            <v/>
          </cell>
          <cell r="AE772">
            <v>0</v>
          </cell>
          <cell r="AF772"/>
          <cell r="AG772"/>
          <cell r="AH772"/>
          <cell r="AI772"/>
          <cell r="AJ772"/>
          <cell r="AK772"/>
          <cell r="AL772" t="str">
            <v/>
          </cell>
          <cell r="AM772" t="str">
            <v/>
          </cell>
          <cell r="AN772" t="str">
            <v/>
          </cell>
          <cell r="AO772">
            <v>0</v>
          </cell>
          <cell r="AP772"/>
          <cell r="AQ772"/>
          <cell r="AR772"/>
          <cell r="AS772"/>
          <cell r="AT772"/>
          <cell r="AU772"/>
          <cell r="AV772" t="str">
            <v/>
          </cell>
          <cell r="AW772" t="str">
            <v/>
          </cell>
          <cell r="AX772" t="str">
            <v/>
          </cell>
          <cell r="AY772">
            <v>0</v>
          </cell>
          <cell r="AZ772">
            <v>0</v>
          </cell>
          <cell r="BA772"/>
          <cell r="BB772"/>
          <cell r="BC772"/>
          <cell r="BD772"/>
          <cell r="BE772"/>
          <cell r="BF772"/>
          <cell r="BG772">
            <v>0</v>
          </cell>
          <cell r="BH772"/>
          <cell r="BI772"/>
          <cell r="BJ772"/>
          <cell r="BK772"/>
          <cell r="BL772"/>
          <cell r="BM772"/>
          <cell r="BN772">
            <v>0</v>
          </cell>
          <cell r="BO772">
            <v>0</v>
          </cell>
          <cell r="BP772">
            <v>0</v>
          </cell>
          <cell r="BQ772"/>
          <cell r="BR772"/>
          <cell r="BS772"/>
          <cell r="BT772"/>
          <cell r="BU772">
            <v>0</v>
          </cell>
          <cell r="BV772"/>
          <cell r="BW772"/>
          <cell r="BX772"/>
          <cell r="BY772"/>
          <cell r="BZ772">
            <v>0</v>
          </cell>
        </row>
        <row r="773">
          <cell r="H773" t="str">
            <v>TA1037-1</v>
          </cell>
          <cell r="I773" t="str">
            <v>الصورة</v>
          </cell>
          <cell r="J773" t="str">
            <v>الرسم الهندسي</v>
          </cell>
          <cell r="K773" t="str">
            <v>عادي</v>
          </cell>
          <cell r="L773">
            <v>201</v>
          </cell>
          <cell r="M773" t="str">
            <v>مربع</v>
          </cell>
          <cell r="N773">
            <v>2</v>
          </cell>
          <cell r="O773">
            <v>4</v>
          </cell>
          <cell r="P773">
            <v>1</v>
          </cell>
          <cell r="Q773"/>
          <cell r="R773">
            <v>5.6519999999999992</v>
          </cell>
          <cell r="S773">
            <v>819.53999999999985</v>
          </cell>
          <cell r="T773">
            <v>136.58999999999997</v>
          </cell>
          <cell r="U773">
            <v>0</v>
          </cell>
          <cell r="V773"/>
          <cell r="W773"/>
          <cell r="X773"/>
          <cell r="Y773"/>
          <cell r="Z773"/>
          <cell r="AA773"/>
          <cell r="AB773" t="str">
            <v/>
          </cell>
          <cell r="AC773" t="str">
            <v/>
          </cell>
          <cell r="AD773" t="str">
            <v/>
          </cell>
          <cell r="AE773">
            <v>0</v>
          </cell>
          <cell r="AF773"/>
          <cell r="AG773"/>
          <cell r="AH773"/>
          <cell r="AI773"/>
          <cell r="AJ773"/>
          <cell r="AK773"/>
          <cell r="AL773" t="str">
            <v/>
          </cell>
          <cell r="AM773" t="str">
            <v/>
          </cell>
          <cell r="AN773" t="str">
            <v/>
          </cell>
          <cell r="AO773">
            <v>0</v>
          </cell>
          <cell r="AP773"/>
          <cell r="AQ773"/>
          <cell r="AR773"/>
          <cell r="AS773"/>
          <cell r="AT773"/>
          <cell r="AU773"/>
          <cell r="AV773" t="str">
            <v/>
          </cell>
          <cell r="AW773" t="str">
            <v/>
          </cell>
          <cell r="AX773" t="str">
            <v/>
          </cell>
          <cell r="AY773">
            <v>0</v>
          </cell>
          <cell r="AZ773">
            <v>0</v>
          </cell>
          <cell r="BA773"/>
          <cell r="BB773"/>
          <cell r="BC773"/>
          <cell r="BD773"/>
          <cell r="BE773"/>
          <cell r="BF773"/>
          <cell r="BG773">
            <v>0</v>
          </cell>
          <cell r="BH773"/>
          <cell r="BI773"/>
          <cell r="BJ773"/>
          <cell r="BK773"/>
          <cell r="BL773"/>
          <cell r="BM773"/>
          <cell r="BN773">
            <v>0</v>
          </cell>
          <cell r="BO773">
            <v>0</v>
          </cell>
          <cell r="BP773">
            <v>0</v>
          </cell>
          <cell r="BQ773"/>
          <cell r="BR773"/>
          <cell r="BS773"/>
          <cell r="BT773"/>
          <cell r="BU773">
            <v>0</v>
          </cell>
          <cell r="BV773"/>
          <cell r="BW773"/>
          <cell r="BX773"/>
          <cell r="BY773"/>
          <cell r="BZ773">
            <v>0</v>
          </cell>
        </row>
        <row r="774">
          <cell r="H774" t="str">
            <v>K1055</v>
          </cell>
          <cell r="I774" t="str">
            <v>الصورة</v>
          </cell>
          <cell r="J774" t="str">
            <v>الرسم الهندسي</v>
          </cell>
          <cell r="K774" t="str">
            <v>عادي</v>
          </cell>
          <cell r="L774">
            <v>201</v>
          </cell>
          <cell r="M774" t="str">
            <v>مربع</v>
          </cell>
          <cell r="N774">
            <v>2</v>
          </cell>
          <cell r="O774">
            <v>2</v>
          </cell>
          <cell r="P774">
            <v>1</v>
          </cell>
          <cell r="Q774">
            <v>1.28</v>
          </cell>
          <cell r="R774">
            <v>3.7679999999999998</v>
          </cell>
          <cell r="S774">
            <v>546.36</v>
          </cell>
          <cell r="T774">
            <v>91.06</v>
          </cell>
          <cell r="U774">
            <v>116.55680000000001</v>
          </cell>
          <cell r="V774"/>
          <cell r="W774"/>
          <cell r="X774"/>
          <cell r="Y774"/>
          <cell r="Z774"/>
          <cell r="AA774"/>
          <cell r="AB774" t="str">
            <v/>
          </cell>
          <cell r="AC774" t="str">
            <v/>
          </cell>
          <cell r="AD774" t="str">
            <v/>
          </cell>
          <cell r="AE774">
            <v>0</v>
          </cell>
          <cell r="AF774"/>
          <cell r="AG774"/>
          <cell r="AH774"/>
          <cell r="AI774"/>
          <cell r="AJ774"/>
          <cell r="AK774"/>
          <cell r="AL774" t="str">
            <v/>
          </cell>
          <cell r="AM774" t="str">
            <v/>
          </cell>
          <cell r="AN774" t="str">
            <v/>
          </cell>
          <cell r="AO774">
            <v>0</v>
          </cell>
          <cell r="AP774"/>
          <cell r="AQ774"/>
          <cell r="AR774"/>
          <cell r="AS774"/>
          <cell r="AT774"/>
          <cell r="AU774"/>
          <cell r="AV774" t="str">
            <v/>
          </cell>
          <cell r="AW774" t="str">
            <v/>
          </cell>
          <cell r="AX774" t="str">
            <v/>
          </cell>
          <cell r="AY774">
            <v>0</v>
          </cell>
          <cell r="AZ774">
            <v>116.55680000000001</v>
          </cell>
          <cell r="BA774"/>
          <cell r="BB774"/>
          <cell r="BC774"/>
          <cell r="BD774"/>
          <cell r="BE774"/>
          <cell r="BF774"/>
          <cell r="BG774">
            <v>0</v>
          </cell>
          <cell r="BH774"/>
          <cell r="BI774"/>
          <cell r="BJ774"/>
          <cell r="BK774"/>
          <cell r="BL774"/>
          <cell r="BM774"/>
          <cell r="BN774">
            <v>0</v>
          </cell>
          <cell r="BO774">
            <v>0</v>
          </cell>
          <cell r="BP774">
            <v>116.55680000000001</v>
          </cell>
          <cell r="BQ774"/>
          <cell r="BR774"/>
          <cell r="BS774"/>
          <cell r="BT774"/>
          <cell r="BU774">
            <v>0</v>
          </cell>
          <cell r="BV774"/>
          <cell r="BW774"/>
          <cell r="BX774"/>
          <cell r="BY774"/>
          <cell r="BZ774">
            <v>116.55680000000001</v>
          </cell>
        </row>
        <row r="775">
          <cell r="H775" t="str">
            <v>K1055-1</v>
          </cell>
          <cell r="I775" t="str">
            <v>الصورة</v>
          </cell>
          <cell r="J775" t="str">
            <v>الرسم الهندسي</v>
          </cell>
          <cell r="K775" t="str">
            <v>عادي</v>
          </cell>
          <cell r="L775">
            <v>201</v>
          </cell>
          <cell r="M775" t="str">
            <v>مربع</v>
          </cell>
          <cell r="N775">
            <v>2</v>
          </cell>
          <cell r="O775">
            <v>2</v>
          </cell>
          <cell r="P775">
            <v>1</v>
          </cell>
          <cell r="Q775">
            <v>0.99</v>
          </cell>
          <cell r="R775">
            <v>3.7679999999999998</v>
          </cell>
          <cell r="S775">
            <v>546.36</v>
          </cell>
          <cell r="T775">
            <v>91.06</v>
          </cell>
          <cell r="U775">
            <v>90.1494</v>
          </cell>
          <cell r="V775"/>
          <cell r="W775"/>
          <cell r="X775"/>
          <cell r="Y775"/>
          <cell r="Z775"/>
          <cell r="AA775"/>
          <cell r="AB775" t="str">
            <v/>
          </cell>
          <cell r="AC775" t="str">
            <v/>
          </cell>
          <cell r="AD775" t="str">
            <v/>
          </cell>
          <cell r="AE775">
            <v>0</v>
          </cell>
          <cell r="AF775"/>
          <cell r="AG775"/>
          <cell r="AH775"/>
          <cell r="AI775"/>
          <cell r="AJ775"/>
          <cell r="AK775"/>
          <cell r="AL775" t="str">
            <v/>
          </cell>
          <cell r="AM775" t="str">
            <v/>
          </cell>
          <cell r="AN775" t="str">
            <v/>
          </cell>
          <cell r="AO775">
            <v>0</v>
          </cell>
          <cell r="AP775"/>
          <cell r="AQ775"/>
          <cell r="AR775"/>
          <cell r="AS775"/>
          <cell r="AT775"/>
          <cell r="AU775"/>
          <cell r="AV775" t="str">
            <v/>
          </cell>
          <cell r="AW775" t="str">
            <v/>
          </cell>
          <cell r="AX775" t="str">
            <v/>
          </cell>
          <cell r="AY775">
            <v>0</v>
          </cell>
          <cell r="AZ775">
            <v>90.1494</v>
          </cell>
          <cell r="BA775"/>
          <cell r="BB775"/>
          <cell r="BC775"/>
          <cell r="BD775"/>
          <cell r="BE775"/>
          <cell r="BF775"/>
          <cell r="BG775">
            <v>0</v>
          </cell>
          <cell r="BH775"/>
          <cell r="BI775"/>
          <cell r="BJ775"/>
          <cell r="BK775"/>
          <cell r="BL775"/>
          <cell r="BM775"/>
          <cell r="BN775">
            <v>0</v>
          </cell>
          <cell r="BO775">
            <v>0</v>
          </cell>
          <cell r="BP775">
            <v>90.1494</v>
          </cell>
          <cell r="BQ775"/>
          <cell r="BR775"/>
          <cell r="BS775"/>
          <cell r="BT775"/>
          <cell r="BU775">
            <v>0</v>
          </cell>
          <cell r="BV775"/>
          <cell r="BW775"/>
          <cell r="BX775"/>
          <cell r="BY775"/>
          <cell r="BZ775">
            <v>90.1494</v>
          </cell>
        </row>
        <row r="776">
          <cell r="H776" t="str">
            <v>CH1029</v>
          </cell>
          <cell r="I776" t="str">
            <v>الصورة</v>
          </cell>
          <cell r="J776" t="str">
            <v>الرسم الهندسي</v>
          </cell>
          <cell r="K776" t="str">
            <v>عادي</v>
          </cell>
          <cell r="L776">
            <v>201</v>
          </cell>
          <cell r="M776" t="str">
            <v>مربع</v>
          </cell>
          <cell r="N776">
            <v>2</v>
          </cell>
          <cell r="O776">
            <v>2</v>
          </cell>
          <cell r="P776">
            <v>1</v>
          </cell>
          <cell r="Q776">
            <v>5.55</v>
          </cell>
          <cell r="R776">
            <v>3.7679999999999998</v>
          </cell>
          <cell r="S776">
            <v>546.36</v>
          </cell>
          <cell r="T776">
            <v>91.06</v>
          </cell>
          <cell r="U776">
            <v>505.38299999999998</v>
          </cell>
          <cell r="V776">
            <v>201</v>
          </cell>
          <cell r="W776" t="str">
            <v>مربع</v>
          </cell>
          <cell r="X776">
            <v>1</v>
          </cell>
          <cell r="Y776">
            <v>2</v>
          </cell>
          <cell r="Z776">
            <v>1</v>
          </cell>
          <cell r="AA776">
            <v>3.4</v>
          </cell>
          <cell r="AB776">
            <v>2.8259999999999996</v>
          </cell>
          <cell r="AC776">
            <v>409.76999999999992</v>
          </cell>
          <cell r="AD776">
            <v>68.294999999999987</v>
          </cell>
          <cell r="AE776">
            <v>232.20299999999995</v>
          </cell>
          <cell r="AF776"/>
          <cell r="AG776"/>
          <cell r="AH776"/>
          <cell r="AI776"/>
          <cell r="AJ776"/>
          <cell r="AK776"/>
          <cell r="AL776" t="str">
            <v/>
          </cell>
          <cell r="AM776" t="str">
            <v/>
          </cell>
          <cell r="AN776" t="str">
            <v/>
          </cell>
          <cell r="AO776">
            <v>0</v>
          </cell>
          <cell r="AP776"/>
          <cell r="AQ776"/>
          <cell r="AR776"/>
          <cell r="AS776"/>
          <cell r="AT776"/>
          <cell r="AU776"/>
          <cell r="AV776" t="str">
            <v/>
          </cell>
          <cell r="AW776" t="str">
            <v/>
          </cell>
          <cell r="AX776" t="str">
            <v/>
          </cell>
          <cell r="AY776">
            <v>0</v>
          </cell>
          <cell r="AZ776">
            <v>737.5859999999999</v>
          </cell>
          <cell r="BA776"/>
          <cell r="BB776"/>
          <cell r="BC776"/>
          <cell r="BD776"/>
          <cell r="BE776"/>
          <cell r="BF776"/>
          <cell r="BG776">
            <v>0</v>
          </cell>
          <cell r="BH776"/>
          <cell r="BI776"/>
          <cell r="BJ776"/>
          <cell r="BK776"/>
          <cell r="BL776"/>
          <cell r="BM776"/>
          <cell r="BN776">
            <v>0</v>
          </cell>
          <cell r="BO776">
            <v>0</v>
          </cell>
          <cell r="BP776">
            <v>737.5859999999999</v>
          </cell>
          <cell r="BQ776"/>
          <cell r="BR776"/>
          <cell r="BS776"/>
          <cell r="BT776"/>
          <cell r="BU776">
            <v>0</v>
          </cell>
          <cell r="BV776"/>
          <cell r="BW776"/>
          <cell r="BX776"/>
          <cell r="BY776"/>
          <cell r="BZ776">
            <v>737.5859999999999</v>
          </cell>
        </row>
        <row r="777">
          <cell r="H777" t="str">
            <v>TA2068-2</v>
          </cell>
          <cell r="I777" t="str">
            <v>الصورة</v>
          </cell>
          <cell r="J777" t="str">
            <v>الرسم الهندسي</v>
          </cell>
          <cell r="K777" t="str">
            <v>عادي</v>
          </cell>
          <cell r="L777">
            <v>201</v>
          </cell>
          <cell r="M777" t="str">
            <v>مربع</v>
          </cell>
          <cell r="N777">
            <v>2</v>
          </cell>
          <cell r="O777">
            <v>2</v>
          </cell>
          <cell r="P777">
            <v>0.85</v>
          </cell>
          <cell r="Q777">
            <v>6.7</v>
          </cell>
          <cell r="R777">
            <v>3.2027999999999999</v>
          </cell>
          <cell r="S777">
            <v>464.40600000000001</v>
          </cell>
          <cell r="T777">
            <v>77.400999999999996</v>
          </cell>
          <cell r="U777">
            <v>518.58669999999995</v>
          </cell>
          <cell r="V777"/>
          <cell r="W777"/>
          <cell r="X777"/>
          <cell r="Y777"/>
          <cell r="Z777"/>
          <cell r="AA777"/>
          <cell r="AB777" t="str">
            <v/>
          </cell>
          <cell r="AC777" t="str">
            <v/>
          </cell>
          <cell r="AD777" t="str">
            <v/>
          </cell>
          <cell r="AE777">
            <v>0</v>
          </cell>
          <cell r="AF777"/>
          <cell r="AG777"/>
          <cell r="AH777"/>
          <cell r="AI777"/>
          <cell r="AJ777"/>
          <cell r="AK777"/>
          <cell r="AL777" t="str">
            <v/>
          </cell>
          <cell r="AM777" t="str">
            <v/>
          </cell>
          <cell r="AN777" t="str">
            <v/>
          </cell>
          <cell r="AO777">
            <v>0</v>
          </cell>
          <cell r="AP777"/>
          <cell r="AQ777"/>
          <cell r="AR777"/>
          <cell r="AS777"/>
          <cell r="AT777"/>
          <cell r="AU777"/>
          <cell r="AV777" t="str">
            <v/>
          </cell>
          <cell r="AW777" t="str">
            <v/>
          </cell>
          <cell r="AX777" t="str">
            <v/>
          </cell>
          <cell r="AY777">
            <v>0</v>
          </cell>
          <cell r="AZ777">
            <v>518.58669999999995</v>
          </cell>
          <cell r="BA777"/>
          <cell r="BB777"/>
          <cell r="BC777"/>
          <cell r="BD777"/>
          <cell r="BE777"/>
          <cell r="BF777"/>
          <cell r="BG777">
            <v>0</v>
          </cell>
          <cell r="BH777"/>
          <cell r="BI777"/>
          <cell r="BJ777"/>
          <cell r="BK777"/>
          <cell r="BL777"/>
          <cell r="BM777"/>
          <cell r="BN777">
            <v>0</v>
          </cell>
          <cell r="BO777">
            <v>0</v>
          </cell>
          <cell r="BP777">
            <v>518.58669999999995</v>
          </cell>
          <cell r="BQ777">
            <v>100</v>
          </cell>
          <cell r="BR777">
            <v>30</v>
          </cell>
          <cell r="BS777">
            <v>50</v>
          </cell>
          <cell r="BT777">
            <v>150</v>
          </cell>
          <cell r="BU777">
            <v>330</v>
          </cell>
          <cell r="BV777">
            <v>290</v>
          </cell>
          <cell r="BW777">
            <v>100</v>
          </cell>
          <cell r="BX777"/>
          <cell r="BY777">
            <v>275</v>
          </cell>
          <cell r="BZ777">
            <v>1223.5866999999998</v>
          </cell>
        </row>
        <row r="778">
          <cell r="H778" t="str">
            <v>TA2017-2</v>
          </cell>
          <cell r="I778" t="str">
            <v>الصورة</v>
          </cell>
          <cell r="J778" t="str">
            <v>الرسم الهندسي</v>
          </cell>
          <cell r="K778" t="str">
            <v>عادي</v>
          </cell>
          <cell r="L778">
            <v>201</v>
          </cell>
          <cell r="M778" t="str">
            <v>مربع</v>
          </cell>
          <cell r="N778">
            <v>2</v>
          </cell>
          <cell r="O778">
            <v>2</v>
          </cell>
          <cell r="P778">
            <v>0.85</v>
          </cell>
          <cell r="Q778">
            <v>8</v>
          </cell>
          <cell r="R778">
            <v>3.2027999999999999</v>
          </cell>
          <cell r="S778">
            <v>464.40600000000001</v>
          </cell>
          <cell r="T778">
            <v>77.400999999999996</v>
          </cell>
          <cell r="U778">
            <v>619.20799999999997</v>
          </cell>
          <cell r="V778"/>
          <cell r="W778"/>
          <cell r="X778"/>
          <cell r="Y778"/>
          <cell r="Z778"/>
          <cell r="AA778"/>
          <cell r="AB778" t="str">
            <v/>
          </cell>
          <cell r="AC778" t="str">
            <v/>
          </cell>
          <cell r="AD778" t="str">
            <v/>
          </cell>
          <cell r="AE778">
            <v>0</v>
          </cell>
          <cell r="AF778"/>
          <cell r="AG778"/>
          <cell r="AH778"/>
          <cell r="AI778"/>
          <cell r="AJ778"/>
          <cell r="AK778"/>
          <cell r="AL778" t="str">
            <v/>
          </cell>
          <cell r="AM778" t="str">
            <v/>
          </cell>
          <cell r="AN778" t="str">
            <v/>
          </cell>
          <cell r="AO778">
            <v>0</v>
          </cell>
          <cell r="AP778"/>
          <cell r="AQ778"/>
          <cell r="AR778"/>
          <cell r="AS778"/>
          <cell r="AT778"/>
          <cell r="AU778"/>
          <cell r="AV778" t="str">
            <v/>
          </cell>
          <cell r="AW778" t="str">
            <v/>
          </cell>
          <cell r="AX778" t="str">
            <v/>
          </cell>
          <cell r="AY778">
            <v>0</v>
          </cell>
          <cell r="AZ778">
            <v>619.20799999999997</v>
          </cell>
          <cell r="BA778"/>
          <cell r="BB778"/>
          <cell r="BC778"/>
          <cell r="BD778"/>
          <cell r="BE778"/>
          <cell r="BF778"/>
          <cell r="BG778">
            <v>0</v>
          </cell>
          <cell r="BH778"/>
          <cell r="BI778"/>
          <cell r="BJ778"/>
          <cell r="BK778"/>
          <cell r="BL778"/>
          <cell r="BM778"/>
          <cell r="BN778">
            <v>0</v>
          </cell>
          <cell r="BO778">
            <v>0</v>
          </cell>
          <cell r="BP778">
            <v>619.20799999999997</v>
          </cell>
          <cell r="BQ778">
            <v>100</v>
          </cell>
          <cell r="BR778">
            <v>50</v>
          </cell>
          <cell r="BS778">
            <v>80</v>
          </cell>
          <cell r="BT778">
            <v>150</v>
          </cell>
          <cell r="BU778">
            <v>380</v>
          </cell>
          <cell r="BV778"/>
          <cell r="BW778">
            <v>100</v>
          </cell>
          <cell r="BX778"/>
          <cell r="BY778">
            <v>400</v>
          </cell>
          <cell r="BZ778">
            <v>1499.2080000000001</v>
          </cell>
        </row>
        <row r="779">
          <cell r="H779" t="str">
            <v>TA2017-3</v>
          </cell>
          <cell r="I779" t="str">
            <v>الصورة</v>
          </cell>
          <cell r="J779" t="str">
            <v>الرسم الهندسي</v>
          </cell>
          <cell r="K779" t="str">
            <v>عادي</v>
          </cell>
          <cell r="L779">
            <v>201</v>
          </cell>
          <cell r="M779" t="str">
            <v>مربع</v>
          </cell>
          <cell r="N779">
            <v>2</v>
          </cell>
          <cell r="O779">
            <v>2</v>
          </cell>
          <cell r="P779">
            <v>0.85</v>
          </cell>
          <cell r="Q779">
            <v>8.8000000000000007</v>
          </cell>
          <cell r="R779">
            <v>3.2027999999999999</v>
          </cell>
          <cell r="S779">
            <v>464.40600000000001</v>
          </cell>
          <cell r="T779">
            <v>77.400999999999996</v>
          </cell>
          <cell r="U779">
            <v>681.12880000000007</v>
          </cell>
          <cell r="V779"/>
          <cell r="W779"/>
          <cell r="X779"/>
          <cell r="Y779"/>
          <cell r="Z779"/>
          <cell r="AA779"/>
          <cell r="AB779" t="str">
            <v/>
          </cell>
          <cell r="AC779" t="str">
            <v/>
          </cell>
          <cell r="AD779" t="str">
            <v/>
          </cell>
          <cell r="AE779">
            <v>0</v>
          </cell>
          <cell r="AF779"/>
          <cell r="AG779"/>
          <cell r="AH779"/>
          <cell r="AI779"/>
          <cell r="AJ779"/>
          <cell r="AK779"/>
          <cell r="AL779" t="str">
            <v/>
          </cell>
          <cell r="AM779" t="str">
            <v/>
          </cell>
          <cell r="AN779" t="str">
            <v/>
          </cell>
          <cell r="AO779">
            <v>0</v>
          </cell>
          <cell r="AP779"/>
          <cell r="AQ779"/>
          <cell r="AR779"/>
          <cell r="AS779"/>
          <cell r="AT779"/>
          <cell r="AU779"/>
          <cell r="AV779" t="str">
            <v/>
          </cell>
          <cell r="AW779" t="str">
            <v/>
          </cell>
          <cell r="AX779" t="str">
            <v/>
          </cell>
          <cell r="AY779">
            <v>0</v>
          </cell>
          <cell r="AZ779">
            <v>681.12880000000007</v>
          </cell>
          <cell r="BA779"/>
          <cell r="BB779"/>
          <cell r="BC779"/>
          <cell r="BD779"/>
          <cell r="BE779"/>
          <cell r="BF779"/>
          <cell r="BG779">
            <v>0</v>
          </cell>
          <cell r="BH779"/>
          <cell r="BI779"/>
          <cell r="BJ779"/>
          <cell r="BK779"/>
          <cell r="BL779"/>
          <cell r="BM779"/>
          <cell r="BN779">
            <v>0</v>
          </cell>
          <cell r="BO779">
            <v>0</v>
          </cell>
          <cell r="BP779">
            <v>681.12880000000007</v>
          </cell>
          <cell r="BQ779">
            <v>100</v>
          </cell>
          <cell r="BR779">
            <v>30</v>
          </cell>
          <cell r="BS779">
            <v>50</v>
          </cell>
          <cell r="BT779">
            <v>100</v>
          </cell>
          <cell r="BU779">
            <v>280</v>
          </cell>
          <cell r="BV779"/>
          <cell r="BW779">
            <v>100</v>
          </cell>
          <cell r="BX779"/>
          <cell r="BY779">
            <v>300</v>
          </cell>
          <cell r="BZ779">
            <v>1361.1288</v>
          </cell>
        </row>
        <row r="780">
          <cell r="H780" t="str">
            <v>TA1057</v>
          </cell>
          <cell r="I780" t="str">
            <v>الصورة</v>
          </cell>
          <cell r="J780" t="str">
            <v>الرسم الهندسي</v>
          </cell>
          <cell r="K780" t="str">
            <v>عادي</v>
          </cell>
          <cell r="L780">
            <v>201</v>
          </cell>
          <cell r="M780" t="str">
            <v>مربع</v>
          </cell>
          <cell r="N780">
            <v>2</v>
          </cell>
          <cell r="O780">
            <v>2</v>
          </cell>
          <cell r="P780">
            <v>1</v>
          </cell>
          <cell r="Q780">
            <v>2.2000000000000002</v>
          </cell>
          <cell r="R780">
            <v>3.7679999999999998</v>
          </cell>
          <cell r="S780">
            <v>546.36</v>
          </cell>
          <cell r="T780">
            <v>91.06</v>
          </cell>
          <cell r="U780">
            <v>200.33200000000002</v>
          </cell>
          <cell r="V780">
            <v>201</v>
          </cell>
          <cell r="W780" t="str">
            <v>ماسورة</v>
          </cell>
          <cell r="X780">
            <v>12</v>
          </cell>
          <cell r="Y780" t="str">
            <v>...</v>
          </cell>
          <cell r="Z780">
            <v>1</v>
          </cell>
          <cell r="AA780">
            <v>8</v>
          </cell>
          <cell r="AB780">
            <v>1.7747280000000001</v>
          </cell>
          <cell r="AC780">
            <v>257.33555999999999</v>
          </cell>
          <cell r="AD780">
            <v>42.88926</v>
          </cell>
          <cell r="AE780">
            <v>343.11408</v>
          </cell>
          <cell r="AF780">
            <v>201</v>
          </cell>
          <cell r="AG780" t="str">
            <v>ماسورة</v>
          </cell>
          <cell r="AH780">
            <v>10</v>
          </cell>
          <cell r="AI780" t="str">
            <v>…</v>
          </cell>
          <cell r="AJ780">
            <v>1</v>
          </cell>
          <cell r="AK780">
            <v>0.8</v>
          </cell>
          <cell r="AL780">
            <v>1.4789399999999999</v>
          </cell>
          <cell r="AM780">
            <v>214.44629999999998</v>
          </cell>
          <cell r="AN780">
            <v>35.741049999999994</v>
          </cell>
          <cell r="AO780">
            <v>28.592839999999995</v>
          </cell>
          <cell r="AP780"/>
          <cell r="AQ780"/>
          <cell r="AR780"/>
          <cell r="AS780"/>
          <cell r="AT780"/>
          <cell r="AU780"/>
          <cell r="AV780" t="str">
            <v/>
          </cell>
          <cell r="AW780" t="str">
            <v/>
          </cell>
          <cell r="AX780" t="str">
            <v/>
          </cell>
          <cell r="AY780">
            <v>0</v>
          </cell>
          <cell r="AZ780">
            <v>572.03891999999996</v>
          </cell>
          <cell r="BA780" t="str">
            <v>استانليس4</v>
          </cell>
          <cell r="BB780">
            <v>0.28100000000000003</v>
          </cell>
          <cell r="BC780">
            <v>0.1</v>
          </cell>
          <cell r="BD780">
            <v>1.25</v>
          </cell>
          <cell r="BE780">
            <v>8</v>
          </cell>
          <cell r="BF780">
            <v>1</v>
          </cell>
          <cell r="BG780">
            <v>36.53</v>
          </cell>
          <cell r="BH780"/>
          <cell r="BI780"/>
          <cell r="BJ780"/>
          <cell r="BK780"/>
          <cell r="BL780"/>
          <cell r="BM780"/>
          <cell r="BN780">
            <v>0</v>
          </cell>
          <cell r="BO780">
            <v>36.53</v>
          </cell>
          <cell r="BP780">
            <v>608.56891999999993</v>
          </cell>
          <cell r="BQ780"/>
          <cell r="BR780"/>
          <cell r="BS780"/>
          <cell r="BT780"/>
          <cell r="BU780">
            <v>0</v>
          </cell>
          <cell r="BV780"/>
          <cell r="BW780"/>
          <cell r="BX780"/>
          <cell r="BY780"/>
          <cell r="BZ780">
            <v>608.56891999999993</v>
          </cell>
        </row>
        <row r="781">
          <cell r="H781" t="str">
            <v>BA1083</v>
          </cell>
          <cell r="I781" t="str">
            <v>الصورة</v>
          </cell>
          <cell r="J781" t="str">
            <v>الرسم الهندسي</v>
          </cell>
          <cell r="K781" t="str">
            <v>عادي</v>
          </cell>
          <cell r="L781">
            <v>201</v>
          </cell>
          <cell r="M781" t="str">
            <v>مربع</v>
          </cell>
          <cell r="N781">
            <v>1</v>
          </cell>
          <cell r="O781">
            <v>2</v>
          </cell>
          <cell r="P781">
            <v>1</v>
          </cell>
          <cell r="Q781">
            <v>0.45</v>
          </cell>
          <cell r="R781">
            <v>2.8259999999999996</v>
          </cell>
          <cell r="S781">
            <v>409.76999999999992</v>
          </cell>
          <cell r="T781">
            <v>68.294999999999987</v>
          </cell>
          <cell r="U781">
            <v>30.732749999999996</v>
          </cell>
          <cell r="V781">
            <v>201</v>
          </cell>
          <cell r="W781" t="str">
            <v>ماسورة</v>
          </cell>
          <cell r="X781">
            <v>12</v>
          </cell>
          <cell r="Y781" t="str">
            <v>..</v>
          </cell>
          <cell r="Z781">
            <v>1</v>
          </cell>
          <cell r="AA781">
            <v>0.63</v>
          </cell>
          <cell r="AB781">
            <v>1.7747280000000001</v>
          </cell>
          <cell r="AC781">
            <v>257.33555999999999</v>
          </cell>
          <cell r="AD781">
            <v>42.88926</v>
          </cell>
          <cell r="AE781">
            <v>27.0202338</v>
          </cell>
          <cell r="AF781"/>
          <cell r="AG781"/>
          <cell r="AH781"/>
          <cell r="AI781"/>
          <cell r="AJ781"/>
          <cell r="AK781"/>
          <cell r="AL781" t="str">
            <v/>
          </cell>
          <cell r="AM781" t="str">
            <v/>
          </cell>
          <cell r="AN781" t="str">
            <v/>
          </cell>
          <cell r="AO781">
            <v>0</v>
          </cell>
          <cell r="AP781"/>
          <cell r="AQ781"/>
          <cell r="AR781"/>
          <cell r="AS781"/>
          <cell r="AT781"/>
          <cell r="AU781"/>
          <cell r="AV781" t="str">
            <v/>
          </cell>
          <cell r="AW781" t="str">
            <v/>
          </cell>
          <cell r="AX781" t="str">
            <v/>
          </cell>
          <cell r="AY781">
            <v>0</v>
          </cell>
          <cell r="AZ781">
            <v>57.752983799999996</v>
          </cell>
          <cell r="BA781"/>
          <cell r="BB781"/>
          <cell r="BC781"/>
          <cell r="BD781"/>
          <cell r="BE781"/>
          <cell r="BF781"/>
          <cell r="BG781">
            <v>0</v>
          </cell>
          <cell r="BH781"/>
          <cell r="BI781"/>
          <cell r="BJ781"/>
          <cell r="BK781"/>
          <cell r="BL781"/>
          <cell r="BM781"/>
          <cell r="BN781">
            <v>0</v>
          </cell>
          <cell r="BO781">
            <v>0</v>
          </cell>
          <cell r="BP781">
            <v>57.752983799999996</v>
          </cell>
          <cell r="BQ781"/>
          <cell r="BR781"/>
          <cell r="BS781"/>
          <cell r="BT781"/>
          <cell r="BU781">
            <v>0</v>
          </cell>
          <cell r="BV781"/>
          <cell r="BW781"/>
          <cell r="BX781"/>
          <cell r="BY781"/>
          <cell r="BZ781">
            <v>57.752983799999996</v>
          </cell>
        </row>
        <row r="782">
          <cell r="H782" t="str">
            <v>BA1083-1</v>
          </cell>
          <cell r="I782" t="str">
            <v>الصورة</v>
          </cell>
          <cell r="J782" t="str">
            <v>الرسم الهندسي</v>
          </cell>
          <cell r="K782" t="str">
            <v>عادي</v>
          </cell>
          <cell r="L782">
            <v>201</v>
          </cell>
          <cell r="M782" t="str">
            <v>مربع</v>
          </cell>
          <cell r="N782">
            <v>1</v>
          </cell>
          <cell r="O782">
            <v>2</v>
          </cell>
          <cell r="P782">
            <v>1</v>
          </cell>
          <cell r="Q782">
            <v>0.75</v>
          </cell>
          <cell r="R782">
            <v>2.8259999999999996</v>
          </cell>
          <cell r="S782">
            <v>409.76999999999992</v>
          </cell>
          <cell r="T782">
            <v>68.294999999999987</v>
          </cell>
          <cell r="U782">
            <v>51.221249999999991</v>
          </cell>
          <cell r="V782">
            <v>201</v>
          </cell>
          <cell r="W782" t="str">
            <v>ماسورة</v>
          </cell>
          <cell r="X782">
            <v>12</v>
          </cell>
          <cell r="Y782" t="str">
            <v>…</v>
          </cell>
          <cell r="Z782">
            <v>1</v>
          </cell>
          <cell r="AA782">
            <v>0.55000000000000004</v>
          </cell>
          <cell r="AB782">
            <v>1.7747280000000001</v>
          </cell>
          <cell r="AC782">
            <v>257.33555999999999</v>
          </cell>
          <cell r="AD782">
            <v>42.88926</v>
          </cell>
          <cell r="AE782">
            <v>23.589093000000002</v>
          </cell>
          <cell r="AF782"/>
          <cell r="AG782"/>
          <cell r="AH782"/>
          <cell r="AI782"/>
          <cell r="AJ782"/>
          <cell r="AK782"/>
          <cell r="AL782" t="str">
            <v/>
          </cell>
          <cell r="AM782" t="str">
            <v/>
          </cell>
          <cell r="AN782" t="str">
            <v/>
          </cell>
          <cell r="AO782">
            <v>0</v>
          </cell>
          <cell r="AP782"/>
          <cell r="AQ782"/>
          <cell r="AR782"/>
          <cell r="AS782"/>
          <cell r="AT782"/>
          <cell r="AU782"/>
          <cell r="AV782" t="str">
            <v/>
          </cell>
          <cell r="AW782" t="str">
            <v/>
          </cell>
          <cell r="AX782" t="str">
            <v/>
          </cell>
          <cell r="AY782">
            <v>0</v>
          </cell>
          <cell r="AZ782">
            <v>74.810342999999989</v>
          </cell>
          <cell r="BA782"/>
          <cell r="BB782"/>
          <cell r="BC782"/>
          <cell r="BD782"/>
          <cell r="BE782"/>
          <cell r="BF782"/>
          <cell r="BG782">
            <v>0</v>
          </cell>
          <cell r="BH782"/>
          <cell r="BI782"/>
          <cell r="BJ782"/>
          <cell r="BK782"/>
          <cell r="BL782"/>
          <cell r="BM782"/>
          <cell r="BN782">
            <v>0</v>
          </cell>
          <cell r="BO782">
            <v>0</v>
          </cell>
          <cell r="BP782">
            <v>74.810342999999989</v>
          </cell>
          <cell r="BQ782"/>
          <cell r="BR782"/>
          <cell r="BS782"/>
          <cell r="BT782"/>
          <cell r="BU782">
            <v>0</v>
          </cell>
          <cell r="BV782"/>
          <cell r="BW782"/>
          <cell r="BX782"/>
          <cell r="BY782"/>
          <cell r="BZ782">
            <v>74.810342999999989</v>
          </cell>
        </row>
        <row r="783">
          <cell r="H783" t="str">
            <v>HA1028</v>
          </cell>
          <cell r="I783" t="str">
            <v>الصورة</v>
          </cell>
          <cell r="J783" t="str">
            <v>الرسم الهندسي</v>
          </cell>
          <cell r="K783" t="str">
            <v>عادي</v>
          </cell>
          <cell r="L783">
            <v>201</v>
          </cell>
          <cell r="M783" t="str">
            <v>مربع</v>
          </cell>
          <cell r="N783">
            <v>1</v>
          </cell>
          <cell r="O783">
            <v>2</v>
          </cell>
          <cell r="P783">
            <v>1</v>
          </cell>
          <cell r="Q783">
            <v>0.9</v>
          </cell>
          <cell r="R783">
            <v>2.8259999999999996</v>
          </cell>
          <cell r="S783">
            <v>409.76999999999992</v>
          </cell>
          <cell r="T783">
            <v>68.294999999999987</v>
          </cell>
          <cell r="U783">
            <v>61.465499999999992</v>
          </cell>
          <cell r="V783"/>
          <cell r="W783"/>
          <cell r="X783"/>
          <cell r="Y783"/>
          <cell r="Z783"/>
          <cell r="AA783"/>
          <cell r="AB783" t="str">
            <v/>
          </cell>
          <cell r="AC783" t="str">
            <v/>
          </cell>
          <cell r="AD783" t="str">
            <v/>
          </cell>
          <cell r="AE783">
            <v>0</v>
          </cell>
          <cell r="AF783"/>
          <cell r="AG783"/>
          <cell r="AH783"/>
          <cell r="AI783"/>
          <cell r="AJ783"/>
          <cell r="AK783"/>
          <cell r="AL783" t="str">
            <v/>
          </cell>
          <cell r="AM783" t="str">
            <v/>
          </cell>
          <cell r="AN783" t="str">
            <v/>
          </cell>
          <cell r="AO783">
            <v>0</v>
          </cell>
          <cell r="AP783"/>
          <cell r="AQ783"/>
          <cell r="AR783"/>
          <cell r="AS783"/>
          <cell r="AT783"/>
          <cell r="AU783"/>
          <cell r="AV783" t="str">
            <v/>
          </cell>
          <cell r="AW783" t="str">
            <v/>
          </cell>
          <cell r="AX783" t="str">
            <v/>
          </cell>
          <cell r="AY783">
            <v>0</v>
          </cell>
          <cell r="AZ783">
            <v>61.465499999999992</v>
          </cell>
          <cell r="BA783"/>
          <cell r="BB783"/>
          <cell r="BC783"/>
          <cell r="BD783"/>
          <cell r="BE783"/>
          <cell r="BF783"/>
          <cell r="BG783">
            <v>0</v>
          </cell>
          <cell r="BH783"/>
          <cell r="BI783"/>
          <cell r="BJ783"/>
          <cell r="BK783"/>
          <cell r="BL783"/>
          <cell r="BM783"/>
          <cell r="BN783">
            <v>0</v>
          </cell>
          <cell r="BO783">
            <v>0</v>
          </cell>
          <cell r="BP783">
            <v>61.465499999999992</v>
          </cell>
          <cell r="BQ783"/>
          <cell r="BR783"/>
          <cell r="BS783"/>
          <cell r="BT783"/>
          <cell r="BU783">
            <v>0</v>
          </cell>
          <cell r="BV783"/>
          <cell r="BW783"/>
          <cell r="BX783"/>
          <cell r="BY783">
            <v>30</v>
          </cell>
          <cell r="BZ783">
            <v>91.465499999999992</v>
          </cell>
        </row>
        <row r="784">
          <cell r="H784" t="str">
            <v>CH1030</v>
          </cell>
          <cell r="I784" t="str">
            <v>الصورة</v>
          </cell>
          <cell r="J784" t="str">
            <v>الرسم الهندسي</v>
          </cell>
          <cell r="K784" t="str">
            <v>عادي</v>
          </cell>
          <cell r="L784"/>
          <cell r="M784"/>
          <cell r="N784"/>
          <cell r="O784"/>
          <cell r="P784"/>
          <cell r="Q784"/>
          <cell r="R784" t="str">
            <v/>
          </cell>
          <cell r="S784" t="str">
            <v/>
          </cell>
          <cell r="T784" t="str">
            <v/>
          </cell>
          <cell r="U784">
            <v>0</v>
          </cell>
          <cell r="V784"/>
          <cell r="W784"/>
          <cell r="X784"/>
          <cell r="Y784"/>
          <cell r="Z784"/>
          <cell r="AA784"/>
          <cell r="AB784" t="str">
            <v/>
          </cell>
          <cell r="AC784" t="str">
            <v/>
          </cell>
          <cell r="AD784" t="str">
            <v/>
          </cell>
          <cell r="AE784">
            <v>0</v>
          </cell>
          <cell r="AF784"/>
          <cell r="AG784"/>
          <cell r="AH784"/>
          <cell r="AI784"/>
          <cell r="AJ784"/>
          <cell r="AK784"/>
          <cell r="AL784" t="str">
            <v/>
          </cell>
          <cell r="AM784" t="str">
            <v/>
          </cell>
          <cell r="AN784" t="str">
            <v/>
          </cell>
          <cell r="AO784">
            <v>0</v>
          </cell>
          <cell r="AP784"/>
          <cell r="AQ784"/>
          <cell r="AR784"/>
          <cell r="AS784"/>
          <cell r="AT784"/>
          <cell r="AU784"/>
          <cell r="AV784" t="str">
            <v/>
          </cell>
          <cell r="AW784" t="str">
            <v/>
          </cell>
          <cell r="AX784" t="str">
            <v/>
          </cell>
          <cell r="AY784">
            <v>0</v>
          </cell>
          <cell r="AZ784">
            <v>0</v>
          </cell>
          <cell r="BA784"/>
          <cell r="BB784"/>
          <cell r="BC784"/>
          <cell r="BD784">
            <v>1.25</v>
          </cell>
          <cell r="BE784">
            <v>8</v>
          </cell>
          <cell r="BF784">
            <v>1</v>
          </cell>
          <cell r="BG784">
            <v>0</v>
          </cell>
          <cell r="BH784"/>
          <cell r="BI784"/>
          <cell r="BJ784"/>
          <cell r="BK784"/>
          <cell r="BL784"/>
          <cell r="BM784"/>
          <cell r="BN784">
            <v>0</v>
          </cell>
          <cell r="BO784">
            <v>0</v>
          </cell>
          <cell r="BP784">
            <v>0</v>
          </cell>
          <cell r="BQ784"/>
          <cell r="BR784"/>
          <cell r="BS784"/>
          <cell r="BT784"/>
          <cell r="BU784">
            <v>0</v>
          </cell>
          <cell r="BV784"/>
          <cell r="BW784"/>
          <cell r="BX784"/>
          <cell r="BY784"/>
          <cell r="BZ784">
            <v>0</v>
          </cell>
        </row>
        <row r="785">
          <cell r="H785" t="str">
            <v>TA3006</v>
          </cell>
          <cell r="I785" t="str">
            <v>الصورة</v>
          </cell>
          <cell r="J785" t="str">
            <v>الرسم الهندسي</v>
          </cell>
          <cell r="K785" t="str">
            <v>عادي</v>
          </cell>
          <cell r="L785">
            <v>201</v>
          </cell>
          <cell r="M785" t="str">
            <v>مربع</v>
          </cell>
          <cell r="N785">
            <v>2</v>
          </cell>
          <cell r="O785">
            <v>2</v>
          </cell>
          <cell r="P785">
            <v>0.8</v>
          </cell>
          <cell r="Q785"/>
          <cell r="R785">
            <v>3.0144000000000002</v>
          </cell>
          <cell r="S785">
            <v>437.08800000000002</v>
          </cell>
          <cell r="T785">
            <v>72.847999999999999</v>
          </cell>
          <cell r="U785">
            <v>0</v>
          </cell>
          <cell r="V785"/>
          <cell r="W785"/>
          <cell r="X785"/>
          <cell r="Y785"/>
          <cell r="Z785"/>
          <cell r="AA785"/>
          <cell r="AB785" t="str">
            <v/>
          </cell>
          <cell r="AC785" t="str">
            <v/>
          </cell>
          <cell r="AD785" t="str">
            <v/>
          </cell>
          <cell r="AE785">
            <v>0</v>
          </cell>
          <cell r="AF785"/>
          <cell r="AG785"/>
          <cell r="AH785"/>
          <cell r="AI785"/>
          <cell r="AJ785"/>
          <cell r="AK785"/>
          <cell r="AL785" t="str">
            <v/>
          </cell>
          <cell r="AM785" t="str">
            <v/>
          </cell>
          <cell r="AN785" t="str">
            <v/>
          </cell>
          <cell r="AO785">
            <v>0</v>
          </cell>
          <cell r="AP785"/>
          <cell r="AQ785"/>
          <cell r="AR785"/>
          <cell r="AS785"/>
          <cell r="AT785"/>
          <cell r="AU785"/>
          <cell r="AV785" t="str">
            <v/>
          </cell>
          <cell r="AW785" t="str">
            <v/>
          </cell>
          <cell r="AX785" t="str">
            <v/>
          </cell>
          <cell r="AY785">
            <v>0</v>
          </cell>
          <cell r="AZ785">
            <v>0</v>
          </cell>
          <cell r="BA785"/>
          <cell r="BB785"/>
          <cell r="BC785"/>
          <cell r="BD785"/>
          <cell r="BE785"/>
          <cell r="BF785"/>
          <cell r="BG785">
            <v>0</v>
          </cell>
          <cell r="BH785"/>
          <cell r="BI785"/>
          <cell r="BJ785"/>
          <cell r="BK785"/>
          <cell r="BL785"/>
          <cell r="BM785"/>
          <cell r="BN785">
            <v>0</v>
          </cell>
          <cell r="BO785">
            <v>0</v>
          </cell>
          <cell r="BP785">
            <v>0</v>
          </cell>
          <cell r="BQ785"/>
          <cell r="BR785"/>
          <cell r="BS785"/>
          <cell r="BT785"/>
          <cell r="BU785">
            <v>0</v>
          </cell>
          <cell r="BV785"/>
          <cell r="BW785"/>
          <cell r="BX785"/>
          <cell r="BY785"/>
          <cell r="BZ785">
            <v>0</v>
          </cell>
        </row>
        <row r="786">
          <cell r="H786" t="str">
            <v>TA2057-1</v>
          </cell>
          <cell r="I786" t="str">
            <v>الصورة</v>
          </cell>
          <cell r="J786" t="str">
            <v>الرسم الهندسي</v>
          </cell>
          <cell r="K786" t="str">
            <v>عادي</v>
          </cell>
          <cell r="L786">
            <v>201</v>
          </cell>
          <cell r="M786" t="str">
            <v>مربع</v>
          </cell>
          <cell r="N786">
            <v>1.5</v>
          </cell>
          <cell r="O786">
            <v>3</v>
          </cell>
          <cell r="P786">
            <v>1</v>
          </cell>
          <cell r="Q786">
            <v>8</v>
          </cell>
          <cell r="R786">
            <v>4.2389999999999999</v>
          </cell>
          <cell r="S786">
            <v>614.65499999999997</v>
          </cell>
          <cell r="T786">
            <v>102.4425</v>
          </cell>
          <cell r="U786">
            <v>819.54</v>
          </cell>
          <cell r="V786">
            <v>201</v>
          </cell>
          <cell r="W786" t="str">
            <v>مربع</v>
          </cell>
          <cell r="X786">
            <v>1</v>
          </cell>
          <cell r="Y786">
            <v>2</v>
          </cell>
          <cell r="Z786">
            <v>1</v>
          </cell>
          <cell r="AA786">
            <v>3.8</v>
          </cell>
          <cell r="AB786">
            <v>2.8259999999999996</v>
          </cell>
          <cell r="AC786">
            <v>409.76999999999992</v>
          </cell>
          <cell r="AD786">
            <v>68.294999999999987</v>
          </cell>
          <cell r="AE786">
            <v>259.52099999999996</v>
          </cell>
          <cell r="AF786"/>
          <cell r="AG786"/>
          <cell r="AH786"/>
          <cell r="AI786"/>
          <cell r="AJ786"/>
          <cell r="AK786"/>
          <cell r="AL786" t="str">
            <v/>
          </cell>
          <cell r="AM786" t="str">
            <v/>
          </cell>
          <cell r="AN786" t="str">
            <v/>
          </cell>
          <cell r="AO786">
            <v>0</v>
          </cell>
          <cell r="AP786"/>
          <cell r="AQ786"/>
          <cell r="AR786"/>
          <cell r="AS786"/>
          <cell r="AT786"/>
          <cell r="AU786"/>
          <cell r="AV786" t="str">
            <v/>
          </cell>
          <cell r="AW786" t="str">
            <v/>
          </cell>
          <cell r="AX786" t="str">
            <v/>
          </cell>
          <cell r="AY786">
            <v>0</v>
          </cell>
          <cell r="AZ786">
            <v>1079.0609999999999</v>
          </cell>
          <cell r="BA786"/>
          <cell r="BB786"/>
          <cell r="BC786"/>
          <cell r="BD786"/>
          <cell r="BE786"/>
          <cell r="BF786"/>
          <cell r="BG786">
            <v>0</v>
          </cell>
          <cell r="BH786"/>
          <cell r="BI786"/>
          <cell r="BJ786"/>
          <cell r="BK786"/>
          <cell r="BL786"/>
          <cell r="BM786"/>
          <cell r="BN786">
            <v>0</v>
          </cell>
          <cell r="BO786">
            <v>0</v>
          </cell>
          <cell r="BP786">
            <v>1079.0609999999999</v>
          </cell>
          <cell r="BQ786"/>
          <cell r="BR786"/>
          <cell r="BS786"/>
          <cell r="BT786"/>
          <cell r="BU786">
            <v>0</v>
          </cell>
          <cell r="BV786"/>
          <cell r="BW786"/>
          <cell r="BX786"/>
          <cell r="BY786"/>
          <cell r="BZ786">
            <v>1079.0609999999999</v>
          </cell>
        </row>
        <row r="787">
          <cell r="H787" t="str">
            <v>TA1058</v>
          </cell>
          <cell r="I787" t="str">
            <v>الصورة</v>
          </cell>
          <cell r="J787" t="str">
            <v>الرسم الهندسي</v>
          </cell>
          <cell r="K787" t="str">
            <v>عادي</v>
          </cell>
          <cell r="L787">
            <v>201</v>
          </cell>
          <cell r="M787" t="str">
            <v>مربع</v>
          </cell>
          <cell r="N787">
            <v>1</v>
          </cell>
          <cell r="O787">
            <v>4</v>
          </cell>
          <cell r="P787">
            <v>1</v>
          </cell>
          <cell r="Q787">
            <v>4.5</v>
          </cell>
          <cell r="R787">
            <v>4.7100000000000009</v>
          </cell>
          <cell r="S787">
            <v>682.95000000000016</v>
          </cell>
          <cell r="T787">
            <v>113.82500000000003</v>
          </cell>
          <cell r="U787">
            <v>512.21250000000009</v>
          </cell>
          <cell r="V787"/>
          <cell r="W787"/>
          <cell r="X787"/>
          <cell r="Y787"/>
          <cell r="Z787"/>
          <cell r="AA787"/>
          <cell r="AB787" t="str">
            <v/>
          </cell>
          <cell r="AC787" t="str">
            <v/>
          </cell>
          <cell r="AD787" t="str">
            <v/>
          </cell>
          <cell r="AE787">
            <v>0</v>
          </cell>
          <cell r="AF787"/>
          <cell r="AG787"/>
          <cell r="AH787"/>
          <cell r="AI787"/>
          <cell r="AJ787"/>
          <cell r="AK787"/>
          <cell r="AL787" t="str">
            <v/>
          </cell>
          <cell r="AM787" t="str">
            <v/>
          </cell>
          <cell r="AN787" t="str">
            <v/>
          </cell>
          <cell r="AO787">
            <v>0</v>
          </cell>
          <cell r="AP787"/>
          <cell r="AQ787"/>
          <cell r="AR787"/>
          <cell r="AS787"/>
          <cell r="AT787"/>
          <cell r="AU787"/>
          <cell r="AV787" t="str">
            <v/>
          </cell>
          <cell r="AW787" t="str">
            <v/>
          </cell>
          <cell r="AX787" t="str">
            <v/>
          </cell>
          <cell r="AY787">
            <v>0</v>
          </cell>
          <cell r="AZ787">
            <v>512.21250000000009</v>
          </cell>
          <cell r="BA787"/>
          <cell r="BB787"/>
          <cell r="BC787"/>
          <cell r="BD787"/>
          <cell r="BE787"/>
          <cell r="BF787"/>
          <cell r="BG787">
            <v>0</v>
          </cell>
          <cell r="BH787"/>
          <cell r="BI787"/>
          <cell r="BJ787"/>
          <cell r="BK787"/>
          <cell r="BL787"/>
          <cell r="BM787"/>
          <cell r="BN787">
            <v>0</v>
          </cell>
          <cell r="BO787">
            <v>0</v>
          </cell>
          <cell r="BP787">
            <v>512.21250000000009</v>
          </cell>
          <cell r="BQ787"/>
          <cell r="BR787"/>
          <cell r="BS787"/>
          <cell r="BT787"/>
          <cell r="BU787">
            <v>0</v>
          </cell>
          <cell r="BV787"/>
          <cell r="BW787"/>
          <cell r="BX787"/>
          <cell r="BY787"/>
          <cell r="BZ787">
            <v>512.21250000000009</v>
          </cell>
        </row>
        <row r="788">
          <cell r="H788" t="str">
            <v>TA2074</v>
          </cell>
          <cell r="I788" t="str">
            <v>الصورة</v>
          </cell>
          <cell r="J788" t="str">
            <v>الرسم الهندسي</v>
          </cell>
          <cell r="K788" t="str">
            <v>عادي</v>
          </cell>
          <cell r="L788">
            <v>201</v>
          </cell>
          <cell r="M788" t="str">
            <v>مربع</v>
          </cell>
          <cell r="N788">
            <v>1</v>
          </cell>
          <cell r="O788">
            <v>4</v>
          </cell>
          <cell r="P788">
            <v>1</v>
          </cell>
          <cell r="Q788">
            <v>5.7</v>
          </cell>
          <cell r="R788">
            <v>4.7100000000000009</v>
          </cell>
          <cell r="S788">
            <v>682.95000000000016</v>
          </cell>
          <cell r="T788">
            <v>113.82500000000003</v>
          </cell>
          <cell r="U788">
            <v>648.80250000000024</v>
          </cell>
          <cell r="V788"/>
          <cell r="W788"/>
          <cell r="X788"/>
          <cell r="Y788"/>
          <cell r="Z788"/>
          <cell r="AA788"/>
          <cell r="AB788" t="str">
            <v/>
          </cell>
          <cell r="AC788" t="str">
            <v/>
          </cell>
          <cell r="AD788" t="str">
            <v/>
          </cell>
          <cell r="AE788">
            <v>0</v>
          </cell>
          <cell r="AF788"/>
          <cell r="AG788"/>
          <cell r="AH788"/>
          <cell r="AI788"/>
          <cell r="AJ788"/>
          <cell r="AK788"/>
          <cell r="AL788" t="str">
            <v/>
          </cell>
          <cell r="AM788" t="str">
            <v/>
          </cell>
          <cell r="AN788" t="str">
            <v/>
          </cell>
          <cell r="AO788">
            <v>0</v>
          </cell>
          <cell r="AP788"/>
          <cell r="AQ788"/>
          <cell r="AR788"/>
          <cell r="AS788"/>
          <cell r="AT788"/>
          <cell r="AU788"/>
          <cell r="AV788" t="str">
            <v/>
          </cell>
          <cell r="AW788" t="str">
            <v/>
          </cell>
          <cell r="AX788" t="str">
            <v/>
          </cell>
          <cell r="AY788">
            <v>0</v>
          </cell>
          <cell r="AZ788">
            <v>648.80250000000024</v>
          </cell>
          <cell r="BA788"/>
          <cell r="BB788"/>
          <cell r="BC788"/>
          <cell r="BD788"/>
          <cell r="BE788"/>
          <cell r="BF788"/>
          <cell r="BG788">
            <v>0</v>
          </cell>
          <cell r="BH788"/>
          <cell r="BI788"/>
          <cell r="BJ788"/>
          <cell r="BK788"/>
          <cell r="BL788"/>
          <cell r="BM788"/>
          <cell r="BN788">
            <v>0</v>
          </cell>
          <cell r="BO788">
            <v>0</v>
          </cell>
          <cell r="BP788">
            <v>648.80250000000024</v>
          </cell>
          <cell r="BQ788"/>
          <cell r="BR788"/>
          <cell r="BS788"/>
          <cell r="BT788"/>
          <cell r="BU788">
            <v>0</v>
          </cell>
          <cell r="BV788"/>
          <cell r="BW788"/>
          <cell r="BX788"/>
          <cell r="BY788"/>
          <cell r="BZ788">
            <v>648.80250000000024</v>
          </cell>
        </row>
        <row r="789">
          <cell r="H789" t="str">
            <v>CO1002-2</v>
          </cell>
          <cell r="I789" t="str">
            <v>الصورة</v>
          </cell>
          <cell r="J789" t="str">
            <v>الرسم الهندسي</v>
          </cell>
          <cell r="K789" t="str">
            <v>عادي</v>
          </cell>
          <cell r="L789">
            <v>201</v>
          </cell>
          <cell r="M789" t="str">
            <v>مربع</v>
          </cell>
          <cell r="N789">
            <v>2.5</v>
          </cell>
          <cell r="O789">
            <v>2.5</v>
          </cell>
          <cell r="P789">
            <v>1</v>
          </cell>
          <cell r="Q789">
            <v>12.3</v>
          </cell>
          <cell r="R789">
            <v>4.7100000000000009</v>
          </cell>
          <cell r="S789">
            <v>682.95000000000016</v>
          </cell>
          <cell r="T789">
            <v>113.82500000000003</v>
          </cell>
          <cell r="U789">
            <v>1400.0475000000004</v>
          </cell>
          <cell r="V789">
            <v>201</v>
          </cell>
          <cell r="W789" t="str">
            <v>ماسورة</v>
          </cell>
          <cell r="X789">
            <v>12</v>
          </cell>
          <cell r="Y789" t="str">
            <v>…</v>
          </cell>
          <cell r="Z789">
            <v>0.8</v>
          </cell>
          <cell r="AA789">
            <v>27</v>
          </cell>
          <cell r="AB789">
            <v>1.4197824000000001</v>
          </cell>
          <cell r="AC789">
            <v>205.86844800000003</v>
          </cell>
          <cell r="AD789">
            <v>34.311408000000007</v>
          </cell>
          <cell r="AE789">
            <v>926.4080160000002</v>
          </cell>
          <cell r="AF789"/>
          <cell r="AG789"/>
          <cell r="AH789"/>
          <cell r="AI789"/>
          <cell r="AJ789"/>
          <cell r="AK789"/>
          <cell r="AL789" t="str">
            <v/>
          </cell>
          <cell r="AM789" t="str">
            <v/>
          </cell>
          <cell r="AN789" t="str">
            <v/>
          </cell>
          <cell r="AO789">
            <v>0</v>
          </cell>
          <cell r="AP789"/>
          <cell r="AQ789"/>
          <cell r="AR789"/>
          <cell r="AS789"/>
          <cell r="AT789"/>
          <cell r="AU789"/>
          <cell r="AV789" t="str">
            <v/>
          </cell>
          <cell r="AW789" t="str">
            <v/>
          </cell>
          <cell r="AX789" t="str">
            <v/>
          </cell>
          <cell r="AY789">
            <v>0</v>
          </cell>
          <cell r="AZ789">
            <v>2326.4555160000004</v>
          </cell>
          <cell r="BA789"/>
          <cell r="BB789"/>
          <cell r="BC789"/>
          <cell r="BD789"/>
          <cell r="BE789"/>
          <cell r="BF789"/>
          <cell r="BG789">
            <v>0</v>
          </cell>
          <cell r="BH789"/>
          <cell r="BI789"/>
          <cell r="BJ789"/>
          <cell r="BK789"/>
          <cell r="BL789"/>
          <cell r="BM789"/>
          <cell r="BN789">
            <v>0</v>
          </cell>
          <cell r="BO789">
            <v>0</v>
          </cell>
          <cell r="BP789">
            <v>2326.4555160000004</v>
          </cell>
          <cell r="BQ789"/>
          <cell r="BR789"/>
          <cell r="BS789"/>
          <cell r="BT789"/>
          <cell r="BU789">
            <v>0</v>
          </cell>
          <cell r="BV789"/>
          <cell r="BW789"/>
          <cell r="BX789"/>
          <cell r="BY789"/>
          <cell r="BZ789">
            <v>2326.4555160000004</v>
          </cell>
        </row>
        <row r="790">
          <cell r="H790" t="str">
            <v>TA1060</v>
          </cell>
          <cell r="I790" t="str">
            <v>الصورة</v>
          </cell>
          <cell r="J790" t="str">
            <v>الرسم الهندسي</v>
          </cell>
          <cell r="K790" t="str">
            <v>عادي</v>
          </cell>
          <cell r="L790">
            <v>201</v>
          </cell>
          <cell r="M790" t="str">
            <v>مربع</v>
          </cell>
          <cell r="N790">
            <v>2</v>
          </cell>
          <cell r="O790">
            <v>2</v>
          </cell>
          <cell r="P790">
            <v>0.7</v>
          </cell>
          <cell r="Q790">
            <v>9.1999999999999993</v>
          </cell>
          <cell r="R790">
            <v>2.6375999999999995</v>
          </cell>
          <cell r="S790">
            <v>382.45199999999994</v>
          </cell>
          <cell r="T790">
            <v>63.74199999999999</v>
          </cell>
          <cell r="U790">
            <v>586.42639999999983</v>
          </cell>
          <cell r="V790"/>
          <cell r="W790"/>
          <cell r="X790"/>
          <cell r="Y790"/>
          <cell r="Z790"/>
          <cell r="AA790"/>
          <cell r="AB790" t="str">
            <v/>
          </cell>
          <cell r="AC790" t="str">
            <v/>
          </cell>
          <cell r="AD790" t="str">
            <v/>
          </cell>
          <cell r="AE790">
            <v>0</v>
          </cell>
          <cell r="AF790"/>
          <cell r="AG790"/>
          <cell r="AH790"/>
          <cell r="AI790"/>
          <cell r="AJ790"/>
          <cell r="AK790"/>
          <cell r="AL790" t="str">
            <v/>
          </cell>
          <cell r="AM790" t="str">
            <v/>
          </cell>
          <cell r="AN790" t="str">
            <v/>
          </cell>
          <cell r="AO790">
            <v>0</v>
          </cell>
          <cell r="AP790"/>
          <cell r="AQ790"/>
          <cell r="AR790"/>
          <cell r="AS790"/>
          <cell r="AT790"/>
          <cell r="AU790"/>
          <cell r="AV790" t="str">
            <v/>
          </cell>
          <cell r="AW790" t="str">
            <v/>
          </cell>
          <cell r="AX790" t="str">
            <v/>
          </cell>
          <cell r="AY790">
            <v>0</v>
          </cell>
          <cell r="AZ790">
            <v>586.42639999999983</v>
          </cell>
          <cell r="BA790"/>
          <cell r="BB790"/>
          <cell r="BC790"/>
          <cell r="BD790"/>
          <cell r="BE790"/>
          <cell r="BF790"/>
          <cell r="BG790">
            <v>0</v>
          </cell>
          <cell r="BH790"/>
          <cell r="BI790"/>
          <cell r="BJ790"/>
          <cell r="BK790"/>
          <cell r="BL790"/>
          <cell r="BM790"/>
          <cell r="BN790">
            <v>0</v>
          </cell>
          <cell r="BO790">
            <v>0</v>
          </cell>
          <cell r="BP790">
            <v>586.42639999999983</v>
          </cell>
          <cell r="BQ790">
            <v>80</v>
          </cell>
          <cell r="BR790">
            <v>30</v>
          </cell>
          <cell r="BS790">
            <v>50</v>
          </cell>
          <cell r="BT790">
            <v>150</v>
          </cell>
          <cell r="BU790">
            <v>310</v>
          </cell>
          <cell r="BV790"/>
          <cell r="BW790">
            <v>80</v>
          </cell>
          <cell r="BX790">
            <v>50</v>
          </cell>
          <cell r="BY790">
            <v>170</v>
          </cell>
          <cell r="BZ790">
            <v>1196.4263999999998</v>
          </cell>
        </row>
        <row r="791">
          <cell r="H791" t="str">
            <v>TA3007</v>
          </cell>
          <cell r="I791" t="str">
            <v>الصورة</v>
          </cell>
          <cell r="J791" t="str">
            <v>الرسم الهندسي</v>
          </cell>
          <cell r="K791" t="str">
            <v>عادي</v>
          </cell>
          <cell r="L791">
            <v>201</v>
          </cell>
          <cell r="M791" t="str">
            <v>مربع</v>
          </cell>
          <cell r="N791">
            <v>2</v>
          </cell>
          <cell r="O791">
            <v>4</v>
          </cell>
          <cell r="P791">
            <v>1</v>
          </cell>
          <cell r="Q791">
            <v>9.4</v>
          </cell>
          <cell r="R791">
            <v>5.6519999999999992</v>
          </cell>
          <cell r="S791">
            <v>819.53999999999985</v>
          </cell>
          <cell r="T791">
            <v>136.58999999999997</v>
          </cell>
          <cell r="U791">
            <v>1283.9459999999999</v>
          </cell>
          <cell r="V791">
            <v>201</v>
          </cell>
          <cell r="W791" t="str">
            <v>ماسورة</v>
          </cell>
          <cell r="X791">
            <v>12</v>
          </cell>
          <cell r="Y791" t="str">
            <v>...</v>
          </cell>
          <cell r="Z791">
            <v>0.8</v>
          </cell>
          <cell r="AA791">
            <v>2.4300000000000002</v>
          </cell>
          <cell r="AB791">
            <v>1.4197824000000001</v>
          </cell>
          <cell r="AC791">
            <v>205.86844800000003</v>
          </cell>
          <cell r="AD791">
            <v>34.311408000000007</v>
          </cell>
          <cell r="AE791">
            <v>83.376721440000026</v>
          </cell>
          <cell r="AF791"/>
          <cell r="AG791"/>
          <cell r="AH791"/>
          <cell r="AI791"/>
          <cell r="AJ791"/>
          <cell r="AK791"/>
          <cell r="AL791" t="str">
            <v/>
          </cell>
          <cell r="AM791" t="str">
            <v/>
          </cell>
          <cell r="AN791" t="str">
            <v/>
          </cell>
          <cell r="AO791">
            <v>0</v>
          </cell>
          <cell r="AP791"/>
          <cell r="AQ791"/>
          <cell r="AR791"/>
          <cell r="AS791"/>
          <cell r="AT791"/>
          <cell r="AU791"/>
          <cell r="AV791" t="str">
            <v/>
          </cell>
          <cell r="AW791" t="str">
            <v/>
          </cell>
          <cell r="AX791" t="str">
            <v/>
          </cell>
          <cell r="AY791">
            <v>0</v>
          </cell>
          <cell r="AZ791">
            <v>1367.3227214399999</v>
          </cell>
          <cell r="BA791"/>
          <cell r="BB791"/>
          <cell r="BC791"/>
          <cell r="BD791"/>
          <cell r="BE791"/>
          <cell r="BF791"/>
          <cell r="BG791">
            <v>0</v>
          </cell>
          <cell r="BH791"/>
          <cell r="BI791"/>
          <cell r="BJ791"/>
          <cell r="BK791"/>
          <cell r="BL791"/>
          <cell r="BM791"/>
          <cell r="BN791">
            <v>0</v>
          </cell>
          <cell r="BO791">
            <v>0</v>
          </cell>
          <cell r="BP791">
            <v>1367.3227214399999</v>
          </cell>
          <cell r="BQ791"/>
          <cell r="BR791"/>
          <cell r="BS791"/>
          <cell r="BT791"/>
          <cell r="BU791">
            <v>0</v>
          </cell>
          <cell r="BV791"/>
          <cell r="BW791"/>
          <cell r="BX791"/>
          <cell r="BY791"/>
          <cell r="BZ791">
            <v>1367.3227214399999</v>
          </cell>
        </row>
        <row r="792">
          <cell r="H792" t="str">
            <v>FR3005-1</v>
          </cell>
          <cell r="I792" t="str">
            <v>الصورة</v>
          </cell>
          <cell r="J792" t="str">
            <v>الرسم الهندسي</v>
          </cell>
          <cell r="K792" t="str">
            <v>عادي</v>
          </cell>
          <cell r="L792">
            <v>201</v>
          </cell>
          <cell r="M792" t="str">
            <v>مربع</v>
          </cell>
          <cell r="N792">
            <v>1.5</v>
          </cell>
          <cell r="O792">
            <v>3</v>
          </cell>
          <cell r="P792">
            <v>0.9</v>
          </cell>
          <cell r="Q792">
            <v>6.5</v>
          </cell>
          <cell r="R792">
            <v>3.8151000000000002</v>
          </cell>
          <cell r="S792">
            <v>553.18950000000007</v>
          </cell>
          <cell r="T792">
            <v>92.198250000000016</v>
          </cell>
          <cell r="U792">
            <v>599.28862500000014</v>
          </cell>
          <cell r="V792"/>
          <cell r="W792"/>
          <cell r="X792"/>
          <cell r="Y792"/>
          <cell r="Z792"/>
          <cell r="AA792"/>
          <cell r="AB792" t="str">
            <v/>
          </cell>
          <cell r="AC792" t="str">
            <v/>
          </cell>
          <cell r="AD792" t="str">
            <v/>
          </cell>
          <cell r="AE792">
            <v>0</v>
          </cell>
          <cell r="AF792"/>
          <cell r="AG792"/>
          <cell r="AH792"/>
          <cell r="AI792"/>
          <cell r="AJ792"/>
          <cell r="AK792"/>
          <cell r="AL792" t="str">
            <v/>
          </cell>
          <cell r="AM792" t="str">
            <v/>
          </cell>
          <cell r="AN792" t="str">
            <v/>
          </cell>
          <cell r="AO792">
            <v>0</v>
          </cell>
          <cell r="AP792"/>
          <cell r="AQ792"/>
          <cell r="AR792"/>
          <cell r="AS792"/>
          <cell r="AT792"/>
          <cell r="AU792"/>
          <cell r="AV792" t="str">
            <v/>
          </cell>
          <cell r="AW792" t="str">
            <v/>
          </cell>
          <cell r="AX792" t="str">
            <v/>
          </cell>
          <cell r="AY792">
            <v>0</v>
          </cell>
          <cell r="AZ792">
            <v>599.28862500000014</v>
          </cell>
          <cell r="BA792"/>
          <cell r="BB792"/>
          <cell r="BC792"/>
          <cell r="BD792"/>
          <cell r="BE792"/>
          <cell r="BF792"/>
          <cell r="BG792">
            <v>0</v>
          </cell>
          <cell r="BH792"/>
          <cell r="BI792"/>
          <cell r="BJ792"/>
          <cell r="BK792"/>
          <cell r="BL792"/>
          <cell r="BM792"/>
          <cell r="BN792">
            <v>0</v>
          </cell>
          <cell r="BO792">
            <v>0</v>
          </cell>
          <cell r="BP792">
            <v>599.28862500000014</v>
          </cell>
          <cell r="BQ792">
            <v>50</v>
          </cell>
          <cell r="BR792"/>
          <cell r="BS792">
            <v>50</v>
          </cell>
          <cell r="BT792">
            <v>70</v>
          </cell>
          <cell r="BU792">
            <v>170</v>
          </cell>
          <cell r="BV792"/>
          <cell r="BW792">
            <v>20</v>
          </cell>
          <cell r="BX792">
            <v>50</v>
          </cell>
          <cell r="BY792">
            <v>100</v>
          </cell>
          <cell r="BZ792">
            <v>939.28862500000014</v>
          </cell>
        </row>
        <row r="793">
          <cell r="H793" t="str">
            <v>FR3005-2</v>
          </cell>
          <cell r="I793" t="str">
            <v>الصورة</v>
          </cell>
          <cell r="J793" t="str">
            <v>الرسم الهندسي</v>
          </cell>
          <cell r="K793" t="str">
            <v>عادي</v>
          </cell>
          <cell r="L793">
            <v>201</v>
          </cell>
          <cell r="M793" t="str">
            <v>مربع</v>
          </cell>
          <cell r="N793">
            <v>1.5</v>
          </cell>
          <cell r="O793">
            <v>3</v>
          </cell>
          <cell r="P793">
            <v>0.9</v>
          </cell>
          <cell r="Q793">
            <v>6.82</v>
          </cell>
          <cell r="R793">
            <v>3.8151000000000002</v>
          </cell>
          <cell r="S793">
            <v>553.18950000000007</v>
          </cell>
          <cell r="T793">
            <v>92.198250000000016</v>
          </cell>
          <cell r="U793">
            <v>628.79206500000009</v>
          </cell>
          <cell r="V793"/>
          <cell r="W793"/>
          <cell r="X793"/>
          <cell r="Y793"/>
          <cell r="Z793"/>
          <cell r="AA793"/>
          <cell r="AB793" t="str">
            <v/>
          </cell>
          <cell r="AC793" t="str">
            <v/>
          </cell>
          <cell r="AD793" t="str">
            <v/>
          </cell>
          <cell r="AE793">
            <v>0</v>
          </cell>
          <cell r="AF793"/>
          <cell r="AG793"/>
          <cell r="AH793"/>
          <cell r="AI793"/>
          <cell r="AJ793"/>
          <cell r="AK793"/>
          <cell r="AL793" t="str">
            <v/>
          </cell>
          <cell r="AM793" t="str">
            <v/>
          </cell>
          <cell r="AN793" t="str">
            <v/>
          </cell>
          <cell r="AO793">
            <v>0</v>
          </cell>
          <cell r="AP793"/>
          <cell r="AQ793"/>
          <cell r="AR793"/>
          <cell r="AS793"/>
          <cell r="AT793"/>
          <cell r="AU793"/>
          <cell r="AV793" t="str">
            <v/>
          </cell>
          <cell r="AW793" t="str">
            <v/>
          </cell>
          <cell r="AX793" t="str">
            <v/>
          </cell>
          <cell r="AY793">
            <v>0</v>
          </cell>
          <cell r="AZ793">
            <v>628.79206500000009</v>
          </cell>
          <cell r="BA793"/>
          <cell r="BB793"/>
          <cell r="BC793"/>
          <cell r="BD793"/>
          <cell r="BE793"/>
          <cell r="BF793"/>
          <cell r="BG793">
            <v>0</v>
          </cell>
          <cell r="BH793"/>
          <cell r="BI793"/>
          <cell r="BJ793"/>
          <cell r="BK793"/>
          <cell r="BL793"/>
          <cell r="BM793"/>
          <cell r="BN793">
            <v>0</v>
          </cell>
          <cell r="BO793">
            <v>0</v>
          </cell>
          <cell r="BP793">
            <v>628.79206500000009</v>
          </cell>
          <cell r="BQ793">
            <v>50</v>
          </cell>
          <cell r="BR793"/>
          <cell r="BS793">
            <v>50</v>
          </cell>
          <cell r="BT793">
            <v>70</v>
          </cell>
          <cell r="BU793">
            <v>170</v>
          </cell>
          <cell r="BV793"/>
          <cell r="BW793">
            <v>20</v>
          </cell>
          <cell r="BX793">
            <v>50</v>
          </cell>
          <cell r="BY793">
            <v>100</v>
          </cell>
          <cell r="BZ793">
            <v>968.79206500000009</v>
          </cell>
        </row>
        <row r="794">
          <cell r="H794" t="str">
            <v>TA4038</v>
          </cell>
          <cell r="I794" t="str">
            <v>الصورة</v>
          </cell>
          <cell r="J794" t="str">
            <v>الرسم الهندسي</v>
          </cell>
          <cell r="K794" t="str">
            <v>عادي</v>
          </cell>
          <cell r="L794"/>
          <cell r="M794"/>
          <cell r="N794"/>
          <cell r="O794"/>
          <cell r="P794"/>
          <cell r="Q794"/>
          <cell r="R794" t="str">
            <v/>
          </cell>
          <cell r="S794" t="str">
            <v/>
          </cell>
          <cell r="T794" t="str">
            <v/>
          </cell>
          <cell r="U794">
            <v>0</v>
          </cell>
          <cell r="V794"/>
          <cell r="W794"/>
          <cell r="X794"/>
          <cell r="Y794"/>
          <cell r="Z794"/>
          <cell r="AA794"/>
          <cell r="AB794" t="str">
            <v/>
          </cell>
          <cell r="AC794" t="str">
            <v/>
          </cell>
          <cell r="AD794" t="str">
            <v/>
          </cell>
          <cell r="AE794">
            <v>0</v>
          </cell>
          <cell r="AF794"/>
          <cell r="AG794"/>
          <cell r="AH794"/>
          <cell r="AI794"/>
          <cell r="AJ794"/>
          <cell r="AK794"/>
          <cell r="AL794" t="str">
            <v/>
          </cell>
          <cell r="AM794" t="str">
            <v/>
          </cell>
          <cell r="AN794" t="str">
            <v/>
          </cell>
          <cell r="AO794">
            <v>0</v>
          </cell>
          <cell r="AP794"/>
          <cell r="AQ794"/>
          <cell r="AR794"/>
          <cell r="AS794"/>
          <cell r="AT794"/>
          <cell r="AU794"/>
          <cell r="AV794" t="str">
            <v/>
          </cell>
          <cell r="AW794" t="str">
            <v/>
          </cell>
          <cell r="AX794" t="str">
            <v/>
          </cell>
          <cell r="AY794">
            <v>0</v>
          </cell>
          <cell r="AZ794">
            <v>0</v>
          </cell>
          <cell r="BA794" t="str">
            <v>استانليس4</v>
          </cell>
          <cell r="BB794">
            <v>0.71</v>
          </cell>
          <cell r="BC794">
            <v>0.80400000000000005</v>
          </cell>
          <cell r="BD794">
            <v>1.25</v>
          </cell>
          <cell r="BE794">
            <v>8</v>
          </cell>
          <cell r="BF794">
            <v>2</v>
          </cell>
          <cell r="BG794">
            <v>1484.184</v>
          </cell>
          <cell r="BH794" t="str">
            <v>استانليس4</v>
          </cell>
          <cell r="BI794">
            <v>2.4849999999999999</v>
          </cell>
          <cell r="BJ794">
            <v>0.78</v>
          </cell>
          <cell r="BK794">
            <v>1.25</v>
          </cell>
          <cell r="BL794">
            <v>8</v>
          </cell>
          <cell r="BM794">
            <v>2</v>
          </cell>
          <cell r="BN794">
            <v>5039.58</v>
          </cell>
          <cell r="BO794">
            <v>6523.7640000000001</v>
          </cell>
          <cell r="BP794">
            <v>6523.7640000000001</v>
          </cell>
          <cell r="BQ794"/>
          <cell r="BR794"/>
          <cell r="BS794">
            <v>400</v>
          </cell>
          <cell r="BT794">
            <v>400</v>
          </cell>
          <cell r="BU794">
            <v>800</v>
          </cell>
          <cell r="BV794"/>
          <cell r="BW794">
            <v>300</v>
          </cell>
          <cell r="BX794">
            <v>200</v>
          </cell>
          <cell r="BY794">
            <v>1200</v>
          </cell>
          <cell r="BZ794">
            <v>9023.7639999999992</v>
          </cell>
        </row>
        <row r="795">
          <cell r="H795" t="str">
            <v>LS3010</v>
          </cell>
          <cell r="I795" t="str">
            <v>الصورة</v>
          </cell>
          <cell r="J795" t="str">
            <v>الرسم الهندسي</v>
          </cell>
          <cell r="K795" t="str">
            <v>عادي</v>
          </cell>
          <cell r="L795">
            <v>201</v>
          </cell>
          <cell r="M795" t="str">
            <v>مربع</v>
          </cell>
          <cell r="N795">
            <v>1.5</v>
          </cell>
          <cell r="O795">
            <v>3</v>
          </cell>
          <cell r="P795">
            <v>0.9</v>
          </cell>
          <cell r="Q795">
            <v>13.5</v>
          </cell>
          <cell r="R795">
            <v>3.8151000000000002</v>
          </cell>
          <cell r="S795">
            <v>553.18950000000007</v>
          </cell>
          <cell r="T795">
            <v>92.198250000000016</v>
          </cell>
          <cell r="U795">
            <v>1244.6763750000002</v>
          </cell>
          <cell r="V795">
            <v>201</v>
          </cell>
          <cell r="W795" t="str">
            <v>ماسورة</v>
          </cell>
          <cell r="X795">
            <v>32</v>
          </cell>
          <cell r="Y795" t="str">
            <v>...</v>
          </cell>
          <cell r="Z795">
            <v>1</v>
          </cell>
          <cell r="AA795">
            <v>3.23</v>
          </cell>
          <cell r="AB795">
            <v>4.7326079999999999</v>
          </cell>
          <cell r="AC795">
            <v>686.22816</v>
          </cell>
          <cell r="AD795">
            <v>114.37136</v>
          </cell>
          <cell r="AE795">
            <v>369.4194928</v>
          </cell>
          <cell r="AF795"/>
          <cell r="AG795"/>
          <cell r="AH795"/>
          <cell r="AI795"/>
          <cell r="AJ795"/>
          <cell r="AK795"/>
          <cell r="AL795" t="str">
            <v/>
          </cell>
          <cell r="AM795" t="str">
            <v/>
          </cell>
          <cell r="AN795" t="str">
            <v/>
          </cell>
          <cell r="AO795">
            <v>0</v>
          </cell>
          <cell r="AP795"/>
          <cell r="AQ795"/>
          <cell r="AR795"/>
          <cell r="AS795"/>
          <cell r="AT795"/>
          <cell r="AU795"/>
          <cell r="AV795" t="str">
            <v/>
          </cell>
          <cell r="AW795" t="str">
            <v/>
          </cell>
          <cell r="AX795" t="str">
            <v/>
          </cell>
          <cell r="AY795">
            <v>0</v>
          </cell>
          <cell r="AZ795">
            <v>1614.0958678000002</v>
          </cell>
          <cell r="BA795" t="str">
            <v>استانليس4</v>
          </cell>
          <cell r="BB795">
            <v>0.46</v>
          </cell>
          <cell r="BC795">
            <v>0.114</v>
          </cell>
          <cell r="BD795">
            <v>1.25</v>
          </cell>
          <cell r="BE795">
            <v>8</v>
          </cell>
          <cell r="BF795">
            <v>12</v>
          </cell>
          <cell r="BG795">
            <v>818.06400000000008</v>
          </cell>
          <cell r="BH795"/>
          <cell r="BI795"/>
          <cell r="BJ795"/>
          <cell r="BK795"/>
          <cell r="BL795"/>
          <cell r="BM795"/>
          <cell r="BN795">
            <v>0</v>
          </cell>
          <cell r="BO795">
            <v>818.06400000000008</v>
          </cell>
          <cell r="BP795">
            <v>2432.1598678</v>
          </cell>
          <cell r="BQ795">
            <v>400</v>
          </cell>
          <cell r="BR795"/>
          <cell r="BS795">
            <v>200</v>
          </cell>
          <cell r="BT795">
            <v>400</v>
          </cell>
          <cell r="BU795">
            <v>1000</v>
          </cell>
          <cell r="BV795"/>
          <cell r="BW795">
            <v>200</v>
          </cell>
          <cell r="BX795">
            <v>300</v>
          </cell>
          <cell r="BY795">
            <v>800</v>
          </cell>
          <cell r="BZ795">
            <v>4732.1598678</v>
          </cell>
        </row>
        <row r="796">
          <cell r="H796" t="str">
            <v>FR2011</v>
          </cell>
          <cell r="I796" t="str">
            <v>الصورة</v>
          </cell>
          <cell r="J796" t="str">
            <v>الرسم الهندسي</v>
          </cell>
          <cell r="K796" t="str">
            <v>عادي</v>
          </cell>
          <cell r="L796"/>
          <cell r="M796"/>
          <cell r="N796"/>
          <cell r="O796"/>
          <cell r="P796"/>
          <cell r="Q796"/>
          <cell r="R796" t="str">
            <v/>
          </cell>
          <cell r="S796" t="str">
            <v/>
          </cell>
          <cell r="T796" t="str">
            <v/>
          </cell>
          <cell r="U796">
            <v>0</v>
          </cell>
          <cell r="V796"/>
          <cell r="W796"/>
          <cell r="X796"/>
          <cell r="Y796"/>
          <cell r="Z796"/>
          <cell r="AA796"/>
          <cell r="AB796" t="str">
            <v/>
          </cell>
          <cell r="AC796" t="str">
            <v/>
          </cell>
          <cell r="AD796" t="str">
            <v/>
          </cell>
          <cell r="AE796">
            <v>0</v>
          </cell>
          <cell r="AF796"/>
          <cell r="AG796"/>
          <cell r="AH796"/>
          <cell r="AI796"/>
          <cell r="AJ796"/>
          <cell r="AK796"/>
          <cell r="AL796" t="str">
            <v/>
          </cell>
          <cell r="AM796" t="str">
            <v/>
          </cell>
          <cell r="AN796" t="str">
            <v/>
          </cell>
          <cell r="AO796">
            <v>0</v>
          </cell>
          <cell r="AP796"/>
          <cell r="AQ796"/>
          <cell r="AR796"/>
          <cell r="AS796"/>
          <cell r="AT796"/>
          <cell r="AU796"/>
          <cell r="AV796" t="str">
            <v/>
          </cell>
          <cell r="AW796" t="str">
            <v/>
          </cell>
          <cell r="AX796" t="str">
            <v/>
          </cell>
          <cell r="AY796">
            <v>0</v>
          </cell>
          <cell r="AZ796">
            <v>0</v>
          </cell>
          <cell r="BA796" t="str">
            <v>استانليس4</v>
          </cell>
          <cell r="BB796">
            <v>0.43</v>
          </cell>
          <cell r="BC796">
            <v>0.36199999999999999</v>
          </cell>
          <cell r="BD796">
            <v>1.25</v>
          </cell>
          <cell r="BE796">
            <v>8</v>
          </cell>
          <cell r="BF796">
            <v>1</v>
          </cell>
          <cell r="BG796">
            <v>202.35799999999998</v>
          </cell>
          <cell r="BH796" t="str">
            <v>استانليس4</v>
          </cell>
          <cell r="BI796">
            <v>1.3</v>
          </cell>
          <cell r="BJ796">
            <v>0.02</v>
          </cell>
          <cell r="BK796">
            <v>1.25</v>
          </cell>
          <cell r="BL796">
            <v>8</v>
          </cell>
          <cell r="BM796">
            <v>1</v>
          </cell>
          <cell r="BN796">
            <v>33.799999999999997</v>
          </cell>
          <cell r="BO796">
            <v>236.15799999999996</v>
          </cell>
          <cell r="BP796">
            <v>550</v>
          </cell>
          <cell r="BQ796">
            <v>50</v>
          </cell>
          <cell r="BR796"/>
          <cell r="BS796"/>
          <cell r="BT796">
            <v>100</v>
          </cell>
          <cell r="BU796">
            <v>150</v>
          </cell>
          <cell r="BV796"/>
          <cell r="BW796">
            <v>50</v>
          </cell>
          <cell r="BX796"/>
          <cell r="BY796">
            <v>100</v>
          </cell>
          <cell r="BZ796">
            <v>850</v>
          </cell>
        </row>
        <row r="797">
          <cell r="H797" t="str">
            <v>FR2011-1</v>
          </cell>
          <cell r="I797" t="str">
            <v>الصورة</v>
          </cell>
          <cell r="J797" t="str">
            <v>الرسم الهندسي</v>
          </cell>
          <cell r="K797" t="str">
            <v>عادي</v>
          </cell>
          <cell r="L797"/>
          <cell r="M797"/>
          <cell r="N797"/>
          <cell r="O797"/>
          <cell r="P797"/>
          <cell r="Q797"/>
          <cell r="R797" t="str">
            <v/>
          </cell>
          <cell r="S797" t="str">
            <v/>
          </cell>
          <cell r="T797" t="str">
            <v/>
          </cell>
          <cell r="U797">
            <v>0</v>
          </cell>
          <cell r="V797"/>
          <cell r="W797"/>
          <cell r="X797"/>
          <cell r="Y797"/>
          <cell r="Z797"/>
          <cell r="AA797"/>
          <cell r="AB797" t="str">
            <v/>
          </cell>
          <cell r="AC797" t="str">
            <v/>
          </cell>
          <cell r="AD797" t="str">
            <v/>
          </cell>
          <cell r="AE797">
            <v>0</v>
          </cell>
          <cell r="AF797"/>
          <cell r="AG797"/>
          <cell r="AH797"/>
          <cell r="AI797"/>
          <cell r="AJ797"/>
          <cell r="AK797"/>
          <cell r="AL797" t="str">
            <v/>
          </cell>
          <cell r="AM797" t="str">
            <v/>
          </cell>
          <cell r="AN797" t="str">
            <v/>
          </cell>
          <cell r="AO797">
            <v>0</v>
          </cell>
          <cell r="AP797"/>
          <cell r="AQ797"/>
          <cell r="AR797"/>
          <cell r="AS797"/>
          <cell r="AT797"/>
          <cell r="AU797"/>
          <cell r="AV797" t="str">
            <v/>
          </cell>
          <cell r="AW797" t="str">
            <v/>
          </cell>
          <cell r="AX797" t="str">
            <v/>
          </cell>
          <cell r="AY797">
            <v>0</v>
          </cell>
          <cell r="AZ797">
            <v>0</v>
          </cell>
          <cell r="BA797" t="str">
            <v>استانليس4</v>
          </cell>
          <cell r="BB797">
            <v>0.85</v>
          </cell>
          <cell r="BC797">
            <v>0.48</v>
          </cell>
          <cell r="BD797">
            <v>1.25</v>
          </cell>
          <cell r="BE797">
            <v>8</v>
          </cell>
          <cell r="BF797">
            <v>1</v>
          </cell>
          <cell r="BG797">
            <v>530.4</v>
          </cell>
          <cell r="BH797" t="str">
            <v>استانليس4</v>
          </cell>
          <cell r="BI797">
            <v>2.2999999999999998</v>
          </cell>
          <cell r="BJ797">
            <v>0.02</v>
          </cell>
          <cell r="BK797">
            <v>1.25</v>
          </cell>
          <cell r="BL797">
            <v>8</v>
          </cell>
          <cell r="BM797">
            <v>1</v>
          </cell>
          <cell r="BN797">
            <v>59.800000000000004</v>
          </cell>
          <cell r="BO797">
            <v>590.19999999999993</v>
          </cell>
          <cell r="BP797">
            <v>550</v>
          </cell>
          <cell r="BQ797">
            <v>50</v>
          </cell>
          <cell r="BR797"/>
          <cell r="BS797"/>
          <cell r="BT797">
            <v>100</v>
          </cell>
          <cell r="BU797">
            <v>150</v>
          </cell>
          <cell r="BV797"/>
          <cell r="BW797">
            <v>50</v>
          </cell>
          <cell r="BX797"/>
          <cell r="BY797">
            <v>100</v>
          </cell>
          <cell r="BZ797">
            <v>850</v>
          </cell>
        </row>
        <row r="798">
          <cell r="H798" t="str">
            <v>FR2011-2</v>
          </cell>
          <cell r="I798" t="str">
            <v>الصورة</v>
          </cell>
          <cell r="J798" t="str">
            <v>الرسم الهندسي</v>
          </cell>
          <cell r="K798" t="str">
            <v>عادي</v>
          </cell>
          <cell r="L798"/>
          <cell r="M798"/>
          <cell r="N798"/>
          <cell r="O798"/>
          <cell r="P798"/>
          <cell r="Q798"/>
          <cell r="R798" t="str">
            <v/>
          </cell>
          <cell r="S798" t="str">
            <v/>
          </cell>
          <cell r="T798" t="str">
            <v/>
          </cell>
          <cell r="U798">
            <v>0</v>
          </cell>
          <cell r="V798"/>
          <cell r="W798"/>
          <cell r="X798"/>
          <cell r="Y798"/>
          <cell r="Z798"/>
          <cell r="AA798"/>
          <cell r="AB798" t="str">
            <v/>
          </cell>
          <cell r="AC798" t="str">
            <v/>
          </cell>
          <cell r="AD798" t="str">
            <v/>
          </cell>
          <cell r="AE798">
            <v>0</v>
          </cell>
          <cell r="AF798"/>
          <cell r="AG798"/>
          <cell r="AH798"/>
          <cell r="AI798"/>
          <cell r="AJ798"/>
          <cell r="AK798"/>
          <cell r="AL798" t="str">
            <v/>
          </cell>
          <cell r="AM798" t="str">
            <v/>
          </cell>
          <cell r="AN798" t="str">
            <v/>
          </cell>
          <cell r="AO798">
            <v>0</v>
          </cell>
          <cell r="AP798"/>
          <cell r="AQ798"/>
          <cell r="AR798"/>
          <cell r="AS798"/>
          <cell r="AT798"/>
          <cell r="AU798"/>
          <cell r="AV798" t="str">
            <v/>
          </cell>
          <cell r="AW798" t="str">
            <v/>
          </cell>
          <cell r="AX798" t="str">
            <v/>
          </cell>
          <cell r="AY798">
            <v>0</v>
          </cell>
          <cell r="AZ798">
            <v>0</v>
          </cell>
          <cell r="BA798" t="str">
            <v>استانليس4</v>
          </cell>
          <cell r="BB798">
            <v>0.70399999999999996</v>
          </cell>
          <cell r="BC798">
            <v>0.46400000000000002</v>
          </cell>
          <cell r="BD798">
            <v>1.25</v>
          </cell>
          <cell r="BE798">
            <v>8</v>
          </cell>
          <cell r="BF798">
            <v>1</v>
          </cell>
          <cell r="BG798">
            <v>424.65280000000001</v>
          </cell>
          <cell r="BH798" t="str">
            <v>استانليس4</v>
          </cell>
          <cell r="BI798">
            <v>1.9</v>
          </cell>
          <cell r="BJ798">
            <v>0.02</v>
          </cell>
          <cell r="BK798">
            <v>1.25</v>
          </cell>
          <cell r="BL798">
            <v>8</v>
          </cell>
          <cell r="BM798">
            <v>1</v>
          </cell>
          <cell r="BN798">
            <v>49.400000000000006</v>
          </cell>
          <cell r="BO798">
            <v>474.05280000000005</v>
          </cell>
          <cell r="BP798">
            <v>550</v>
          </cell>
          <cell r="BQ798">
            <v>50</v>
          </cell>
          <cell r="BR798"/>
          <cell r="BS798"/>
          <cell r="BT798">
            <v>100</v>
          </cell>
          <cell r="BU798">
            <v>150</v>
          </cell>
          <cell r="BV798"/>
          <cell r="BW798">
            <v>50</v>
          </cell>
          <cell r="BX798"/>
          <cell r="BY798">
            <v>100</v>
          </cell>
          <cell r="BZ798">
            <v>850</v>
          </cell>
        </row>
        <row r="799">
          <cell r="H799" t="str">
            <v>FR1021</v>
          </cell>
          <cell r="I799" t="str">
            <v>الصورة</v>
          </cell>
          <cell r="J799" t="str">
            <v>الرسم الهندسي</v>
          </cell>
          <cell r="K799" t="str">
            <v>عادي</v>
          </cell>
          <cell r="L799">
            <v>201</v>
          </cell>
          <cell r="M799" t="str">
            <v>مربع</v>
          </cell>
          <cell r="N799">
            <v>2</v>
          </cell>
          <cell r="O799">
            <v>2</v>
          </cell>
          <cell r="P799">
            <v>1</v>
          </cell>
          <cell r="Q799">
            <v>2.4</v>
          </cell>
          <cell r="R799">
            <v>3.7679999999999998</v>
          </cell>
          <cell r="S799">
            <v>546.36</v>
          </cell>
          <cell r="T799">
            <v>91.06</v>
          </cell>
          <cell r="U799">
            <v>218.54400000000001</v>
          </cell>
          <cell r="V799">
            <v>201</v>
          </cell>
          <cell r="W799" t="str">
            <v>ماسورة</v>
          </cell>
          <cell r="X799">
            <v>6</v>
          </cell>
          <cell r="Y799" t="str">
            <v>...</v>
          </cell>
          <cell r="Z799">
            <v>2</v>
          </cell>
          <cell r="AA799">
            <v>7.2</v>
          </cell>
          <cell r="AB799">
            <v>1.7747280000000001</v>
          </cell>
          <cell r="AC799">
            <v>257.33555999999999</v>
          </cell>
          <cell r="AD799">
            <v>42.88926</v>
          </cell>
          <cell r="AE799">
            <v>308.80267200000003</v>
          </cell>
          <cell r="AF799"/>
          <cell r="AG799"/>
          <cell r="AH799"/>
          <cell r="AI799"/>
          <cell r="AJ799"/>
          <cell r="AK799"/>
          <cell r="AL799" t="str">
            <v/>
          </cell>
          <cell r="AM799" t="str">
            <v/>
          </cell>
          <cell r="AN799" t="str">
            <v/>
          </cell>
          <cell r="AO799">
            <v>0</v>
          </cell>
          <cell r="AP799"/>
          <cell r="AQ799"/>
          <cell r="AR799"/>
          <cell r="AS799"/>
          <cell r="AT799"/>
          <cell r="AU799"/>
          <cell r="AV799" t="str">
            <v/>
          </cell>
          <cell r="AW799" t="str">
            <v/>
          </cell>
          <cell r="AX799" t="str">
            <v/>
          </cell>
          <cell r="AY799">
            <v>0</v>
          </cell>
          <cell r="AZ799">
            <v>527.34667200000001</v>
          </cell>
          <cell r="BA799"/>
          <cell r="BB799"/>
          <cell r="BC799"/>
          <cell r="BD799"/>
          <cell r="BE799"/>
          <cell r="BF799"/>
          <cell r="BG799">
            <v>0</v>
          </cell>
          <cell r="BH799"/>
          <cell r="BI799"/>
          <cell r="BJ799"/>
          <cell r="BK799"/>
          <cell r="BL799"/>
          <cell r="BM799"/>
          <cell r="BN799">
            <v>0</v>
          </cell>
          <cell r="BO799">
            <v>0</v>
          </cell>
          <cell r="BP799">
            <v>527.34667200000001</v>
          </cell>
          <cell r="BQ799">
            <v>100</v>
          </cell>
          <cell r="BR799">
            <v>30</v>
          </cell>
          <cell r="BS799">
            <v>50</v>
          </cell>
          <cell r="BT799">
            <v>150</v>
          </cell>
          <cell r="BU799">
            <v>330</v>
          </cell>
          <cell r="BV799"/>
          <cell r="BW799">
            <v>50</v>
          </cell>
          <cell r="BX799"/>
          <cell r="BY799">
            <v>240</v>
          </cell>
          <cell r="BZ799">
            <v>1147.3466720000001</v>
          </cell>
        </row>
        <row r="800">
          <cell r="H800" t="str">
            <v>CO1043</v>
          </cell>
          <cell r="I800" t="str">
            <v>الصورة</v>
          </cell>
          <cell r="J800" t="str">
            <v>الرسم الهندسي</v>
          </cell>
          <cell r="K800" t="str">
            <v>عادي</v>
          </cell>
          <cell r="L800">
            <v>201</v>
          </cell>
          <cell r="M800" t="str">
            <v>مربع</v>
          </cell>
          <cell r="N800">
            <v>2</v>
          </cell>
          <cell r="O800">
            <v>2</v>
          </cell>
          <cell r="P800">
            <v>1</v>
          </cell>
          <cell r="Q800">
            <v>10.6</v>
          </cell>
          <cell r="R800">
            <v>3.7679999999999998</v>
          </cell>
          <cell r="S800">
            <v>546.36</v>
          </cell>
          <cell r="T800">
            <v>91.06</v>
          </cell>
          <cell r="U800">
            <v>965.23599999999999</v>
          </cell>
          <cell r="V800">
            <v>201</v>
          </cell>
          <cell r="W800" t="str">
            <v>ماسورة</v>
          </cell>
          <cell r="X800">
            <v>5</v>
          </cell>
          <cell r="Y800" t="str">
            <v>...</v>
          </cell>
          <cell r="Z800">
            <v>1</v>
          </cell>
          <cell r="AA800">
            <v>40</v>
          </cell>
          <cell r="AB800">
            <v>0.73946999999999996</v>
          </cell>
          <cell r="AC800">
            <v>240</v>
          </cell>
          <cell r="AD800">
            <v>40</v>
          </cell>
          <cell r="AE800">
            <v>1600</v>
          </cell>
          <cell r="AF800"/>
          <cell r="AG800"/>
          <cell r="AH800"/>
          <cell r="AI800"/>
          <cell r="AJ800"/>
          <cell r="AK800"/>
          <cell r="AL800" t="str">
            <v/>
          </cell>
          <cell r="AM800" t="str">
            <v/>
          </cell>
          <cell r="AN800" t="str">
            <v/>
          </cell>
          <cell r="AO800">
            <v>0</v>
          </cell>
          <cell r="AP800"/>
          <cell r="AQ800"/>
          <cell r="AR800"/>
          <cell r="AS800"/>
          <cell r="AT800"/>
          <cell r="AU800"/>
          <cell r="AV800" t="str">
            <v/>
          </cell>
          <cell r="AW800" t="str">
            <v/>
          </cell>
          <cell r="AX800" t="str">
            <v/>
          </cell>
          <cell r="AY800">
            <v>0</v>
          </cell>
          <cell r="AZ800">
            <v>2565.2359999999999</v>
          </cell>
          <cell r="BA800"/>
          <cell r="BB800"/>
          <cell r="BC800"/>
          <cell r="BD800"/>
          <cell r="BE800"/>
          <cell r="BF800"/>
          <cell r="BG800">
            <v>0</v>
          </cell>
          <cell r="BH800"/>
          <cell r="BI800"/>
          <cell r="BJ800"/>
          <cell r="BK800"/>
          <cell r="BL800"/>
          <cell r="BM800"/>
          <cell r="BN800">
            <v>0</v>
          </cell>
          <cell r="BO800">
            <v>0</v>
          </cell>
          <cell r="BP800">
            <v>2565.2359999999999</v>
          </cell>
          <cell r="BQ800"/>
          <cell r="BR800"/>
          <cell r="BS800"/>
          <cell r="BT800"/>
          <cell r="BU800">
            <v>0</v>
          </cell>
          <cell r="BV800"/>
          <cell r="BW800"/>
          <cell r="BX800"/>
          <cell r="BY800"/>
          <cell r="BZ800">
            <v>2565.2359999999999</v>
          </cell>
        </row>
        <row r="801">
          <cell r="H801" t="str">
            <v>BA1084-1</v>
          </cell>
          <cell r="I801" t="str">
            <v>الصورة</v>
          </cell>
          <cell r="J801" t="str">
            <v>الرسم الهندسي</v>
          </cell>
          <cell r="K801"/>
          <cell r="L801"/>
          <cell r="M801"/>
          <cell r="N801"/>
          <cell r="O801"/>
          <cell r="P801"/>
          <cell r="Q801"/>
          <cell r="R801" t="str">
            <v/>
          </cell>
          <cell r="S801" t="str">
            <v/>
          </cell>
          <cell r="T801" t="str">
            <v/>
          </cell>
          <cell r="U801">
            <v>0</v>
          </cell>
          <cell r="V801"/>
          <cell r="W801"/>
          <cell r="X801"/>
          <cell r="Y801"/>
          <cell r="Z801"/>
          <cell r="AA801"/>
          <cell r="AB801" t="str">
            <v/>
          </cell>
          <cell r="AC801" t="str">
            <v/>
          </cell>
          <cell r="AD801" t="str">
            <v/>
          </cell>
          <cell r="AE801">
            <v>0</v>
          </cell>
          <cell r="AF801"/>
          <cell r="AG801"/>
          <cell r="AH801"/>
          <cell r="AI801"/>
          <cell r="AJ801"/>
          <cell r="AK801"/>
          <cell r="AL801" t="str">
            <v/>
          </cell>
          <cell r="AM801" t="str">
            <v/>
          </cell>
          <cell r="AN801" t="str">
            <v/>
          </cell>
          <cell r="AO801">
            <v>0</v>
          </cell>
          <cell r="AP801"/>
          <cell r="AQ801"/>
          <cell r="AR801"/>
          <cell r="AS801"/>
          <cell r="AT801"/>
          <cell r="AU801"/>
          <cell r="AV801" t="str">
            <v/>
          </cell>
          <cell r="AW801" t="str">
            <v/>
          </cell>
          <cell r="AX801" t="str">
            <v/>
          </cell>
          <cell r="AY801">
            <v>0</v>
          </cell>
          <cell r="AZ801">
            <v>0</v>
          </cell>
          <cell r="BA801"/>
          <cell r="BB801"/>
          <cell r="BC801"/>
          <cell r="BD801"/>
          <cell r="BE801"/>
          <cell r="BF801"/>
          <cell r="BG801">
            <v>0</v>
          </cell>
          <cell r="BH801"/>
          <cell r="BI801"/>
          <cell r="BJ801"/>
          <cell r="BK801"/>
          <cell r="BL801"/>
          <cell r="BM801"/>
          <cell r="BN801">
            <v>0</v>
          </cell>
          <cell r="BO801">
            <v>0</v>
          </cell>
          <cell r="BP801">
            <v>0</v>
          </cell>
          <cell r="BQ801"/>
          <cell r="BR801"/>
          <cell r="BS801"/>
          <cell r="BT801"/>
          <cell r="BU801">
            <v>0</v>
          </cell>
          <cell r="BV801"/>
          <cell r="BW801"/>
          <cell r="BX801"/>
          <cell r="BY801">
            <v>125</v>
          </cell>
          <cell r="BZ801">
            <v>125</v>
          </cell>
        </row>
        <row r="802">
          <cell r="H802" t="str">
            <v>BA1084</v>
          </cell>
          <cell r="I802" t="str">
            <v>الصورة</v>
          </cell>
          <cell r="J802" t="str">
            <v>الرسم الهندسي</v>
          </cell>
          <cell r="K802"/>
          <cell r="L802"/>
          <cell r="M802"/>
          <cell r="N802"/>
          <cell r="O802"/>
          <cell r="P802"/>
          <cell r="Q802"/>
          <cell r="R802" t="str">
            <v/>
          </cell>
          <cell r="S802" t="str">
            <v/>
          </cell>
          <cell r="T802" t="str">
            <v/>
          </cell>
          <cell r="U802">
            <v>0</v>
          </cell>
          <cell r="V802"/>
          <cell r="W802"/>
          <cell r="X802"/>
          <cell r="Y802"/>
          <cell r="Z802"/>
          <cell r="AA802"/>
          <cell r="AB802" t="str">
            <v/>
          </cell>
          <cell r="AC802" t="str">
            <v/>
          </cell>
          <cell r="AD802" t="str">
            <v/>
          </cell>
          <cell r="AE802">
            <v>0</v>
          </cell>
          <cell r="AF802"/>
          <cell r="AG802"/>
          <cell r="AH802"/>
          <cell r="AI802"/>
          <cell r="AJ802"/>
          <cell r="AK802"/>
          <cell r="AL802" t="str">
            <v/>
          </cell>
          <cell r="AM802" t="str">
            <v/>
          </cell>
          <cell r="AN802" t="str">
            <v/>
          </cell>
          <cell r="AO802">
            <v>0</v>
          </cell>
          <cell r="AP802"/>
          <cell r="AQ802"/>
          <cell r="AR802"/>
          <cell r="AS802"/>
          <cell r="AT802"/>
          <cell r="AU802"/>
          <cell r="AV802" t="str">
            <v/>
          </cell>
          <cell r="AW802" t="str">
            <v/>
          </cell>
          <cell r="AX802" t="str">
            <v/>
          </cell>
          <cell r="AY802">
            <v>0</v>
          </cell>
          <cell r="AZ802">
            <v>0</v>
          </cell>
          <cell r="BA802"/>
          <cell r="BB802"/>
          <cell r="BC802"/>
          <cell r="BD802"/>
          <cell r="BE802"/>
          <cell r="BF802"/>
          <cell r="BG802">
            <v>0</v>
          </cell>
          <cell r="BH802"/>
          <cell r="BI802"/>
          <cell r="BJ802"/>
          <cell r="BK802"/>
          <cell r="BL802"/>
          <cell r="BM802"/>
          <cell r="BN802">
            <v>0</v>
          </cell>
          <cell r="BO802">
            <v>0</v>
          </cell>
          <cell r="BP802">
            <v>0</v>
          </cell>
          <cell r="BQ802"/>
          <cell r="BR802"/>
          <cell r="BS802"/>
          <cell r="BT802"/>
          <cell r="BU802">
            <v>0</v>
          </cell>
          <cell r="BV802"/>
          <cell r="BW802"/>
          <cell r="BX802"/>
          <cell r="BY802"/>
          <cell r="BZ802">
            <v>0</v>
          </cell>
        </row>
        <row r="803">
          <cell r="H803" t="str">
            <v>FR2012</v>
          </cell>
          <cell r="I803" t="str">
            <v>الصورة</v>
          </cell>
          <cell r="J803" t="str">
            <v>الرسم الهندسي</v>
          </cell>
          <cell r="K803" t="str">
            <v>عادي</v>
          </cell>
          <cell r="L803">
            <v>304</v>
          </cell>
          <cell r="M803" t="str">
            <v>مربع</v>
          </cell>
          <cell r="N803">
            <v>1.5</v>
          </cell>
          <cell r="O803">
            <v>3</v>
          </cell>
          <cell r="P803">
            <v>1.1000000000000001</v>
          </cell>
          <cell r="Q803">
            <v>5</v>
          </cell>
          <cell r="R803">
            <v>4.6629000000000005</v>
          </cell>
          <cell r="S803">
            <v>885.95100000000014</v>
          </cell>
          <cell r="T803">
            <v>147.65850000000003</v>
          </cell>
          <cell r="U803">
            <v>738.29250000000013</v>
          </cell>
          <cell r="V803"/>
          <cell r="W803"/>
          <cell r="X803"/>
          <cell r="Y803"/>
          <cell r="Z803"/>
          <cell r="AA803"/>
          <cell r="AB803" t="str">
            <v/>
          </cell>
          <cell r="AC803" t="str">
            <v/>
          </cell>
          <cell r="AD803" t="str">
            <v/>
          </cell>
          <cell r="AE803">
            <v>0</v>
          </cell>
          <cell r="AF803"/>
          <cell r="AG803"/>
          <cell r="AH803"/>
          <cell r="AI803"/>
          <cell r="AJ803"/>
          <cell r="AK803"/>
          <cell r="AL803" t="str">
            <v/>
          </cell>
          <cell r="AM803" t="str">
            <v/>
          </cell>
          <cell r="AN803" t="str">
            <v/>
          </cell>
          <cell r="AO803">
            <v>0</v>
          </cell>
          <cell r="AP803"/>
          <cell r="AQ803"/>
          <cell r="AR803"/>
          <cell r="AS803"/>
          <cell r="AT803"/>
          <cell r="AU803"/>
          <cell r="AV803" t="str">
            <v/>
          </cell>
          <cell r="AW803" t="str">
            <v/>
          </cell>
          <cell r="AX803" t="str">
            <v/>
          </cell>
          <cell r="AY803">
            <v>0</v>
          </cell>
          <cell r="AZ803">
            <v>738.29250000000013</v>
          </cell>
          <cell r="BA803" t="str">
            <v>استانليس4</v>
          </cell>
          <cell r="BB803">
            <v>1.4</v>
          </cell>
          <cell r="BC803">
            <v>0.45</v>
          </cell>
          <cell r="BD803">
            <v>1.25</v>
          </cell>
          <cell r="BE803">
            <v>8</v>
          </cell>
          <cell r="BF803">
            <v>1</v>
          </cell>
          <cell r="BG803">
            <v>819</v>
          </cell>
          <cell r="BH803"/>
          <cell r="BI803"/>
          <cell r="BJ803"/>
          <cell r="BK803"/>
          <cell r="BL803"/>
          <cell r="BM803"/>
          <cell r="BN803">
            <v>0</v>
          </cell>
          <cell r="BO803">
            <v>819</v>
          </cell>
          <cell r="BP803">
            <v>1700</v>
          </cell>
          <cell r="BQ803">
            <v>200</v>
          </cell>
          <cell r="BR803"/>
          <cell r="BS803">
            <v>50</v>
          </cell>
          <cell r="BT803">
            <v>200</v>
          </cell>
          <cell r="BU803">
            <v>450</v>
          </cell>
          <cell r="BV803"/>
          <cell r="BW803">
            <v>100</v>
          </cell>
          <cell r="BX803"/>
          <cell r="BY803"/>
          <cell r="BZ803">
            <v>2250</v>
          </cell>
        </row>
        <row r="804">
          <cell r="H804" t="str">
            <v>FR2013</v>
          </cell>
          <cell r="I804" t="str">
            <v>الصورة</v>
          </cell>
          <cell r="J804" t="str">
            <v>الرسم الهندسي</v>
          </cell>
          <cell r="K804" t="str">
            <v>عادي</v>
          </cell>
          <cell r="L804">
            <v>201</v>
          </cell>
          <cell r="M804" t="str">
            <v>ماسورة</v>
          </cell>
          <cell r="N804">
            <v>16</v>
          </cell>
          <cell r="O804" t="str">
            <v>...</v>
          </cell>
          <cell r="P804">
            <v>0.8</v>
          </cell>
          <cell r="Q804">
            <v>2.6</v>
          </cell>
          <cell r="R804">
            <v>1.8930432000000001</v>
          </cell>
          <cell r="S804">
            <v>274.491264</v>
          </cell>
          <cell r="T804">
            <v>45.748544000000003</v>
          </cell>
          <cell r="U804">
            <v>118.94621440000002</v>
          </cell>
          <cell r="V804"/>
          <cell r="W804"/>
          <cell r="X804"/>
          <cell r="Y804"/>
          <cell r="Z804"/>
          <cell r="AA804"/>
          <cell r="AB804" t="str">
            <v/>
          </cell>
          <cell r="AC804" t="str">
            <v/>
          </cell>
          <cell r="AD804" t="str">
            <v/>
          </cell>
          <cell r="AE804">
            <v>0</v>
          </cell>
          <cell r="AF804"/>
          <cell r="AG804"/>
          <cell r="AH804"/>
          <cell r="AI804"/>
          <cell r="AJ804"/>
          <cell r="AK804"/>
          <cell r="AL804" t="str">
            <v/>
          </cell>
          <cell r="AM804" t="str">
            <v/>
          </cell>
          <cell r="AN804" t="str">
            <v/>
          </cell>
          <cell r="AO804">
            <v>0</v>
          </cell>
          <cell r="AP804"/>
          <cell r="AQ804"/>
          <cell r="AR804"/>
          <cell r="AS804"/>
          <cell r="AT804"/>
          <cell r="AU804"/>
          <cell r="AV804" t="str">
            <v/>
          </cell>
          <cell r="AW804" t="str">
            <v/>
          </cell>
          <cell r="AX804" t="str">
            <v/>
          </cell>
          <cell r="AY804">
            <v>0</v>
          </cell>
          <cell r="AZ804">
            <v>118.94621440000002</v>
          </cell>
          <cell r="BA804"/>
          <cell r="BB804"/>
          <cell r="BC804"/>
          <cell r="BD804"/>
          <cell r="BE804"/>
          <cell r="BF804"/>
          <cell r="BG804">
            <v>0</v>
          </cell>
          <cell r="BH804"/>
          <cell r="BI804"/>
          <cell r="BJ804"/>
          <cell r="BK804"/>
          <cell r="BL804"/>
          <cell r="BM804"/>
          <cell r="BN804">
            <v>0</v>
          </cell>
          <cell r="BO804">
            <v>0</v>
          </cell>
          <cell r="BP804">
            <v>118.94621440000002</v>
          </cell>
          <cell r="BQ804">
            <v>20</v>
          </cell>
          <cell r="BR804">
            <v>20</v>
          </cell>
          <cell r="BS804">
            <v>20</v>
          </cell>
          <cell r="BT804">
            <v>30</v>
          </cell>
          <cell r="BU804">
            <v>90</v>
          </cell>
          <cell r="BV804"/>
          <cell r="BW804">
            <v>40</v>
          </cell>
          <cell r="BX804"/>
          <cell r="BY804">
            <v>500</v>
          </cell>
          <cell r="BZ804">
            <v>748.94621440000003</v>
          </cell>
        </row>
        <row r="805">
          <cell r="H805" t="str">
            <v>FR2014</v>
          </cell>
          <cell r="I805" t="str">
            <v>الصورة</v>
          </cell>
          <cell r="J805" t="str">
            <v>الرسم الهندسي</v>
          </cell>
          <cell r="K805" t="str">
            <v>عادي</v>
          </cell>
          <cell r="L805">
            <v>201</v>
          </cell>
          <cell r="M805" t="str">
            <v>ماسورة</v>
          </cell>
          <cell r="N805">
            <v>16</v>
          </cell>
          <cell r="O805" t="str">
            <v>...</v>
          </cell>
          <cell r="P805">
            <v>0.75</v>
          </cell>
          <cell r="Q805">
            <v>7.7</v>
          </cell>
          <cell r="R805">
            <v>1.7747280000000001</v>
          </cell>
          <cell r="S805">
            <v>257.33555999999999</v>
          </cell>
          <cell r="T805">
            <v>42.88926</v>
          </cell>
          <cell r="U805">
            <v>330.24730199999999</v>
          </cell>
          <cell r="V805"/>
          <cell r="W805"/>
          <cell r="X805"/>
          <cell r="Y805"/>
          <cell r="Z805"/>
          <cell r="AA805"/>
          <cell r="AB805" t="str">
            <v/>
          </cell>
          <cell r="AC805" t="str">
            <v/>
          </cell>
          <cell r="AD805" t="str">
            <v/>
          </cell>
          <cell r="AE805">
            <v>0</v>
          </cell>
          <cell r="AF805"/>
          <cell r="AG805"/>
          <cell r="AH805"/>
          <cell r="AI805"/>
          <cell r="AJ805"/>
          <cell r="AK805"/>
          <cell r="AL805" t="str">
            <v/>
          </cell>
          <cell r="AM805" t="str">
            <v/>
          </cell>
          <cell r="AN805" t="str">
            <v/>
          </cell>
          <cell r="AO805">
            <v>0</v>
          </cell>
          <cell r="AP805"/>
          <cell r="AQ805"/>
          <cell r="AR805"/>
          <cell r="AS805"/>
          <cell r="AT805"/>
          <cell r="AU805"/>
          <cell r="AV805" t="str">
            <v/>
          </cell>
          <cell r="AW805" t="str">
            <v/>
          </cell>
          <cell r="AX805" t="str">
            <v/>
          </cell>
          <cell r="AY805">
            <v>0</v>
          </cell>
          <cell r="AZ805">
            <v>330.24730199999999</v>
          </cell>
          <cell r="BA805"/>
          <cell r="BB805"/>
          <cell r="BC805"/>
          <cell r="BD805"/>
          <cell r="BE805"/>
          <cell r="BF805"/>
          <cell r="BG805">
            <v>0</v>
          </cell>
          <cell r="BH805"/>
          <cell r="BI805"/>
          <cell r="BJ805"/>
          <cell r="BK805"/>
          <cell r="BL805"/>
          <cell r="BM805"/>
          <cell r="BN805">
            <v>0</v>
          </cell>
          <cell r="BO805">
            <v>0</v>
          </cell>
          <cell r="BP805">
            <v>330.24730199999999</v>
          </cell>
          <cell r="BQ805">
            <v>70</v>
          </cell>
          <cell r="BR805">
            <v>30</v>
          </cell>
          <cell r="BS805">
            <v>30</v>
          </cell>
          <cell r="BT805">
            <v>80</v>
          </cell>
          <cell r="BU805">
            <v>210</v>
          </cell>
          <cell r="BV805"/>
          <cell r="BW805">
            <v>40</v>
          </cell>
          <cell r="BX805"/>
          <cell r="BY805">
            <v>275</v>
          </cell>
          <cell r="BZ805">
            <v>855.24730199999999</v>
          </cell>
        </row>
        <row r="806">
          <cell r="H806" t="str">
            <v>FR4008</v>
          </cell>
          <cell r="I806" t="str">
            <v>الصورة</v>
          </cell>
          <cell r="J806" t="str">
            <v>الرسم الهندسي</v>
          </cell>
          <cell r="K806" t="str">
            <v>عادي</v>
          </cell>
          <cell r="L806">
            <v>201</v>
          </cell>
          <cell r="M806" t="str">
            <v>ماسورة</v>
          </cell>
          <cell r="N806">
            <v>19</v>
          </cell>
          <cell r="O806" t="str">
            <v>....</v>
          </cell>
          <cell r="P806">
            <v>1</v>
          </cell>
          <cell r="Q806">
            <v>3.8</v>
          </cell>
          <cell r="R806">
            <v>2.8099859999999999</v>
          </cell>
          <cell r="S806">
            <v>407.44797</v>
          </cell>
          <cell r="T806">
            <v>67.907995</v>
          </cell>
          <cell r="U806">
            <v>258.05038099999996</v>
          </cell>
          <cell r="V806">
            <v>201</v>
          </cell>
          <cell r="W806" t="str">
            <v>ماسورة</v>
          </cell>
          <cell r="X806">
            <v>12</v>
          </cell>
          <cell r="Y806" t="str">
            <v>...</v>
          </cell>
          <cell r="Z806">
            <v>0.8</v>
          </cell>
          <cell r="AA806">
            <v>3.1</v>
          </cell>
          <cell r="AB806">
            <v>1.4197824000000001</v>
          </cell>
          <cell r="AC806">
            <v>205.86844800000003</v>
          </cell>
          <cell r="AD806">
            <v>34.311408000000007</v>
          </cell>
          <cell r="AE806">
            <v>106.36536480000002</v>
          </cell>
          <cell r="AF806"/>
          <cell r="AG806"/>
          <cell r="AH806"/>
          <cell r="AI806"/>
          <cell r="AJ806"/>
          <cell r="AK806"/>
          <cell r="AL806" t="str">
            <v/>
          </cell>
          <cell r="AM806" t="str">
            <v/>
          </cell>
          <cell r="AN806" t="str">
            <v/>
          </cell>
          <cell r="AO806">
            <v>0</v>
          </cell>
          <cell r="AP806"/>
          <cell r="AQ806"/>
          <cell r="AR806"/>
          <cell r="AS806"/>
          <cell r="AT806"/>
          <cell r="AU806"/>
          <cell r="AV806" t="str">
            <v/>
          </cell>
          <cell r="AW806" t="str">
            <v/>
          </cell>
          <cell r="AX806" t="str">
            <v/>
          </cell>
          <cell r="AY806">
            <v>0</v>
          </cell>
          <cell r="AZ806">
            <v>364.41574579999997</v>
          </cell>
          <cell r="BA806"/>
          <cell r="BB806"/>
          <cell r="BC806"/>
          <cell r="BD806"/>
          <cell r="BE806"/>
          <cell r="BF806"/>
          <cell r="BG806">
            <v>0</v>
          </cell>
          <cell r="BH806"/>
          <cell r="BI806"/>
          <cell r="BJ806"/>
          <cell r="BK806"/>
          <cell r="BL806"/>
          <cell r="BM806"/>
          <cell r="BN806">
            <v>0</v>
          </cell>
          <cell r="BO806">
            <v>0</v>
          </cell>
          <cell r="BP806">
            <v>364.41574579999997</v>
          </cell>
          <cell r="BQ806">
            <v>100</v>
          </cell>
          <cell r="BR806">
            <v>30</v>
          </cell>
          <cell r="BS806">
            <v>50</v>
          </cell>
          <cell r="BT806">
            <v>150</v>
          </cell>
          <cell r="BU806">
            <v>330</v>
          </cell>
          <cell r="BV806"/>
          <cell r="BW806">
            <v>80</v>
          </cell>
          <cell r="BX806"/>
          <cell r="BY806">
            <v>275</v>
          </cell>
          <cell r="BZ806">
            <v>1049.4157458</v>
          </cell>
        </row>
        <row r="807">
          <cell r="H807" t="str">
            <v>CH1012-1</v>
          </cell>
          <cell r="I807" t="str">
            <v>الصورة</v>
          </cell>
          <cell r="J807" t="str">
            <v>الرسم الهندسي</v>
          </cell>
          <cell r="K807" t="str">
            <v>عادي</v>
          </cell>
          <cell r="L807">
            <v>304</v>
          </cell>
          <cell r="M807" t="str">
            <v>ماسورة</v>
          </cell>
          <cell r="N807">
            <v>25</v>
          </cell>
          <cell r="O807" t="str">
            <v>...</v>
          </cell>
          <cell r="P807">
            <v>1.25</v>
          </cell>
          <cell r="Q807">
            <v>1.54</v>
          </cell>
          <cell r="R807">
            <v>4.6216875000000011</v>
          </cell>
          <cell r="S807">
            <v>878.12062500000025</v>
          </cell>
          <cell r="T807">
            <v>146.35343750000004</v>
          </cell>
          <cell r="U807">
            <v>225.38429375000007</v>
          </cell>
          <cell r="V807">
            <v>201</v>
          </cell>
          <cell r="W807" t="str">
            <v>ماسورة</v>
          </cell>
          <cell r="X807">
            <v>25</v>
          </cell>
          <cell r="Y807" t="str">
            <v>...</v>
          </cell>
          <cell r="Z807">
            <v>1</v>
          </cell>
          <cell r="AA807">
            <v>1.4</v>
          </cell>
          <cell r="AB807">
            <v>3.6973500000000006</v>
          </cell>
          <cell r="AC807">
            <v>536.11575000000005</v>
          </cell>
          <cell r="AD807">
            <v>89.352625000000003</v>
          </cell>
          <cell r="AE807">
            <v>125.09367499999999</v>
          </cell>
          <cell r="AF807"/>
          <cell r="AG807"/>
          <cell r="AH807"/>
          <cell r="AI807"/>
          <cell r="AJ807"/>
          <cell r="AK807"/>
          <cell r="AL807" t="str">
            <v/>
          </cell>
          <cell r="AM807" t="str">
            <v/>
          </cell>
          <cell r="AN807" t="str">
            <v/>
          </cell>
          <cell r="AO807">
            <v>0</v>
          </cell>
          <cell r="AP807"/>
          <cell r="AQ807"/>
          <cell r="AR807"/>
          <cell r="AS807"/>
          <cell r="AT807"/>
          <cell r="AU807"/>
          <cell r="AV807" t="str">
            <v/>
          </cell>
          <cell r="AW807" t="str">
            <v/>
          </cell>
          <cell r="AX807" t="str">
            <v/>
          </cell>
          <cell r="AY807">
            <v>0</v>
          </cell>
          <cell r="AZ807">
            <v>350.47796875000006</v>
          </cell>
          <cell r="BA807"/>
          <cell r="BB807"/>
          <cell r="BC807"/>
          <cell r="BD807"/>
          <cell r="BE807"/>
          <cell r="BF807"/>
          <cell r="BG807">
            <v>0</v>
          </cell>
          <cell r="BH807"/>
          <cell r="BI807"/>
          <cell r="BJ807"/>
          <cell r="BK807"/>
          <cell r="BL807"/>
          <cell r="BM807"/>
          <cell r="BN807">
            <v>0</v>
          </cell>
          <cell r="BO807">
            <v>0</v>
          </cell>
          <cell r="BP807">
            <v>350.47796875000006</v>
          </cell>
          <cell r="BQ807">
            <v>50</v>
          </cell>
          <cell r="BR807"/>
          <cell r="BS807">
            <v>30</v>
          </cell>
          <cell r="BT807">
            <v>80</v>
          </cell>
          <cell r="BU807">
            <v>160</v>
          </cell>
          <cell r="BV807"/>
          <cell r="BW807">
            <v>50</v>
          </cell>
          <cell r="BX807">
            <v>30</v>
          </cell>
          <cell r="BY807">
            <v>50</v>
          </cell>
          <cell r="BZ807">
            <v>640.47796875000006</v>
          </cell>
        </row>
        <row r="808">
          <cell r="H808" t="str">
            <v>TA2075</v>
          </cell>
          <cell r="I808" t="str">
            <v>الصورة</v>
          </cell>
          <cell r="J808" t="str">
            <v>الرسم الهندسي</v>
          </cell>
          <cell r="K808" t="str">
            <v>عادي</v>
          </cell>
          <cell r="L808">
            <v>201</v>
          </cell>
          <cell r="M808" t="str">
            <v>ماسورة</v>
          </cell>
          <cell r="N808">
            <v>19</v>
          </cell>
          <cell r="O808" t="str">
            <v>...</v>
          </cell>
          <cell r="P808">
            <v>1</v>
          </cell>
          <cell r="Q808">
            <v>1.8</v>
          </cell>
          <cell r="R808">
            <v>2.8099859999999999</v>
          </cell>
          <cell r="S808">
            <v>407.44797</v>
          </cell>
          <cell r="T808">
            <v>67.907995</v>
          </cell>
          <cell r="U808">
            <v>122.234391</v>
          </cell>
          <cell r="V808">
            <v>201</v>
          </cell>
          <cell r="W808" t="str">
            <v>ماسورة</v>
          </cell>
          <cell r="X808">
            <v>16</v>
          </cell>
          <cell r="Y808" t="str">
            <v>...</v>
          </cell>
          <cell r="Z808">
            <v>0.85</v>
          </cell>
          <cell r="AA808">
            <v>1.7</v>
          </cell>
          <cell r="AB808">
            <v>2.0113583999999998</v>
          </cell>
          <cell r="AC808">
            <v>291.64696799999996</v>
          </cell>
          <cell r="AD808">
            <v>48.607827999999991</v>
          </cell>
          <cell r="AE808">
            <v>82.633307599999981</v>
          </cell>
          <cell r="AF808"/>
          <cell r="AG808"/>
          <cell r="AH808"/>
          <cell r="AI808"/>
          <cell r="AJ808"/>
          <cell r="AK808"/>
          <cell r="AL808" t="str">
            <v/>
          </cell>
          <cell r="AM808" t="str">
            <v/>
          </cell>
          <cell r="AN808" t="str">
            <v/>
          </cell>
          <cell r="AO808">
            <v>0</v>
          </cell>
          <cell r="AP808"/>
          <cell r="AQ808"/>
          <cell r="AR808"/>
          <cell r="AS808"/>
          <cell r="AT808"/>
          <cell r="AU808"/>
          <cell r="AV808" t="str">
            <v/>
          </cell>
          <cell r="AW808" t="str">
            <v/>
          </cell>
          <cell r="AX808" t="str">
            <v/>
          </cell>
          <cell r="AY808">
            <v>0</v>
          </cell>
          <cell r="AZ808">
            <v>204.86769859999998</v>
          </cell>
          <cell r="BA808"/>
          <cell r="BB808"/>
          <cell r="BC808"/>
          <cell r="BD808"/>
          <cell r="BE808"/>
          <cell r="BF808"/>
          <cell r="BG808">
            <v>0</v>
          </cell>
          <cell r="BH808"/>
          <cell r="BI808"/>
          <cell r="BJ808"/>
          <cell r="BK808"/>
          <cell r="BL808"/>
          <cell r="BM808"/>
          <cell r="BN808">
            <v>0</v>
          </cell>
          <cell r="BO808">
            <v>0</v>
          </cell>
          <cell r="BP808">
            <v>204.86769859999998</v>
          </cell>
          <cell r="BQ808">
            <v>30</v>
          </cell>
          <cell r="BR808"/>
          <cell r="BS808">
            <v>30</v>
          </cell>
          <cell r="BT808">
            <v>50</v>
          </cell>
          <cell r="BU808">
            <v>110</v>
          </cell>
          <cell r="BV808"/>
          <cell r="BW808">
            <v>20</v>
          </cell>
          <cell r="BX808"/>
          <cell r="BY808">
            <v>70</v>
          </cell>
          <cell r="BZ808">
            <v>404.86769859999998</v>
          </cell>
        </row>
        <row r="809">
          <cell r="H809" t="str">
            <v>TA4034-1</v>
          </cell>
          <cell r="I809" t="str">
            <v>الصورة</v>
          </cell>
          <cell r="J809" t="str">
            <v>الرسم الهندسي</v>
          </cell>
          <cell r="K809" t="str">
            <v>عادي</v>
          </cell>
          <cell r="L809">
            <v>201</v>
          </cell>
          <cell r="M809" t="str">
            <v>مربع</v>
          </cell>
          <cell r="N809">
            <v>3</v>
          </cell>
          <cell r="O809">
            <v>6</v>
          </cell>
          <cell r="P809">
            <v>0.85</v>
          </cell>
          <cell r="Q809">
            <v>5.8</v>
          </cell>
          <cell r="R809">
            <v>7.2062999999999997</v>
          </cell>
          <cell r="S809">
            <v>1044.9134999999999</v>
          </cell>
          <cell r="T809">
            <v>174.15224999999998</v>
          </cell>
          <cell r="U809">
            <v>1010.0830499999998</v>
          </cell>
          <cell r="V809">
            <v>201</v>
          </cell>
          <cell r="W809" t="str">
            <v>مربع</v>
          </cell>
          <cell r="X809">
            <v>2</v>
          </cell>
          <cell r="Y809">
            <v>4</v>
          </cell>
          <cell r="Z809">
            <v>1</v>
          </cell>
          <cell r="AA809">
            <v>2.6</v>
          </cell>
          <cell r="AB809">
            <v>5.6519999999999992</v>
          </cell>
          <cell r="AC809">
            <v>819.53999999999985</v>
          </cell>
          <cell r="AD809">
            <v>136.58999999999997</v>
          </cell>
          <cell r="AE809">
            <v>355.13399999999996</v>
          </cell>
          <cell r="AF809"/>
          <cell r="AG809"/>
          <cell r="AH809"/>
          <cell r="AI809"/>
          <cell r="AJ809"/>
          <cell r="AK809"/>
          <cell r="AL809" t="str">
            <v/>
          </cell>
          <cell r="AM809" t="str">
            <v/>
          </cell>
          <cell r="AN809" t="str">
            <v/>
          </cell>
          <cell r="AO809">
            <v>0</v>
          </cell>
          <cell r="AP809"/>
          <cell r="AQ809"/>
          <cell r="AR809"/>
          <cell r="AS809"/>
          <cell r="AT809"/>
          <cell r="AU809"/>
          <cell r="AV809" t="str">
            <v/>
          </cell>
          <cell r="AW809" t="str">
            <v/>
          </cell>
          <cell r="AX809" t="str">
            <v/>
          </cell>
          <cell r="AY809">
            <v>0</v>
          </cell>
          <cell r="AZ809">
            <v>1365.2170499999997</v>
          </cell>
          <cell r="BA809"/>
          <cell r="BB809"/>
          <cell r="BC809"/>
          <cell r="BD809"/>
          <cell r="BE809"/>
          <cell r="BF809"/>
          <cell r="BG809">
            <v>0</v>
          </cell>
          <cell r="BH809"/>
          <cell r="BI809"/>
          <cell r="BJ809"/>
          <cell r="BK809"/>
          <cell r="BL809"/>
          <cell r="BM809"/>
          <cell r="BN809">
            <v>0</v>
          </cell>
          <cell r="BO809">
            <v>0</v>
          </cell>
          <cell r="BP809">
            <v>1365.2170499999997</v>
          </cell>
          <cell r="BQ809">
            <v>100</v>
          </cell>
          <cell r="BR809"/>
          <cell r="BS809">
            <v>50</v>
          </cell>
          <cell r="BT809">
            <v>100</v>
          </cell>
          <cell r="BU809">
            <v>250</v>
          </cell>
          <cell r="BV809"/>
          <cell r="BW809">
            <v>80</v>
          </cell>
          <cell r="BX809">
            <v>100</v>
          </cell>
          <cell r="BY809">
            <v>300</v>
          </cell>
          <cell r="BZ809">
            <v>2095.2170499999997</v>
          </cell>
        </row>
        <row r="810">
          <cell r="H810" t="str">
            <v>BA1085</v>
          </cell>
          <cell r="I810" t="str">
            <v>الصورة</v>
          </cell>
          <cell r="J810" t="str">
            <v>الرسم الهندسي</v>
          </cell>
          <cell r="K810" t="str">
            <v>عادي</v>
          </cell>
          <cell r="L810">
            <v>201</v>
          </cell>
          <cell r="M810" t="str">
            <v>مربع</v>
          </cell>
          <cell r="N810">
            <v>2</v>
          </cell>
          <cell r="O810">
            <v>4</v>
          </cell>
          <cell r="P810">
            <v>0.85</v>
          </cell>
          <cell r="Q810">
            <v>1.9</v>
          </cell>
          <cell r="R810">
            <v>4.8041999999999989</v>
          </cell>
          <cell r="S810">
            <v>696.60899999999981</v>
          </cell>
          <cell r="T810">
            <v>116.10149999999997</v>
          </cell>
          <cell r="U810">
            <v>220.59284999999994</v>
          </cell>
          <cell r="V810">
            <v>201</v>
          </cell>
          <cell r="W810" t="str">
            <v>مربع</v>
          </cell>
          <cell r="X810">
            <v>2</v>
          </cell>
          <cell r="Y810">
            <v>2</v>
          </cell>
          <cell r="Z810">
            <v>0.85</v>
          </cell>
          <cell r="AA810">
            <v>1.1000000000000001</v>
          </cell>
          <cell r="AB810">
            <v>3.2027999999999999</v>
          </cell>
          <cell r="AC810">
            <v>464.40600000000001</v>
          </cell>
          <cell r="AD810">
            <v>77.400999999999996</v>
          </cell>
          <cell r="AE810">
            <v>85.141100000000009</v>
          </cell>
          <cell r="AF810">
            <v>201</v>
          </cell>
          <cell r="AG810" t="str">
            <v>ماسورة</v>
          </cell>
          <cell r="AH810">
            <v>12</v>
          </cell>
          <cell r="AI810" t="str">
            <v>...</v>
          </cell>
          <cell r="AJ810">
            <v>0.7</v>
          </cell>
          <cell r="AK810">
            <v>0.65</v>
          </cell>
          <cell r="AL810">
            <v>1.2423096</v>
          </cell>
          <cell r="AM810">
            <v>180.13489200000001</v>
          </cell>
          <cell r="AN810">
            <v>30.022482</v>
          </cell>
          <cell r="AO810">
            <v>19.514613300000001</v>
          </cell>
          <cell r="AP810"/>
          <cell r="AQ810"/>
          <cell r="AR810"/>
          <cell r="AS810"/>
          <cell r="AT810"/>
          <cell r="AU810"/>
          <cell r="AV810" t="str">
            <v/>
          </cell>
          <cell r="AW810" t="str">
            <v/>
          </cell>
          <cell r="AX810" t="str">
            <v/>
          </cell>
          <cell r="AY810">
            <v>0</v>
          </cell>
          <cell r="AZ810">
            <v>325.24856329999994</v>
          </cell>
          <cell r="BA810"/>
          <cell r="BB810"/>
          <cell r="BC810"/>
          <cell r="BD810"/>
          <cell r="BE810"/>
          <cell r="BF810"/>
          <cell r="BG810">
            <v>0</v>
          </cell>
          <cell r="BH810"/>
          <cell r="BI810"/>
          <cell r="BJ810"/>
          <cell r="BK810"/>
          <cell r="BL810"/>
          <cell r="BM810"/>
          <cell r="BN810">
            <v>0</v>
          </cell>
          <cell r="BO810">
            <v>0</v>
          </cell>
          <cell r="BP810">
            <v>325.24856329999994</v>
          </cell>
          <cell r="BQ810">
            <v>100</v>
          </cell>
          <cell r="BR810">
            <v>30</v>
          </cell>
          <cell r="BS810">
            <v>50</v>
          </cell>
          <cell r="BT810">
            <v>120</v>
          </cell>
          <cell r="BU810">
            <v>300</v>
          </cell>
          <cell r="BV810"/>
          <cell r="BW810">
            <v>50</v>
          </cell>
          <cell r="BX810">
            <v>20</v>
          </cell>
          <cell r="BY810">
            <v>140</v>
          </cell>
          <cell r="BZ810">
            <v>835.24856329999989</v>
          </cell>
        </row>
        <row r="811">
          <cell r="H811" t="str">
            <v>FR3019</v>
          </cell>
          <cell r="I811" t="str">
            <v>الصورة</v>
          </cell>
          <cell r="J811" t="str">
            <v>الرسم الهندسي</v>
          </cell>
          <cell r="K811" t="str">
            <v>عادي</v>
          </cell>
          <cell r="L811">
            <v>201</v>
          </cell>
          <cell r="M811" t="str">
            <v>مربع</v>
          </cell>
          <cell r="N811">
            <v>1.5</v>
          </cell>
          <cell r="O811">
            <v>1.5</v>
          </cell>
          <cell r="P811">
            <v>0.7</v>
          </cell>
          <cell r="Q811">
            <v>3</v>
          </cell>
          <cell r="R811">
            <v>1.9781999999999995</v>
          </cell>
          <cell r="S811">
            <v>286.83899999999994</v>
          </cell>
          <cell r="T811">
            <v>47.806499999999993</v>
          </cell>
          <cell r="U811">
            <v>143.41949999999997</v>
          </cell>
          <cell r="V811"/>
          <cell r="W811"/>
          <cell r="X811"/>
          <cell r="Y811"/>
          <cell r="Z811"/>
          <cell r="AA811"/>
          <cell r="AB811" t="str">
            <v/>
          </cell>
          <cell r="AC811" t="str">
            <v/>
          </cell>
          <cell r="AD811" t="str">
            <v/>
          </cell>
          <cell r="AE811">
            <v>0</v>
          </cell>
          <cell r="AF811"/>
          <cell r="AG811"/>
          <cell r="AH811"/>
          <cell r="AI811"/>
          <cell r="AJ811"/>
          <cell r="AK811"/>
          <cell r="AL811" t="str">
            <v/>
          </cell>
          <cell r="AM811" t="str">
            <v/>
          </cell>
          <cell r="AN811" t="str">
            <v/>
          </cell>
          <cell r="AO811">
            <v>0</v>
          </cell>
          <cell r="AP811"/>
          <cell r="AQ811"/>
          <cell r="AR811"/>
          <cell r="AS811"/>
          <cell r="AT811"/>
          <cell r="AU811"/>
          <cell r="AV811" t="str">
            <v/>
          </cell>
          <cell r="AW811" t="str">
            <v/>
          </cell>
          <cell r="AX811" t="str">
            <v/>
          </cell>
          <cell r="AY811">
            <v>0</v>
          </cell>
          <cell r="AZ811">
            <v>143.41949999999997</v>
          </cell>
          <cell r="BA811"/>
          <cell r="BB811"/>
          <cell r="BC811"/>
          <cell r="BD811"/>
          <cell r="BE811"/>
          <cell r="BF811"/>
          <cell r="BG811">
            <v>0</v>
          </cell>
          <cell r="BH811"/>
          <cell r="BI811"/>
          <cell r="BJ811"/>
          <cell r="BK811"/>
          <cell r="BL811"/>
          <cell r="BM811"/>
          <cell r="BN811">
            <v>0</v>
          </cell>
          <cell r="BO811">
            <v>0</v>
          </cell>
          <cell r="BP811">
            <v>143.41949999999997</v>
          </cell>
          <cell r="BQ811">
            <v>30</v>
          </cell>
          <cell r="BR811"/>
          <cell r="BS811">
            <v>30</v>
          </cell>
          <cell r="BT811">
            <v>60</v>
          </cell>
          <cell r="BU811">
            <v>120</v>
          </cell>
          <cell r="BV811"/>
          <cell r="BW811">
            <v>30</v>
          </cell>
          <cell r="BX811">
            <v>20</v>
          </cell>
          <cell r="BY811">
            <v>140</v>
          </cell>
          <cell r="BZ811">
            <v>453.41949999999997</v>
          </cell>
        </row>
        <row r="812">
          <cell r="H812" t="str">
            <v>CH4009</v>
          </cell>
          <cell r="I812" t="str">
            <v>الصورة</v>
          </cell>
          <cell r="J812" t="str">
            <v>الرسم الهندسي</v>
          </cell>
          <cell r="K812" t="str">
            <v>عادي</v>
          </cell>
          <cell r="L812">
            <v>201</v>
          </cell>
          <cell r="M812" t="str">
            <v>ماسورة</v>
          </cell>
          <cell r="N812">
            <v>10</v>
          </cell>
          <cell r="O812" t="str">
            <v>...</v>
          </cell>
          <cell r="P812">
            <v>0.9</v>
          </cell>
          <cell r="Q812">
            <v>0.9</v>
          </cell>
          <cell r="R812">
            <v>1.331046</v>
          </cell>
          <cell r="S812">
            <v>193.00166999999999</v>
          </cell>
          <cell r="T812">
            <v>32.166944999999998</v>
          </cell>
          <cell r="U812">
            <v>28.950250499999999</v>
          </cell>
          <cell r="V812">
            <v>201</v>
          </cell>
          <cell r="W812" t="str">
            <v>مربع</v>
          </cell>
          <cell r="X812">
            <v>2</v>
          </cell>
          <cell r="Y812">
            <v>2</v>
          </cell>
          <cell r="Z812">
            <v>0.85</v>
          </cell>
          <cell r="AA812">
            <v>10.7</v>
          </cell>
          <cell r="AB812">
            <v>3.2027999999999999</v>
          </cell>
          <cell r="AC812">
            <v>464.40600000000001</v>
          </cell>
          <cell r="AD812">
            <v>77.400999999999996</v>
          </cell>
          <cell r="AE812">
            <v>828.19069999999988</v>
          </cell>
          <cell r="AF812"/>
          <cell r="AG812"/>
          <cell r="AH812"/>
          <cell r="AI812"/>
          <cell r="AJ812"/>
          <cell r="AK812"/>
          <cell r="AL812" t="str">
            <v/>
          </cell>
          <cell r="AM812" t="str">
            <v/>
          </cell>
          <cell r="AN812" t="str">
            <v/>
          </cell>
          <cell r="AO812">
            <v>0</v>
          </cell>
          <cell r="AP812"/>
          <cell r="AQ812"/>
          <cell r="AR812"/>
          <cell r="AS812"/>
          <cell r="AT812"/>
          <cell r="AU812"/>
          <cell r="AV812" t="str">
            <v/>
          </cell>
          <cell r="AW812" t="str">
            <v/>
          </cell>
          <cell r="AX812" t="str">
            <v/>
          </cell>
          <cell r="AY812">
            <v>0</v>
          </cell>
          <cell r="AZ812">
            <v>857.14095049999992</v>
          </cell>
          <cell r="BA812"/>
          <cell r="BB812"/>
          <cell r="BC812"/>
          <cell r="BD812"/>
          <cell r="BE812"/>
          <cell r="BF812"/>
          <cell r="BG812">
            <v>0</v>
          </cell>
          <cell r="BH812"/>
          <cell r="BI812"/>
          <cell r="BJ812"/>
          <cell r="BK812"/>
          <cell r="BL812"/>
          <cell r="BM812"/>
          <cell r="BN812">
            <v>0</v>
          </cell>
          <cell r="BO812">
            <v>0</v>
          </cell>
          <cell r="BP812">
            <v>857.14095049999992</v>
          </cell>
          <cell r="BQ812">
            <v>80</v>
          </cell>
          <cell r="BR812"/>
          <cell r="BS812">
            <v>50</v>
          </cell>
          <cell r="BT812">
            <v>150</v>
          </cell>
          <cell r="BU812">
            <v>280</v>
          </cell>
          <cell r="BV812"/>
          <cell r="BW812">
            <v>80</v>
          </cell>
          <cell r="BX812">
            <v>100</v>
          </cell>
          <cell r="BY812">
            <v>450</v>
          </cell>
          <cell r="BZ812">
            <v>1767.1409504999999</v>
          </cell>
        </row>
        <row r="813">
          <cell r="H813" t="str">
            <v>BA1065-2</v>
          </cell>
          <cell r="I813" t="str">
            <v>الصورة</v>
          </cell>
          <cell r="J813" t="str">
            <v>الرسم الهندسي</v>
          </cell>
          <cell r="K813" t="str">
            <v>عادي</v>
          </cell>
          <cell r="L813">
            <v>201</v>
          </cell>
          <cell r="M813" t="str">
            <v>مربع</v>
          </cell>
          <cell r="N813">
            <v>2</v>
          </cell>
          <cell r="O813">
            <v>2</v>
          </cell>
          <cell r="P813">
            <v>0.85</v>
          </cell>
          <cell r="Q813">
            <v>12.3</v>
          </cell>
          <cell r="R813">
            <v>3.2027999999999999</v>
          </cell>
          <cell r="S813">
            <v>464.40600000000001</v>
          </cell>
          <cell r="T813">
            <v>77.400999999999996</v>
          </cell>
          <cell r="U813">
            <v>952.03229999999996</v>
          </cell>
          <cell r="V813"/>
          <cell r="W813"/>
          <cell r="X813"/>
          <cell r="Y813"/>
          <cell r="Z813"/>
          <cell r="AA813"/>
          <cell r="AB813" t="str">
            <v/>
          </cell>
          <cell r="AC813" t="str">
            <v/>
          </cell>
          <cell r="AD813" t="str">
            <v/>
          </cell>
          <cell r="AE813">
            <v>0</v>
          </cell>
          <cell r="AF813"/>
          <cell r="AG813"/>
          <cell r="AH813"/>
          <cell r="AI813"/>
          <cell r="AJ813"/>
          <cell r="AK813"/>
          <cell r="AL813" t="str">
            <v/>
          </cell>
          <cell r="AM813" t="str">
            <v/>
          </cell>
          <cell r="AN813" t="str">
            <v/>
          </cell>
          <cell r="AO813">
            <v>0</v>
          </cell>
          <cell r="AP813"/>
          <cell r="AQ813"/>
          <cell r="AR813"/>
          <cell r="AS813"/>
          <cell r="AT813"/>
          <cell r="AU813"/>
          <cell r="AV813" t="str">
            <v/>
          </cell>
          <cell r="AW813" t="str">
            <v/>
          </cell>
          <cell r="AX813" t="str">
            <v/>
          </cell>
          <cell r="AY813">
            <v>0</v>
          </cell>
          <cell r="AZ813">
            <v>952.03229999999996</v>
          </cell>
          <cell r="BA813"/>
          <cell r="BB813"/>
          <cell r="BC813"/>
          <cell r="BD813"/>
          <cell r="BE813"/>
          <cell r="BF813"/>
          <cell r="BG813">
            <v>0</v>
          </cell>
          <cell r="BH813"/>
          <cell r="BI813"/>
          <cell r="BJ813"/>
          <cell r="BK813"/>
          <cell r="BL813"/>
          <cell r="BM813"/>
          <cell r="BN813">
            <v>0</v>
          </cell>
          <cell r="BO813">
            <v>0</v>
          </cell>
          <cell r="BP813">
            <v>952.03229999999996</v>
          </cell>
          <cell r="BQ813">
            <v>50</v>
          </cell>
          <cell r="BR813"/>
          <cell r="BS813">
            <v>30</v>
          </cell>
          <cell r="BT813">
            <v>50</v>
          </cell>
          <cell r="BU813">
            <v>130</v>
          </cell>
          <cell r="BV813"/>
          <cell r="BW813">
            <v>30</v>
          </cell>
          <cell r="BX813">
            <v>100</v>
          </cell>
          <cell r="BY813">
            <v>200</v>
          </cell>
          <cell r="BZ813">
            <v>1412.0322999999999</v>
          </cell>
        </row>
        <row r="814">
          <cell r="H814" t="str">
            <v>CO1044</v>
          </cell>
          <cell r="I814" t="str">
            <v>الصورة</v>
          </cell>
          <cell r="J814" t="str">
            <v>الرسم الهندسي</v>
          </cell>
          <cell r="K814" t="str">
            <v>عادي</v>
          </cell>
          <cell r="L814">
            <v>201</v>
          </cell>
          <cell r="M814" t="str">
            <v>مربع</v>
          </cell>
          <cell r="N814">
            <v>2</v>
          </cell>
          <cell r="O814">
            <v>2</v>
          </cell>
          <cell r="P814">
            <v>1</v>
          </cell>
          <cell r="Q814">
            <v>14.4</v>
          </cell>
          <cell r="R814">
            <v>3.7679999999999998</v>
          </cell>
          <cell r="S814">
            <v>546.36</v>
          </cell>
          <cell r="T814">
            <v>91.06</v>
          </cell>
          <cell r="U814">
            <v>1311.2640000000001</v>
          </cell>
          <cell r="V814"/>
          <cell r="W814"/>
          <cell r="X814"/>
          <cell r="Y814"/>
          <cell r="Z814"/>
          <cell r="AA814"/>
          <cell r="AB814" t="str">
            <v/>
          </cell>
          <cell r="AC814" t="str">
            <v/>
          </cell>
          <cell r="AD814" t="str">
            <v/>
          </cell>
          <cell r="AE814">
            <v>0</v>
          </cell>
          <cell r="AF814"/>
          <cell r="AG814"/>
          <cell r="AH814"/>
          <cell r="AI814"/>
          <cell r="AJ814"/>
          <cell r="AK814"/>
          <cell r="AL814" t="str">
            <v/>
          </cell>
          <cell r="AM814" t="str">
            <v/>
          </cell>
          <cell r="AN814" t="str">
            <v/>
          </cell>
          <cell r="AO814">
            <v>0</v>
          </cell>
          <cell r="AP814"/>
          <cell r="AQ814"/>
          <cell r="AR814"/>
          <cell r="AS814"/>
          <cell r="AT814"/>
          <cell r="AU814"/>
          <cell r="AV814" t="str">
            <v/>
          </cell>
          <cell r="AW814" t="str">
            <v/>
          </cell>
          <cell r="AX814" t="str">
            <v/>
          </cell>
          <cell r="AY814">
            <v>0</v>
          </cell>
          <cell r="AZ814">
            <v>1311.2640000000001</v>
          </cell>
          <cell r="BA814"/>
          <cell r="BB814"/>
          <cell r="BC814"/>
          <cell r="BD814"/>
          <cell r="BE814"/>
          <cell r="BF814"/>
          <cell r="BG814">
            <v>0</v>
          </cell>
          <cell r="BH814"/>
          <cell r="BI814"/>
          <cell r="BJ814"/>
          <cell r="BK814"/>
          <cell r="BL814"/>
          <cell r="BM814"/>
          <cell r="BN814">
            <v>0</v>
          </cell>
          <cell r="BO814">
            <v>0</v>
          </cell>
          <cell r="BP814">
            <v>1311.2640000000001</v>
          </cell>
          <cell r="BQ814"/>
          <cell r="BR814"/>
          <cell r="BS814"/>
          <cell r="BT814"/>
          <cell r="BU814">
            <v>0</v>
          </cell>
          <cell r="BV814"/>
          <cell r="BW814"/>
          <cell r="BX814"/>
          <cell r="BY814"/>
          <cell r="BZ814">
            <v>1311.2640000000001</v>
          </cell>
        </row>
        <row r="815">
          <cell r="H815" t="str">
            <v>FR1004-4</v>
          </cell>
          <cell r="I815" t="str">
            <v>الصورة</v>
          </cell>
          <cell r="J815" t="str">
            <v>الرسم الهندسي</v>
          </cell>
          <cell r="K815" t="str">
            <v>عادي</v>
          </cell>
          <cell r="L815">
            <v>201</v>
          </cell>
          <cell r="M815" t="str">
            <v>مربع</v>
          </cell>
          <cell r="N815">
            <v>2</v>
          </cell>
          <cell r="O815">
            <v>2</v>
          </cell>
          <cell r="P815">
            <v>1</v>
          </cell>
          <cell r="Q815">
            <v>3.5</v>
          </cell>
          <cell r="R815">
            <v>3.7679999999999998</v>
          </cell>
          <cell r="S815">
            <v>546.36</v>
          </cell>
          <cell r="T815">
            <v>91.06</v>
          </cell>
          <cell r="U815">
            <v>318.71000000000004</v>
          </cell>
          <cell r="V815"/>
          <cell r="W815"/>
          <cell r="X815"/>
          <cell r="Y815"/>
          <cell r="Z815"/>
          <cell r="AA815"/>
          <cell r="AB815" t="str">
            <v/>
          </cell>
          <cell r="AC815" t="str">
            <v/>
          </cell>
          <cell r="AD815" t="str">
            <v/>
          </cell>
          <cell r="AE815">
            <v>0</v>
          </cell>
          <cell r="AF815"/>
          <cell r="AG815"/>
          <cell r="AH815"/>
          <cell r="AI815"/>
          <cell r="AJ815"/>
          <cell r="AK815"/>
          <cell r="AL815" t="str">
            <v/>
          </cell>
          <cell r="AM815" t="str">
            <v/>
          </cell>
          <cell r="AN815" t="str">
            <v/>
          </cell>
          <cell r="AO815">
            <v>0</v>
          </cell>
          <cell r="AP815"/>
          <cell r="AQ815"/>
          <cell r="AR815"/>
          <cell r="AS815"/>
          <cell r="AT815"/>
          <cell r="AU815"/>
          <cell r="AV815" t="str">
            <v/>
          </cell>
          <cell r="AW815" t="str">
            <v/>
          </cell>
          <cell r="AX815" t="str">
            <v/>
          </cell>
          <cell r="AY815">
            <v>0</v>
          </cell>
          <cell r="AZ815">
            <v>318.71000000000004</v>
          </cell>
          <cell r="BA815"/>
          <cell r="BB815"/>
          <cell r="BC815"/>
          <cell r="BD815"/>
          <cell r="BE815"/>
          <cell r="BF815"/>
          <cell r="BG815">
            <v>0</v>
          </cell>
          <cell r="BH815"/>
          <cell r="BI815"/>
          <cell r="BJ815"/>
          <cell r="BK815"/>
          <cell r="BL815"/>
          <cell r="BM815"/>
          <cell r="BN815">
            <v>0</v>
          </cell>
          <cell r="BO815">
            <v>0</v>
          </cell>
          <cell r="BP815">
            <v>318.71000000000004</v>
          </cell>
          <cell r="BQ815"/>
          <cell r="BR815"/>
          <cell r="BS815"/>
          <cell r="BT815"/>
          <cell r="BU815">
            <v>0</v>
          </cell>
          <cell r="BV815"/>
          <cell r="BW815"/>
          <cell r="BX815"/>
          <cell r="BY815">
            <v>230</v>
          </cell>
          <cell r="BZ815">
            <v>548.71</v>
          </cell>
        </row>
        <row r="816">
          <cell r="H816" t="str">
            <v>CO1045</v>
          </cell>
          <cell r="I816" t="str">
            <v>الصورة</v>
          </cell>
          <cell r="J816" t="str">
            <v>الرسم الهندسي</v>
          </cell>
          <cell r="K816" t="str">
            <v>عادي</v>
          </cell>
          <cell r="L816">
            <v>201</v>
          </cell>
          <cell r="M816" t="str">
            <v>مربع</v>
          </cell>
          <cell r="N816">
            <v>1.5</v>
          </cell>
          <cell r="O816">
            <v>3</v>
          </cell>
          <cell r="P816">
            <v>0.9</v>
          </cell>
          <cell r="Q816">
            <v>8.5500000000000007</v>
          </cell>
          <cell r="R816">
            <v>3.8151000000000002</v>
          </cell>
          <cell r="S816">
            <v>553.18950000000007</v>
          </cell>
          <cell r="T816">
            <v>92.198250000000016</v>
          </cell>
          <cell r="U816">
            <v>788.29503750000015</v>
          </cell>
          <cell r="V816"/>
          <cell r="W816"/>
          <cell r="X816"/>
          <cell r="Y816"/>
          <cell r="Z816"/>
          <cell r="AA816"/>
          <cell r="AB816" t="str">
            <v/>
          </cell>
          <cell r="AC816" t="str">
            <v/>
          </cell>
          <cell r="AD816" t="str">
            <v/>
          </cell>
          <cell r="AE816">
            <v>0</v>
          </cell>
          <cell r="AF816"/>
          <cell r="AG816"/>
          <cell r="AH816"/>
          <cell r="AI816"/>
          <cell r="AJ816"/>
          <cell r="AK816"/>
          <cell r="AL816" t="str">
            <v/>
          </cell>
          <cell r="AM816" t="str">
            <v/>
          </cell>
          <cell r="AN816" t="str">
            <v/>
          </cell>
          <cell r="AO816">
            <v>0</v>
          </cell>
          <cell r="AP816"/>
          <cell r="AQ816"/>
          <cell r="AR816"/>
          <cell r="AS816"/>
          <cell r="AT816"/>
          <cell r="AU816"/>
          <cell r="AV816" t="str">
            <v/>
          </cell>
          <cell r="AW816" t="str">
            <v/>
          </cell>
          <cell r="AX816" t="str">
            <v/>
          </cell>
          <cell r="AY816">
            <v>0</v>
          </cell>
          <cell r="AZ816">
            <v>788.29503750000015</v>
          </cell>
          <cell r="BA816"/>
          <cell r="BB816"/>
          <cell r="BC816"/>
          <cell r="BD816"/>
          <cell r="BE816"/>
          <cell r="BF816"/>
          <cell r="BG816">
            <v>0</v>
          </cell>
          <cell r="BH816"/>
          <cell r="BI816"/>
          <cell r="BJ816"/>
          <cell r="BK816"/>
          <cell r="BL816"/>
          <cell r="BM816"/>
          <cell r="BN816">
            <v>0</v>
          </cell>
          <cell r="BO816">
            <v>0</v>
          </cell>
          <cell r="BP816">
            <v>788.29503750000015</v>
          </cell>
          <cell r="BQ816">
            <v>80</v>
          </cell>
          <cell r="BR816"/>
          <cell r="BS816">
            <v>50</v>
          </cell>
          <cell r="BT816">
            <v>100</v>
          </cell>
          <cell r="BU816">
            <v>230</v>
          </cell>
          <cell r="BV816"/>
          <cell r="BW816">
            <v>30</v>
          </cell>
          <cell r="BX816">
            <v>100</v>
          </cell>
          <cell r="BY816">
            <v>200</v>
          </cell>
          <cell r="BZ816">
            <v>1348.2950375</v>
          </cell>
        </row>
        <row r="817">
          <cell r="H817" t="str">
            <v>CH1031</v>
          </cell>
          <cell r="I817" t="str">
            <v>الصورة</v>
          </cell>
          <cell r="J817" t="str">
            <v>الرسم الهندسي</v>
          </cell>
          <cell r="K817" t="str">
            <v>عادي</v>
          </cell>
          <cell r="L817">
            <v>304</v>
          </cell>
          <cell r="M817" t="str">
            <v>ماسورة</v>
          </cell>
          <cell r="N817">
            <v>32</v>
          </cell>
          <cell r="O817" t="str">
            <v>...</v>
          </cell>
          <cell r="P817">
            <v>1</v>
          </cell>
          <cell r="Q817">
            <v>2.2999999999999998</v>
          </cell>
          <cell r="R817">
            <v>4.7326079999999999</v>
          </cell>
          <cell r="S817">
            <v>899.19551999999999</v>
          </cell>
          <cell r="T817">
            <v>149.86591999999999</v>
          </cell>
          <cell r="U817">
            <v>344.69161599999995</v>
          </cell>
          <cell r="V817">
            <v>201</v>
          </cell>
          <cell r="W817" t="str">
            <v>ماسورة</v>
          </cell>
          <cell r="X817">
            <v>10</v>
          </cell>
          <cell r="Y817" t="str">
            <v>...</v>
          </cell>
          <cell r="Z817">
            <v>1</v>
          </cell>
          <cell r="AA817">
            <v>1</v>
          </cell>
          <cell r="AB817">
            <v>1.4789399999999999</v>
          </cell>
          <cell r="AC817">
            <v>214.44629999999998</v>
          </cell>
          <cell r="AD817">
            <v>35.741049999999994</v>
          </cell>
          <cell r="AE817">
            <v>35.741049999999994</v>
          </cell>
          <cell r="AF817">
            <v>201</v>
          </cell>
          <cell r="AG817" t="str">
            <v>مربع</v>
          </cell>
          <cell r="AH817">
            <v>2</v>
          </cell>
          <cell r="AI817">
            <v>2</v>
          </cell>
          <cell r="AJ817">
            <v>1</v>
          </cell>
          <cell r="AK817">
            <v>1.5</v>
          </cell>
          <cell r="AL817">
            <v>3.7679999999999998</v>
          </cell>
          <cell r="AM817">
            <v>546.36</v>
          </cell>
          <cell r="AN817">
            <v>91.06</v>
          </cell>
          <cell r="AO817">
            <v>136.59</v>
          </cell>
          <cell r="AP817"/>
          <cell r="AQ817"/>
          <cell r="AR817"/>
          <cell r="AS817"/>
          <cell r="AT817"/>
          <cell r="AU817"/>
          <cell r="AV817" t="str">
            <v/>
          </cell>
          <cell r="AW817" t="str">
            <v/>
          </cell>
          <cell r="AX817" t="str">
            <v/>
          </cell>
          <cell r="AY817">
            <v>0</v>
          </cell>
          <cell r="AZ817">
            <v>517.02266599999996</v>
          </cell>
          <cell r="BA817" t="str">
            <v>استانليس4</v>
          </cell>
          <cell r="BB817">
            <v>0.52400000000000002</v>
          </cell>
          <cell r="BC817">
            <v>0.27800000000000002</v>
          </cell>
          <cell r="BD817">
            <v>1.25</v>
          </cell>
          <cell r="BE817">
            <v>8</v>
          </cell>
          <cell r="BF817">
            <v>1</v>
          </cell>
          <cell r="BG817">
            <v>189.37360000000001</v>
          </cell>
          <cell r="BH817"/>
          <cell r="BI817"/>
          <cell r="BJ817"/>
          <cell r="BK817"/>
          <cell r="BL817"/>
          <cell r="BM817"/>
          <cell r="BN817">
            <v>0</v>
          </cell>
          <cell r="BO817">
            <v>189.37360000000001</v>
          </cell>
          <cell r="BP817">
            <v>706.39626599999997</v>
          </cell>
          <cell r="BQ817"/>
          <cell r="BR817"/>
          <cell r="BS817"/>
          <cell r="BT817"/>
          <cell r="BU817">
            <v>0</v>
          </cell>
          <cell r="BV817"/>
          <cell r="BW817"/>
          <cell r="BX817"/>
          <cell r="BY817"/>
          <cell r="BZ817">
            <v>706.39626599999997</v>
          </cell>
        </row>
        <row r="818">
          <cell r="H818" t="str">
            <v>TA1061</v>
          </cell>
          <cell r="I818" t="str">
            <v>الصورة</v>
          </cell>
          <cell r="J818" t="str">
            <v>الرسم الهندسي</v>
          </cell>
          <cell r="K818" t="str">
            <v>عادي</v>
          </cell>
          <cell r="L818">
            <v>201</v>
          </cell>
          <cell r="M818" t="str">
            <v>مربع</v>
          </cell>
          <cell r="N818">
            <v>2</v>
          </cell>
          <cell r="O818">
            <v>2</v>
          </cell>
          <cell r="P818">
            <v>1</v>
          </cell>
          <cell r="Q818">
            <v>8.3000000000000007</v>
          </cell>
          <cell r="R818">
            <v>3.7679999999999998</v>
          </cell>
          <cell r="S818">
            <v>546.36</v>
          </cell>
          <cell r="T818">
            <v>91.06</v>
          </cell>
          <cell r="U818">
            <v>755.79800000000012</v>
          </cell>
          <cell r="V818"/>
          <cell r="W818"/>
          <cell r="X818"/>
          <cell r="Y818"/>
          <cell r="Z818"/>
          <cell r="AA818"/>
          <cell r="AB818" t="str">
            <v/>
          </cell>
          <cell r="AC818" t="str">
            <v/>
          </cell>
          <cell r="AD818" t="str">
            <v/>
          </cell>
          <cell r="AE818">
            <v>0</v>
          </cell>
          <cell r="AF818"/>
          <cell r="AG818"/>
          <cell r="AH818"/>
          <cell r="AI818"/>
          <cell r="AJ818"/>
          <cell r="AK818"/>
          <cell r="AL818" t="str">
            <v/>
          </cell>
          <cell r="AM818" t="str">
            <v/>
          </cell>
          <cell r="AN818" t="str">
            <v/>
          </cell>
          <cell r="AO818">
            <v>0</v>
          </cell>
          <cell r="AP818"/>
          <cell r="AQ818"/>
          <cell r="AR818"/>
          <cell r="AS818"/>
          <cell r="AT818"/>
          <cell r="AU818"/>
          <cell r="AV818" t="str">
            <v/>
          </cell>
          <cell r="AW818" t="str">
            <v/>
          </cell>
          <cell r="AX818" t="str">
            <v/>
          </cell>
          <cell r="AY818">
            <v>0</v>
          </cell>
          <cell r="AZ818">
            <v>755.79800000000012</v>
          </cell>
          <cell r="BA818"/>
          <cell r="BB818"/>
          <cell r="BC818"/>
          <cell r="BD818"/>
          <cell r="BE818"/>
          <cell r="BF818"/>
          <cell r="BG818">
            <v>0</v>
          </cell>
          <cell r="BH818"/>
          <cell r="BI818"/>
          <cell r="BJ818"/>
          <cell r="BK818"/>
          <cell r="BL818"/>
          <cell r="BM818"/>
          <cell r="BN818">
            <v>0</v>
          </cell>
          <cell r="BO818">
            <v>0</v>
          </cell>
          <cell r="BP818">
            <v>755.79800000000012</v>
          </cell>
          <cell r="BQ818"/>
          <cell r="BR818"/>
          <cell r="BS818"/>
          <cell r="BT818"/>
          <cell r="BU818">
            <v>0</v>
          </cell>
          <cell r="BV818"/>
          <cell r="BW818"/>
          <cell r="BX818"/>
          <cell r="BY818"/>
          <cell r="BZ818">
            <v>755.79800000000012</v>
          </cell>
        </row>
        <row r="819">
          <cell r="H819" t="str">
            <v>TA3004-2</v>
          </cell>
          <cell r="I819" t="str">
            <v>الصورة</v>
          </cell>
          <cell r="J819" t="str">
            <v>الرسم الهندسي</v>
          </cell>
          <cell r="K819" t="str">
            <v>عادي</v>
          </cell>
          <cell r="L819">
            <v>201</v>
          </cell>
          <cell r="M819" t="str">
            <v>مربع</v>
          </cell>
          <cell r="N819">
            <v>1.5</v>
          </cell>
          <cell r="O819">
            <v>3</v>
          </cell>
          <cell r="P819">
            <v>0.95</v>
          </cell>
          <cell r="Q819">
            <v>3.4</v>
          </cell>
          <cell r="R819">
            <v>4.02705</v>
          </cell>
          <cell r="S819">
            <v>583.92224999999996</v>
          </cell>
          <cell r="T819">
            <v>97.320374999999999</v>
          </cell>
          <cell r="U819">
            <v>330.889275</v>
          </cell>
          <cell r="V819">
            <v>201</v>
          </cell>
          <cell r="W819" t="str">
            <v>مربع</v>
          </cell>
          <cell r="X819">
            <v>1</v>
          </cell>
          <cell r="Y819">
            <v>2</v>
          </cell>
          <cell r="Z819">
            <v>0.95</v>
          </cell>
          <cell r="AA819">
            <v>5.5</v>
          </cell>
          <cell r="AB819">
            <v>2.6846999999999994</v>
          </cell>
          <cell r="AC819">
            <v>389.28149999999994</v>
          </cell>
          <cell r="AD819">
            <v>64.88024999999999</v>
          </cell>
          <cell r="AE819">
            <v>356.84137499999997</v>
          </cell>
          <cell r="AF819">
            <v>201</v>
          </cell>
          <cell r="AG819" t="str">
            <v>مربع</v>
          </cell>
          <cell r="AH819">
            <v>4</v>
          </cell>
          <cell r="AI819">
            <v>4</v>
          </cell>
          <cell r="AJ819">
            <v>1</v>
          </cell>
          <cell r="AK819">
            <v>1.5</v>
          </cell>
          <cell r="AL819">
            <v>7.5359999999999996</v>
          </cell>
          <cell r="AM819">
            <v>1092.72</v>
          </cell>
          <cell r="AN819">
            <v>182.12</v>
          </cell>
          <cell r="AO819">
            <v>273.18</v>
          </cell>
          <cell r="AP819"/>
          <cell r="AQ819"/>
          <cell r="AR819"/>
          <cell r="AS819"/>
          <cell r="AT819"/>
          <cell r="AU819"/>
          <cell r="AV819" t="str">
            <v/>
          </cell>
          <cell r="AW819" t="str">
            <v/>
          </cell>
          <cell r="AX819" t="str">
            <v/>
          </cell>
          <cell r="AY819">
            <v>0</v>
          </cell>
          <cell r="AZ819">
            <v>960.91065000000003</v>
          </cell>
          <cell r="BA819"/>
          <cell r="BB819"/>
          <cell r="BC819"/>
          <cell r="BD819"/>
          <cell r="BE819"/>
          <cell r="BF819"/>
          <cell r="BG819">
            <v>0</v>
          </cell>
          <cell r="BH819"/>
          <cell r="BI819"/>
          <cell r="BJ819"/>
          <cell r="BK819"/>
          <cell r="BL819"/>
          <cell r="BM819"/>
          <cell r="BN819">
            <v>0</v>
          </cell>
          <cell r="BO819">
            <v>0</v>
          </cell>
          <cell r="BP819">
            <v>960.91065000000003</v>
          </cell>
          <cell r="BQ819">
            <v>200</v>
          </cell>
          <cell r="BR819">
            <v>20</v>
          </cell>
          <cell r="BS819">
            <v>80</v>
          </cell>
          <cell r="BT819">
            <v>200</v>
          </cell>
          <cell r="BU819">
            <v>500</v>
          </cell>
          <cell r="BV819"/>
          <cell r="BW819">
            <v>100</v>
          </cell>
          <cell r="BX819">
            <v>100</v>
          </cell>
          <cell r="BY819">
            <v>400</v>
          </cell>
          <cell r="BZ819">
            <v>2060.9106499999998</v>
          </cell>
        </row>
        <row r="820">
          <cell r="H820" t="str">
            <v>FR3009-2</v>
          </cell>
          <cell r="I820" t="str">
            <v>الصورة</v>
          </cell>
          <cell r="J820" t="str">
            <v>الرسم الهندسي</v>
          </cell>
          <cell r="K820" t="str">
            <v>عادي</v>
          </cell>
          <cell r="L820">
            <v>201</v>
          </cell>
          <cell r="M820" t="str">
            <v>مربع</v>
          </cell>
          <cell r="N820">
            <v>2</v>
          </cell>
          <cell r="O820">
            <v>2</v>
          </cell>
          <cell r="P820">
            <v>0.85</v>
          </cell>
          <cell r="Q820">
            <v>8.9</v>
          </cell>
          <cell r="R820">
            <v>3.2027999999999999</v>
          </cell>
          <cell r="S820">
            <v>464.40600000000001</v>
          </cell>
          <cell r="T820">
            <v>77.400999999999996</v>
          </cell>
          <cell r="U820">
            <v>688.86889999999994</v>
          </cell>
          <cell r="V820"/>
          <cell r="W820"/>
          <cell r="X820"/>
          <cell r="Y820"/>
          <cell r="Z820"/>
          <cell r="AA820"/>
          <cell r="AB820" t="str">
            <v/>
          </cell>
          <cell r="AC820" t="str">
            <v/>
          </cell>
          <cell r="AD820" t="str">
            <v/>
          </cell>
          <cell r="AE820">
            <v>0</v>
          </cell>
          <cell r="AF820"/>
          <cell r="AG820"/>
          <cell r="AH820"/>
          <cell r="AI820"/>
          <cell r="AJ820"/>
          <cell r="AK820"/>
          <cell r="AL820" t="str">
            <v/>
          </cell>
          <cell r="AM820" t="str">
            <v/>
          </cell>
          <cell r="AN820" t="str">
            <v/>
          </cell>
          <cell r="AO820">
            <v>0</v>
          </cell>
          <cell r="AP820"/>
          <cell r="AQ820"/>
          <cell r="AR820"/>
          <cell r="AS820"/>
          <cell r="AT820"/>
          <cell r="AU820"/>
          <cell r="AV820" t="str">
            <v/>
          </cell>
          <cell r="AW820" t="str">
            <v/>
          </cell>
          <cell r="AX820" t="str">
            <v/>
          </cell>
          <cell r="AY820">
            <v>0</v>
          </cell>
          <cell r="AZ820">
            <v>688.86889999999994</v>
          </cell>
          <cell r="BA820"/>
          <cell r="BB820"/>
          <cell r="BC820"/>
          <cell r="BD820"/>
          <cell r="BE820"/>
          <cell r="BF820"/>
          <cell r="BG820">
            <v>0</v>
          </cell>
          <cell r="BH820"/>
          <cell r="BI820"/>
          <cell r="BJ820"/>
          <cell r="BK820"/>
          <cell r="BL820"/>
          <cell r="BM820"/>
          <cell r="BN820">
            <v>0</v>
          </cell>
          <cell r="BO820">
            <v>0</v>
          </cell>
          <cell r="BP820">
            <v>688.86889999999994</v>
          </cell>
          <cell r="BQ820">
            <v>30</v>
          </cell>
          <cell r="BR820"/>
          <cell r="BS820">
            <v>30</v>
          </cell>
          <cell r="BT820">
            <v>60</v>
          </cell>
          <cell r="BU820">
            <v>120</v>
          </cell>
          <cell r="BV820"/>
          <cell r="BW820">
            <v>40</v>
          </cell>
          <cell r="BX820">
            <v>70</v>
          </cell>
          <cell r="BY820">
            <v>300</v>
          </cell>
          <cell r="BZ820">
            <v>1218.8688999999999</v>
          </cell>
        </row>
        <row r="821">
          <cell r="H821" t="str">
            <v>TA2076</v>
          </cell>
          <cell r="I821" t="str">
            <v>الصورة</v>
          </cell>
          <cell r="J821" t="str">
            <v>الرسم الهندسي</v>
          </cell>
          <cell r="K821" t="str">
            <v>عادي</v>
          </cell>
          <cell r="L821">
            <v>201</v>
          </cell>
          <cell r="M821" t="str">
            <v>مربع</v>
          </cell>
          <cell r="N821">
            <v>2</v>
          </cell>
          <cell r="O821">
            <v>2</v>
          </cell>
          <cell r="P821">
            <v>0.9</v>
          </cell>
          <cell r="Q821">
            <v>8</v>
          </cell>
          <cell r="R821">
            <v>3.3912</v>
          </cell>
          <cell r="S821">
            <v>491.72399999999999</v>
          </cell>
          <cell r="T821">
            <v>81.953999999999994</v>
          </cell>
          <cell r="U821">
            <v>655.63199999999995</v>
          </cell>
          <cell r="V821"/>
          <cell r="W821"/>
          <cell r="X821"/>
          <cell r="Y821"/>
          <cell r="Z821"/>
          <cell r="AA821"/>
          <cell r="AB821" t="str">
            <v/>
          </cell>
          <cell r="AC821" t="str">
            <v/>
          </cell>
          <cell r="AD821" t="str">
            <v/>
          </cell>
          <cell r="AE821">
            <v>0</v>
          </cell>
          <cell r="AF821"/>
          <cell r="AG821"/>
          <cell r="AH821"/>
          <cell r="AI821"/>
          <cell r="AJ821"/>
          <cell r="AK821"/>
          <cell r="AL821" t="str">
            <v/>
          </cell>
          <cell r="AM821" t="str">
            <v/>
          </cell>
          <cell r="AN821" t="str">
            <v/>
          </cell>
          <cell r="AO821">
            <v>0</v>
          </cell>
          <cell r="AP821"/>
          <cell r="AQ821"/>
          <cell r="AR821"/>
          <cell r="AS821"/>
          <cell r="AT821"/>
          <cell r="AU821"/>
          <cell r="AV821" t="str">
            <v/>
          </cell>
          <cell r="AW821" t="str">
            <v/>
          </cell>
          <cell r="AX821" t="str">
            <v/>
          </cell>
          <cell r="AY821">
            <v>0</v>
          </cell>
          <cell r="AZ821">
            <v>655.63199999999995</v>
          </cell>
          <cell r="BA821"/>
          <cell r="BB821"/>
          <cell r="BC821"/>
          <cell r="BD821"/>
          <cell r="BE821"/>
          <cell r="BF821"/>
          <cell r="BG821">
            <v>0</v>
          </cell>
          <cell r="BH821"/>
          <cell r="BI821"/>
          <cell r="BJ821"/>
          <cell r="BK821"/>
          <cell r="BL821"/>
          <cell r="BM821"/>
          <cell r="BN821">
            <v>0</v>
          </cell>
          <cell r="BO821">
            <v>0</v>
          </cell>
          <cell r="BP821">
            <v>655.63199999999995</v>
          </cell>
          <cell r="BQ821">
            <v>30</v>
          </cell>
          <cell r="BR821"/>
          <cell r="BS821">
            <v>30</v>
          </cell>
          <cell r="BT821">
            <v>50</v>
          </cell>
          <cell r="BU821">
            <v>110</v>
          </cell>
          <cell r="BV821"/>
          <cell r="BW821">
            <v>50</v>
          </cell>
          <cell r="BX821">
            <v>80</v>
          </cell>
          <cell r="BY821">
            <v>100</v>
          </cell>
          <cell r="BZ821">
            <v>995.63199999999995</v>
          </cell>
        </row>
        <row r="822">
          <cell r="H822" t="str">
            <v>FR2015</v>
          </cell>
          <cell r="I822" t="str">
            <v>الصورة</v>
          </cell>
          <cell r="J822" t="str">
            <v>الرسم الهندسي</v>
          </cell>
          <cell r="K822" t="str">
            <v>عادي</v>
          </cell>
          <cell r="L822">
            <v>304</v>
          </cell>
          <cell r="M822" t="str">
            <v>مربع</v>
          </cell>
          <cell r="N822">
            <v>2</v>
          </cell>
          <cell r="O822">
            <v>2</v>
          </cell>
          <cell r="P822">
            <v>1.25</v>
          </cell>
          <cell r="Q822">
            <v>10.3</v>
          </cell>
          <cell r="R822">
            <v>4.71</v>
          </cell>
          <cell r="S822">
            <v>894.9</v>
          </cell>
          <cell r="T822">
            <v>149.15</v>
          </cell>
          <cell r="U822">
            <v>1536.2450000000001</v>
          </cell>
          <cell r="V822">
            <v>304</v>
          </cell>
          <cell r="W822" t="str">
            <v>مربع</v>
          </cell>
          <cell r="X822">
            <v>1</v>
          </cell>
          <cell r="Y822">
            <v>2</v>
          </cell>
          <cell r="Z822">
            <v>1.25</v>
          </cell>
          <cell r="AA822">
            <v>0.23</v>
          </cell>
          <cell r="AB822">
            <v>3.5324999999999998</v>
          </cell>
          <cell r="AC822">
            <v>671.17499999999995</v>
          </cell>
          <cell r="AD822">
            <v>111.8625</v>
          </cell>
          <cell r="AE822">
            <v>25.728375</v>
          </cell>
          <cell r="AF822"/>
          <cell r="AG822"/>
          <cell r="AH822"/>
          <cell r="AI822"/>
          <cell r="AJ822"/>
          <cell r="AK822"/>
          <cell r="AL822" t="str">
            <v/>
          </cell>
          <cell r="AM822" t="str">
            <v/>
          </cell>
          <cell r="AN822" t="str">
            <v/>
          </cell>
          <cell r="AO822">
            <v>0</v>
          </cell>
          <cell r="AP822"/>
          <cell r="AQ822"/>
          <cell r="AR822"/>
          <cell r="AS822"/>
          <cell r="AT822"/>
          <cell r="AU822"/>
          <cell r="AV822" t="str">
            <v/>
          </cell>
          <cell r="AW822" t="str">
            <v/>
          </cell>
          <cell r="AX822" t="str">
            <v/>
          </cell>
          <cell r="AY822">
            <v>0</v>
          </cell>
          <cell r="AZ822">
            <v>1561.973375</v>
          </cell>
          <cell r="BA822"/>
          <cell r="BB822"/>
          <cell r="BC822"/>
          <cell r="BD822"/>
          <cell r="BE822"/>
          <cell r="BF822"/>
          <cell r="BG822">
            <v>0</v>
          </cell>
          <cell r="BH822"/>
          <cell r="BI822"/>
          <cell r="BJ822"/>
          <cell r="BK822"/>
          <cell r="BL822"/>
          <cell r="BM822"/>
          <cell r="BN822">
            <v>0</v>
          </cell>
          <cell r="BO822">
            <v>0</v>
          </cell>
          <cell r="BP822">
            <v>1561.973375</v>
          </cell>
          <cell r="BQ822">
            <v>150</v>
          </cell>
          <cell r="BR822">
            <v>50</v>
          </cell>
          <cell r="BS822">
            <v>80</v>
          </cell>
          <cell r="BT822">
            <v>150</v>
          </cell>
          <cell r="BU822">
            <v>430</v>
          </cell>
          <cell r="BV822"/>
          <cell r="BW822">
            <v>100</v>
          </cell>
          <cell r="BX822"/>
          <cell r="BY822"/>
          <cell r="BZ822">
            <v>2091.973375</v>
          </cell>
        </row>
        <row r="823">
          <cell r="H823" t="str">
            <v>FR3020</v>
          </cell>
          <cell r="I823" t="str">
            <v>الصورة</v>
          </cell>
          <cell r="J823" t="str">
            <v>الرسم الهندسي</v>
          </cell>
          <cell r="K823" t="str">
            <v>عادي</v>
          </cell>
          <cell r="L823">
            <v>201</v>
          </cell>
          <cell r="M823" t="str">
            <v>مربع</v>
          </cell>
          <cell r="N823">
            <v>2</v>
          </cell>
          <cell r="O823">
            <v>4</v>
          </cell>
          <cell r="P823">
            <v>0.85</v>
          </cell>
          <cell r="Q823">
            <v>1.1000000000000001</v>
          </cell>
          <cell r="R823">
            <v>4.8041999999999989</v>
          </cell>
          <cell r="S823">
            <v>696.60899999999981</v>
          </cell>
          <cell r="T823">
            <v>116.10149999999997</v>
          </cell>
          <cell r="U823">
            <v>127.71164999999998</v>
          </cell>
          <cell r="V823"/>
          <cell r="W823"/>
          <cell r="X823"/>
          <cell r="Y823"/>
          <cell r="Z823"/>
          <cell r="AA823"/>
          <cell r="AB823" t="str">
            <v/>
          </cell>
          <cell r="AC823" t="str">
            <v/>
          </cell>
          <cell r="AD823" t="str">
            <v/>
          </cell>
          <cell r="AE823">
            <v>0</v>
          </cell>
          <cell r="AF823"/>
          <cell r="AG823"/>
          <cell r="AH823"/>
          <cell r="AI823"/>
          <cell r="AJ823"/>
          <cell r="AK823"/>
          <cell r="AL823" t="str">
            <v/>
          </cell>
          <cell r="AM823" t="str">
            <v/>
          </cell>
          <cell r="AN823" t="str">
            <v/>
          </cell>
          <cell r="AO823">
            <v>0</v>
          </cell>
          <cell r="AP823"/>
          <cell r="AQ823"/>
          <cell r="AR823"/>
          <cell r="AS823"/>
          <cell r="AT823"/>
          <cell r="AU823"/>
          <cell r="AV823" t="str">
            <v/>
          </cell>
          <cell r="AW823" t="str">
            <v/>
          </cell>
          <cell r="AX823" t="str">
            <v/>
          </cell>
          <cell r="AY823">
            <v>0</v>
          </cell>
          <cell r="AZ823">
            <v>127.71164999999998</v>
          </cell>
          <cell r="BA823"/>
          <cell r="BB823"/>
          <cell r="BC823"/>
          <cell r="BD823"/>
          <cell r="BE823"/>
          <cell r="BF823"/>
          <cell r="BG823">
            <v>0</v>
          </cell>
          <cell r="BH823"/>
          <cell r="BI823"/>
          <cell r="BJ823"/>
          <cell r="BK823"/>
          <cell r="BL823"/>
          <cell r="BM823"/>
          <cell r="BN823">
            <v>0</v>
          </cell>
          <cell r="BO823">
            <v>0</v>
          </cell>
          <cell r="BP823">
            <v>127.71164999999998</v>
          </cell>
          <cell r="BQ823">
            <v>30</v>
          </cell>
          <cell r="BR823"/>
          <cell r="BS823">
            <v>80</v>
          </cell>
          <cell r="BT823">
            <v>100</v>
          </cell>
          <cell r="BU823">
            <v>210</v>
          </cell>
          <cell r="BV823"/>
          <cell r="BW823">
            <v>70</v>
          </cell>
          <cell r="BX823">
            <v>20</v>
          </cell>
          <cell r="BY823">
            <v>50</v>
          </cell>
          <cell r="BZ823">
            <v>477.71164999999996</v>
          </cell>
        </row>
        <row r="824">
          <cell r="H824" t="str">
            <v>FR3021</v>
          </cell>
          <cell r="I824" t="str">
            <v>الصورة</v>
          </cell>
          <cell r="J824" t="str">
            <v>الرسم الهندسي</v>
          </cell>
          <cell r="K824" t="str">
            <v>عادي</v>
          </cell>
          <cell r="L824">
            <v>201</v>
          </cell>
          <cell r="M824" t="str">
            <v>مربع</v>
          </cell>
          <cell r="N824">
            <v>1.5</v>
          </cell>
          <cell r="O824">
            <v>3</v>
          </cell>
          <cell r="P824">
            <v>0.85</v>
          </cell>
          <cell r="Q824">
            <v>3.2</v>
          </cell>
          <cell r="R824">
            <v>3.6031499999999999</v>
          </cell>
          <cell r="S824">
            <v>522.45674999999994</v>
          </cell>
          <cell r="T824">
            <v>87.07612499999999</v>
          </cell>
          <cell r="U824">
            <v>278.64359999999999</v>
          </cell>
          <cell r="V824">
            <v>201</v>
          </cell>
          <cell r="W824" t="str">
            <v>مربع</v>
          </cell>
          <cell r="X824">
            <v>1</v>
          </cell>
          <cell r="Y824">
            <v>2</v>
          </cell>
          <cell r="Z824">
            <v>0.85</v>
          </cell>
          <cell r="AA824">
            <v>2.2000000000000002</v>
          </cell>
          <cell r="AB824">
            <v>2.4020999999999995</v>
          </cell>
          <cell r="AC824">
            <v>348.3044999999999</v>
          </cell>
          <cell r="AD824">
            <v>58.050749999999987</v>
          </cell>
          <cell r="AE824">
            <v>127.71164999999998</v>
          </cell>
          <cell r="AF824">
            <v>201</v>
          </cell>
          <cell r="AG824" t="str">
            <v>مربع</v>
          </cell>
          <cell r="AH824">
            <v>4</v>
          </cell>
          <cell r="AI824">
            <v>4</v>
          </cell>
          <cell r="AJ824">
            <v>0.93</v>
          </cell>
          <cell r="AK824">
            <v>0.39</v>
          </cell>
          <cell r="AL824">
            <v>7.0084799999999996</v>
          </cell>
          <cell r="AM824">
            <v>1016.2295999999999</v>
          </cell>
          <cell r="AN824">
            <v>169.37159999999997</v>
          </cell>
          <cell r="AO824">
            <v>66.054923999999986</v>
          </cell>
          <cell r="AP824"/>
          <cell r="AQ824"/>
          <cell r="AR824"/>
          <cell r="AS824"/>
          <cell r="AT824"/>
          <cell r="AU824"/>
          <cell r="AV824" t="str">
            <v/>
          </cell>
          <cell r="AW824" t="str">
            <v/>
          </cell>
          <cell r="AX824" t="str">
            <v/>
          </cell>
          <cell r="AY824">
            <v>0</v>
          </cell>
          <cell r="AZ824">
            <v>472.41017399999998</v>
          </cell>
          <cell r="BA824"/>
          <cell r="BB824"/>
          <cell r="BC824"/>
          <cell r="BD824"/>
          <cell r="BE824"/>
          <cell r="BF824"/>
          <cell r="BG824">
            <v>0</v>
          </cell>
          <cell r="BH824"/>
          <cell r="BI824"/>
          <cell r="BJ824"/>
          <cell r="BK824"/>
          <cell r="BL824"/>
          <cell r="BM824"/>
          <cell r="BN824">
            <v>0</v>
          </cell>
          <cell r="BO824">
            <v>0</v>
          </cell>
          <cell r="BP824">
            <v>472.41017399999998</v>
          </cell>
          <cell r="BQ824">
            <v>250</v>
          </cell>
          <cell r="BR824">
            <v>20</v>
          </cell>
          <cell r="BS824">
            <v>80</v>
          </cell>
          <cell r="BT824">
            <v>150</v>
          </cell>
          <cell r="BU824">
            <v>500</v>
          </cell>
          <cell r="BV824"/>
          <cell r="BW824">
            <v>100</v>
          </cell>
          <cell r="BX824">
            <v>100</v>
          </cell>
          <cell r="BY824">
            <v>400</v>
          </cell>
          <cell r="BZ824">
            <v>1572.4101740000001</v>
          </cell>
        </row>
        <row r="825">
          <cell r="H825" t="str">
            <v>TA2077</v>
          </cell>
          <cell r="I825" t="str">
            <v>الصورة</v>
          </cell>
          <cell r="J825" t="str">
            <v>الرسم الهندسي</v>
          </cell>
          <cell r="K825" t="str">
            <v>عادي</v>
          </cell>
          <cell r="L825">
            <v>201</v>
          </cell>
          <cell r="M825" t="str">
            <v>مربع</v>
          </cell>
          <cell r="N825">
            <v>1.6</v>
          </cell>
          <cell r="O825">
            <v>1.6</v>
          </cell>
          <cell r="P825">
            <v>0.8</v>
          </cell>
          <cell r="Q825">
            <v>12.9</v>
          </cell>
          <cell r="R825">
            <v>2.4115199999999999</v>
          </cell>
          <cell r="S825">
            <v>349.67039999999997</v>
          </cell>
          <cell r="T825">
            <v>58.278399999999998</v>
          </cell>
          <cell r="U825">
            <v>751.79135999999994</v>
          </cell>
          <cell r="V825"/>
          <cell r="W825"/>
          <cell r="X825"/>
          <cell r="Y825"/>
          <cell r="Z825"/>
          <cell r="AA825"/>
          <cell r="AB825" t="str">
            <v/>
          </cell>
          <cell r="AC825" t="str">
            <v/>
          </cell>
          <cell r="AD825" t="str">
            <v/>
          </cell>
          <cell r="AE825">
            <v>0</v>
          </cell>
          <cell r="AF825"/>
          <cell r="AG825"/>
          <cell r="AH825"/>
          <cell r="AI825"/>
          <cell r="AJ825"/>
          <cell r="AK825"/>
          <cell r="AL825" t="str">
            <v/>
          </cell>
          <cell r="AM825" t="str">
            <v/>
          </cell>
          <cell r="AN825" t="str">
            <v/>
          </cell>
          <cell r="AO825">
            <v>0</v>
          </cell>
          <cell r="AP825"/>
          <cell r="AQ825"/>
          <cell r="AR825"/>
          <cell r="AS825"/>
          <cell r="AT825"/>
          <cell r="AU825"/>
          <cell r="AV825" t="str">
            <v/>
          </cell>
          <cell r="AW825" t="str">
            <v/>
          </cell>
          <cell r="AX825" t="str">
            <v/>
          </cell>
          <cell r="AY825">
            <v>0</v>
          </cell>
          <cell r="AZ825">
            <v>751.79135999999994</v>
          </cell>
          <cell r="BA825" t="str">
            <v>استانليس3</v>
          </cell>
          <cell r="BB825">
            <v>0.1</v>
          </cell>
          <cell r="BC825">
            <v>0.1</v>
          </cell>
          <cell r="BD825">
            <v>1.25</v>
          </cell>
          <cell r="BE825">
            <v>8</v>
          </cell>
          <cell r="BF825">
            <v>1</v>
          </cell>
          <cell r="BG825">
            <v>12.000000000000002</v>
          </cell>
          <cell r="BH825" t="str">
            <v>استانليس3</v>
          </cell>
          <cell r="BI825">
            <v>1.6E-2</v>
          </cell>
          <cell r="BJ825">
            <v>0.32</v>
          </cell>
          <cell r="BK825">
            <v>1.25</v>
          </cell>
          <cell r="BL825">
            <v>8</v>
          </cell>
          <cell r="BM825">
            <v>1</v>
          </cell>
          <cell r="BN825">
            <v>6.1439999999999992</v>
          </cell>
          <cell r="BO825">
            <v>18.144000000000002</v>
          </cell>
          <cell r="BP825">
            <v>769.93535999999995</v>
          </cell>
          <cell r="BQ825">
            <v>50</v>
          </cell>
          <cell r="BR825">
            <v>25</v>
          </cell>
          <cell r="BS825">
            <v>30</v>
          </cell>
          <cell r="BT825">
            <v>100</v>
          </cell>
          <cell r="BU825">
            <v>205</v>
          </cell>
          <cell r="BV825"/>
          <cell r="BW825">
            <v>80</v>
          </cell>
          <cell r="BX825">
            <v>80</v>
          </cell>
          <cell r="BY825">
            <v>400</v>
          </cell>
          <cell r="BZ825">
            <v>1534.9353599999999</v>
          </cell>
        </row>
        <row r="826">
          <cell r="H826" t="str">
            <v>FR3022</v>
          </cell>
          <cell r="I826" t="str">
            <v>الصورة</v>
          </cell>
          <cell r="J826" t="str">
            <v>الرسم الهندسي</v>
          </cell>
          <cell r="K826" t="str">
            <v>عادي</v>
          </cell>
          <cell r="L826">
            <v>201</v>
          </cell>
          <cell r="M826" t="str">
            <v>مربع</v>
          </cell>
          <cell r="N826">
            <v>1</v>
          </cell>
          <cell r="O826">
            <v>1</v>
          </cell>
          <cell r="P826">
            <v>0.8</v>
          </cell>
          <cell r="Q826">
            <v>9.6</v>
          </cell>
          <cell r="R826">
            <v>1.5072000000000001</v>
          </cell>
          <cell r="S826">
            <v>218.54400000000001</v>
          </cell>
          <cell r="T826">
            <v>36.423999999999999</v>
          </cell>
          <cell r="U826">
            <v>349.67039999999997</v>
          </cell>
          <cell r="V826"/>
          <cell r="W826"/>
          <cell r="X826"/>
          <cell r="Y826"/>
          <cell r="Z826"/>
          <cell r="AA826"/>
          <cell r="AB826" t="str">
            <v/>
          </cell>
          <cell r="AC826" t="str">
            <v/>
          </cell>
          <cell r="AD826" t="str">
            <v/>
          </cell>
          <cell r="AE826">
            <v>0</v>
          </cell>
          <cell r="AF826"/>
          <cell r="AG826"/>
          <cell r="AH826"/>
          <cell r="AI826"/>
          <cell r="AJ826"/>
          <cell r="AK826"/>
          <cell r="AL826" t="str">
            <v/>
          </cell>
          <cell r="AM826" t="str">
            <v/>
          </cell>
          <cell r="AN826" t="str">
            <v/>
          </cell>
          <cell r="AO826">
            <v>0</v>
          </cell>
          <cell r="AP826"/>
          <cell r="AQ826"/>
          <cell r="AR826"/>
          <cell r="AS826"/>
          <cell r="AT826"/>
          <cell r="AU826"/>
          <cell r="AV826" t="str">
            <v/>
          </cell>
          <cell r="AW826" t="str">
            <v/>
          </cell>
          <cell r="AX826" t="str">
            <v/>
          </cell>
          <cell r="AY826">
            <v>0</v>
          </cell>
          <cell r="AZ826">
            <v>349.67039999999997</v>
          </cell>
          <cell r="BA826"/>
          <cell r="BB826"/>
          <cell r="BC826"/>
          <cell r="BD826"/>
          <cell r="BE826"/>
          <cell r="BF826"/>
          <cell r="BG826">
            <v>0</v>
          </cell>
          <cell r="BH826"/>
          <cell r="BI826"/>
          <cell r="BJ826"/>
          <cell r="BK826"/>
          <cell r="BL826"/>
          <cell r="BM826"/>
          <cell r="BN826">
            <v>0</v>
          </cell>
          <cell r="BO826">
            <v>0</v>
          </cell>
          <cell r="BP826">
            <v>349.67039999999997</v>
          </cell>
          <cell r="BQ826">
            <v>30</v>
          </cell>
          <cell r="BR826"/>
          <cell r="BS826">
            <v>30</v>
          </cell>
          <cell r="BT826">
            <v>80</v>
          </cell>
          <cell r="BU826">
            <v>140</v>
          </cell>
          <cell r="BV826"/>
          <cell r="BW826">
            <v>30</v>
          </cell>
          <cell r="BX826">
            <v>80</v>
          </cell>
          <cell r="BY826">
            <v>250</v>
          </cell>
          <cell r="BZ826">
            <v>849.67039999999997</v>
          </cell>
        </row>
        <row r="827">
          <cell r="H827" t="str">
            <v>BA1086</v>
          </cell>
          <cell r="I827" t="str">
            <v>الصورة</v>
          </cell>
          <cell r="J827" t="str">
            <v>الرسم الهندسي</v>
          </cell>
          <cell r="K827" t="str">
            <v>عادي</v>
          </cell>
          <cell r="L827">
            <v>201</v>
          </cell>
          <cell r="M827" t="str">
            <v>ماسورة</v>
          </cell>
          <cell r="N827">
            <v>19</v>
          </cell>
          <cell r="O827" t="str">
            <v>..</v>
          </cell>
          <cell r="P827">
            <v>1</v>
          </cell>
          <cell r="Q827">
            <v>0.82</v>
          </cell>
          <cell r="R827">
            <v>2.8099859999999999</v>
          </cell>
          <cell r="S827">
            <v>407.44797</v>
          </cell>
          <cell r="T827">
            <v>67.907995</v>
          </cell>
          <cell r="U827">
            <v>55.684555899999999</v>
          </cell>
          <cell r="V827"/>
          <cell r="W827"/>
          <cell r="X827"/>
          <cell r="Y827"/>
          <cell r="Z827"/>
          <cell r="AA827"/>
          <cell r="AB827" t="str">
            <v/>
          </cell>
          <cell r="AC827" t="str">
            <v/>
          </cell>
          <cell r="AD827" t="str">
            <v/>
          </cell>
          <cell r="AE827">
            <v>0</v>
          </cell>
          <cell r="AF827"/>
          <cell r="AG827"/>
          <cell r="AH827"/>
          <cell r="AI827"/>
          <cell r="AJ827"/>
          <cell r="AK827"/>
          <cell r="AL827" t="str">
            <v/>
          </cell>
          <cell r="AM827" t="str">
            <v/>
          </cell>
          <cell r="AN827" t="str">
            <v/>
          </cell>
          <cell r="AO827">
            <v>0</v>
          </cell>
          <cell r="AP827"/>
          <cell r="AQ827"/>
          <cell r="AR827"/>
          <cell r="AS827"/>
          <cell r="AT827"/>
          <cell r="AU827"/>
          <cell r="AV827" t="str">
            <v/>
          </cell>
          <cell r="AW827" t="str">
            <v/>
          </cell>
          <cell r="AX827" t="str">
            <v/>
          </cell>
          <cell r="AY827">
            <v>0</v>
          </cell>
          <cell r="AZ827">
            <v>55.684555899999999</v>
          </cell>
          <cell r="BA827"/>
          <cell r="BB827"/>
          <cell r="BC827"/>
          <cell r="BD827"/>
          <cell r="BE827"/>
          <cell r="BF827"/>
          <cell r="BG827">
            <v>0</v>
          </cell>
          <cell r="BH827"/>
          <cell r="BI827"/>
          <cell r="BJ827"/>
          <cell r="BK827"/>
          <cell r="BL827"/>
          <cell r="BM827"/>
          <cell r="BN827">
            <v>0</v>
          </cell>
          <cell r="BO827">
            <v>0</v>
          </cell>
          <cell r="BP827">
            <v>55.684555899999999</v>
          </cell>
          <cell r="BQ827">
            <v>20</v>
          </cell>
          <cell r="BR827"/>
          <cell r="BS827">
            <v>30</v>
          </cell>
          <cell r="BT827">
            <v>30</v>
          </cell>
          <cell r="BU827">
            <v>80</v>
          </cell>
          <cell r="BV827"/>
          <cell r="BW827">
            <v>30</v>
          </cell>
          <cell r="BX827"/>
          <cell r="BY827">
            <v>50</v>
          </cell>
          <cell r="BZ827">
            <v>215.68455589999999</v>
          </cell>
        </row>
        <row r="828">
          <cell r="H828" t="str">
            <v>CO1014-1</v>
          </cell>
          <cell r="I828" t="str">
            <v>الصورة</v>
          </cell>
          <cell r="J828" t="str">
            <v>الرسم الهندسي</v>
          </cell>
          <cell r="K828" t="str">
            <v>عادي</v>
          </cell>
          <cell r="L828">
            <v>201</v>
          </cell>
          <cell r="M828" t="str">
            <v>مربع</v>
          </cell>
          <cell r="N828">
            <v>2</v>
          </cell>
          <cell r="O828">
            <v>2</v>
          </cell>
          <cell r="P828">
            <v>0.8</v>
          </cell>
          <cell r="Q828"/>
          <cell r="R828">
            <v>3.0144000000000002</v>
          </cell>
          <cell r="S828">
            <v>437.08800000000002</v>
          </cell>
          <cell r="T828">
            <v>72.847999999999999</v>
          </cell>
          <cell r="U828">
            <v>0</v>
          </cell>
          <cell r="V828"/>
          <cell r="W828"/>
          <cell r="X828"/>
          <cell r="Y828"/>
          <cell r="Z828"/>
          <cell r="AA828"/>
          <cell r="AB828" t="str">
            <v/>
          </cell>
          <cell r="AC828" t="str">
            <v/>
          </cell>
          <cell r="AD828" t="str">
            <v/>
          </cell>
          <cell r="AE828">
            <v>0</v>
          </cell>
          <cell r="AF828"/>
          <cell r="AG828"/>
          <cell r="AH828"/>
          <cell r="AI828"/>
          <cell r="AJ828"/>
          <cell r="AK828"/>
          <cell r="AL828" t="str">
            <v/>
          </cell>
          <cell r="AM828" t="str">
            <v/>
          </cell>
          <cell r="AN828" t="str">
            <v/>
          </cell>
          <cell r="AO828">
            <v>0</v>
          </cell>
          <cell r="AP828"/>
          <cell r="AQ828"/>
          <cell r="AR828"/>
          <cell r="AS828"/>
          <cell r="AT828"/>
          <cell r="AU828"/>
          <cell r="AV828" t="str">
            <v/>
          </cell>
          <cell r="AW828" t="str">
            <v/>
          </cell>
          <cell r="AX828" t="str">
            <v/>
          </cell>
          <cell r="AY828">
            <v>0</v>
          </cell>
          <cell r="AZ828">
            <v>0</v>
          </cell>
          <cell r="BA828"/>
          <cell r="BB828"/>
          <cell r="BC828"/>
          <cell r="BD828"/>
          <cell r="BE828"/>
          <cell r="BF828"/>
          <cell r="BG828">
            <v>0</v>
          </cell>
          <cell r="BH828"/>
          <cell r="BI828"/>
          <cell r="BJ828"/>
          <cell r="BK828"/>
          <cell r="BL828"/>
          <cell r="BM828"/>
          <cell r="BN828">
            <v>0</v>
          </cell>
          <cell r="BO828">
            <v>0</v>
          </cell>
          <cell r="BP828">
            <v>0</v>
          </cell>
          <cell r="BQ828"/>
          <cell r="BR828"/>
          <cell r="BS828"/>
          <cell r="BT828"/>
          <cell r="BU828">
            <v>0</v>
          </cell>
          <cell r="BV828"/>
          <cell r="BW828"/>
          <cell r="BX828"/>
          <cell r="BY828"/>
          <cell r="BZ828">
            <v>0</v>
          </cell>
        </row>
        <row r="829">
          <cell r="H829" t="str">
            <v>D2014</v>
          </cell>
          <cell r="I829" t="str">
            <v>الصورة</v>
          </cell>
          <cell r="J829" t="str">
            <v>الرسم الهندسي</v>
          </cell>
          <cell r="K829" t="str">
            <v>عادي</v>
          </cell>
          <cell r="L829"/>
          <cell r="M829"/>
          <cell r="N829"/>
          <cell r="O829"/>
          <cell r="P829"/>
          <cell r="Q829"/>
          <cell r="R829" t="str">
            <v/>
          </cell>
          <cell r="S829" t="str">
            <v/>
          </cell>
          <cell r="T829" t="str">
            <v/>
          </cell>
          <cell r="U829">
            <v>0</v>
          </cell>
          <cell r="V829"/>
          <cell r="W829"/>
          <cell r="X829"/>
          <cell r="Y829"/>
          <cell r="Z829"/>
          <cell r="AA829"/>
          <cell r="AB829" t="str">
            <v/>
          </cell>
          <cell r="AC829" t="str">
            <v/>
          </cell>
          <cell r="AD829" t="str">
            <v/>
          </cell>
          <cell r="AE829">
            <v>0</v>
          </cell>
          <cell r="AF829"/>
          <cell r="AG829"/>
          <cell r="AH829"/>
          <cell r="AI829"/>
          <cell r="AJ829"/>
          <cell r="AK829"/>
          <cell r="AL829" t="str">
            <v/>
          </cell>
          <cell r="AM829" t="str">
            <v/>
          </cell>
          <cell r="AN829" t="str">
            <v/>
          </cell>
          <cell r="AO829">
            <v>0</v>
          </cell>
          <cell r="AP829"/>
          <cell r="AQ829"/>
          <cell r="AR829"/>
          <cell r="AS829"/>
          <cell r="AT829"/>
          <cell r="AU829"/>
          <cell r="AV829" t="str">
            <v/>
          </cell>
          <cell r="AW829" t="str">
            <v/>
          </cell>
          <cell r="AX829" t="str">
            <v/>
          </cell>
          <cell r="AY829">
            <v>0</v>
          </cell>
          <cell r="AZ829">
            <v>0</v>
          </cell>
          <cell r="BA829" t="str">
            <v>استانليس4</v>
          </cell>
          <cell r="BB829">
            <v>0.40500000000000003</v>
          </cell>
          <cell r="BC829">
            <v>0.17</v>
          </cell>
          <cell r="BD829">
            <v>1.5</v>
          </cell>
          <cell r="BE829">
            <v>8</v>
          </cell>
          <cell r="BF829">
            <v>1</v>
          </cell>
          <cell r="BG829">
            <v>107.40600000000002</v>
          </cell>
          <cell r="BH829"/>
          <cell r="BI829"/>
          <cell r="BJ829"/>
          <cell r="BK829"/>
          <cell r="BL829"/>
          <cell r="BM829"/>
          <cell r="BN829">
            <v>0</v>
          </cell>
          <cell r="BO829">
            <v>107.40600000000002</v>
          </cell>
          <cell r="BP829">
            <v>107.40600000000002</v>
          </cell>
          <cell r="BQ829"/>
          <cell r="BR829"/>
          <cell r="BS829">
            <v>20</v>
          </cell>
          <cell r="BT829">
            <v>30</v>
          </cell>
          <cell r="BU829">
            <v>50</v>
          </cell>
          <cell r="BV829"/>
          <cell r="BW829">
            <v>20</v>
          </cell>
          <cell r="BX829">
            <v>20</v>
          </cell>
          <cell r="BY829"/>
          <cell r="BZ829">
            <v>197.40600000000001</v>
          </cell>
        </row>
        <row r="830">
          <cell r="H830" t="str">
            <v>BA1087</v>
          </cell>
          <cell r="I830" t="str">
            <v>الصورة</v>
          </cell>
          <cell r="J830" t="str">
            <v>الرسم الهندسي</v>
          </cell>
          <cell r="K830" t="str">
            <v>عادي</v>
          </cell>
          <cell r="L830">
            <v>201</v>
          </cell>
          <cell r="M830" t="str">
            <v>ماسورة</v>
          </cell>
          <cell r="N830">
            <v>19</v>
          </cell>
          <cell r="O830" t="str">
            <v>....</v>
          </cell>
          <cell r="P830">
            <v>1</v>
          </cell>
          <cell r="Q830">
            <v>4.5</v>
          </cell>
          <cell r="R830">
            <v>2.8099859999999999</v>
          </cell>
          <cell r="S830">
            <v>407.44797</v>
          </cell>
          <cell r="T830">
            <v>67.907995</v>
          </cell>
          <cell r="U830">
            <v>305.58597750000001</v>
          </cell>
          <cell r="V830"/>
          <cell r="W830"/>
          <cell r="X830"/>
          <cell r="Y830"/>
          <cell r="Z830"/>
          <cell r="AA830"/>
          <cell r="AB830" t="str">
            <v/>
          </cell>
          <cell r="AC830" t="str">
            <v/>
          </cell>
          <cell r="AD830" t="str">
            <v/>
          </cell>
          <cell r="AE830">
            <v>0</v>
          </cell>
          <cell r="AF830"/>
          <cell r="AG830"/>
          <cell r="AH830"/>
          <cell r="AI830"/>
          <cell r="AJ830"/>
          <cell r="AK830"/>
          <cell r="AL830" t="str">
            <v/>
          </cell>
          <cell r="AM830" t="str">
            <v/>
          </cell>
          <cell r="AN830" t="str">
            <v/>
          </cell>
          <cell r="AO830">
            <v>0</v>
          </cell>
          <cell r="AP830"/>
          <cell r="AQ830"/>
          <cell r="AR830"/>
          <cell r="AS830"/>
          <cell r="AT830"/>
          <cell r="AU830"/>
          <cell r="AV830" t="str">
            <v/>
          </cell>
          <cell r="AW830" t="str">
            <v/>
          </cell>
          <cell r="AX830" t="str">
            <v/>
          </cell>
          <cell r="AY830">
            <v>0</v>
          </cell>
          <cell r="AZ830">
            <v>305.58597750000001</v>
          </cell>
          <cell r="BA830"/>
          <cell r="BB830"/>
          <cell r="BC830"/>
          <cell r="BD830"/>
          <cell r="BE830"/>
          <cell r="BF830"/>
          <cell r="BG830">
            <v>0</v>
          </cell>
          <cell r="BH830"/>
          <cell r="BI830"/>
          <cell r="BJ830"/>
          <cell r="BK830"/>
          <cell r="BL830"/>
          <cell r="BM830"/>
          <cell r="BN830">
            <v>0</v>
          </cell>
          <cell r="BO830">
            <v>0</v>
          </cell>
          <cell r="BP830">
            <v>305.58597750000001</v>
          </cell>
          <cell r="BQ830">
            <v>100</v>
          </cell>
          <cell r="BR830">
            <v>20</v>
          </cell>
          <cell r="BS830">
            <v>50</v>
          </cell>
          <cell r="BT830">
            <v>100</v>
          </cell>
          <cell r="BU830">
            <v>270</v>
          </cell>
          <cell r="BV830"/>
          <cell r="BW830">
            <v>50</v>
          </cell>
          <cell r="BX830"/>
          <cell r="BY830"/>
          <cell r="BZ830">
            <v>625.58597750000001</v>
          </cell>
        </row>
        <row r="831">
          <cell r="H831" t="str">
            <v>LS6003</v>
          </cell>
          <cell r="I831" t="str">
            <v>الصورة</v>
          </cell>
          <cell r="J831" t="str">
            <v>الرسم الهندسي</v>
          </cell>
          <cell r="K831" t="str">
            <v>عادي</v>
          </cell>
          <cell r="L831">
            <v>201</v>
          </cell>
          <cell r="M831" t="str">
            <v>ماسورة</v>
          </cell>
          <cell r="N831">
            <v>25</v>
          </cell>
          <cell r="O831" t="str">
            <v>...</v>
          </cell>
          <cell r="P831">
            <v>0.85</v>
          </cell>
          <cell r="Q831">
            <v>29</v>
          </cell>
          <cell r="R831">
            <v>3.1427475000000005</v>
          </cell>
          <cell r="S831">
            <v>455.69838750000008</v>
          </cell>
          <cell r="T831">
            <v>75.949731250000013</v>
          </cell>
          <cell r="U831">
            <v>2202.5422062500002</v>
          </cell>
          <cell r="V831"/>
          <cell r="W831"/>
          <cell r="X831"/>
          <cell r="Y831"/>
          <cell r="Z831"/>
          <cell r="AA831"/>
          <cell r="AB831" t="str">
            <v/>
          </cell>
          <cell r="AC831" t="str">
            <v/>
          </cell>
          <cell r="AD831" t="str">
            <v/>
          </cell>
          <cell r="AE831">
            <v>0</v>
          </cell>
          <cell r="AF831"/>
          <cell r="AG831"/>
          <cell r="AH831"/>
          <cell r="AI831"/>
          <cell r="AJ831"/>
          <cell r="AK831"/>
          <cell r="AL831" t="str">
            <v/>
          </cell>
          <cell r="AM831" t="str">
            <v/>
          </cell>
          <cell r="AN831" t="str">
            <v/>
          </cell>
          <cell r="AO831">
            <v>0</v>
          </cell>
          <cell r="AP831"/>
          <cell r="AQ831"/>
          <cell r="AR831"/>
          <cell r="AS831"/>
          <cell r="AT831"/>
          <cell r="AU831"/>
          <cell r="AV831" t="str">
            <v/>
          </cell>
          <cell r="AW831" t="str">
            <v/>
          </cell>
          <cell r="AX831" t="str">
            <v/>
          </cell>
          <cell r="AY831">
            <v>0</v>
          </cell>
          <cell r="AZ831">
            <v>2202.5422062500002</v>
          </cell>
          <cell r="BA831" t="str">
            <v>حديد3</v>
          </cell>
          <cell r="BB831">
            <v>0.55000000000000004</v>
          </cell>
          <cell r="BC831">
            <v>0.65</v>
          </cell>
          <cell r="BD831">
            <v>1.25</v>
          </cell>
          <cell r="BE831">
            <v>8</v>
          </cell>
          <cell r="BF831">
            <v>1</v>
          </cell>
          <cell r="BG831">
            <v>214.5</v>
          </cell>
          <cell r="BH831"/>
          <cell r="BI831"/>
          <cell r="BJ831"/>
          <cell r="BK831"/>
          <cell r="BL831"/>
          <cell r="BM831"/>
          <cell r="BN831">
            <v>0</v>
          </cell>
          <cell r="BO831">
            <v>214.5</v>
          </cell>
          <cell r="BP831">
            <v>2417.0422062500002</v>
          </cell>
          <cell r="BQ831">
            <v>100</v>
          </cell>
          <cell r="BR831">
            <v>40</v>
          </cell>
          <cell r="BS831">
            <v>50</v>
          </cell>
          <cell r="BT831">
            <v>100</v>
          </cell>
          <cell r="BU831">
            <v>290</v>
          </cell>
          <cell r="BV831"/>
          <cell r="BW831">
            <v>100</v>
          </cell>
          <cell r="BX831"/>
          <cell r="BY831"/>
          <cell r="BZ831">
            <v>2807.0422062500002</v>
          </cell>
        </row>
        <row r="832">
          <cell r="H832" t="str">
            <v>LS5001-1</v>
          </cell>
          <cell r="I832" t="str">
            <v>الصورة</v>
          </cell>
          <cell r="J832" t="str">
            <v>الرسم الهندسي</v>
          </cell>
          <cell r="K832" t="str">
            <v>عادي</v>
          </cell>
          <cell r="L832">
            <v>201</v>
          </cell>
          <cell r="M832" t="str">
            <v>مربع</v>
          </cell>
          <cell r="N832">
            <v>3</v>
          </cell>
          <cell r="O832">
            <v>5</v>
          </cell>
          <cell r="P832">
            <v>0.85</v>
          </cell>
          <cell r="Q832">
            <v>10.199999999999999</v>
          </cell>
          <cell r="R832">
            <v>6.4055999999999997</v>
          </cell>
          <cell r="S832">
            <v>928.81200000000001</v>
          </cell>
          <cell r="T832">
            <v>154.80199999999999</v>
          </cell>
          <cell r="U832">
            <v>1578.9803999999999</v>
          </cell>
          <cell r="V832"/>
          <cell r="W832"/>
          <cell r="X832"/>
          <cell r="Y832"/>
          <cell r="Z832"/>
          <cell r="AA832"/>
          <cell r="AB832" t="str">
            <v/>
          </cell>
          <cell r="AC832" t="str">
            <v/>
          </cell>
          <cell r="AD832" t="str">
            <v/>
          </cell>
          <cell r="AE832">
            <v>0</v>
          </cell>
          <cell r="AF832"/>
          <cell r="AG832"/>
          <cell r="AH832"/>
          <cell r="AI832"/>
          <cell r="AJ832"/>
          <cell r="AK832"/>
          <cell r="AL832" t="str">
            <v/>
          </cell>
          <cell r="AM832" t="str">
            <v/>
          </cell>
          <cell r="AN832" t="str">
            <v/>
          </cell>
          <cell r="AO832">
            <v>0</v>
          </cell>
          <cell r="AP832"/>
          <cell r="AQ832"/>
          <cell r="AR832"/>
          <cell r="AS832"/>
          <cell r="AT832"/>
          <cell r="AU832"/>
          <cell r="AV832" t="str">
            <v/>
          </cell>
          <cell r="AW832" t="str">
            <v/>
          </cell>
          <cell r="AX832" t="str">
            <v/>
          </cell>
          <cell r="AY832">
            <v>0</v>
          </cell>
          <cell r="AZ832">
            <v>1578.9803999999999</v>
          </cell>
          <cell r="BA832"/>
          <cell r="BB832"/>
          <cell r="BC832"/>
          <cell r="BD832"/>
          <cell r="BE832"/>
          <cell r="BF832"/>
          <cell r="BG832">
            <v>0</v>
          </cell>
          <cell r="BH832"/>
          <cell r="BI832"/>
          <cell r="BJ832"/>
          <cell r="BK832"/>
          <cell r="BL832"/>
          <cell r="BM832"/>
          <cell r="BN832">
            <v>0</v>
          </cell>
          <cell r="BO832">
            <v>0</v>
          </cell>
          <cell r="BP832">
            <v>1578.9803999999999</v>
          </cell>
          <cell r="BQ832">
            <v>100</v>
          </cell>
          <cell r="BR832"/>
          <cell r="BS832">
            <v>100</v>
          </cell>
          <cell r="BT832">
            <v>200</v>
          </cell>
          <cell r="BU832">
            <v>400</v>
          </cell>
          <cell r="BV832"/>
          <cell r="BW832">
            <v>100</v>
          </cell>
          <cell r="BX832">
            <v>100</v>
          </cell>
          <cell r="BY832">
            <v>400</v>
          </cell>
          <cell r="BZ832">
            <v>2578.9803999999999</v>
          </cell>
        </row>
        <row r="833">
          <cell r="H833" t="str">
            <v>LS5001-2</v>
          </cell>
          <cell r="I833" t="str">
            <v>الصورة</v>
          </cell>
          <cell r="J833" t="str">
            <v>الرسم الهندسي</v>
          </cell>
          <cell r="K833" t="str">
            <v>عادي</v>
          </cell>
          <cell r="L833">
            <v>201</v>
          </cell>
          <cell r="M833" t="str">
            <v>مربع</v>
          </cell>
          <cell r="N833">
            <v>3</v>
          </cell>
          <cell r="O833">
            <v>5</v>
          </cell>
          <cell r="P833">
            <v>0.85</v>
          </cell>
          <cell r="Q833">
            <v>2.5</v>
          </cell>
          <cell r="R833">
            <v>6.4055999999999997</v>
          </cell>
          <cell r="S833">
            <v>928.81200000000001</v>
          </cell>
          <cell r="T833">
            <v>154.80199999999999</v>
          </cell>
          <cell r="U833">
            <v>387.005</v>
          </cell>
          <cell r="V833"/>
          <cell r="W833"/>
          <cell r="X833"/>
          <cell r="Y833"/>
          <cell r="Z833"/>
          <cell r="AA833"/>
          <cell r="AB833" t="str">
            <v/>
          </cell>
          <cell r="AC833" t="str">
            <v/>
          </cell>
          <cell r="AD833" t="str">
            <v/>
          </cell>
          <cell r="AE833">
            <v>0</v>
          </cell>
          <cell r="AF833"/>
          <cell r="AG833"/>
          <cell r="AH833"/>
          <cell r="AI833"/>
          <cell r="AJ833"/>
          <cell r="AK833"/>
          <cell r="AL833" t="str">
            <v/>
          </cell>
          <cell r="AM833" t="str">
            <v/>
          </cell>
          <cell r="AN833" t="str">
            <v/>
          </cell>
          <cell r="AO833">
            <v>0</v>
          </cell>
          <cell r="AP833"/>
          <cell r="AQ833"/>
          <cell r="AR833"/>
          <cell r="AS833"/>
          <cell r="AT833"/>
          <cell r="AU833"/>
          <cell r="AV833" t="str">
            <v/>
          </cell>
          <cell r="AW833" t="str">
            <v/>
          </cell>
          <cell r="AX833" t="str">
            <v/>
          </cell>
          <cell r="AY833">
            <v>0</v>
          </cell>
          <cell r="AZ833">
            <v>387.005</v>
          </cell>
          <cell r="BA833"/>
          <cell r="BB833"/>
          <cell r="BC833"/>
          <cell r="BD833"/>
          <cell r="BE833"/>
          <cell r="BF833"/>
          <cell r="BG833">
            <v>0</v>
          </cell>
          <cell r="BH833"/>
          <cell r="BI833"/>
          <cell r="BJ833"/>
          <cell r="BK833"/>
          <cell r="BL833"/>
          <cell r="BM833"/>
          <cell r="BN833">
            <v>0</v>
          </cell>
          <cell r="BO833">
            <v>0</v>
          </cell>
          <cell r="BP833">
            <v>387.005</v>
          </cell>
          <cell r="BQ833">
            <v>80</v>
          </cell>
          <cell r="BR833"/>
          <cell r="BS833">
            <v>100</v>
          </cell>
          <cell r="BT833">
            <v>150</v>
          </cell>
          <cell r="BU833">
            <v>330</v>
          </cell>
          <cell r="BV833"/>
          <cell r="BW833">
            <v>70</v>
          </cell>
          <cell r="BX833">
            <v>100</v>
          </cell>
          <cell r="BY833">
            <v>300</v>
          </cell>
          <cell r="BZ833">
            <v>1187.0050000000001</v>
          </cell>
        </row>
        <row r="834">
          <cell r="H834" t="str">
            <v>BA1088</v>
          </cell>
          <cell r="I834" t="str">
            <v>الصورة</v>
          </cell>
          <cell r="J834" t="str">
            <v>الرسم الهندسي</v>
          </cell>
          <cell r="K834" t="str">
            <v>عادي</v>
          </cell>
          <cell r="L834">
            <v>201</v>
          </cell>
          <cell r="M834" t="str">
            <v>مربع</v>
          </cell>
          <cell r="N834">
            <v>1</v>
          </cell>
          <cell r="O834">
            <v>2</v>
          </cell>
          <cell r="P834">
            <v>0.75</v>
          </cell>
          <cell r="Q834">
            <v>3</v>
          </cell>
          <cell r="R834">
            <v>2.1194999999999995</v>
          </cell>
          <cell r="S834">
            <v>307.32749999999993</v>
          </cell>
          <cell r="T834">
            <v>51.221249999999991</v>
          </cell>
          <cell r="U834">
            <v>153.66374999999996</v>
          </cell>
          <cell r="V834"/>
          <cell r="W834"/>
          <cell r="X834"/>
          <cell r="Y834"/>
          <cell r="Z834"/>
          <cell r="AA834"/>
          <cell r="AB834" t="str">
            <v/>
          </cell>
          <cell r="AC834" t="str">
            <v/>
          </cell>
          <cell r="AD834" t="str">
            <v/>
          </cell>
          <cell r="AE834">
            <v>0</v>
          </cell>
          <cell r="AF834"/>
          <cell r="AG834"/>
          <cell r="AH834"/>
          <cell r="AI834"/>
          <cell r="AJ834"/>
          <cell r="AK834"/>
          <cell r="AL834" t="str">
            <v/>
          </cell>
          <cell r="AM834" t="str">
            <v/>
          </cell>
          <cell r="AN834" t="str">
            <v/>
          </cell>
          <cell r="AO834">
            <v>0</v>
          </cell>
          <cell r="AP834"/>
          <cell r="AQ834"/>
          <cell r="AR834"/>
          <cell r="AS834"/>
          <cell r="AT834"/>
          <cell r="AU834"/>
          <cell r="AV834" t="str">
            <v/>
          </cell>
          <cell r="AW834" t="str">
            <v/>
          </cell>
          <cell r="AX834" t="str">
            <v/>
          </cell>
          <cell r="AY834">
            <v>0</v>
          </cell>
          <cell r="AZ834">
            <v>153.66374999999996</v>
          </cell>
          <cell r="BA834"/>
          <cell r="BB834"/>
          <cell r="BC834"/>
          <cell r="BD834"/>
          <cell r="BE834"/>
          <cell r="BF834"/>
          <cell r="BG834">
            <v>0</v>
          </cell>
          <cell r="BH834"/>
          <cell r="BI834"/>
          <cell r="BJ834"/>
          <cell r="BK834"/>
          <cell r="BL834"/>
          <cell r="BM834"/>
          <cell r="BN834">
            <v>0</v>
          </cell>
          <cell r="BO834">
            <v>0</v>
          </cell>
          <cell r="BP834">
            <v>153.66374999999996</v>
          </cell>
          <cell r="BQ834">
            <v>30</v>
          </cell>
          <cell r="BR834"/>
          <cell r="BS834">
            <v>20</v>
          </cell>
          <cell r="BT834">
            <v>70</v>
          </cell>
          <cell r="BU834">
            <v>120</v>
          </cell>
          <cell r="BV834"/>
          <cell r="BW834">
            <v>30</v>
          </cell>
          <cell r="BX834">
            <v>50</v>
          </cell>
          <cell r="BY834">
            <v>100</v>
          </cell>
          <cell r="BZ834">
            <v>453.66374999999994</v>
          </cell>
        </row>
        <row r="835">
          <cell r="H835" t="str">
            <v>HA1028-1</v>
          </cell>
          <cell r="I835" t="str">
            <v>الصورة</v>
          </cell>
          <cell r="J835" t="str">
            <v>الرسم الهندسي</v>
          </cell>
          <cell r="K835" t="str">
            <v>عادي</v>
          </cell>
          <cell r="L835">
            <v>201</v>
          </cell>
          <cell r="M835" t="str">
            <v>مربع</v>
          </cell>
          <cell r="N835">
            <v>1</v>
          </cell>
          <cell r="O835">
            <v>2</v>
          </cell>
          <cell r="P835">
            <v>0.75</v>
          </cell>
          <cell r="Q835">
            <v>0.28000000000000003</v>
          </cell>
          <cell r="R835">
            <v>2.1194999999999995</v>
          </cell>
          <cell r="S835">
            <v>307.32749999999993</v>
          </cell>
          <cell r="T835">
            <v>51.221249999999991</v>
          </cell>
          <cell r="U835">
            <v>14.341949999999999</v>
          </cell>
          <cell r="V835"/>
          <cell r="W835"/>
          <cell r="X835"/>
          <cell r="Y835"/>
          <cell r="Z835"/>
          <cell r="AA835"/>
          <cell r="AB835" t="str">
            <v/>
          </cell>
          <cell r="AC835" t="str">
            <v/>
          </cell>
          <cell r="AD835" t="str">
            <v/>
          </cell>
          <cell r="AE835">
            <v>0</v>
          </cell>
          <cell r="AF835"/>
          <cell r="AG835"/>
          <cell r="AH835"/>
          <cell r="AI835"/>
          <cell r="AJ835"/>
          <cell r="AK835"/>
          <cell r="AL835" t="str">
            <v/>
          </cell>
          <cell r="AM835" t="str">
            <v/>
          </cell>
          <cell r="AN835" t="str">
            <v/>
          </cell>
          <cell r="AO835">
            <v>0</v>
          </cell>
          <cell r="AP835"/>
          <cell r="AQ835"/>
          <cell r="AR835"/>
          <cell r="AS835"/>
          <cell r="AT835"/>
          <cell r="AU835"/>
          <cell r="AV835" t="str">
            <v/>
          </cell>
          <cell r="AW835" t="str">
            <v/>
          </cell>
          <cell r="AX835" t="str">
            <v/>
          </cell>
          <cell r="AY835">
            <v>0</v>
          </cell>
          <cell r="AZ835">
            <v>14.341949999999999</v>
          </cell>
          <cell r="BA835"/>
          <cell r="BB835"/>
          <cell r="BC835"/>
          <cell r="BD835"/>
          <cell r="BE835"/>
          <cell r="BF835"/>
          <cell r="BG835">
            <v>0</v>
          </cell>
          <cell r="BH835"/>
          <cell r="BI835"/>
          <cell r="BJ835"/>
          <cell r="BK835"/>
          <cell r="BL835"/>
          <cell r="BM835"/>
          <cell r="BN835">
            <v>0</v>
          </cell>
          <cell r="BO835">
            <v>0</v>
          </cell>
          <cell r="BP835">
            <v>14.341949999999999</v>
          </cell>
          <cell r="BQ835">
            <v>10</v>
          </cell>
          <cell r="BR835"/>
          <cell r="BS835">
            <v>10</v>
          </cell>
          <cell r="BT835">
            <v>10</v>
          </cell>
          <cell r="BU835">
            <v>30</v>
          </cell>
          <cell r="BV835"/>
          <cell r="BW835">
            <v>10</v>
          </cell>
          <cell r="BX835"/>
          <cell r="BY835"/>
          <cell r="BZ835">
            <v>54.341949999999997</v>
          </cell>
        </row>
        <row r="836">
          <cell r="H836" t="str">
            <v>HA1028-2</v>
          </cell>
          <cell r="I836" t="str">
            <v>الصورة</v>
          </cell>
          <cell r="J836" t="str">
            <v>الرسم الهندسي</v>
          </cell>
          <cell r="K836" t="str">
            <v>عادي</v>
          </cell>
          <cell r="L836">
            <v>201</v>
          </cell>
          <cell r="M836" t="str">
            <v>مربع</v>
          </cell>
          <cell r="N836">
            <v>1</v>
          </cell>
          <cell r="O836">
            <v>2</v>
          </cell>
          <cell r="P836">
            <v>0.75</v>
          </cell>
          <cell r="Q836">
            <v>0.23</v>
          </cell>
          <cell r="R836">
            <v>2.1194999999999995</v>
          </cell>
          <cell r="S836">
            <v>307.32749999999993</v>
          </cell>
          <cell r="T836">
            <v>51.221249999999991</v>
          </cell>
          <cell r="U836">
            <v>11.780887499999999</v>
          </cell>
          <cell r="V836"/>
          <cell r="W836"/>
          <cell r="X836"/>
          <cell r="Y836"/>
          <cell r="Z836"/>
          <cell r="AA836"/>
          <cell r="AB836" t="str">
            <v/>
          </cell>
          <cell r="AC836" t="str">
            <v/>
          </cell>
          <cell r="AD836" t="str">
            <v/>
          </cell>
          <cell r="AE836">
            <v>0</v>
          </cell>
          <cell r="AF836"/>
          <cell r="AG836"/>
          <cell r="AH836"/>
          <cell r="AI836"/>
          <cell r="AJ836"/>
          <cell r="AK836"/>
          <cell r="AL836" t="str">
            <v/>
          </cell>
          <cell r="AM836" t="str">
            <v/>
          </cell>
          <cell r="AN836" t="str">
            <v/>
          </cell>
          <cell r="AO836">
            <v>0</v>
          </cell>
          <cell r="AP836"/>
          <cell r="AQ836"/>
          <cell r="AR836"/>
          <cell r="AS836"/>
          <cell r="AT836"/>
          <cell r="AU836"/>
          <cell r="AV836" t="str">
            <v/>
          </cell>
          <cell r="AW836" t="str">
            <v/>
          </cell>
          <cell r="AX836" t="str">
            <v/>
          </cell>
          <cell r="AY836">
            <v>0</v>
          </cell>
          <cell r="AZ836">
            <v>11.780887499999999</v>
          </cell>
          <cell r="BA836"/>
          <cell r="BB836"/>
          <cell r="BC836"/>
          <cell r="BD836"/>
          <cell r="BE836"/>
          <cell r="BF836"/>
          <cell r="BG836">
            <v>0</v>
          </cell>
          <cell r="BH836"/>
          <cell r="BI836"/>
          <cell r="BJ836"/>
          <cell r="BK836"/>
          <cell r="BL836"/>
          <cell r="BM836"/>
          <cell r="BN836">
            <v>0</v>
          </cell>
          <cell r="BO836">
            <v>0</v>
          </cell>
          <cell r="BP836">
            <v>11.780887499999999</v>
          </cell>
          <cell r="BQ836">
            <v>10</v>
          </cell>
          <cell r="BR836"/>
          <cell r="BS836">
            <v>10</v>
          </cell>
          <cell r="BT836">
            <v>10</v>
          </cell>
          <cell r="BU836">
            <v>30</v>
          </cell>
          <cell r="BV836"/>
          <cell r="BW836">
            <v>10</v>
          </cell>
          <cell r="BX836"/>
          <cell r="BY836"/>
          <cell r="BZ836">
            <v>51.780887499999999</v>
          </cell>
        </row>
        <row r="837">
          <cell r="H837" t="str">
            <v>CH1032</v>
          </cell>
          <cell r="I837" t="str">
            <v>الصورة</v>
          </cell>
          <cell r="J837" t="str">
            <v>الرسم الهندسي</v>
          </cell>
          <cell r="K837" t="str">
            <v>عادي</v>
          </cell>
          <cell r="L837">
            <v>201</v>
          </cell>
          <cell r="M837" t="str">
            <v>ماسورة</v>
          </cell>
          <cell r="N837">
            <v>25</v>
          </cell>
          <cell r="O837" t="str">
            <v>...</v>
          </cell>
          <cell r="P837">
            <v>1</v>
          </cell>
          <cell r="Q837"/>
          <cell r="R837">
            <v>3.6973500000000006</v>
          </cell>
          <cell r="S837">
            <v>536.11575000000005</v>
          </cell>
          <cell r="T837">
            <v>89.352625000000003</v>
          </cell>
          <cell r="U837">
            <v>0</v>
          </cell>
          <cell r="V837"/>
          <cell r="W837"/>
          <cell r="X837"/>
          <cell r="Y837"/>
          <cell r="Z837"/>
          <cell r="AA837"/>
          <cell r="AB837" t="str">
            <v/>
          </cell>
          <cell r="AC837" t="str">
            <v/>
          </cell>
          <cell r="AD837" t="str">
            <v/>
          </cell>
          <cell r="AE837">
            <v>0</v>
          </cell>
          <cell r="AF837"/>
          <cell r="AG837"/>
          <cell r="AH837"/>
          <cell r="AI837"/>
          <cell r="AJ837"/>
          <cell r="AK837"/>
          <cell r="AL837" t="str">
            <v/>
          </cell>
          <cell r="AM837" t="str">
            <v/>
          </cell>
          <cell r="AN837" t="str">
            <v/>
          </cell>
          <cell r="AO837">
            <v>0</v>
          </cell>
          <cell r="AP837"/>
          <cell r="AQ837"/>
          <cell r="AR837"/>
          <cell r="AS837"/>
          <cell r="AT837"/>
          <cell r="AU837"/>
          <cell r="AV837" t="str">
            <v/>
          </cell>
          <cell r="AW837" t="str">
            <v/>
          </cell>
          <cell r="AX837" t="str">
            <v/>
          </cell>
          <cell r="AY837">
            <v>0</v>
          </cell>
          <cell r="AZ837">
            <v>0</v>
          </cell>
          <cell r="BA837"/>
          <cell r="BB837"/>
          <cell r="BC837"/>
          <cell r="BD837"/>
          <cell r="BE837"/>
          <cell r="BF837"/>
          <cell r="BG837">
            <v>0</v>
          </cell>
          <cell r="BH837"/>
          <cell r="BI837"/>
          <cell r="BJ837"/>
          <cell r="BK837"/>
          <cell r="BL837"/>
          <cell r="BM837"/>
          <cell r="BN837">
            <v>0</v>
          </cell>
          <cell r="BO837">
            <v>0</v>
          </cell>
          <cell r="BP837">
            <v>0</v>
          </cell>
          <cell r="BQ837"/>
          <cell r="BR837"/>
          <cell r="BS837"/>
          <cell r="BT837"/>
          <cell r="BU837">
            <v>0</v>
          </cell>
          <cell r="BV837"/>
          <cell r="BW837"/>
          <cell r="BX837"/>
          <cell r="BY837"/>
          <cell r="BZ837">
            <v>0</v>
          </cell>
        </row>
        <row r="838">
          <cell r="H838" t="str">
            <v>CH3009-2</v>
          </cell>
          <cell r="I838" t="str">
            <v>الصورة</v>
          </cell>
          <cell r="J838" t="str">
            <v>الرسم الهندسي</v>
          </cell>
          <cell r="K838" t="str">
            <v>عادي</v>
          </cell>
          <cell r="L838">
            <v>201</v>
          </cell>
          <cell r="M838" t="str">
            <v>ماسورة</v>
          </cell>
          <cell r="N838">
            <v>19</v>
          </cell>
          <cell r="O838" t="str">
            <v>…</v>
          </cell>
          <cell r="P838">
            <v>1</v>
          </cell>
          <cell r="Q838">
            <v>2.1</v>
          </cell>
          <cell r="R838">
            <v>2.8099859999999999</v>
          </cell>
          <cell r="S838">
            <v>407.44797</v>
          </cell>
          <cell r="T838">
            <v>67.907995</v>
          </cell>
          <cell r="U838">
            <v>142.60678950000002</v>
          </cell>
          <cell r="V838"/>
          <cell r="W838"/>
          <cell r="X838"/>
          <cell r="Y838"/>
          <cell r="Z838"/>
          <cell r="AA838"/>
          <cell r="AB838" t="str">
            <v/>
          </cell>
          <cell r="AC838" t="str">
            <v/>
          </cell>
          <cell r="AD838" t="str">
            <v/>
          </cell>
          <cell r="AE838">
            <v>0</v>
          </cell>
          <cell r="AF838"/>
          <cell r="AG838"/>
          <cell r="AH838"/>
          <cell r="AI838"/>
          <cell r="AJ838"/>
          <cell r="AK838"/>
          <cell r="AL838" t="str">
            <v/>
          </cell>
          <cell r="AM838" t="str">
            <v/>
          </cell>
          <cell r="AN838" t="str">
            <v/>
          </cell>
          <cell r="AO838">
            <v>0</v>
          </cell>
          <cell r="AP838"/>
          <cell r="AQ838"/>
          <cell r="AR838"/>
          <cell r="AS838"/>
          <cell r="AT838"/>
          <cell r="AU838"/>
          <cell r="AV838" t="str">
            <v/>
          </cell>
          <cell r="AW838" t="str">
            <v/>
          </cell>
          <cell r="AX838" t="str">
            <v/>
          </cell>
          <cell r="AY838">
            <v>0</v>
          </cell>
          <cell r="AZ838">
            <v>142.60678950000002</v>
          </cell>
          <cell r="BA838"/>
          <cell r="BB838"/>
          <cell r="BC838"/>
          <cell r="BD838"/>
          <cell r="BE838"/>
          <cell r="BF838"/>
          <cell r="BG838">
            <v>0</v>
          </cell>
          <cell r="BH838"/>
          <cell r="BI838"/>
          <cell r="BJ838"/>
          <cell r="BK838"/>
          <cell r="BL838"/>
          <cell r="BM838"/>
          <cell r="BN838">
            <v>0</v>
          </cell>
          <cell r="BO838">
            <v>0</v>
          </cell>
          <cell r="BP838">
            <v>142.60678950000002</v>
          </cell>
          <cell r="BQ838">
            <v>40</v>
          </cell>
          <cell r="BR838"/>
          <cell r="BS838">
            <v>30</v>
          </cell>
          <cell r="BT838">
            <v>40</v>
          </cell>
          <cell r="BU838">
            <v>110</v>
          </cell>
          <cell r="BV838"/>
          <cell r="BW838">
            <v>20</v>
          </cell>
          <cell r="BX838"/>
          <cell r="BY838">
            <v>50</v>
          </cell>
          <cell r="BZ838">
            <v>322.60678949999999</v>
          </cell>
        </row>
        <row r="839">
          <cell r="H839" t="str">
            <v>TA4039</v>
          </cell>
          <cell r="I839" t="str">
            <v>الصورة</v>
          </cell>
          <cell r="J839" t="str">
            <v>الرسم الهندسي</v>
          </cell>
          <cell r="K839" t="str">
            <v>عادي</v>
          </cell>
          <cell r="L839">
            <v>201</v>
          </cell>
          <cell r="M839" t="str">
            <v>مربع</v>
          </cell>
          <cell r="N839">
            <v>3</v>
          </cell>
          <cell r="O839">
            <v>5</v>
          </cell>
          <cell r="P839">
            <v>0.85</v>
          </cell>
          <cell r="Q839">
            <v>5</v>
          </cell>
          <cell r="R839">
            <v>6.4055999999999997</v>
          </cell>
          <cell r="S839">
            <v>928.81200000000001</v>
          </cell>
          <cell r="T839">
            <v>154.80199999999999</v>
          </cell>
          <cell r="U839">
            <v>774.01</v>
          </cell>
          <cell r="V839">
            <v>201</v>
          </cell>
          <cell r="W839" t="str">
            <v>مربع</v>
          </cell>
          <cell r="X839">
            <v>1.5</v>
          </cell>
          <cell r="Y839">
            <v>3</v>
          </cell>
          <cell r="Z839">
            <v>0.9</v>
          </cell>
          <cell r="AA839">
            <v>24</v>
          </cell>
          <cell r="AB839">
            <v>3.8151000000000002</v>
          </cell>
          <cell r="AC839">
            <v>553.18950000000007</v>
          </cell>
          <cell r="AD839">
            <v>92.198250000000016</v>
          </cell>
          <cell r="AE839">
            <v>2212.7580000000003</v>
          </cell>
          <cell r="AF839">
            <v>201</v>
          </cell>
          <cell r="AG839" t="str">
            <v>ماسورة</v>
          </cell>
          <cell r="AH839">
            <v>38</v>
          </cell>
          <cell r="AI839" t="str">
            <v>...</v>
          </cell>
          <cell r="AJ839">
            <v>1</v>
          </cell>
          <cell r="AK839">
            <v>5.7</v>
          </cell>
          <cell r="AL839">
            <v>5.6199719999999997</v>
          </cell>
          <cell r="AM839">
            <v>814.89594</v>
          </cell>
          <cell r="AN839">
            <v>135.81599</v>
          </cell>
          <cell r="AO839">
            <v>774.15114300000005</v>
          </cell>
          <cell r="AP839"/>
          <cell r="AQ839"/>
          <cell r="AR839"/>
          <cell r="AS839"/>
          <cell r="AT839"/>
          <cell r="AU839"/>
          <cell r="AV839" t="str">
            <v/>
          </cell>
          <cell r="AW839" t="str">
            <v/>
          </cell>
          <cell r="AX839" t="str">
            <v/>
          </cell>
          <cell r="AY839">
            <v>0</v>
          </cell>
          <cell r="AZ839">
            <v>3760.9191430000001</v>
          </cell>
          <cell r="BA839"/>
          <cell r="BB839"/>
          <cell r="BC839"/>
          <cell r="BD839"/>
          <cell r="BE839"/>
          <cell r="BF839"/>
          <cell r="BG839">
            <v>0</v>
          </cell>
          <cell r="BH839"/>
          <cell r="BI839"/>
          <cell r="BJ839"/>
          <cell r="BK839"/>
          <cell r="BL839"/>
          <cell r="BM839"/>
          <cell r="BN839">
            <v>0</v>
          </cell>
          <cell r="BO839">
            <v>0</v>
          </cell>
          <cell r="BP839">
            <v>3760.9191430000001</v>
          </cell>
          <cell r="BQ839">
            <v>400</v>
          </cell>
          <cell r="BR839">
            <v>100</v>
          </cell>
          <cell r="BS839">
            <v>150</v>
          </cell>
          <cell r="BT839">
            <v>300</v>
          </cell>
          <cell r="BU839">
            <v>950</v>
          </cell>
          <cell r="BV839"/>
          <cell r="BW839">
            <v>150</v>
          </cell>
          <cell r="BX839">
            <v>100</v>
          </cell>
          <cell r="BY839">
            <v>1400</v>
          </cell>
          <cell r="BZ839">
            <v>6360.9191430000001</v>
          </cell>
        </row>
        <row r="840">
          <cell r="H840" t="str">
            <v>CO1041-1</v>
          </cell>
          <cell r="I840" t="str">
            <v>الصورة</v>
          </cell>
          <cell r="J840" t="str">
            <v>الرسم الهندسي</v>
          </cell>
          <cell r="K840" t="str">
            <v>عادي</v>
          </cell>
          <cell r="L840">
            <v>304</v>
          </cell>
          <cell r="M840" t="str">
            <v>مربع</v>
          </cell>
          <cell r="N840">
            <v>4</v>
          </cell>
          <cell r="O840">
            <v>4</v>
          </cell>
          <cell r="P840">
            <v>1.1000000000000001</v>
          </cell>
          <cell r="Q840">
            <v>3.2</v>
          </cell>
          <cell r="R840">
            <v>8.2896000000000001</v>
          </cell>
          <cell r="S840">
            <v>1575.0240000000001</v>
          </cell>
          <cell r="T840">
            <v>262.50400000000002</v>
          </cell>
          <cell r="U840">
            <v>840.01280000000008</v>
          </cell>
          <cell r="V840">
            <v>304</v>
          </cell>
          <cell r="W840" t="str">
            <v>مربع</v>
          </cell>
          <cell r="X840">
            <v>1</v>
          </cell>
          <cell r="Y840">
            <v>4</v>
          </cell>
          <cell r="Z840">
            <v>1.1000000000000001</v>
          </cell>
          <cell r="AA840">
            <v>3.35</v>
          </cell>
          <cell r="AB840">
            <v>5.1810000000000009</v>
          </cell>
          <cell r="AC840">
            <v>984.39000000000021</v>
          </cell>
          <cell r="AD840">
            <v>164.06500000000003</v>
          </cell>
          <cell r="AE840">
            <v>549.61775000000011</v>
          </cell>
          <cell r="AF840"/>
          <cell r="AG840"/>
          <cell r="AH840"/>
          <cell r="AI840"/>
          <cell r="AJ840"/>
          <cell r="AK840"/>
          <cell r="AL840" t="str">
            <v/>
          </cell>
          <cell r="AM840" t="str">
            <v/>
          </cell>
          <cell r="AN840" t="str">
            <v/>
          </cell>
          <cell r="AO840">
            <v>0</v>
          </cell>
          <cell r="AP840"/>
          <cell r="AQ840"/>
          <cell r="AR840"/>
          <cell r="AS840"/>
          <cell r="AT840"/>
          <cell r="AU840"/>
          <cell r="AV840" t="str">
            <v/>
          </cell>
          <cell r="AW840" t="str">
            <v/>
          </cell>
          <cell r="AX840" t="str">
            <v/>
          </cell>
          <cell r="AY840">
            <v>0</v>
          </cell>
          <cell r="AZ840">
            <v>1389.6305500000003</v>
          </cell>
          <cell r="BA840"/>
          <cell r="BB840"/>
          <cell r="BC840"/>
          <cell r="BD840"/>
          <cell r="BE840"/>
          <cell r="BF840"/>
          <cell r="BG840">
            <v>0</v>
          </cell>
          <cell r="BH840"/>
          <cell r="BI840"/>
          <cell r="BJ840"/>
          <cell r="BK840"/>
          <cell r="BL840"/>
          <cell r="BM840"/>
          <cell r="BN840">
            <v>0</v>
          </cell>
          <cell r="BO840">
            <v>0</v>
          </cell>
          <cell r="BP840">
            <v>1389.6305500000003</v>
          </cell>
          <cell r="BQ840"/>
          <cell r="BR840"/>
          <cell r="BS840"/>
          <cell r="BT840"/>
          <cell r="BU840">
            <v>0</v>
          </cell>
          <cell r="BV840"/>
          <cell r="BW840"/>
          <cell r="BX840"/>
          <cell r="BY840"/>
          <cell r="BZ840">
            <v>1389.6305500000003</v>
          </cell>
        </row>
        <row r="841">
          <cell r="H841" t="str">
            <v>TA1062</v>
          </cell>
          <cell r="I841" t="str">
            <v>الصورة</v>
          </cell>
          <cell r="J841" t="str">
            <v>الرسم الهندسي</v>
          </cell>
          <cell r="K841" t="str">
            <v>عادي</v>
          </cell>
          <cell r="L841">
            <v>201</v>
          </cell>
          <cell r="M841" t="str">
            <v>مربع</v>
          </cell>
          <cell r="N841">
            <v>2</v>
          </cell>
          <cell r="O841">
            <v>2</v>
          </cell>
          <cell r="P841">
            <v>0.85</v>
          </cell>
          <cell r="Q841">
            <v>8.1999999999999993</v>
          </cell>
          <cell r="R841">
            <v>3.2027999999999999</v>
          </cell>
          <cell r="S841">
            <v>464.40600000000001</v>
          </cell>
          <cell r="T841">
            <v>77.400999999999996</v>
          </cell>
          <cell r="U841">
            <v>634.68819999999994</v>
          </cell>
          <cell r="V841"/>
          <cell r="W841"/>
          <cell r="X841"/>
          <cell r="Y841"/>
          <cell r="Z841"/>
          <cell r="AA841"/>
          <cell r="AB841" t="str">
            <v/>
          </cell>
          <cell r="AC841" t="str">
            <v/>
          </cell>
          <cell r="AD841" t="str">
            <v/>
          </cell>
          <cell r="AE841">
            <v>0</v>
          </cell>
          <cell r="AF841"/>
          <cell r="AG841"/>
          <cell r="AH841"/>
          <cell r="AI841"/>
          <cell r="AJ841"/>
          <cell r="AK841"/>
          <cell r="AL841" t="str">
            <v/>
          </cell>
          <cell r="AM841" t="str">
            <v/>
          </cell>
          <cell r="AN841" t="str">
            <v/>
          </cell>
          <cell r="AO841">
            <v>0</v>
          </cell>
          <cell r="AP841"/>
          <cell r="AQ841"/>
          <cell r="AR841"/>
          <cell r="AS841"/>
          <cell r="AT841"/>
          <cell r="AU841"/>
          <cell r="AV841" t="str">
            <v/>
          </cell>
          <cell r="AW841" t="str">
            <v/>
          </cell>
          <cell r="AX841" t="str">
            <v/>
          </cell>
          <cell r="AY841">
            <v>0</v>
          </cell>
          <cell r="AZ841">
            <v>634.68819999999994</v>
          </cell>
          <cell r="BA841"/>
          <cell r="BB841"/>
          <cell r="BC841"/>
          <cell r="BD841"/>
          <cell r="BE841"/>
          <cell r="BF841"/>
          <cell r="BG841">
            <v>0</v>
          </cell>
          <cell r="BH841"/>
          <cell r="BI841"/>
          <cell r="BJ841"/>
          <cell r="BK841"/>
          <cell r="BL841"/>
          <cell r="BM841"/>
          <cell r="BN841">
            <v>0</v>
          </cell>
          <cell r="BO841">
            <v>0</v>
          </cell>
          <cell r="BP841">
            <v>634.68819999999994</v>
          </cell>
          <cell r="BQ841">
            <v>100</v>
          </cell>
          <cell r="BR841"/>
          <cell r="BS841">
            <v>50</v>
          </cell>
          <cell r="BT841">
            <v>80</v>
          </cell>
          <cell r="BU841">
            <v>230</v>
          </cell>
          <cell r="BV841"/>
          <cell r="BW841">
            <v>50</v>
          </cell>
          <cell r="BX841">
            <v>100</v>
          </cell>
          <cell r="BY841">
            <v>150</v>
          </cell>
          <cell r="BZ841">
            <v>1164.6882000000001</v>
          </cell>
        </row>
        <row r="842">
          <cell r="H842" t="str">
            <v>TA1063</v>
          </cell>
          <cell r="I842" t="str">
            <v>الصورة</v>
          </cell>
          <cell r="J842" t="str">
            <v>الرسم الهندسي</v>
          </cell>
          <cell r="K842" t="str">
            <v>عادي</v>
          </cell>
          <cell r="L842">
            <v>201</v>
          </cell>
          <cell r="M842" t="str">
            <v>مربع</v>
          </cell>
          <cell r="N842">
            <v>1</v>
          </cell>
          <cell r="O842">
            <v>2</v>
          </cell>
          <cell r="P842">
            <v>1</v>
          </cell>
          <cell r="Q842">
            <v>6.2</v>
          </cell>
          <cell r="R842">
            <v>2.8259999999999996</v>
          </cell>
          <cell r="S842">
            <v>409.76999999999992</v>
          </cell>
          <cell r="T842">
            <v>68.294999999999987</v>
          </cell>
          <cell r="U842">
            <v>423.42899999999992</v>
          </cell>
          <cell r="V842"/>
          <cell r="W842"/>
          <cell r="X842"/>
          <cell r="Y842"/>
          <cell r="Z842"/>
          <cell r="AA842"/>
          <cell r="AB842" t="str">
            <v/>
          </cell>
          <cell r="AC842" t="str">
            <v/>
          </cell>
          <cell r="AD842" t="str">
            <v/>
          </cell>
          <cell r="AE842">
            <v>0</v>
          </cell>
          <cell r="AF842"/>
          <cell r="AG842"/>
          <cell r="AH842"/>
          <cell r="AI842"/>
          <cell r="AJ842"/>
          <cell r="AK842"/>
          <cell r="AL842" t="str">
            <v/>
          </cell>
          <cell r="AM842" t="str">
            <v/>
          </cell>
          <cell r="AN842" t="str">
            <v/>
          </cell>
          <cell r="AO842">
            <v>0</v>
          </cell>
          <cell r="AP842"/>
          <cell r="AQ842"/>
          <cell r="AR842"/>
          <cell r="AS842"/>
          <cell r="AT842"/>
          <cell r="AU842"/>
          <cell r="AV842" t="str">
            <v/>
          </cell>
          <cell r="AW842" t="str">
            <v/>
          </cell>
          <cell r="AX842" t="str">
            <v/>
          </cell>
          <cell r="AY842">
            <v>0</v>
          </cell>
          <cell r="AZ842">
            <v>423.42899999999992</v>
          </cell>
          <cell r="BA842"/>
          <cell r="BB842"/>
          <cell r="BC842"/>
          <cell r="BD842"/>
          <cell r="BE842"/>
          <cell r="BF842"/>
          <cell r="BG842">
            <v>0</v>
          </cell>
          <cell r="BH842"/>
          <cell r="BI842"/>
          <cell r="BJ842"/>
          <cell r="BK842"/>
          <cell r="BL842"/>
          <cell r="BM842"/>
          <cell r="BN842">
            <v>0</v>
          </cell>
          <cell r="BO842">
            <v>0</v>
          </cell>
          <cell r="BP842">
            <v>423.42899999999992</v>
          </cell>
          <cell r="BQ842"/>
          <cell r="BR842"/>
          <cell r="BS842"/>
          <cell r="BT842"/>
          <cell r="BU842">
            <v>0</v>
          </cell>
          <cell r="BV842"/>
          <cell r="BW842"/>
          <cell r="BX842"/>
          <cell r="BY842">
            <v>200</v>
          </cell>
          <cell r="BZ842">
            <v>623.42899999999986</v>
          </cell>
        </row>
        <row r="843">
          <cell r="H843" t="str">
            <v>CH1033</v>
          </cell>
          <cell r="I843" t="str">
            <v>الصورة</v>
          </cell>
          <cell r="J843" t="str">
            <v>الرسم الهندسي</v>
          </cell>
          <cell r="K843"/>
          <cell r="L843"/>
          <cell r="M843"/>
          <cell r="N843"/>
          <cell r="O843"/>
          <cell r="P843"/>
          <cell r="Q843"/>
          <cell r="R843" t="str">
            <v/>
          </cell>
          <cell r="S843" t="str">
            <v/>
          </cell>
          <cell r="T843" t="str">
            <v/>
          </cell>
          <cell r="U843">
            <v>0</v>
          </cell>
          <cell r="V843"/>
          <cell r="W843"/>
          <cell r="X843"/>
          <cell r="Y843"/>
          <cell r="Z843"/>
          <cell r="AA843"/>
          <cell r="AB843" t="str">
            <v/>
          </cell>
          <cell r="AC843" t="str">
            <v/>
          </cell>
          <cell r="AD843" t="str">
            <v/>
          </cell>
          <cell r="AE843">
            <v>0</v>
          </cell>
          <cell r="AF843"/>
          <cell r="AG843"/>
          <cell r="AH843"/>
          <cell r="AI843"/>
          <cell r="AJ843"/>
          <cell r="AK843"/>
          <cell r="AL843" t="str">
            <v/>
          </cell>
          <cell r="AM843" t="str">
            <v/>
          </cell>
          <cell r="AN843" t="str">
            <v/>
          </cell>
          <cell r="AO843">
            <v>0</v>
          </cell>
          <cell r="AP843"/>
          <cell r="AQ843"/>
          <cell r="AR843"/>
          <cell r="AS843"/>
          <cell r="AT843"/>
          <cell r="AU843"/>
          <cell r="AV843" t="str">
            <v/>
          </cell>
          <cell r="AW843" t="str">
            <v/>
          </cell>
          <cell r="AX843" t="str">
            <v/>
          </cell>
          <cell r="AY843">
            <v>0</v>
          </cell>
          <cell r="AZ843">
            <v>0</v>
          </cell>
          <cell r="BA843"/>
          <cell r="BB843"/>
          <cell r="BC843"/>
          <cell r="BD843"/>
          <cell r="BE843"/>
          <cell r="BF843"/>
          <cell r="BG843">
            <v>0</v>
          </cell>
          <cell r="BH843"/>
          <cell r="BI843"/>
          <cell r="BJ843"/>
          <cell r="BK843"/>
          <cell r="BL843"/>
          <cell r="BM843"/>
          <cell r="BN843">
            <v>0</v>
          </cell>
          <cell r="BO843">
            <v>0</v>
          </cell>
          <cell r="BP843">
            <v>0</v>
          </cell>
          <cell r="BQ843"/>
          <cell r="BR843"/>
          <cell r="BS843"/>
          <cell r="BT843"/>
          <cell r="BU843">
            <v>0</v>
          </cell>
          <cell r="BV843"/>
          <cell r="BW843"/>
          <cell r="BX843"/>
          <cell r="BY843"/>
          <cell r="BZ843">
            <v>0</v>
          </cell>
        </row>
        <row r="844">
          <cell r="H844" t="str">
            <v>BA1089</v>
          </cell>
          <cell r="I844" t="str">
            <v>الصورة</v>
          </cell>
          <cell r="J844" t="str">
            <v>الرسم الهندسي</v>
          </cell>
          <cell r="K844" t="str">
            <v>عادي</v>
          </cell>
          <cell r="L844">
            <v>201</v>
          </cell>
          <cell r="M844" t="str">
            <v>مربع</v>
          </cell>
          <cell r="N844">
            <v>2</v>
          </cell>
          <cell r="O844">
            <v>2</v>
          </cell>
          <cell r="P844">
            <v>0.85</v>
          </cell>
          <cell r="Q844">
            <v>4.3</v>
          </cell>
          <cell r="R844">
            <v>3.2027999999999999</v>
          </cell>
          <cell r="S844">
            <v>464.40600000000001</v>
          </cell>
          <cell r="T844">
            <v>77.400999999999996</v>
          </cell>
          <cell r="U844">
            <v>332.82429999999999</v>
          </cell>
          <cell r="V844"/>
          <cell r="W844"/>
          <cell r="X844"/>
          <cell r="Y844"/>
          <cell r="Z844"/>
          <cell r="AA844"/>
          <cell r="AB844" t="str">
            <v/>
          </cell>
          <cell r="AC844" t="str">
            <v/>
          </cell>
          <cell r="AD844" t="str">
            <v/>
          </cell>
          <cell r="AE844">
            <v>0</v>
          </cell>
          <cell r="AF844"/>
          <cell r="AG844"/>
          <cell r="AH844"/>
          <cell r="AI844"/>
          <cell r="AJ844"/>
          <cell r="AK844"/>
          <cell r="AL844" t="str">
            <v/>
          </cell>
          <cell r="AM844" t="str">
            <v/>
          </cell>
          <cell r="AN844" t="str">
            <v/>
          </cell>
          <cell r="AO844">
            <v>0</v>
          </cell>
          <cell r="AP844"/>
          <cell r="AQ844"/>
          <cell r="AR844"/>
          <cell r="AS844"/>
          <cell r="AT844"/>
          <cell r="AU844"/>
          <cell r="AV844" t="str">
            <v/>
          </cell>
          <cell r="AW844" t="str">
            <v/>
          </cell>
          <cell r="AX844" t="str">
            <v/>
          </cell>
          <cell r="AY844">
            <v>0</v>
          </cell>
          <cell r="AZ844">
            <v>332.82429999999999</v>
          </cell>
          <cell r="BA844"/>
          <cell r="BB844"/>
          <cell r="BC844"/>
          <cell r="BD844"/>
          <cell r="BE844"/>
          <cell r="BF844"/>
          <cell r="BG844">
            <v>0</v>
          </cell>
          <cell r="BH844"/>
          <cell r="BI844"/>
          <cell r="BJ844"/>
          <cell r="BK844"/>
          <cell r="BL844"/>
          <cell r="BM844"/>
          <cell r="BN844">
            <v>0</v>
          </cell>
          <cell r="BO844">
            <v>0</v>
          </cell>
          <cell r="BP844">
            <v>332.82429999999999</v>
          </cell>
          <cell r="BQ844">
            <v>50</v>
          </cell>
          <cell r="BR844">
            <v>20</v>
          </cell>
          <cell r="BS844">
            <v>30</v>
          </cell>
          <cell r="BT844">
            <v>100</v>
          </cell>
          <cell r="BU844">
            <v>200</v>
          </cell>
          <cell r="BV844"/>
          <cell r="BW844">
            <v>50</v>
          </cell>
          <cell r="BX844"/>
          <cell r="BY844">
            <v>100</v>
          </cell>
          <cell r="BZ844">
            <v>682.82429999999999</v>
          </cell>
        </row>
        <row r="845">
          <cell r="H845" t="str">
            <v>SS4001</v>
          </cell>
          <cell r="I845" t="str">
            <v>الصورة</v>
          </cell>
          <cell r="J845" t="str">
            <v>الرسم الهندسي</v>
          </cell>
          <cell r="K845" t="str">
            <v>عادي</v>
          </cell>
          <cell r="L845">
            <v>304</v>
          </cell>
          <cell r="M845" t="str">
            <v>مربع</v>
          </cell>
          <cell r="N845">
            <v>4</v>
          </cell>
          <cell r="O845">
            <v>4</v>
          </cell>
          <cell r="P845">
            <v>1.25</v>
          </cell>
          <cell r="Q845">
            <v>21.6</v>
          </cell>
          <cell r="R845">
            <v>9.42</v>
          </cell>
          <cell r="S845">
            <v>1789.8</v>
          </cell>
          <cell r="T845">
            <v>298.3</v>
          </cell>
          <cell r="U845">
            <v>6443.2800000000007</v>
          </cell>
          <cell r="V845"/>
          <cell r="W845"/>
          <cell r="X845"/>
          <cell r="Y845"/>
          <cell r="Z845"/>
          <cell r="AA845"/>
          <cell r="AB845" t="str">
            <v/>
          </cell>
          <cell r="AC845" t="str">
            <v/>
          </cell>
          <cell r="AD845" t="str">
            <v/>
          </cell>
          <cell r="AE845">
            <v>0</v>
          </cell>
          <cell r="AF845"/>
          <cell r="AG845"/>
          <cell r="AH845"/>
          <cell r="AI845"/>
          <cell r="AJ845"/>
          <cell r="AK845"/>
          <cell r="AL845" t="str">
            <v/>
          </cell>
          <cell r="AM845" t="str">
            <v/>
          </cell>
          <cell r="AN845" t="str">
            <v/>
          </cell>
          <cell r="AO845">
            <v>0</v>
          </cell>
          <cell r="AP845"/>
          <cell r="AQ845"/>
          <cell r="AR845"/>
          <cell r="AS845"/>
          <cell r="AT845"/>
          <cell r="AU845"/>
          <cell r="AV845" t="str">
            <v/>
          </cell>
          <cell r="AW845" t="str">
            <v/>
          </cell>
          <cell r="AX845" t="str">
            <v/>
          </cell>
          <cell r="AY845">
            <v>0</v>
          </cell>
          <cell r="AZ845">
            <v>6443.2800000000007</v>
          </cell>
          <cell r="BA845"/>
          <cell r="BB845"/>
          <cell r="BC845"/>
          <cell r="BD845"/>
          <cell r="BE845"/>
          <cell r="BF845"/>
          <cell r="BG845">
            <v>0</v>
          </cell>
          <cell r="BH845"/>
          <cell r="BI845"/>
          <cell r="BJ845"/>
          <cell r="BK845"/>
          <cell r="BL845"/>
          <cell r="BM845"/>
          <cell r="BN845">
            <v>0</v>
          </cell>
          <cell r="BO845">
            <v>0</v>
          </cell>
          <cell r="BP845">
            <v>6443.2800000000007</v>
          </cell>
          <cell r="BQ845"/>
          <cell r="BR845"/>
          <cell r="BS845"/>
          <cell r="BT845"/>
          <cell r="BU845">
            <v>0</v>
          </cell>
          <cell r="BV845"/>
          <cell r="BW845"/>
          <cell r="BX845"/>
          <cell r="BY845"/>
          <cell r="BZ845">
            <v>6443.2800000000007</v>
          </cell>
        </row>
        <row r="846">
          <cell r="H846" t="str">
            <v>CO1046</v>
          </cell>
          <cell r="I846" t="str">
            <v>الصورة</v>
          </cell>
          <cell r="J846" t="str">
            <v>الرسم الهندسي</v>
          </cell>
          <cell r="K846" t="str">
            <v>عادي</v>
          </cell>
          <cell r="L846">
            <v>201</v>
          </cell>
          <cell r="M846" t="str">
            <v>مربع</v>
          </cell>
          <cell r="N846">
            <v>2</v>
          </cell>
          <cell r="O846">
            <v>2</v>
          </cell>
          <cell r="P846">
            <v>1</v>
          </cell>
          <cell r="Q846">
            <v>4</v>
          </cell>
          <cell r="R846">
            <v>3.7679999999999998</v>
          </cell>
          <cell r="S846">
            <v>546.36</v>
          </cell>
          <cell r="T846">
            <v>91.06</v>
          </cell>
          <cell r="U846">
            <v>364.24</v>
          </cell>
          <cell r="V846"/>
          <cell r="W846"/>
          <cell r="X846"/>
          <cell r="Y846"/>
          <cell r="Z846"/>
          <cell r="AA846"/>
          <cell r="AB846" t="str">
            <v/>
          </cell>
          <cell r="AC846" t="str">
            <v/>
          </cell>
          <cell r="AD846" t="str">
            <v/>
          </cell>
          <cell r="AE846">
            <v>0</v>
          </cell>
          <cell r="AF846"/>
          <cell r="AG846"/>
          <cell r="AH846"/>
          <cell r="AI846"/>
          <cell r="AJ846"/>
          <cell r="AK846"/>
          <cell r="AL846" t="str">
            <v/>
          </cell>
          <cell r="AM846" t="str">
            <v/>
          </cell>
          <cell r="AN846" t="str">
            <v/>
          </cell>
          <cell r="AO846">
            <v>0</v>
          </cell>
          <cell r="AP846"/>
          <cell r="AQ846"/>
          <cell r="AR846"/>
          <cell r="AS846"/>
          <cell r="AT846"/>
          <cell r="AU846"/>
          <cell r="AV846" t="str">
            <v/>
          </cell>
          <cell r="AW846" t="str">
            <v/>
          </cell>
          <cell r="AX846" t="str">
            <v/>
          </cell>
          <cell r="AY846">
            <v>0</v>
          </cell>
          <cell r="AZ846">
            <v>364.24</v>
          </cell>
          <cell r="BA846" t="str">
            <v>استانليس4</v>
          </cell>
          <cell r="BB846">
            <v>0.86</v>
          </cell>
          <cell r="BC846">
            <v>0.86</v>
          </cell>
          <cell r="BD846">
            <v>1.25</v>
          </cell>
          <cell r="BE846">
            <v>8</v>
          </cell>
          <cell r="BF846">
            <v>2</v>
          </cell>
          <cell r="BG846">
            <v>1922.96</v>
          </cell>
          <cell r="BH846" t="str">
            <v>استانليس4</v>
          </cell>
          <cell r="BI846">
            <v>0.25</v>
          </cell>
          <cell r="BJ846">
            <v>1.04</v>
          </cell>
          <cell r="BK846">
            <v>1.25</v>
          </cell>
          <cell r="BL846">
            <v>8</v>
          </cell>
          <cell r="BM846">
            <v>1</v>
          </cell>
          <cell r="BN846">
            <v>338.00000000000006</v>
          </cell>
          <cell r="BO846">
            <v>2660</v>
          </cell>
          <cell r="BP846">
            <v>3024.24</v>
          </cell>
          <cell r="BQ846"/>
          <cell r="BR846"/>
          <cell r="BS846"/>
          <cell r="BT846"/>
          <cell r="BU846">
            <v>0</v>
          </cell>
          <cell r="BV846"/>
          <cell r="BW846"/>
          <cell r="BX846"/>
          <cell r="BY846"/>
          <cell r="BZ846">
            <v>3024.24</v>
          </cell>
        </row>
        <row r="847">
          <cell r="H847" t="str">
            <v>FR1022</v>
          </cell>
          <cell r="I847" t="str">
            <v>الصورة</v>
          </cell>
          <cell r="J847" t="str">
            <v>الرسم الهندسي</v>
          </cell>
          <cell r="K847" t="str">
            <v>عادي</v>
          </cell>
          <cell r="L847">
            <v>201</v>
          </cell>
          <cell r="M847" t="str">
            <v>مربع</v>
          </cell>
          <cell r="N847">
            <v>2</v>
          </cell>
          <cell r="O847">
            <v>2</v>
          </cell>
          <cell r="P847">
            <v>1</v>
          </cell>
          <cell r="Q847">
            <v>8.1999999999999993</v>
          </cell>
          <cell r="R847">
            <v>3.7679999999999998</v>
          </cell>
          <cell r="S847">
            <v>546.36</v>
          </cell>
          <cell r="T847">
            <v>91.06</v>
          </cell>
          <cell r="U847">
            <v>746.69200000000001</v>
          </cell>
          <cell r="V847"/>
          <cell r="W847"/>
          <cell r="X847"/>
          <cell r="Y847"/>
          <cell r="Z847"/>
          <cell r="AA847"/>
          <cell r="AB847" t="str">
            <v/>
          </cell>
          <cell r="AC847" t="str">
            <v/>
          </cell>
          <cell r="AD847" t="str">
            <v/>
          </cell>
          <cell r="AE847">
            <v>0</v>
          </cell>
          <cell r="AF847"/>
          <cell r="AG847"/>
          <cell r="AH847"/>
          <cell r="AI847"/>
          <cell r="AJ847"/>
          <cell r="AK847"/>
          <cell r="AL847" t="str">
            <v/>
          </cell>
          <cell r="AM847" t="str">
            <v/>
          </cell>
          <cell r="AN847" t="str">
            <v/>
          </cell>
          <cell r="AO847">
            <v>0</v>
          </cell>
          <cell r="AP847"/>
          <cell r="AQ847"/>
          <cell r="AR847"/>
          <cell r="AS847"/>
          <cell r="AT847"/>
          <cell r="AU847"/>
          <cell r="AV847" t="str">
            <v/>
          </cell>
          <cell r="AW847" t="str">
            <v/>
          </cell>
          <cell r="AX847" t="str">
            <v/>
          </cell>
          <cell r="AY847">
            <v>0</v>
          </cell>
          <cell r="AZ847">
            <v>746.69200000000001</v>
          </cell>
          <cell r="BA847"/>
          <cell r="BB847"/>
          <cell r="BC847"/>
          <cell r="BD847"/>
          <cell r="BE847"/>
          <cell r="BF847"/>
          <cell r="BG847">
            <v>0</v>
          </cell>
          <cell r="BH847"/>
          <cell r="BI847"/>
          <cell r="BJ847"/>
          <cell r="BK847"/>
          <cell r="BL847"/>
          <cell r="BM847"/>
          <cell r="BN847">
            <v>0</v>
          </cell>
          <cell r="BO847">
            <v>0</v>
          </cell>
          <cell r="BP847">
            <v>746.69200000000001</v>
          </cell>
          <cell r="BQ847"/>
          <cell r="BR847"/>
          <cell r="BS847"/>
          <cell r="BT847"/>
          <cell r="BU847">
            <v>0</v>
          </cell>
          <cell r="BV847"/>
          <cell r="BW847"/>
          <cell r="BX847"/>
          <cell r="BY847"/>
          <cell r="BZ847">
            <v>746.69200000000001</v>
          </cell>
        </row>
        <row r="848">
          <cell r="H848" t="str">
            <v>CO1047</v>
          </cell>
          <cell r="I848" t="str">
            <v>الصورة</v>
          </cell>
          <cell r="J848" t="str">
            <v>الرسم الهندسي</v>
          </cell>
          <cell r="K848" t="str">
            <v>عادي</v>
          </cell>
          <cell r="L848">
            <v>201</v>
          </cell>
          <cell r="M848" t="str">
            <v>مربع</v>
          </cell>
          <cell r="N848">
            <v>1.5</v>
          </cell>
          <cell r="O848">
            <v>3</v>
          </cell>
          <cell r="P848">
            <v>1</v>
          </cell>
          <cell r="Q848">
            <v>4</v>
          </cell>
          <cell r="R848">
            <v>4.2389999999999999</v>
          </cell>
          <cell r="S848">
            <v>614.65499999999997</v>
          </cell>
          <cell r="T848">
            <v>102.4425</v>
          </cell>
          <cell r="U848">
            <v>409.77</v>
          </cell>
          <cell r="V848"/>
          <cell r="W848"/>
          <cell r="X848"/>
          <cell r="Y848"/>
          <cell r="Z848"/>
          <cell r="AA848"/>
          <cell r="AB848" t="str">
            <v/>
          </cell>
          <cell r="AC848" t="str">
            <v/>
          </cell>
          <cell r="AD848" t="str">
            <v/>
          </cell>
          <cell r="AE848">
            <v>0</v>
          </cell>
          <cell r="AF848"/>
          <cell r="AG848"/>
          <cell r="AH848"/>
          <cell r="AI848"/>
          <cell r="AJ848"/>
          <cell r="AK848"/>
          <cell r="AL848" t="str">
            <v/>
          </cell>
          <cell r="AM848" t="str">
            <v/>
          </cell>
          <cell r="AN848" t="str">
            <v/>
          </cell>
          <cell r="AO848">
            <v>0</v>
          </cell>
          <cell r="AP848"/>
          <cell r="AQ848"/>
          <cell r="AR848"/>
          <cell r="AS848"/>
          <cell r="AT848"/>
          <cell r="AU848"/>
          <cell r="AV848" t="str">
            <v/>
          </cell>
          <cell r="AW848" t="str">
            <v/>
          </cell>
          <cell r="AX848" t="str">
            <v/>
          </cell>
          <cell r="AY848">
            <v>0</v>
          </cell>
          <cell r="AZ848">
            <v>409.77</v>
          </cell>
          <cell r="BA848" t="str">
            <v>استانليس4</v>
          </cell>
          <cell r="BB848">
            <v>0.84</v>
          </cell>
          <cell r="BC848">
            <v>0.84</v>
          </cell>
          <cell r="BD848">
            <v>1.25</v>
          </cell>
          <cell r="BE848">
            <v>8</v>
          </cell>
          <cell r="BF848">
            <v>4</v>
          </cell>
          <cell r="BG848">
            <v>3669.12</v>
          </cell>
          <cell r="BH848" t="str">
            <v>استانليس4</v>
          </cell>
          <cell r="BI848">
            <v>0.05</v>
          </cell>
          <cell r="BJ848">
            <v>5.8</v>
          </cell>
          <cell r="BK848">
            <v>1.25</v>
          </cell>
          <cell r="BL848">
            <v>8</v>
          </cell>
          <cell r="BM848">
            <v>2</v>
          </cell>
          <cell r="BN848">
            <v>753.99999999999989</v>
          </cell>
          <cell r="BO848">
            <v>4423.12</v>
          </cell>
          <cell r="BP848">
            <v>4832.8899999999994</v>
          </cell>
          <cell r="BQ848"/>
          <cell r="BR848"/>
          <cell r="BS848"/>
          <cell r="BT848"/>
          <cell r="BU848">
            <v>0</v>
          </cell>
          <cell r="BV848"/>
          <cell r="BW848"/>
          <cell r="BX848"/>
          <cell r="BY848"/>
          <cell r="BZ848">
            <v>4832.8899999999994</v>
          </cell>
        </row>
        <row r="849">
          <cell r="H849" t="str">
            <v>TA3008</v>
          </cell>
          <cell r="I849" t="str">
            <v>الصورة</v>
          </cell>
          <cell r="J849" t="str">
            <v>الرسم الهندسي</v>
          </cell>
          <cell r="K849" t="str">
            <v>عادي</v>
          </cell>
          <cell r="L849">
            <v>201</v>
          </cell>
          <cell r="M849" t="str">
            <v>مربع</v>
          </cell>
          <cell r="N849">
            <v>1.5</v>
          </cell>
          <cell r="O849">
            <v>3</v>
          </cell>
          <cell r="P849">
            <v>1.25</v>
          </cell>
          <cell r="Q849">
            <v>11.9</v>
          </cell>
          <cell r="R849">
            <v>5.2987500000000001</v>
          </cell>
          <cell r="S849">
            <v>768.31875000000002</v>
          </cell>
          <cell r="T849">
            <v>128.05312499999999</v>
          </cell>
          <cell r="U849">
            <v>1523.8321874999999</v>
          </cell>
          <cell r="V849"/>
          <cell r="W849"/>
          <cell r="X849"/>
          <cell r="Y849"/>
          <cell r="Z849"/>
          <cell r="AA849"/>
          <cell r="AB849" t="str">
            <v/>
          </cell>
          <cell r="AC849" t="str">
            <v/>
          </cell>
          <cell r="AD849" t="str">
            <v/>
          </cell>
          <cell r="AE849">
            <v>0</v>
          </cell>
          <cell r="AF849"/>
          <cell r="AG849"/>
          <cell r="AH849"/>
          <cell r="AI849"/>
          <cell r="AJ849"/>
          <cell r="AK849"/>
          <cell r="AL849" t="str">
            <v/>
          </cell>
          <cell r="AM849" t="str">
            <v/>
          </cell>
          <cell r="AN849" t="str">
            <v/>
          </cell>
          <cell r="AO849">
            <v>0</v>
          </cell>
          <cell r="AP849"/>
          <cell r="AQ849"/>
          <cell r="AR849"/>
          <cell r="AS849"/>
          <cell r="AT849"/>
          <cell r="AU849"/>
          <cell r="AV849" t="str">
            <v/>
          </cell>
          <cell r="AW849" t="str">
            <v/>
          </cell>
          <cell r="AX849" t="str">
            <v/>
          </cell>
          <cell r="AY849">
            <v>0</v>
          </cell>
          <cell r="AZ849">
            <v>1523.8321874999999</v>
          </cell>
          <cell r="BA849"/>
          <cell r="BB849"/>
          <cell r="BC849"/>
          <cell r="BD849"/>
          <cell r="BE849"/>
          <cell r="BF849"/>
          <cell r="BG849">
            <v>0</v>
          </cell>
          <cell r="BH849"/>
          <cell r="BI849"/>
          <cell r="BJ849"/>
          <cell r="BK849"/>
          <cell r="BL849"/>
          <cell r="BM849"/>
          <cell r="BN849">
            <v>0</v>
          </cell>
          <cell r="BO849">
            <v>0</v>
          </cell>
          <cell r="BP849">
            <v>1523.8321874999999</v>
          </cell>
          <cell r="BQ849"/>
          <cell r="BR849"/>
          <cell r="BS849"/>
          <cell r="BT849"/>
          <cell r="BU849">
            <v>0</v>
          </cell>
          <cell r="BV849"/>
          <cell r="BW849"/>
          <cell r="BX849"/>
          <cell r="BY849"/>
          <cell r="BZ849">
            <v>1523.8321874999999</v>
          </cell>
        </row>
        <row r="850">
          <cell r="H850" t="str">
            <v>FR2016</v>
          </cell>
          <cell r="I850" t="str">
            <v>الصورة</v>
          </cell>
          <cell r="J850" t="str">
            <v>الرسم الهندسي</v>
          </cell>
          <cell r="K850" t="str">
            <v>عادي</v>
          </cell>
          <cell r="L850"/>
          <cell r="M850"/>
          <cell r="N850"/>
          <cell r="O850"/>
          <cell r="P850"/>
          <cell r="Q850"/>
          <cell r="R850" t="str">
            <v/>
          </cell>
          <cell r="S850" t="str">
            <v/>
          </cell>
          <cell r="T850" t="str">
            <v/>
          </cell>
          <cell r="U850">
            <v>0</v>
          </cell>
          <cell r="V850"/>
          <cell r="W850"/>
          <cell r="X850"/>
          <cell r="Y850"/>
          <cell r="Z850"/>
          <cell r="AA850"/>
          <cell r="AB850" t="str">
            <v/>
          </cell>
          <cell r="AC850" t="str">
            <v/>
          </cell>
          <cell r="AD850" t="str">
            <v/>
          </cell>
          <cell r="AE850">
            <v>0</v>
          </cell>
          <cell r="AF850"/>
          <cell r="AG850"/>
          <cell r="AH850"/>
          <cell r="AI850"/>
          <cell r="AJ850"/>
          <cell r="AK850"/>
          <cell r="AL850" t="str">
            <v/>
          </cell>
          <cell r="AM850" t="str">
            <v/>
          </cell>
          <cell r="AN850" t="str">
            <v/>
          </cell>
          <cell r="AO850">
            <v>0</v>
          </cell>
          <cell r="AP850"/>
          <cell r="AQ850"/>
          <cell r="AR850"/>
          <cell r="AS850"/>
          <cell r="AT850"/>
          <cell r="AU850"/>
          <cell r="AV850" t="str">
            <v/>
          </cell>
          <cell r="AW850" t="str">
            <v/>
          </cell>
          <cell r="AX850" t="str">
            <v/>
          </cell>
          <cell r="AY850">
            <v>0</v>
          </cell>
          <cell r="AZ850">
            <v>0</v>
          </cell>
          <cell r="BA850" t="str">
            <v>استانليس4</v>
          </cell>
          <cell r="BB850">
            <v>0.93</v>
          </cell>
          <cell r="BC850">
            <v>0.85</v>
          </cell>
          <cell r="BD850">
            <v>1.25</v>
          </cell>
          <cell r="BE850">
            <v>8</v>
          </cell>
          <cell r="BF850">
            <v>1</v>
          </cell>
          <cell r="BG850">
            <v>1027.6500000000001</v>
          </cell>
          <cell r="BH850" t="str">
            <v>استانليس4</v>
          </cell>
          <cell r="BI850">
            <v>7.0000000000000007E-2</v>
          </cell>
          <cell r="BJ850">
            <v>2.16</v>
          </cell>
          <cell r="BK850">
            <v>1.25</v>
          </cell>
          <cell r="BL850">
            <v>8</v>
          </cell>
          <cell r="BM850">
            <v>1</v>
          </cell>
          <cell r="BN850">
            <v>196.56000000000006</v>
          </cell>
          <cell r="BO850">
            <v>1224.21</v>
          </cell>
          <cell r="BP850">
            <v>1224.21</v>
          </cell>
          <cell r="BQ850"/>
          <cell r="BR850"/>
          <cell r="BS850"/>
          <cell r="BT850"/>
          <cell r="BU850">
            <v>0</v>
          </cell>
          <cell r="BV850"/>
          <cell r="BW850"/>
          <cell r="BX850"/>
          <cell r="BY850"/>
          <cell r="BZ850">
            <v>1224.21</v>
          </cell>
        </row>
        <row r="851">
          <cell r="H851" t="str">
            <v>TA1064</v>
          </cell>
          <cell r="I851" t="str">
            <v>الصورة</v>
          </cell>
          <cell r="J851" t="str">
            <v>الرسم الهندسي</v>
          </cell>
          <cell r="K851" t="str">
            <v>عادي</v>
          </cell>
          <cell r="L851"/>
          <cell r="M851"/>
          <cell r="N851"/>
          <cell r="O851"/>
          <cell r="P851"/>
          <cell r="Q851"/>
          <cell r="R851" t="str">
            <v/>
          </cell>
          <cell r="S851" t="str">
            <v/>
          </cell>
          <cell r="T851" t="str">
            <v/>
          </cell>
          <cell r="U851">
            <v>0</v>
          </cell>
          <cell r="V851"/>
          <cell r="W851"/>
          <cell r="X851"/>
          <cell r="Y851"/>
          <cell r="Z851"/>
          <cell r="AA851"/>
          <cell r="AB851" t="str">
            <v/>
          </cell>
          <cell r="AC851" t="str">
            <v/>
          </cell>
          <cell r="AD851" t="str">
            <v/>
          </cell>
          <cell r="AE851">
            <v>0</v>
          </cell>
          <cell r="AF851"/>
          <cell r="AG851"/>
          <cell r="AH851"/>
          <cell r="AI851"/>
          <cell r="AJ851"/>
          <cell r="AK851"/>
          <cell r="AL851" t="str">
            <v/>
          </cell>
          <cell r="AM851" t="str">
            <v/>
          </cell>
          <cell r="AN851" t="str">
            <v/>
          </cell>
          <cell r="AO851">
            <v>0</v>
          </cell>
          <cell r="AP851"/>
          <cell r="AQ851"/>
          <cell r="AR851"/>
          <cell r="AS851"/>
          <cell r="AT851"/>
          <cell r="AU851"/>
          <cell r="AV851" t="str">
            <v/>
          </cell>
          <cell r="AW851" t="str">
            <v/>
          </cell>
          <cell r="AX851" t="str">
            <v/>
          </cell>
          <cell r="AY851">
            <v>0</v>
          </cell>
          <cell r="AZ851">
            <v>0</v>
          </cell>
          <cell r="BA851"/>
          <cell r="BB851"/>
          <cell r="BC851"/>
          <cell r="BD851"/>
          <cell r="BE851"/>
          <cell r="BF851"/>
          <cell r="BG851">
            <v>0</v>
          </cell>
          <cell r="BH851"/>
          <cell r="BI851"/>
          <cell r="BJ851"/>
          <cell r="BK851"/>
          <cell r="BL851"/>
          <cell r="BM851"/>
          <cell r="BN851">
            <v>0</v>
          </cell>
          <cell r="BO851">
            <v>0</v>
          </cell>
          <cell r="BP851">
            <v>0</v>
          </cell>
          <cell r="BQ851"/>
          <cell r="BR851"/>
          <cell r="BS851"/>
          <cell r="BT851"/>
          <cell r="BU851">
            <v>0</v>
          </cell>
          <cell r="BV851"/>
          <cell r="BW851"/>
          <cell r="BX851"/>
          <cell r="BY851"/>
          <cell r="BZ851">
            <v>0</v>
          </cell>
        </row>
        <row r="852">
          <cell r="H852" t="str">
            <v>TA2078</v>
          </cell>
          <cell r="I852" t="str">
            <v>الصورة</v>
          </cell>
          <cell r="J852" t="str">
            <v>الرسم الهندسي</v>
          </cell>
          <cell r="K852" t="str">
            <v>عادي</v>
          </cell>
          <cell r="L852">
            <v>201</v>
          </cell>
          <cell r="M852" t="str">
            <v>مربع</v>
          </cell>
          <cell r="N852">
            <v>2</v>
          </cell>
          <cell r="O852">
            <v>2</v>
          </cell>
          <cell r="P852">
            <v>1.25</v>
          </cell>
          <cell r="Q852">
            <v>6</v>
          </cell>
          <cell r="R852">
            <v>4.71</v>
          </cell>
          <cell r="S852">
            <v>682.95</v>
          </cell>
          <cell r="T852">
            <v>113.825</v>
          </cell>
          <cell r="U852">
            <v>682.95</v>
          </cell>
          <cell r="V852">
            <v>201</v>
          </cell>
          <cell r="W852" t="str">
            <v>ماسورة</v>
          </cell>
          <cell r="X852">
            <v>12</v>
          </cell>
          <cell r="Y852" t="str">
            <v>…</v>
          </cell>
          <cell r="Z852">
            <v>1</v>
          </cell>
          <cell r="AA852">
            <v>8</v>
          </cell>
          <cell r="AB852">
            <v>1.7747280000000001</v>
          </cell>
          <cell r="AC852">
            <v>257.33555999999999</v>
          </cell>
          <cell r="AD852">
            <v>42.88926</v>
          </cell>
          <cell r="AE852">
            <v>343.11408</v>
          </cell>
          <cell r="AF852"/>
          <cell r="AG852"/>
          <cell r="AH852"/>
          <cell r="AI852"/>
          <cell r="AJ852"/>
          <cell r="AK852"/>
          <cell r="AL852" t="str">
            <v/>
          </cell>
          <cell r="AM852" t="str">
            <v/>
          </cell>
          <cell r="AN852" t="str">
            <v/>
          </cell>
          <cell r="AO852">
            <v>0</v>
          </cell>
          <cell r="AP852"/>
          <cell r="AQ852"/>
          <cell r="AR852"/>
          <cell r="AS852"/>
          <cell r="AT852"/>
          <cell r="AU852"/>
          <cell r="AV852" t="str">
            <v/>
          </cell>
          <cell r="AW852" t="str">
            <v/>
          </cell>
          <cell r="AX852" t="str">
            <v/>
          </cell>
          <cell r="AY852">
            <v>0</v>
          </cell>
          <cell r="AZ852">
            <v>1026.0640800000001</v>
          </cell>
          <cell r="BA852"/>
          <cell r="BB852"/>
          <cell r="BC852"/>
          <cell r="BD852"/>
          <cell r="BE852"/>
          <cell r="BF852"/>
          <cell r="BG852">
            <v>0</v>
          </cell>
          <cell r="BH852"/>
          <cell r="BI852"/>
          <cell r="BJ852"/>
          <cell r="BK852"/>
          <cell r="BL852"/>
          <cell r="BM852"/>
          <cell r="BN852">
            <v>0</v>
          </cell>
          <cell r="BO852">
            <v>0</v>
          </cell>
          <cell r="BP852">
            <v>1026.0640800000001</v>
          </cell>
          <cell r="BQ852"/>
          <cell r="BR852"/>
          <cell r="BS852"/>
          <cell r="BT852"/>
          <cell r="BU852">
            <v>0</v>
          </cell>
          <cell r="BV852"/>
          <cell r="BW852"/>
          <cell r="BX852"/>
          <cell r="BY852"/>
          <cell r="BZ852">
            <v>1026.0640800000001</v>
          </cell>
        </row>
        <row r="853">
          <cell r="H853" t="str">
            <v>TA2079</v>
          </cell>
          <cell r="I853" t="str">
            <v>الصورة</v>
          </cell>
          <cell r="J853" t="str">
            <v>الرسم الهندسي</v>
          </cell>
          <cell r="K853" t="str">
            <v>عادي</v>
          </cell>
          <cell r="L853">
            <v>201</v>
          </cell>
          <cell r="M853" t="str">
            <v>مربع</v>
          </cell>
          <cell r="N853">
            <v>2</v>
          </cell>
          <cell r="O853">
            <v>2</v>
          </cell>
          <cell r="P853"/>
          <cell r="Q853"/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/>
          <cell r="W853"/>
          <cell r="X853"/>
          <cell r="Y853"/>
          <cell r="Z853"/>
          <cell r="AA853"/>
          <cell r="AB853" t="str">
            <v/>
          </cell>
          <cell r="AC853" t="str">
            <v/>
          </cell>
          <cell r="AD853" t="str">
            <v/>
          </cell>
          <cell r="AE853">
            <v>0</v>
          </cell>
          <cell r="AF853"/>
          <cell r="AG853"/>
          <cell r="AH853"/>
          <cell r="AI853"/>
          <cell r="AJ853"/>
          <cell r="AK853"/>
          <cell r="AL853" t="str">
            <v/>
          </cell>
          <cell r="AM853" t="str">
            <v/>
          </cell>
          <cell r="AN853" t="str">
            <v/>
          </cell>
          <cell r="AO853">
            <v>0</v>
          </cell>
          <cell r="AP853"/>
          <cell r="AQ853"/>
          <cell r="AR853"/>
          <cell r="AS853"/>
          <cell r="AT853"/>
          <cell r="AU853"/>
          <cell r="AV853" t="str">
            <v/>
          </cell>
          <cell r="AW853" t="str">
            <v/>
          </cell>
          <cell r="AX853" t="str">
            <v/>
          </cell>
          <cell r="AY853">
            <v>0</v>
          </cell>
          <cell r="AZ853">
            <v>0</v>
          </cell>
          <cell r="BA853"/>
          <cell r="BB853"/>
          <cell r="BC853"/>
          <cell r="BD853"/>
          <cell r="BE853"/>
          <cell r="BF853"/>
          <cell r="BG853">
            <v>0</v>
          </cell>
          <cell r="BH853"/>
          <cell r="BI853"/>
          <cell r="BJ853"/>
          <cell r="BK853"/>
          <cell r="BL853"/>
          <cell r="BM853"/>
          <cell r="BN853">
            <v>0</v>
          </cell>
          <cell r="BO853">
            <v>0</v>
          </cell>
          <cell r="BP853">
            <v>0</v>
          </cell>
          <cell r="BQ853"/>
          <cell r="BR853"/>
          <cell r="BS853"/>
          <cell r="BT853"/>
          <cell r="BU853">
            <v>0</v>
          </cell>
          <cell r="BV853"/>
          <cell r="BW853"/>
          <cell r="BX853"/>
          <cell r="BY853"/>
          <cell r="BZ853">
            <v>0</v>
          </cell>
        </row>
        <row r="854">
          <cell r="H854" t="str">
            <v>TA2080</v>
          </cell>
          <cell r="I854" t="str">
            <v>الصورة</v>
          </cell>
          <cell r="J854" t="str">
            <v>الرسم الهندسي</v>
          </cell>
          <cell r="K854"/>
          <cell r="L854"/>
          <cell r="M854"/>
          <cell r="N854"/>
          <cell r="O854"/>
          <cell r="P854"/>
          <cell r="Q854"/>
          <cell r="R854" t="str">
            <v/>
          </cell>
          <cell r="S854" t="str">
            <v/>
          </cell>
          <cell r="T854" t="str">
            <v/>
          </cell>
          <cell r="U854">
            <v>0</v>
          </cell>
          <cell r="V854"/>
          <cell r="W854"/>
          <cell r="X854"/>
          <cell r="Y854"/>
          <cell r="Z854"/>
          <cell r="AA854"/>
          <cell r="AB854" t="str">
            <v/>
          </cell>
          <cell r="AC854" t="str">
            <v/>
          </cell>
          <cell r="AD854" t="str">
            <v/>
          </cell>
          <cell r="AE854">
            <v>0</v>
          </cell>
          <cell r="AF854"/>
          <cell r="AG854"/>
          <cell r="AH854"/>
          <cell r="AI854"/>
          <cell r="AJ854"/>
          <cell r="AK854"/>
          <cell r="AL854" t="str">
            <v/>
          </cell>
          <cell r="AM854" t="str">
            <v/>
          </cell>
          <cell r="AN854" t="str">
            <v/>
          </cell>
          <cell r="AO854">
            <v>0</v>
          </cell>
          <cell r="AP854"/>
          <cell r="AQ854"/>
          <cell r="AR854"/>
          <cell r="AS854"/>
          <cell r="AT854"/>
          <cell r="AU854"/>
          <cell r="AV854" t="str">
            <v/>
          </cell>
          <cell r="AW854" t="str">
            <v/>
          </cell>
          <cell r="AX854" t="str">
            <v/>
          </cell>
          <cell r="AY854">
            <v>0</v>
          </cell>
          <cell r="AZ854">
            <v>0</v>
          </cell>
          <cell r="BA854"/>
          <cell r="BB854"/>
          <cell r="BC854"/>
          <cell r="BD854"/>
          <cell r="BE854"/>
          <cell r="BF854"/>
          <cell r="BG854">
            <v>0</v>
          </cell>
          <cell r="BH854"/>
          <cell r="BI854"/>
          <cell r="BJ854"/>
          <cell r="BK854"/>
          <cell r="BL854"/>
          <cell r="BM854"/>
          <cell r="BN854">
            <v>0</v>
          </cell>
          <cell r="BO854">
            <v>0</v>
          </cell>
          <cell r="BP854">
            <v>0</v>
          </cell>
          <cell r="BQ854"/>
          <cell r="BR854"/>
          <cell r="BS854"/>
          <cell r="BT854"/>
          <cell r="BU854">
            <v>0</v>
          </cell>
          <cell r="BV854"/>
          <cell r="BW854"/>
          <cell r="BX854"/>
          <cell r="BY854"/>
          <cell r="BZ854">
            <v>0</v>
          </cell>
        </row>
        <row r="855">
          <cell r="H855" t="str">
            <v>TA2081</v>
          </cell>
          <cell r="I855" t="str">
            <v>الصورة</v>
          </cell>
          <cell r="J855" t="str">
            <v>الرسم الهندسي</v>
          </cell>
          <cell r="K855"/>
          <cell r="L855"/>
          <cell r="M855"/>
          <cell r="N855"/>
          <cell r="O855"/>
          <cell r="P855"/>
          <cell r="Q855"/>
          <cell r="R855" t="str">
            <v/>
          </cell>
          <cell r="S855" t="str">
            <v/>
          </cell>
          <cell r="T855" t="str">
            <v/>
          </cell>
          <cell r="U855">
            <v>0</v>
          </cell>
          <cell r="V855"/>
          <cell r="W855"/>
          <cell r="X855"/>
          <cell r="Y855"/>
          <cell r="Z855"/>
          <cell r="AA855"/>
          <cell r="AB855" t="str">
            <v/>
          </cell>
          <cell r="AC855" t="str">
            <v/>
          </cell>
          <cell r="AD855" t="str">
            <v/>
          </cell>
          <cell r="AE855">
            <v>0</v>
          </cell>
          <cell r="AF855"/>
          <cell r="AG855"/>
          <cell r="AH855"/>
          <cell r="AI855"/>
          <cell r="AJ855"/>
          <cell r="AK855"/>
          <cell r="AL855" t="str">
            <v/>
          </cell>
          <cell r="AM855" t="str">
            <v/>
          </cell>
          <cell r="AN855" t="str">
            <v/>
          </cell>
          <cell r="AO855">
            <v>0</v>
          </cell>
          <cell r="AP855"/>
          <cell r="AQ855"/>
          <cell r="AR855"/>
          <cell r="AS855"/>
          <cell r="AT855"/>
          <cell r="AU855"/>
          <cell r="AV855" t="str">
            <v/>
          </cell>
          <cell r="AW855" t="str">
            <v/>
          </cell>
          <cell r="AX855" t="str">
            <v/>
          </cell>
          <cell r="AY855">
            <v>0</v>
          </cell>
          <cell r="AZ855">
            <v>0</v>
          </cell>
          <cell r="BA855"/>
          <cell r="BB855"/>
          <cell r="BC855"/>
          <cell r="BD855"/>
          <cell r="BE855"/>
          <cell r="BF855"/>
          <cell r="BG855">
            <v>0</v>
          </cell>
          <cell r="BH855"/>
          <cell r="BI855"/>
          <cell r="BJ855"/>
          <cell r="BK855"/>
          <cell r="BL855"/>
          <cell r="BM855"/>
          <cell r="BN855">
            <v>0</v>
          </cell>
          <cell r="BO855">
            <v>0</v>
          </cell>
          <cell r="BP855">
            <v>0</v>
          </cell>
          <cell r="BQ855"/>
          <cell r="BR855"/>
          <cell r="BS855"/>
          <cell r="BT855"/>
          <cell r="BU855">
            <v>0</v>
          </cell>
          <cell r="BV855"/>
          <cell r="BW855"/>
          <cell r="BX855"/>
          <cell r="BY855"/>
          <cell r="BZ855">
            <v>0</v>
          </cell>
        </row>
        <row r="856">
          <cell r="H856" t="str">
            <v>CH3010</v>
          </cell>
          <cell r="I856" t="str">
            <v>الصورة</v>
          </cell>
          <cell r="J856" t="str">
            <v>الرسم الهندسي</v>
          </cell>
          <cell r="K856"/>
          <cell r="L856"/>
          <cell r="M856"/>
          <cell r="N856"/>
          <cell r="O856"/>
          <cell r="P856"/>
          <cell r="Q856"/>
          <cell r="R856" t="str">
            <v/>
          </cell>
          <cell r="S856" t="str">
            <v/>
          </cell>
          <cell r="T856" t="str">
            <v/>
          </cell>
          <cell r="U856">
            <v>0</v>
          </cell>
          <cell r="V856"/>
          <cell r="W856"/>
          <cell r="X856"/>
          <cell r="Y856"/>
          <cell r="Z856"/>
          <cell r="AA856"/>
          <cell r="AB856" t="str">
            <v/>
          </cell>
          <cell r="AC856" t="str">
            <v/>
          </cell>
          <cell r="AD856" t="str">
            <v/>
          </cell>
          <cell r="AE856">
            <v>0</v>
          </cell>
          <cell r="AF856"/>
          <cell r="AG856"/>
          <cell r="AH856"/>
          <cell r="AI856"/>
          <cell r="AJ856"/>
          <cell r="AK856"/>
          <cell r="AL856" t="str">
            <v/>
          </cell>
          <cell r="AM856" t="str">
            <v/>
          </cell>
          <cell r="AN856" t="str">
            <v/>
          </cell>
          <cell r="AO856">
            <v>0</v>
          </cell>
          <cell r="AP856"/>
          <cell r="AQ856"/>
          <cell r="AR856"/>
          <cell r="AS856"/>
          <cell r="AT856"/>
          <cell r="AU856"/>
          <cell r="AV856" t="str">
            <v/>
          </cell>
          <cell r="AW856" t="str">
            <v/>
          </cell>
          <cell r="AX856" t="str">
            <v/>
          </cell>
          <cell r="AY856">
            <v>0</v>
          </cell>
          <cell r="AZ856">
            <v>0</v>
          </cell>
          <cell r="BA856"/>
          <cell r="BB856"/>
          <cell r="BC856"/>
          <cell r="BD856"/>
          <cell r="BE856"/>
          <cell r="BF856"/>
          <cell r="BG856">
            <v>0</v>
          </cell>
          <cell r="BH856"/>
          <cell r="BI856"/>
          <cell r="BJ856"/>
          <cell r="BK856"/>
          <cell r="BL856"/>
          <cell r="BM856"/>
          <cell r="BN856">
            <v>0</v>
          </cell>
          <cell r="BO856">
            <v>0</v>
          </cell>
          <cell r="BP856">
            <v>0</v>
          </cell>
          <cell r="BQ856"/>
          <cell r="BR856"/>
          <cell r="BS856"/>
          <cell r="BT856"/>
          <cell r="BU856">
            <v>0</v>
          </cell>
          <cell r="BV856"/>
          <cell r="BW856"/>
          <cell r="BX856"/>
          <cell r="BY856"/>
          <cell r="BZ856">
            <v>0</v>
          </cell>
        </row>
        <row r="857">
          <cell r="H857" t="str">
            <v>CO1048</v>
          </cell>
          <cell r="I857" t="str">
            <v>الصورة</v>
          </cell>
          <cell r="J857" t="str">
            <v>الرسم الهندسي</v>
          </cell>
          <cell r="K857"/>
          <cell r="L857"/>
          <cell r="M857"/>
          <cell r="N857"/>
          <cell r="O857"/>
          <cell r="P857"/>
          <cell r="Q857"/>
          <cell r="R857" t="str">
            <v/>
          </cell>
          <cell r="S857" t="str">
            <v/>
          </cell>
          <cell r="T857" t="str">
            <v/>
          </cell>
          <cell r="U857">
            <v>0</v>
          </cell>
          <cell r="V857"/>
          <cell r="W857"/>
          <cell r="X857"/>
          <cell r="Y857"/>
          <cell r="Z857"/>
          <cell r="AA857"/>
          <cell r="AB857" t="str">
            <v/>
          </cell>
          <cell r="AC857" t="str">
            <v/>
          </cell>
          <cell r="AD857" t="str">
            <v/>
          </cell>
          <cell r="AE857">
            <v>0</v>
          </cell>
          <cell r="AF857"/>
          <cell r="AG857"/>
          <cell r="AH857"/>
          <cell r="AI857"/>
          <cell r="AJ857"/>
          <cell r="AK857"/>
          <cell r="AL857" t="str">
            <v/>
          </cell>
          <cell r="AM857" t="str">
            <v/>
          </cell>
          <cell r="AN857" t="str">
            <v/>
          </cell>
          <cell r="AO857">
            <v>0</v>
          </cell>
          <cell r="AP857"/>
          <cell r="AQ857"/>
          <cell r="AR857"/>
          <cell r="AS857"/>
          <cell r="AT857"/>
          <cell r="AU857"/>
          <cell r="AV857" t="str">
            <v/>
          </cell>
          <cell r="AW857" t="str">
            <v/>
          </cell>
          <cell r="AX857" t="str">
            <v/>
          </cell>
          <cell r="AY857">
            <v>0</v>
          </cell>
          <cell r="AZ857">
            <v>0</v>
          </cell>
          <cell r="BA857"/>
          <cell r="BB857"/>
          <cell r="BC857"/>
          <cell r="BD857"/>
          <cell r="BE857"/>
          <cell r="BF857"/>
          <cell r="BG857">
            <v>0</v>
          </cell>
          <cell r="BH857"/>
          <cell r="BI857"/>
          <cell r="BJ857"/>
          <cell r="BK857"/>
          <cell r="BL857"/>
          <cell r="BM857"/>
          <cell r="BN857">
            <v>0</v>
          </cell>
          <cell r="BO857">
            <v>0</v>
          </cell>
          <cell r="BP857">
            <v>0</v>
          </cell>
          <cell r="BQ857"/>
          <cell r="BR857"/>
          <cell r="BS857"/>
          <cell r="BT857"/>
          <cell r="BU857">
            <v>0</v>
          </cell>
          <cell r="BV857"/>
          <cell r="BW857"/>
          <cell r="BX857"/>
          <cell r="BY857"/>
          <cell r="BZ857">
            <v>0</v>
          </cell>
        </row>
        <row r="858">
          <cell r="H858" t="str">
            <v>CO1049</v>
          </cell>
          <cell r="I858" t="str">
            <v>الصورة</v>
          </cell>
          <cell r="J858" t="str">
            <v>الرسم الهندسي</v>
          </cell>
          <cell r="K858"/>
          <cell r="L858"/>
          <cell r="M858"/>
          <cell r="N858"/>
          <cell r="O858"/>
          <cell r="P858"/>
          <cell r="Q858"/>
          <cell r="R858" t="str">
            <v/>
          </cell>
          <cell r="S858" t="str">
            <v/>
          </cell>
          <cell r="T858" t="str">
            <v/>
          </cell>
          <cell r="U858">
            <v>0</v>
          </cell>
          <cell r="V858"/>
          <cell r="W858"/>
          <cell r="X858"/>
          <cell r="Y858"/>
          <cell r="Z858"/>
          <cell r="AA858"/>
          <cell r="AB858" t="str">
            <v/>
          </cell>
          <cell r="AC858" t="str">
            <v/>
          </cell>
          <cell r="AD858" t="str">
            <v/>
          </cell>
          <cell r="AE858">
            <v>0</v>
          </cell>
          <cell r="AF858"/>
          <cell r="AG858"/>
          <cell r="AH858"/>
          <cell r="AI858"/>
          <cell r="AJ858"/>
          <cell r="AK858"/>
          <cell r="AL858" t="str">
            <v/>
          </cell>
          <cell r="AM858" t="str">
            <v/>
          </cell>
          <cell r="AN858" t="str">
            <v/>
          </cell>
          <cell r="AO858">
            <v>0</v>
          </cell>
          <cell r="AP858"/>
          <cell r="AQ858"/>
          <cell r="AR858"/>
          <cell r="AS858"/>
          <cell r="AT858"/>
          <cell r="AU858"/>
          <cell r="AV858" t="str">
            <v/>
          </cell>
          <cell r="AW858" t="str">
            <v/>
          </cell>
          <cell r="AX858" t="str">
            <v/>
          </cell>
          <cell r="AY858">
            <v>0</v>
          </cell>
          <cell r="AZ858">
            <v>0</v>
          </cell>
          <cell r="BA858"/>
          <cell r="BB858"/>
          <cell r="BC858"/>
          <cell r="BD858"/>
          <cell r="BE858"/>
          <cell r="BF858"/>
          <cell r="BG858">
            <v>0</v>
          </cell>
          <cell r="BH858"/>
          <cell r="BI858"/>
          <cell r="BJ858"/>
          <cell r="BK858"/>
          <cell r="BL858"/>
          <cell r="BM858"/>
          <cell r="BN858">
            <v>0</v>
          </cell>
          <cell r="BO858">
            <v>0</v>
          </cell>
          <cell r="BP858">
            <v>0</v>
          </cell>
          <cell r="BQ858"/>
          <cell r="BR858"/>
          <cell r="BS858"/>
          <cell r="BT858"/>
          <cell r="BU858">
            <v>0</v>
          </cell>
          <cell r="BV858"/>
          <cell r="BW858"/>
          <cell r="BX858"/>
          <cell r="BY858"/>
          <cell r="BZ858">
            <v>0</v>
          </cell>
        </row>
        <row r="859">
          <cell r="H859" t="str">
            <v>TA2034-1</v>
          </cell>
          <cell r="I859" t="str">
            <v>الصورة</v>
          </cell>
          <cell r="J859" t="str">
            <v>الرسم الهندسي</v>
          </cell>
          <cell r="K859" t="str">
            <v>عادي</v>
          </cell>
          <cell r="L859">
            <v>201</v>
          </cell>
          <cell r="M859" t="str">
            <v>مربع</v>
          </cell>
          <cell r="N859">
            <v>2</v>
          </cell>
          <cell r="O859">
            <v>2</v>
          </cell>
          <cell r="P859">
            <v>1</v>
          </cell>
          <cell r="Q859"/>
          <cell r="R859">
            <v>3.7679999999999998</v>
          </cell>
          <cell r="S859">
            <v>546.36</v>
          </cell>
          <cell r="T859">
            <v>91.06</v>
          </cell>
          <cell r="U859">
            <v>0</v>
          </cell>
          <cell r="V859"/>
          <cell r="W859"/>
          <cell r="X859"/>
          <cell r="Y859"/>
          <cell r="Z859"/>
          <cell r="AA859"/>
          <cell r="AB859" t="str">
            <v/>
          </cell>
          <cell r="AC859" t="str">
            <v/>
          </cell>
          <cell r="AD859" t="str">
            <v/>
          </cell>
          <cell r="AE859">
            <v>0</v>
          </cell>
          <cell r="AF859"/>
          <cell r="AG859"/>
          <cell r="AH859"/>
          <cell r="AI859"/>
          <cell r="AJ859"/>
          <cell r="AK859"/>
          <cell r="AL859" t="str">
            <v/>
          </cell>
          <cell r="AM859" t="str">
            <v/>
          </cell>
          <cell r="AN859" t="str">
            <v/>
          </cell>
          <cell r="AO859">
            <v>0</v>
          </cell>
          <cell r="AP859"/>
          <cell r="AQ859"/>
          <cell r="AR859"/>
          <cell r="AS859"/>
          <cell r="AT859"/>
          <cell r="AU859"/>
          <cell r="AV859" t="str">
            <v/>
          </cell>
          <cell r="AW859" t="str">
            <v/>
          </cell>
          <cell r="AX859" t="str">
            <v/>
          </cell>
          <cell r="AY859">
            <v>0</v>
          </cell>
          <cell r="AZ859">
            <v>0</v>
          </cell>
          <cell r="BA859"/>
          <cell r="BB859"/>
          <cell r="BC859"/>
          <cell r="BD859"/>
          <cell r="BE859"/>
          <cell r="BF859"/>
          <cell r="BG859">
            <v>0</v>
          </cell>
          <cell r="BH859"/>
          <cell r="BI859"/>
          <cell r="BJ859"/>
          <cell r="BK859"/>
          <cell r="BL859"/>
          <cell r="BM859"/>
          <cell r="BN859">
            <v>0</v>
          </cell>
          <cell r="BO859">
            <v>0</v>
          </cell>
          <cell r="BP859">
            <v>0</v>
          </cell>
          <cell r="BQ859"/>
          <cell r="BR859"/>
          <cell r="BS859"/>
          <cell r="BT859"/>
          <cell r="BU859">
            <v>0</v>
          </cell>
          <cell r="BV859"/>
          <cell r="BW859"/>
          <cell r="BX859"/>
          <cell r="BY859"/>
          <cell r="BZ859">
            <v>0</v>
          </cell>
        </row>
        <row r="860">
          <cell r="H860" t="str">
            <v>FR3023</v>
          </cell>
          <cell r="I860" t="str">
            <v>الصورة</v>
          </cell>
          <cell r="J860" t="str">
            <v>الرسم الهندسي</v>
          </cell>
          <cell r="K860" t="str">
            <v>عادي</v>
          </cell>
          <cell r="L860">
            <v>201</v>
          </cell>
          <cell r="M860" t="str">
            <v>مربع</v>
          </cell>
          <cell r="N860">
            <v>1</v>
          </cell>
          <cell r="O860">
            <v>2</v>
          </cell>
          <cell r="P860">
            <v>0.85</v>
          </cell>
          <cell r="Q860">
            <v>3.8</v>
          </cell>
          <cell r="R860">
            <v>2.4020999999999995</v>
          </cell>
          <cell r="S860">
            <v>348.3044999999999</v>
          </cell>
          <cell r="T860">
            <v>58.050749999999987</v>
          </cell>
          <cell r="U860">
            <v>220.59284999999994</v>
          </cell>
          <cell r="V860"/>
          <cell r="W860"/>
          <cell r="X860"/>
          <cell r="Y860"/>
          <cell r="Z860"/>
          <cell r="AA860"/>
          <cell r="AB860" t="str">
            <v/>
          </cell>
          <cell r="AC860" t="str">
            <v/>
          </cell>
          <cell r="AD860" t="str">
            <v/>
          </cell>
          <cell r="AE860">
            <v>0</v>
          </cell>
          <cell r="AF860"/>
          <cell r="AG860"/>
          <cell r="AH860"/>
          <cell r="AI860"/>
          <cell r="AJ860"/>
          <cell r="AK860"/>
          <cell r="AL860" t="str">
            <v/>
          </cell>
          <cell r="AM860" t="str">
            <v/>
          </cell>
          <cell r="AN860" t="str">
            <v/>
          </cell>
          <cell r="AO860">
            <v>0</v>
          </cell>
          <cell r="AP860"/>
          <cell r="AQ860"/>
          <cell r="AR860"/>
          <cell r="AS860"/>
          <cell r="AT860"/>
          <cell r="AU860"/>
          <cell r="AV860" t="str">
            <v/>
          </cell>
          <cell r="AW860" t="str">
            <v/>
          </cell>
          <cell r="AX860" t="str">
            <v/>
          </cell>
          <cell r="AY860">
            <v>0</v>
          </cell>
          <cell r="AZ860">
            <v>220.59284999999994</v>
          </cell>
          <cell r="BA860"/>
          <cell r="BB860"/>
          <cell r="BC860"/>
          <cell r="BD860"/>
          <cell r="BE860"/>
          <cell r="BF860"/>
          <cell r="BG860">
            <v>0</v>
          </cell>
          <cell r="BH860"/>
          <cell r="BI860"/>
          <cell r="BJ860"/>
          <cell r="BK860"/>
          <cell r="BL860"/>
          <cell r="BM860"/>
          <cell r="BN860">
            <v>0</v>
          </cell>
          <cell r="BO860">
            <v>0</v>
          </cell>
          <cell r="BP860">
            <v>220.59284999999994</v>
          </cell>
          <cell r="BQ860">
            <v>20</v>
          </cell>
          <cell r="BR860"/>
          <cell r="BS860">
            <v>30</v>
          </cell>
          <cell r="BT860">
            <v>40</v>
          </cell>
          <cell r="BU860">
            <v>90</v>
          </cell>
          <cell r="BV860"/>
          <cell r="BW860">
            <v>20</v>
          </cell>
          <cell r="BX860">
            <v>30</v>
          </cell>
          <cell r="BY860">
            <v>170</v>
          </cell>
          <cell r="BZ860">
            <v>530.59285</v>
          </cell>
        </row>
        <row r="861">
          <cell r="H861" t="str">
            <v>TA3009</v>
          </cell>
          <cell r="I861" t="str">
            <v>الصورة</v>
          </cell>
          <cell r="J861" t="str">
            <v>الرسم الهندسي</v>
          </cell>
          <cell r="K861" t="str">
            <v>عادي</v>
          </cell>
          <cell r="L861">
            <v>201</v>
          </cell>
          <cell r="M861" t="str">
            <v>مربع</v>
          </cell>
          <cell r="N861">
            <v>2.5</v>
          </cell>
          <cell r="O861">
            <v>2.5</v>
          </cell>
          <cell r="P861">
            <v>1.25</v>
          </cell>
          <cell r="Q861"/>
          <cell r="R861">
            <v>5.8875000000000011</v>
          </cell>
          <cell r="S861">
            <v>853.68750000000011</v>
          </cell>
          <cell r="T861">
            <v>142.28125000000003</v>
          </cell>
          <cell r="U861">
            <v>0</v>
          </cell>
          <cell r="V861"/>
          <cell r="W861"/>
          <cell r="X861"/>
          <cell r="Y861"/>
          <cell r="Z861"/>
          <cell r="AA861"/>
          <cell r="AB861" t="str">
            <v/>
          </cell>
          <cell r="AC861" t="str">
            <v/>
          </cell>
          <cell r="AD861" t="str">
            <v/>
          </cell>
          <cell r="AE861">
            <v>0</v>
          </cell>
          <cell r="AF861"/>
          <cell r="AG861"/>
          <cell r="AH861"/>
          <cell r="AI861"/>
          <cell r="AJ861"/>
          <cell r="AK861"/>
          <cell r="AL861" t="str">
            <v/>
          </cell>
          <cell r="AM861" t="str">
            <v/>
          </cell>
          <cell r="AN861" t="str">
            <v/>
          </cell>
          <cell r="AO861">
            <v>0</v>
          </cell>
          <cell r="AP861"/>
          <cell r="AQ861"/>
          <cell r="AR861"/>
          <cell r="AS861"/>
          <cell r="AT861"/>
          <cell r="AU861"/>
          <cell r="AV861" t="str">
            <v/>
          </cell>
          <cell r="AW861" t="str">
            <v/>
          </cell>
          <cell r="AX861" t="str">
            <v/>
          </cell>
          <cell r="AY861">
            <v>0</v>
          </cell>
          <cell r="AZ861">
            <v>0</v>
          </cell>
          <cell r="BA861"/>
          <cell r="BB861"/>
          <cell r="BC861"/>
          <cell r="BD861"/>
          <cell r="BE861"/>
          <cell r="BF861"/>
          <cell r="BG861">
            <v>0</v>
          </cell>
          <cell r="BH861"/>
          <cell r="BI861"/>
          <cell r="BJ861"/>
          <cell r="BK861"/>
          <cell r="BL861"/>
          <cell r="BM861"/>
          <cell r="BN861">
            <v>0</v>
          </cell>
          <cell r="BO861">
            <v>0</v>
          </cell>
          <cell r="BP861">
            <v>0</v>
          </cell>
          <cell r="BQ861"/>
          <cell r="BR861"/>
          <cell r="BS861"/>
          <cell r="BT861"/>
          <cell r="BU861">
            <v>0</v>
          </cell>
          <cell r="BV861"/>
          <cell r="BW861"/>
          <cell r="BX861"/>
          <cell r="BY861"/>
          <cell r="BZ861">
            <v>0</v>
          </cell>
        </row>
        <row r="862">
          <cell r="H862" t="str">
            <v>TA1065</v>
          </cell>
          <cell r="I862" t="str">
            <v>الصورة</v>
          </cell>
          <cell r="J862" t="str">
            <v>الرسم الهندسي</v>
          </cell>
          <cell r="K862" t="str">
            <v>عادي</v>
          </cell>
          <cell r="L862">
            <v>201</v>
          </cell>
          <cell r="M862" t="str">
            <v>مربع</v>
          </cell>
          <cell r="N862">
            <v>2</v>
          </cell>
          <cell r="O862">
            <v>2</v>
          </cell>
          <cell r="P862">
            <v>1.25</v>
          </cell>
          <cell r="Q862">
            <v>3</v>
          </cell>
          <cell r="R862">
            <v>4.71</v>
          </cell>
          <cell r="S862">
            <v>682.95</v>
          </cell>
          <cell r="T862">
            <v>113.825</v>
          </cell>
          <cell r="U862">
            <v>341.47500000000002</v>
          </cell>
          <cell r="V862">
            <v>201</v>
          </cell>
          <cell r="W862" t="str">
            <v>ماسورة</v>
          </cell>
          <cell r="X862">
            <v>12</v>
          </cell>
          <cell r="Y862" t="str">
            <v>…</v>
          </cell>
          <cell r="Z862">
            <v>1</v>
          </cell>
          <cell r="AA862">
            <v>11</v>
          </cell>
          <cell r="AB862">
            <v>1.7747280000000001</v>
          </cell>
          <cell r="AC862">
            <v>257.33555999999999</v>
          </cell>
          <cell r="AD862">
            <v>42.88926</v>
          </cell>
          <cell r="AE862">
            <v>471.78185999999999</v>
          </cell>
          <cell r="AF862"/>
          <cell r="AG862"/>
          <cell r="AH862"/>
          <cell r="AI862"/>
          <cell r="AJ862"/>
          <cell r="AK862"/>
          <cell r="AL862" t="str">
            <v/>
          </cell>
          <cell r="AM862" t="str">
            <v/>
          </cell>
          <cell r="AN862" t="str">
            <v/>
          </cell>
          <cell r="AO862">
            <v>0</v>
          </cell>
          <cell r="AP862"/>
          <cell r="AQ862"/>
          <cell r="AR862"/>
          <cell r="AS862"/>
          <cell r="AT862"/>
          <cell r="AU862"/>
          <cell r="AV862" t="str">
            <v/>
          </cell>
          <cell r="AW862" t="str">
            <v/>
          </cell>
          <cell r="AX862" t="str">
            <v/>
          </cell>
          <cell r="AY862">
            <v>0</v>
          </cell>
          <cell r="AZ862">
            <v>813.25685999999996</v>
          </cell>
          <cell r="BA862"/>
          <cell r="BB862"/>
          <cell r="BC862"/>
          <cell r="BD862"/>
          <cell r="BE862"/>
          <cell r="BF862"/>
          <cell r="BG862">
            <v>0</v>
          </cell>
          <cell r="BH862"/>
          <cell r="BI862"/>
          <cell r="BJ862"/>
          <cell r="BK862"/>
          <cell r="BL862"/>
          <cell r="BM862"/>
          <cell r="BN862">
            <v>0</v>
          </cell>
          <cell r="BO862">
            <v>0</v>
          </cell>
          <cell r="BP862">
            <v>813.25685999999996</v>
          </cell>
          <cell r="BQ862"/>
          <cell r="BR862"/>
          <cell r="BS862"/>
          <cell r="BT862"/>
          <cell r="BU862">
            <v>0</v>
          </cell>
          <cell r="BV862"/>
          <cell r="BW862"/>
          <cell r="BX862"/>
          <cell r="BY862"/>
          <cell r="BZ862">
            <v>813.25685999999996</v>
          </cell>
        </row>
        <row r="863">
          <cell r="H863" t="str">
            <v>LS5002-1</v>
          </cell>
          <cell r="I863" t="str">
            <v>الصورة</v>
          </cell>
          <cell r="J863" t="str">
            <v>الرسم الهندسي</v>
          </cell>
          <cell r="K863" t="str">
            <v>عادي</v>
          </cell>
          <cell r="L863">
            <v>201</v>
          </cell>
          <cell r="M863" t="str">
            <v>مربع</v>
          </cell>
          <cell r="N863">
            <v>1.5</v>
          </cell>
          <cell r="O863">
            <v>3</v>
          </cell>
          <cell r="P863">
            <v>1</v>
          </cell>
          <cell r="Q863">
            <v>4.9000000000000004</v>
          </cell>
          <cell r="R863">
            <v>4.2389999999999999</v>
          </cell>
          <cell r="S863">
            <v>614.65499999999997</v>
          </cell>
          <cell r="T863">
            <v>102.4425</v>
          </cell>
          <cell r="U863">
            <v>501.96825000000001</v>
          </cell>
          <cell r="V863"/>
          <cell r="W863"/>
          <cell r="X863"/>
          <cell r="Y863"/>
          <cell r="Z863"/>
          <cell r="AA863"/>
          <cell r="AB863" t="str">
            <v/>
          </cell>
          <cell r="AC863" t="str">
            <v/>
          </cell>
          <cell r="AD863" t="str">
            <v/>
          </cell>
          <cell r="AE863">
            <v>0</v>
          </cell>
          <cell r="AF863"/>
          <cell r="AG863"/>
          <cell r="AH863"/>
          <cell r="AI863"/>
          <cell r="AJ863"/>
          <cell r="AK863"/>
          <cell r="AL863" t="str">
            <v/>
          </cell>
          <cell r="AM863" t="str">
            <v/>
          </cell>
          <cell r="AN863" t="str">
            <v/>
          </cell>
          <cell r="AO863">
            <v>0</v>
          </cell>
          <cell r="AP863"/>
          <cell r="AQ863"/>
          <cell r="AR863"/>
          <cell r="AS863"/>
          <cell r="AT863"/>
          <cell r="AU863"/>
          <cell r="AV863" t="str">
            <v/>
          </cell>
          <cell r="AW863" t="str">
            <v/>
          </cell>
          <cell r="AX863" t="str">
            <v/>
          </cell>
          <cell r="AY863">
            <v>0</v>
          </cell>
          <cell r="AZ863">
            <v>501.96825000000001</v>
          </cell>
          <cell r="BA863"/>
          <cell r="BB863"/>
          <cell r="BC863"/>
          <cell r="BD863"/>
          <cell r="BE863"/>
          <cell r="BF863"/>
          <cell r="BG863">
            <v>0</v>
          </cell>
          <cell r="BH863"/>
          <cell r="BI863"/>
          <cell r="BJ863"/>
          <cell r="BK863"/>
          <cell r="BL863"/>
          <cell r="BM863"/>
          <cell r="BN863">
            <v>0</v>
          </cell>
          <cell r="BO863">
            <v>0</v>
          </cell>
          <cell r="BP863">
            <v>501.96825000000001</v>
          </cell>
          <cell r="BQ863">
            <v>150</v>
          </cell>
          <cell r="BR863">
            <v>50</v>
          </cell>
          <cell r="BS863">
            <v>30</v>
          </cell>
          <cell r="BT863">
            <v>150</v>
          </cell>
          <cell r="BU863">
            <v>380</v>
          </cell>
          <cell r="BV863"/>
          <cell r="BW863">
            <v>50</v>
          </cell>
          <cell r="BX863"/>
          <cell r="BY863">
            <v>400</v>
          </cell>
          <cell r="BZ863">
            <v>1331.9682499999999</v>
          </cell>
        </row>
        <row r="864">
          <cell r="H864" t="str">
            <v>TA1066</v>
          </cell>
          <cell r="I864" t="str">
            <v>الصورة</v>
          </cell>
          <cell r="J864" t="str">
            <v>الرسم الهندسي</v>
          </cell>
          <cell r="K864" t="str">
            <v>عادي</v>
          </cell>
          <cell r="L864">
            <v>201</v>
          </cell>
          <cell r="M864" t="str">
            <v>ماسورة</v>
          </cell>
          <cell r="N864">
            <v>25</v>
          </cell>
          <cell r="O864" t="str">
            <v>…</v>
          </cell>
          <cell r="P864">
            <v>1</v>
          </cell>
          <cell r="Q864">
            <v>1.9</v>
          </cell>
          <cell r="R864">
            <v>3.6973500000000006</v>
          </cell>
          <cell r="S864">
            <v>536.11575000000005</v>
          </cell>
          <cell r="T864">
            <v>89.352625000000003</v>
          </cell>
          <cell r="U864">
            <v>169.76998749999998</v>
          </cell>
          <cell r="V864">
            <v>201</v>
          </cell>
          <cell r="W864" t="str">
            <v>مربع</v>
          </cell>
          <cell r="X864">
            <v>2</v>
          </cell>
          <cell r="Y864">
            <v>2</v>
          </cell>
          <cell r="Z864">
            <v>1.25</v>
          </cell>
          <cell r="AA864">
            <v>2.5</v>
          </cell>
          <cell r="AB864">
            <v>4.71</v>
          </cell>
          <cell r="AC864">
            <v>682.95</v>
          </cell>
          <cell r="AD864">
            <v>113.825</v>
          </cell>
          <cell r="AE864">
            <v>284.5625</v>
          </cell>
          <cell r="AF864"/>
          <cell r="AG864"/>
          <cell r="AH864"/>
          <cell r="AI864"/>
          <cell r="AJ864"/>
          <cell r="AK864"/>
          <cell r="AL864" t="str">
            <v/>
          </cell>
          <cell r="AM864" t="str">
            <v/>
          </cell>
          <cell r="AN864" t="str">
            <v/>
          </cell>
          <cell r="AO864">
            <v>0</v>
          </cell>
          <cell r="AP864"/>
          <cell r="AQ864"/>
          <cell r="AR864"/>
          <cell r="AS864"/>
          <cell r="AT864"/>
          <cell r="AU864"/>
          <cell r="AV864" t="str">
            <v/>
          </cell>
          <cell r="AW864" t="str">
            <v/>
          </cell>
          <cell r="AX864" t="str">
            <v/>
          </cell>
          <cell r="AY864">
            <v>0</v>
          </cell>
          <cell r="AZ864">
            <v>454.33248749999996</v>
          </cell>
          <cell r="BA864" t="str">
            <v>استانليس4</v>
          </cell>
          <cell r="BB864">
            <v>0.4</v>
          </cell>
          <cell r="BC864">
            <v>0.4</v>
          </cell>
          <cell r="BD864">
            <v>1.25</v>
          </cell>
          <cell r="BE864">
            <v>8</v>
          </cell>
          <cell r="BF864">
            <v>1</v>
          </cell>
          <cell r="BG864">
            <v>208</v>
          </cell>
          <cell r="BH864"/>
          <cell r="BI864"/>
          <cell r="BJ864"/>
          <cell r="BK864"/>
          <cell r="BL864"/>
          <cell r="BM864"/>
          <cell r="BN864">
            <v>0</v>
          </cell>
          <cell r="BO864">
            <v>208</v>
          </cell>
          <cell r="BP864">
            <v>662.33248749999996</v>
          </cell>
          <cell r="BQ864"/>
          <cell r="BR864"/>
          <cell r="BS864"/>
          <cell r="BT864"/>
          <cell r="BU864">
            <v>0</v>
          </cell>
          <cell r="BV864"/>
          <cell r="BW864"/>
          <cell r="BX864"/>
          <cell r="BY864"/>
          <cell r="BZ864">
            <v>662.33248749999996</v>
          </cell>
        </row>
        <row r="865">
          <cell r="H865" t="str">
            <v>SS5001</v>
          </cell>
          <cell r="I865" t="str">
            <v>الصورة</v>
          </cell>
          <cell r="J865" t="str">
            <v>الرسم الهندسي</v>
          </cell>
          <cell r="K865" t="str">
            <v>عادي</v>
          </cell>
          <cell r="L865">
            <v>201</v>
          </cell>
          <cell r="M865" t="str">
            <v>ماسورة</v>
          </cell>
          <cell r="N865">
            <v>12</v>
          </cell>
          <cell r="O865" t="str">
            <v>..</v>
          </cell>
          <cell r="P865">
            <v>1.25</v>
          </cell>
          <cell r="Q865">
            <v>1.3</v>
          </cell>
          <cell r="R865">
            <v>2.21841</v>
          </cell>
          <cell r="S865">
            <v>321.66944999999998</v>
          </cell>
          <cell r="T865">
            <v>53.611574999999995</v>
          </cell>
          <cell r="U865">
            <v>69.695047500000001</v>
          </cell>
          <cell r="V865"/>
          <cell r="W865"/>
          <cell r="X865"/>
          <cell r="Y865"/>
          <cell r="Z865"/>
          <cell r="AA865"/>
          <cell r="AB865" t="str">
            <v/>
          </cell>
          <cell r="AC865" t="str">
            <v/>
          </cell>
          <cell r="AD865" t="str">
            <v/>
          </cell>
          <cell r="AE865">
            <v>0</v>
          </cell>
          <cell r="AF865"/>
          <cell r="AG865"/>
          <cell r="AH865"/>
          <cell r="AI865"/>
          <cell r="AJ865"/>
          <cell r="AK865"/>
          <cell r="AL865" t="str">
            <v/>
          </cell>
          <cell r="AM865" t="str">
            <v/>
          </cell>
          <cell r="AN865" t="str">
            <v/>
          </cell>
          <cell r="AO865">
            <v>0</v>
          </cell>
          <cell r="AP865"/>
          <cell r="AQ865"/>
          <cell r="AR865"/>
          <cell r="AS865"/>
          <cell r="AT865"/>
          <cell r="AU865"/>
          <cell r="AV865" t="str">
            <v/>
          </cell>
          <cell r="AW865" t="str">
            <v/>
          </cell>
          <cell r="AX865" t="str">
            <v/>
          </cell>
          <cell r="AY865">
            <v>0</v>
          </cell>
          <cell r="AZ865">
            <v>69.695047500000001</v>
          </cell>
          <cell r="BA865"/>
          <cell r="BB865"/>
          <cell r="BC865"/>
          <cell r="BD865"/>
          <cell r="BE865"/>
          <cell r="BF865"/>
          <cell r="BG865">
            <v>0</v>
          </cell>
          <cell r="BH865"/>
          <cell r="BI865"/>
          <cell r="BJ865"/>
          <cell r="BK865"/>
          <cell r="BL865"/>
          <cell r="BM865"/>
          <cell r="BN865">
            <v>0</v>
          </cell>
          <cell r="BO865">
            <v>0</v>
          </cell>
          <cell r="BP865">
            <v>69.695047500000001</v>
          </cell>
          <cell r="BQ865"/>
          <cell r="BR865"/>
          <cell r="BS865"/>
          <cell r="BT865"/>
          <cell r="BU865">
            <v>0</v>
          </cell>
          <cell r="BV865"/>
          <cell r="BW865"/>
          <cell r="BX865"/>
          <cell r="BY865"/>
          <cell r="BZ865">
            <v>69.695047500000001</v>
          </cell>
        </row>
        <row r="866">
          <cell r="H866" t="str">
            <v>LS7001</v>
          </cell>
          <cell r="I866" t="str">
            <v>الصورة</v>
          </cell>
          <cell r="J866" t="str">
            <v>الرسم الهندسي</v>
          </cell>
          <cell r="K866" t="str">
            <v>عادي</v>
          </cell>
          <cell r="L866">
            <v>201</v>
          </cell>
          <cell r="M866" t="str">
            <v>ماسورة</v>
          </cell>
          <cell r="N866">
            <v>25</v>
          </cell>
          <cell r="O866" t="str">
            <v>…</v>
          </cell>
          <cell r="P866">
            <v>1</v>
          </cell>
          <cell r="Q866">
            <v>4.0999999999999996</v>
          </cell>
          <cell r="R866">
            <v>3.6973500000000006</v>
          </cell>
          <cell r="S866">
            <v>536.11575000000005</v>
          </cell>
          <cell r="T866">
            <v>89.352625000000003</v>
          </cell>
          <cell r="U866">
            <v>366.34576249999998</v>
          </cell>
          <cell r="V866">
            <v>201</v>
          </cell>
          <cell r="W866" t="str">
            <v>ماسورة</v>
          </cell>
          <cell r="X866">
            <v>19</v>
          </cell>
          <cell r="Y866" t="str">
            <v>…</v>
          </cell>
          <cell r="Z866">
            <v>1</v>
          </cell>
          <cell r="AA866">
            <v>0.53</v>
          </cell>
          <cell r="AB866">
            <v>2.8099859999999999</v>
          </cell>
          <cell r="AC866">
            <v>407.44797</v>
          </cell>
          <cell r="AD866">
            <v>67.907995</v>
          </cell>
          <cell r="AE866">
            <v>35.991237349999999</v>
          </cell>
          <cell r="AF866"/>
          <cell r="AG866"/>
          <cell r="AH866"/>
          <cell r="AI866"/>
          <cell r="AJ866"/>
          <cell r="AK866"/>
          <cell r="AL866" t="str">
            <v/>
          </cell>
          <cell r="AM866" t="str">
            <v/>
          </cell>
          <cell r="AN866" t="str">
            <v/>
          </cell>
          <cell r="AO866">
            <v>0</v>
          </cell>
          <cell r="AP866"/>
          <cell r="AQ866"/>
          <cell r="AR866"/>
          <cell r="AS866"/>
          <cell r="AT866"/>
          <cell r="AU866"/>
          <cell r="AV866" t="str">
            <v/>
          </cell>
          <cell r="AW866" t="str">
            <v/>
          </cell>
          <cell r="AX866" t="str">
            <v/>
          </cell>
          <cell r="AY866">
            <v>0</v>
          </cell>
          <cell r="AZ866">
            <v>402.33699984999998</v>
          </cell>
          <cell r="BA866"/>
          <cell r="BB866"/>
          <cell r="BC866"/>
          <cell r="BD866"/>
          <cell r="BE866"/>
          <cell r="BF866"/>
          <cell r="BG866">
            <v>0</v>
          </cell>
          <cell r="BH866"/>
          <cell r="BI866"/>
          <cell r="BJ866"/>
          <cell r="BK866"/>
          <cell r="BL866"/>
          <cell r="BM866"/>
          <cell r="BN866">
            <v>0</v>
          </cell>
          <cell r="BO866">
            <v>0</v>
          </cell>
          <cell r="BP866">
            <v>402.33699984999998</v>
          </cell>
          <cell r="BQ866"/>
          <cell r="BR866"/>
          <cell r="BS866"/>
          <cell r="BT866"/>
          <cell r="BU866">
            <v>0</v>
          </cell>
          <cell r="BV866"/>
          <cell r="BW866"/>
          <cell r="BX866"/>
          <cell r="BY866"/>
          <cell r="BZ866">
            <v>402.33699984999998</v>
          </cell>
        </row>
        <row r="867">
          <cell r="H867" t="str">
            <v>SS5002</v>
          </cell>
          <cell r="I867" t="str">
            <v>الصورة</v>
          </cell>
          <cell r="J867" t="str">
            <v>الرسم الهندسي</v>
          </cell>
          <cell r="K867" t="str">
            <v>عادي</v>
          </cell>
          <cell r="L867">
            <v>201</v>
          </cell>
          <cell r="M867" t="str">
            <v>مربع</v>
          </cell>
          <cell r="N867">
            <v>1</v>
          </cell>
          <cell r="O867">
            <v>1</v>
          </cell>
          <cell r="P867">
            <v>1</v>
          </cell>
          <cell r="Q867">
            <v>1.9</v>
          </cell>
          <cell r="R867">
            <v>1.8839999999999999</v>
          </cell>
          <cell r="S867">
            <v>273.18</v>
          </cell>
          <cell r="T867">
            <v>45.53</v>
          </cell>
          <cell r="U867">
            <v>86.507000000000005</v>
          </cell>
          <cell r="V867"/>
          <cell r="W867"/>
          <cell r="X867"/>
          <cell r="Y867"/>
          <cell r="Z867"/>
          <cell r="AA867"/>
          <cell r="AB867" t="str">
            <v/>
          </cell>
          <cell r="AC867" t="str">
            <v/>
          </cell>
          <cell r="AD867" t="str">
            <v/>
          </cell>
          <cell r="AE867">
            <v>0</v>
          </cell>
          <cell r="AF867"/>
          <cell r="AG867"/>
          <cell r="AH867"/>
          <cell r="AI867"/>
          <cell r="AJ867"/>
          <cell r="AK867"/>
          <cell r="AL867" t="str">
            <v/>
          </cell>
          <cell r="AM867" t="str">
            <v/>
          </cell>
          <cell r="AN867" t="str">
            <v/>
          </cell>
          <cell r="AO867">
            <v>0</v>
          </cell>
          <cell r="AP867"/>
          <cell r="AQ867"/>
          <cell r="AR867"/>
          <cell r="AS867"/>
          <cell r="AT867"/>
          <cell r="AU867"/>
          <cell r="AV867" t="str">
            <v/>
          </cell>
          <cell r="AW867" t="str">
            <v/>
          </cell>
          <cell r="AX867" t="str">
            <v/>
          </cell>
          <cell r="AY867">
            <v>0</v>
          </cell>
          <cell r="AZ867">
            <v>86.507000000000005</v>
          </cell>
          <cell r="BA867"/>
          <cell r="BB867"/>
          <cell r="BC867"/>
          <cell r="BD867"/>
          <cell r="BE867"/>
          <cell r="BF867"/>
          <cell r="BG867">
            <v>0</v>
          </cell>
          <cell r="BH867"/>
          <cell r="BI867"/>
          <cell r="BJ867"/>
          <cell r="BK867"/>
          <cell r="BL867"/>
          <cell r="BM867"/>
          <cell r="BN867">
            <v>0</v>
          </cell>
          <cell r="BO867">
            <v>0</v>
          </cell>
          <cell r="BP867">
            <v>86.507000000000005</v>
          </cell>
          <cell r="BQ867"/>
          <cell r="BR867"/>
          <cell r="BS867"/>
          <cell r="BT867"/>
          <cell r="BU867">
            <v>0</v>
          </cell>
          <cell r="BV867"/>
          <cell r="BW867"/>
          <cell r="BX867"/>
          <cell r="BY867"/>
          <cell r="BZ867">
            <v>86.507000000000005</v>
          </cell>
        </row>
        <row r="868">
          <cell r="H868" t="str">
            <v>LS2004</v>
          </cell>
          <cell r="I868" t="str">
            <v>الصورة</v>
          </cell>
          <cell r="J868" t="str">
            <v>الرسم الهندسي</v>
          </cell>
          <cell r="K868" t="str">
            <v>عادي</v>
          </cell>
          <cell r="L868">
            <v>201</v>
          </cell>
          <cell r="M868" t="str">
            <v>مربع</v>
          </cell>
          <cell r="N868">
            <v>2</v>
          </cell>
          <cell r="O868">
            <v>2</v>
          </cell>
          <cell r="P868">
            <v>1</v>
          </cell>
          <cell r="Q868">
            <v>24.6</v>
          </cell>
          <cell r="R868">
            <v>3.7679999999999998</v>
          </cell>
          <cell r="S868">
            <v>546.36</v>
          </cell>
          <cell r="T868">
            <v>91.06</v>
          </cell>
          <cell r="U868">
            <v>2240.076</v>
          </cell>
          <cell r="V868"/>
          <cell r="W868"/>
          <cell r="X868"/>
          <cell r="Y868"/>
          <cell r="Z868"/>
          <cell r="AA868"/>
          <cell r="AB868" t="str">
            <v/>
          </cell>
          <cell r="AC868" t="str">
            <v/>
          </cell>
          <cell r="AD868" t="str">
            <v/>
          </cell>
          <cell r="AE868">
            <v>0</v>
          </cell>
          <cell r="AF868"/>
          <cell r="AG868"/>
          <cell r="AH868"/>
          <cell r="AI868"/>
          <cell r="AJ868"/>
          <cell r="AK868"/>
          <cell r="AL868" t="str">
            <v/>
          </cell>
          <cell r="AM868" t="str">
            <v/>
          </cell>
          <cell r="AN868" t="str">
            <v/>
          </cell>
          <cell r="AO868">
            <v>0</v>
          </cell>
          <cell r="AP868"/>
          <cell r="AQ868"/>
          <cell r="AR868"/>
          <cell r="AS868"/>
          <cell r="AT868"/>
          <cell r="AU868"/>
          <cell r="AV868" t="str">
            <v/>
          </cell>
          <cell r="AW868" t="str">
            <v/>
          </cell>
          <cell r="AX868" t="str">
            <v/>
          </cell>
          <cell r="AY868">
            <v>0</v>
          </cell>
          <cell r="AZ868">
            <v>2240.076</v>
          </cell>
          <cell r="BA868"/>
          <cell r="BB868"/>
          <cell r="BC868"/>
          <cell r="BD868"/>
          <cell r="BE868"/>
          <cell r="BF868"/>
          <cell r="BG868">
            <v>0</v>
          </cell>
          <cell r="BH868"/>
          <cell r="BI868"/>
          <cell r="BJ868"/>
          <cell r="BK868"/>
          <cell r="BL868"/>
          <cell r="BM868"/>
          <cell r="BN868">
            <v>0</v>
          </cell>
          <cell r="BO868">
            <v>0</v>
          </cell>
          <cell r="BP868">
            <v>2240.076</v>
          </cell>
          <cell r="BQ868"/>
          <cell r="BR868"/>
          <cell r="BS868"/>
          <cell r="BT868"/>
          <cell r="BU868">
            <v>0</v>
          </cell>
          <cell r="BV868"/>
          <cell r="BW868"/>
          <cell r="BX868"/>
          <cell r="BY868"/>
          <cell r="BZ868">
            <v>2240.076</v>
          </cell>
        </row>
        <row r="869">
          <cell r="H869" t="str">
            <v>FR2017</v>
          </cell>
          <cell r="I869" t="str">
            <v>الصورة</v>
          </cell>
          <cell r="J869" t="str">
            <v>الرسم الهندسي</v>
          </cell>
          <cell r="K869" t="str">
            <v>عادي</v>
          </cell>
          <cell r="L869">
            <v>201</v>
          </cell>
          <cell r="M869" t="str">
            <v>مربع</v>
          </cell>
          <cell r="N869">
            <v>1.5</v>
          </cell>
          <cell r="O869">
            <v>3</v>
          </cell>
          <cell r="P869">
            <v>1</v>
          </cell>
          <cell r="Q869">
            <v>2.1</v>
          </cell>
          <cell r="R869">
            <v>4.2389999999999999</v>
          </cell>
          <cell r="S869">
            <v>614.65499999999997</v>
          </cell>
          <cell r="T869">
            <v>102.4425</v>
          </cell>
          <cell r="U869">
            <v>215.12925000000001</v>
          </cell>
          <cell r="V869"/>
          <cell r="W869"/>
          <cell r="X869"/>
          <cell r="Y869"/>
          <cell r="Z869"/>
          <cell r="AA869"/>
          <cell r="AB869" t="str">
            <v/>
          </cell>
          <cell r="AC869" t="str">
            <v/>
          </cell>
          <cell r="AD869" t="str">
            <v/>
          </cell>
          <cell r="AE869">
            <v>0</v>
          </cell>
          <cell r="AF869"/>
          <cell r="AG869"/>
          <cell r="AH869"/>
          <cell r="AI869"/>
          <cell r="AJ869"/>
          <cell r="AK869"/>
          <cell r="AL869" t="str">
            <v/>
          </cell>
          <cell r="AM869" t="str">
            <v/>
          </cell>
          <cell r="AN869" t="str">
            <v/>
          </cell>
          <cell r="AO869">
            <v>0</v>
          </cell>
          <cell r="AP869"/>
          <cell r="AQ869"/>
          <cell r="AR869"/>
          <cell r="AS869"/>
          <cell r="AT869"/>
          <cell r="AU869"/>
          <cell r="AV869" t="str">
            <v/>
          </cell>
          <cell r="AW869" t="str">
            <v/>
          </cell>
          <cell r="AX869" t="str">
            <v/>
          </cell>
          <cell r="AY869">
            <v>0</v>
          </cell>
          <cell r="AZ869">
            <v>215.12925000000001</v>
          </cell>
          <cell r="BA869"/>
          <cell r="BB869"/>
          <cell r="BC869"/>
          <cell r="BD869"/>
          <cell r="BE869"/>
          <cell r="BF869"/>
          <cell r="BG869">
            <v>0</v>
          </cell>
          <cell r="BH869"/>
          <cell r="BI869"/>
          <cell r="BJ869"/>
          <cell r="BK869"/>
          <cell r="BL869"/>
          <cell r="BM869"/>
          <cell r="BN869">
            <v>0</v>
          </cell>
          <cell r="BO869">
            <v>0</v>
          </cell>
          <cell r="BP869">
            <v>215.12925000000001</v>
          </cell>
          <cell r="BQ869"/>
          <cell r="BR869"/>
          <cell r="BS869"/>
          <cell r="BT869"/>
          <cell r="BU869">
            <v>0</v>
          </cell>
          <cell r="BV869"/>
          <cell r="BW869"/>
          <cell r="BX869"/>
          <cell r="BY869"/>
          <cell r="BZ869">
            <v>215.12925000000001</v>
          </cell>
        </row>
        <row r="870">
          <cell r="H870" t="str">
            <v>CO1050</v>
          </cell>
          <cell r="I870" t="str">
            <v>الصورة</v>
          </cell>
          <cell r="J870" t="str">
            <v>الرسم الهندسي</v>
          </cell>
          <cell r="K870" t="str">
            <v>عادي</v>
          </cell>
          <cell r="L870">
            <v>201</v>
          </cell>
          <cell r="M870" t="str">
            <v>مربع</v>
          </cell>
          <cell r="N870">
            <v>2</v>
          </cell>
          <cell r="O870">
            <v>2</v>
          </cell>
          <cell r="P870">
            <v>1</v>
          </cell>
          <cell r="Q870">
            <v>7.5</v>
          </cell>
          <cell r="R870">
            <v>3.7679999999999998</v>
          </cell>
          <cell r="S870">
            <v>546.36</v>
          </cell>
          <cell r="T870">
            <v>91.06</v>
          </cell>
          <cell r="U870">
            <v>682.95</v>
          </cell>
          <cell r="V870">
            <v>201</v>
          </cell>
          <cell r="W870" t="str">
            <v>مربع</v>
          </cell>
          <cell r="X870">
            <v>1</v>
          </cell>
          <cell r="Y870">
            <v>2</v>
          </cell>
          <cell r="Z870">
            <v>1</v>
          </cell>
          <cell r="AA870">
            <v>3.1</v>
          </cell>
          <cell r="AB870">
            <v>2.8259999999999996</v>
          </cell>
          <cell r="AC870">
            <v>409.76999999999992</v>
          </cell>
          <cell r="AD870">
            <v>68.294999999999987</v>
          </cell>
          <cell r="AE870">
            <v>211.71449999999996</v>
          </cell>
          <cell r="AF870">
            <v>201</v>
          </cell>
          <cell r="AG870" t="str">
            <v>ماسورة</v>
          </cell>
          <cell r="AH870">
            <v>12</v>
          </cell>
          <cell r="AI870" t="str">
            <v>...</v>
          </cell>
          <cell r="AJ870">
            <v>0.8</v>
          </cell>
          <cell r="AK870">
            <v>10.8</v>
          </cell>
          <cell r="AL870">
            <v>1.4197824000000001</v>
          </cell>
          <cell r="AM870">
            <v>205.86844800000003</v>
          </cell>
          <cell r="AN870">
            <v>34.311408000000007</v>
          </cell>
          <cell r="AO870">
            <v>370.56320640000013</v>
          </cell>
          <cell r="AP870"/>
          <cell r="AQ870"/>
          <cell r="AR870"/>
          <cell r="AS870"/>
          <cell r="AT870"/>
          <cell r="AU870"/>
          <cell r="AV870" t="str">
            <v/>
          </cell>
          <cell r="AW870" t="str">
            <v/>
          </cell>
          <cell r="AX870" t="str">
            <v/>
          </cell>
          <cell r="AY870">
            <v>0</v>
          </cell>
          <cell r="AZ870">
            <v>1265.2277064</v>
          </cell>
          <cell r="BA870"/>
          <cell r="BB870"/>
          <cell r="BC870"/>
          <cell r="BD870"/>
          <cell r="BE870"/>
          <cell r="BF870"/>
          <cell r="BG870">
            <v>0</v>
          </cell>
          <cell r="BH870"/>
          <cell r="BI870"/>
          <cell r="BJ870"/>
          <cell r="BK870"/>
          <cell r="BL870"/>
          <cell r="BM870"/>
          <cell r="BN870">
            <v>0</v>
          </cell>
          <cell r="BO870">
            <v>0</v>
          </cell>
          <cell r="BP870">
            <v>1265.2277064</v>
          </cell>
          <cell r="BQ870"/>
          <cell r="BR870"/>
          <cell r="BS870"/>
          <cell r="BT870"/>
          <cell r="BU870">
            <v>0</v>
          </cell>
          <cell r="BV870"/>
          <cell r="BW870"/>
          <cell r="BX870"/>
          <cell r="BY870"/>
          <cell r="BZ870">
            <v>1265.2277064</v>
          </cell>
        </row>
        <row r="871">
          <cell r="H871" t="str">
            <v>SS5003</v>
          </cell>
          <cell r="I871" t="str">
            <v>الصورة</v>
          </cell>
          <cell r="J871" t="str">
            <v>الرسم الهندسي</v>
          </cell>
          <cell r="K871" t="str">
            <v>عادي</v>
          </cell>
          <cell r="L871">
            <v>201</v>
          </cell>
          <cell r="M871" t="str">
            <v>مربع</v>
          </cell>
          <cell r="N871">
            <v>1.5</v>
          </cell>
          <cell r="O871">
            <v>1.5</v>
          </cell>
          <cell r="P871">
            <v>1</v>
          </cell>
          <cell r="Q871">
            <v>1.43</v>
          </cell>
          <cell r="R871">
            <v>2.8259999999999996</v>
          </cell>
          <cell r="S871">
            <v>409.76999999999992</v>
          </cell>
          <cell r="T871">
            <v>68.294999999999987</v>
          </cell>
          <cell r="U871">
            <v>97.661849999999973</v>
          </cell>
          <cell r="V871">
            <v>201</v>
          </cell>
          <cell r="W871" t="str">
            <v>ماسورة</v>
          </cell>
          <cell r="X871">
            <v>12</v>
          </cell>
          <cell r="Y871" t="str">
            <v>...</v>
          </cell>
          <cell r="Z871">
            <v>1</v>
          </cell>
          <cell r="AA871">
            <v>1</v>
          </cell>
          <cell r="AB871">
            <v>1.7747280000000001</v>
          </cell>
          <cell r="AC871">
            <v>257.33555999999999</v>
          </cell>
          <cell r="AD871">
            <v>42.88926</v>
          </cell>
          <cell r="AE871">
            <v>42.88926</v>
          </cell>
          <cell r="AF871"/>
          <cell r="AG871"/>
          <cell r="AH871"/>
          <cell r="AI871"/>
          <cell r="AJ871"/>
          <cell r="AK871"/>
          <cell r="AL871" t="str">
            <v/>
          </cell>
          <cell r="AM871" t="str">
            <v/>
          </cell>
          <cell r="AN871" t="str">
            <v/>
          </cell>
          <cell r="AO871">
            <v>0</v>
          </cell>
          <cell r="AP871"/>
          <cell r="AQ871"/>
          <cell r="AR871"/>
          <cell r="AS871"/>
          <cell r="AT871"/>
          <cell r="AU871"/>
          <cell r="AV871" t="str">
            <v/>
          </cell>
          <cell r="AW871" t="str">
            <v/>
          </cell>
          <cell r="AX871" t="str">
            <v/>
          </cell>
          <cell r="AY871">
            <v>0</v>
          </cell>
          <cell r="AZ871">
            <v>140.55110999999997</v>
          </cell>
          <cell r="BA871"/>
          <cell r="BB871"/>
          <cell r="BC871"/>
          <cell r="BD871"/>
          <cell r="BE871"/>
          <cell r="BF871"/>
          <cell r="BG871">
            <v>0</v>
          </cell>
          <cell r="BH871"/>
          <cell r="BI871"/>
          <cell r="BJ871"/>
          <cell r="BK871"/>
          <cell r="BL871"/>
          <cell r="BM871"/>
          <cell r="BN871">
            <v>0</v>
          </cell>
          <cell r="BO871">
            <v>0</v>
          </cell>
          <cell r="BP871">
            <v>140.55110999999997</v>
          </cell>
          <cell r="BQ871"/>
          <cell r="BR871"/>
          <cell r="BS871"/>
          <cell r="BT871"/>
          <cell r="BU871">
            <v>0</v>
          </cell>
          <cell r="BV871"/>
          <cell r="BW871"/>
          <cell r="BX871"/>
          <cell r="BY871"/>
          <cell r="BZ871">
            <v>140.55110999999997</v>
          </cell>
        </row>
        <row r="872">
          <cell r="H872" t="str">
            <v>BA1002-3</v>
          </cell>
          <cell r="I872" t="str">
            <v>الصورة</v>
          </cell>
          <cell r="J872" t="str">
            <v>الرسم الهندسي</v>
          </cell>
          <cell r="K872" t="str">
            <v>عادي</v>
          </cell>
          <cell r="L872">
            <v>201</v>
          </cell>
          <cell r="M872" t="str">
            <v>مربع</v>
          </cell>
          <cell r="N872">
            <v>2</v>
          </cell>
          <cell r="O872">
            <v>2</v>
          </cell>
          <cell r="P872">
            <v>0.85</v>
          </cell>
          <cell r="Q872">
            <v>2.2000000000000002</v>
          </cell>
          <cell r="R872">
            <v>3.2027999999999999</v>
          </cell>
          <cell r="S872">
            <v>464.40600000000001</v>
          </cell>
          <cell r="T872">
            <v>77.400999999999996</v>
          </cell>
          <cell r="U872">
            <v>170.28220000000002</v>
          </cell>
          <cell r="V872"/>
          <cell r="W872"/>
          <cell r="X872"/>
          <cell r="Y872"/>
          <cell r="Z872"/>
          <cell r="AA872"/>
          <cell r="AB872" t="str">
            <v/>
          </cell>
          <cell r="AC872" t="str">
            <v/>
          </cell>
          <cell r="AD872" t="str">
            <v/>
          </cell>
          <cell r="AE872">
            <v>0</v>
          </cell>
          <cell r="AF872"/>
          <cell r="AG872"/>
          <cell r="AH872"/>
          <cell r="AI872"/>
          <cell r="AJ872"/>
          <cell r="AK872"/>
          <cell r="AL872" t="str">
            <v/>
          </cell>
          <cell r="AM872" t="str">
            <v/>
          </cell>
          <cell r="AN872" t="str">
            <v/>
          </cell>
          <cell r="AO872">
            <v>0</v>
          </cell>
          <cell r="AP872"/>
          <cell r="AQ872"/>
          <cell r="AR872"/>
          <cell r="AS872"/>
          <cell r="AT872"/>
          <cell r="AU872"/>
          <cell r="AV872" t="str">
            <v/>
          </cell>
          <cell r="AW872" t="str">
            <v/>
          </cell>
          <cell r="AX872" t="str">
            <v/>
          </cell>
          <cell r="AY872">
            <v>0</v>
          </cell>
          <cell r="AZ872">
            <v>170.28220000000002</v>
          </cell>
          <cell r="BA872"/>
          <cell r="BB872"/>
          <cell r="BC872"/>
          <cell r="BD872"/>
          <cell r="BE872"/>
          <cell r="BF872"/>
          <cell r="BG872">
            <v>0</v>
          </cell>
          <cell r="BH872"/>
          <cell r="BI872"/>
          <cell r="BJ872"/>
          <cell r="BK872"/>
          <cell r="BL872"/>
          <cell r="BM872"/>
          <cell r="BN872">
            <v>0</v>
          </cell>
          <cell r="BO872">
            <v>0</v>
          </cell>
          <cell r="BP872">
            <v>170.28220000000002</v>
          </cell>
          <cell r="BQ872">
            <v>20</v>
          </cell>
          <cell r="BR872">
            <v>20</v>
          </cell>
          <cell r="BS872">
            <v>30</v>
          </cell>
          <cell r="BT872">
            <v>40</v>
          </cell>
          <cell r="BU872">
            <v>110</v>
          </cell>
          <cell r="BV872"/>
          <cell r="BW872">
            <v>30</v>
          </cell>
          <cell r="BX872"/>
          <cell r="BY872">
            <v>120</v>
          </cell>
          <cell r="BZ872">
            <v>430.28219999999999</v>
          </cell>
        </row>
        <row r="873">
          <cell r="H873" t="str">
            <v>TA2083</v>
          </cell>
          <cell r="I873" t="str">
            <v>الصورة</v>
          </cell>
          <cell r="J873" t="str">
            <v>الرسم الهندسي</v>
          </cell>
          <cell r="K873" t="str">
            <v>عادي</v>
          </cell>
          <cell r="L873">
            <v>201</v>
          </cell>
          <cell r="M873" t="str">
            <v>مربع</v>
          </cell>
          <cell r="N873">
            <v>2</v>
          </cell>
          <cell r="O873">
            <v>2</v>
          </cell>
          <cell r="P873">
            <v>1.25</v>
          </cell>
          <cell r="Q873">
            <v>2.1</v>
          </cell>
          <cell r="R873">
            <v>4.71</v>
          </cell>
          <cell r="S873">
            <v>682.95</v>
          </cell>
          <cell r="T873">
            <v>113.825</v>
          </cell>
          <cell r="U873">
            <v>239.03250000000003</v>
          </cell>
          <cell r="V873">
            <v>201</v>
          </cell>
          <cell r="W873" t="str">
            <v>ماسورة</v>
          </cell>
          <cell r="X873">
            <v>19</v>
          </cell>
          <cell r="Y873" t="str">
            <v>….</v>
          </cell>
          <cell r="Z873">
            <v>1.25</v>
          </cell>
          <cell r="AA873">
            <v>3.75</v>
          </cell>
          <cell r="AB873">
            <v>3.5124825</v>
          </cell>
          <cell r="AC873">
            <v>509.30996249999998</v>
          </cell>
          <cell r="AD873">
            <v>84.884993749999992</v>
          </cell>
          <cell r="AE873">
            <v>318.31872656249999</v>
          </cell>
          <cell r="AF873"/>
          <cell r="AG873"/>
          <cell r="AH873"/>
          <cell r="AI873"/>
          <cell r="AJ873"/>
          <cell r="AK873"/>
          <cell r="AL873" t="str">
            <v/>
          </cell>
          <cell r="AM873" t="str">
            <v/>
          </cell>
          <cell r="AN873" t="str">
            <v/>
          </cell>
          <cell r="AO873">
            <v>0</v>
          </cell>
          <cell r="AP873"/>
          <cell r="AQ873"/>
          <cell r="AR873"/>
          <cell r="AS873"/>
          <cell r="AT873"/>
          <cell r="AU873"/>
          <cell r="AV873" t="str">
            <v/>
          </cell>
          <cell r="AW873" t="str">
            <v/>
          </cell>
          <cell r="AX873" t="str">
            <v/>
          </cell>
          <cell r="AY873">
            <v>0</v>
          </cell>
          <cell r="AZ873">
            <v>557.35122656249996</v>
          </cell>
          <cell r="BA873"/>
          <cell r="BB873"/>
          <cell r="BC873"/>
          <cell r="BD873"/>
          <cell r="BE873"/>
          <cell r="BF873"/>
          <cell r="BG873">
            <v>0</v>
          </cell>
          <cell r="BH873"/>
          <cell r="BI873"/>
          <cell r="BJ873"/>
          <cell r="BK873"/>
          <cell r="BL873"/>
          <cell r="BM873"/>
          <cell r="BN873">
            <v>0</v>
          </cell>
          <cell r="BO873">
            <v>0</v>
          </cell>
          <cell r="BP873">
            <v>557.35122656249996</v>
          </cell>
          <cell r="BQ873"/>
          <cell r="BR873"/>
          <cell r="BS873"/>
          <cell r="BT873"/>
          <cell r="BU873">
            <v>0</v>
          </cell>
          <cell r="BV873"/>
          <cell r="BW873"/>
          <cell r="BX873"/>
          <cell r="BY873"/>
          <cell r="BZ873">
            <v>557.35122656249996</v>
          </cell>
        </row>
        <row r="874">
          <cell r="H874" t="str">
            <v>TA2082</v>
          </cell>
          <cell r="I874" t="str">
            <v>الصورة</v>
          </cell>
          <cell r="J874" t="str">
            <v>الرسم الهندسي</v>
          </cell>
          <cell r="K874" t="str">
            <v>عادي</v>
          </cell>
          <cell r="L874"/>
          <cell r="M874"/>
          <cell r="N874"/>
          <cell r="O874"/>
          <cell r="P874"/>
          <cell r="Q874"/>
          <cell r="R874" t="str">
            <v/>
          </cell>
          <cell r="S874" t="str">
            <v/>
          </cell>
          <cell r="T874" t="str">
            <v/>
          </cell>
          <cell r="U874">
            <v>0</v>
          </cell>
          <cell r="V874"/>
          <cell r="W874"/>
          <cell r="X874"/>
          <cell r="Y874"/>
          <cell r="Z874"/>
          <cell r="AA874"/>
          <cell r="AB874" t="str">
            <v/>
          </cell>
          <cell r="AC874" t="str">
            <v/>
          </cell>
          <cell r="AD874" t="str">
            <v/>
          </cell>
          <cell r="AE874">
            <v>0</v>
          </cell>
          <cell r="AF874"/>
          <cell r="AG874"/>
          <cell r="AH874"/>
          <cell r="AI874"/>
          <cell r="AJ874"/>
          <cell r="AK874"/>
          <cell r="AL874" t="str">
            <v/>
          </cell>
          <cell r="AM874" t="str">
            <v/>
          </cell>
          <cell r="AN874" t="str">
            <v/>
          </cell>
          <cell r="AO874">
            <v>0</v>
          </cell>
          <cell r="AP874"/>
          <cell r="AQ874"/>
          <cell r="AR874"/>
          <cell r="AS874"/>
          <cell r="AT874"/>
          <cell r="AU874"/>
          <cell r="AV874" t="str">
            <v/>
          </cell>
          <cell r="AW874" t="str">
            <v/>
          </cell>
          <cell r="AX874" t="str">
            <v/>
          </cell>
          <cell r="AY874">
            <v>0</v>
          </cell>
          <cell r="AZ874">
            <v>0</v>
          </cell>
          <cell r="BA874"/>
          <cell r="BB874"/>
          <cell r="BC874"/>
          <cell r="BD874"/>
          <cell r="BE874"/>
          <cell r="BF874"/>
          <cell r="BG874">
            <v>0</v>
          </cell>
          <cell r="BH874"/>
          <cell r="BI874"/>
          <cell r="BJ874"/>
          <cell r="BK874"/>
          <cell r="BL874"/>
          <cell r="BM874"/>
          <cell r="BN874">
            <v>0</v>
          </cell>
          <cell r="BO874">
            <v>0</v>
          </cell>
          <cell r="BP874">
            <v>0</v>
          </cell>
          <cell r="BQ874"/>
          <cell r="BR874"/>
          <cell r="BS874"/>
          <cell r="BT874"/>
          <cell r="BU874">
            <v>0</v>
          </cell>
          <cell r="BV874"/>
          <cell r="BW874"/>
          <cell r="BX874"/>
          <cell r="BY874"/>
          <cell r="BZ874">
            <v>0</v>
          </cell>
        </row>
        <row r="875">
          <cell r="H875" t="str">
            <v>TA2084</v>
          </cell>
          <cell r="I875" t="str">
            <v>الصورة</v>
          </cell>
          <cell r="J875" t="str">
            <v>الرسم الهندسي</v>
          </cell>
          <cell r="K875" t="str">
            <v>عادي</v>
          </cell>
          <cell r="L875">
            <v>201</v>
          </cell>
          <cell r="M875" t="str">
            <v>مربع</v>
          </cell>
          <cell r="N875"/>
          <cell r="O875"/>
          <cell r="P875"/>
          <cell r="Q875"/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/>
          <cell r="W875"/>
          <cell r="X875"/>
          <cell r="Y875"/>
          <cell r="Z875"/>
          <cell r="AA875"/>
          <cell r="AB875" t="str">
            <v/>
          </cell>
          <cell r="AC875" t="str">
            <v/>
          </cell>
          <cell r="AD875" t="str">
            <v/>
          </cell>
          <cell r="AE875">
            <v>0</v>
          </cell>
          <cell r="AF875"/>
          <cell r="AG875"/>
          <cell r="AH875"/>
          <cell r="AI875"/>
          <cell r="AJ875"/>
          <cell r="AK875"/>
          <cell r="AL875" t="str">
            <v/>
          </cell>
          <cell r="AM875" t="str">
            <v/>
          </cell>
          <cell r="AN875" t="str">
            <v/>
          </cell>
          <cell r="AO875">
            <v>0</v>
          </cell>
          <cell r="AP875"/>
          <cell r="AQ875"/>
          <cell r="AR875"/>
          <cell r="AS875"/>
          <cell r="AT875"/>
          <cell r="AU875"/>
          <cell r="AV875" t="str">
            <v/>
          </cell>
          <cell r="AW875" t="str">
            <v/>
          </cell>
          <cell r="AX875" t="str">
            <v/>
          </cell>
          <cell r="AY875">
            <v>0</v>
          </cell>
          <cell r="AZ875">
            <v>0</v>
          </cell>
          <cell r="BA875"/>
          <cell r="BB875"/>
          <cell r="BC875"/>
          <cell r="BD875"/>
          <cell r="BE875"/>
          <cell r="BF875"/>
          <cell r="BG875">
            <v>0</v>
          </cell>
          <cell r="BH875"/>
          <cell r="BI875"/>
          <cell r="BJ875"/>
          <cell r="BK875"/>
          <cell r="BL875"/>
          <cell r="BM875"/>
          <cell r="BN875">
            <v>0</v>
          </cell>
          <cell r="BO875">
            <v>0</v>
          </cell>
          <cell r="BP875">
            <v>0</v>
          </cell>
          <cell r="BQ875"/>
          <cell r="BR875"/>
          <cell r="BS875"/>
          <cell r="BT875"/>
          <cell r="BU875">
            <v>0</v>
          </cell>
          <cell r="BV875"/>
          <cell r="BW875"/>
          <cell r="BX875"/>
          <cell r="BY875"/>
          <cell r="BZ875">
            <v>0</v>
          </cell>
        </row>
        <row r="876">
          <cell r="H876" t="str">
            <v>BA1090</v>
          </cell>
          <cell r="I876" t="str">
            <v>الصورة</v>
          </cell>
          <cell r="J876" t="str">
            <v>الرسم الهندسي</v>
          </cell>
          <cell r="K876" t="str">
            <v>عادي</v>
          </cell>
          <cell r="L876">
            <v>201</v>
          </cell>
          <cell r="M876" t="str">
            <v>ماسورة</v>
          </cell>
          <cell r="N876">
            <v>19</v>
          </cell>
          <cell r="O876" t="str">
            <v>...</v>
          </cell>
          <cell r="P876">
            <v>0.85</v>
          </cell>
          <cell r="Q876">
            <v>2.4</v>
          </cell>
          <cell r="R876">
            <v>2.3884881</v>
          </cell>
          <cell r="S876">
            <v>346.33077450000002</v>
          </cell>
          <cell r="T876">
            <v>57.721795750000005</v>
          </cell>
          <cell r="U876">
            <v>138.53230980000001</v>
          </cell>
          <cell r="V876">
            <v>201</v>
          </cell>
          <cell r="W876" t="str">
            <v>مربع</v>
          </cell>
          <cell r="X876">
            <v>1</v>
          </cell>
          <cell r="Y876">
            <v>5</v>
          </cell>
          <cell r="Z876">
            <v>0.9</v>
          </cell>
          <cell r="AA876">
            <v>0.35</v>
          </cell>
          <cell r="AB876">
            <v>5.0867999999999993</v>
          </cell>
          <cell r="AC876">
            <v>737.5859999999999</v>
          </cell>
          <cell r="AD876">
            <v>122.93099999999998</v>
          </cell>
          <cell r="AE876">
            <v>43.025849999999991</v>
          </cell>
          <cell r="AF876"/>
          <cell r="AG876"/>
          <cell r="AH876"/>
          <cell r="AI876"/>
          <cell r="AJ876"/>
          <cell r="AK876"/>
          <cell r="AL876" t="str">
            <v/>
          </cell>
          <cell r="AM876" t="str">
            <v/>
          </cell>
          <cell r="AN876" t="str">
            <v/>
          </cell>
          <cell r="AO876">
            <v>0</v>
          </cell>
          <cell r="AP876"/>
          <cell r="AQ876"/>
          <cell r="AR876"/>
          <cell r="AS876"/>
          <cell r="AT876"/>
          <cell r="AU876"/>
          <cell r="AV876" t="str">
            <v/>
          </cell>
          <cell r="AW876" t="str">
            <v/>
          </cell>
          <cell r="AX876" t="str">
            <v/>
          </cell>
          <cell r="AY876">
            <v>0</v>
          </cell>
          <cell r="AZ876">
            <v>181.5581598</v>
          </cell>
          <cell r="BA876"/>
          <cell r="BB876"/>
          <cell r="BC876"/>
          <cell r="BD876"/>
          <cell r="BE876"/>
          <cell r="BF876"/>
          <cell r="BG876">
            <v>0</v>
          </cell>
          <cell r="BH876"/>
          <cell r="BI876"/>
          <cell r="BJ876"/>
          <cell r="BK876"/>
          <cell r="BL876"/>
          <cell r="BM876"/>
          <cell r="BN876">
            <v>0</v>
          </cell>
          <cell r="BO876">
            <v>0</v>
          </cell>
          <cell r="BP876">
            <v>181.5581598</v>
          </cell>
          <cell r="BQ876">
            <v>80</v>
          </cell>
          <cell r="BR876"/>
          <cell r="BS876">
            <v>30</v>
          </cell>
          <cell r="BT876">
            <v>150</v>
          </cell>
          <cell r="BU876">
            <v>260</v>
          </cell>
          <cell r="BV876"/>
          <cell r="BW876">
            <v>50</v>
          </cell>
          <cell r="BX876"/>
          <cell r="BY876">
            <v>150</v>
          </cell>
          <cell r="BZ876">
            <v>641.5581598</v>
          </cell>
        </row>
        <row r="877">
          <cell r="H877" t="str">
            <v>CH3011</v>
          </cell>
          <cell r="I877" t="str">
            <v>الصورة</v>
          </cell>
          <cell r="J877" t="str">
            <v>الرسم الهندسي</v>
          </cell>
          <cell r="K877" t="str">
            <v>عادي</v>
          </cell>
          <cell r="L877">
            <v>201</v>
          </cell>
          <cell r="M877" t="str">
            <v>ماسورة</v>
          </cell>
          <cell r="N877">
            <v>19</v>
          </cell>
          <cell r="O877" t="str">
            <v>...</v>
          </cell>
          <cell r="P877">
            <v>0.9</v>
          </cell>
          <cell r="Q877">
            <v>2.8</v>
          </cell>
          <cell r="R877">
            <v>2.5289874000000001</v>
          </cell>
          <cell r="S877">
            <v>366.70317299999999</v>
          </cell>
          <cell r="T877">
            <v>61.117195500000001</v>
          </cell>
          <cell r="U877">
            <v>171.12814739999999</v>
          </cell>
          <cell r="V877"/>
          <cell r="W877"/>
          <cell r="X877"/>
          <cell r="Y877"/>
          <cell r="Z877"/>
          <cell r="AA877"/>
          <cell r="AB877" t="str">
            <v/>
          </cell>
          <cell r="AC877" t="str">
            <v/>
          </cell>
          <cell r="AD877" t="str">
            <v/>
          </cell>
          <cell r="AE877">
            <v>0</v>
          </cell>
          <cell r="AF877"/>
          <cell r="AG877"/>
          <cell r="AH877"/>
          <cell r="AI877"/>
          <cell r="AJ877"/>
          <cell r="AK877"/>
          <cell r="AL877" t="str">
            <v/>
          </cell>
          <cell r="AM877" t="str">
            <v/>
          </cell>
          <cell r="AN877" t="str">
            <v/>
          </cell>
          <cell r="AO877">
            <v>0</v>
          </cell>
          <cell r="AP877"/>
          <cell r="AQ877"/>
          <cell r="AR877"/>
          <cell r="AS877"/>
          <cell r="AT877"/>
          <cell r="AU877"/>
          <cell r="AV877" t="str">
            <v/>
          </cell>
          <cell r="AW877" t="str">
            <v/>
          </cell>
          <cell r="AX877" t="str">
            <v/>
          </cell>
          <cell r="AY877">
            <v>0</v>
          </cell>
          <cell r="AZ877">
            <v>171.12814739999999</v>
          </cell>
          <cell r="BA877"/>
          <cell r="BB877"/>
          <cell r="BC877"/>
          <cell r="BD877"/>
          <cell r="BE877"/>
          <cell r="BF877"/>
          <cell r="BG877">
            <v>0</v>
          </cell>
          <cell r="BH877"/>
          <cell r="BI877"/>
          <cell r="BJ877"/>
          <cell r="BK877"/>
          <cell r="BL877"/>
          <cell r="BM877"/>
          <cell r="BN877">
            <v>0</v>
          </cell>
          <cell r="BO877">
            <v>0</v>
          </cell>
          <cell r="BP877">
            <v>171.12814739999999</v>
          </cell>
          <cell r="BQ877">
            <v>80</v>
          </cell>
          <cell r="BR877"/>
          <cell r="BS877">
            <v>40</v>
          </cell>
          <cell r="BT877">
            <v>100</v>
          </cell>
          <cell r="BU877">
            <v>220</v>
          </cell>
          <cell r="BV877"/>
          <cell r="BW877">
            <v>50</v>
          </cell>
          <cell r="BX877">
            <v>30</v>
          </cell>
          <cell r="BY877">
            <v>200</v>
          </cell>
          <cell r="BZ877">
            <v>671.12814739999999</v>
          </cell>
        </row>
        <row r="878">
          <cell r="H878" t="str">
            <v>LS2005</v>
          </cell>
          <cell r="I878" t="str">
            <v>الصورة</v>
          </cell>
          <cell r="J878" t="str">
            <v>الرسم الهندسي</v>
          </cell>
          <cell r="K878" t="str">
            <v>عادي</v>
          </cell>
          <cell r="L878">
            <v>201</v>
          </cell>
          <cell r="M878" t="str">
            <v>مربع</v>
          </cell>
          <cell r="N878">
            <v>2</v>
          </cell>
          <cell r="O878">
            <v>2</v>
          </cell>
          <cell r="P878">
            <v>0.85</v>
          </cell>
          <cell r="Q878">
            <v>33.5</v>
          </cell>
          <cell r="R878">
            <v>3.2027999999999999</v>
          </cell>
          <cell r="S878">
            <v>464.40600000000001</v>
          </cell>
          <cell r="T878">
            <v>77.400999999999996</v>
          </cell>
          <cell r="U878">
            <v>2592.9335000000001</v>
          </cell>
          <cell r="V878"/>
          <cell r="W878"/>
          <cell r="X878"/>
          <cell r="Y878"/>
          <cell r="Z878"/>
          <cell r="AA878"/>
          <cell r="AB878" t="str">
            <v/>
          </cell>
          <cell r="AC878" t="str">
            <v/>
          </cell>
          <cell r="AD878" t="str">
            <v/>
          </cell>
          <cell r="AE878">
            <v>0</v>
          </cell>
          <cell r="AF878"/>
          <cell r="AG878"/>
          <cell r="AH878"/>
          <cell r="AI878"/>
          <cell r="AJ878"/>
          <cell r="AK878"/>
          <cell r="AL878" t="str">
            <v/>
          </cell>
          <cell r="AM878" t="str">
            <v/>
          </cell>
          <cell r="AN878" t="str">
            <v/>
          </cell>
          <cell r="AO878">
            <v>0</v>
          </cell>
          <cell r="AP878"/>
          <cell r="AQ878"/>
          <cell r="AR878"/>
          <cell r="AS878"/>
          <cell r="AT878"/>
          <cell r="AU878"/>
          <cell r="AV878" t="str">
            <v/>
          </cell>
          <cell r="AW878" t="str">
            <v/>
          </cell>
          <cell r="AX878" t="str">
            <v/>
          </cell>
          <cell r="AY878">
            <v>0</v>
          </cell>
          <cell r="AZ878">
            <v>2592.9335000000001</v>
          </cell>
          <cell r="BA878"/>
          <cell r="BB878"/>
          <cell r="BC878"/>
          <cell r="BD878"/>
          <cell r="BE878"/>
          <cell r="BF878"/>
          <cell r="BG878">
            <v>0</v>
          </cell>
          <cell r="BH878"/>
          <cell r="BI878"/>
          <cell r="BJ878"/>
          <cell r="BK878"/>
          <cell r="BL878"/>
          <cell r="BM878"/>
          <cell r="BN878">
            <v>0</v>
          </cell>
          <cell r="BO878">
            <v>0</v>
          </cell>
          <cell r="BP878">
            <v>2592.9335000000001</v>
          </cell>
          <cell r="BQ878">
            <v>150</v>
          </cell>
          <cell r="BR878"/>
          <cell r="BS878">
            <v>150</v>
          </cell>
          <cell r="BT878">
            <v>200</v>
          </cell>
          <cell r="BU878">
            <v>500</v>
          </cell>
          <cell r="BV878"/>
          <cell r="BW878">
            <v>150</v>
          </cell>
          <cell r="BX878">
            <v>250</v>
          </cell>
          <cell r="BY878">
            <v>300</v>
          </cell>
          <cell r="BZ878">
            <v>3792.9335000000001</v>
          </cell>
        </row>
        <row r="879">
          <cell r="H879" t="str">
            <v>SS6001</v>
          </cell>
          <cell r="I879" t="str">
            <v>الصورة</v>
          </cell>
          <cell r="J879" t="str">
            <v>الرسم الهندسي</v>
          </cell>
          <cell r="K879"/>
          <cell r="L879"/>
          <cell r="M879"/>
          <cell r="N879"/>
          <cell r="O879"/>
          <cell r="P879"/>
          <cell r="Q879"/>
          <cell r="R879" t="str">
            <v/>
          </cell>
          <cell r="S879" t="str">
            <v/>
          </cell>
          <cell r="T879" t="str">
            <v/>
          </cell>
          <cell r="U879">
            <v>0</v>
          </cell>
          <cell r="V879"/>
          <cell r="W879"/>
          <cell r="X879"/>
          <cell r="Y879"/>
          <cell r="Z879"/>
          <cell r="AA879"/>
          <cell r="AB879" t="str">
            <v/>
          </cell>
          <cell r="AC879" t="str">
            <v/>
          </cell>
          <cell r="AD879" t="str">
            <v/>
          </cell>
          <cell r="AE879">
            <v>0</v>
          </cell>
          <cell r="AF879"/>
          <cell r="AG879"/>
          <cell r="AH879"/>
          <cell r="AI879"/>
          <cell r="AJ879"/>
          <cell r="AK879"/>
          <cell r="AL879" t="str">
            <v/>
          </cell>
          <cell r="AM879" t="str">
            <v/>
          </cell>
          <cell r="AN879" t="str">
            <v/>
          </cell>
          <cell r="AO879">
            <v>0</v>
          </cell>
          <cell r="AP879"/>
          <cell r="AQ879"/>
          <cell r="AR879"/>
          <cell r="AS879"/>
          <cell r="AT879"/>
          <cell r="AU879"/>
          <cell r="AV879" t="str">
            <v/>
          </cell>
          <cell r="AW879" t="str">
            <v/>
          </cell>
          <cell r="AX879" t="str">
            <v/>
          </cell>
          <cell r="AY879">
            <v>0</v>
          </cell>
          <cell r="AZ879">
            <v>0</v>
          </cell>
          <cell r="BA879"/>
          <cell r="BB879"/>
          <cell r="BC879"/>
          <cell r="BD879"/>
          <cell r="BE879"/>
          <cell r="BF879"/>
          <cell r="BG879">
            <v>0</v>
          </cell>
          <cell r="BH879"/>
          <cell r="BI879"/>
          <cell r="BJ879"/>
          <cell r="BK879"/>
          <cell r="BL879"/>
          <cell r="BM879"/>
          <cell r="BN879">
            <v>0</v>
          </cell>
          <cell r="BO879">
            <v>0</v>
          </cell>
          <cell r="BP879">
            <v>0</v>
          </cell>
          <cell r="BQ879"/>
          <cell r="BR879"/>
          <cell r="BS879"/>
          <cell r="BT879"/>
          <cell r="BU879">
            <v>0</v>
          </cell>
          <cell r="BV879"/>
          <cell r="BW879"/>
          <cell r="BX879"/>
          <cell r="BY879"/>
          <cell r="BZ879">
            <v>0</v>
          </cell>
        </row>
        <row r="880">
          <cell r="H880" t="str">
            <v>SS5004</v>
          </cell>
          <cell r="I880" t="str">
            <v>الصورة</v>
          </cell>
          <cell r="J880" t="str">
            <v>الرسم الهندسي</v>
          </cell>
          <cell r="K880" t="str">
            <v>عادي</v>
          </cell>
          <cell r="L880">
            <v>201</v>
          </cell>
          <cell r="M880" t="str">
            <v>مربع</v>
          </cell>
          <cell r="N880">
            <v>1</v>
          </cell>
          <cell r="O880">
            <v>1</v>
          </cell>
          <cell r="P880">
            <v>1.25</v>
          </cell>
          <cell r="Q880">
            <v>2.1</v>
          </cell>
          <cell r="R880">
            <v>2.355</v>
          </cell>
          <cell r="S880">
            <v>341.47500000000002</v>
          </cell>
          <cell r="T880">
            <v>56.912500000000001</v>
          </cell>
          <cell r="U880">
            <v>119.51625000000001</v>
          </cell>
          <cell r="V880"/>
          <cell r="W880"/>
          <cell r="X880"/>
          <cell r="Y880"/>
          <cell r="Z880"/>
          <cell r="AA880"/>
          <cell r="AB880" t="str">
            <v/>
          </cell>
          <cell r="AC880" t="str">
            <v/>
          </cell>
          <cell r="AD880" t="str">
            <v/>
          </cell>
          <cell r="AE880">
            <v>0</v>
          </cell>
          <cell r="AF880"/>
          <cell r="AG880"/>
          <cell r="AH880"/>
          <cell r="AI880"/>
          <cell r="AJ880"/>
          <cell r="AK880"/>
          <cell r="AL880" t="str">
            <v/>
          </cell>
          <cell r="AM880" t="str">
            <v/>
          </cell>
          <cell r="AN880" t="str">
            <v/>
          </cell>
          <cell r="AO880">
            <v>0</v>
          </cell>
          <cell r="AP880"/>
          <cell r="AQ880"/>
          <cell r="AR880"/>
          <cell r="AS880"/>
          <cell r="AT880"/>
          <cell r="AU880"/>
          <cell r="AV880" t="str">
            <v/>
          </cell>
          <cell r="AW880" t="str">
            <v/>
          </cell>
          <cell r="AX880" t="str">
            <v/>
          </cell>
          <cell r="AY880">
            <v>0</v>
          </cell>
          <cell r="AZ880">
            <v>119.51625000000001</v>
          </cell>
          <cell r="BA880"/>
          <cell r="BB880"/>
          <cell r="BC880"/>
          <cell r="BD880"/>
          <cell r="BE880"/>
          <cell r="BF880"/>
          <cell r="BG880">
            <v>0</v>
          </cell>
          <cell r="BH880"/>
          <cell r="BI880"/>
          <cell r="BJ880"/>
          <cell r="BK880"/>
          <cell r="BL880"/>
          <cell r="BM880"/>
          <cell r="BN880">
            <v>0</v>
          </cell>
          <cell r="BO880">
            <v>0</v>
          </cell>
          <cell r="BP880">
            <v>119.51625000000001</v>
          </cell>
          <cell r="BQ880"/>
          <cell r="BR880"/>
          <cell r="BS880"/>
          <cell r="BT880"/>
          <cell r="BU880">
            <v>0</v>
          </cell>
          <cell r="BV880"/>
          <cell r="BW880"/>
          <cell r="BX880"/>
          <cell r="BY880"/>
          <cell r="BZ880">
            <v>119.51625000000001</v>
          </cell>
        </row>
        <row r="881">
          <cell r="H881" t="str">
            <v>SS5005</v>
          </cell>
          <cell r="I881" t="str">
            <v>الصورة</v>
          </cell>
          <cell r="J881" t="str">
            <v>الرسم الهندسي</v>
          </cell>
          <cell r="K881" t="str">
            <v>عادي</v>
          </cell>
          <cell r="L881">
            <v>201</v>
          </cell>
          <cell r="M881" t="str">
            <v>ماسورة</v>
          </cell>
          <cell r="N881">
            <v>12</v>
          </cell>
          <cell r="O881" t="str">
            <v>...</v>
          </cell>
          <cell r="P881">
            <v>1</v>
          </cell>
          <cell r="Q881">
            <v>2.2000000000000002</v>
          </cell>
          <cell r="R881">
            <v>1.7747280000000001</v>
          </cell>
          <cell r="S881">
            <v>257.33555999999999</v>
          </cell>
          <cell r="T881">
            <v>42.88926</v>
          </cell>
          <cell r="U881">
            <v>94.356372000000007</v>
          </cell>
          <cell r="V881"/>
          <cell r="W881"/>
          <cell r="X881"/>
          <cell r="Y881"/>
          <cell r="Z881"/>
          <cell r="AA881"/>
          <cell r="AB881" t="str">
            <v/>
          </cell>
          <cell r="AC881" t="str">
            <v/>
          </cell>
          <cell r="AD881" t="str">
            <v/>
          </cell>
          <cell r="AE881">
            <v>0</v>
          </cell>
          <cell r="AF881"/>
          <cell r="AG881"/>
          <cell r="AH881"/>
          <cell r="AI881"/>
          <cell r="AJ881"/>
          <cell r="AK881"/>
          <cell r="AL881" t="str">
            <v/>
          </cell>
          <cell r="AM881" t="str">
            <v/>
          </cell>
          <cell r="AN881" t="str">
            <v/>
          </cell>
          <cell r="AO881">
            <v>0</v>
          </cell>
          <cell r="AP881"/>
          <cell r="AQ881"/>
          <cell r="AR881"/>
          <cell r="AS881"/>
          <cell r="AT881"/>
          <cell r="AU881"/>
          <cell r="AV881" t="str">
            <v/>
          </cell>
          <cell r="AW881" t="str">
            <v/>
          </cell>
          <cell r="AX881" t="str">
            <v/>
          </cell>
          <cell r="AY881">
            <v>0</v>
          </cell>
          <cell r="AZ881">
            <v>94.356372000000007</v>
          </cell>
          <cell r="BA881"/>
          <cell r="BB881"/>
          <cell r="BC881"/>
          <cell r="BD881"/>
          <cell r="BE881"/>
          <cell r="BF881"/>
          <cell r="BG881">
            <v>0</v>
          </cell>
          <cell r="BH881"/>
          <cell r="BI881"/>
          <cell r="BJ881"/>
          <cell r="BK881"/>
          <cell r="BL881"/>
          <cell r="BM881"/>
          <cell r="BN881">
            <v>0</v>
          </cell>
          <cell r="BO881">
            <v>0</v>
          </cell>
          <cell r="BP881">
            <v>94.356372000000007</v>
          </cell>
          <cell r="BQ881"/>
          <cell r="BR881"/>
          <cell r="BS881"/>
          <cell r="BT881"/>
          <cell r="BU881">
            <v>0</v>
          </cell>
          <cell r="BV881"/>
          <cell r="BW881"/>
          <cell r="BX881"/>
          <cell r="BY881"/>
          <cell r="BZ881">
            <v>94.356372000000007</v>
          </cell>
        </row>
        <row r="882">
          <cell r="H882" t="str">
            <v>SS5006</v>
          </cell>
          <cell r="I882" t="str">
            <v>الصورة</v>
          </cell>
          <cell r="J882" t="str">
            <v>الرسم الهندسي</v>
          </cell>
          <cell r="K882" t="str">
            <v>عادي</v>
          </cell>
          <cell r="L882">
            <v>201</v>
          </cell>
          <cell r="M882" t="str">
            <v>ماسورة</v>
          </cell>
          <cell r="N882"/>
          <cell r="O882"/>
          <cell r="P882"/>
          <cell r="Q882"/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/>
          <cell r="W882"/>
          <cell r="X882"/>
          <cell r="Y882"/>
          <cell r="Z882"/>
          <cell r="AA882"/>
          <cell r="AB882" t="str">
            <v/>
          </cell>
          <cell r="AC882" t="str">
            <v/>
          </cell>
          <cell r="AD882" t="str">
            <v/>
          </cell>
          <cell r="AE882">
            <v>0</v>
          </cell>
          <cell r="AF882"/>
          <cell r="AG882"/>
          <cell r="AH882"/>
          <cell r="AI882"/>
          <cell r="AJ882"/>
          <cell r="AK882"/>
          <cell r="AL882" t="str">
            <v/>
          </cell>
          <cell r="AM882" t="str">
            <v/>
          </cell>
          <cell r="AN882" t="str">
            <v/>
          </cell>
          <cell r="AO882">
            <v>0</v>
          </cell>
          <cell r="AP882"/>
          <cell r="AQ882"/>
          <cell r="AR882"/>
          <cell r="AS882"/>
          <cell r="AT882"/>
          <cell r="AU882"/>
          <cell r="AV882" t="str">
            <v/>
          </cell>
          <cell r="AW882" t="str">
            <v/>
          </cell>
          <cell r="AX882" t="str">
            <v/>
          </cell>
          <cell r="AY882">
            <v>0</v>
          </cell>
          <cell r="AZ882">
            <v>0</v>
          </cell>
          <cell r="BA882"/>
          <cell r="BB882"/>
          <cell r="BC882"/>
          <cell r="BD882"/>
          <cell r="BE882"/>
          <cell r="BF882"/>
          <cell r="BG882">
            <v>0</v>
          </cell>
          <cell r="BH882"/>
          <cell r="BI882"/>
          <cell r="BJ882"/>
          <cell r="BK882"/>
          <cell r="BL882"/>
          <cell r="BM882"/>
          <cell r="BN882">
            <v>0</v>
          </cell>
          <cell r="BO882">
            <v>0</v>
          </cell>
          <cell r="BP882">
            <v>0</v>
          </cell>
          <cell r="BQ882"/>
          <cell r="BR882"/>
          <cell r="BS882"/>
          <cell r="BT882"/>
          <cell r="BU882">
            <v>0</v>
          </cell>
          <cell r="BV882"/>
          <cell r="BW882"/>
          <cell r="BX882"/>
          <cell r="BY882"/>
          <cell r="BZ882">
            <v>0</v>
          </cell>
        </row>
        <row r="883">
          <cell r="H883" t="str">
            <v>FR4009</v>
          </cell>
          <cell r="I883" t="str">
            <v>الصورة</v>
          </cell>
          <cell r="J883" t="str">
            <v>الرسم الهندسي</v>
          </cell>
          <cell r="K883" t="str">
            <v>عادي</v>
          </cell>
          <cell r="L883">
            <v>201</v>
          </cell>
          <cell r="M883" t="str">
            <v>مربع</v>
          </cell>
          <cell r="N883">
            <v>1</v>
          </cell>
          <cell r="O883">
            <v>1</v>
          </cell>
          <cell r="P883">
            <v>1.25</v>
          </cell>
          <cell r="Q883">
            <v>7</v>
          </cell>
          <cell r="R883">
            <v>2.355</v>
          </cell>
          <cell r="S883">
            <v>341.47500000000002</v>
          </cell>
          <cell r="T883">
            <v>56.912500000000001</v>
          </cell>
          <cell r="U883">
            <v>398.38749999999999</v>
          </cell>
          <cell r="V883">
            <v>201</v>
          </cell>
          <cell r="W883" t="str">
            <v>مربع</v>
          </cell>
          <cell r="X883">
            <v>2</v>
          </cell>
          <cell r="Y883">
            <v>2</v>
          </cell>
          <cell r="Z883">
            <v>1.25</v>
          </cell>
          <cell r="AA883">
            <v>2.6</v>
          </cell>
          <cell r="AB883">
            <v>4.71</v>
          </cell>
          <cell r="AC883">
            <v>682.95</v>
          </cell>
          <cell r="AD883">
            <v>113.825</v>
          </cell>
          <cell r="AE883">
            <v>295.94499999999999</v>
          </cell>
          <cell r="AF883"/>
          <cell r="AG883"/>
          <cell r="AH883"/>
          <cell r="AI883"/>
          <cell r="AJ883"/>
          <cell r="AK883"/>
          <cell r="AL883" t="str">
            <v/>
          </cell>
          <cell r="AM883" t="str">
            <v/>
          </cell>
          <cell r="AN883" t="str">
            <v/>
          </cell>
          <cell r="AO883">
            <v>0</v>
          </cell>
          <cell r="AP883"/>
          <cell r="AQ883"/>
          <cell r="AR883"/>
          <cell r="AS883"/>
          <cell r="AT883"/>
          <cell r="AU883"/>
          <cell r="AV883" t="str">
            <v/>
          </cell>
          <cell r="AW883" t="str">
            <v/>
          </cell>
          <cell r="AX883" t="str">
            <v/>
          </cell>
          <cell r="AY883">
            <v>0</v>
          </cell>
          <cell r="AZ883">
            <v>694.33249999999998</v>
          </cell>
          <cell r="BA883"/>
          <cell r="BB883"/>
          <cell r="BC883"/>
          <cell r="BD883"/>
          <cell r="BE883"/>
          <cell r="BF883"/>
          <cell r="BG883">
            <v>0</v>
          </cell>
          <cell r="BH883"/>
          <cell r="BI883"/>
          <cell r="BJ883"/>
          <cell r="BK883"/>
          <cell r="BL883"/>
          <cell r="BM883"/>
          <cell r="BN883">
            <v>0</v>
          </cell>
          <cell r="BO883">
            <v>0</v>
          </cell>
          <cell r="BP883">
            <v>694.33249999999998</v>
          </cell>
          <cell r="BQ883"/>
          <cell r="BR883"/>
          <cell r="BS883"/>
          <cell r="BT883"/>
          <cell r="BU883">
            <v>0</v>
          </cell>
          <cell r="BV883"/>
          <cell r="BW883"/>
          <cell r="BX883"/>
          <cell r="BY883"/>
          <cell r="BZ883">
            <v>694.33249999999998</v>
          </cell>
        </row>
        <row r="884">
          <cell r="H884" t="str">
            <v>K1004-11-S</v>
          </cell>
          <cell r="I884" t="str">
            <v>الصورة</v>
          </cell>
          <cell r="J884" t="str">
            <v>الرسم الهندسي</v>
          </cell>
          <cell r="K884" t="str">
            <v>عادي</v>
          </cell>
          <cell r="L884">
            <v>304</v>
          </cell>
          <cell r="M884" t="str">
            <v>ماسورة</v>
          </cell>
          <cell r="N884">
            <v>32</v>
          </cell>
          <cell r="O884" t="str">
            <v>...</v>
          </cell>
          <cell r="P884">
            <v>1.25</v>
          </cell>
          <cell r="Q884">
            <v>0.18</v>
          </cell>
          <cell r="R884">
            <v>5.9157599999999997</v>
          </cell>
          <cell r="S884">
            <v>1123.9944</v>
          </cell>
          <cell r="T884">
            <v>187.33240000000001</v>
          </cell>
          <cell r="U884">
            <v>33.719831999999997</v>
          </cell>
          <cell r="V884"/>
          <cell r="W884"/>
          <cell r="X884"/>
          <cell r="Y884"/>
          <cell r="Z884"/>
          <cell r="AA884"/>
          <cell r="AB884" t="str">
            <v/>
          </cell>
          <cell r="AC884" t="str">
            <v/>
          </cell>
          <cell r="AD884" t="str">
            <v/>
          </cell>
          <cell r="AE884">
            <v>0</v>
          </cell>
          <cell r="AF884"/>
          <cell r="AG884"/>
          <cell r="AH884"/>
          <cell r="AI884"/>
          <cell r="AJ884"/>
          <cell r="AK884"/>
          <cell r="AL884" t="str">
            <v/>
          </cell>
          <cell r="AM884" t="str">
            <v/>
          </cell>
          <cell r="AN884" t="str">
            <v/>
          </cell>
          <cell r="AO884">
            <v>0</v>
          </cell>
          <cell r="AP884"/>
          <cell r="AQ884"/>
          <cell r="AR884"/>
          <cell r="AS884"/>
          <cell r="AT884"/>
          <cell r="AU884"/>
          <cell r="AV884" t="str">
            <v/>
          </cell>
          <cell r="AW884" t="str">
            <v/>
          </cell>
          <cell r="AX884" t="str">
            <v/>
          </cell>
          <cell r="AY884">
            <v>0</v>
          </cell>
          <cell r="AZ884">
            <v>33.719831999999997</v>
          </cell>
          <cell r="BA884"/>
          <cell r="BB884"/>
          <cell r="BC884"/>
          <cell r="BD884"/>
          <cell r="BE884"/>
          <cell r="BF884"/>
          <cell r="BG884">
            <v>0</v>
          </cell>
          <cell r="BH884"/>
          <cell r="BI884"/>
          <cell r="BJ884"/>
          <cell r="BK884"/>
          <cell r="BL884"/>
          <cell r="BM884"/>
          <cell r="BN884">
            <v>0</v>
          </cell>
          <cell r="BO884">
            <v>0</v>
          </cell>
          <cell r="BP884">
            <v>33.719831999999997</v>
          </cell>
          <cell r="BQ884"/>
          <cell r="BR884"/>
          <cell r="BS884"/>
          <cell r="BT884"/>
          <cell r="BU884">
            <v>0</v>
          </cell>
          <cell r="BV884"/>
          <cell r="BW884"/>
          <cell r="BX884"/>
          <cell r="BY884"/>
          <cell r="BZ884">
            <v>33.719831999999997</v>
          </cell>
        </row>
        <row r="885">
          <cell r="H885" t="str">
            <v>K1056</v>
          </cell>
          <cell r="I885" t="str">
            <v>الصورة</v>
          </cell>
          <cell r="J885" t="str">
            <v>الرسم الهندسي</v>
          </cell>
          <cell r="K885" t="str">
            <v>عادي</v>
          </cell>
          <cell r="L885">
            <v>201</v>
          </cell>
          <cell r="M885" t="str">
            <v>مربع</v>
          </cell>
          <cell r="N885">
            <v>1</v>
          </cell>
          <cell r="O885">
            <v>4</v>
          </cell>
          <cell r="P885">
            <v>0.85</v>
          </cell>
          <cell r="Q885">
            <v>0.2</v>
          </cell>
          <cell r="R885">
            <v>4.0035000000000007</v>
          </cell>
          <cell r="S885">
            <v>580.50750000000005</v>
          </cell>
          <cell r="T885">
            <v>96.751250000000013</v>
          </cell>
          <cell r="U885">
            <v>19.350250000000003</v>
          </cell>
          <cell r="V885"/>
          <cell r="W885"/>
          <cell r="X885"/>
          <cell r="Y885"/>
          <cell r="Z885"/>
          <cell r="AA885"/>
          <cell r="AB885" t="str">
            <v/>
          </cell>
          <cell r="AC885" t="str">
            <v/>
          </cell>
          <cell r="AD885" t="str">
            <v/>
          </cell>
          <cell r="AE885">
            <v>0</v>
          </cell>
          <cell r="AF885"/>
          <cell r="AG885"/>
          <cell r="AH885"/>
          <cell r="AI885"/>
          <cell r="AJ885"/>
          <cell r="AK885"/>
          <cell r="AL885" t="str">
            <v/>
          </cell>
          <cell r="AM885" t="str">
            <v/>
          </cell>
          <cell r="AN885" t="str">
            <v/>
          </cell>
          <cell r="AO885">
            <v>0</v>
          </cell>
          <cell r="AP885"/>
          <cell r="AQ885"/>
          <cell r="AR885"/>
          <cell r="AS885"/>
          <cell r="AT885"/>
          <cell r="AU885"/>
          <cell r="AV885" t="str">
            <v/>
          </cell>
          <cell r="AW885" t="str">
            <v/>
          </cell>
          <cell r="AX885" t="str">
            <v/>
          </cell>
          <cell r="AY885">
            <v>0</v>
          </cell>
          <cell r="AZ885">
            <v>19.350250000000003</v>
          </cell>
          <cell r="BA885"/>
          <cell r="BB885"/>
          <cell r="BC885"/>
          <cell r="BD885"/>
          <cell r="BE885"/>
          <cell r="BF885"/>
          <cell r="BG885">
            <v>0</v>
          </cell>
          <cell r="BH885"/>
          <cell r="BI885"/>
          <cell r="BJ885"/>
          <cell r="BK885"/>
          <cell r="BL885"/>
          <cell r="BM885"/>
          <cell r="BN885">
            <v>0</v>
          </cell>
          <cell r="BO885">
            <v>0</v>
          </cell>
          <cell r="BP885">
            <v>19.350250000000003</v>
          </cell>
          <cell r="BQ885">
            <v>10</v>
          </cell>
          <cell r="BR885"/>
          <cell r="BS885">
            <v>5</v>
          </cell>
          <cell r="BT885">
            <v>10</v>
          </cell>
          <cell r="BU885">
            <v>25</v>
          </cell>
          <cell r="BV885"/>
          <cell r="BW885">
            <v>5</v>
          </cell>
          <cell r="BX885"/>
          <cell r="BY885">
            <v>5</v>
          </cell>
          <cell r="BZ885">
            <v>54.350250000000003</v>
          </cell>
        </row>
        <row r="886">
          <cell r="H886" t="str">
            <v>TA2018-1</v>
          </cell>
          <cell r="I886" t="str">
            <v>الصورة</v>
          </cell>
          <cell r="J886" t="str">
            <v>الرسم الهندسي</v>
          </cell>
          <cell r="K886" t="str">
            <v>عادي</v>
          </cell>
          <cell r="L886">
            <v>201</v>
          </cell>
          <cell r="M886" t="str">
            <v>مربع</v>
          </cell>
          <cell r="N886">
            <v>2</v>
          </cell>
          <cell r="O886">
            <v>2</v>
          </cell>
          <cell r="P886">
            <v>1.1000000000000001</v>
          </cell>
          <cell r="Q886">
            <v>10.5</v>
          </cell>
          <cell r="R886">
            <v>4.1448</v>
          </cell>
          <cell r="S886">
            <v>600.99599999999998</v>
          </cell>
          <cell r="T886">
            <v>100.166</v>
          </cell>
          <cell r="U886">
            <v>1051.7429999999999</v>
          </cell>
          <cell r="V886"/>
          <cell r="W886"/>
          <cell r="X886"/>
          <cell r="Y886"/>
          <cell r="Z886"/>
          <cell r="AA886"/>
          <cell r="AB886" t="str">
            <v/>
          </cell>
          <cell r="AC886" t="str">
            <v/>
          </cell>
          <cell r="AD886" t="str">
            <v/>
          </cell>
          <cell r="AE886">
            <v>0</v>
          </cell>
          <cell r="AF886"/>
          <cell r="AG886"/>
          <cell r="AH886"/>
          <cell r="AI886"/>
          <cell r="AJ886"/>
          <cell r="AK886"/>
          <cell r="AL886" t="str">
            <v/>
          </cell>
          <cell r="AM886" t="str">
            <v/>
          </cell>
          <cell r="AN886" t="str">
            <v/>
          </cell>
          <cell r="AO886">
            <v>0</v>
          </cell>
          <cell r="AP886"/>
          <cell r="AQ886"/>
          <cell r="AR886"/>
          <cell r="AS886"/>
          <cell r="AT886"/>
          <cell r="AU886"/>
          <cell r="AV886" t="str">
            <v/>
          </cell>
          <cell r="AW886" t="str">
            <v/>
          </cell>
          <cell r="AX886" t="str">
            <v/>
          </cell>
          <cell r="AY886">
            <v>0</v>
          </cell>
          <cell r="AZ886">
            <v>1051.7429999999999</v>
          </cell>
          <cell r="BA886"/>
          <cell r="BB886"/>
          <cell r="BC886"/>
          <cell r="BD886"/>
          <cell r="BE886"/>
          <cell r="BF886"/>
          <cell r="BG886">
            <v>0</v>
          </cell>
          <cell r="BH886"/>
          <cell r="BI886"/>
          <cell r="BJ886"/>
          <cell r="BK886"/>
          <cell r="BL886"/>
          <cell r="BM886"/>
          <cell r="BN886">
            <v>0</v>
          </cell>
          <cell r="BO886">
            <v>0</v>
          </cell>
          <cell r="BP886">
            <v>1051.7429999999999</v>
          </cell>
          <cell r="BQ886"/>
          <cell r="BR886"/>
          <cell r="BS886"/>
          <cell r="BT886"/>
          <cell r="BU886">
            <v>0</v>
          </cell>
          <cell r="BV886"/>
          <cell r="BW886"/>
          <cell r="BX886"/>
          <cell r="BY886"/>
          <cell r="BZ886">
            <v>1051.7429999999999</v>
          </cell>
        </row>
        <row r="887">
          <cell r="H887" t="str">
            <v>TA2060-1</v>
          </cell>
          <cell r="I887" t="str">
            <v>الصورة</v>
          </cell>
          <cell r="J887" t="str">
            <v>الرسم الهندسي</v>
          </cell>
          <cell r="K887" t="str">
            <v>عادي</v>
          </cell>
          <cell r="L887">
            <v>201</v>
          </cell>
          <cell r="M887" t="str">
            <v>مربع</v>
          </cell>
          <cell r="N887">
            <v>2</v>
          </cell>
          <cell r="O887">
            <v>2</v>
          </cell>
          <cell r="P887">
            <v>1.1000000000000001</v>
          </cell>
          <cell r="Q887">
            <v>6.4</v>
          </cell>
          <cell r="R887">
            <v>4.1448</v>
          </cell>
          <cell r="S887">
            <v>600.99599999999998</v>
          </cell>
          <cell r="T887">
            <v>100.166</v>
          </cell>
          <cell r="U887">
            <v>641.06240000000003</v>
          </cell>
          <cell r="V887">
            <v>201</v>
          </cell>
          <cell r="W887" t="str">
            <v>مربع</v>
          </cell>
          <cell r="X887">
            <v>1</v>
          </cell>
          <cell r="Y887">
            <v>2</v>
          </cell>
          <cell r="Z887">
            <v>1.1000000000000001</v>
          </cell>
          <cell r="AA887">
            <v>5</v>
          </cell>
          <cell r="AB887">
            <v>3.1086</v>
          </cell>
          <cell r="AC887">
            <v>450.74700000000001</v>
          </cell>
          <cell r="AD887">
            <v>75.124499999999998</v>
          </cell>
          <cell r="AE887">
            <v>375.6225</v>
          </cell>
          <cell r="AF887"/>
          <cell r="AG887"/>
          <cell r="AH887"/>
          <cell r="AI887"/>
          <cell r="AJ887"/>
          <cell r="AK887"/>
          <cell r="AL887" t="str">
            <v/>
          </cell>
          <cell r="AM887" t="str">
            <v/>
          </cell>
          <cell r="AN887" t="str">
            <v/>
          </cell>
          <cell r="AO887">
            <v>0</v>
          </cell>
          <cell r="AP887"/>
          <cell r="AQ887"/>
          <cell r="AR887"/>
          <cell r="AS887"/>
          <cell r="AT887"/>
          <cell r="AU887"/>
          <cell r="AV887" t="str">
            <v/>
          </cell>
          <cell r="AW887" t="str">
            <v/>
          </cell>
          <cell r="AX887" t="str">
            <v/>
          </cell>
          <cell r="AY887">
            <v>0</v>
          </cell>
          <cell r="AZ887">
            <v>1016.6849</v>
          </cell>
          <cell r="BA887"/>
          <cell r="BB887"/>
          <cell r="BC887"/>
          <cell r="BD887"/>
          <cell r="BE887"/>
          <cell r="BF887"/>
          <cell r="BG887">
            <v>0</v>
          </cell>
          <cell r="BH887"/>
          <cell r="BI887"/>
          <cell r="BJ887"/>
          <cell r="BK887"/>
          <cell r="BL887"/>
          <cell r="BM887"/>
          <cell r="BN887">
            <v>0</v>
          </cell>
          <cell r="BO887">
            <v>0</v>
          </cell>
          <cell r="BP887">
            <v>1016.6849</v>
          </cell>
          <cell r="BQ887"/>
          <cell r="BR887"/>
          <cell r="BS887"/>
          <cell r="BT887"/>
          <cell r="BU887">
            <v>0</v>
          </cell>
          <cell r="BV887"/>
          <cell r="BW887"/>
          <cell r="BX887"/>
          <cell r="BY887"/>
          <cell r="BZ887">
            <v>1016.6849</v>
          </cell>
        </row>
        <row r="888">
          <cell r="H888" t="str">
            <v>FR3024</v>
          </cell>
          <cell r="I888" t="str">
            <v>الصورة</v>
          </cell>
          <cell r="J888" t="str">
            <v>الرسم الهندسي</v>
          </cell>
          <cell r="K888" t="str">
            <v>عادي</v>
          </cell>
          <cell r="L888">
            <v>201</v>
          </cell>
          <cell r="M888" t="str">
            <v>مربع</v>
          </cell>
          <cell r="N888">
            <v>1</v>
          </cell>
          <cell r="O888">
            <v>4</v>
          </cell>
          <cell r="P888">
            <v>0.8</v>
          </cell>
          <cell r="Q888">
            <v>4.3</v>
          </cell>
          <cell r="R888">
            <v>3.7680000000000007</v>
          </cell>
          <cell r="S888">
            <v>546.36000000000013</v>
          </cell>
          <cell r="T888">
            <v>91.060000000000016</v>
          </cell>
          <cell r="U888">
            <v>391.55800000000005</v>
          </cell>
          <cell r="V888"/>
          <cell r="W888"/>
          <cell r="X888"/>
          <cell r="Y888"/>
          <cell r="Z888"/>
          <cell r="AA888"/>
          <cell r="AB888" t="str">
            <v/>
          </cell>
          <cell r="AC888" t="str">
            <v/>
          </cell>
          <cell r="AD888" t="str">
            <v/>
          </cell>
          <cell r="AE888">
            <v>0</v>
          </cell>
          <cell r="AF888"/>
          <cell r="AG888"/>
          <cell r="AH888"/>
          <cell r="AI888"/>
          <cell r="AJ888"/>
          <cell r="AK888"/>
          <cell r="AL888" t="str">
            <v/>
          </cell>
          <cell r="AM888" t="str">
            <v/>
          </cell>
          <cell r="AN888" t="str">
            <v/>
          </cell>
          <cell r="AO888">
            <v>0</v>
          </cell>
          <cell r="AP888"/>
          <cell r="AQ888"/>
          <cell r="AR888"/>
          <cell r="AS888"/>
          <cell r="AT888"/>
          <cell r="AU888"/>
          <cell r="AV888" t="str">
            <v/>
          </cell>
          <cell r="AW888" t="str">
            <v/>
          </cell>
          <cell r="AX888" t="str">
            <v/>
          </cell>
          <cell r="AY888">
            <v>0</v>
          </cell>
          <cell r="AZ888">
            <v>391.55800000000005</v>
          </cell>
          <cell r="BA888"/>
          <cell r="BB888"/>
          <cell r="BC888"/>
          <cell r="BD888"/>
          <cell r="BE888"/>
          <cell r="BF888"/>
          <cell r="BG888">
            <v>0</v>
          </cell>
          <cell r="BH888"/>
          <cell r="BI888"/>
          <cell r="BJ888"/>
          <cell r="BK888"/>
          <cell r="BL888"/>
          <cell r="BM888"/>
          <cell r="BN888">
            <v>0</v>
          </cell>
          <cell r="BO888">
            <v>0</v>
          </cell>
          <cell r="BP888">
            <v>391.55800000000005</v>
          </cell>
          <cell r="BQ888">
            <v>100</v>
          </cell>
          <cell r="BR888"/>
          <cell r="BS888">
            <v>100</v>
          </cell>
          <cell r="BT888">
            <v>100</v>
          </cell>
          <cell r="BU888">
            <v>300</v>
          </cell>
          <cell r="BV888"/>
          <cell r="BW888">
            <v>80</v>
          </cell>
          <cell r="BX888">
            <v>50</v>
          </cell>
          <cell r="BY888">
            <v>250</v>
          </cell>
          <cell r="BZ888">
            <v>1071.558</v>
          </cell>
        </row>
        <row r="889">
          <cell r="H889" t="str">
            <v>FR2018</v>
          </cell>
          <cell r="I889" t="str">
            <v>الصورة</v>
          </cell>
          <cell r="J889" t="str">
            <v>الرسم الهندسي</v>
          </cell>
          <cell r="K889" t="str">
            <v>عادي</v>
          </cell>
          <cell r="L889">
            <v>201</v>
          </cell>
          <cell r="M889" t="str">
            <v>مربع</v>
          </cell>
          <cell r="N889">
            <v>1</v>
          </cell>
          <cell r="O889">
            <v>2</v>
          </cell>
          <cell r="P889">
            <v>1.1000000000000001</v>
          </cell>
          <cell r="Q889">
            <v>2.1</v>
          </cell>
          <cell r="R889">
            <v>3.1086</v>
          </cell>
          <cell r="S889">
            <v>450.74700000000001</v>
          </cell>
          <cell r="T889">
            <v>75.124499999999998</v>
          </cell>
          <cell r="U889">
            <v>157.76145</v>
          </cell>
          <cell r="V889">
            <v>201</v>
          </cell>
          <cell r="W889" t="str">
            <v>مربع</v>
          </cell>
          <cell r="X889">
            <v>1</v>
          </cell>
          <cell r="Y889">
            <v>1</v>
          </cell>
          <cell r="Z889">
            <v>1.1000000000000001</v>
          </cell>
          <cell r="AA889">
            <v>2</v>
          </cell>
          <cell r="AB889">
            <v>2.0724</v>
          </cell>
          <cell r="AC889">
            <v>300.49799999999999</v>
          </cell>
          <cell r="AD889">
            <v>50.082999999999998</v>
          </cell>
          <cell r="AE889">
            <v>100.166</v>
          </cell>
          <cell r="AF889"/>
          <cell r="AG889"/>
          <cell r="AH889"/>
          <cell r="AI889"/>
          <cell r="AJ889"/>
          <cell r="AK889"/>
          <cell r="AL889" t="str">
            <v/>
          </cell>
          <cell r="AM889" t="str">
            <v/>
          </cell>
          <cell r="AN889" t="str">
            <v/>
          </cell>
          <cell r="AO889">
            <v>0</v>
          </cell>
          <cell r="AP889"/>
          <cell r="AQ889"/>
          <cell r="AR889"/>
          <cell r="AS889"/>
          <cell r="AT889"/>
          <cell r="AU889"/>
          <cell r="AV889" t="str">
            <v/>
          </cell>
          <cell r="AW889" t="str">
            <v/>
          </cell>
          <cell r="AX889" t="str">
            <v/>
          </cell>
          <cell r="AY889">
            <v>0</v>
          </cell>
          <cell r="AZ889">
            <v>257.92745000000002</v>
          </cell>
          <cell r="BA889"/>
          <cell r="BB889"/>
          <cell r="BC889"/>
          <cell r="BD889"/>
          <cell r="BE889"/>
          <cell r="BF889"/>
          <cell r="BG889">
            <v>0</v>
          </cell>
          <cell r="BH889"/>
          <cell r="BI889"/>
          <cell r="BJ889"/>
          <cell r="BK889"/>
          <cell r="BL889"/>
          <cell r="BM889"/>
          <cell r="BN889">
            <v>0</v>
          </cell>
          <cell r="BO889">
            <v>0</v>
          </cell>
          <cell r="BP889">
            <v>257.92745000000002</v>
          </cell>
          <cell r="BQ889"/>
          <cell r="BR889"/>
          <cell r="BS889"/>
          <cell r="BT889"/>
          <cell r="BU889">
            <v>0</v>
          </cell>
          <cell r="BV889"/>
          <cell r="BW889"/>
          <cell r="BX889"/>
          <cell r="BY889"/>
          <cell r="BZ889">
            <v>257.92745000000002</v>
          </cell>
        </row>
        <row r="890">
          <cell r="H890" t="str">
            <v>FR1023</v>
          </cell>
          <cell r="I890" t="str">
            <v>الصورة</v>
          </cell>
          <cell r="J890" t="str">
            <v>الرسم الهندسي</v>
          </cell>
          <cell r="K890" t="str">
            <v>عادي</v>
          </cell>
          <cell r="L890">
            <v>201</v>
          </cell>
          <cell r="M890" t="str">
            <v>مربع</v>
          </cell>
          <cell r="N890">
            <v>1.5</v>
          </cell>
          <cell r="O890">
            <v>3</v>
          </cell>
          <cell r="P890">
            <v>0.9</v>
          </cell>
          <cell r="Q890">
            <v>2.52</v>
          </cell>
          <cell r="R890">
            <v>3.8151000000000002</v>
          </cell>
          <cell r="S890">
            <v>553.18950000000007</v>
          </cell>
          <cell r="T890">
            <v>92.198250000000016</v>
          </cell>
          <cell r="U890">
            <v>232.33959000000004</v>
          </cell>
          <cell r="V890">
            <v>201</v>
          </cell>
          <cell r="W890" t="str">
            <v>ماسورة</v>
          </cell>
          <cell r="X890">
            <v>12</v>
          </cell>
          <cell r="Y890" t="str">
            <v>...</v>
          </cell>
          <cell r="Z890">
            <v>0.85</v>
          </cell>
          <cell r="AA890">
            <v>1.5</v>
          </cell>
          <cell r="AB890">
            <v>1.5085188</v>
          </cell>
          <cell r="AC890">
            <v>218.73522600000001</v>
          </cell>
          <cell r="AD890">
            <v>36.455871000000002</v>
          </cell>
          <cell r="AE890">
            <v>54.683806500000003</v>
          </cell>
          <cell r="AF890"/>
          <cell r="AG890"/>
          <cell r="AH890"/>
          <cell r="AI890"/>
          <cell r="AJ890"/>
          <cell r="AK890"/>
          <cell r="AL890" t="str">
            <v/>
          </cell>
          <cell r="AM890" t="str">
            <v/>
          </cell>
          <cell r="AN890" t="str">
            <v/>
          </cell>
          <cell r="AO890">
            <v>0</v>
          </cell>
          <cell r="AP890"/>
          <cell r="AQ890"/>
          <cell r="AR890"/>
          <cell r="AS890"/>
          <cell r="AT890"/>
          <cell r="AU890"/>
          <cell r="AV890" t="str">
            <v/>
          </cell>
          <cell r="AW890" t="str">
            <v/>
          </cell>
          <cell r="AX890" t="str">
            <v/>
          </cell>
          <cell r="AY890">
            <v>0</v>
          </cell>
          <cell r="AZ890">
            <v>287.02339650000005</v>
          </cell>
          <cell r="BA890"/>
          <cell r="BB890"/>
          <cell r="BC890"/>
          <cell r="BD890"/>
          <cell r="BE890"/>
          <cell r="BF890"/>
          <cell r="BG890">
            <v>0</v>
          </cell>
          <cell r="BH890"/>
          <cell r="BI890"/>
          <cell r="BJ890"/>
          <cell r="BK890"/>
          <cell r="BL890"/>
          <cell r="BM890"/>
          <cell r="BN890">
            <v>0</v>
          </cell>
          <cell r="BO890">
            <v>0</v>
          </cell>
          <cell r="BP890">
            <v>287.02339650000005</v>
          </cell>
          <cell r="BQ890">
            <v>100</v>
          </cell>
          <cell r="BR890">
            <v>30</v>
          </cell>
          <cell r="BS890">
            <v>50</v>
          </cell>
          <cell r="BT890">
            <v>150</v>
          </cell>
          <cell r="BU890">
            <v>330</v>
          </cell>
          <cell r="BV890"/>
          <cell r="BW890">
            <v>80</v>
          </cell>
          <cell r="BX890"/>
          <cell r="BY890">
            <v>300</v>
          </cell>
          <cell r="BZ890">
            <v>997.02339649999999</v>
          </cell>
        </row>
        <row r="891">
          <cell r="H891" t="str">
            <v>FR3025</v>
          </cell>
          <cell r="I891" t="str">
            <v>الصورة</v>
          </cell>
          <cell r="J891" t="str">
            <v>الرسم الهندسي</v>
          </cell>
          <cell r="K891" t="str">
            <v>عادي</v>
          </cell>
          <cell r="L891">
            <v>201</v>
          </cell>
          <cell r="M891" t="str">
            <v>مربع</v>
          </cell>
          <cell r="N891">
            <v>1</v>
          </cell>
          <cell r="O891">
            <v>1</v>
          </cell>
          <cell r="P891">
            <v>1.1000000000000001</v>
          </cell>
          <cell r="Q891">
            <v>31</v>
          </cell>
          <cell r="R891">
            <v>2.0724</v>
          </cell>
          <cell r="S891">
            <v>300.49799999999999</v>
          </cell>
          <cell r="T891">
            <v>50.082999999999998</v>
          </cell>
          <cell r="U891">
            <v>1552.5729999999999</v>
          </cell>
          <cell r="V891"/>
          <cell r="W891"/>
          <cell r="X891"/>
          <cell r="Y891"/>
          <cell r="Z891"/>
          <cell r="AA891"/>
          <cell r="AB891" t="str">
            <v/>
          </cell>
          <cell r="AC891" t="str">
            <v/>
          </cell>
          <cell r="AD891" t="str">
            <v/>
          </cell>
          <cell r="AE891">
            <v>0</v>
          </cell>
          <cell r="AF891"/>
          <cell r="AG891"/>
          <cell r="AH891"/>
          <cell r="AI891"/>
          <cell r="AJ891"/>
          <cell r="AK891"/>
          <cell r="AL891" t="str">
            <v/>
          </cell>
          <cell r="AM891" t="str">
            <v/>
          </cell>
          <cell r="AN891" t="str">
            <v/>
          </cell>
          <cell r="AO891">
            <v>0</v>
          </cell>
          <cell r="AP891"/>
          <cell r="AQ891"/>
          <cell r="AR891"/>
          <cell r="AS891"/>
          <cell r="AT891"/>
          <cell r="AU891"/>
          <cell r="AV891" t="str">
            <v/>
          </cell>
          <cell r="AW891" t="str">
            <v/>
          </cell>
          <cell r="AX891" t="str">
            <v/>
          </cell>
          <cell r="AY891">
            <v>0</v>
          </cell>
          <cell r="AZ891">
            <v>1552.5729999999999</v>
          </cell>
          <cell r="BA891"/>
          <cell r="BB891"/>
          <cell r="BC891"/>
          <cell r="BD891"/>
          <cell r="BE891"/>
          <cell r="BF891"/>
          <cell r="BG891">
            <v>0</v>
          </cell>
          <cell r="BH891"/>
          <cell r="BI891"/>
          <cell r="BJ891"/>
          <cell r="BK891"/>
          <cell r="BL891"/>
          <cell r="BM891"/>
          <cell r="BN891">
            <v>0</v>
          </cell>
          <cell r="BO891">
            <v>0</v>
          </cell>
          <cell r="BP891">
            <v>1552.5729999999999</v>
          </cell>
          <cell r="BQ891"/>
          <cell r="BR891"/>
          <cell r="BS891"/>
          <cell r="BT891"/>
          <cell r="BU891">
            <v>0</v>
          </cell>
          <cell r="BV891"/>
          <cell r="BW891"/>
          <cell r="BX891"/>
          <cell r="BY891"/>
          <cell r="BZ891">
            <v>1552.5729999999999</v>
          </cell>
        </row>
        <row r="892">
          <cell r="H892" t="str">
            <v>FR3026</v>
          </cell>
          <cell r="I892" t="str">
            <v>الصورة</v>
          </cell>
          <cell r="J892" t="str">
            <v>الرسم الهندسي</v>
          </cell>
          <cell r="K892" t="str">
            <v>عادي</v>
          </cell>
          <cell r="L892">
            <v>201</v>
          </cell>
          <cell r="M892" t="str">
            <v>مربع</v>
          </cell>
          <cell r="N892">
            <v>2</v>
          </cell>
          <cell r="O892">
            <v>2</v>
          </cell>
          <cell r="P892">
            <v>0.85</v>
          </cell>
          <cell r="Q892">
            <v>16.2</v>
          </cell>
          <cell r="R892">
            <v>3.2027999999999999</v>
          </cell>
          <cell r="S892">
            <v>464.40600000000001</v>
          </cell>
          <cell r="T892">
            <v>77.400999999999996</v>
          </cell>
          <cell r="U892">
            <v>1253.8961999999999</v>
          </cell>
          <cell r="V892"/>
          <cell r="W892"/>
          <cell r="X892"/>
          <cell r="Y892"/>
          <cell r="Z892"/>
          <cell r="AA892"/>
          <cell r="AB892" t="str">
            <v/>
          </cell>
          <cell r="AC892" t="str">
            <v/>
          </cell>
          <cell r="AD892" t="str">
            <v/>
          </cell>
          <cell r="AE892">
            <v>0</v>
          </cell>
          <cell r="AF892"/>
          <cell r="AG892"/>
          <cell r="AH892"/>
          <cell r="AI892"/>
          <cell r="AJ892"/>
          <cell r="AK892"/>
          <cell r="AL892" t="str">
            <v/>
          </cell>
          <cell r="AM892" t="str">
            <v/>
          </cell>
          <cell r="AN892" t="str">
            <v/>
          </cell>
          <cell r="AO892">
            <v>0</v>
          </cell>
          <cell r="AP892"/>
          <cell r="AQ892"/>
          <cell r="AR892"/>
          <cell r="AS892"/>
          <cell r="AT892"/>
          <cell r="AU892"/>
          <cell r="AV892" t="str">
            <v/>
          </cell>
          <cell r="AW892" t="str">
            <v/>
          </cell>
          <cell r="AX892" t="str">
            <v/>
          </cell>
          <cell r="AY892">
            <v>0</v>
          </cell>
          <cell r="AZ892">
            <v>1253.8961999999999</v>
          </cell>
          <cell r="BA892"/>
          <cell r="BB892"/>
          <cell r="BC892"/>
          <cell r="BD892"/>
          <cell r="BE892"/>
          <cell r="BF892"/>
          <cell r="BG892">
            <v>0</v>
          </cell>
          <cell r="BH892"/>
          <cell r="BI892"/>
          <cell r="BJ892"/>
          <cell r="BK892"/>
          <cell r="BL892"/>
          <cell r="BM892"/>
          <cell r="BN892">
            <v>0</v>
          </cell>
          <cell r="BO892">
            <v>0</v>
          </cell>
          <cell r="BP892">
            <v>1253.8961999999999</v>
          </cell>
          <cell r="BQ892">
            <v>100</v>
          </cell>
          <cell r="BR892"/>
          <cell r="BS892">
            <v>100</v>
          </cell>
          <cell r="BT892">
            <v>150</v>
          </cell>
          <cell r="BU892">
            <v>350</v>
          </cell>
          <cell r="BV892"/>
          <cell r="BW892">
            <v>100</v>
          </cell>
          <cell r="BX892"/>
          <cell r="BY892">
            <v>250</v>
          </cell>
          <cell r="BZ892">
            <v>1953.8961999999999</v>
          </cell>
        </row>
        <row r="893">
          <cell r="H893" t="str">
            <v>TA2085</v>
          </cell>
          <cell r="I893" t="str">
            <v>الصورة</v>
          </cell>
          <cell r="J893" t="str">
            <v>الرسم الهندسي</v>
          </cell>
          <cell r="K893" t="str">
            <v>عادي</v>
          </cell>
          <cell r="L893">
            <v>201</v>
          </cell>
          <cell r="M893" t="str">
            <v>مربع</v>
          </cell>
          <cell r="N893">
            <v>2</v>
          </cell>
          <cell r="O893">
            <v>2</v>
          </cell>
          <cell r="P893">
            <v>0.85</v>
          </cell>
          <cell r="Q893">
            <v>3.9</v>
          </cell>
          <cell r="R893">
            <v>3.2027999999999999</v>
          </cell>
          <cell r="S893">
            <v>464.40600000000001</v>
          </cell>
          <cell r="T893">
            <v>77.400999999999996</v>
          </cell>
          <cell r="U893">
            <v>301.8639</v>
          </cell>
          <cell r="V893">
            <v>201</v>
          </cell>
          <cell r="W893" t="str">
            <v>ماسورة</v>
          </cell>
          <cell r="X893">
            <v>19</v>
          </cell>
          <cell r="Y893" t="str">
            <v>...</v>
          </cell>
          <cell r="Z893">
            <v>0.9</v>
          </cell>
          <cell r="AA893">
            <v>6.7</v>
          </cell>
          <cell r="AB893">
            <v>2.5289874000000001</v>
          </cell>
          <cell r="AC893">
            <v>366.70317299999999</v>
          </cell>
          <cell r="AD893">
            <v>61.117195500000001</v>
          </cell>
          <cell r="AE893">
            <v>409.48520985000005</v>
          </cell>
          <cell r="AF893"/>
          <cell r="AG893"/>
          <cell r="AH893"/>
          <cell r="AI893"/>
          <cell r="AJ893"/>
          <cell r="AK893"/>
          <cell r="AL893" t="str">
            <v/>
          </cell>
          <cell r="AM893" t="str">
            <v/>
          </cell>
          <cell r="AN893" t="str">
            <v/>
          </cell>
          <cell r="AO893">
            <v>0</v>
          </cell>
          <cell r="AP893"/>
          <cell r="AQ893"/>
          <cell r="AR893"/>
          <cell r="AS893"/>
          <cell r="AT893"/>
          <cell r="AU893"/>
          <cell r="AV893" t="str">
            <v/>
          </cell>
          <cell r="AW893" t="str">
            <v/>
          </cell>
          <cell r="AX893" t="str">
            <v/>
          </cell>
          <cell r="AY893">
            <v>0</v>
          </cell>
          <cell r="AZ893">
            <v>711.3491098500001</v>
          </cell>
          <cell r="BA893"/>
          <cell r="BB893"/>
          <cell r="BC893"/>
          <cell r="BD893"/>
          <cell r="BE893"/>
          <cell r="BF893"/>
          <cell r="BG893">
            <v>0</v>
          </cell>
          <cell r="BH893"/>
          <cell r="BI893"/>
          <cell r="BJ893"/>
          <cell r="BK893"/>
          <cell r="BL893"/>
          <cell r="BM893"/>
          <cell r="BN893">
            <v>0</v>
          </cell>
          <cell r="BO893">
            <v>0</v>
          </cell>
          <cell r="BP893">
            <v>711.3491098500001</v>
          </cell>
          <cell r="BQ893">
            <v>100</v>
          </cell>
          <cell r="BR893">
            <v>60</v>
          </cell>
          <cell r="BS893">
            <v>60</v>
          </cell>
          <cell r="BT893">
            <v>150</v>
          </cell>
          <cell r="BU893">
            <v>370</v>
          </cell>
          <cell r="BV893"/>
          <cell r="BW893">
            <v>150</v>
          </cell>
          <cell r="BX893"/>
          <cell r="BY893">
            <v>400</v>
          </cell>
          <cell r="BZ893">
            <v>1631.3491098500001</v>
          </cell>
        </row>
        <row r="894">
          <cell r="H894" t="str">
            <v>CH4010</v>
          </cell>
          <cell r="I894" t="str">
            <v>الصورة</v>
          </cell>
          <cell r="J894" t="str">
            <v>الرسم الهندسي</v>
          </cell>
          <cell r="K894" t="str">
            <v>عادي</v>
          </cell>
          <cell r="L894">
            <v>201</v>
          </cell>
          <cell r="M894" t="str">
            <v>ماسورة</v>
          </cell>
          <cell r="N894">
            <v>25</v>
          </cell>
          <cell r="O894" t="str">
            <v>...</v>
          </cell>
          <cell r="P894">
            <v>1.1000000000000001</v>
          </cell>
          <cell r="Q894">
            <v>11.7</v>
          </cell>
          <cell r="R894">
            <v>4.0670850000000014</v>
          </cell>
          <cell r="S894">
            <v>589.72732500000018</v>
          </cell>
          <cell r="T894">
            <v>98.287887500000025</v>
          </cell>
          <cell r="U894">
            <v>1149.9682837500002</v>
          </cell>
          <cell r="V894">
            <v>201</v>
          </cell>
          <cell r="W894" t="str">
            <v>ماسورة</v>
          </cell>
          <cell r="X894">
            <v>12</v>
          </cell>
          <cell r="Y894" t="str">
            <v>...</v>
          </cell>
          <cell r="Z894">
            <v>1.1000000000000001</v>
          </cell>
          <cell r="AA894"/>
          <cell r="AB894">
            <v>1.9522008000000002</v>
          </cell>
          <cell r="AC894">
            <v>283.06911600000001</v>
          </cell>
          <cell r="AD894">
            <v>47.178186000000004</v>
          </cell>
          <cell r="AE894">
            <v>0</v>
          </cell>
          <cell r="AF894"/>
          <cell r="AG894"/>
          <cell r="AH894"/>
          <cell r="AI894"/>
          <cell r="AJ894"/>
          <cell r="AK894"/>
          <cell r="AL894" t="str">
            <v/>
          </cell>
          <cell r="AM894" t="str">
            <v/>
          </cell>
          <cell r="AN894" t="str">
            <v/>
          </cell>
          <cell r="AO894">
            <v>0</v>
          </cell>
          <cell r="AP894"/>
          <cell r="AQ894"/>
          <cell r="AR894"/>
          <cell r="AS894"/>
          <cell r="AT894"/>
          <cell r="AU894"/>
          <cell r="AV894" t="str">
            <v/>
          </cell>
          <cell r="AW894" t="str">
            <v/>
          </cell>
          <cell r="AX894" t="str">
            <v/>
          </cell>
          <cell r="AY894">
            <v>0</v>
          </cell>
          <cell r="AZ894">
            <v>1149.9682837500002</v>
          </cell>
          <cell r="BA894"/>
          <cell r="BB894"/>
          <cell r="BC894"/>
          <cell r="BD894"/>
          <cell r="BE894"/>
          <cell r="BF894"/>
          <cell r="BG894">
            <v>0</v>
          </cell>
          <cell r="BH894"/>
          <cell r="BI894"/>
          <cell r="BJ894"/>
          <cell r="BK894"/>
          <cell r="BL894"/>
          <cell r="BM894"/>
          <cell r="BN894">
            <v>0</v>
          </cell>
          <cell r="BO894">
            <v>0</v>
          </cell>
          <cell r="BP894">
            <v>1149.9682837500002</v>
          </cell>
          <cell r="BQ894"/>
          <cell r="BR894"/>
          <cell r="BS894"/>
          <cell r="BT894"/>
          <cell r="BU894">
            <v>0</v>
          </cell>
          <cell r="BV894"/>
          <cell r="BW894"/>
          <cell r="BX894"/>
          <cell r="BY894"/>
          <cell r="BZ894">
            <v>1149.9682837500002</v>
          </cell>
        </row>
        <row r="895">
          <cell r="H895" t="str">
            <v>TA2013-2</v>
          </cell>
          <cell r="I895" t="str">
            <v>الصورة</v>
          </cell>
          <cell r="J895" t="str">
            <v>الرسم الهندسي</v>
          </cell>
          <cell r="K895" t="str">
            <v>عادي</v>
          </cell>
          <cell r="L895">
            <v>201</v>
          </cell>
          <cell r="M895" t="str">
            <v>مربع</v>
          </cell>
          <cell r="N895">
            <v>2</v>
          </cell>
          <cell r="O895">
            <v>2</v>
          </cell>
          <cell r="P895">
            <v>1.1000000000000001</v>
          </cell>
          <cell r="Q895">
            <v>5.7</v>
          </cell>
          <cell r="R895">
            <v>4.1448</v>
          </cell>
          <cell r="S895">
            <v>600.99599999999998</v>
          </cell>
          <cell r="T895">
            <v>100.166</v>
          </cell>
          <cell r="U895">
            <v>570.94619999999998</v>
          </cell>
          <cell r="V895"/>
          <cell r="W895"/>
          <cell r="X895"/>
          <cell r="Y895"/>
          <cell r="Z895"/>
          <cell r="AA895"/>
          <cell r="AB895" t="str">
            <v/>
          </cell>
          <cell r="AC895" t="str">
            <v/>
          </cell>
          <cell r="AD895" t="str">
            <v/>
          </cell>
          <cell r="AE895">
            <v>0</v>
          </cell>
          <cell r="AF895"/>
          <cell r="AG895"/>
          <cell r="AH895"/>
          <cell r="AI895"/>
          <cell r="AJ895"/>
          <cell r="AK895"/>
          <cell r="AL895" t="str">
            <v/>
          </cell>
          <cell r="AM895" t="str">
            <v/>
          </cell>
          <cell r="AN895" t="str">
            <v/>
          </cell>
          <cell r="AO895">
            <v>0</v>
          </cell>
          <cell r="AP895"/>
          <cell r="AQ895"/>
          <cell r="AR895"/>
          <cell r="AS895"/>
          <cell r="AT895"/>
          <cell r="AU895"/>
          <cell r="AV895" t="str">
            <v/>
          </cell>
          <cell r="AW895" t="str">
            <v/>
          </cell>
          <cell r="AX895" t="str">
            <v/>
          </cell>
          <cell r="AY895">
            <v>0</v>
          </cell>
          <cell r="AZ895">
            <v>570.94619999999998</v>
          </cell>
          <cell r="BA895"/>
          <cell r="BB895"/>
          <cell r="BC895"/>
          <cell r="BD895"/>
          <cell r="BE895"/>
          <cell r="BF895"/>
          <cell r="BG895">
            <v>0</v>
          </cell>
          <cell r="BH895"/>
          <cell r="BI895"/>
          <cell r="BJ895"/>
          <cell r="BK895"/>
          <cell r="BL895"/>
          <cell r="BM895"/>
          <cell r="BN895">
            <v>0</v>
          </cell>
          <cell r="BO895">
            <v>0</v>
          </cell>
          <cell r="BP895">
            <v>570.94619999999998</v>
          </cell>
          <cell r="BQ895"/>
          <cell r="BR895"/>
          <cell r="BS895"/>
          <cell r="BT895"/>
          <cell r="BU895">
            <v>0</v>
          </cell>
          <cell r="BV895"/>
          <cell r="BW895"/>
          <cell r="BX895"/>
          <cell r="BY895"/>
          <cell r="BZ895">
            <v>570.94619999999998</v>
          </cell>
        </row>
        <row r="896">
          <cell r="H896" t="str">
            <v>CO1006-1</v>
          </cell>
          <cell r="I896" t="str">
            <v>الصورة</v>
          </cell>
          <cell r="J896" t="str">
            <v>الرسم الهندسي</v>
          </cell>
          <cell r="K896" t="str">
            <v>عادي</v>
          </cell>
          <cell r="L896">
            <v>201</v>
          </cell>
          <cell r="M896" t="str">
            <v>مربع</v>
          </cell>
          <cell r="N896">
            <v>1.5</v>
          </cell>
          <cell r="O896">
            <v>3</v>
          </cell>
          <cell r="P896">
            <v>0.9</v>
          </cell>
          <cell r="Q896">
            <v>3.5</v>
          </cell>
          <cell r="R896">
            <v>3.8151000000000002</v>
          </cell>
          <cell r="S896">
            <v>553.18950000000007</v>
          </cell>
          <cell r="T896">
            <v>92.198250000000016</v>
          </cell>
          <cell r="U896">
            <v>322.69387500000005</v>
          </cell>
          <cell r="V896">
            <v>201</v>
          </cell>
          <cell r="W896" t="str">
            <v>ماسورة</v>
          </cell>
          <cell r="X896">
            <v>16</v>
          </cell>
          <cell r="Y896" t="str">
            <v>...</v>
          </cell>
          <cell r="Z896">
            <v>0.7</v>
          </cell>
          <cell r="AA896">
            <v>28.7</v>
          </cell>
          <cell r="AB896">
            <v>1.6564127999999998</v>
          </cell>
          <cell r="AC896">
            <v>240.17985599999997</v>
          </cell>
          <cell r="AD896">
            <v>40.029975999999998</v>
          </cell>
          <cell r="AE896">
            <v>1148.8603111999998</v>
          </cell>
          <cell r="AF896"/>
          <cell r="AG896"/>
          <cell r="AH896"/>
          <cell r="AI896"/>
          <cell r="AJ896"/>
          <cell r="AK896"/>
          <cell r="AL896" t="str">
            <v/>
          </cell>
          <cell r="AM896" t="str">
            <v/>
          </cell>
          <cell r="AN896" t="str">
            <v/>
          </cell>
          <cell r="AO896">
            <v>0</v>
          </cell>
          <cell r="AP896"/>
          <cell r="AQ896"/>
          <cell r="AR896"/>
          <cell r="AS896"/>
          <cell r="AT896"/>
          <cell r="AU896"/>
          <cell r="AV896" t="str">
            <v/>
          </cell>
          <cell r="AW896" t="str">
            <v/>
          </cell>
          <cell r="AX896" t="str">
            <v/>
          </cell>
          <cell r="AY896">
            <v>0</v>
          </cell>
          <cell r="AZ896">
            <v>1471.5541862</v>
          </cell>
          <cell r="BA896"/>
          <cell r="BB896"/>
          <cell r="BC896"/>
          <cell r="BD896"/>
          <cell r="BE896"/>
          <cell r="BF896"/>
          <cell r="BG896">
            <v>0</v>
          </cell>
          <cell r="BH896"/>
          <cell r="BI896"/>
          <cell r="BJ896"/>
          <cell r="BK896"/>
          <cell r="BL896"/>
          <cell r="BM896"/>
          <cell r="BN896">
            <v>0</v>
          </cell>
          <cell r="BO896">
            <v>0</v>
          </cell>
          <cell r="BP896">
            <v>1471.5541862</v>
          </cell>
          <cell r="BQ896">
            <v>150</v>
          </cell>
          <cell r="BR896">
            <v>30</v>
          </cell>
          <cell r="BS896">
            <v>100</v>
          </cell>
          <cell r="BT896">
            <v>200</v>
          </cell>
          <cell r="BU896">
            <v>480</v>
          </cell>
          <cell r="BV896"/>
          <cell r="BW896">
            <v>100</v>
          </cell>
          <cell r="BX896"/>
          <cell r="BY896">
            <v>600</v>
          </cell>
          <cell r="BZ896">
            <v>2651.5541862</v>
          </cell>
        </row>
        <row r="897">
          <cell r="H897" t="str">
            <v>FR1002-1</v>
          </cell>
          <cell r="I897" t="str">
            <v>الصورة</v>
          </cell>
          <cell r="J897" t="str">
            <v>الرسم الهندسي</v>
          </cell>
          <cell r="K897" t="str">
            <v>عادي</v>
          </cell>
          <cell r="L897">
            <v>201</v>
          </cell>
          <cell r="M897" t="str">
            <v>مربع</v>
          </cell>
          <cell r="N897">
            <v>2</v>
          </cell>
          <cell r="O897">
            <v>2</v>
          </cell>
          <cell r="P897">
            <v>0.85</v>
          </cell>
          <cell r="Q897">
            <v>2.5</v>
          </cell>
          <cell r="R897">
            <v>3.2027999999999999</v>
          </cell>
          <cell r="S897">
            <v>464.40600000000001</v>
          </cell>
          <cell r="T897">
            <v>77.400999999999996</v>
          </cell>
          <cell r="U897">
            <v>193.5025</v>
          </cell>
          <cell r="V897">
            <v>201</v>
          </cell>
          <cell r="W897" t="str">
            <v>ماسورة</v>
          </cell>
          <cell r="X897">
            <v>16</v>
          </cell>
          <cell r="Y897" t="str">
            <v>…</v>
          </cell>
          <cell r="Z897">
            <v>0.75</v>
          </cell>
          <cell r="AA897">
            <v>9.6</v>
          </cell>
          <cell r="AB897">
            <v>1.7747280000000001</v>
          </cell>
          <cell r="AC897">
            <v>257.33555999999999</v>
          </cell>
          <cell r="AD897">
            <v>42.88926</v>
          </cell>
          <cell r="AE897">
            <v>411.736896</v>
          </cell>
          <cell r="AF897"/>
          <cell r="AG897"/>
          <cell r="AH897"/>
          <cell r="AI897"/>
          <cell r="AJ897"/>
          <cell r="AK897"/>
          <cell r="AL897" t="str">
            <v/>
          </cell>
          <cell r="AM897" t="str">
            <v/>
          </cell>
          <cell r="AN897" t="str">
            <v/>
          </cell>
          <cell r="AO897">
            <v>0</v>
          </cell>
          <cell r="AP897"/>
          <cell r="AQ897"/>
          <cell r="AR897"/>
          <cell r="AS897"/>
          <cell r="AT897"/>
          <cell r="AU897"/>
          <cell r="AV897" t="str">
            <v/>
          </cell>
          <cell r="AW897" t="str">
            <v/>
          </cell>
          <cell r="AX897" t="str">
            <v/>
          </cell>
          <cell r="AY897">
            <v>0</v>
          </cell>
          <cell r="AZ897">
            <v>605.23939599999994</v>
          </cell>
          <cell r="BA897" t="str">
            <v>استانليس4</v>
          </cell>
          <cell r="BB897">
            <v>0.82</v>
          </cell>
          <cell r="BC897">
            <v>0.82</v>
          </cell>
          <cell r="BD897">
            <v>1.25</v>
          </cell>
          <cell r="BE897">
            <v>8</v>
          </cell>
          <cell r="BF897">
            <v>1</v>
          </cell>
          <cell r="BG897">
            <v>400</v>
          </cell>
          <cell r="BH897"/>
          <cell r="BI897"/>
          <cell r="BJ897"/>
          <cell r="BK897"/>
          <cell r="BL897"/>
          <cell r="BM897"/>
          <cell r="BN897">
            <v>0</v>
          </cell>
          <cell r="BO897">
            <v>400</v>
          </cell>
          <cell r="BP897">
            <v>1005.2393959999999</v>
          </cell>
          <cell r="BQ897">
            <v>150</v>
          </cell>
          <cell r="BR897">
            <v>20</v>
          </cell>
          <cell r="BS897">
            <v>100</v>
          </cell>
          <cell r="BT897">
            <v>200</v>
          </cell>
          <cell r="BU897">
            <v>470</v>
          </cell>
          <cell r="BV897"/>
          <cell r="BW897">
            <v>100</v>
          </cell>
          <cell r="BX897"/>
          <cell r="BY897">
            <v>250</v>
          </cell>
          <cell r="BZ897">
            <v>1825.2393959999999</v>
          </cell>
        </row>
        <row r="898">
          <cell r="H898" t="str">
            <v>TA2086</v>
          </cell>
          <cell r="I898" t="str">
            <v>الصورة</v>
          </cell>
          <cell r="J898" t="str">
            <v>الرسم الهندسي</v>
          </cell>
          <cell r="K898" t="str">
            <v>عادي</v>
          </cell>
          <cell r="L898">
            <v>201</v>
          </cell>
          <cell r="M898" t="str">
            <v>مربع</v>
          </cell>
          <cell r="N898">
            <v>2</v>
          </cell>
          <cell r="O898">
            <v>2</v>
          </cell>
          <cell r="P898">
            <v>1.1000000000000001</v>
          </cell>
          <cell r="Q898">
            <v>11.1</v>
          </cell>
          <cell r="R898">
            <v>4.1448</v>
          </cell>
          <cell r="S898">
            <v>600.99599999999998</v>
          </cell>
          <cell r="T898">
            <v>100.166</v>
          </cell>
          <cell r="U898">
            <v>1111.8425999999999</v>
          </cell>
          <cell r="V898"/>
          <cell r="W898"/>
          <cell r="X898"/>
          <cell r="Y898"/>
          <cell r="Z898"/>
          <cell r="AA898"/>
          <cell r="AB898" t="str">
            <v/>
          </cell>
          <cell r="AC898" t="str">
            <v/>
          </cell>
          <cell r="AD898" t="str">
            <v/>
          </cell>
          <cell r="AE898">
            <v>0</v>
          </cell>
          <cell r="AF898"/>
          <cell r="AG898"/>
          <cell r="AH898"/>
          <cell r="AI898"/>
          <cell r="AJ898"/>
          <cell r="AK898"/>
          <cell r="AL898" t="str">
            <v/>
          </cell>
          <cell r="AM898" t="str">
            <v/>
          </cell>
          <cell r="AN898" t="str">
            <v/>
          </cell>
          <cell r="AO898">
            <v>0</v>
          </cell>
          <cell r="AP898"/>
          <cell r="AQ898"/>
          <cell r="AR898"/>
          <cell r="AS898"/>
          <cell r="AT898"/>
          <cell r="AU898"/>
          <cell r="AV898" t="str">
            <v/>
          </cell>
          <cell r="AW898" t="str">
            <v/>
          </cell>
          <cell r="AX898" t="str">
            <v/>
          </cell>
          <cell r="AY898">
            <v>0</v>
          </cell>
          <cell r="AZ898">
            <v>1111.8425999999999</v>
          </cell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>
            <v>0</v>
          </cell>
          <cell r="BO898">
            <v>0</v>
          </cell>
          <cell r="BP898">
            <v>1111.8425999999999</v>
          </cell>
          <cell r="BQ898"/>
          <cell r="BR898"/>
          <cell r="BS898"/>
          <cell r="BT898"/>
          <cell r="BU898">
            <v>0</v>
          </cell>
          <cell r="BV898"/>
          <cell r="BW898"/>
          <cell r="BX898"/>
          <cell r="BY898"/>
          <cell r="BZ898">
            <v>1111.8425999999999</v>
          </cell>
        </row>
        <row r="899">
          <cell r="H899" t="str">
            <v>FR1015-1</v>
          </cell>
          <cell r="I899" t="str">
            <v>الصورة</v>
          </cell>
          <cell r="J899" t="str">
            <v>الرسم الهندسي</v>
          </cell>
          <cell r="K899" t="str">
            <v>عادي</v>
          </cell>
          <cell r="L899">
            <v>201</v>
          </cell>
          <cell r="M899" t="str">
            <v>مربع</v>
          </cell>
          <cell r="N899">
            <v>2</v>
          </cell>
          <cell r="O899">
            <v>2</v>
          </cell>
          <cell r="P899">
            <v>0.85</v>
          </cell>
          <cell r="Q899">
            <v>3</v>
          </cell>
          <cell r="R899">
            <v>3.2027999999999999</v>
          </cell>
          <cell r="S899">
            <v>464.40600000000001</v>
          </cell>
          <cell r="T899">
            <v>77.400999999999996</v>
          </cell>
          <cell r="U899">
            <v>232.20299999999997</v>
          </cell>
          <cell r="V899">
            <v>201</v>
          </cell>
          <cell r="W899" t="str">
            <v>مربع</v>
          </cell>
          <cell r="X899">
            <v>1</v>
          </cell>
          <cell r="Y899">
            <v>1</v>
          </cell>
          <cell r="Z899">
            <v>0.85</v>
          </cell>
          <cell r="AA899">
            <v>2.8</v>
          </cell>
          <cell r="AB899">
            <v>1.6013999999999999</v>
          </cell>
          <cell r="AC899">
            <v>232.203</v>
          </cell>
          <cell r="AD899">
            <v>38.700499999999998</v>
          </cell>
          <cell r="AE899">
            <v>108.36139999999999</v>
          </cell>
          <cell r="AF899"/>
          <cell r="AG899"/>
          <cell r="AH899"/>
          <cell r="AI899"/>
          <cell r="AJ899"/>
          <cell r="AK899"/>
          <cell r="AL899" t="str">
            <v/>
          </cell>
          <cell r="AM899" t="str">
            <v/>
          </cell>
          <cell r="AN899" t="str">
            <v/>
          </cell>
          <cell r="AO899">
            <v>0</v>
          </cell>
          <cell r="AP899"/>
          <cell r="AQ899"/>
          <cell r="AR899"/>
          <cell r="AS899"/>
          <cell r="AT899"/>
          <cell r="AU899"/>
          <cell r="AV899" t="str">
            <v/>
          </cell>
          <cell r="AW899" t="str">
            <v/>
          </cell>
          <cell r="AX899" t="str">
            <v/>
          </cell>
          <cell r="AY899">
            <v>0</v>
          </cell>
          <cell r="AZ899">
            <v>340.56439999999998</v>
          </cell>
          <cell r="BA899"/>
          <cell r="BB899"/>
          <cell r="BC899"/>
          <cell r="BD899"/>
          <cell r="BE899"/>
          <cell r="BF899"/>
          <cell r="BG899">
            <v>0</v>
          </cell>
          <cell r="BH899"/>
          <cell r="BI899"/>
          <cell r="BJ899"/>
          <cell r="BK899"/>
          <cell r="BL899"/>
          <cell r="BM899"/>
          <cell r="BN899">
            <v>0</v>
          </cell>
          <cell r="BO899">
            <v>0</v>
          </cell>
          <cell r="BP899">
            <v>340.56439999999998</v>
          </cell>
          <cell r="BQ899">
            <v>80</v>
          </cell>
          <cell r="BR899">
            <v>30</v>
          </cell>
          <cell r="BS899">
            <v>30</v>
          </cell>
          <cell r="BT899">
            <v>50</v>
          </cell>
          <cell r="BU899">
            <v>190</v>
          </cell>
          <cell r="BV899"/>
          <cell r="BW899">
            <v>50</v>
          </cell>
          <cell r="BX899"/>
          <cell r="BY899">
            <v>250</v>
          </cell>
          <cell r="BZ899">
            <v>830.56439999999998</v>
          </cell>
        </row>
        <row r="900">
          <cell r="H900" t="str">
            <v>FR2019</v>
          </cell>
          <cell r="I900" t="str">
            <v>الصورة</v>
          </cell>
          <cell r="J900" t="str">
            <v>الرسم الهندسي</v>
          </cell>
          <cell r="K900" t="str">
            <v>عادي</v>
          </cell>
          <cell r="L900">
            <v>201</v>
          </cell>
          <cell r="M900" t="str">
            <v>مربع</v>
          </cell>
          <cell r="N900">
            <v>1.5</v>
          </cell>
          <cell r="O900">
            <v>3</v>
          </cell>
          <cell r="P900">
            <v>1.1000000000000001</v>
          </cell>
          <cell r="Q900">
            <v>5.2</v>
          </cell>
          <cell r="R900">
            <v>4.6629000000000005</v>
          </cell>
          <cell r="S900">
            <v>676.12050000000011</v>
          </cell>
          <cell r="T900">
            <v>112.68675000000002</v>
          </cell>
          <cell r="U900">
            <v>585.97110000000009</v>
          </cell>
          <cell r="V900">
            <v>201</v>
          </cell>
          <cell r="W900" t="str">
            <v>مربع</v>
          </cell>
          <cell r="X900">
            <v>1</v>
          </cell>
          <cell r="Y900">
            <v>2</v>
          </cell>
          <cell r="Z900">
            <v>1.1000000000000001</v>
          </cell>
          <cell r="AA900">
            <v>0.84</v>
          </cell>
          <cell r="AB900">
            <v>3.1086</v>
          </cell>
          <cell r="AC900">
            <v>450.74700000000001</v>
          </cell>
          <cell r="AD900">
            <v>75.124499999999998</v>
          </cell>
          <cell r="AE900">
            <v>63.104579999999999</v>
          </cell>
          <cell r="AF900"/>
          <cell r="AG900"/>
          <cell r="AH900"/>
          <cell r="AI900"/>
          <cell r="AJ900"/>
          <cell r="AK900"/>
          <cell r="AL900" t="str">
            <v/>
          </cell>
          <cell r="AM900" t="str">
            <v/>
          </cell>
          <cell r="AN900" t="str">
            <v/>
          </cell>
          <cell r="AO900">
            <v>0</v>
          </cell>
          <cell r="AP900"/>
          <cell r="AQ900"/>
          <cell r="AR900"/>
          <cell r="AS900"/>
          <cell r="AT900"/>
          <cell r="AU900"/>
          <cell r="AV900" t="str">
            <v/>
          </cell>
          <cell r="AW900" t="str">
            <v/>
          </cell>
          <cell r="AX900" t="str">
            <v/>
          </cell>
          <cell r="AY900">
            <v>0</v>
          </cell>
          <cell r="AZ900">
            <v>649.07568000000015</v>
          </cell>
          <cell r="BA900"/>
          <cell r="BB900"/>
          <cell r="BC900"/>
          <cell r="BD900"/>
          <cell r="BE900"/>
          <cell r="BF900"/>
          <cell r="BG900">
            <v>0</v>
          </cell>
          <cell r="BH900"/>
          <cell r="BI900"/>
          <cell r="BJ900"/>
          <cell r="BK900"/>
          <cell r="BL900"/>
          <cell r="BM900"/>
          <cell r="BN900">
            <v>0</v>
          </cell>
          <cell r="BO900">
            <v>0</v>
          </cell>
          <cell r="BP900">
            <v>649.07568000000015</v>
          </cell>
          <cell r="BQ900"/>
          <cell r="BR900"/>
          <cell r="BS900"/>
          <cell r="BT900"/>
          <cell r="BU900">
            <v>0</v>
          </cell>
          <cell r="BV900"/>
          <cell r="BW900"/>
          <cell r="BX900"/>
          <cell r="BY900"/>
          <cell r="BZ900">
            <v>649.07568000000015</v>
          </cell>
        </row>
        <row r="901">
          <cell r="H901" t="str">
            <v>BA1040-2</v>
          </cell>
          <cell r="I901" t="str">
            <v>الصورة</v>
          </cell>
          <cell r="J901" t="str">
            <v>الرسم الهندسي</v>
          </cell>
          <cell r="K901" t="str">
            <v>عادي</v>
          </cell>
          <cell r="L901">
            <v>201</v>
          </cell>
          <cell r="M901" t="str">
            <v>ماسورة</v>
          </cell>
          <cell r="N901">
            <v>32</v>
          </cell>
          <cell r="O901" t="str">
            <v>...</v>
          </cell>
          <cell r="P901">
            <v>1.1000000000000001</v>
          </cell>
          <cell r="Q901">
            <v>0.32</v>
          </cell>
          <cell r="R901">
            <v>5.2058688000000002</v>
          </cell>
          <cell r="S901">
            <v>754.85097600000006</v>
          </cell>
          <cell r="T901">
            <v>125.80849600000001</v>
          </cell>
          <cell r="U901">
            <v>40.258718720000005</v>
          </cell>
          <cell r="V901">
            <v>201</v>
          </cell>
          <cell r="W901" t="str">
            <v>مربع</v>
          </cell>
          <cell r="X901">
            <v>25</v>
          </cell>
          <cell r="Y901" t="str">
            <v>...</v>
          </cell>
          <cell r="Z901">
            <v>1.1000000000000001</v>
          </cell>
          <cell r="AA901">
            <v>2.7</v>
          </cell>
          <cell r="AB901" t="e">
            <v>#VALUE!</v>
          </cell>
          <cell r="AC901" t="e">
            <v>#VALUE!</v>
          </cell>
          <cell r="AD901" t="str">
            <v/>
          </cell>
          <cell r="AE901">
            <v>0</v>
          </cell>
          <cell r="AF901"/>
          <cell r="AG901"/>
          <cell r="AH901"/>
          <cell r="AI901"/>
          <cell r="AJ901"/>
          <cell r="AK901"/>
          <cell r="AL901" t="str">
            <v/>
          </cell>
          <cell r="AM901" t="str">
            <v/>
          </cell>
          <cell r="AN901" t="str">
            <v/>
          </cell>
          <cell r="AO901">
            <v>0</v>
          </cell>
          <cell r="AP901"/>
          <cell r="AQ901"/>
          <cell r="AR901"/>
          <cell r="AS901"/>
          <cell r="AT901"/>
          <cell r="AU901"/>
          <cell r="AV901" t="str">
            <v/>
          </cell>
          <cell r="AW901" t="str">
            <v/>
          </cell>
          <cell r="AX901" t="str">
            <v/>
          </cell>
          <cell r="AY901">
            <v>0</v>
          </cell>
          <cell r="AZ901">
            <v>40.258718720000005</v>
          </cell>
          <cell r="BA901"/>
          <cell r="BB901"/>
          <cell r="BC901"/>
          <cell r="BD901"/>
          <cell r="BE901"/>
          <cell r="BF901"/>
          <cell r="BG901">
            <v>0</v>
          </cell>
          <cell r="BH901"/>
          <cell r="BI901"/>
          <cell r="BJ901"/>
          <cell r="BK901"/>
          <cell r="BL901"/>
          <cell r="BM901"/>
          <cell r="BN901">
            <v>0</v>
          </cell>
          <cell r="BO901">
            <v>0</v>
          </cell>
          <cell r="BP901">
            <v>40.258718720000005</v>
          </cell>
          <cell r="BQ901"/>
          <cell r="BR901"/>
          <cell r="BS901"/>
          <cell r="BT901"/>
          <cell r="BU901">
            <v>0</v>
          </cell>
          <cell r="BV901"/>
          <cell r="BW901"/>
          <cell r="BX901"/>
          <cell r="BY901"/>
          <cell r="BZ901">
            <v>40.258718720000005</v>
          </cell>
        </row>
        <row r="902">
          <cell r="H902" t="str">
            <v>TA2087</v>
          </cell>
          <cell r="I902" t="str">
            <v>الصورة</v>
          </cell>
          <cell r="J902" t="str">
            <v>الرسم الهندسي</v>
          </cell>
          <cell r="K902" t="str">
            <v>عادي</v>
          </cell>
          <cell r="L902">
            <v>201</v>
          </cell>
          <cell r="M902" t="str">
            <v>مربع</v>
          </cell>
          <cell r="N902">
            <v>1.5</v>
          </cell>
          <cell r="O902">
            <v>3</v>
          </cell>
          <cell r="P902">
            <v>0.9</v>
          </cell>
          <cell r="Q902">
            <v>5.2</v>
          </cell>
          <cell r="R902">
            <v>3.8151000000000002</v>
          </cell>
          <cell r="S902">
            <v>553.18950000000007</v>
          </cell>
          <cell r="T902">
            <v>92.198250000000016</v>
          </cell>
          <cell r="U902">
            <v>479.43090000000012</v>
          </cell>
          <cell r="V902"/>
          <cell r="W902"/>
          <cell r="X902"/>
          <cell r="Y902"/>
          <cell r="Z902"/>
          <cell r="AA902"/>
          <cell r="AB902" t="str">
            <v/>
          </cell>
          <cell r="AC902" t="str">
            <v/>
          </cell>
          <cell r="AD902" t="str">
            <v/>
          </cell>
          <cell r="AE902">
            <v>0</v>
          </cell>
          <cell r="AF902"/>
          <cell r="AG902"/>
          <cell r="AH902"/>
          <cell r="AI902"/>
          <cell r="AJ902"/>
          <cell r="AK902"/>
          <cell r="AL902" t="str">
            <v/>
          </cell>
          <cell r="AM902" t="str">
            <v/>
          </cell>
          <cell r="AN902" t="str">
            <v/>
          </cell>
          <cell r="AO902">
            <v>0</v>
          </cell>
          <cell r="AP902"/>
          <cell r="AQ902"/>
          <cell r="AR902"/>
          <cell r="AS902"/>
          <cell r="AT902"/>
          <cell r="AU902"/>
          <cell r="AV902" t="str">
            <v/>
          </cell>
          <cell r="AW902" t="str">
            <v/>
          </cell>
          <cell r="AX902" t="str">
            <v/>
          </cell>
          <cell r="AY902">
            <v>0</v>
          </cell>
          <cell r="AZ902">
            <v>479.43090000000012</v>
          </cell>
          <cell r="BA902"/>
          <cell r="BB902"/>
          <cell r="BC902"/>
          <cell r="BD902"/>
          <cell r="BE902"/>
          <cell r="BF902"/>
          <cell r="BG902">
            <v>0</v>
          </cell>
          <cell r="BH902"/>
          <cell r="BI902"/>
          <cell r="BJ902"/>
          <cell r="BK902"/>
          <cell r="BL902"/>
          <cell r="BM902"/>
          <cell r="BN902">
            <v>0</v>
          </cell>
          <cell r="BO902">
            <v>0</v>
          </cell>
          <cell r="BP902">
            <v>479.43090000000012</v>
          </cell>
          <cell r="BQ902">
            <v>80</v>
          </cell>
          <cell r="BR902"/>
          <cell r="BS902">
            <v>50</v>
          </cell>
          <cell r="BT902">
            <v>150</v>
          </cell>
          <cell r="BU902">
            <v>280</v>
          </cell>
          <cell r="BV902"/>
          <cell r="BW902">
            <v>80</v>
          </cell>
          <cell r="BX902">
            <v>50</v>
          </cell>
          <cell r="BY902">
            <v>400</v>
          </cell>
          <cell r="BZ902">
            <v>1289.4309000000001</v>
          </cell>
        </row>
        <row r="903">
          <cell r="H903" t="str">
            <v>BA1074-2</v>
          </cell>
          <cell r="I903" t="str">
            <v>الصورة</v>
          </cell>
          <cell r="J903" t="str">
            <v>الرسم الهندسي</v>
          </cell>
          <cell r="K903" t="str">
            <v>عادي</v>
          </cell>
          <cell r="L903">
            <v>201</v>
          </cell>
          <cell r="M903" t="str">
            <v>مربع</v>
          </cell>
          <cell r="N903">
            <v>2</v>
          </cell>
          <cell r="O903">
            <v>2</v>
          </cell>
          <cell r="P903">
            <v>0.8</v>
          </cell>
          <cell r="Q903">
            <v>2.25</v>
          </cell>
          <cell r="R903">
            <v>3.0144000000000002</v>
          </cell>
          <cell r="S903">
            <v>437.08800000000002</v>
          </cell>
          <cell r="T903">
            <v>72.847999999999999</v>
          </cell>
          <cell r="U903">
            <v>163.90799999999999</v>
          </cell>
          <cell r="V903"/>
          <cell r="W903"/>
          <cell r="X903"/>
          <cell r="Y903"/>
          <cell r="Z903"/>
          <cell r="AA903"/>
          <cell r="AB903" t="str">
            <v/>
          </cell>
          <cell r="AC903" t="str">
            <v/>
          </cell>
          <cell r="AD903" t="str">
            <v/>
          </cell>
          <cell r="AE903">
            <v>0</v>
          </cell>
          <cell r="AF903"/>
          <cell r="AG903"/>
          <cell r="AH903"/>
          <cell r="AI903"/>
          <cell r="AJ903"/>
          <cell r="AK903"/>
          <cell r="AL903" t="str">
            <v/>
          </cell>
          <cell r="AM903" t="str">
            <v/>
          </cell>
          <cell r="AN903" t="str">
            <v/>
          </cell>
          <cell r="AO903">
            <v>0</v>
          </cell>
          <cell r="AP903"/>
          <cell r="AQ903"/>
          <cell r="AR903"/>
          <cell r="AS903"/>
          <cell r="AT903"/>
          <cell r="AU903"/>
          <cell r="AV903" t="str">
            <v/>
          </cell>
          <cell r="AW903" t="str">
            <v/>
          </cell>
          <cell r="AX903" t="str">
            <v/>
          </cell>
          <cell r="AY903">
            <v>0</v>
          </cell>
          <cell r="AZ903">
            <v>163.90799999999999</v>
          </cell>
          <cell r="BA903"/>
          <cell r="BB903"/>
          <cell r="BC903"/>
          <cell r="BD903"/>
          <cell r="BE903"/>
          <cell r="BF903"/>
          <cell r="BG903">
            <v>0</v>
          </cell>
          <cell r="BH903"/>
          <cell r="BI903"/>
          <cell r="BJ903"/>
          <cell r="BK903"/>
          <cell r="BL903"/>
          <cell r="BM903"/>
          <cell r="BN903">
            <v>0</v>
          </cell>
          <cell r="BO903">
            <v>0</v>
          </cell>
          <cell r="BP903">
            <v>163.90799999999999</v>
          </cell>
          <cell r="BQ903"/>
          <cell r="BR903"/>
          <cell r="BS903"/>
          <cell r="BT903"/>
          <cell r="BU903">
            <v>0</v>
          </cell>
          <cell r="BV903"/>
          <cell r="BW903"/>
          <cell r="BX903"/>
          <cell r="BY903"/>
          <cell r="BZ903">
            <v>163.90799999999999</v>
          </cell>
        </row>
        <row r="904">
          <cell r="H904" t="str">
            <v>LS3011</v>
          </cell>
          <cell r="I904" t="str">
            <v>الصورة</v>
          </cell>
          <cell r="J904" t="str">
            <v>الرسم الهندسي</v>
          </cell>
          <cell r="K904" t="str">
            <v>عادي</v>
          </cell>
          <cell r="L904">
            <v>304</v>
          </cell>
          <cell r="M904" t="str">
            <v>مربع</v>
          </cell>
          <cell r="N904">
            <v>2</v>
          </cell>
          <cell r="O904">
            <v>2</v>
          </cell>
          <cell r="P904">
            <v>1</v>
          </cell>
          <cell r="Q904">
            <v>9.4</v>
          </cell>
          <cell r="R904">
            <v>3.7679999999999998</v>
          </cell>
          <cell r="S904">
            <v>715.92</v>
          </cell>
          <cell r="T904">
            <v>119.32</v>
          </cell>
          <cell r="U904">
            <v>1121.6079999999999</v>
          </cell>
          <cell r="V904">
            <v>304</v>
          </cell>
          <cell r="W904" t="str">
            <v>مربع</v>
          </cell>
          <cell r="X904">
            <v>1.5</v>
          </cell>
          <cell r="Y904">
            <v>1.5</v>
          </cell>
          <cell r="Z904">
            <v>1</v>
          </cell>
          <cell r="AA904">
            <v>48</v>
          </cell>
          <cell r="AB904">
            <v>2.8259999999999996</v>
          </cell>
          <cell r="AC904">
            <v>536.93999999999994</v>
          </cell>
          <cell r="AD904">
            <v>89.49</v>
          </cell>
          <cell r="AE904">
            <v>4295.5199999999995</v>
          </cell>
          <cell r="AF904"/>
          <cell r="AG904"/>
          <cell r="AH904"/>
          <cell r="AI904"/>
          <cell r="AJ904"/>
          <cell r="AK904"/>
          <cell r="AL904" t="str">
            <v/>
          </cell>
          <cell r="AM904" t="str">
            <v/>
          </cell>
          <cell r="AN904" t="str">
            <v/>
          </cell>
          <cell r="AO904">
            <v>0</v>
          </cell>
          <cell r="AP904"/>
          <cell r="AQ904"/>
          <cell r="AR904"/>
          <cell r="AS904"/>
          <cell r="AT904"/>
          <cell r="AU904"/>
          <cell r="AV904" t="str">
            <v/>
          </cell>
          <cell r="AW904" t="str">
            <v/>
          </cell>
          <cell r="AX904" t="str">
            <v/>
          </cell>
          <cell r="AY904">
            <v>0</v>
          </cell>
          <cell r="AZ904">
            <v>5417.1279999999997</v>
          </cell>
          <cell r="BA904"/>
          <cell r="BB904"/>
          <cell r="BC904"/>
          <cell r="BD904"/>
          <cell r="BE904"/>
          <cell r="BF904"/>
          <cell r="BG904">
            <v>0</v>
          </cell>
          <cell r="BH904"/>
          <cell r="BI904"/>
          <cell r="BJ904"/>
          <cell r="BK904"/>
          <cell r="BL904"/>
          <cell r="BM904"/>
          <cell r="BN904">
            <v>0</v>
          </cell>
          <cell r="BO904">
            <v>0</v>
          </cell>
          <cell r="BP904">
            <v>5417.1279999999997</v>
          </cell>
          <cell r="BQ904"/>
          <cell r="BR904"/>
          <cell r="BS904"/>
          <cell r="BT904"/>
          <cell r="BU904">
            <v>0</v>
          </cell>
          <cell r="BV904"/>
          <cell r="BW904"/>
          <cell r="BX904"/>
          <cell r="BY904"/>
          <cell r="BZ904">
            <v>5417.1279999999997</v>
          </cell>
        </row>
        <row r="905">
          <cell r="H905" t="str">
            <v>TA3004-3</v>
          </cell>
          <cell r="I905" t="str">
            <v>الصورة</v>
          </cell>
          <cell r="J905" t="str">
            <v>الرسم الهندسي</v>
          </cell>
          <cell r="K905" t="str">
            <v>عادي</v>
          </cell>
          <cell r="L905">
            <v>201</v>
          </cell>
          <cell r="M905" t="str">
            <v>مربع</v>
          </cell>
          <cell r="N905">
            <v>4</v>
          </cell>
          <cell r="O905">
            <v>4</v>
          </cell>
          <cell r="P905">
            <v>1.1000000000000001</v>
          </cell>
          <cell r="Q905">
            <v>1.7</v>
          </cell>
          <cell r="R905">
            <v>8.2896000000000001</v>
          </cell>
          <cell r="S905">
            <v>1201.992</v>
          </cell>
          <cell r="T905">
            <v>200.33199999999999</v>
          </cell>
          <cell r="U905">
            <v>340.56439999999998</v>
          </cell>
          <cell r="V905">
            <v>201</v>
          </cell>
          <cell r="W905" t="str">
            <v>مربع</v>
          </cell>
          <cell r="X905">
            <v>1.5</v>
          </cell>
          <cell r="Y905">
            <v>3</v>
          </cell>
          <cell r="Z905">
            <v>1.1000000000000001</v>
          </cell>
          <cell r="AA905">
            <v>3.35</v>
          </cell>
          <cell r="AB905">
            <v>4.6629000000000005</v>
          </cell>
          <cell r="AC905">
            <v>676.12050000000011</v>
          </cell>
          <cell r="AD905">
            <v>112.68675000000002</v>
          </cell>
          <cell r="AE905">
            <v>377.50061250000005</v>
          </cell>
          <cell r="AF905">
            <v>201</v>
          </cell>
          <cell r="AG905" t="str">
            <v>مربع</v>
          </cell>
          <cell r="AH905">
            <v>1</v>
          </cell>
          <cell r="AI905">
            <v>2</v>
          </cell>
          <cell r="AJ905">
            <v>1.1000000000000001</v>
          </cell>
          <cell r="AK905">
            <v>5.95</v>
          </cell>
          <cell r="AL905">
            <v>3.1086</v>
          </cell>
          <cell r="AM905">
            <v>450.74700000000001</v>
          </cell>
          <cell r="AN905">
            <v>75.124499999999998</v>
          </cell>
          <cell r="AO905">
            <v>446.99077499999999</v>
          </cell>
          <cell r="AP905"/>
          <cell r="AQ905"/>
          <cell r="AR905"/>
          <cell r="AS905"/>
          <cell r="AT905"/>
          <cell r="AU905"/>
          <cell r="AV905" t="str">
            <v/>
          </cell>
          <cell r="AW905" t="str">
            <v/>
          </cell>
          <cell r="AX905" t="str">
            <v/>
          </cell>
          <cell r="AY905">
            <v>0</v>
          </cell>
          <cell r="AZ905">
            <v>1165.0557875</v>
          </cell>
          <cell r="BA905"/>
          <cell r="BB905"/>
          <cell r="BC905"/>
          <cell r="BD905"/>
          <cell r="BE905"/>
          <cell r="BF905"/>
          <cell r="BG905">
            <v>0</v>
          </cell>
          <cell r="BH905"/>
          <cell r="BI905"/>
          <cell r="BJ905"/>
          <cell r="BK905"/>
          <cell r="BL905"/>
          <cell r="BM905"/>
          <cell r="BN905">
            <v>0</v>
          </cell>
          <cell r="BO905">
            <v>0</v>
          </cell>
          <cell r="BP905">
            <v>1165.0557875</v>
          </cell>
          <cell r="BQ905"/>
          <cell r="BR905"/>
          <cell r="BS905"/>
          <cell r="BT905"/>
          <cell r="BU905">
            <v>0</v>
          </cell>
          <cell r="BV905"/>
          <cell r="BW905"/>
          <cell r="BX905"/>
          <cell r="BY905"/>
          <cell r="BZ905">
            <v>1165.0557875</v>
          </cell>
        </row>
        <row r="906">
          <cell r="H906" t="str">
            <v>TA3004-4</v>
          </cell>
          <cell r="I906" t="str">
            <v>الصورة</v>
          </cell>
          <cell r="J906" t="str">
            <v>الرسم الهندسي</v>
          </cell>
          <cell r="K906" t="str">
            <v>عادي</v>
          </cell>
          <cell r="L906">
            <v>201</v>
          </cell>
          <cell r="M906" t="str">
            <v>مربع</v>
          </cell>
          <cell r="N906">
            <v>3</v>
          </cell>
          <cell r="O906">
            <v>3</v>
          </cell>
          <cell r="P906">
            <v>1.1000000000000001</v>
          </cell>
          <cell r="Q906">
            <v>2.25</v>
          </cell>
          <cell r="R906">
            <v>6.2172000000000001</v>
          </cell>
          <cell r="S906">
            <v>901.49400000000003</v>
          </cell>
          <cell r="T906">
            <v>150.249</v>
          </cell>
          <cell r="U906">
            <v>338.06025</v>
          </cell>
          <cell r="V906">
            <v>201</v>
          </cell>
          <cell r="W906" t="str">
            <v>مربع</v>
          </cell>
          <cell r="X906">
            <v>1</v>
          </cell>
          <cell r="Y906">
            <v>2</v>
          </cell>
          <cell r="Z906">
            <v>1.1000000000000001</v>
          </cell>
          <cell r="AA906">
            <v>6.55</v>
          </cell>
          <cell r="AB906">
            <v>3.1086</v>
          </cell>
          <cell r="AC906">
            <v>450.74700000000001</v>
          </cell>
          <cell r="AD906">
            <v>75.124499999999998</v>
          </cell>
          <cell r="AE906">
            <v>492.06547499999999</v>
          </cell>
          <cell r="AF906"/>
          <cell r="AG906"/>
          <cell r="AH906"/>
          <cell r="AI906"/>
          <cell r="AJ906"/>
          <cell r="AK906"/>
          <cell r="AL906"/>
          <cell r="AM906"/>
          <cell r="AN906"/>
          <cell r="AO906">
            <v>0</v>
          </cell>
          <cell r="AP906"/>
          <cell r="AQ906"/>
          <cell r="AR906"/>
          <cell r="AS906"/>
          <cell r="AT906"/>
          <cell r="AU906"/>
          <cell r="AV906" t="str">
            <v/>
          </cell>
          <cell r="AW906" t="str">
            <v/>
          </cell>
          <cell r="AX906" t="str">
            <v/>
          </cell>
          <cell r="AY906">
            <v>0</v>
          </cell>
          <cell r="AZ906">
            <v>830.12572499999999</v>
          </cell>
          <cell r="BA906"/>
          <cell r="BB906"/>
          <cell r="BC906"/>
          <cell r="BD906"/>
          <cell r="BE906"/>
          <cell r="BF906"/>
          <cell r="BG906">
            <v>0</v>
          </cell>
          <cell r="BH906"/>
          <cell r="BI906"/>
          <cell r="BJ906"/>
          <cell r="BK906"/>
          <cell r="BL906"/>
          <cell r="BM906"/>
          <cell r="BN906">
            <v>0</v>
          </cell>
          <cell r="BO906">
            <v>0</v>
          </cell>
          <cell r="BP906">
            <v>830.12572499999999</v>
          </cell>
          <cell r="BQ906"/>
          <cell r="BR906"/>
          <cell r="BS906"/>
          <cell r="BT906"/>
          <cell r="BU906">
            <v>0</v>
          </cell>
          <cell r="BV906"/>
          <cell r="BW906"/>
          <cell r="BX906"/>
          <cell r="BY906"/>
          <cell r="BZ906">
            <v>830.12572499999999</v>
          </cell>
        </row>
        <row r="907">
          <cell r="H907" t="str">
            <v>ta1057-1</v>
          </cell>
          <cell r="I907" t="str">
            <v>الصورة</v>
          </cell>
          <cell r="J907" t="str">
            <v>الرسم الهندسي</v>
          </cell>
          <cell r="K907" t="str">
            <v>عادي</v>
          </cell>
          <cell r="L907">
            <v>304</v>
          </cell>
          <cell r="M907" t="str">
            <v>مربع</v>
          </cell>
          <cell r="N907">
            <v>2</v>
          </cell>
          <cell r="O907">
            <v>2</v>
          </cell>
          <cell r="P907">
            <v>1.1000000000000001</v>
          </cell>
          <cell r="Q907">
            <v>3</v>
          </cell>
          <cell r="R907">
            <v>4.1448</v>
          </cell>
          <cell r="S907">
            <v>787.51200000000006</v>
          </cell>
          <cell r="T907">
            <v>131.25200000000001</v>
          </cell>
          <cell r="U907">
            <v>393.75600000000003</v>
          </cell>
          <cell r="V907">
            <v>304</v>
          </cell>
          <cell r="W907" t="str">
            <v>ماسورة</v>
          </cell>
          <cell r="X907">
            <v>12</v>
          </cell>
          <cell r="Y907" t="str">
            <v>...</v>
          </cell>
          <cell r="Z907">
            <v>1.1000000000000001</v>
          </cell>
          <cell r="AA907">
            <v>7.8</v>
          </cell>
          <cell r="AB907">
            <v>1.9522008000000002</v>
          </cell>
          <cell r="AC907">
            <v>370.91815200000002</v>
          </cell>
          <cell r="AD907">
            <v>61.819692000000003</v>
          </cell>
          <cell r="AE907">
            <v>482.19359760000003</v>
          </cell>
          <cell r="AF907">
            <v>304</v>
          </cell>
          <cell r="AG907" t="str">
            <v>ماسورة</v>
          </cell>
          <cell r="AH907">
            <v>10</v>
          </cell>
          <cell r="AI907" t="str">
            <v>...</v>
          </cell>
          <cell r="AJ907">
            <v>1.1000000000000001</v>
          </cell>
          <cell r="AK907">
            <v>1.1000000000000001</v>
          </cell>
          <cell r="AL907">
            <v>1.6268340000000001</v>
          </cell>
          <cell r="AM907">
            <v>309.09846000000005</v>
          </cell>
          <cell r="AN907">
            <v>51.516410000000008</v>
          </cell>
          <cell r="AO907">
            <v>56.668051000000013</v>
          </cell>
          <cell r="AP907">
            <v>304</v>
          </cell>
          <cell r="AQ907" t="str">
            <v>مربع</v>
          </cell>
          <cell r="AR907">
            <v>1</v>
          </cell>
          <cell r="AS907">
            <v>2</v>
          </cell>
          <cell r="AT907">
            <v>1.1000000000000001</v>
          </cell>
          <cell r="AU907">
            <v>1.36</v>
          </cell>
          <cell r="AV907">
            <v>3.1086</v>
          </cell>
          <cell r="AW907">
            <v>590.63400000000001</v>
          </cell>
          <cell r="AX907">
            <v>98.439000000000007</v>
          </cell>
          <cell r="AY907">
            <v>133.87704000000002</v>
          </cell>
          <cell r="AZ907">
            <v>1066.4946886</v>
          </cell>
          <cell r="BA907" t="str">
            <v>استانليس304-</v>
          </cell>
          <cell r="BB907">
            <v>0.49</v>
          </cell>
          <cell r="BC907">
            <v>0.1</v>
          </cell>
          <cell r="BD907">
            <v>1.25</v>
          </cell>
          <cell r="BE907">
            <v>8</v>
          </cell>
          <cell r="BF907">
            <v>1</v>
          </cell>
          <cell r="BG907">
            <v>98</v>
          </cell>
          <cell r="BH907"/>
          <cell r="BI907"/>
          <cell r="BJ907"/>
          <cell r="BK907"/>
          <cell r="BL907"/>
          <cell r="BM907"/>
          <cell r="BN907">
            <v>0</v>
          </cell>
          <cell r="BO907">
            <v>98</v>
          </cell>
          <cell r="BP907">
            <v>1164.4946886</v>
          </cell>
          <cell r="BQ907"/>
          <cell r="BR907"/>
          <cell r="BS907"/>
          <cell r="BT907"/>
          <cell r="BU907">
            <v>0</v>
          </cell>
          <cell r="BV907"/>
          <cell r="BW907"/>
          <cell r="BX907"/>
          <cell r="BY907"/>
          <cell r="BZ907">
            <v>1164.4946886</v>
          </cell>
        </row>
        <row r="908">
          <cell r="H908" t="str">
            <v>TA2088</v>
          </cell>
          <cell r="I908" t="str">
            <v>الصورة</v>
          </cell>
          <cell r="J908" t="str">
            <v>الرسم الهندسي</v>
          </cell>
          <cell r="K908" t="str">
            <v>عادي</v>
          </cell>
          <cell r="L908">
            <v>304</v>
          </cell>
          <cell r="M908" t="str">
            <v>مربع</v>
          </cell>
          <cell r="N908">
            <v>2</v>
          </cell>
          <cell r="O908">
            <v>2</v>
          </cell>
          <cell r="P908">
            <v>1.25</v>
          </cell>
          <cell r="Q908">
            <v>5.2</v>
          </cell>
          <cell r="R908">
            <v>4.71</v>
          </cell>
          <cell r="S908">
            <v>894.9</v>
          </cell>
          <cell r="T908">
            <v>149.15</v>
          </cell>
          <cell r="U908">
            <v>775.58</v>
          </cell>
          <cell r="V908">
            <v>304</v>
          </cell>
          <cell r="W908" t="str">
            <v>ماسورة</v>
          </cell>
          <cell r="X908">
            <v>12</v>
          </cell>
          <cell r="Y908" t="str">
            <v>...</v>
          </cell>
          <cell r="Z908">
            <v>0.85</v>
          </cell>
          <cell r="AA908">
            <v>19.5</v>
          </cell>
          <cell r="AB908">
            <v>1.5085188</v>
          </cell>
          <cell r="AC908">
            <v>286.61857200000003</v>
          </cell>
          <cell r="AD908">
            <v>47.769762000000007</v>
          </cell>
          <cell r="AE908">
            <v>931.51035900000011</v>
          </cell>
          <cell r="AF908">
            <v>304</v>
          </cell>
          <cell r="AG908" t="str">
            <v>ماسورة</v>
          </cell>
          <cell r="AH908">
            <v>10</v>
          </cell>
          <cell r="AI908" t="str">
            <v>...</v>
          </cell>
          <cell r="AJ908">
            <v>1.1000000000000001</v>
          </cell>
          <cell r="AK908"/>
          <cell r="AL908">
            <v>1.6268340000000001</v>
          </cell>
          <cell r="AM908">
            <v>309.09846000000005</v>
          </cell>
          <cell r="AN908">
            <v>51.516410000000008</v>
          </cell>
          <cell r="AO908">
            <v>0</v>
          </cell>
          <cell r="AP908">
            <v>304</v>
          </cell>
          <cell r="AQ908" t="str">
            <v>مربع</v>
          </cell>
          <cell r="AR908">
            <v>1</v>
          </cell>
          <cell r="AS908">
            <v>2</v>
          </cell>
          <cell r="AT908">
            <v>1.1000000000000001</v>
          </cell>
          <cell r="AU908">
            <v>2.5</v>
          </cell>
          <cell r="AV908">
            <v>3.1086</v>
          </cell>
          <cell r="AW908">
            <v>590.63400000000001</v>
          </cell>
          <cell r="AX908">
            <v>98.439000000000007</v>
          </cell>
          <cell r="AY908">
            <v>246.09750000000003</v>
          </cell>
          <cell r="AZ908">
            <v>1953.1878590000001</v>
          </cell>
          <cell r="BA908" t="str">
            <v>استانليس304-</v>
          </cell>
          <cell r="BB908">
            <v>0.91</v>
          </cell>
          <cell r="BC908">
            <v>0.1</v>
          </cell>
          <cell r="BD908">
            <v>1.25</v>
          </cell>
          <cell r="BE908">
            <v>8</v>
          </cell>
          <cell r="BF908">
            <v>1</v>
          </cell>
          <cell r="BG908">
            <v>182</v>
          </cell>
          <cell r="BH908"/>
          <cell r="BI908"/>
          <cell r="BJ908"/>
          <cell r="BK908"/>
          <cell r="BL908"/>
          <cell r="BM908"/>
          <cell r="BN908">
            <v>0</v>
          </cell>
          <cell r="BO908">
            <v>182</v>
          </cell>
          <cell r="BP908">
            <v>2135.1878590000001</v>
          </cell>
          <cell r="BQ908">
            <v>150</v>
          </cell>
          <cell r="BR908">
            <v>50</v>
          </cell>
          <cell r="BS908">
            <v>100</v>
          </cell>
          <cell r="BT908">
            <v>150</v>
          </cell>
          <cell r="BU908">
            <v>450</v>
          </cell>
          <cell r="BV908"/>
          <cell r="BW908">
            <v>100</v>
          </cell>
          <cell r="BX908"/>
          <cell r="BY908">
            <v>300</v>
          </cell>
          <cell r="BZ908">
            <v>2985.1878590000001</v>
          </cell>
        </row>
        <row r="909">
          <cell r="H909" t="str">
            <v>TA2019-2</v>
          </cell>
          <cell r="I909" t="str">
            <v>TA2019-3</v>
          </cell>
          <cell r="J909" t="str">
            <v>TA2019-4</v>
          </cell>
          <cell r="K909" t="str">
            <v>عادي</v>
          </cell>
          <cell r="L909">
            <v>201</v>
          </cell>
          <cell r="M909" t="str">
            <v>مربع</v>
          </cell>
          <cell r="N909">
            <v>1.5</v>
          </cell>
          <cell r="O909">
            <v>3</v>
          </cell>
          <cell r="P909">
            <v>1.1000000000000001</v>
          </cell>
          <cell r="Q909">
            <v>10.3</v>
          </cell>
          <cell r="R909">
            <v>4.6629000000000005</v>
          </cell>
          <cell r="S909">
            <v>676.12050000000011</v>
          </cell>
          <cell r="T909">
            <v>112.68675000000002</v>
          </cell>
          <cell r="U909">
            <v>1160.6735250000002</v>
          </cell>
          <cell r="V909"/>
          <cell r="W909"/>
          <cell r="X909"/>
          <cell r="Y909"/>
          <cell r="Z909"/>
          <cell r="AA909"/>
          <cell r="AB909" t="str">
            <v/>
          </cell>
          <cell r="AC909" t="str">
            <v/>
          </cell>
          <cell r="AD909" t="str">
            <v/>
          </cell>
          <cell r="AE909">
            <v>0</v>
          </cell>
          <cell r="AF909"/>
          <cell r="AG909"/>
          <cell r="AH909"/>
          <cell r="AI909"/>
          <cell r="AJ909"/>
          <cell r="AK909"/>
          <cell r="AL909" t="str">
            <v/>
          </cell>
          <cell r="AM909" t="str">
            <v/>
          </cell>
          <cell r="AN909" t="str">
            <v/>
          </cell>
          <cell r="AO909">
            <v>0</v>
          </cell>
          <cell r="AP909"/>
          <cell r="AQ909"/>
          <cell r="AR909"/>
          <cell r="AS909"/>
          <cell r="AT909"/>
          <cell r="AU909"/>
          <cell r="AV909" t="str">
            <v/>
          </cell>
          <cell r="AW909" t="str">
            <v/>
          </cell>
          <cell r="AX909" t="str">
            <v/>
          </cell>
          <cell r="AY909">
            <v>0</v>
          </cell>
          <cell r="AZ909">
            <v>1160.6735250000002</v>
          </cell>
          <cell r="BA909"/>
          <cell r="BB909"/>
          <cell r="BC909"/>
          <cell r="BD909"/>
          <cell r="BE909"/>
          <cell r="BF909"/>
          <cell r="BG909">
            <v>0</v>
          </cell>
          <cell r="BH909"/>
          <cell r="BI909"/>
          <cell r="BJ909"/>
          <cell r="BK909"/>
          <cell r="BL909"/>
          <cell r="BM909"/>
          <cell r="BN909">
            <v>0</v>
          </cell>
          <cell r="BO909">
            <v>0</v>
          </cell>
          <cell r="BP909">
            <v>1160.6735250000002</v>
          </cell>
          <cell r="BQ909"/>
          <cell r="BR909"/>
          <cell r="BS909"/>
          <cell r="BT909"/>
          <cell r="BU909">
            <v>0</v>
          </cell>
          <cell r="BV909"/>
          <cell r="BW909"/>
          <cell r="BX909"/>
          <cell r="BY909"/>
          <cell r="BZ909">
            <v>1160.6735250000002</v>
          </cell>
        </row>
        <row r="910">
          <cell r="H910" t="str">
            <v>TA2071-1</v>
          </cell>
          <cell r="I910" t="str">
            <v>الصورة</v>
          </cell>
          <cell r="J910" t="str">
            <v>الرسم الهندسي</v>
          </cell>
          <cell r="K910" t="str">
            <v>عادي</v>
          </cell>
          <cell r="L910">
            <v>201</v>
          </cell>
          <cell r="M910" t="str">
            <v>مربع</v>
          </cell>
          <cell r="N910">
            <v>1.5</v>
          </cell>
          <cell r="O910">
            <v>3</v>
          </cell>
          <cell r="P910">
            <v>1.1000000000000001</v>
          </cell>
          <cell r="Q910">
            <v>2.5</v>
          </cell>
          <cell r="R910">
            <v>4.6629000000000005</v>
          </cell>
          <cell r="S910">
            <v>676.12050000000011</v>
          </cell>
          <cell r="T910">
            <v>112.68675000000002</v>
          </cell>
          <cell r="U910">
            <v>281.71687500000007</v>
          </cell>
          <cell r="V910">
            <v>201</v>
          </cell>
          <cell r="W910" t="str">
            <v>ماسورة</v>
          </cell>
          <cell r="X910">
            <v>10</v>
          </cell>
          <cell r="Y910" t="str">
            <v>...</v>
          </cell>
          <cell r="Z910">
            <v>1.1000000000000001</v>
          </cell>
          <cell r="AA910">
            <v>8.6</v>
          </cell>
          <cell r="AB910">
            <v>1.6268340000000001</v>
          </cell>
          <cell r="AC910">
            <v>235.89093000000003</v>
          </cell>
          <cell r="AD910">
            <v>39.315155000000004</v>
          </cell>
          <cell r="AE910">
            <v>338.11033300000003</v>
          </cell>
          <cell r="AF910">
            <v>201</v>
          </cell>
          <cell r="AG910" t="str">
            <v>ماسورة</v>
          </cell>
          <cell r="AH910">
            <v>5</v>
          </cell>
          <cell r="AI910" t="str">
            <v>...</v>
          </cell>
          <cell r="AJ910">
            <v>1</v>
          </cell>
          <cell r="AK910">
            <v>21</v>
          </cell>
          <cell r="AL910">
            <v>0.73946999999999996</v>
          </cell>
          <cell r="AM910">
            <v>107.22314999999999</v>
          </cell>
          <cell r="AN910">
            <v>17.870524999999997</v>
          </cell>
          <cell r="AO910">
            <v>375.28102499999994</v>
          </cell>
          <cell r="AP910"/>
          <cell r="AQ910"/>
          <cell r="AR910"/>
          <cell r="AS910"/>
          <cell r="AT910"/>
          <cell r="AU910"/>
          <cell r="AV910" t="str">
            <v/>
          </cell>
          <cell r="AW910" t="str">
            <v/>
          </cell>
          <cell r="AX910" t="str">
            <v/>
          </cell>
          <cell r="AY910">
            <v>0</v>
          </cell>
          <cell r="AZ910">
            <v>995.10823300000004</v>
          </cell>
          <cell r="BA910"/>
          <cell r="BB910"/>
          <cell r="BC910"/>
          <cell r="BD910"/>
          <cell r="BE910"/>
          <cell r="BF910"/>
          <cell r="BG910">
            <v>0</v>
          </cell>
          <cell r="BH910"/>
          <cell r="BI910"/>
          <cell r="BJ910"/>
          <cell r="BK910"/>
          <cell r="BL910"/>
          <cell r="BM910"/>
          <cell r="BN910">
            <v>0</v>
          </cell>
          <cell r="BO910">
            <v>0</v>
          </cell>
          <cell r="BP910">
            <v>995.10823300000004</v>
          </cell>
          <cell r="BQ910"/>
          <cell r="BR910"/>
          <cell r="BS910"/>
          <cell r="BT910"/>
          <cell r="BU910">
            <v>0</v>
          </cell>
          <cell r="BV910"/>
          <cell r="BW910"/>
          <cell r="BX910"/>
          <cell r="BY910"/>
          <cell r="BZ910">
            <v>995.10823300000004</v>
          </cell>
        </row>
        <row r="911">
          <cell r="H911" t="str">
            <v>FR1024</v>
          </cell>
          <cell r="I911" t="str">
            <v>الصورة</v>
          </cell>
          <cell r="J911" t="str">
            <v>الرسم الهندسي</v>
          </cell>
          <cell r="K911" t="str">
            <v>عادي</v>
          </cell>
          <cell r="L911">
            <v>201</v>
          </cell>
          <cell r="M911" t="str">
            <v>ماسورة</v>
          </cell>
          <cell r="N911">
            <v>16</v>
          </cell>
          <cell r="O911" t="str">
            <v>...</v>
          </cell>
          <cell r="P911">
            <v>1.1000000000000001</v>
          </cell>
          <cell r="Q911">
            <v>3</v>
          </cell>
          <cell r="R911">
            <v>2.6029344000000001</v>
          </cell>
          <cell r="S911">
            <v>377.42548800000003</v>
          </cell>
          <cell r="T911">
            <v>62.904248000000003</v>
          </cell>
          <cell r="U911">
            <v>188.71274400000001</v>
          </cell>
          <cell r="V911"/>
          <cell r="W911"/>
          <cell r="X911"/>
          <cell r="Y911"/>
          <cell r="Z911"/>
          <cell r="AA911"/>
          <cell r="AB911" t="str">
            <v/>
          </cell>
          <cell r="AC911" t="str">
            <v/>
          </cell>
          <cell r="AD911" t="str">
            <v/>
          </cell>
          <cell r="AE911">
            <v>0</v>
          </cell>
          <cell r="AF911"/>
          <cell r="AG911"/>
          <cell r="AH911"/>
          <cell r="AI911"/>
          <cell r="AJ911"/>
          <cell r="AK911"/>
          <cell r="AL911" t="str">
            <v/>
          </cell>
          <cell r="AM911" t="str">
            <v/>
          </cell>
          <cell r="AN911" t="str">
            <v/>
          </cell>
          <cell r="AO911">
            <v>0</v>
          </cell>
          <cell r="AP911"/>
          <cell r="AQ911"/>
          <cell r="AR911"/>
          <cell r="AS911"/>
          <cell r="AT911"/>
          <cell r="AU911"/>
          <cell r="AV911" t="str">
            <v/>
          </cell>
          <cell r="AW911" t="str">
            <v/>
          </cell>
          <cell r="AX911" t="str">
            <v/>
          </cell>
          <cell r="AY911">
            <v>0</v>
          </cell>
          <cell r="AZ911">
            <v>188.71274400000001</v>
          </cell>
          <cell r="BA911"/>
          <cell r="BB911"/>
          <cell r="BC911"/>
          <cell r="BD911"/>
          <cell r="BE911"/>
          <cell r="BF911"/>
          <cell r="BG911">
            <v>0</v>
          </cell>
          <cell r="BH911"/>
          <cell r="BI911"/>
          <cell r="BJ911"/>
          <cell r="BK911"/>
          <cell r="BL911"/>
          <cell r="BM911"/>
          <cell r="BN911">
            <v>0</v>
          </cell>
          <cell r="BO911">
            <v>0</v>
          </cell>
          <cell r="BP911">
            <v>188.71274400000001</v>
          </cell>
          <cell r="BQ911"/>
          <cell r="BR911"/>
          <cell r="BS911"/>
          <cell r="BT911"/>
          <cell r="BU911">
            <v>0</v>
          </cell>
          <cell r="BV911"/>
          <cell r="BW911"/>
          <cell r="BX911"/>
          <cell r="BY911"/>
          <cell r="BZ911">
            <v>188.71274400000001</v>
          </cell>
        </row>
        <row r="912">
          <cell r="H912" t="str">
            <v>FR1024-1</v>
          </cell>
          <cell r="I912" t="str">
            <v>الصورة</v>
          </cell>
          <cell r="J912" t="str">
            <v>الرسم الهندسي</v>
          </cell>
          <cell r="K912" t="str">
            <v>عادي</v>
          </cell>
          <cell r="L912">
            <v>201</v>
          </cell>
          <cell r="M912" t="str">
            <v>ماسورة</v>
          </cell>
          <cell r="N912">
            <v>16</v>
          </cell>
          <cell r="O912" t="str">
            <v>....</v>
          </cell>
          <cell r="P912">
            <v>1.2</v>
          </cell>
          <cell r="Q912">
            <v>2</v>
          </cell>
          <cell r="R912">
            <v>2.8395647999999998</v>
          </cell>
          <cell r="S912">
            <v>411.73689599999994</v>
          </cell>
          <cell r="T912">
            <v>68.622815999999986</v>
          </cell>
          <cell r="U912">
            <v>137.24563199999997</v>
          </cell>
          <cell r="V912"/>
          <cell r="W912"/>
          <cell r="X912"/>
          <cell r="Y912"/>
          <cell r="Z912"/>
          <cell r="AA912"/>
          <cell r="AB912" t="str">
            <v/>
          </cell>
          <cell r="AC912" t="str">
            <v/>
          </cell>
          <cell r="AD912" t="str">
            <v/>
          </cell>
          <cell r="AE912">
            <v>0</v>
          </cell>
          <cell r="AF912"/>
          <cell r="AG912"/>
          <cell r="AH912"/>
          <cell r="AI912"/>
          <cell r="AJ912"/>
          <cell r="AK912"/>
          <cell r="AL912" t="str">
            <v/>
          </cell>
          <cell r="AM912" t="str">
            <v/>
          </cell>
          <cell r="AN912" t="str">
            <v/>
          </cell>
          <cell r="AO912">
            <v>0</v>
          </cell>
          <cell r="AP912"/>
          <cell r="AQ912"/>
          <cell r="AR912"/>
          <cell r="AS912"/>
          <cell r="AT912"/>
          <cell r="AU912"/>
          <cell r="AV912" t="str">
            <v/>
          </cell>
          <cell r="AW912" t="str">
            <v/>
          </cell>
          <cell r="AX912" t="str">
            <v/>
          </cell>
          <cell r="AY912">
            <v>0</v>
          </cell>
          <cell r="AZ912">
            <v>137.24563199999997</v>
          </cell>
          <cell r="BA912"/>
          <cell r="BB912"/>
          <cell r="BC912"/>
          <cell r="BD912"/>
          <cell r="BE912"/>
          <cell r="BF912"/>
          <cell r="BG912">
            <v>0</v>
          </cell>
          <cell r="BH912"/>
          <cell r="BI912"/>
          <cell r="BJ912"/>
          <cell r="BK912"/>
          <cell r="BL912"/>
          <cell r="BM912"/>
          <cell r="BN912">
            <v>0</v>
          </cell>
          <cell r="BO912">
            <v>0</v>
          </cell>
          <cell r="BP912">
            <v>137.24563199999997</v>
          </cell>
          <cell r="BQ912"/>
          <cell r="BR912"/>
          <cell r="BS912"/>
          <cell r="BT912"/>
          <cell r="BU912">
            <v>0</v>
          </cell>
          <cell r="BV912"/>
          <cell r="BW912"/>
          <cell r="BX912"/>
          <cell r="BY912"/>
          <cell r="BZ912">
            <v>137.24563199999997</v>
          </cell>
        </row>
        <row r="913">
          <cell r="H913" t="str">
            <v>FR3016-1</v>
          </cell>
          <cell r="I913" t="str">
            <v>الصورة</v>
          </cell>
          <cell r="J913" t="str">
            <v>الرسم الهندسي</v>
          </cell>
          <cell r="K913"/>
          <cell r="L913"/>
          <cell r="M913"/>
          <cell r="N913"/>
          <cell r="O913"/>
          <cell r="P913"/>
          <cell r="Q913"/>
          <cell r="R913" t="str">
            <v/>
          </cell>
          <cell r="S913" t="str">
            <v/>
          </cell>
          <cell r="T913" t="str">
            <v/>
          </cell>
          <cell r="U913">
            <v>0</v>
          </cell>
          <cell r="V913"/>
          <cell r="W913"/>
          <cell r="X913"/>
          <cell r="Y913"/>
          <cell r="Z913"/>
          <cell r="AA913"/>
          <cell r="AB913" t="str">
            <v/>
          </cell>
          <cell r="AC913" t="str">
            <v/>
          </cell>
          <cell r="AD913" t="str">
            <v/>
          </cell>
          <cell r="AE913">
            <v>0</v>
          </cell>
          <cell r="AF913"/>
          <cell r="AG913"/>
          <cell r="AH913"/>
          <cell r="AI913"/>
          <cell r="AJ913"/>
          <cell r="AK913"/>
          <cell r="AL913" t="str">
            <v/>
          </cell>
          <cell r="AM913" t="str">
            <v/>
          </cell>
          <cell r="AN913" t="str">
            <v/>
          </cell>
          <cell r="AO913">
            <v>0</v>
          </cell>
          <cell r="AP913"/>
          <cell r="AQ913"/>
          <cell r="AR913"/>
          <cell r="AS913"/>
          <cell r="AT913"/>
          <cell r="AU913"/>
          <cell r="AV913" t="str">
            <v/>
          </cell>
          <cell r="AW913" t="str">
            <v/>
          </cell>
          <cell r="AX913" t="str">
            <v/>
          </cell>
          <cell r="AY913">
            <v>0</v>
          </cell>
          <cell r="AZ913">
            <v>0</v>
          </cell>
          <cell r="BA913" t="str">
            <v>استانليس4</v>
          </cell>
          <cell r="BB913">
            <v>2.44</v>
          </cell>
          <cell r="BC913">
            <v>0.03</v>
          </cell>
          <cell r="BD913">
            <v>1.25</v>
          </cell>
          <cell r="BE913">
            <v>8</v>
          </cell>
          <cell r="BF913">
            <v>1</v>
          </cell>
          <cell r="BG913">
            <v>95.16</v>
          </cell>
          <cell r="BH913"/>
          <cell r="BI913"/>
          <cell r="BJ913"/>
          <cell r="BK913"/>
          <cell r="BL913"/>
          <cell r="BM913"/>
          <cell r="BN913">
            <v>0</v>
          </cell>
          <cell r="BO913">
            <v>95.16</v>
          </cell>
          <cell r="BP913">
            <v>95.16</v>
          </cell>
          <cell r="BQ913"/>
          <cell r="BR913"/>
          <cell r="BS913"/>
          <cell r="BT913"/>
          <cell r="BU913">
            <v>0</v>
          </cell>
          <cell r="BV913"/>
          <cell r="BW913"/>
          <cell r="BX913"/>
          <cell r="BY913"/>
          <cell r="BZ913">
            <v>95.16</v>
          </cell>
        </row>
        <row r="914">
          <cell r="H914" t="str">
            <v>BA1091</v>
          </cell>
          <cell r="I914" t="str">
            <v>الصورة</v>
          </cell>
          <cell r="J914" t="str">
            <v>الرسم الهندسي</v>
          </cell>
          <cell r="K914" t="str">
            <v>عادي</v>
          </cell>
          <cell r="L914">
            <v>201</v>
          </cell>
          <cell r="M914" t="str">
            <v>مربع</v>
          </cell>
          <cell r="N914">
            <v>2</v>
          </cell>
          <cell r="O914">
            <v>4</v>
          </cell>
          <cell r="P914">
            <v>1.1000000000000001</v>
          </cell>
          <cell r="Q914">
            <v>9.4</v>
          </cell>
          <cell r="R914">
            <v>6.2172000000000001</v>
          </cell>
          <cell r="S914">
            <v>901.49400000000003</v>
          </cell>
          <cell r="T914">
            <v>150.249</v>
          </cell>
          <cell r="U914">
            <v>1412.3406</v>
          </cell>
          <cell r="V914"/>
          <cell r="W914"/>
          <cell r="X914"/>
          <cell r="Y914"/>
          <cell r="Z914"/>
          <cell r="AA914"/>
          <cell r="AB914" t="str">
            <v/>
          </cell>
          <cell r="AC914" t="str">
            <v/>
          </cell>
          <cell r="AD914" t="str">
            <v/>
          </cell>
          <cell r="AE914">
            <v>0</v>
          </cell>
          <cell r="AF914"/>
          <cell r="AG914"/>
          <cell r="AH914"/>
          <cell r="AI914"/>
          <cell r="AJ914"/>
          <cell r="AK914"/>
          <cell r="AL914" t="str">
            <v/>
          </cell>
          <cell r="AM914" t="str">
            <v/>
          </cell>
          <cell r="AN914" t="str">
            <v/>
          </cell>
          <cell r="AO914">
            <v>0</v>
          </cell>
          <cell r="AP914"/>
          <cell r="AQ914"/>
          <cell r="AR914"/>
          <cell r="AS914"/>
          <cell r="AT914"/>
          <cell r="AU914"/>
          <cell r="AV914" t="str">
            <v/>
          </cell>
          <cell r="AW914" t="str">
            <v/>
          </cell>
          <cell r="AX914" t="str">
            <v/>
          </cell>
          <cell r="AY914">
            <v>0</v>
          </cell>
          <cell r="AZ914">
            <v>1412.3406</v>
          </cell>
          <cell r="BA914"/>
          <cell r="BB914"/>
          <cell r="BC914"/>
          <cell r="BD914"/>
          <cell r="BE914"/>
          <cell r="BF914"/>
          <cell r="BG914">
            <v>0</v>
          </cell>
          <cell r="BH914"/>
          <cell r="BI914"/>
          <cell r="BJ914"/>
          <cell r="BK914"/>
          <cell r="BL914"/>
          <cell r="BM914"/>
          <cell r="BN914">
            <v>0</v>
          </cell>
          <cell r="BO914">
            <v>0</v>
          </cell>
          <cell r="BP914">
            <v>1412.3406</v>
          </cell>
          <cell r="BQ914"/>
          <cell r="BR914"/>
          <cell r="BS914"/>
          <cell r="BT914"/>
          <cell r="BU914">
            <v>0</v>
          </cell>
          <cell r="BV914"/>
          <cell r="BW914"/>
          <cell r="BX914"/>
          <cell r="BY914"/>
          <cell r="BZ914">
            <v>1412.3406</v>
          </cell>
        </row>
        <row r="915">
          <cell r="H915" t="str">
            <v>BA1091-1</v>
          </cell>
          <cell r="I915" t="str">
            <v>الصورة</v>
          </cell>
          <cell r="J915" t="str">
            <v>الرسم الهندسي</v>
          </cell>
          <cell r="K915" t="str">
            <v>عادي</v>
          </cell>
          <cell r="L915">
            <v>201</v>
          </cell>
          <cell r="M915" t="str">
            <v>مربع</v>
          </cell>
          <cell r="N915">
            <v>2</v>
          </cell>
          <cell r="O915">
            <v>4</v>
          </cell>
          <cell r="P915">
            <v>1.1000000000000001</v>
          </cell>
          <cell r="Q915">
            <v>10.4</v>
          </cell>
          <cell r="R915">
            <v>6.2172000000000001</v>
          </cell>
          <cell r="S915">
            <v>901.49400000000003</v>
          </cell>
          <cell r="T915">
            <v>150.249</v>
          </cell>
          <cell r="U915">
            <v>1562.5896</v>
          </cell>
          <cell r="V915"/>
          <cell r="W915"/>
          <cell r="X915"/>
          <cell r="Y915"/>
          <cell r="Z915"/>
          <cell r="AA915"/>
          <cell r="AB915" t="str">
            <v/>
          </cell>
          <cell r="AC915" t="str">
            <v/>
          </cell>
          <cell r="AD915" t="str">
            <v/>
          </cell>
          <cell r="AE915">
            <v>0</v>
          </cell>
          <cell r="AF915"/>
          <cell r="AG915"/>
          <cell r="AH915"/>
          <cell r="AI915"/>
          <cell r="AJ915"/>
          <cell r="AK915"/>
          <cell r="AL915" t="str">
            <v/>
          </cell>
          <cell r="AM915" t="str">
            <v/>
          </cell>
          <cell r="AN915" t="str">
            <v/>
          </cell>
          <cell r="AO915">
            <v>0</v>
          </cell>
          <cell r="AP915"/>
          <cell r="AQ915"/>
          <cell r="AR915"/>
          <cell r="AS915"/>
          <cell r="AT915"/>
          <cell r="AU915"/>
          <cell r="AV915" t="str">
            <v/>
          </cell>
          <cell r="AW915" t="str">
            <v/>
          </cell>
          <cell r="AX915" t="str">
            <v/>
          </cell>
          <cell r="AY915">
            <v>0</v>
          </cell>
          <cell r="AZ915">
            <v>1562.5896</v>
          </cell>
          <cell r="BA915"/>
          <cell r="BB915"/>
          <cell r="BC915"/>
          <cell r="BD915"/>
          <cell r="BE915"/>
          <cell r="BF915"/>
          <cell r="BG915">
            <v>0</v>
          </cell>
          <cell r="BH915"/>
          <cell r="BI915"/>
          <cell r="BJ915"/>
          <cell r="BK915"/>
          <cell r="BL915"/>
          <cell r="BM915"/>
          <cell r="BN915">
            <v>0</v>
          </cell>
          <cell r="BO915">
            <v>0</v>
          </cell>
          <cell r="BP915">
            <v>1562.5896</v>
          </cell>
          <cell r="BQ915"/>
          <cell r="BR915"/>
          <cell r="BS915"/>
          <cell r="BT915"/>
          <cell r="BU915">
            <v>0</v>
          </cell>
          <cell r="BV915"/>
          <cell r="BW915"/>
          <cell r="BX915"/>
          <cell r="BY915"/>
          <cell r="BZ915">
            <v>1562.5896</v>
          </cell>
        </row>
        <row r="916">
          <cell r="H916" t="str">
            <v>TA1004-4</v>
          </cell>
          <cell r="I916" t="str">
            <v>الصورة</v>
          </cell>
          <cell r="J916" t="str">
            <v>الرسم الهندسي</v>
          </cell>
          <cell r="K916" t="str">
            <v>عادي</v>
          </cell>
          <cell r="L916">
            <v>304</v>
          </cell>
          <cell r="M916" t="str">
            <v>مربع</v>
          </cell>
          <cell r="N916">
            <v>1</v>
          </cell>
          <cell r="O916">
            <v>2</v>
          </cell>
          <cell r="P916">
            <v>1.1000000000000001</v>
          </cell>
          <cell r="Q916">
            <v>1.5</v>
          </cell>
          <cell r="R916">
            <v>3.1086</v>
          </cell>
          <cell r="S916">
            <v>590.63400000000001</v>
          </cell>
          <cell r="T916">
            <v>98.439000000000007</v>
          </cell>
          <cell r="U916">
            <v>147.6585</v>
          </cell>
          <cell r="V916">
            <v>304</v>
          </cell>
          <cell r="W916" t="str">
            <v>ماسورة</v>
          </cell>
          <cell r="X916">
            <v>16</v>
          </cell>
          <cell r="Y916" t="str">
            <v>…</v>
          </cell>
          <cell r="Z916">
            <v>1.1000000000000001</v>
          </cell>
          <cell r="AA916">
            <v>8.85</v>
          </cell>
          <cell r="AB916">
            <v>2.6029344000000001</v>
          </cell>
          <cell r="AC916">
            <v>494.55753600000003</v>
          </cell>
          <cell r="AD916">
            <v>82.426256000000009</v>
          </cell>
          <cell r="AE916">
            <v>729.4723656000001</v>
          </cell>
          <cell r="AF916"/>
          <cell r="AG916"/>
          <cell r="AH916"/>
          <cell r="AI916"/>
          <cell r="AJ916"/>
          <cell r="AK916"/>
          <cell r="AL916" t="str">
            <v/>
          </cell>
          <cell r="AM916" t="str">
            <v/>
          </cell>
          <cell r="AN916" t="str">
            <v/>
          </cell>
          <cell r="AO916">
            <v>0</v>
          </cell>
          <cell r="AP916"/>
          <cell r="AQ916"/>
          <cell r="AR916"/>
          <cell r="AS916"/>
          <cell r="AT916"/>
          <cell r="AU916"/>
          <cell r="AV916" t="str">
            <v/>
          </cell>
          <cell r="AW916" t="str">
            <v/>
          </cell>
          <cell r="AX916" t="str">
            <v/>
          </cell>
          <cell r="AY916">
            <v>0</v>
          </cell>
          <cell r="AZ916">
            <v>877.13086560000011</v>
          </cell>
          <cell r="BA916"/>
          <cell r="BB916"/>
          <cell r="BC916"/>
          <cell r="BD916"/>
          <cell r="BE916"/>
          <cell r="BF916"/>
          <cell r="BG916">
            <v>0</v>
          </cell>
          <cell r="BH916"/>
          <cell r="BI916"/>
          <cell r="BJ916"/>
          <cell r="BK916"/>
          <cell r="BL916"/>
          <cell r="BM916"/>
          <cell r="BN916">
            <v>0</v>
          </cell>
          <cell r="BO916">
            <v>0</v>
          </cell>
          <cell r="BP916">
            <v>877.13086560000011</v>
          </cell>
          <cell r="BQ916">
            <v>80</v>
          </cell>
          <cell r="BR916">
            <v>30</v>
          </cell>
          <cell r="BS916">
            <v>30</v>
          </cell>
          <cell r="BT916">
            <v>100</v>
          </cell>
          <cell r="BU916">
            <v>240</v>
          </cell>
          <cell r="BV916"/>
          <cell r="BW916">
            <v>100</v>
          </cell>
          <cell r="BX916"/>
          <cell r="BY916">
            <v>250</v>
          </cell>
          <cell r="BZ916">
            <v>1467.1308656000001</v>
          </cell>
        </row>
        <row r="917">
          <cell r="H917" t="str">
            <v>BA1092</v>
          </cell>
          <cell r="I917" t="str">
            <v>الصورة</v>
          </cell>
          <cell r="J917" t="str">
            <v>الرسم الهندسي</v>
          </cell>
          <cell r="K917" t="str">
            <v>عادي</v>
          </cell>
          <cell r="L917">
            <v>201</v>
          </cell>
          <cell r="M917" t="str">
            <v>مربع</v>
          </cell>
          <cell r="N917">
            <v>2</v>
          </cell>
          <cell r="O917">
            <v>2</v>
          </cell>
          <cell r="P917">
            <v>1.1000000000000001</v>
          </cell>
          <cell r="Q917">
            <v>8.85</v>
          </cell>
          <cell r="R917">
            <v>4.1448</v>
          </cell>
          <cell r="S917">
            <v>600.99599999999998</v>
          </cell>
          <cell r="T917">
            <v>100.166</v>
          </cell>
          <cell r="U917">
            <v>886.46909999999991</v>
          </cell>
          <cell r="V917">
            <v>201</v>
          </cell>
          <cell r="W917" t="str">
            <v>ماسورة</v>
          </cell>
          <cell r="X917">
            <v>16</v>
          </cell>
          <cell r="Y917" t="str">
            <v>...</v>
          </cell>
          <cell r="Z917">
            <v>1.1000000000000001</v>
          </cell>
          <cell r="AA917">
            <v>0.6</v>
          </cell>
          <cell r="AB917">
            <v>2.6029344000000001</v>
          </cell>
          <cell r="AC917">
            <v>377.42548800000003</v>
          </cell>
          <cell r="AD917">
            <v>62.904248000000003</v>
          </cell>
          <cell r="AE917">
            <v>37.742548800000002</v>
          </cell>
          <cell r="AF917"/>
          <cell r="AG917"/>
          <cell r="AH917"/>
          <cell r="AI917"/>
          <cell r="AJ917"/>
          <cell r="AK917"/>
          <cell r="AL917" t="str">
            <v/>
          </cell>
          <cell r="AM917" t="str">
            <v/>
          </cell>
          <cell r="AN917" t="str">
            <v/>
          </cell>
          <cell r="AO917">
            <v>0</v>
          </cell>
          <cell r="AP917"/>
          <cell r="AQ917"/>
          <cell r="AR917"/>
          <cell r="AS917"/>
          <cell r="AT917"/>
          <cell r="AU917"/>
          <cell r="AV917" t="str">
            <v/>
          </cell>
          <cell r="AW917" t="str">
            <v/>
          </cell>
          <cell r="AX917" t="str">
            <v/>
          </cell>
          <cell r="AY917">
            <v>0</v>
          </cell>
          <cell r="AZ917">
            <v>924.21164879999992</v>
          </cell>
          <cell r="BA917"/>
          <cell r="BB917"/>
          <cell r="BC917"/>
          <cell r="BD917"/>
          <cell r="BE917"/>
          <cell r="BF917"/>
          <cell r="BG917">
            <v>0</v>
          </cell>
          <cell r="BH917"/>
          <cell r="BI917"/>
          <cell r="BJ917"/>
          <cell r="BK917"/>
          <cell r="BL917"/>
          <cell r="BM917"/>
          <cell r="BN917">
            <v>0</v>
          </cell>
          <cell r="BO917">
            <v>0</v>
          </cell>
          <cell r="BP917">
            <v>924.21164879999992</v>
          </cell>
          <cell r="BQ917"/>
          <cell r="BR917"/>
          <cell r="BS917"/>
          <cell r="BT917"/>
          <cell r="BU917">
            <v>0</v>
          </cell>
          <cell r="BV917"/>
          <cell r="BW917"/>
          <cell r="BX917"/>
          <cell r="BY917"/>
          <cell r="BZ917">
            <v>924.21164879999992</v>
          </cell>
        </row>
        <row r="918">
          <cell r="H918" t="str">
            <v>BA1092-1</v>
          </cell>
          <cell r="I918" t="str">
            <v>الصورة</v>
          </cell>
          <cell r="J918" t="str">
            <v>الرسم الهندسي</v>
          </cell>
          <cell r="K918" t="str">
            <v>عادي</v>
          </cell>
          <cell r="L918">
            <v>201</v>
          </cell>
          <cell r="M918" t="str">
            <v>مربع</v>
          </cell>
          <cell r="N918">
            <v>2</v>
          </cell>
          <cell r="O918">
            <v>2</v>
          </cell>
          <cell r="P918">
            <v>1.1000000000000001</v>
          </cell>
          <cell r="Q918">
            <v>6.75</v>
          </cell>
          <cell r="R918">
            <v>4.1448</v>
          </cell>
          <cell r="S918">
            <v>600.99599999999998</v>
          </cell>
          <cell r="T918">
            <v>100.166</v>
          </cell>
          <cell r="U918">
            <v>676.12049999999999</v>
          </cell>
          <cell r="V918">
            <v>201</v>
          </cell>
          <cell r="W918" t="str">
            <v>ماسورة</v>
          </cell>
          <cell r="X918">
            <v>16</v>
          </cell>
          <cell r="Y918" t="str">
            <v>...</v>
          </cell>
          <cell r="Z918">
            <v>1.1000000000000001</v>
          </cell>
          <cell r="AA918">
            <v>0.6</v>
          </cell>
          <cell r="AB918">
            <v>2.6029344000000001</v>
          </cell>
          <cell r="AC918">
            <v>377.42548800000003</v>
          </cell>
          <cell r="AD918">
            <v>62.904248000000003</v>
          </cell>
          <cell r="AE918">
            <v>37.742548800000002</v>
          </cell>
          <cell r="AF918"/>
          <cell r="AG918"/>
          <cell r="AH918"/>
          <cell r="AI918"/>
          <cell r="AJ918"/>
          <cell r="AK918"/>
          <cell r="AL918" t="str">
            <v/>
          </cell>
          <cell r="AM918" t="str">
            <v/>
          </cell>
          <cell r="AN918" t="str">
            <v/>
          </cell>
          <cell r="AO918">
            <v>0</v>
          </cell>
          <cell r="AP918"/>
          <cell r="AQ918"/>
          <cell r="AR918"/>
          <cell r="AS918"/>
          <cell r="AT918"/>
          <cell r="AU918"/>
          <cell r="AV918" t="str">
            <v/>
          </cell>
          <cell r="AW918" t="str">
            <v/>
          </cell>
          <cell r="AX918" t="str">
            <v/>
          </cell>
          <cell r="AY918">
            <v>0</v>
          </cell>
          <cell r="AZ918">
            <v>713.8630488</v>
          </cell>
          <cell r="BA918"/>
          <cell r="BB918"/>
          <cell r="BC918"/>
          <cell r="BD918"/>
          <cell r="BE918"/>
          <cell r="BF918"/>
          <cell r="BG918">
            <v>0</v>
          </cell>
          <cell r="BH918"/>
          <cell r="BI918"/>
          <cell r="BJ918"/>
          <cell r="BK918"/>
          <cell r="BL918"/>
          <cell r="BM918"/>
          <cell r="BN918">
            <v>0</v>
          </cell>
          <cell r="BO918">
            <v>0</v>
          </cell>
          <cell r="BP918">
            <v>713.8630488</v>
          </cell>
          <cell r="BQ918"/>
          <cell r="BR918"/>
          <cell r="BS918"/>
          <cell r="BT918"/>
          <cell r="BU918">
            <v>0</v>
          </cell>
          <cell r="BV918"/>
          <cell r="BW918"/>
          <cell r="BX918"/>
          <cell r="BY918"/>
          <cell r="BZ918">
            <v>713.8630488</v>
          </cell>
        </row>
        <row r="919">
          <cell r="H919" t="str">
            <v>BA1092-2</v>
          </cell>
          <cell r="I919" t="str">
            <v>الصورة</v>
          </cell>
          <cell r="J919" t="str">
            <v>الرسم الهندسي</v>
          </cell>
          <cell r="K919" t="str">
            <v>عادي</v>
          </cell>
          <cell r="L919">
            <v>201</v>
          </cell>
          <cell r="M919" t="str">
            <v>مربع</v>
          </cell>
          <cell r="N919">
            <v>2</v>
          </cell>
          <cell r="O919">
            <v>2</v>
          </cell>
          <cell r="P919">
            <v>1.1000000000000001</v>
          </cell>
          <cell r="Q919">
            <v>4.8499999999999996</v>
          </cell>
          <cell r="R919">
            <v>4.1448</v>
          </cell>
          <cell r="S919">
            <v>600.99599999999998</v>
          </cell>
          <cell r="T919">
            <v>100.166</v>
          </cell>
          <cell r="U919">
            <v>485.80509999999992</v>
          </cell>
          <cell r="V919">
            <v>201</v>
          </cell>
          <cell r="W919" t="str">
            <v>ماسورة</v>
          </cell>
          <cell r="X919">
            <v>16</v>
          </cell>
          <cell r="Y919" t="str">
            <v>...</v>
          </cell>
          <cell r="Z919">
            <v>1.1000000000000001</v>
          </cell>
          <cell r="AA919">
            <v>0.6</v>
          </cell>
          <cell r="AB919">
            <v>2.6029344000000001</v>
          </cell>
          <cell r="AC919">
            <v>377.42548800000003</v>
          </cell>
          <cell r="AD919">
            <v>62.904248000000003</v>
          </cell>
          <cell r="AE919">
            <v>37.742548800000002</v>
          </cell>
          <cell r="AF919"/>
          <cell r="AG919"/>
          <cell r="AH919"/>
          <cell r="AI919"/>
          <cell r="AJ919"/>
          <cell r="AK919"/>
          <cell r="AL919" t="str">
            <v/>
          </cell>
          <cell r="AM919" t="str">
            <v/>
          </cell>
          <cell r="AN919" t="str">
            <v/>
          </cell>
          <cell r="AO919">
            <v>0</v>
          </cell>
          <cell r="AP919"/>
          <cell r="AQ919"/>
          <cell r="AR919"/>
          <cell r="AS919"/>
          <cell r="AT919"/>
          <cell r="AU919"/>
          <cell r="AV919" t="str">
            <v/>
          </cell>
          <cell r="AW919" t="str">
            <v/>
          </cell>
          <cell r="AX919" t="str">
            <v/>
          </cell>
          <cell r="AY919">
            <v>0</v>
          </cell>
          <cell r="AZ919">
            <v>523.54764879999993</v>
          </cell>
          <cell r="BA919"/>
          <cell r="BB919"/>
          <cell r="BC919"/>
          <cell r="BD919"/>
          <cell r="BE919"/>
          <cell r="BF919"/>
          <cell r="BG919">
            <v>0</v>
          </cell>
          <cell r="BH919"/>
          <cell r="BI919"/>
          <cell r="BJ919"/>
          <cell r="BK919"/>
          <cell r="BL919"/>
          <cell r="BM919"/>
          <cell r="BN919">
            <v>0</v>
          </cell>
          <cell r="BO919">
            <v>0</v>
          </cell>
          <cell r="BP919">
            <v>523.54764879999993</v>
          </cell>
          <cell r="BQ919"/>
          <cell r="BR919"/>
          <cell r="BS919"/>
          <cell r="BT919"/>
          <cell r="BU919">
            <v>0</v>
          </cell>
          <cell r="BV919"/>
          <cell r="BW919"/>
          <cell r="BX919"/>
          <cell r="BY919"/>
          <cell r="BZ919">
            <v>523.54764879999993</v>
          </cell>
        </row>
        <row r="920">
          <cell r="H920" t="str">
            <v>D1027</v>
          </cell>
          <cell r="I920" t="str">
            <v>الصورة</v>
          </cell>
          <cell r="J920" t="str">
            <v>الرسم الهندسي</v>
          </cell>
          <cell r="K920" t="str">
            <v>عادي</v>
          </cell>
          <cell r="L920">
            <v>201</v>
          </cell>
          <cell r="M920" t="str">
            <v>مربع</v>
          </cell>
          <cell r="N920">
            <v>1</v>
          </cell>
          <cell r="O920">
            <v>3</v>
          </cell>
          <cell r="P920">
            <v>1.1000000000000001</v>
          </cell>
          <cell r="Q920">
            <v>1.85</v>
          </cell>
          <cell r="R920">
            <v>4.1448</v>
          </cell>
          <cell r="S920">
            <v>600.99599999999998</v>
          </cell>
          <cell r="T920">
            <v>100.166</v>
          </cell>
          <cell r="U920">
            <v>185.30709999999999</v>
          </cell>
          <cell r="V920">
            <v>201</v>
          </cell>
          <cell r="W920" t="str">
            <v>ماسورة</v>
          </cell>
          <cell r="X920">
            <v>19</v>
          </cell>
          <cell r="Y920" t="str">
            <v>…</v>
          </cell>
          <cell r="Z920">
            <v>1.1000000000000001</v>
          </cell>
          <cell r="AA920">
            <v>1.64</v>
          </cell>
          <cell r="AB920">
            <v>3.0909846000000001</v>
          </cell>
          <cell r="AC920">
            <v>448.192767</v>
          </cell>
          <cell r="AD920">
            <v>74.698794500000005</v>
          </cell>
          <cell r="AE920">
            <v>122.50602298</v>
          </cell>
          <cell r="AF920"/>
          <cell r="AG920"/>
          <cell r="AH920"/>
          <cell r="AI920"/>
          <cell r="AJ920"/>
          <cell r="AK920"/>
          <cell r="AL920" t="str">
            <v/>
          </cell>
          <cell r="AM920" t="str">
            <v/>
          </cell>
          <cell r="AN920" t="str">
            <v/>
          </cell>
          <cell r="AO920">
            <v>0</v>
          </cell>
          <cell r="AP920"/>
          <cell r="AQ920"/>
          <cell r="AR920"/>
          <cell r="AS920"/>
          <cell r="AT920"/>
          <cell r="AU920"/>
          <cell r="AV920" t="str">
            <v/>
          </cell>
          <cell r="AW920" t="str">
            <v/>
          </cell>
          <cell r="AX920" t="str">
            <v/>
          </cell>
          <cell r="AY920">
            <v>0</v>
          </cell>
          <cell r="AZ920">
            <v>307.81312298</v>
          </cell>
          <cell r="BA920"/>
          <cell r="BB920"/>
          <cell r="BC920"/>
          <cell r="BD920"/>
          <cell r="BE920"/>
          <cell r="BF920"/>
          <cell r="BG920">
            <v>0</v>
          </cell>
          <cell r="BH920"/>
          <cell r="BI920"/>
          <cell r="BJ920"/>
          <cell r="BK920"/>
          <cell r="BL920"/>
          <cell r="BM920"/>
          <cell r="BN920">
            <v>0</v>
          </cell>
          <cell r="BO920">
            <v>0</v>
          </cell>
          <cell r="BP920">
            <v>307.81312298</v>
          </cell>
          <cell r="BQ920"/>
          <cell r="BR920"/>
          <cell r="BS920"/>
          <cell r="BT920"/>
          <cell r="BU920">
            <v>0</v>
          </cell>
          <cell r="BV920"/>
          <cell r="BW920"/>
          <cell r="BX920"/>
          <cell r="BY920"/>
          <cell r="BZ920">
            <v>307.81312298</v>
          </cell>
        </row>
        <row r="921">
          <cell r="H921" t="str">
            <v>LS2006</v>
          </cell>
          <cell r="I921" t="str">
            <v>الصورة</v>
          </cell>
          <cell r="J921" t="str">
            <v>الرسم الهندسي</v>
          </cell>
          <cell r="K921" t="str">
            <v>عادي</v>
          </cell>
          <cell r="L921">
            <v>201</v>
          </cell>
          <cell r="M921" t="str">
            <v>مربع</v>
          </cell>
          <cell r="N921">
            <v>1</v>
          </cell>
          <cell r="O921">
            <v>1</v>
          </cell>
          <cell r="P921">
            <v>1.1000000000000001</v>
          </cell>
          <cell r="Q921">
            <v>15.3</v>
          </cell>
          <cell r="R921">
            <v>2.0724</v>
          </cell>
          <cell r="S921">
            <v>300.49799999999999</v>
          </cell>
          <cell r="T921">
            <v>50.082999999999998</v>
          </cell>
          <cell r="U921">
            <v>766.26990000000001</v>
          </cell>
          <cell r="V921"/>
          <cell r="W921"/>
          <cell r="X921"/>
          <cell r="Y921"/>
          <cell r="Z921"/>
          <cell r="AA921"/>
          <cell r="AB921" t="str">
            <v/>
          </cell>
          <cell r="AC921" t="str">
            <v/>
          </cell>
          <cell r="AD921" t="str">
            <v/>
          </cell>
          <cell r="AE921">
            <v>0</v>
          </cell>
          <cell r="AF921"/>
          <cell r="AG921"/>
          <cell r="AH921"/>
          <cell r="AI921"/>
          <cell r="AJ921"/>
          <cell r="AK921"/>
          <cell r="AL921" t="str">
            <v/>
          </cell>
          <cell r="AM921" t="str">
            <v/>
          </cell>
          <cell r="AN921" t="str">
            <v/>
          </cell>
          <cell r="AO921">
            <v>0</v>
          </cell>
          <cell r="AP921"/>
          <cell r="AQ921"/>
          <cell r="AR921"/>
          <cell r="AS921"/>
          <cell r="AT921"/>
          <cell r="AU921"/>
          <cell r="AV921" t="str">
            <v/>
          </cell>
          <cell r="AW921" t="str">
            <v/>
          </cell>
          <cell r="AX921" t="str">
            <v/>
          </cell>
          <cell r="AY921">
            <v>0</v>
          </cell>
          <cell r="AZ921">
            <v>766.26990000000001</v>
          </cell>
          <cell r="BA921"/>
          <cell r="BB921"/>
          <cell r="BC921"/>
          <cell r="BD921"/>
          <cell r="BE921"/>
          <cell r="BF921"/>
          <cell r="BG921">
            <v>0</v>
          </cell>
          <cell r="BH921"/>
          <cell r="BI921"/>
          <cell r="BJ921"/>
          <cell r="BK921"/>
          <cell r="BL921"/>
          <cell r="BM921"/>
          <cell r="BN921">
            <v>0</v>
          </cell>
          <cell r="BO921">
            <v>0</v>
          </cell>
          <cell r="BP921">
            <v>766.26990000000001</v>
          </cell>
          <cell r="BQ921"/>
          <cell r="BR921"/>
          <cell r="BS921"/>
          <cell r="BT921"/>
          <cell r="BU921">
            <v>0</v>
          </cell>
          <cell r="BV921"/>
          <cell r="BW921"/>
          <cell r="BX921"/>
          <cell r="BY921"/>
          <cell r="BZ921">
            <v>766.26990000000001</v>
          </cell>
        </row>
        <row r="922">
          <cell r="H922" t="str">
            <v>TA1067</v>
          </cell>
          <cell r="I922" t="str">
            <v>الصورة</v>
          </cell>
          <cell r="J922" t="str">
            <v>الرسم الهندسي</v>
          </cell>
          <cell r="K922" t="str">
            <v>عادي</v>
          </cell>
          <cell r="L922">
            <v>201</v>
          </cell>
          <cell r="M922" t="str">
            <v>مربع</v>
          </cell>
          <cell r="N922">
            <v>2</v>
          </cell>
          <cell r="O922">
            <v>2</v>
          </cell>
          <cell r="P922">
            <v>1.1000000000000001</v>
          </cell>
          <cell r="Q922">
            <v>1.6</v>
          </cell>
          <cell r="R922">
            <v>4.1448</v>
          </cell>
          <cell r="S922">
            <v>600.99599999999998</v>
          </cell>
          <cell r="T922">
            <v>100.166</v>
          </cell>
          <cell r="U922">
            <v>160.26560000000001</v>
          </cell>
          <cell r="V922">
            <v>201</v>
          </cell>
          <cell r="W922" t="str">
            <v>مربع</v>
          </cell>
          <cell r="X922">
            <v>1</v>
          </cell>
          <cell r="Y922">
            <v>2</v>
          </cell>
          <cell r="Z922">
            <v>1.1000000000000001</v>
          </cell>
          <cell r="AA922">
            <v>0.92</v>
          </cell>
          <cell r="AB922">
            <v>3.1086</v>
          </cell>
          <cell r="AC922">
            <v>450.74700000000001</v>
          </cell>
          <cell r="AD922">
            <v>75.124499999999998</v>
          </cell>
          <cell r="AE922">
            <v>69.114540000000005</v>
          </cell>
          <cell r="AF922">
            <v>201</v>
          </cell>
          <cell r="AG922" t="str">
            <v>ماسورة</v>
          </cell>
          <cell r="AH922">
            <v>25</v>
          </cell>
          <cell r="AI922" t="str">
            <v>...</v>
          </cell>
          <cell r="AJ922">
            <v>1.1000000000000001</v>
          </cell>
          <cell r="AK922">
            <v>0.06</v>
          </cell>
          <cell r="AL922">
            <v>4.0670850000000014</v>
          </cell>
          <cell r="AM922">
            <v>589.72732500000018</v>
          </cell>
          <cell r="AN922">
            <v>98.287887500000025</v>
          </cell>
          <cell r="AO922">
            <v>5.8972732500000014</v>
          </cell>
          <cell r="AP922"/>
          <cell r="AQ922"/>
          <cell r="AR922"/>
          <cell r="AS922"/>
          <cell r="AT922"/>
          <cell r="AU922"/>
          <cell r="AV922" t="str">
            <v/>
          </cell>
          <cell r="AW922" t="str">
            <v/>
          </cell>
          <cell r="AX922" t="str">
            <v/>
          </cell>
          <cell r="AY922">
            <v>0</v>
          </cell>
          <cell r="AZ922">
            <v>235.27741325</v>
          </cell>
          <cell r="BA922"/>
          <cell r="BB922"/>
          <cell r="BC922"/>
          <cell r="BD922"/>
          <cell r="BE922"/>
          <cell r="BF922"/>
          <cell r="BG922">
            <v>200</v>
          </cell>
          <cell r="BH922" t="str">
            <v>استانليس4</v>
          </cell>
          <cell r="BI922">
            <v>0.42299999999999999</v>
          </cell>
          <cell r="BJ922">
            <v>0.99</v>
          </cell>
          <cell r="BK922">
            <v>1.25</v>
          </cell>
          <cell r="BL922">
            <v>8</v>
          </cell>
          <cell r="BM922">
            <v>1</v>
          </cell>
          <cell r="BN922">
            <v>544.40099999999995</v>
          </cell>
          <cell r="BO922">
            <v>744.40099999999995</v>
          </cell>
          <cell r="BP922">
            <v>979.67841324999995</v>
          </cell>
          <cell r="BQ922"/>
          <cell r="BR922"/>
          <cell r="BS922"/>
          <cell r="BT922"/>
          <cell r="BU922">
            <v>0</v>
          </cell>
          <cell r="BV922"/>
          <cell r="BW922"/>
          <cell r="BX922"/>
          <cell r="BY922"/>
          <cell r="BZ922">
            <v>979.67841324999995</v>
          </cell>
        </row>
        <row r="923">
          <cell r="H923"/>
          <cell r="I923" t="str">
            <v/>
          </cell>
          <cell r="J923" t="str">
            <v/>
          </cell>
          <cell r="K923"/>
          <cell r="L923"/>
          <cell r="M923"/>
          <cell r="N923"/>
          <cell r="O923"/>
          <cell r="P923"/>
          <cell r="Q923"/>
          <cell r="R923" t="str">
            <v/>
          </cell>
          <cell r="S923" t="str">
            <v/>
          </cell>
          <cell r="T923" t="str">
            <v/>
          </cell>
          <cell r="U923">
            <v>0</v>
          </cell>
          <cell r="V923"/>
          <cell r="W923"/>
          <cell r="X923"/>
          <cell r="Y923"/>
          <cell r="Z923"/>
          <cell r="AA923"/>
          <cell r="AB923" t="str">
            <v/>
          </cell>
          <cell r="AC923" t="str">
            <v/>
          </cell>
          <cell r="AD923" t="str">
            <v/>
          </cell>
          <cell r="AE923">
            <v>0</v>
          </cell>
          <cell r="AF923"/>
          <cell r="AG923"/>
          <cell r="AH923"/>
          <cell r="AI923"/>
          <cell r="AJ923"/>
          <cell r="AK923"/>
          <cell r="AL923" t="str">
            <v/>
          </cell>
          <cell r="AM923" t="str">
            <v/>
          </cell>
          <cell r="AN923" t="str">
            <v/>
          </cell>
          <cell r="AO923">
            <v>0</v>
          </cell>
          <cell r="AP923"/>
          <cell r="AQ923"/>
          <cell r="AR923"/>
          <cell r="AS923"/>
          <cell r="AT923"/>
          <cell r="AU923"/>
          <cell r="AV923" t="str">
            <v/>
          </cell>
          <cell r="AW923" t="str">
            <v/>
          </cell>
          <cell r="AX923" t="str">
            <v/>
          </cell>
          <cell r="AY923">
            <v>0</v>
          </cell>
          <cell r="AZ923">
            <v>0</v>
          </cell>
          <cell r="BA923"/>
          <cell r="BB923"/>
          <cell r="BC923"/>
          <cell r="BD923"/>
          <cell r="BE923"/>
          <cell r="BF923"/>
          <cell r="BG923">
            <v>0</v>
          </cell>
          <cell r="BH923"/>
          <cell r="BI923"/>
          <cell r="BJ923"/>
          <cell r="BK923"/>
          <cell r="BL923"/>
          <cell r="BM923"/>
          <cell r="BN923">
            <v>0</v>
          </cell>
          <cell r="BO923">
            <v>0</v>
          </cell>
          <cell r="BP923">
            <v>0</v>
          </cell>
          <cell r="BQ923"/>
          <cell r="BR923"/>
          <cell r="BS923"/>
          <cell r="BT923"/>
          <cell r="BU923">
            <v>0</v>
          </cell>
          <cell r="BV923"/>
          <cell r="BW923"/>
          <cell r="BX923"/>
          <cell r="BY923"/>
          <cell r="BZ923">
            <v>0</v>
          </cell>
        </row>
        <row r="924">
          <cell r="H924"/>
          <cell r="I924" t="str">
            <v/>
          </cell>
          <cell r="J924" t="str">
            <v/>
          </cell>
          <cell r="K924"/>
          <cell r="L924"/>
          <cell r="M924"/>
          <cell r="N924"/>
          <cell r="O924"/>
          <cell r="P924"/>
          <cell r="Q924"/>
          <cell r="R924" t="str">
            <v/>
          </cell>
          <cell r="S924" t="str">
            <v/>
          </cell>
          <cell r="T924" t="str">
            <v/>
          </cell>
          <cell r="U924">
            <v>0</v>
          </cell>
          <cell r="V924"/>
          <cell r="W924"/>
          <cell r="X924"/>
          <cell r="Y924"/>
          <cell r="Z924"/>
          <cell r="AA924"/>
          <cell r="AB924" t="str">
            <v/>
          </cell>
          <cell r="AC924" t="str">
            <v/>
          </cell>
          <cell r="AD924" t="str">
            <v/>
          </cell>
          <cell r="AE924">
            <v>0</v>
          </cell>
          <cell r="AF924"/>
          <cell r="AG924"/>
          <cell r="AH924"/>
          <cell r="AI924"/>
          <cell r="AJ924"/>
          <cell r="AK924"/>
          <cell r="AL924" t="str">
            <v/>
          </cell>
          <cell r="AM924" t="str">
            <v/>
          </cell>
          <cell r="AN924" t="str">
            <v/>
          </cell>
          <cell r="AO924">
            <v>0</v>
          </cell>
          <cell r="AP924"/>
          <cell r="AQ924"/>
          <cell r="AR924"/>
          <cell r="AS924"/>
          <cell r="AT924"/>
          <cell r="AU924"/>
          <cell r="AV924" t="str">
            <v/>
          </cell>
          <cell r="AW924" t="str">
            <v/>
          </cell>
          <cell r="AX924" t="str">
            <v/>
          </cell>
          <cell r="AY924">
            <v>0</v>
          </cell>
          <cell r="AZ924">
            <v>0</v>
          </cell>
          <cell r="BA924"/>
          <cell r="BB924"/>
          <cell r="BC924"/>
          <cell r="BD924"/>
          <cell r="BE924"/>
          <cell r="BF924"/>
          <cell r="BG924">
            <v>0</v>
          </cell>
          <cell r="BH924"/>
          <cell r="BI924"/>
          <cell r="BJ924"/>
          <cell r="BK924"/>
          <cell r="BL924"/>
          <cell r="BM924"/>
          <cell r="BN924">
            <v>0</v>
          </cell>
          <cell r="BO924">
            <v>0</v>
          </cell>
          <cell r="BP924">
            <v>0</v>
          </cell>
          <cell r="BQ924"/>
          <cell r="BR924"/>
          <cell r="BS924"/>
          <cell r="BT924"/>
          <cell r="BU924">
            <v>0</v>
          </cell>
          <cell r="BV924"/>
          <cell r="BW924"/>
          <cell r="BX924"/>
          <cell r="BY924"/>
          <cell r="BZ924">
            <v>0</v>
          </cell>
        </row>
        <row r="925">
          <cell r="H925"/>
          <cell r="I925" t="str">
            <v/>
          </cell>
          <cell r="J925" t="str">
            <v/>
          </cell>
          <cell r="K925"/>
          <cell r="L925"/>
          <cell r="M925"/>
          <cell r="N925"/>
          <cell r="O925"/>
          <cell r="P925"/>
          <cell r="Q925"/>
          <cell r="R925" t="str">
            <v/>
          </cell>
          <cell r="S925" t="str">
            <v/>
          </cell>
          <cell r="T925" t="str">
            <v/>
          </cell>
          <cell r="U925">
            <v>0</v>
          </cell>
          <cell r="V925"/>
          <cell r="W925"/>
          <cell r="X925"/>
          <cell r="Y925"/>
          <cell r="Z925"/>
          <cell r="AA925"/>
          <cell r="AB925" t="str">
            <v/>
          </cell>
          <cell r="AC925" t="str">
            <v/>
          </cell>
          <cell r="AD925" t="str">
            <v/>
          </cell>
          <cell r="AE925">
            <v>0</v>
          </cell>
          <cell r="AF925"/>
          <cell r="AG925"/>
          <cell r="AH925"/>
          <cell r="AI925"/>
          <cell r="AJ925"/>
          <cell r="AK925"/>
          <cell r="AL925" t="str">
            <v/>
          </cell>
          <cell r="AM925" t="str">
            <v/>
          </cell>
          <cell r="AN925" t="str">
            <v/>
          </cell>
          <cell r="AO925">
            <v>0</v>
          </cell>
          <cell r="AP925"/>
          <cell r="AQ925"/>
          <cell r="AR925"/>
          <cell r="AS925"/>
          <cell r="AT925"/>
          <cell r="AU925"/>
          <cell r="AV925" t="str">
            <v/>
          </cell>
          <cell r="AW925" t="str">
            <v/>
          </cell>
          <cell r="AX925" t="str">
            <v/>
          </cell>
          <cell r="AY925">
            <v>0</v>
          </cell>
          <cell r="AZ925">
            <v>0</v>
          </cell>
          <cell r="BA925"/>
          <cell r="BB925"/>
          <cell r="BC925"/>
          <cell r="BD925"/>
          <cell r="BE925"/>
          <cell r="BF925"/>
          <cell r="BG925">
            <v>0</v>
          </cell>
          <cell r="BH925"/>
          <cell r="BI925"/>
          <cell r="BJ925"/>
          <cell r="BK925"/>
          <cell r="BL925"/>
          <cell r="BM925"/>
          <cell r="BN925">
            <v>0</v>
          </cell>
          <cell r="BO925">
            <v>0</v>
          </cell>
          <cell r="BP925">
            <v>0</v>
          </cell>
          <cell r="BQ925"/>
          <cell r="BR925"/>
          <cell r="BS925"/>
          <cell r="BT925"/>
          <cell r="BU925">
            <v>0</v>
          </cell>
          <cell r="BV925"/>
          <cell r="BW925"/>
          <cell r="BX925"/>
          <cell r="BY925"/>
          <cell r="BZ925">
            <v>0</v>
          </cell>
        </row>
        <row r="926">
          <cell r="H926"/>
          <cell r="I926" t="str">
            <v/>
          </cell>
          <cell r="J926" t="str">
            <v/>
          </cell>
          <cell r="K926"/>
          <cell r="L926"/>
          <cell r="M926"/>
          <cell r="N926"/>
          <cell r="O926"/>
          <cell r="P926"/>
          <cell r="Q926"/>
          <cell r="R926" t="str">
            <v/>
          </cell>
          <cell r="S926" t="str">
            <v/>
          </cell>
          <cell r="T926" t="str">
            <v/>
          </cell>
          <cell r="U926">
            <v>0</v>
          </cell>
          <cell r="V926"/>
          <cell r="W926"/>
          <cell r="X926"/>
          <cell r="Y926"/>
          <cell r="Z926"/>
          <cell r="AA926"/>
          <cell r="AB926" t="str">
            <v/>
          </cell>
          <cell r="AC926" t="str">
            <v/>
          </cell>
          <cell r="AD926" t="str">
            <v/>
          </cell>
          <cell r="AE926">
            <v>0</v>
          </cell>
          <cell r="AF926"/>
          <cell r="AG926"/>
          <cell r="AH926"/>
          <cell r="AI926"/>
          <cell r="AJ926"/>
          <cell r="AK926"/>
          <cell r="AL926" t="str">
            <v/>
          </cell>
          <cell r="AM926" t="str">
            <v/>
          </cell>
          <cell r="AN926" t="str">
            <v/>
          </cell>
          <cell r="AO926">
            <v>0</v>
          </cell>
          <cell r="AP926"/>
          <cell r="AQ926"/>
          <cell r="AR926"/>
          <cell r="AS926"/>
          <cell r="AT926"/>
          <cell r="AU926"/>
          <cell r="AV926" t="str">
            <v/>
          </cell>
          <cell r="AW926" t="str">
            <v/>
          </cell>
          <cell r="AX926" t="str">
            <v/>
          </cell>
          <cell r="AY926">
            <v>0</v>
          </cell>
          <cell r="AZ926">
            <v>0</v>
          </cell>
          <cell r="BA926"/>
          <cell r="BB926"/>
          <cell r="BC926"/>
          <cell r="BD926"/>
          <cell r="BE926"/>
          <cell r="BF926"/>
          <cell r="BG926">
            <v>0</v>
          </cell>
          <cell r="BH926"/>
          <cell r="BI926"/>
          <cell r="BJ926"/>
          <cell r="BK926"/>
          <cell r="BL926"/>
          <cell r="BM926"/>
          <cell r="BN926">
            <v>0</v>
          </cell>
          <cell r="BO926">
            <v>0</v>
          </cell>
          <cell r="BP926">
            <v>0</v>
          </cell>
          <cell r="BQ926"/>
          <cell r="BR926"/>
          <cell r="BS926"/>
          <cell r="BT926"/>
          <cell r="BU926">
            <v>0</v>
          </cell>
          <cell r="BV926"/>
          <cell r="BW926"/>
          <cell r="BX926"/>
          <cell r="BY926"/>
          <cell r="BZ926">
            <v>0</v>
          </cell>
        </row>
        <row r="927">
          <cell r="H927"/>
          <cell r="I927" t="str">
            <v/>
          </cell>
          <cell r="J927" t="str">
            <v/>
          </cell>
          <cell r="K927"/>
          <cell r="L927"/>
          <cell r="M927"/>
          <cell r="N927"/>
          <cell r="O927"/>
          <cell r="P927"/>
          <cell r="Q927"/>
          <cell r="R927" t="str">
            <v/>
          </cell>
          <cell r="S927" t="str">
            <v/>
          </cell>
          <cell r="T927" t="str">
            <v/>
          </cell>
          <cell r="U927">
            <v>0</v>
          </cell>
          <cell r="V927"/>
          <cell r="W927"/>
          <cell r="X927"/>
          <cell r="Y927"/>
          <cell r="Z927"/>
          <cell r="AA927"/>
          <cell r="AB927" t="str">
            <v/>
          </cell>
          <cell r="AC927" t="str">
            <v/>
          </cell>
          <cell r="AD927" t="str">
            <v/>
          </cell>
          <cell r="AE927">
            <v>0</v>
          </cell>
          <cell r="AF927"/>
          <cell r="AG927"/>
          <cell r="AH927"/>
          <cell r="AI927"/>
          <cell r="AJ927"/>
          <cell r="AK927"/>
          <cell r="AL927" t="str">
            <v/>
          </cell>
          <cell r="AM927" t="str">
            <v/>
          </cell>
          <cell r="AN927" t="str">
            <v/>
          </cell>
          <cell r="AO927">
            <v>0</v>
          </cell>
          <cell r="AP927"/>
          <cell r="AQ927"/>
          <cell r="AR927"/>
          <cell r="AS927"/>
          <cell r="AT927"/>
          <cell r="AU927"/>
          <cell r="AV927" t="str">
            <v/>
          </cell>
          <cell r="AW927" t="str">
            <v/>
          </cell>
          <cell r="AX927" t="str">
            <v/>
          </cell>
          <cell r="AY927">
            <v>0</v>
          </cell>
          <cell r="AZ927">
            <v>0</v>
          </cell>
          <cell r="BA927"/>
          <cell r="BB927"/>
          <cell r="BC927"/>
          <cell r="BD927"/>
          <cell r="BE927"/>
          <cell r="BF927"/>
          <cell r="BG927">
            <v>0</v>
          </cell>
          <cell r="BH927"/>
          <cell r="BI927"/>
          <cell r="BJ927"/>
          <cell r="BK927"/>
          <cell r="BL927"/>
          <cell r="BM927"/>
          <cell r="BN927">
            <v>0</v>
          </cell>
          <cell r="BO927">
            <v>0</v>
          </cell>
          <cell r="BP927">
            <v>0</v>
          </cell>
          <cell r="BQ927"/>
          <cell r="BR927"/>
          <cell r="BS927"/>
          <cell r="BT927"/>
          <cell r="BU927">
            <v>0</v>
          </cell>
          <cell r="BV927"/>
          <cell r="BW927"/>
          <cell r="BX927"/>
          <cell r="BY927"/>
          <cell r="BZ927">
            <v>0</v>
          </cell>
        </row>
        <row r="928">
          <cell r="H928"/>
          <cell r="I928" t="str">
            <v/>
          </cell>
          <cell r="J928" t="str">
            <v/>
          </cell>
          <cell r="K928"/>
          <cell r="L928"/>
          <cell r="M928"/>
          <cell r="N928"/>
          <cell r="O928"/>
          <cell r="P928"/>
          <cell r="Q928"/>
          <cell r="R928" t="str">
            <v/>
          </cell>
          <cell r="S928" t="str">
            <v/>
          </cell>
          <cell r="T928" t="str">
            <v/>
          </cell>
          <cell r="U928">
            <v>0</v>
          </cell>
          <cell r="V928"/>
          <cell r="W928"/>
          <cell r="X928"/>
          <cell r="Y928"/>
          <cell r="Z928"/>
          <cell r="AA928"/>
          <cell r="AB928" t="str">
            <v/>
          </cell>
          <cell r="AC928" t="str">
            <v/>
          </cell>
          <cell r="AD928" t="str">
            <v/>
          </cell>
          <cell r="AE928">
            <v>0</v>
          </cell>
          <cell r="AF928"/>
          <cell r="AG928"/>
          <cell r="AH928"/>
          <cell r="AI928"/>
          <cell r="AJ928"/>
          <cell r="AK928"/>
          <cell r="AL928" t="str">
            <v/>
          </cell>
          <cell r="AM928" t="str">
            <v/>
          </cell>
          <cell r="AN928" t="str">
            <v/>
          </cell>
          <cell r="AO928">
            <v>0</v>
          </cell>
          <cell r="AP928"/>
          <cell r="AQ928"/>
          <cell r="AR928"/>
          <cell r="AS928"/>
          <cell r="AT928"/>
          <cell r="AU928"/>
          <cell r="AV928" t="str">
            <v/>
          </cell>
          <cell r="AW928" t="str">
            <v/>
          </cell>
          <cell r="AX928" t="str">
            <v/>
          </cell>
          <cell r="AY928">
            <v>0</v>
          </cell>
          <cell r="AZ928">
            <v>0</v>
          </cell>
          <cell r="BA928"/>
          <cell r="BB928"/>
          <cell r="BC928"/>
          <cell r="BD928"/>
          <cell r="BE928"/>
          <cell r="BF928"/>
          <cell r="BG928">
            <v>0</v>
          </cell>
          <cell r="BH928"/>
          <cell r="BI928"/>
          <cell r="BJ928"/>
          <cell r="BK928"/>
          <cell r="BL928"/>
          <cell r="BM928"/>
          <cell r="BN928">
            <v>0</v>
          </cell>
          <cell r="BO928">
            <v>0</v>
          </cell>
          <cell r="BP928">
            <v>0</v>
          </cell>
          <cell r="BQ928"/>
          <cell r="BR928"/>
          <cell r="BS928"/>
          <cell r="BT928"/>
          <cell r="BU928">
            <v>0</v>
          </cell>
          <cell r="BV928"/>
          <cell r="BW928"/>
          <cell r="BX928"/>
          <cell r="BY928"/>
          <cell r="BZ928">
            <v>0</v>
          </cell>
        </row>
        <row r="929">
          <cell r="H929"/>
          <cell r="I929" t="str">
            <v/>
          </cell>
          <cell r="J929" t="str">
            <v/>
          </cell>
          <cell r="K929"/>
          <cell r="L929"/>
          <cell r="M929"/>
          <cell r="N929"/>
          <cell r="O929"/>
          <cell r="P929"/>
          <cell r="Q929"/>
          <cell r="R929" t="str">
            <v/>
          </cell>
          <cell r="S929" t="str">
            <v/>
          </cell>
          <cell r="T929" t="str">
            <v/>
          </cell>
          <cell r="U929">
            <v>0</v>
          </cell>
          <cell r="V929"/>
          <cell r="W929"/>
          <cell r="X929"/>
          <cell r="Y929"/>
          <cell r="Z929"/>
          <cell r="AA929"/>
          <cell r="AB929" t="str">
            <v/>
          </cell>
          <cell r="AC929" t="str">
            <v/>
          </cell>
          <cell r="AD929" t="str">
            <v/>
          </cell>
          <cell r="AE929">
            <v>0</v>
          </cell>
          <cell r="AF929"/>
          <cell r="AG929"/>
          <cell r="AH929"/>
          <cell r="AI929"/>
          <cell r="AJ929"/>
          <cell r="AK929"/>
          <cell r="AL929" t="str">
            <v/>
          </cell>
          <cell r="AM929" t="str">
            <v/>
          </cell>
          <cell r="AN929" t="str">
            <v/>
          </cell>
          <cell r="AO929">
            <v>0</v>
          </cell>
          <cell r="AP929"/>
          <cell r="AQ929"/>
          <cell r="AR929"/>
          <cell r="AS929"/>
          <cell r="AT929"/>
          <cell r="AU929"/>
          <cell r="AV929" t="str">
            <v/>
          </cell>
          <cell r="AW929" t="str">
            <v/>
          </cell>
          <cell r="AX929" t="str">
            <v/>
          </cell>
          <cell r="AY929">
            <v>0</v>
          </cell>
          <cell r="AZ929">
            <v>0</v>
          </cell>
          <cell r="BA929"/>
          <cell r="BB929"/>
          <cell r="BC929"/>
          <cell r="BD929"/>
          <cell r="BE929"/>
          <cell r="BF929"/>
          <cell r="BG929">
            <v>0</v>
          </cell>
          <cell r="BH929"/>
          <cell r="BI929"/>
          <cell r="BJ929"/>
          <cell r="BK929"/>
          <cell r="BL929"/>
          <cell r="BM929"/>
          <cell r="BN929">
            <v>0</v>
          </cell>
          <cell r="BO929">
            <v>0</v>
          </cell>
          <cell r="BP929">
            <v>0</v>
          </cell>
          <cell r="BQ929"/>
          <cell r="BR929"/>
          <cell r="BS929"/>
          <cell r="BT929"/>
          <cell r="BU929">
            <v>0</v>
          </cell>
          <cell r="BV929"/>
          <cell r="BW929"/>
          <cell r="BX929"/>
          <cell r="BY929"/>
          <cell r="BZ929">
            <v>0</v>
          </cell>
        </row>
        <row r="930">
          <cell r="H930"/>
          <cell r="I930" t="str">
            <v/>
          </cell>
          <cell r="J930" t="str">
            <v/>
          </cell>
          <cell r="K930"/>
          <cell r="L930"/>
          <cell r="M930"/>
          <cell r="N930"/>
          <cell r="O930"/>
          <cell r="P930"/>
          <cell r="Q930"/>
          <cell r="R930" t="str">
            <v/>
          </cell>
          <cell r="S930" t="str">
            <v/>
          </cell>
          <cell r="T930" t="str">
            <v/>
          </cell>
          <cell r="U930">
            <v>0</v>
          </cell>
          <cell r="V930"/>
          <cell r="W930"/>
          <cell r="X930"/>
          <cell r="Y930"/>
          <cell r="Z930"/>
          <cell r="AA930"/>
          <cell r="AB930" t="str">
            <v/>
          </cell>
          <cell r="AC930" t="str">
            <v/>
          </cell>
          <cell r="AD930" t="str">
            <v/>
          </cell>
          <cell r="AE930">
            <v>0</v>
          </cell>
          <cell r="AF930"/>
          <cell r="AG930"/>
          <cell r="AH930"/>
          <cell r="AI930"/>
          <cell r="AJ930"/>
          <cell r="AK930"/>
          <cell r="AL930" t="str">
            <v/>
          </cell>
          <cell r="AM930" t="str">
            <v/>
          </cell>
          <cell r="AN930" t="str">
            <v/>
          </cell>
          <cell r="AO930">
            <v>0</v>
          </cell>
          <cell r="AP930"/>
          <cell r="AQ930"/>
          <cell r="AR930"/>
          <cell r="AS930"/>
          <cell r="AT930"/>
          <cell r="AU930"/>
          <cell r="AV930" t="str">
            <v/>
          </cell>
          <cell r="AW930" t="str">
            <v/>
          </cell>
          <cell r="AX930" t="str">
            <v/>
          </cell>
          <cell r="AY930">
            <v>0</v>
          </cell>
          <cell r="AZ930">
            <v>0</v>
          </cell>
          <cell r="BA930"/>
          <cell r="BB930"/>
          <cell r="BC930"/>
          <cell r="BD930"/>
          <cell r="BE930"/>
          <cell r="BF930"/>
          <cell r="BG930">
            <v>0</v>
          </cell>
          <cell r="BH930"/>
          <cell r="BI930"/>
          <cell r="BJ930"/>
          <cell r="BK930"/>
          <cell r="BL930"/>
          <cell r="BM930"/>
          <cell r="BN930">
            <v>0</v>
          </cell>
          <cell r="BO930">
            <v>0</v>
          </cell>
          <cell r="BP930">
            <v>0</v>
          </cell>
          <cell r="BQ930"/>
          <cell r="BR930"/>
          <cell r="BS930"/>
          <cell r="BT930"/>
          <cell r="BU930">
            <v>0</v>
          </cell>
          <cell r="BV930"/>
          <cell r="BW930"/>
          <cell r="BX930"/>
          <cell r="BY930"/>
          <cell r="BZ930">
            <v>0</v>
          </cell>
        </row>
        <row r="931">
          <cell r="H931"/>
          <cell r="I931" t="str">
            <v/>
          </cell>
          <cell r="J931" t="str">
            <v/>
          </cell>
          <cell r="K931"/>
          <cell r="L931"/>
          <cell r="M931"/>
          <cell r="N931"/>
          <cell r="O931"/>
          <cell r="P931"/>
          <cell r="Q931"/>
          <cell r="R931" t="str">
            <v/>
          </cell>
          <cell r="S931" t="str">
            <v/>
          </cell>
          <cell r="T931" t="str">
            <v/>
          </cell>
          <cell r="U931">
            <v>0</v>
          </cell>
          <cell r="V931"/>
          <cell r="W931"/>
          <cell r="X931"/>
          <cell r="Y931"/>
          <cell r="Z931"/>
          <cell r="AA931"/>
          <cell r="AB931" t="str">
            <v/>
          </cell>
          <cell r="AC931" t="str">
            <v/>
          </cell>
          <cell r="AD931" t="str">
            <v/>
          </cell>
          <cell r="AE931">
            <v>0</v>
          </cell>
          <cell r="AF931"/>
          <cell r="AG931"/>
          <cell r="AH931"/>
          <cell r="AI931"/>
          <cell r="AJ931"/>
          <cell r="AK931"/>
          <cell r="AL931" t="str">
            <v/>
          </cell>
          <cell r="AM931" t="str">
            <v/>
          </cell>
          <cell r="AN931" t="str">
            <v/>
          </cell>
          <cell r="AO931">
            <v>0</v>
          </cell>
          <cell r="AP931"/>
          <cell r="AQ931"/>
          <cell r="AR931"/>
          <cell r="AS931"/>
          <cell r="AT931"/>
          <cell r="AU931"/>
          <cell r="AV931" t="str">
            <v/>
          </cell>
          <cell r="AW931" t="str">
            <v/>
          </cell>
          <cell r="AX931" t="str">
            <v/>
          </cell>
          <cell r="AY931">
            <v>0</v>
          </cell>
          <cell r="AZ931">
            <v>0</v>
          </cell>
          <cell r="BA931"/>
          <cell r="BB931"/>
          <cell r="BC931"/>
          <cell r="BD931"/>
          <cell r="BE931"/>
          <cell r="BF931"/>
          <cell r="BG931">
            <v>0</v>
          </cell>
          <cell r="BH931"/>
          <cell r="BI931"/>
          <cell r="BJ931"/>
          <cell r="BK931"/>
          <cell r="BL931"/>
          <cell r="BM931"/>
          <cell r="BN931">
            <v>0</v>
          </cell>
          <cell r="BO931">
            <v>0</v>
          </cell>
          <cell r="BP931">
            <v>0</v>
          </cell>
          <cell r="BQ931"/>
          <cell r="BR931"/>
          <cell r="BS931"/>
          <cell r="BT931"/>
          <cell r="BU931">
            <v>0</v>
          </cell>
          <cell r="BV931"/>
          <cell r="BW931"/>
          <cell r="BX931"/>
          <cell r="BY931"/>
          <cell r="BZ931">
            <v>0</v>
          </cell>
        </row>
        <row r="932">
          <cell r="H932"/>
          <cell r="I932" t="str">
            <v/>
          </cell>
          <cell r="J932" t="str">
            <v/>
          </cell>
          <cell r="K932"/>
          <cell r="L932"/>
          <cell r="M932"/>
          <cell r="N932"/>
          <cell r="O932"/>
          <cell r="P932"/>
          <cell r="Q932"/>
          <cell r="R932" t="str">
            <v/>
          </cell>
          <cell r="S932" t="str">
            <v/>
          </cell>
          <cell r="T932" t="str">
            <v/>
          </cell>
          <cell r="U932">
            <v>0</v>
          </cell>
          <cell r="V932"/>
          <cell r="W932"/>
          <cell r="X932"/>
          <cell r="Y932"/>
          <cell r="Z932"/>
          <cell r="AA932"/>
          <cell r="AB932" t="str">
            <v/>
          </cell>
          <cell r="AC932" t="str">
            <v/>
          </cell>
          <cell r="AD932" t="str">
            <v/>
          </cell>
          <cell r="AE932">
            <v>0</v>
          </cell>
          <cell r="AF932"/>
          <cell r="AG932"/>
          <cell r="AH932"/>
          <cell r="AI932"/>
          <cell r="AJ932"/>
          <cell r="AK932"/>
          <cell r="AL932" t="str">
            <v/>
          </cell>
          <cell r="AM932" t="str">
            <v/>
          </cell>
          <cell r="AN932" t="str">
            <v/>
          </cell>
          <cell r="AO932">
            <v>0</v>
          </cell>
          <cell r="AP932"/>
          <cell r="AQ932"/>
          <cell r="AR932"/>
          <cell r="AS932"/>
          <cell r="AT932"/>
          <cell r="AU932"/>
          <cell r="AV932" t="str">
            <v/>
          </cell>
          <cell r="AW932" t="str">
            <v/>
          </cell>
          <cell r="AX932" t="str">
            <v/>
          </cell>
          <cell r="AY932">
            <v>0</v>
          </cell>
          <cell r="AZ932">
            <v>0</v>
          </cell>
          <cell r="BA932"/>
          <cell r="BB932"/>
          <cell r="BC932"/>
          <cell r="BD932"/>
          <cell r="BE932"/>
          <cell r="BF932"/>
          <cell r="BG932">
            <v>0</v>
          </cell>
          <cell r="BH932"/>
          <cell r="BI932"/>
          <cell r="BJ932"/>
          <cell r="BK932"/>
          <cell r="BL932"/>
          <cell r="BM932"/>
          <cell r="BN932">
            <v>0</v>
          </cell>
          <cell r="BO932">
            <v>0</v>
          </cell>
          <cell r="BP932">
            <v>0</v>
          </cell>
          <cell r="BQ932"/>
          <cell r="BR932"/>
          <cell r="BS932"/>
          <cell r="BT932"/>
          <cell r="BU932">
            <v>0</v>
          </cell>
          <cell r="BV932"/>
          <cell r="BW932"/>
          <cell r="BX932"/>
          <cell r="BY932"/>
          <cell r="BZ932">
            <v>0</v>
          </cell>
        </row>
        <row r="933">
          <cell r="H933"/>
          <cell r="I933" t="str">
            <v/>
          </cell>
          <cell r="J933" t="str">
            <v/>
          </cell>
          <cell r="K933"/>
          <cell r="L933"/>
          <cell r="M933"/>
          <cell r="N933"/>
          <cell r="O933"/>
          <cell r="P933"/>
          <cell r="Q933"/>
          <cell r="R933" t="str">
            <v/>
          </cell>
          <cell r="S933" t="str">
            <v/>
          </cell>
          <cell r="T933" t="str">
            <v/>
          </cell>
          <cell r="U933">
            <v>0</v>
          </cell>
          <cell r="V933"/>
          <cell r="W933"/>
          <cell r="X933"/>
          <cell r="Y933"/>
          <cell r="Z933"/>
          <cell r="AA933"/>
          <cell r="AB933" t="str">
            <v/>
          </cell>
          <cell r="AC933" t="str">
            <v/>
          </cell>
          <cell r="AD933" t="str">
            <v/>
          </cell>
          <cell r="AE933">
            <v>0</v>
          </cell>
          <cell r="AF933"/>
          <cell r="AG933"/>
          <cell r="AH933"/>
          <cell r="AI933"/>
          <cell r="AJ933"/>
          <cell r="AK933"/>
          <cell r="AL933" t="str">
            <v/>
          </cell>
          <cell r="AM933" t="str">
            <v/>
          </cell>
          <cell r="AN933" t="str">
            <v/>
          </cell>
          <cell r="AO933">
            <v>0</v>
          </cell>
          <cell r="AP933"/>
          <cell r="AQ933"/>
          <cell r="AR933"/>
          <cell r="AS933"/>
          <cell r="AT933"/>
          <cell r="AU933"/>
          <cell r="AV933" t="str">
            <v/>
          </cell>
          <cell r="AW933" t="str">
            <v/>
          </cell>
          <cell r="AX933" t="str">
            <v/>
          </cell>
          <cell r="AY933">
            <v>0</v>
          </cell>
          <cell r="AZ933">
            <v>0</v>
          </cell>
          <cell r="BA933"/>
          <cell r="BB933"/>
          <cell r="BC933"/>
          <cell r="BD933"/>
          <cell r="BE933"/>
          <cell r="BF933"/>
          <cell r="BG933">
            <v>0</v>
          </cell>
          <cell r="BH933"/>
          <cell r="BI933"/>
          <cell r="BJ933"/>
          <cell r="BK933"/>
          <cell r="BL933"/>
          <cell r="BM933"/>
          <cell r="BN933">
            <v>0</v>
          </cell>
          <cell r="BO933">
            <v>0</v>
          </cell>
          <cell r="BP933">
            <v>0</v>
          </cell>
          <cell r="BQ933"/>
          <cell r="BR933"/>
          <cell r="BS933"/>
          <cell r="BT933"/>
          <cell r="BU933">
            <v>0</v>
          </cell>
          <cell r="BV933"/>
          <cell r="BW933"/>
          <cell r="BX933"/>
          <cell r="BY933"/>
          <cell r="BZ933">
            <v>0</v>
          </cell>
        </row>
        <row r="934">
          <cell r="H934"/>
          <cell r="I934" t="str">
            <v/>
          </cell>
          <cell r="J934" t="str">
            <v/>
          </cell>
          <cell r="K934"/>
          <cell r="L934"/>
          <cell r="M934"/>
          <cell r="N934"/>
          <cell r="O934"/>
          <cell r="P934"/>
          <cell r="Q934"/>
          <cell r="R934" t="str">
            <v/>
          </cell>
          <cell r="S934" t="str">
            <v/>
          </cell>
          <cell r="T934" t="str">
            <v/>
          </cell>
          <cell r="U934">
            <v>0</v>
          </cell>
          <cell r="V934"/>
          <cell r="W934"/>
          <cell r="X934"/>
          <cell r="Y934"/>
          <cell r="Z934"/>
          <cell r="AA934"/>
          <cell r="AB934" t="str">
            <v/>
          </cell>
          <cell r="AC934" t="str">
            <v/>
          </cell>
          <cell r="AD934" t="str">
            <v/>
          </cell>
          <cell r="AE934">
            <v>0</v>
          </cell>
          <cell r="AF934"/>
          <cell r="AG934"/>
          <cell r="AH934"/>
          <cell r="AI934"/>
          <cell r="AJ934"/>
          <cell r="AK934"/>
          <cell r="AL934" t="str">
            <v/>
          </cell>
          <cell r="AM934" t="str">
            <v/>
          </cell>
          <cell r="AN934" t="str">
            <v/>
          </cell>
          <cell r="AO934">
            <v>0</v>
          </cell>
          <cell r="AP934"/>
          <cell r="AQ934"/>
          <cell r="AR934"/>
          <cell r="AS934"/>
          <cell r="AT934"/>
          <cell r="AU934"/>
          <cell r="AV934" t="str">
            <v/>
          </cell>
          <cell r="AW934" t="str">
            <v/>
          </cell>
          <cell r="AX934" t="str">
            <v/>
          </cell>
          <cell r="AY934">
            <v>0</v>
          </cell>
          <cell r="AZ934">
            <v>0</v>
          </cell>
          <cell r="BA934"/>
          <cell r="BB934"/>
          <cell r="BC934"/>
          <cell r="BD934"/>
          <cell r="BE934"/>
          <cell r="BF934"/>
          <cell r="BG934">
            <v>0</v>
          </cell>
          <cell r="BH934"/>
          <cell r="BI934"/>
          <cell r="BJ934"/>
          <cell r="BK934"/>
          <cell r="BL934"/>
          <cell r="BM934"/>
          <cell r="BN934">
            <v>0</v>
          </cell>
          <cell r="BO934">
            <v>0</v>
          </cell>
          <cell r="BP934">
            <v>0</v>
          </cell>
          <cell r="BQ934"/>
          <cell r="BR934"/>
          <cell r="BS934"/>
          <cell r="BT934"/>
          <cell r="BU934">
            <v>0</v>
          </cell>
          <cell r="BV934"/>
          <cell r="BW934"/>
          <cell r="BX934"/>
          <cell r="BY934"/>
          <cell r="BZ934">
            <v>0</v>
          </cell>
        </row>
        <row r="935">
          <cell r="H935"/>
          <cell r="I935" t="str">
            <v/>
          </cell>
          <cell r="J935" t="str">
            <v/>
          </cell>
          <cell r="K935"/>
          <cell r="L935"/>
          <cell r="M935"/>
          <cell r="N935"/>
          <cell r="O935"/>
          <cell r="P935"/>
          <cell r="Q935"/>
          <cell r="R935" t="str">
            <v/>
          </cell>
          <cell r="S935" t="str">
            <v/>
          </cell>
          <cell r="T935" t="str">
            <v/>
          </cell>
          <cell r="U935">
            <v>0</v>
          </cell>
          <cell r="V935"/>
          <cell r="W935"/>
          <cell r="X935"/>
          <cell r="Y935"/>
          <cell r="Z935"/>
          <cell r="AA935"/>
          <cell r="AB935" t="str">
            <v/>
          </cell>
          <cell r="AC935" t="str">
            <v/>
          </cell>
          <cell r="AD935" t="str">
            <v/>
          </cell>
          <cell r="AE935">
            <v>0</v>
          </cell>
          <cell r="AF935"/>
          <cell r="AG935"/>
          <cell r="AH935"/>
          <cell r="AI935"/>
          <cell r="AJ935"/>
          <cell r="AK935"/>
          <cell r="AL935" t="str">
            <v/>
          </cell>
          <cell r="AM935" t="str">
            <v/>
          </cell>
          <cell r="AN935" t="str">
            <v/>
          </cell>
          <cell r="AO935">
            <v>0</v>
          </cell>
          <cell r="AP935"/>
          <cell r="AQ935"/>
          <cell r="AR935"/>
          <cell r="AS935"/>
          <cell r="AT935"/>
          <cell r="AU935"/>
          <cell r="AV935" t="str">
            <v/>
          </cell>
          <cell r="AW935" t="str">
            <v/>
          </cell>
          <cell r="AX935" t="str">
            <v/>
          </cell>
          <cell r="AY935">
            <v>0</v>
          </cell>
          <cell r="AZ935">
            <v>0</v>
          </cell>
          <cell r="BA935"/>
          <cell r="BB935"/>
          <cell r="BC935"/>
          <cell r="BD935"/>
          <cell r="BE935"/>
          <cell r="BF935"/>
          <cell r="BG935">
            <v>0</v>
          </cell>
          <cell r="BH935"/>
          <cell r="BI935"/>
          <cell r="BJ935"/>
          <cell r="BK935"/>
          <cell r="BL935"/>
          <cell r="BM935"/>
          <cell r="BN935">
            <v>0</v>
          </cell>
          <cell r="BO935">
            <v>0</v>
          </cell>
          <cell r="BP935">
            <v>0</v>
          </cell>
          <cell r="BQ935"/>
          <cell r="BR935"/>
          <cell r="BS935"/>
          <cell r="BT935"/>
          <cell r="BU935">
            <v>0</v>
          </cell>
          <cell r="BV935"/>
          <cell r="BW935"/>
          <cell r="BX935"/>
          <cell r="BY935"/>
          <cell r="BZ935">
            <v>0</v>
          </cell>
        </row>
        <row r="936">
          <cell r="H936"/>
          <cell r="I936" t="str">
            <v/>
          </cell>
          <cell r="J936" t="str">
            <v/>
          </cell>
          <cell r="K936"/>
          <cell r="L936"/>
          <cell r="M936"/>
          <cell r="N936"/>
          <cell r="O936"/>
          <cell r="P936"/>
          <cell r="Q936"/>
          <cell r="R936" t="str">
            <v/>
          </cell>
          <cell r="S936" t="str">
            <v/>
          </cell>
          <cell r="T936" t="str">
            <v/>
          </cell>
          <cell r="U936">
            <v>0</v>
          </cell>
          <cell r="V936"/>
          <cell r="W936"/>
          <cell r="X936"/>
          <cell r="Y936"/>
          <cell r="Z936"/>
          <cell r="AA936"/>
          <cell r="AB936" t="str">
            <v/>
          </cell>
          <cell r="AC936" t="str">
            <v/>
          </cell>
          <cell r="AD936" t="str">
            <v/>
          </cell>
          <cell r="AE936">
            <v>0</v>
          </cell>
          <cell r="AF936"/>
          <cell r="AG936"/>
          <cell r="AH936"/>
          <cell r="AI936"/>
          <cell r="AJ936"/>
          <cell r="AK936"/>
          <cell r="AL936" t="str">
            <v/>
          </cell>
          <cell r="AM936" t="str">
            <v/>
          </cell>
          <cell r="AN936" t="str">
            <v/>
          </cell>
          <cell r="AO936">
            <v>0</v>
          </cell>
          <cell r="AP936"/>
          <cell r="AQ936"/>
          <cell r="AR936"/>
          <cell r="AS936"/>
          <cell r="AT936"/>
          <cell r="AU936"/>
          <cell r="AV936" t="str">
            <v/>
          </cell>
          <cell r="AW936" t="str">
            <v/>
          </cell>
          <cell r="AX936" t="str">
            <v/>
          </cell>
          <cell r="AY936">
            <v>0</v>
          </cell>
          <cell r="AZ936">
            <v>0</v>
          </cell>
          <cell r="BA936"/>
          <cell r="BB936"/>
          <cell r="BC936"/>
          <cell r="BD936"/>
          <cell r="BE936"/>
          <cell r="BF936"/>
          <cell r="BG936">
            <v>0</v>
          </cell>
          <cell r="BH936"/>
          <cell r="BI936"/>
          <cell r="BJ936"/>
          <cell r="BK936"/>
          <cell r="BL936"/>
          <cell r="BM936"/>
          <cell r="BN936">
            <v>0</v>
          </cell>
          <cell r="BO936">
            <v>0</v>
          </cell>
          <cell r="BP936">
            <v>0</v>
          </cell>
          <cell r="BQ936"/>
          <cell r="BR936"/>
          <cell r="BS936"/>
          <cell r="BT936"/>
          <cell r="BU936">
            <v>0</v>
          </cell>
          <cell r="BV936"/>
          <cell r="BW936"/>
          <cell r="BX936"/>
          <cell r="BY936"/>
          <cell r="BZ936">
            <v>0</v>
          </cell>
        </row>
        <row r="937">
          <cell r="H937"/>
          <cell r="I937" t="str">
            <v/>
          </cell>
          <cell r="J937" t="str">
            <v/>
          </cell>
          <cell r="K937"/>
          <cell r="L937"/>
          <cell r="M937"/>
          <cell r="N937"/>
          <cell r="O937"/>
          <cell r="P937"/>
          <cell r="Q937"/>
          <cell r="R937" t="str">
            <v/>
          </cell>
          <cell r="S937" t="str">
            <v/>
          </cell>
          <cell r="T937" t="str">
            <v/>
          </cell>
          <cell r="U937">
            <v>0</v>
          </cell>
          <cell r="V937"/>
          <cell r="W937"/>
          <cell r="X937"/>
          <cell r="Y937"/>
          <cell r="Z937"/>
          <cell r="AA937"/>
          <cell r="AB937" t="str">
            <v/>
          </cell>
          <cell r="AC937" t="str">
            <v/>
          </cell>
          <cell r="AD937" t="str">
            <v/>
          </cell>
          <cell r="AE937">
            <v>0</v>
          </cell>
          <cell r="AF937"/>
          <cell r="AG937"/>
          <cell r="AH937"/>
          <cell r="AI937"/>
          <cell r="AJ937"/>
          <cell r="AK937"/>
          <cell r="AL937" t="str">
            <v/>
          </cell>
          <cell r="AM937" t="str">
            <v/>
          </cell>
          <cell r="AN937" t="str">
            <v/>
          </cell>
          <cell r="AO937">
            <v>0</v>
          </cell>
          <cell r="AP937"/>
          <cell r="AQ937"/>
          <cell r="AR937"/>
          <cell r="AS937"/>
          <cell r="AT937"/>
          <cell r="AU937"/>
          <cell r="AV937" t="str">
            <v/>
          </cell>
          <cell r="AW937" t="str">
            <v/>
          </cell>
          <cell r="AX937" t="str">
            <v/>
          </cell>
          <cell r="AY937">
            <v>0</v>
          </cell>
          <cell r="AZ937">
            <v>0</v>
          </cell>
          <cell r="BA937"/>
          <cell r="BB937"/>
          <cell r="BC937"/>
          <cell r="BD937"/>
          <cell r="BE937"/>
          <cell r="BF937"/>
          <cell r="BG937">
            <v>0</v>
          </cell>
          <cell r="BH937"/>
          <cell r="BI937"/>
          <cell r="BJ937"/>
          <cell r="BK937"/>
          <cell r="BL937"/>
          <cell r="BM937"/>
          <cell r="BN937">
            <v>0</v>
          </cell>
          <cell r="BO937">
            <v>0</v>
          </cell>
          <cell r="BP937">
            <v>0</v>
          </cell>
          <cell r="BQ937"/>
          <cell r="BR937"/>
          <cell r="BS937"/>
          <cell r="BT937"/>
          <cell r="BU937">
            <v>0</v>
          </cell>
          <cell r="BV937"/>
          <cell r="BW937"/>
          <cell r="BX937"/>
          <cell r="BY937"/>
          <cell r="BZ937">
            <v>0</v>
          </cell>
        </row>
        <row r="938">
          <cell r="H938"/>
          <cell r="I938" t="str">
            <v/>
          </cell>
          <cell r="J938" t="str">
            <v/>
          </cell>
          <cell r="K938"/>
          <cell r="L938"/>
          <cell r="M938"/>
          <cell r="N938"/>
          <cell r="O938"/>
          <cell r="P938"/>
          <cell r="Q938"/>
          <cell r="R938" t="str">
            <v/>
          </cell>
          <cell r="S938" t="str">
            <v/>
          </cell>
          <cell r="T938" t="str">
            <v/>
          </cell>
          <cell r="U938">
            <v>0</v>
          </cell>
          <cell r="V938"/>
          <cell r="W938"/>
          <cell r="X938"/>
          <cell r="Y938"/>
          <cell r="Z938"/>
          <cell r="AA938"/>
          <cell r="AB938" t="str">
            <v/>
          </cell>
          <cell r="AC938" t="str">
            <v/>
          </cell>
          <cell r="AD938" t="str">
            <v/>
          </cell>
          <cell r="AE938">
            <v>0</v>
          </cell>
          <cell r="AF938"/>
          <cell r="AG938"/>
          <cell r="AH938"/>
          <cell r="AI938"/>
          <cell r="AJ938"/>
          <cell r="AK938"/>
          <cell r="AL938" t="str">
            <v/>
          </cell>
          <cell r="AM938" t="str">
            <v/>
          </cell>
          <cell r="AN938" t="str">
            <v/>
          </cell>
          <cell r="AO938">
            <v>0</v>
          </cell>
          <cell r="AP938"/>
          <cell r="AQ938"/>
          <cell r="AR938"/>
          <cell r="AS938"/>
          <cell r="AT938"/>
          <cell r="AU938"/>
          <cell r="AV938" t="str">
            <v/>
          </cell>
          <cell r="AW938" t="str">
            <v/>
          </cell>
          <cell r="AX938" t="str">
            <v/>
          </cell>
          <cell r="AY938">
            <v>0</v>
          </cell>
          <cell r="AZ938">
            <v>0</v>
          </cell>
          <cell r="BA938"/>
          <cell r="BB938"/>
          <cell r="BC938"/>
          <cell r="BD938"/>
          <cell r="BE938"/>
          <cell r="BF938"/>
          <cell r="BG938">
            <v>0</v>
          </cell>
          <cell r="BH938"/>
          <cell r="BI938"/>
          <cell r="BJ938"/>
          <cell r="BK938"/>
          <cell r="BL938"/>
          <cell r="BM938"/>
          <cell r="BN938">
            <v>0</v>
          </cell>
          <cell r="BO938">
            <v>0</v>
          </cell>
          <cell r="BP938">
            <v>0</v>
          </cell>
          <cell r="BQ938"/>
          <cell r="BR938"/>
          <cell r="BS938"/>
          <cell r="BT938"/>
          <cell r="BU938">
            <v>0</v>
          </cell>
          <cell r="BV938"/>
          <cell r="BW938"/>
          <cell r="BX938"/>
          <cell r="BY938"/>
          <cell r="BZ938">
            <v>0</v>
          </cell>
        </row>
        <row r="939">
          <cell r="H939"/>
          <cell r="I939" t="str">
            <v/>
          </cell>
          <cell r="J939" t="str">
            <v/>
          </cell>
          <cell r="K939"/>
          <cell r="L939"/>
          <cell r="M939"/>
          <cell r="N939"/>
          <cell r="O939"/>
          <cell r="P939"/>
          <cell r="Q939"/>
          <cell r="R939" t="str">
            <v/>
          </cell>
          <cell r="S939" t="str">
            <v/>
          </cell>
          <cell r="T939" t="str">
            <v/>
          </cell>
          <cell r="U939">
            <v>0</v>
          </cell>
          <cell r="V939"/>
          <cell r="W939"/>
          <cell r="X939"/>
          <cell r="Y939"/>
          <cell r="Z939"/>
          <cell r="AA939"/>
          <cell r="AB939" t="str">
            <v/>
          </cell>
          <cell r="AC939" t="str">
            <v/>
          </cell>
          <cell r="AD939" t="str">
            <v/>
          </cell>
          <cell r="AE939">
            <v>0</v>
          </cell>
          <cell r="AF939"/>
          <cell r="AG939"/>
          <cell r="AH939"/>
          <cell r="AI939"/>
          <cell r="AJ939"/>
          <cell r="AK939"/>
          <cell r="AL939" t="str">
            <v/>
          </cell>
          <cell r="AM939" t="str">
            <v/>
          </cell>
          <cell r="AN939" t="str">
            <v/>
          </cell>
          <cell r="AO939">
            <v>0</v>
          </cell>
          <cell r="AP939"/>
          <cell r="AQ939"/>
          <cell r="AR939"/>
          <cell r="AS939"/>
          <cell r="AT939"/>
          <cell r="AU939"/>
          <cell r="AV939" t="str">
            <v/>
          </cell>
          <cell r="AW939" t="str">
            <v/>
          </cell>
          <cell r="AX939" t="str">
            <v/>
          </cell>
          <cell r="AY939">
            <v>0</v>
          </cell>
          <cell r="AZ939">
            <v>0</v>
          </cell>
          <cell r="BA939"/>
          <cell r="BB939"/>
          <cell r="BC939"/>
          <cell r="BD939"/>
          <cell r="BE939"/>
          <cell r="BF939"/>
          <cell r="BG939">
            <v>0</v>
          </cell>
          <cell r="BH939"/>
          <cell r="BI939"/>
          <cell r="BJ939"/>
          <cell r="BK939"/>
          <cell r="BL939"/>
          <cell r="BM939"/>
          <cell r="BN939">
            <v>0</v>
          </cell>
          <cell r="BO939">
            <v>0</v>
          </cell>
          <cell r="BP939">
            <v>0</v>
          </cell>
          <cell r="BQ939"/>
          <cell r="BR939"/>
          <cell r="BS939"/>
          <cell r="BT939"/>
          <cell r="BU939">
            <v>0</v>
          </cell>
          <cell r="BV939"/>
          <cell r="BW939"/>
          <cell r="BX939"/>
          <cell r="BY939"/>
          <cell r="BZ939">
            <v>0</v>
          </cell>
        </row>
        <row r="940">
          <cell r="H940"/>
          <cell r="I940" t="str">
            <v/>
          </cell>
          <cell r="J940" t="str">
            <v/>
          </cell>
          <cell r="K940"/>
          <cell r="L940"/>
          <cell r="M940"/>
          <cell r="N940"/>
          <cell r="O940"/>
          <cell r="P940"/>
          <cell r="Q940"/>
          <cell r="R940" t="str">
            <v/>
          </cell>
          <cell r="S940" t="str">
            <v/>
          </cell>
          <cell r="T940" t="str">
            <v/>
          </cell>
          <cell r="U940">
            <v>0</v>
          </cell>
          <cell r="V940"/>
          <cell r="W940"/>
          <cell r="X940"/>
          <cell r="Y940"/>
          <cell r="Z940"/>
          <cell r="AA940"/>
          <cell r="AB940" t="str">
            <v/>
          </cell>
          <cell r="AC940" t="str">
            <v/>
          </cell>
          <cell r="AD940" t="str">
            <v/>
          </cell>
          <cell r="AE940">
            <v>0</v>
          </cell>
          <cell r="AF940"/>
          <cell r="AG940"/>
          <cell r="AH940"/>
          <cell r="AI940"/>
          <cell r="AJ940"/>
          <cell r="AK940"/>
          <cell r="AL940" t="str">
            <v/>
          </cell>
          <cell r="AM940" t="str">
            <v/>
          </cell>
          <cell r="AN940" t="str">
            <v/>
          </cell>
          <cell r="AO940">
            <v>0</v>
          </cell>
          <cell r="AP940"/>
          <cell r="AQ940"/>
          <cell r="AR940"/>
          <cell r="AS940"/>
          <cell r="AT940"/>
          <cell r="AU940"/>
          <cell r="AV940" t="str">
            <v/>
          </cell>
          <cell r="AW940" t="str">
            <v/>
          </cell>
          <cell r="AX940" t="str">
            <v/>
          </cell>
          <cell r="AY940">
            <v>0</v>
          </cell>
          <cell r="AZ940">
            <v>0</v>
          </cell>
          <cell r="BA940"/>
          <cell r="BB940"/>
          <cell r="BC940"/>
          <cell r="BD940"/>
          <cell r="BE940"/>
          <cell r="BF940"/>
          <cell r="BG940">
            <v>0</v>
          </cell>
          <cell r="BH940"/>
          <cell r="BI940"/>
          <cell r="BJ940"/>
          <cell r="BK940"/>
          <cell r="BL940"/>
          <cell r="BM940"/>
          <cell r="BN940">
            <v>0</v>
          </cell>
          <cell r="BO940">
            <v>0</v>
          </cell>
          <cell r="BP940">
            <v>0</v>
          </cell>
          <cell r="BQ940"/>
          <cell r="BR940"/>
          <cell r="BS940"/>
          <cell r="BT940"/>
          <cell r="BU940">
            <v>0</v>
          </cell>
          <cell r="BV940"/>
          <cell r="BW940"/>
          <cell r="BX940"/>
          <cell r="BY940"/>
          <cell r="BZ940">
            <v>0</v>
          </cell>
        </row>
        <row r="941">
          <cell r="H941"/>
          <cell r="I941" t="str">
            <v/>
          </cell>
          <cell r="J941" t="str">
            <v/>
          </cell>
          <cell r="K941"/>
          <cell r="L941"/>
          <cell r="M941"/>
          <cell r="N941"/>
          <cell r="O941"/>
          <cell r="P941"/>
          <cell r="Q941"/>
          <cell r="R941" t="str">
            <v/>
          </cell>
          <cell r="S941" t="str">
            <v/>
          </cell>
          <cell r="T941" t="str">
            <v/>
          </cell>
          <cell r="U941">
            <v>0</v>
          </cell>
          <cell r="V941"/>
          <cell r="W941"/>
          <cell r="X941"/>
          <cell r="Y941"/>
          <cell r="Z941"/>
          <cell r="AA941"/>
          <cell r="AB941" t="str">
            <v/>
          </cell>
          <cell r="AC941" t="str">
            <v/>
          </cell>
          <cell r="AD941" t="str">
            <v/>
          </cell>
          <cell r="AE941">
            <v>0</v>
          </cell>
          <cell r="AF941"/>
          <cell r="AG941"/>
          <cell r="AH941"/>
          <cell r="AI941"/>
          <cell r="AJ941"/>
          <cell r="AK941"/>
          <cell r="AL941" t="str">
            <v/>
          </cell>
          <cell r="AM941" t="str">
            <v/>
          </cell>
          <cell r="AN941" t="str">
            <v/>
          </cell>
          <cell r="AO941">
            <v>0</v>
          </cell>
          <cell r="AP941"/>
          <cell r="AQ941"/>
          <cell r="AR941"/>
          <cell r="AS941"/>
          <cell r="AT941"/>
          <cell r="AU941"/>
          <cell r="AV941" t="str">
            <v/>
          </cell>
          <cell r="AW941" t="str">
            <v/>
          </cell>
          <cell r="AX941" t="str">
            <v/>
          </cell>
          <cell r="AY941">
            <v>0</v>
          </cell>
          <cell r="AZ941">
            <v>0</v>
          </cell>
          <cell r="BA941"/>
          <cell r="BB941"/>
          <cell r="BC941"/>
          <cell r="BD941"/>
          <cell r="BE941"/>
          <cell r="BF941"/>
          <cell r="BG941">
            <v>0</v>
          </cell>
          <cell r="BH941"/>
          <cell r="BI941"/>
          <cell r="BJ941"/>
          <cell r="BK941"/>
          <cell r="BL941"/>
          <cell r="BM941"/>
          <cell r="BN941">
            <v>0</v>
          </cell>
          <cell r="BO941">
            <v>0</v>
          </cell>
          <cell r="BP941">
            <v>0</v>
          </cell>
          <cell r="BQ941"/>
          <cell r="BR941"/>
          <cell r="BS941"/>
          <cell r="BT941"/>
          <cell r="BU941">
            <v>0</v>
          </cell>
          <cell r="BV941"/>
          <cell r="BW941"/>
          <cell r="BX941"/>
          <cell r="BY941"/>
          <cell r="BZ941">
            <v>0</v>
          </cell>
        </row>
        <row r="942">
          <cell r="H942"/>
          <cell r="I942" t="str">
            <v/>
          </cell>
          <cell r="J942" t="str">
            <v/>
          </cell>
          <cell r="K942"/>
          <cell r="L942"/>
          <cell r="M942"/>
          <cell r="N942"/>
          <cell r="O942"/>
          <cell r="P942"/>
          <cell r="Q942"/>
          <cell r="R942" t="str">
            <v/>
          </cell>
          <cell r="S942" t="str">
            <v/>
          </cell>
          <cell r="T942" t="str">
            <v/>
          </cell>
          <cell r="U942">
            <v>0</v>
          </cell>
          <cell r="V942"/>
          <cell r="W942"/>
          <cell r="X942"/>
          <cell r="Y942"/>
          <cell r="Z942"/>
          <cell r="AA942"/>
          <cell r="AB942" t="str">
            <v/>
          </cell>
          <cell r="AC942" t="str">
            <v/>
          </cell>
          <cell r="AD942" t="str">
            <v/>
          </cell>
          <cell r="AE942">
            <v>0</v>
          </cell>
          <cell r="AF942"/>
          <cell r="AG942"/>
          <cell r="AH942"/>
          <cell r="AI942"/>
          <cell r="AJ942"/>
          <cell r="AK942"/>
          <cell r="AL942" t="str">
            <v/>
          </cell>
          <cell r="AM942" t="str">
            <v/>
          </cell>
          <cell r="AN942" t="str">
            <v/>
          </cell>
          <cell r="AO942">
            <v>0</v>
          </cell>
          <cell r="AP942"/>
          <cell r="AQ942"/>
          <cell r="AR942"/>
          <cell r="AS942"/>
          <cell r="AT942"/>
          <cell r="AU942"/>
          <cell r="AV942" t="str">
            <v/>
          </cell>
          <cell r="AW942" t="str">
            <v/>
          </cell>
          <cell r="AX942" t="str">
            <v/>
          </cell>
          <cell r="AY942">
            <v>0</v>
          </cell>
          <cell r="AZ942">
            <v>0</v>
          </cell>
          <cell r="BA942"/>
          <cell r="BB942"/>
          <cell r="BC942"/>
          <cell r="BD942"/>
          <cell r="BE942"/>
          <cell r="BF942"/>
          <cell r="BG942">
            <v>0</v>
          </cell>
          <cell r="BH942"/>
          <cell r="BI942"/>
          <cell r="BJ942"/>
          <cell r="BK942"/>
          <cell r="BL942"/>
          <cell r="BM942"/>
          <cell r="BN942">
            <v>0</v>
          </cell>
          <cell r="BO942">
            <v>0</v>
          </cell>
          <cell r="BP942">
            <v>0</v>
          </cell>
          <cell r="BQ942"/>
          <cell r="BR942"/>
          <cell r="BS942"/>
          <cell r="BT942"/>
          <cell r="BU942">
            <v>0</v>
          </cell>
          <cell r="BV942"/>
          <cell r="BW942"/>
          <cell r="BX942"/>
          <cell r="BY942"/>
          <cell r="BZ942">
            <v>0</v>
          </cell>
        </row>
        <row r="943">
          <cell r="H943"/>
          <cell r="I943" t="str">
            <v/>
          </cell>
          <cell r="J943" t="str">
            <v/>
          </cell>
          <cell r="K943"/>
          <cell r="L943"/>
          <cell r="M943"/>
          <cell r="N943"/>
          <cell r="O943"/>
          <cell r="P943"/>
          <cell r="Q943"/>
          <cell r="R943" t="str">
            <v/>
          </cell>
          <cell r="S943" t="str">
            <v/>
          </cell>
          <cell r="T943" t="str">
            <v/>
          </cell>
          <cell r="U943">
            <v>0</v>
          </cell>
          <cell r="V943"/>
          <cell r="W943"/>
          <cell r="X943"/>
          <cell r="Y943"/>
          <cell r="Z943"/>
          <cell r="AA943"/>
          <cell r="AB943" t="str">
            <v/>
          </cell>
          <cell r="AC943" t="str">
            <v/>
          </cell>
          <cell r="AD943" t="str">
            <v/>
          </cell>
          <cell r="AE943">
            <v>0</v>
          </cell>
          <cell r="AF943"/>
          <cell r="AG943"/>
          <cell r="AH943"/>
          <cell r="AI943"/>
          <cell r="AJ943"/>
          <cell r="AK943"/>
          <cell r="AL943" t="str">
            <v/>
          </cell>
          <cell r="AM943" t="str">
            <v/>
          </cell>
          <cell r="AN943" t="str">
            <v/>
          </cell>
          <cell r="AO943">
            <v>0</v>
          </cell>
          <cell r="AP943"/>
          <cell r="AQ943"/>
          <cell r="AR943"/>
          <cell r="AS943"/>
          <cell r="AT943"/>
          <cell r="AU943"/>
          <cell r="AV943" t="str">
            <v/>
          </cell>
          <cell r="AW943" t="str">
            <v/>
          </cell>
          <cell r="AX943" t="str">
            <v/>
          </cell>
          <cell r="AY943">
            <v>0</v>
          </cell>
          <cell r="AZ943">
            <v>0</v>
          </cell>
          <cell r="BA943"/>
          <cell r="BB943"/>
          <cell r="BC943"/>
          <cell r="BD943"/>
          <cell r="BE943"/>
          <cell r="BF943"/>
          <cell r="BG943">
            <v>0</v>
          </cell>
          <cell r="BH943"/>
          <cell r="BI943"/>
          <cell r="BJ943"/>
          <cell r="BK943"/>
          <cell r="BL943"/>
          <cell r="BM943"/>
          <cell r="BN943">
            <v>0</v>
          </cell>
          <cell r="BO943">
            <v>0</v>
          </cell>
          <cell r="BP943">
            <v>0</v>
          </cell>
          <cell r="BQ943"/>
          <cell r="BR943"/>
          <cell r="BS943"/>
          <cell r="BT943"/>
          <cell r="BU943">
            <v>0</v>
          </cell>
          <cell r="BV943"/>
          <cell r="BW943"/>
          <cell r="BX943"/>
          <cell r="BY943"/>
          <cell r="BZ943">
            <v>0</v>
          </cell>
        </row>
        <row r="944">
          <cell r="H944"/>
          <cell r="I944" t="str">
            <v/>
          </cell>
          <cell r="J944" t="str">
            <v/>
          </cell>
          <cell r="K944"/>
          <cell r="L944"/>
          <cell r="M944"/>
          <cell r="N944"/>
          <cell r="O944"/>
          <cell r="P944"/>
          <cell r="Q944"/>
          <cell r="R944" t="str">
            <v/>
          </cell>
          <cell r="S944" t="str">
            <v/>
          </cell>
          <cell r="T944" t="str">
            <v/>
          </cell>
          <cell r="U944">
            <v>0</v>
          </cell>
          <cell r="V944"/>
          <cell r="W944"/>
          <cell r="X944"/>
          <cell r="Y944"/>
          <cell r="Z944"/>
          <cell r="AA944"/>
          <cell r="AB944" t="str">
            <v/>
          </cell>
          <cell r="AC944" t="str">
            <v/>
          </cell>
          <cell r="AD944" t="str">
            <v/>
          </cell>
          <cell r="AE944">
            <v>0</v>
          </cell>
          <cell r="AF944"/>
          <cell r="AG944"/>
          <cell r="AH944"/>
          <cell r="AI944"/>
          <cell r="AJ944"/>
          <cell r="AK944"/>
          <cell r="AL944" t="str">
            <v/>
          </cell>
          <cell r="AM944" t="str">
            <v/>
          </cell>
          <cell r="AN944" t="str">
            <v/>
          </cell>
          <cell r="AO944">
            <v>0</v>
          </cell>
          <cell r="AP944"/>
          <cell r="AQ944"/>
          <cell r="AR944"/>
          <cell r="AS944"/>
          <cell r="AT944"/>
          <cell r="AU944"/>
          <cell r="AV944" t="str">
            <v/>
          </cell>
          <cell r="AW944" t="str">
            <v/>
          </cell>
          <cell r="AX944" t="str">
            <v/>
          </cell>
          <cell r="AY944">
            <v>0</v>
          </cell>
          <cell r="AZ944">
            <v>0</v>
          </cell>
          <cell r="BA944"/>
          <cell r="BB944"/>
          <cell r="BC944"/>
          <cell r="BD944"/>
          <cell r="BE944"/>
          <cell r="BF944"/>
          <cell r="BG944">
            <v>0</v>
          </cell>
          <cell r="BH944"/>
          <cell r="BI944"/>
          <cell r="BJ944"/>
          <cell r="BK944"/>
          <cell r="BL944"/>
          <cell r="BM944"/>
          <cell r="BN944">
            <v>0</v>
          </cell>
          <cell r="BO944">
            <v>0</v>
          </cell>
          <cell r="BP944">
            <v>0</v>
          </cell>
          <cell r="BQ944"/>
          <cell r="BR944"/>
          <cell r="BS944"/>
          <cell r="BT944"/>
          <cell r="BU944">
            <v>0</v>
          </cell>
          <cell r="BV944"/>
          <cell r="BW944"/>
          <cell r="BX944"/>
          <cell r="BY944"/>
          <cell r="BZ944">
            <v>0</v>
          </cell>
        </row>
        <row r="945">
          <cell r="H945"/>
          <cell r="I945" t="str">
            <v/>
          </cell>
          <cell r="J945" t="str">
            <v/>
          </cell>
          <cell r="K945"/>
          <cell r="L945"/>
          <cell r="M945"/>
          <cell r="N945"/>
          <cell r="O945"/>
          <cell r="P945"/>
          <cell r="Q945"/>
          <cell r="R945" t="str">
            <v/>
          </cell>
          <cell r="S945" t="str">
            <v/>
          </cell>
          <cell r="T945" t="str">
            <v/>
          </cell>
          <cell r="U945">
            <v>0</v>
          </cell>
          <cell r="V945"/>
          <cell r="W945"/>
          <cell r="X945"/>
          <cell r="Y945"/>
          <cell r="Z945"/>
          <cell r="AA945"/>
          <cell r="AB945" t="str">
            <v/>
          </cell>
          <cell r="AC945" t="str">
            <v/>
          </cell>
          <cell r="AD945" t="str">
            <v/>
          </cell>
          <cell r="AE945">
            <v>0</v>
          </cell>
          <cell r="AF945"/>
          <cell r="AG945"/>
          <cell r="AH945"/>
          <cell r="AI945"/>
          <cell r="AJ945"/>
          <cell r="AK945"/>
          <cell r="AL945" t="str">
            <v/>
          </cell>
          <cell r="AM945" t="str">
            <v/>
          </cell>
          <cell r="AN945" t="str">
            <v/>
          </cell>
          <cell r="AO945">
            <v>0</v>
          </cell>
          <cell r="AP945"/>
          <cell r="AQ945"/>
          <cell r="AR945"/>
          <cell r="AS945"/>
          <cell r="AT945"/>
          <cell r="AU945"/>
          <cell r="AV945" t="str">
            <v/>
          </cell>
          <cell r="AW945" t="str">
            <v/>
          </cell>
          <cell r="AX945" t="str">
            <v/>
          </cell>
          <cell r="AY945">
            <v>0</v>
          </cell>
          <cell r="AZ945">
            <v>0</v>
          </cell>
          <cell r="BA945"/>
          <cell r="BB945"/>
          <cell r="BC945"/>
          <cell r="BD945"/>
          <cell r="BE945"/>
          <cell r="BF945"/>
          <cell r="BG945">
            <v>0</v>
          </cell>
          <cell r="BH945"/>
          <cell r="BI945"/>
          <cell r="BJ945"/>
          <cell r="BK945"/>
          <cell r="BL945"/>
          <cell r="BM945"/>
          <cell r="BN945">
            <v>0</v>
          </cell>
          <cell r="BO945">
            <v>0</v>
          </cell>
          <cell r="BP945">
            <v>0</v>
          </cell>
          <cell r="BQ945"/>
          <cell r="BR945"/>
          <cell r="BS945"/>
          <cell r="BT945"/>
          <cell r="BU945">
            <v>0</v>
          </cell>
          <cell r="BV945"/>
          <cell r="BW945"/>
          <cell r="BX945"/>
          <cell r="BY945"/>
          <cell r="BZ945">
            <v>0</v>
          </cell>
        </row>
        <row r="946">
          <cell r="H946"/>
          <cell r="I946" t="str">
            <v/>
          </cell>
          <cell r="J946" t="str">
            <v/>
          </cell>
          <cell r="K946"/>
          <cell r="L946"/>
          <cell r="M946"/>
          <cell r="N946"/>
          <cell r="O946"/>
          <cell r="P946"/>
          <cell r="Q946"/>
          <cell r="R946" t="str">
            <v/>
          </cell>
          <cell r="S946" t="str">
            <v/>
          </cell>
          <cell r="T946" t="str">
            <v/>
          </cell>
          <cell r="U946">
            <v>0</v>
          </cell>
          <cell r="V946"/>
          <cell r="W946"/>
          <cell r="X946"/>
          <cell r="Y946"/>
          <cell r="Z946"/>
          <cell r="AA946"/>
          <cell r="AB946" t="str">
            <v/>
          </cell>
          <cell r="AC946" t="str">
            <v/>
          </cell>
          <cell r="AD946" t="str">
            <v/>
          </cell>
          <cell r="AE946">
            <v>0</v>
          </cell>
          <cell r="AF946"/>
          <cell r="AG946"/>
          <cell r="AH946"/>
          <cell r="AI946"/>
          <cell r="AJ946"/>
          <cell r="AK946"/>
          <cell r="AL946" t="str">
            <v/>
          </cell>
          <cell r="AM946" t="str">
            <v/>
          </cell>
          <cell r="AN946" t="str">
            <v/>
          </cell>
          <cell r="AO946">
            <v>0</v>
          </cell>
          <cell r="AP946"/>
          <cell r="AQ946"/>
          <cell r="AR946"/>
          <cell r="AS946"/>
          <cell r="AT946"/>
          <cell r="AU946"/>
          <cell r="AV946" t="str">
            <v/>
          </cell>
          <cell r="AW946" t="str">
            <v/>
          </cell>
          <cell r="AX946" t="str">
            <v/>
          </cell>
          <cell r="AY946">
            <v>0</v>
          </cell>
          <cell r="AZ946">
            <v>0</v>
          </cell>
          <cell r="BA946"/>
          <cell r="BB946"/>
          <cell r="BC946"/>
          <cell r="BD946"/>
          <cell r="BE946"/>
          <cell r="BF946"/>
          <cell r="BG946">
            <v>0</v>
          </cell>
          <cell r="BH946"/>
          <cell r="BI946"/>
          <cell r="BJ946"/>
          <cell r="BK946"/>
          <cell r="BL946"/>
          <cell r="BM946"/>
          <cell r="BN946">
            <v>0</v>
          </cell>
          <cell r="BO946">
            <v>0</v>
          </cell>
          <cell r="BP946">
            <v>0</v>
          </cell>
          <cell r="BQ946"/>
          <cell r="BR946"/>
          <cell r="BS946"/>
          <cell r="BT946"/>
          <cell r="BU946">
            <v>0</v>
          </cell>
          <cell r="BV946"/>
          <cell r="BW946"/>
          <cell r="BX946"/>
          <cell r="BY946"/>
          <cell r="BZ946">
            <v>0</v>
          </cell>
        </row>
        <row r="947">
          <cell r="H947"/>
          <cell r="I947" t="str">
            <v/>
          </cell>
          <cell r="J947" t="str">
            <v/>
          </cell>
          <cell r="K947"/>
          <cell r="L947"/>
          <cell r="M947"/>
          <cell r="N947"/>
          <cell r="O947"/>
          <cell r="P947"/>
          <cell r="Q947"/>
          <cell r="R947" t="str">
            <v/>
          </cell>
          <cell r="S947" t="str">
            <v/>
          </cell>
          <cell r="T947" t="str">
            <v/>
          </cell>
          <cell r="U947">
            <v>0</v>
          </cell>
          <cell r="V947"/>
          <cell r="W947"/>
          <cell r="X947"/>
          <cell r="Y947"/>
          <cell r="Z947"/>
          <cell r="AA947"/>
          <cell r="AB947" t="str">
            <v/>
          </cell>
          <cell r="AC947" t="str">
            <v/>
          </cell>
          <cell r="AD947" t="str">
            <v/>
          </cell>
          <cell r="AE947">
            <v>0</v>
          </cell>
          <cell r="AF947"/>
          <cell r="AG947"/>
          <cell r="AH947"/>
          <cell r="AI947"/>
          <cell r="AJ947"/>
          <cell r="AK947"/>
          <cell r="AL947" t="str">
            <v/>
          </cell>
          <cell r="AM947" t="str">
            <v/>
          </cell>
          <cell r="AN947" t="str">
            <v/>
          </cell>
          <cell r="AO947">
            <v>0</v>
          </cell>
          <cell r="AP947"/>
          <cell r="AQ947"/>
          <cell r="AR947"/>
          <cell r="AS947"/>
          <cell r="AT947"/>
          <cell r="AU947"/>
          <cell r="AV947" t="str">
            <v/>
          </cell>
          <cell r="AW947" t="str">
            <v/>
          </cell>
          <cell r="AX947" t="str">
            <v/>
          </cell>
          <cell r="AY947">
            <v>0</v>
          </cell>
          <cell r="AZ947">
            <v>0</v>
          </cell>
          <cell r="BA947"/>
          <cell r="BB947"/>
          <cell r="BC947"/>
          <cell r="BD947"/>
          <cell r="BE947"/>
          <cell r="BF947"/>
          <cell r="BG947">
            <v>0</v>
          </cell>
          <cell r="BH947"/>
          <cell r="BI947"/>
          <cell r="BJ947"/>
          <cell r="BK947"/>
          <cell r="BL947"/>
          <cell r="BM947"/>
          <cell r="BN947">
            <v>0</v>
          </cell>
          <cell r="BO947">
            <v>0</v>
          </cell>
          <cell r="BP947">
            <v>0</v>
          </cell>
          <cell r="BQ947"/>
          <cell r="BR947"/>
          <cell r="BS947"/>
          <cell r="BT947"/>
          <cell r="BU947">
            <v>0</v>
          </cell>
          <cell r="BV947"/>
          <cell r="BW947"/>
          <cell r="BX947"/>
          <cell r="BY947"/>
          <cell r="BZ947">
            <v>0</v>
          </cell>
        </row>
        <row r="948">
          <cell r="H948"/>
          <cell r="I948" t="str">
            <v/>
          </cell>
          <cell r="J948" t="str">
            <v/>
          </cell>
          <cell r="K948"/>
          <cell r="L948"/>
          <cell r="M948"/>
          <cell r="N948"/>
          <cell r="O948"/>
          <cell r="P948"/>
          <cell r="Q948"/>
          <cell r="R948" t="str">
            <v/>
          </cell>
          <cell r="S948" t="str">
            <v/>
          </cell>
          <cell r="T948" t="str">
            <v/>
          </cell>
          <cell r="U948">
            <v>0</v>
          </cell>
          <cell r="V948"/>
          <cell r="W948"/>
          <cell r="X948"/>
          <cell r="Y948"/>
          <cell r="Z948"/>
          <cell r="AA948"/>
          <cell r="AB948" t="str">
            <v/>
          </cell>
          <cell r="AC948" t="str">
            <v/>
          </cell>
          <cell r="AD948" t="str">
            <v/>
          </cell>
          <cell r="AE948">
            <v>0</v>
          </cell>
          <cell r="AF948"/>
          <cell r="AG948"/>
          <cell r="AH948"/>
          <cell r="AI948"/>
          <cell r="AJ948"/>
          <cell r="AK948"/>
          <cell r="AL948" t="str">
            <v/>
          </cell>
          <cell r="AM948" t="str">
            <v/>
          </cell>
          <cell r="AN948" t="str">
            <v/>
          </cell>
          <cell r="AO948">
            <v>0</v>
          </cell>
          <cell r="AP948"/>
          <cell r="AQ948"/>
          <cell r="AR948"/>
          <cell r="AS948"/>
          <cell r="AT948"/>
          <cell r="AU948"/>
          <cell r="AV948" t="str">
            <v/>
          </cell>
          <cell r="AW948" t="str">
            <v/>
          </cell>
          <cell r="AX948" t="str">
            <v/>
          </cell>
          <cell r="AY948">
            <v>0</v>
          </cell>
          <cell r="AZ948">
            <v>0</v>
          </cell>
          <cell r="BA948"/>
          <cell r="BB948"/>
          <cell r="BC948"/>
          <cell r="BD948"/>
          <cell r="BE948"/>
          <cell r="BF948"/>
          <cell r="BG948">
            <v>0</v>
          </cell>
          <cell r="BH948"/>
          <cell r="BI948"/>
          <cell r="BJ948"/>
          <cell r="BK948"/>
          <cell r="BL948"/>
          <cell r="BM948"/>
          <cell r="BN948">
            <v>0</v>
          </cell>
          <cell r="BO948">
            <v>0</v>
          </cell>
          <cell r="BP948">
            <v>0</v>
          </cell>
          <cell r="BQ948"/>
          <cell r="BR948"/>
          <cell r="BS948"/>
          <cell r="BT948"/>
          <cell r="BU948">
            <v>0</v>
          </cell>
          <cell r="BV948"/>
          <cell r="BW948"/>
          <cell r="BX948"/>
          <cell r="BY948"/>
          <cell r="BZ948">
            <v>0</v>
          </cell>
        </row>
        <row r="949">
          <cell r="H949"/>
          <cell r="I949" t="str">
            <v/>
          </cell>
          <cell r="J949" t="str">
            <v/>
          </cell>
          <cell r="K949"/>
          <cell r="L949"/>
          <cell r="M949"/>
          <cell r="N949"/>
          <cell r="O949"/>
          <cell r="P949"/>
          <cell r="Q949"/>
          <cell r="R949" t="str">
            <v/>
          </cell>
          <cell r="S949" t="str">
            <v/>
          </cell>
          <cell r="T949" t="str">
            <v/>
          </cell>
          <cell r="U949">
            <v>0</v>
          </cell>
          <cell r="V949"/>
          <cell r="W949"/>
          <cell r="X949"/>
          <cell r="Y949"/>
          <cell r="Z949"/>
          <cell r="AA949"/>
          <cell r="AB949" t="str">
            <v/>
          </cell>
          <cell r="AC949" t="str">
            <v/>
          </cell>
          <cell r="AD949" t="str">
            <v/>
          </cell>
          <cell r="AE949">
            <v>0</v>
          </cell>
          <cell r="AF949"/>
          <cell r="AG949"/>
          <cell r="AH949"/>
          <cell r="AI949"/>
          <cell r="AJ949"/>
          <cell r="AK949"/>
          <cell r="AL949" t="str">
            <v/>
          </cell>
          <cell r="AM949" t="str">
            <v/>
          </cell>
          <cell r="AN949" t="str">
            <v/>
          </cell>
          <cell r="AO949">
            <v>0</v>
          </cell>
          <cell r="AP949"/>
          <cell r="AQ949"/>
          <cell r="AR949"/>
          <cell r="AS949"/>
          <cell r="AT949"/>
          <cell r="AU949"/>
          <cell r="AV949" t="str">
            <v/>
          </cell>
          <cell r="AW949" t="str">
            <v/>
          </cell>
          <cell r="AX949" t="str">
            <v/>
          </cell>
          <cell r="AY949">
            <v>0</v>
          </cell>
          <cell r="AZ949">
            <v>0</v>
          </cell>
          <cell r="BA949"/>
          <cell r="BB949"/>
          <cell r="BC949"/>
          <cell r="BD949"/>
          <cell r="BE949"/>
          <cell r="BF949"/>
          <cell r="BG949">
            <v>0</v>
          </cell>
          <cell r="BH949"/>
          <cell r="BI949"/>
          <cell r="BJ949"/>
          <cell r="BK949"/>
          <cell r="BL949"/>
          <cell r="BM949"/>
          <cell r="BN949">
            <v>0</v>
          </cell>
          <cell r="BO949">
            <v>0</v>
          </cell>
          <cell r="BP949">
            <v>0</v>
          </cell>
          <cell r="BQ949"/>
          <cell r="BR949"/>
          <cell r="BS949"/>
          <cell r="BT949"/>
          <cell r="BU949">
            <v>0</v>
          </cell>
          <cell r="BV949"/>
          <cell r="BW949"/>
          <cell r="BX949"/>
          <cell r="BY949"/>
          <cell r="BZ949">
            <v>0</v>
          </cell>
        </row>
        <row r="950">
          <cell r="H950"/>
          <cell r="I950" t="str">
            <v/>
          </cell>
          <cell r="J950" t="str">
            <v/>
          </cell>
          <cell r="K950"/>
          <cell r="L950"/>
          <cell r="M950"/>
          <cell r="N950"/>
          <cell r="O950"/>
          <cell r="P950"/>
          <cell r="Q950"/>
          <cell r="R950" t="str">
            <v/>
          </cell>
          <cell r="S950" t="str">
            <v/>
          </cell>
          <cell r="T950" t="str">
            <v/>
          </cell>
          <cell r="U950">
            <v>0</v>
          </cell>
          <cell r="V950"/>
          <cell r="W950"/>
          <cell r="X950"/>
          <cell r="Y950"/>
          <cell r="Z950"/>
          <cell r="AA950"/>
          <cell r="AB950" t="str">
            <v/>
          </cell>
          <cell r="AC950" t="str">
            <v/>
          </cell>
          <cell r="AD950" t="str">
            <v/>
          </cell>
          <cell r="AE950">
            <v>0</v>
          </cell>
          <cell r="AF950"/>
          <cell r="AG950"/>
          <cell r="AH950"/>
          <cell r="AI950"/>
          <cell r="AJ950"/>
          <cell r="AK950"/>
          <cell r="AL950" t="str">
            <v/>
          </cell>
          <cell r="AM950" t="str">
            <v/>
          </cell>
          <cell r="AN950" t="str">
            <v/>
          </cell>
          <cell r="AO950">
            <v>0</v>
          </cell>
          <cell r="AP950"/>
          <cell r="AQ950"/>
          <cell r="AR950"/>
          <cell r="AS950"/>
          <cell r="AT950"/>
          <cell r="AU950"/>
          <cell r="AV950" t="str">
            <v/>
          </cell>
          <cell r="AW950" t="str">
            <v/>
          </cell>
          <cell r="AX950" t="str">
            <v/>
          </cell>
          <cell r="AY950">
            <v>0</v>
          </cell>
          <cell r="AZ950">
            <v>0</v>
          </cell>
          <cell r="BA950"/>
          <cell r="BB950"/>
          <cell r="BC950"/>
          <cell r="BD950"/>
          <cell r="BE950"/>
          <cell r="BF950"/>
          <cell r="BG950">
            <v>0</v>
          </cell>
          <cell r="BH950"/>
          <cell r="BI950"/>
          <cell r="BJ950"/>
          <cell r="BK950"/>
          <cell r="BL950"/>
          <cell r="BM950"/>
          <cell r="BN950">
            <v>0</v>
          </cell>
          <cell r="BO950">
            <v>0</v>
          </cell>
          <cell r="BP950">
            <v>0</v>
          </cell>
          <cell r="BQ950"/>
          <cell r="BR950"/>
          <cell r="BS950"/>
          <cell r="BT950"/>
          <cell r="BU950">
            <v>0</v>
          </cell>
          <cell r="BV950"/>
          <cell r="BW950"/>
          <cell r="BX950"/>
          <cell r="BY950"/>
          <cell r="BZ950">
            <v>0</v>
          </cell>
        </row>
        <row r="951">
          <cell r="H951"/>
          <cell r="I951" t="str">
            <v/>
          </cell>
          <cell r="J951" t="str">
            <v/>
          </cell>
          <cell r="K951"/>
          <cell r="L951"/>
          <cell r="M951"/>
          <cell r="N951"/>
          <cell r="O951"/>
          <cell r="P951"/>
          <cell r="Q951"/>
          <cell r="R951" t="str">
            <v/>
          </cell>
          <cell r="S951" t="str">
            <v/>
          </cell>
          <cell r="T951" t="str">
            <v/>
          </cell>
          <cell r="U951">
            <v>0</v>
          </cell>
          <cell r="V951"/>
          <cell r="W951"/>
          <cell r="X951"/>
          <cell r="Y951"/>
          <cell r="Z951"/>
          <cell r="AA951"/>
          <cell r="AB951" t="str">
            <v/>
          </cell>
          <cell r="AC951" t="str">
            <v/>
          </cell>
          <cell r="AD951" t="str">
            <v/>
          </cell>
          <cell r="AE951">
            <v>0</v>
          </cell>
          <cell r="AF951"/>
          <cell r="AG951"/>
          <cell r="AH951"/>
          <cell r="AI951"/>
          <cell r="AJ951"/>
          <cell r="AK951"/>
          <cell r="AL951" t="str">
            <v/>
          </cell>
          <cell r="AM951" t="str">
            <v/>
          </cell>
          <cell r="AN951" t="str">
            <v/>
          </cell>
          <cell r="AO951">
            <v>0</v>
          </cell>
          <cell r="AP951"/>
          <cell r="AQ951"/>
          <cell r="AR951"/>
          <cell r="AS951"/>
          <cell r="AT951"/>
          <cell r="AU951"/>
          <cell r="AV951" t="str">
            <v/>
          </cell>
          <cell r="AW951" t="str">
            <v/>
          </cell>
          <cell r="AX951" t="str">
            <v/>
          </cell>
          <cell r="AY951">
            <v>0</v>
          </cell>
          <cell r="AZ951">
            <v>0</v>
          </cell>
          <cell r="BA951"/>
          <cell r="BB951"/>
          <cell r="BC951"/>
          <cell r="BD951"/>
          <cell r="BE951"/>
          <cell r="BF951"/>
          <cell r="BG951">
            <v>0</v>
          </cell>
          <cell r="BH951"/>
          <cell r="BI951"/>
          <cell r="BJ951"/>
          <cell r="BK951"/>
          <cell r="BL951"/>
          <cell r="BM951"/>
          <cell r="BN951">
            <v>0</v>
          </cell>
          <cell r="BO951">
            <v>0</v>
          </cell>
          <cell r="BP951">
            <v>0</v>
          </cell>
          <cell r="BQ951"/>
          <cell r="BR951"/>
          <cell r="BS951"/>
          <cell r="BT951"/>
          <cell r="BU951">
            <v>0</v>
          </cell>
          <cell r="BV951"/>
          <cell r="BW951"/>
          <cell r="BX951"/>
          <cell r="BY951"/>
          <cell r="BZ951">
            <v>0</v>
          </cell>
        </row>
        <row r="952">
          <cell r="H952"/>
          <cell r="I952" t="str">
            <v/>
          </cell>
          <cell r="J952" t="str">
            <v/>
          </cell>
          <cell r="K952"/>
          <cell r="L952"/>
          <cell r="M952"/>
          <cell r="N952"/>
          <cell r="O952"/>
          <cell r="P952"/>
          <cell r="Q952"/>
          <cell r="R952" t="str">
            <v/>
          </cell>
          <cell r="S952" t="str">
            <v/>
          </cell>
          <cell r="T952" t="str">
            <v/>
          </cell>
          <cell r="U952">
            <v>0</v>
          </cell>
          <cell r="V952"/>
          <cell r="W952"/>
          <cell r="X952"/>
          <cell r="Y952"/>
          <cell r="Z952"/>
          <cell r="AA952"/>
          <cell r="AB952" t="str">
            <v/>
          </cell>
          <cell r="AC952" t="str">
            <v/>
          </cell>
          <cell r="AD952" t="str">
            <v/>
          </cell>
          <cell r="AE952">
            <v>0</v>
          </cell>
          <cell r="AF952"/>
          <cell r="AG952"/>
          <cell r="AH952"/>
          <cell r="AI952"/>
          <cell r="AJ952"/>
          <cell r="AK952"/>
          <cell r="AL952" t="str">
            <v/>
          </cell>
          <cell r="AM952" t="str">
            <v/>
          </cell>
          <cell r="AN952" t="str">
            <v/>
          </cell>
          <cell r="AO952">
            <v>0</v>
          </cell>
          <cell r="AP952"/>
          <cell r="AQ952"/>
          <cell r="AR952"/>
          <cell r="AS952"/>
          <cell r="AT952"/>
          <cell r="AU952"/>
          <cell r="AV952" t="str">
            <v/>
          </cell>
          <cell r="AW952" t="str">
            <v/>
          </cell>
          <cell r="AX952" t="str">
            <v/>
          </cell>
          <cell r="AY952">
            <v>0</v>
          </cell>
          <cell r="AZ952">
            <v>0</v>
          </cell>
          <cell r="BA952"/>
          <cell r="BB952"/>
          <cell r="BC952"/>
          <cell r="BD952"/>
          <cell r="BE952"/>
          <cell r="BF952"/>
          <cell r="BG952">
            <v>0</v>
          </cell>
          <cell r="BH952"/>
          <cell r="BI952"/>
          <cell r="BJ952"/>
          <cell r="BK952"/>
          <cell r="BL952"/>
          <cell r="BM952"/>
          <cell r="BN952">
            <v>0</v>
          </cell>
          <cell r="BO952">
            <v>0</v>
          </cell>
          <cell r="BP952">
            <v>0</v>
          </cell>
          <cell r="BQ952"/>
          <cell r="BR952"/>
          <cell r="BS952"/>
          <cell r="BT952"/>
          <cell r="BU952">
            <v>0</v>
          </cell>
          <cell r="BV952"/>
          <cell r="BW952"/>
          <cell r="BX952"/>
          <cell r="BY952"/>
          <cell r="BZ952">
            <v>0</v>
          </cell>
        </row>
        <row r="953">
          <cell r="H953"/>
          <cell r="I953" t="str">
            <v/>
          </cell>
          <cell r="J953" t="str">
            <v/>
          </cell>
          <cell r="K953"/>
          <cell r="L953"/>
          <cell r="M953"/>
          <cell r="N953"/>
          <cell r="O953"/>
          <cell r="P953"/>
          <cell r="Q953"/>
          <cell r="R953" t="str">
            <v/>
          </cell>
          <cell r="S953" t="str">
            <v/>
          </cell>
          <cell r="T953" t="str">
            <v/>
          </cell>
          <cell r="U953">
            <v>0</v>
          </cell>
          <cell r="V953"/>
          <cell r="W953"/>
          <cell r="X953"/>
          <cell r="Y953"/>
          <cell r="Z953"/>
          <cell r="AA953"/>
          <cell r="AB953" t="str">
            <v/>
          </cell>
          <cell r="AC953" t="str">
            <v/>
          </cell>
          <cell r="AD953" t="str">
            <v/>
          </cell>
          <cell r="AE953">
            <v>0</v>
          </cell>
          <cell r="AF953"/>
          <cell r="AG953"/>
          <cell r="AH953"/>
          <cell r="AI953"/>
          <cell r="AJ953"/>
          <cell r="AK953"/>
          <cell r="AL953" t="str">
            <v/>
          </cell>
          <cell r="AM953" t="str">
            <v/>
          </cell>
          <cell r="AN953" t="str">
            <v/>
          </cell>
          <cell r="AO953">
            <v>0</v>
          </cell>
          <cell r="AP953"/>
          <cell r="AQ953"/>
          <cell r="AR953"/>
          <cell r="AS953"/>
          <cell r="AT953"/>
          <cell r="AU953"/>
          <cell r="AV953" t="str">
            <v/>
          </cell>
          <cell r="AW953" t="str">
            <v/>
          </cell>
          <cell r="AX953" t="str">
            <v/>
          </cell>
          <cell r="AY953">
            <v>0</v>
          </cell>
          <cell r="AZ953">
            <v>0</v>
          </cell>
          <cell r="BA953"/>
          <cell r="BB953"/>
          <cell r="BC953"/>
          <cell r="BD953"/>
          <cell r="BE953"/>
          <cell r="BF953"/>
          <cell r="BG953">
            <v>0</v>
          </cell>
          <cell r="BH953"/>
          <cell r="BI953"/>
          <cell r="BJ953"/>
          <cell r="BK953"/>
          <cell r="BL953"/>
          <cell r="BM953"/>
          <cell r="BN953">
            <v>0</v>
          </cell>
          <cell r="BO953">
            <v>0</v>
          </cell>
          <cell r="BP953">
            <v>0</v>
          </cell>
          <cell r="BQ953"/>
          <cell r="BR953"/>
          <cell r="BS953"/>
          <cell r="BT953"/>
          <cell r="BU953">
            <v>0</v>
          </cell>
          <cell r="BV953"/>
          <cell r="BW953"/>
          <cell r="BX953"/>
          <cell r="BY953"/>
          <cell r="BZ953">
            <v>0</v>
          </cell>
        </row>
        <row r="954">
          <cell r="H954"/>
          <cell r="I954" t="str">
            <v/>
          </cell>
          <cell r="J954" t="str">
            <v/>
          </cell>
          <cell r="K954"/>
          <cell r="L954"/>
          <cell r="M954"/>
          <cell r="N954"/>
          <cell r="O954"/>
          <cell r="P954"/>
          <cell r="Q954"/>
          <cell r="R954" t="str">
            <v/>
          </cell>
          <cell r="S954" t="str">
            <v/>
          </cell>
          <cell r="T954" t="str">
            <v/>
          </cell>
          <cell r="U954">
            <v>0</v>
          </cell>
          <cell r="V954"/>
          <cell r="W954"/>
          <cell r="X954"/>
          <cell r="Y954"/>
          <cell r="Z954"/>
          <cell r="AA954"/>
          <cell r="AB954" t="str">
            <v/>
          </cell>
          <cell r="AC954" t="str">
            <v/>
          </cell>
          <cell r="AD954" t="str">
            <v/>
          </cell>
          <cell r="AE954">
            <v>0</v>
          </cell>
          <cell r="AF954"/>
          <cell r="AG954"/>
          <cell r="AH954"/>
          <cell r="AI954"/>
          <cell r="AJ954"/>
          <cell r="AK954"/>
          <cell r="AL954" t="str">
            <v/>
          </cell>
          <cell r="AM954" t="str">
            <v/>
          </cell>
          <cell r="AN954" t="str">
            <v/>
          </cell>
          <cell r="AO954">
            <v>0</v>
          </cell>
          <cell r="AP954"/>
          <cell r="AQ954"/>
          <cell r="AR954"/>
          <cell r="AS954"/>
          <cell r="AT954"/>
          <cell r="AU954"/>
          <cell r="AV954" t="str">
            <v/>
          </cell>
          <cell r="AW954" t="str">
            <v/>
          </cell>
          <cell r="AX954" t="str">
            <v/>
          </cell>
          <cell r="AY954">
            <v>0</v>
          </cell>
          <cell r="AZ954">
            <v>0</v>
          </cell>
          <cell r="BA954"/>
          <cell r="BB954"/>
          <cell r="BC954"/>
          <cell r="BD954"/>
          <cell r="BE954"/>
          <cell r="BF954"/>
          <cell r="BG954">
            <v>0</v>
          </cell>
          <cell r="BH954"/>
          <cell r="BI954"/>
          <cell r="BJ954"/>
          <cell r="BK954"/>
          <cell r="BL954"/>
          <cell r="BM954"/>
          <cell r="BN954">
            <v>0</v>
          </cell>
          <cell r="BO954">
            <v>0</v>
          </cell>
          <cell r="BP954">
            <v>0</v>
          </cell>
          <cell r="BQ954"/>
          <cell r="BR954"/>
          <cell r="BS954"/>
          <cell r="BT954"/>
          <cell r="BU954">
            <v>0</v>
          </cell>
          <cell r="BV954"/>
          <cell r="BW954"/>
          <cell r="BX954"/>
          <cell r="BY954"/>
          <cell r="BZ954">
            <v>0</v>
          </cell>
        </row>
        <row r="955">
          <cell r="H955"/>
          <cell r="I955" t="str">
            <v/>
          </cell>
          <cell r="J955" t="str">
            <v/>
          </cell>
          <cell r="K955"/>
          <cell r="L955"/>
          <cell r="M955"/>
          <cell r="N955"/>
          <cell r="O955"/>
          <cell r="P955"/>
          <cell r="Q955"/>
          <cell r="R955" t="str">
            <v/>
          </cell>
          <cell r="S955" t="str">
            <v/>
          </cell>
          <cell r="T955" t="str">
            <v/>
          </cell>
          <cell r="U955">
            <v>0</v>
          </cell>
          <cell r="V955"/>
          <cell r="W955"/>
          <cell r="X955"/>
          <cell r="Y955"/>
          <cell r="Z955"/>
          <cell r="AA955"/>
          <cell r="AB955" t="str">
            <v/>
          </cell>
          <cell r="AC955" t="str">
            <v/>
          </cell>
          <cell r="AD955" t="str">
            <v/>
          </cell>
          <cell r="AE955">
            <v>0</v>
          </cell>
          <cell r="AF955"/>
          <cell r="AG955"/>
          <cell r="AH955"/>
          <cell r="AI955"/>
          <cell r="AJ955"/>
          <cell r="AK955"/>
          <cell r="AL955" t="str">
            <v/>
          </cell>
          <cell r="AM955" t="str">
            <v/>
          </cell>
          <cell r="AN955" t="str">
            <v/>
          </cell>
          <cell r="AO955">
            <v>0</v>
          </cell>
          <cell r="AP955"/>
          <cell r="AQ955"/>
          <cell r="AR955"/>
          <cell r="AS955"/>
          <cell r="AT955"/>
          <cell r="AU955"/>
          <cell r="AV955" t="str">
            <v/>
          </cell>
          <cell r="AW955" t="str">
            <v/>
          </cell>
          <cell r="AX955" t="str">
            <v/>
          </cell>
          <cell r="AY955">
            <v>0</v>
          </cell>
          <cell r="AZ955">
            <v>0</v>
          </cell>
          <cell r="BA955"/>
          <cell r="BB955"/>
          <cell r="BC955"/>
          <cell r="BD955"/>
          <cell r="BE955"/>
          <cell r="BF955"/>
          <cell r="BG955">
            <v>0</v>
          </cell>
          <cell r="BH955"/>
          <cell r="BI955"/>
          <cell r="BJ955"/>
          <cell r="BK955"/>
          <cell r="BL955"/>
          <cell r="BM955"/>
          <cell r="BN955">
            <v>0</v>
          </cell>
          <cell r="BO955">
            <v>0</v>
          </cell>
          <cell r="BP955">
            <v>0</v>
          </cell>
          <cell r="BQ955"/>
          <cell r="BR955"/>
          <cell r="BS955"/>
          <cell r="BT955"/>
          <cell r="BU955">
            <v>0</v>
          </cell>
          <cell r="BV955"/>
          <cell r="BW955"/>
          <cell r="BX955"/>
          <cell r="BY955"/>
          <cell r="BZ955">
            <v>0</v>
          </cell>
        </row>
        <row r="956">
          <cell r="H956"/>
          <cell r="I956" t="str">
            <v/>
          </cell>
          <cell r="J956" t="str">
            <v/>
          </cell>
          <cell r="K956"/>
          <cell r="L956"/>
          <cell r="M956"/>
          <cell r="N956"/>
          <cell r="O956"/>
          <cell r="P956"/>
          <cell r="Q956"/>
          <cell r="R956" t="str">
            <v/>
          </cell>
          <cell r="S956" t="str">
            <v/>
          </cell>
          <cell r="T956" t="str">
            <v/>
          </cell>
          <cell r="U956">
            <v>0</v>
          </cell>
          <cell r="V956"/>
          <cell r="W956"/>
          <cell r="X956"/>
          <cell r="Y956"/>
          <cell r="Z956"/>
          <cell r="AA956"/>
          <cell r="AB956" t="str">
            <v/>
          </cell>
          <cell r="AC956" t="str">
            <v/>
          </cell>
          <cell r="AD956" t="str">
            <v/>
          </cell>
          <cell r="AE956">
            <v>0</v>
          </cell>
          <cell r="AF956"/>
          <cell r="AG956"/>
          <cell r="AH956"/>
          <cell r="AI956"/>
          <cell r="AJ956"/>
          <cell r="AK956"/>
          <cell r="AL956" t="str">
            <v/>
          </cell>
          <cell r="AM956" t="str">
            <v/>
          </cell>
          <cell r="AN956" t="str">
            <v/>
          </cell>
          <cell r="AO956">
            <v>0</v>
          </cell>
          <cell r="AP956"/>
          <cell r="AQ956"/>
          <cell r="AR956"/>
          <cell r="AS956"/>
          <cell r="AT956"/>
          <cell r="AU956"/>
          <cell r="AV956" t="str">
            <v/>
          </cell>
          <cell r="AW956" t="str">
            <v/>
          </cell>
          <cell r="AX956" t="str">
            <v/>
          </cell>
          <cell r="AY956">
            <v>0</v>
          </cell>
          <cell r="AZ956">
            <v>0</v>
          </cell>
          <cell r="BA956"/>
          <cell r="BB956"/>
          <cell r="BC956"/>
          <cell r="BD956"/>
          <cell r="BE956"/>
          <cell r="BF956"/>
          <cell r="BG956">
            <v>0</v>
          </cell>
          <cell r="BH956"/>
          <cell r="BI956"/>
          <cell r="BJ956"/>
          <cell r="BK956"/>
          <cell r="BL956"/>
          <cell r="BM956"/>
          <cell r="BN956">
            <v>0</v>
          </cell>
          <cell r="BO956">
            <v>0</v>
          </cell>
          <cell r="BP956">
            <v>0</v>
          </cell>
          <cell r="BQ956"/>
          <cell r="BR956"/>
          <cell r="BS956"/>
          <cell r="BT956"/>
          <cell r="BU956">
            <v>0</v>
          </cell>
          <cell r="BV956"/>
          <cell r="BW956"/>
          <cell r="BX956"/>
          <cell r="BY956"/>
          <cell r="BZ956">
            <v>0</v>
          </cell>
        </row>
        <row r="957">
          <cell r="H957"/>
          <cell r="I957" t="str">
            <v/>
          </cell>
          <cell r="J957" t="str">
            <v/>
          </cell>
          <cell r="K957"/>
          <cell r="L957"/>
          <cell r="M957"/>
          <cell r="N957"/>
          <cell r="O957"/>
          <cell r="P957"/>
          <cell r="Q957"/>
          <cell r="R957" t="str">
            <v/>
          </cell>
          <cell r="S957" t="str">
            <v/>
          </cell>
          <cell r="T957" t="str">
            <v/>
          </cell>
          <cell r="U957">
            <v>0</v>
          </cell>
          <cell r="V957"/>
          <cell r="W957"/>
          <cell r="X957"/>
          <cell r="Y957"/>
          <cell r="Z957"/>
          <cell r="AA957"/>
          <cell r="AB957" t="str">
            <v/>
          </cell>
          <cell r="AC957" t="str">
            <v/>
          </cell>
          <cell r="AD957" t="str">
            <v/>
          </cell>
          <cell r="AE957">
            <v>0</v>
          </cell>
          <cell r="AF957"/>
          <cell r="AG957"/>
          <cell r="AH957"/>
          <cell r="AI957"/>
          <cell r="AJ957"/>
          <cell r="AK957"/>
          <cell r="AL957" t="str">
            <v/>
          </cell>
          <cell r="AM957" t="str">
            <v/>
          </cell>
          <cell r="AN957" t="str">
            <v/>
          </cell>
          <cell r="AO957">
            <v>0</v>
          </cell>
          <cell r="AP957"/>
          <cell r="AQ957"/>
          <cell r="AR957"/>
          <cell r="AS957"/>
          <cell r="AT957"/>
          <cell r="AU957"/>
          <cell r="AV957" t="str">
            <v/>
          </cell>
          <cell r="AW957" t="str">
            <v/>
          </cell>
          <cell r="AX957" t="str">
            <v/>
          </cell>
          <cell r="AY957">
            <v>0</v>
          </cell>
          <cell r="AZ957">
            <v>0</v>
          </cell>
          <cell r="BA957"/>
          <cell r="BB957"/>
          <cell r="BC957"/>
          <cell r="BD957"/>
          <cell r="BE957"/>
          <cell r="BF957"/>
          <cell r="BG957">
            <v>0</v>
          </cell>
          <cell r="BH957"/>
          <cell r="BI957"/>
          <cell r="BJ957"/>
          <cell r="BK957"/>
          <cell r="BL957"/>
          <cell r="BM957"/>
          <cell r="BN957">
            <v>0</v>
          </cell>
          <cell r="BO957">
            <v>0</v>
          </cell>
          <cell r="BP957">
            <v>0</v>
          </cell>
          <cell r="BQ957"/>
          <cell r="BR957"/>
          <cell r="BS957"/>
          <cell r="BT957"/>
          <cell r="BU957">
            <v>0</v>
          </cell>
          <cell r="BV957"/>
          <cell r="BW957"/>
          <cell r="BX957"/>
          <cell r="BY957"/>
          <cell r="BZ957">
            <v>0</v>
          </cell>
        </row>
        <row r="958">
          <cell r="H958"/>
          <cell r="I958" t="str">
            <v/>
          </cell>
          <cell r="J958" t="str">
            <v/>
          </cell>
          <cell r="K958"/>
          <cell r="L958"/>
          <cell r="M958"/>
          <cell r="N958"/>
          <cell r="O958"/>
          <cell r="P958"/>
          <cell r="Q958"/>
          <cell r="R958" t="str">
            <v/>
          </cell>
          <cell r="S958" t="str">
            <v/>
          </cell>
          <cell r="T958" t="str">
            <v/>
          </cell>
          <cell r="U958">
            <v>0</v>
          </cell>
          <cell r="V958"/>
          <cell r="W958"/>
          <cell r="X958"/>
          <cell r="Y958"/>
          <cell r="Z958"/>
          <cell r="AA958"/>
          <cell r="AB958" t="str">
            <v/>
          </cell>
          <cell r="AC958" t="str">
            <v/>
          </cell>
          <cell r="AD958" t="str">
            <v/>
          </cell>
          <cell r="AE958">
            <v>0</v>
          </cell>
          <cell r="AF958"/>
          <cell r="AG958"/>
          <cell r="AH958"/>
          <cell r="AI958"/>
          <cell r="AJ958"/>
          <cell r="AK958"/>
          <cell r="AL958" t="str">
            <v/>
          </cell>
          <cell r="AM958" t="str">
            <v/>
          </cell>
          <cell r="AN958" t="str">
            <v/>
          </cell>
          <cell r="AO958">
            <v>0</v>
          </cell>
          <cell r="AP958"/>
          <cell r="AQ958"/>
          <cell r="AR958"/>
          <cell r="AS958"/>
          <cell r="AT958"/>
          <cell r="AU958"/>
          <cell r="AV958" t="str">
            <v/>
          </cell>
          <cell r="AW958" t="str">
            <v/>
          </cell>
          <cell r="AX958" t="str">
            <v/>
          </cell>
          <cell r="AY958">
            <v>0</v>
          </cell>
          <cell r="AZ958">
            <v>0</v>
          </cell>
          <cell r="BA958"/>
          <cell r="BB958"/>
          <cell r="BC958"/>
          <cell r="BD958"/>
          <cell r="BE958"/>
          <cell r="BF958"/>
          <cell r="BG958">
            <v>0</v>
          </cell>
          <cell r="BH958"/>
          <cell r="BI958"/>
          <cell r="BJ958"/>
          <cell r="BK958"/>
          <cell r="BL958"/>
          <cell r="BM958"/>
          <cell r="BN958">
            <v>0</v>
          </cell>
          <cell r="BO958">
            <v>0</v>
          </cell>
          <cell r="BP958">
            <v>0</v>
          </cell>
          <cell r="BQ958"/>
          <cell r="BR958"/>
          <cell r="BS958"/>
          <cell r="BT958"/>
          <cell r="BU958">
            <v>0</v>
          </cell>
          <cell r="BV958"/>
          <cell r="BW958"/>
          <cell r="BX958"/>
          <cell r="BY958"/>
          <cell r="BZ958">
            <v>0</v>
          </cell>
        </row>
        <row r="959">
          <cell r="H959"/>
          <cell r="I959" t="str">
            <v/>
          </cell>
          <cell r="J959" t="str">
            <v/>
          </cell>
          <cell r="K959"/>
          <cell r="L959"/>
          <cell r="M959"/>
          <cell r="N959"/>
          <cell r="O959"/>
          <cell r="P959"/>
          <cell r="Q959"/>
          <cell r="R959" t="str">
            <v/>
          </cell>
          <cell r="S959" t="str">
            <v/>
          </cell>
          <cell r="T959" t="str">
            <v/>
          </cell>
          <cell r="U959">
            <v>0</v>
          </cell>
          <cell r="V959"/>
          <cell r="W959"/>
          <cell r="X959"/>
          <cell r="Y959"/>
          <cell r="Z959"/>
          <cell r="AA959"/>
          <cell r="AB959" t="str">
            <v/>
          </cell>
          <cell r="AC959" t="str">
            <v/>
          </cell>
          <cell r="AD959" t="str">
            <v/>
          </cell>
          <cell r="AE959">
            <v>0</v>
          </cell>
          <cell r="AF959"/>
          <cell r="AG959"/>
          <cell r="AH959"/>
          <cell r="AI959"/>
          <cell r="AJ959"/>
          <cell r="AK959"/>
          <cell r="AL959" t="str">
            <v/>
          </cell>
          <cell r="AM959" t="str">
            <v/>
          </cell>
          <cell r="AN959" t="str">
            <v/>
          </cell>
          <cell r="AO959">
            <v>0</v>
          </cell>
          <cell r="AP959"/>
          <cell r="AQ959"/>
          <cell r="AR959"/>
          <cell r="AS959"/>
          <cell r="AT959"/>
          <cell r="AU959"/>
          <cell r="AV959" t="str">
            <v/>
          </cell>
          <cell r="AW959" t="str">
            <v/>
          </cell>
          <cell r="AX959" t="str">
            <v/>
          </cell>
          <cell r="AY959">
            <v>0</v>
          </cell>
          <cell r="AZ959">
            <v>0</v>
          </cell>
          <cell r="BA959"/>
          <cell r="BB959"/>
          <cell r="BC959"/>
          <cell r="BD959"/>
          <cell r="BE959"/>
          <cell r="BF959"/>
          <cell r="BG959">
            <v>0</v>
          </cell>
          <cell r="BH959"/>
          <cell r="BI959"/>
          <cell r="BJ959"/>
          <cell r="BK959"/>
          <cell r="BL959"/>
          <cell r="BM959"/>
          <cell r="BN959">
            <v>0</v>
          </cell>
          <cell r="BO959">
            <v>0</v>
          </cell>
          <cell r="BP959">
            <v>0</v>
          </cell>
          <cell r="BQ959"/>
          <cell r="BR959"/>
          <cell r="BS959"/>
          <cell r="BT959"/>
          <cell r="BU959">
            <v>0</v>
          </cell>
          <cell r="BV959"/>
          <cell r="BW959"/>
          <cell r="BX959"/>
          <cell r="BY959"/>
          <cell r="BZ959">
            <v>0</v>
          </cell>
        </row>
        <row r="960">
          <cell r="H960"/>
          <cell r="I960" t="str">
            <v/>
          </cell>
          <cell r="J960" t="str">
            <v/>
          </cell>
          <cell r="K960"/>
          <cell r="L960"/>
          <cell r="M960"/>
          <cell r="N960"/>
          <cell r="O960"/>
          <cell r="P960"/>
          <cell r="Q960"/>
          <cell r="R960" t="str">
            <v/>
          </cell>
          <cell r="S960" t="str">
            <v/>
          </cell>
          <cell r="T960" t="str">
            <v/>
          </cell>
          <cell r="U960">
            <v>0</v>
          </cell>
          <cell r="V960"/>
          <cell r="W960"/>
          <cell r="X960"/>
          <cell r="Y960"/>
          <cell r="Z960"/>
          <cell r="AA960"/>
          <cell r="AB960" t="str">
            <v/>
          </cell>
          <cell r="AC960" t="str">
            <v/>
          </cell>
          <cell r="AD960" t="str">
            <v/>
          </cell>
          <cell r="AE960">
            <v>0</v>
          </cell>
          <cell r="AF960"/>
          <cell r="AG960"/>
          <cell r="AH960"/>
          <cell r="AI960"/>
          <cell r="AJ960"/>
          <cell r="AK960"/>
          <cell r="AL960" t="str">
            <v/>
          </cell>
          <cell r="AM960" t="str">
            <v/>
          </cell>
          <cell r="AN960" t="str">
            <v/>
          </cell>
          <cell r="AO960">
            <v>0</v>
          </cell>
          <cell r="AP960"/>
          <cell r="AQ960"/>
          <cell r="AR960"/>
          <cell r="AS960"/>
          <cell r="AT960"/>
          <cell r="AU960"/>
          <cell r="AV960" t="str">
            <v/>
          </cell>
          <cell r="AW960" t="str">
            <v/>
          </cell>
          <cell r="AX960" t="str">
            <v/>
          </cell>
          <cell r="AY960">
            <v>0</v>
          </cell>
          <cell r="AZ960">
            <v>0</v>
          </cell>
          <cell r="BA960"/>
          <cell r="BB960"/>
          <cell r="BC960"/>
          <cell r="BD960"/>
          <cell r="BE960"/>
          <cell r="BF960"/>
          <cell r="BG960">
            <v>0</v>
          </cell>
          <cell r="BH960"/>
          <cell r="BI960"/>
          <cell r="BJ960"/>
          <cell r="BK960"/>
          <cell r="BL960"/>
          <cell r="BM960"/>
          <cell r="BN960">
            <v>0</v>
          </cell>
          <cell r="BO960">
            <v>0</v>
          </cell>
          <cell r="BP960">
            <v>0</v>
          </cell>
          <cell r="BQ960"/>
          <cell r="BR960"/>
          <cell r="BS960"/>
          <cell r="BT960"/>
          <cell r="BU960">
            <v>0</v>
          </cell>
          <cell r="BV960"/>
          <cell r="BW960"/>
          <cell r="BX960"/>
          <cell r="BY960"/>
          <cell r="BZ960">
            <v>0</v>
          </cell>
        </row>
        <row r="961">
          <cell r="H961"/>
          <cell r="I961" t="str">
            <v/>
          </cell>
          <cell r="J961" t="str">
            <v/>
          </cell>
          <cell r="K961"/>
          <cell r="L961"/>
          <cell r="M961"/>
          <cell r="N961"/>
          <cell r="O961"/>
          <cell r="P961"/>
          <cell r="Q961"/>
          <cell r="R961" t="str">
            <v/>
          </cell>
          <cell r="S961" t="str">
            <v/>
          </cell>
          <cell r="T961" t="str">
            <v/>
          </cell>
          <cell r="U961">
            <v>0</v>
          </cell>
          <cell r="V961"/>
          <cell r="W961"/>
          <cell r="X961"/>
          <cell r="Y961"/>
          <cell r="Z961"/>
          <cell r="AA961"/>
          <cell r="AB961" t="str">
            <v/>
          </cell>
          <cell r="AC961" t="str">
            <v/>
          </cell>
          <cell r="AD961" t="str">
            <v/>
          </cell>
          <cell r="AE961">
            <v>0</v>
          </cell>
          <cell r="AF961"/>
          <cell r="AG961"/>
          <cell r="AH961"/>
          <cell r="AI961"/>
          <cell r="AJ961"/>
          <cell r="AK961"/>
          <cell r="AL961" t="str">
            <v/>
          </cell>
          <cell r="AM961" t="str">
            <v/>
          </cell>
          <cell r="AN961" t="str">
            <v/>
          </cell>
          <cell r="AO961">
            <v>0</v>
          </cell>
          <cell r="AP961"/>
          <cell r="AQ961"/>
          <cell r="AR961"/>
          <cell r="AS961"/>
          <cell r="AT961"/>
          <cell r="AU961"/>
          <cell r="AV961" t="str">
            <v/>
          </cell>
          <cell r="AW961" t="str">
            <v/>
          </cell>
          <cell r="AX961" t="str">
            <v/>
          </cell>
          <cell r="AY961">
            <v>0</v>
          </cell>
          <cell r="AZ961">
            <v>0</v>
          </cell>
          <cell r="BA961"/>
          <cell r="BB961"/>
          <cell r="BC961"/>
          <cell r="BD961"/>
          <cell r="BE961"/>
          <cell r="BF961"/>
          <cell r="BG961">
            <v>0</v>
          </cell>
          <cell r="BH961"/>
          <cell r="BI961"/>
          <cell r="BJ961"/>
          <cell r="BK961"/>
          <cell r="BL961"/>
          <cell r="BM961"/>
          <cell r="BN961">
            <v>0</v>
          </cell>
          <cell r="BO961">
            <v>0</v>
          </cell>
          <cell r="BP961">
            <v>0</v>
          </cell>
          <cell r="BQ961"/>
          <cell r="BR961"/>
          <cell r="BS961"/>
          <cell r="BT961"/>
          <cell r="BU961">
            <v>0</v>
          </cell>
          <cell r="BV961"/>
          <cell r="BW961"/>
          <cell r="BX961"/>
          <cell r="BY961"/>
          <cell r="BZ961">
            <v>0</v>
          </cell>
        </row>
        <row r="962">
          <cell r="H962"/>
          <cell r="I962" t="str">
            <v/>
          </cell>
          <cell r="J962" t="str">
            <v/>
          </cell>
          <cell r="K962"/>
          <cell r="L962"/>
          <cell r="M962"/>
          <cell r="N962"/>
          <cell r="O962"/>
          <cell r="P962"/>
          <cell r="Q962"/>
          <cell r="R962" t="str">
            <v/>
          </cell>
          <cell r="S962" t="str">
            <v/>
          </cell>
          <cell r="T962" t="str">
            <v/>
          </cell>
          <cell r="U962">
            <v>0</v>
          </cell>
          <cell r="V962"/>
          <cell r="W962"/>
          <cell r="X962"/>
          <cell r="Y962"/>
          <cell r="Z962"/>
          <cell r="AA962"/>
          <cell r="AB962" t="str">
            <v/>
          </cell>
          <cell r="AC962" t="str">
            <v/>
          </cell>
          <cell r="AD962" t="str">
            <v/>
          </cell>
          <cell r="AE962">
            <v>0</v>
          </cell>
          <cell r="AF962"/>
          <cell r="AG962"/>
          <cell r="AH962"/>
          <cell r="AI962"/>
          <cell r="AJ962"/>
          <cell r="AK962"/>
          <cell r="AL962" t="str">
            <v/>
          </cell>
          <cell r="AM962" t="str">
            <v/>
          </cell>
          <cell r="AN962" t="str">
            <v/>
          </cell>
          <cell r="AO962">
            <v>0</v>
          </cell>
          <cell r="AP962"/>
          <cell r="AQ962"/>
          <cell r="AR962"/>
          <cell r="AS962"/>
          <cell r="AT962"/>
          <cell r="AU962"/>
          <cell r="AV962" t="str">
            <v/>
          </cell>
          <cell r="AW962" t="str">
            <v/>
          </cell>
          <cell r="AX962" t="str">
            <v/>
          </cell>
          <cell r="AY962">
            <v>0</v>
          </cell>
          <cell r="AZ962">
            <v>0</v>
          </cell>
          <cell r="BA962"/>
          <cell r="BB962"/>
          <cell r="BC962"/>
          <cell r="BD962"/>
          <cell r="BE962"/>
          <cell r="BF962"/>
          <cell r="BG962">
            <v>0</v>
          </cell>
          <cell r="BH962"/>
          <cell r="BI962"/>
          <cell r="BJ962"/>
          <cell r="BK962"/>
          <cell r="BL962"/>
          <cell r="BM962"/>
          <cell r="BN962">
            <v>0</v>
          </cell>
          <cell r="BO962">
            <v>0</v>
          </cell>
          <cell r="BP962">
            <v>0</v>
          </cell>
          <cell r="BQ962"/>
          <cell r="BR962"/>
          <cell r="BS962"/>
          <cell r="BT962"/>
          <cell r="BU962">
            <v>0</v>
          </cell>
          <cell r="BV962"/>
          <cell r="BW962"/>
          <cell r="BX962"/>
          <cell r="BY962"/>
          <cell r="BZ962">
            <v>0</v>
          </cell>
        </row>
        <row r="963">
          <cell r="H963"/>
          <cell r="I963" t="str">
            <v/>
          </cell>
          <cell r="J963" t="str">
            <v/>
          </cell>
          <cell r="K963"/>
          <cell r="L963"/>
          <cell r="M963"/>
          <cell r="N963"/>
          <cell r="O963"/>
          <cell r="P963"/>
          <cell r="Q963"/>
          <cell r="R963" t="str">
            <v/>
          </cell>
          <cell r="S963" t="str">
            <v/>
          </cell>
          <cell r="T963" t="str">
            <v/>
          </cell>
          <cell r="U963">
            <v>0</v>
          </cell>
          <cell r="V963"/>
          <cell r="W963"/>
          <cell r="X963"/>
          <cell r="Y963"/>
          <cell r="Z963"/>
          <cell r="AA963"/>
          <cell r="AB963" t="str">
            <v/>
          </cell>
          <cell r="AC963" t="str">
            <v/>
          </cell>
          <cell r="AD963" t="str">
            <v/>
          </cell>
          <cell r="AE963">
            <v>0</v>
          </cell>
          <cell r="AF963"/>
          <cell r="AG963"/>
          <cell r="AH963"/>
          <cell r="AI963"/>
          <cell r="AJ963"/>
          <cell r="AK963"/>
          <cell r="AL963" t="str">
            <v/>
          </cell>
          <cell r="AM963" t="str">
            <v/>
          </cell>
          <cell r="AN963" t="str">
            <v/>
          </cell>
          <cell r="AO963">
            <v>0</v>
          </cell>
          <cell r="AP963"/>
          <cell r="AQ963"/>
          <cell r="AR963"/>
          <cell r="AS963"/>
          <cell r="AT963"/>
          <cell r="AU963"/>
          <cell r="AV963" t="str">
            <v/>
          </cell>
          <cell r="AW963" t="str">
            <v/>
          </cell>
          <cell r="AX963" t="str">
            <v/>
          </cell>
          <cell r="AY963">
            <v>0</v>
          </cell>
          <cell r="AZ963">
            <v>0</v>
          </cell>
          <cell r="BA963"/>
          <cell r="BB963"/>
          <cell r="BC963"/>
          <cell r="BD963"/>
          <cell r="BE963"/>
          <cell r="BF963"/>
          <cell r="BG963">
            <v>0</v>
          </cell>
          <cell r="BH963"/>
          <cell r="BI963"/>
          <cell r="BJ963"/>
          <cell r="BK963"/>
          <cell r="BL963"/>
          <cell r="BM963"/>
          <cell r="BN963">
            <v>0</v>
          </cell>
          <cell r="BO963">
            <v>0</v>
          </cell>
          <cell r="BP963">
            <v>0</v>
          </cell>
          <cell r="BQ963"/>
          <cell r="BR963"/>
          <cell r="BS963"/>
          <cell r="BT963"/>
          <cell r="BU963">
            <v>0</v>
          </cell>
          <cell r="BV963"/>
          <cell r="BW963"/>
          <cell r="BX963"/>
          <cell r="BY963"/>
          <cell r="BZ963">
            <v>0</v>
          </cell>
        </row>
        <row r="964">
          <cell r="H964"/>
          <cell r="I964" t="str">
            <v/>
          </cell>
          <cell r="J964" t="str">
            <v/>
          </cell>
          <cell r="K964"/>
          <cell r="L964"/>
          <cell r="M964"/>
          <cell r="N964"/>
          <cell r="O964"/>
          <cell r="P964"/>
          <cell r="Q964"/>
          <cell r="R964" t="str">
            <v/>
          </cell>
          <cell r="S964" t="str">
            <v/>
          </cell>
          <cell r="T964" t="str">
            <v/>
          </cell>
          <cell r="U964">
            <v>0</v>
          </cell>
          <cell r="V964"/>
          <cell r="W964"/>
          <cell r="X964"/>
          <cell r="Y964"/>
          <cell r="Z964"/>
          <cell r="AA964"/>
          <cell r="AB964" t="str">
            <v/>
          </cell>
          <cell r="AC964" t="str">
            <v/>
          </cell>
          <cell r="AD964" t="str">
            <v/>
          </cell>
          <cell r="AE964">
            <v>0</v>
          </cell>
          <cell r="AF964"/>
          <cell r="AG964"/>
          <cell r="AH964"/>
          <cell r="AI964"/>
          <cell r="AJ964"/>
          <cell r="AK964"/>
          <cell r="AL964" t="str">
            <v/>
          </cell>
          <cell r="AM964" t="str">
            <v/>
          </cell>
          <cell r="AN964" t="str">
            <v/>
          </cell>
          <cell r="AO964">
            <v>0</v>
          </cell>
          <cell r="AP964"/>
          <cell r="AQ964"/>
          <cell r="AR964"/>
          <cell r="AS964"/>
          <cell r="AT964"/>
          <cell r="AU964"/>
          <cell r="AV964" t="str">
            <v/>
          </cell>
          <cell r="AW964" t="str">
            <v/>
          </cell>
          <cell r="AX964" t="str">
            <v/>
          </cell>
          <cell r="AY964">
            <v>0</v>
          </cell>
          <cell r="AZ964">
            <v>0</v>
          </cell>
          <cell r="BA964"/>
          <cell r="BB964"/>
          <cell r="BC964"/>
          <cell r="BD964"/>
          <cell r="BE964"/>
          <cell r="BF964"/>
          <cell r="BG964">
            <v>0</v>
          </cell>
          <cell r="BH964"/>
          <cell r="BI964"/>
          <cell r="BJ964"/>
          <cell r="BK964"/>
          <cell r="BL964"/>
          <cell r="BM964"/>
          <cell r="BN964">
            <v>0</v>
          </cell>
          <cell r="BO964">
            <v>0</v>
          </cell>
          <cell r="BP964">
            <v>0</v>
          </cell>
          <cell r="BQ964"/>
          <cell r="BR964"/>
          <cell r="BS964"/>
          <cell r="BT964"/>
          <cell r="BU964">
            <v>0</v>
          </cell>
          <cell r="BV964"/>
          <cell r="BW964"/>
          <cell r="BX964"/>
          <cell r="BY964"/>
          <cell r="BZ964">
            <v>0</v>
          </cell>
        </row>
        <row r="965">
          <cell r="H965"/>
          <cell r="I965" t="str">
            <v/>
          </cell>
          <cell r="J965" t="str">
            <v/>
          </cell>
          <cell r="K965"/>
          <cell r="L965"/>
          <cell r="M965"/>
          <cell r="N965"/>
          <cell r="O965"/>
          <cell r="P965"/>
          <cell r="Q965"/>
          <cell r="R965" t="str">
            <v/>
          </cell>
          <cell r="S965" t="str">
            <v/>
          </cell>
          <cell r="T965" t="str">
            <v/>
          </cell>
          <cell r="U965">
            <v>0</v>
          </cell>
          <cell r="V965"/>
          <cell r="W965"/>
          <cell r="X965"/>
          <cell r="Y965"/>
          <cell r="Z965"/>
          <cell r="AA965"/>
          <cell r="AB965" t="str">
            <v/>
          </cell>
          <cell r="AC965" t="str">
            <v/>
          </cell>
          <cell r="AD965" t="str">
            <v/>
          </cell>
          <cell r="AE965">
            <v>0</v>
          </cell>
          <cell r="AF965"/>
          <cell r="AG965"/>
          <cell r="AH965"/>
          <cell r="AI965"/>
          <cell r="AJ965"/>
          <cell r="AK965"/>
          <cell r="AL965" t="str">
            <v/>
          </cell>
          <cell r="AM965" t="str">
            <v/>
          </cell>
          <cell r="AN965" t="str">
            <v/>
          </cell>
          <cell r="AO965">
            <v>0</v>
          </cell>
          <cell r="AP965"/>
          <cell r="AQ965"/>
          <cell r="AR965"/>
          <cell r="AS965"/>
          <cell r="AT965"/>
          <cell r="AU965"/>
          <cell r="AV965" t="str">
            <v/>
          </cell>
          <cell r="AW965" t="str">
            <v/>
          </cell>
          <cell r="AX965" t="str">
            <v/>
          </cell>
          <cell r="AY965">
            <v>0</v>
          </cell>
          <cell r="AZ965">
            <v>0</v>
          </cell>
          <cell r="BA965"/>
          <cell r="BB965"/>
          <cell r="BC965"/>
          <cell r="BD965"/>
          <cell r="BE965"/>
          <cell r="BF965"/>
          <cell r="BG965">
            <v>0</v>
          </cell>
          <cell r="BH965"/>
          <cell r="BI965"/>
          <cell r="BJ965"/>
          <cell r="BK965"/>
          <cell r="BL965"/>
          <cell r="BM965"/>
          <cell r="BN965">
            <v>0</v>
          </cell>
          <cell r="BO965">
            <v>0</v>
          </cell>
          <cell r="BP965">
            <v>0</v>
          </cell>
          <cell r="BQ965"/>
          <cell r="BR965"/>
          <cell r="BS965"/>
          <cell r="BT965"/>
          <cell r="BU965">
            <v>0</v>
          </cell>
          <cell r="BV965"/>
          <cell r="BW965"/>
          <cell r="BX965"/>
          <cell r="BY965"/>
          <cell r="BZ965">
            <v>0</v>
          </cell>
        </row>
        <row r="966">
          <cell r="H966"/>
          <cell r="I966" t="str">
            <v/>
          </cell>
          <cell r="J966" t="str">
            <v/>
          </cell>
          <cell r="K966"/>
          <cell r="L966"/>
          <cell r="M966"/>
          <cell r="N966"/>
          <cell r="O966"/>
          <cell r="P966"/>
          <cell r="Q966"/>
          <cell r="R966" t="str">
            <v/>
          </cell>
          <cell r="S966" t="str">
            <v/>
          </cell>
          <cell r="T966" t="str">
            <v/>
          </cell>
          <cell r="U966">
            <v>0</v>
          </cell>
          <cell r="V966"/>
          <cell r="W966"/>
          <cell r="X966"/>
          <cell r="Y966"/>
          <cell r="Z966"/>
          <cell r="AA966"/>
          <cell r="AB966" t="str">
            <v/>
          </cell>
          <cell r="AC966" t="str">
            <v/>
          </cell>
          <cell r="AD966" t="str">
            <v/>
          </cell>
          <cell r="AE966">
            <v>0</v>
          </cell>
          <cell r="AF966"/>
          <cell r="AG966"/>
          <cell r="AH966"/>
          <cell r="AI966"/>
          <cell r="AJ966"/>
          <cell r="AK966"/>
          <cell r="AL966" t="str">
            <v/>
          </cell>
          <cell r="AM966" t="str">
            <v/>
          </cell>
          <cell r="AN966" t="str">
            <v/>
          </cell>
          <cell r="AO966">
            <v>0</v>
          </cell>
          <cell r="AP966"/>
          <cell r="AQ966"/>
          <cell r="AR966"/>
          <cell r="AS966"/>
          <cell r="AT966"/>
          <cell r="AU966"/>
          <cell r="AV966" t="str">
            <v/>
          </cell>
          <cell r="AW966" t="str">
            <v/>
          </cell>
          <cell r="AX966" t="str">
            <v/>
          </cell>
          <cell r="AY966">
            <v>0</v>
          </cell>
          <cell r="AZ966">
            <v>0</v>
          </cell>
          <cell r="BA966"/>
          <cell r="BB966"/>
          <cell r="BC966"/>
          <cell r="BD966"/>
          <cell r="BE966"/>
          <cell r="BF966"/>
          <cell r="BG966">
            <v>0</v>
          </cell>
          <cell r="BH966"/>
          <cell r="BI966"/>
          <cell r="BJ966"/>
          <cell r="BK966"/>
          <cell r="BL966"/>
          <cell r="BM966"/>
          <cell r="BN966">
            <v>0</v>
          </cell>
          <cell r="BO966">
            <v>0</v>
          </cell>
          <cell r="BP966">
            <v>0</v>
          </cell>
          <cell r="BQ966"/>
          <cell r="BR966"/>
          <cell r="BS966"/>
          <cell r="BT966"/>
          <cell r="BU966">
            <v>0</v>
          </cell>
          <cell r="BV966"/>
          <cell r="BW966"/>
          <cell r="BX966"/>
          <cell r="BY966"/>
          <cell r="BZ966">
            <v>0</v>
          </cell>
        </row>
        <row r="967">
          <cell r="H967"/>
          <cell r="I967" t="str">
            <v/>
          </cell>
          <cell r="J967" t="str">
            <v/>
          </cell>
          <cell r="K967"/>
          <cell r="L967"/>
          <cell r="M967"/>
          <cell r="N967"/>
          <cell r="O967"/>
          <cell r="P967"/>
          <cell r="Q967"/>
          <cell r="R967" t="str">
            <v/>
          </cell>
          <cell r="S967" t="str">
            <v/>
          </cell>
          <cell r="T967" t="str">
            <v/>
          </cell>
          <cell r="U967">
            <v>0</v>
          </cell>
          <cell r="V967"/>
          <cell r="W967"/>
          <cell r="X967"/>
          <cell r="Y967"/>
          <cell r="Z967"/>
          <cell r="AA967"/>
          <cell r="AB967" t="str">
            <v/>
          </cell>
          <cell r="AC967" t="str">
            <v/>
          </cell>
          <cell r="AD967" t="str">
            <v/>
          </cell>
          <cell r="AE967">
            <v>0</v>
          </cell>
          <cell r="AF967"/>
          <cell r="AG967"/>
          <cell r="AH967"/>
          <cell r="AI967"/>
          <cell r="AJ967"/>
          <cell r="AK967"/>
          <cell r="AL967" t="str">
            <v/>
          </cell>
          <cell r="AM967" t="str">
            <v/>
          </cell>
          <cell r="AN967" t="str">
            <v/>
          </cell>
          <cell r="AO967">
            <v>0</v>
          </cell>
          <cell r="AP967"/>
          <cell r="AQ967"/>
          <cell r="AR967"/>
          <cell r="AS967"/>
          <cell r="AT967"/>
          <cell r="AU967"/>
          <cell r="AV967" t="str">
            <v/>
          </cell>
          <cell r="AW967" t="str">
            <v/>
          </cell>
          <cell r="AX967" t="str">
            <v/>
          </cell>
          <cell r="AY967">
            <v>0</v>
          </cell>
          <cell r="AZ967">
            <v>0</v>
          </cell>
          <cell r="BA967"/>
          <cell r="BB967"/>
          <cell r="BC967"/>
          <cell r="BD967"/>
          <cell r="BE967"/>
          <cell r="BF967"/>
          <cell r="BG967">
            <v>0</v>
          </cell>
          <cell r="BH967"/>
          <cell r="BI967"/>
          <cell r="BJ967"/>
          <cell r="BK967"/>
          <cell r="BL967"/>
          <cell r="BM967"/>
          <cell r="BN967">
            <v>0</v>
          </cell>
          <cell r="BO967">
            <v>0</v>
          </cell>
          <cell r="BP967">
            <v>0</v>
          </cell>
          <cell r="BQ967"/>
          <cell r="BR967"/>
          <cell r="BS967"/>
          <cell r="BT967"/>
          <cell r="BU967">
            <v>0</v>
          </cell>
          <cell r="BV967"/>
          <cell r="BW967"/>
          <cell r="BX967"/>
          <cell r="BY967"/>
          <cell r="BZ967">
            <v>0</v>
          </cell>
        </row>
        <row r="968">
          <cell r="H968"/>
          <cell r="I968" t="str">
            <v/>
          </cell>
          <cell r="J968" t="str">
            <v/>
          </cell>
          <cell r="K968"/>
          <cell r="L968"/>
          <cell r="M968"/>
          <cell r="N968"/>
          <cell r="O968"/>
          <cell r="P968"/>
          <cell r="Q968"/>
          <cell r="R968" t="str">
            <v/>
          </cell>
          <cell r="S968" t="str">
            <v/>
          </cell>
          <cell r="T968" t="str">
            <v/>
          </cell>
          <cell r="U968">
            <v>0</v>
          </cell>
          <cell r="V968"/>
          <cell r="W968"/>
          <cell r="X968"/>
          <cell r="Y968"/>
          <cell r="Z968"/>
          <cell r="AA968"/>
          <cell r="AB968" t="str">
            <v/>
          </cell>
          <cell r="AC968" t="str">
            <v/>
          </cell>
          <cell r="AD968" t="str">
            <v/>
          </cell>
          <cell r="AE968">
            <v>0</v>
          </cell>
          <cell r="AF968"/>
          <cell r="AG968"/>
          <cell r="AH968"/>
          <cell r="AI968"/>
          <cell r="AJ968"/>
          <cell r="AK968"/>
          <cell r="AL968" t="str">
            <v/>
          </cell>
          <cell r="AM968" t="str">
            <v/>
          </cell>
          <cell r="AN968" t="str">
            <v/>
          </cell>
          <cell r="AO968">
            <v>0</v>
          </cell>
          <cell r="AP968"/>
          <cell r="AQ968"/>
          <cell r="AR968"/>
          <cell r="AS968"/>
          <cell r="AT968"/>
          <cell r="AU968"/>
          <cell r="AV968" t="str">
            <v/>
          </cell>
          <cell r="AW968" t="str">
            <v/>
          </cell>
          <cell r="AX968" t="str">
            <v/>
          </cell>
          <cell r="AY968">
            <v>0</v>
          </cell>
          <cell r="AZ968">
            <v>0</v>
          </cell>
          <cell r="BA968"/>
          <cell r="BB968"/>
          <cell r="BC968"/>
          <cell r="BD968"/>
          <cell r="BE968"/>
          <cell r="BF968"/>
          <cell r="BG968">
            <v>0</v>
          </cell>
          <cell r="BH968"/>
          <cell r="BI968"/>
          <cell r="BJ968"/>
          <cell r="BK968"/>
          <cell r="BL968"/>
          <cell r="BM968"/>
          <cell r="BN968">
            <v>0</v>
          </cell>
          <cell r="BO968">
            <v>0</v>
          </cell>
          <cell r="BP968">
            <v>0</v>
          </cell>
          <cell r="BQ968"/>
          <cell r="BR968"/>
          <cell r="BS968"/>
          <cell r="BT968"/>
          <cell r="BU968">
            <v>0</v>
          </cell>
          <cell r="BV968"/>
          <cell r="BW968"/>
          <cell r="BX968"/>
          <cell r="BY968"/>
          <cell r="BZ968">
            <v>0</v>
          </cell>
        </row>
        <row r="969">
          <cell r="H969"/>
          <cell r="I969" t="str">
            <v/>
          </cell>
          <cell r="J969" t="str">
            <v/>
          </cell>
          <cell r="K969"/>
          <cell r="L969"/>
          <cell r="M969"/>
          <cell r="N969"/>
          <cell r="O969"/>
          <cell r="P969"/>
          <cell r="Q969"/>
          <cell r="R969" t="str">
            <v/>
          </cell>
          <cell r="S969" t="str">
            <v/>
          </cell>
          <cell r="T969" t="str">
            <v/>
          </cell>
          <cell r="U969">
            <v>0</v>
          </cell>
          <cell r="V969"/>
          <cell r="W969"/>
          <cell r="X969"/>
          <cell r="Y969"/>
          <cell r="Z969"/>
          <cell r="AA969"/>
          <cell r="AB969" t="str">
            <v/>
          </cell>
          <cell r="AC969" t="str">
            <v/>
          </cell>
          <cell r="AD969" t="str">
            <v/>
          </cell>
          <cell r="AE969">
            <v>0</v>
          </cell>
          <cell r="AF969"/>
          <cell r="AG969"/>
          <cell r="AH969"/>
          <cell r="AI969"/>
          <cell r="AJ969"/>
          <cell r="AK969"/>
          <cell r="AL969" t="str">
            <v/>
          </cell>
          <cell r="AM969" t="str">
            <v/>
          </cell>
          <cell r="AN969" t="str">
            <v/>
          </cell>
          <cell r="AO969">
            <v>0</v>
          </cell>
          <cell r="AP969"/>
          <cell r="AQ969"/>
          <cell r="AR969"/>
          <cell r="AS969"/>
          <cell r="AT969"/>
          <cell r="AU969"/>
          <cell r="AV969" t="str">
            <v/>
          </cell>
          <cell r="AW969" t="str">
            <v/>
          </cell>
          <cell r="AX969" t="str">
            <v/>
          </cell>
          <cell r="AY969">
            <v>0</v>
          </cell>
          <cell r="AZ969">
            <v>0</v>
          </cell>
          <cell r="BA969"/>
          <cell r="BB969"/>
          <cell r="BC969"/>
          <cell r="BD969"/>
          <cell r="BE969"/>
          <cell r="BF969"/>
          <cell r="BG969">
            <v>0</v>
          </cell>
          <cell r="BH969"/>
          <cell r="BI969"/>
          <cell r="BJ969"/>
          <cell r="BK969"/>
          <cell r="BL969"/>
          <cell r="BM969"/>
          <cell r="BN969">
            <v>0</v>
          </cell>
          <cell r="BO969">
            <v>0</v>
          </cell>
          <cell r="BP969">
            <v>0</v>
          </cell>
          <cell r="BQ969"/>
          <cell r="BR969"/>
          <cell r="BS969"/>
          <cell r="BT969"/>
          <cell r="BU969">
            <v>0</v>
          </cell>
          <cell r="BV969"/>
          <cell r="BW969"/>
          <cell r="BX969"/>
          <cell r="BY969"/>
          <cell r="BZ969">
            <v>0</v>
          </cell>
        </row>
        <row r="970">
          <cell r="H970"/>
          <cell r="I970" t="str">
            <v/>
          </cell>
          <cell r="J970" t="str">
            <v/>
          </cell>
          <cell r="K970"/>
          <cell r="L970"/>
          <cell r="M970"/>
          <cell r="N970"/>
          <cell r="O970"/>
          <cell r="P970"/>
          <cell r="Q970"/>
          <cell r="R970" t="str">
            <v/>
          </cell>
          <cell r="S970" t="str">
            <v/>
          </cell>
          <cell r="T970" t="str">
            <v/>
          </cell>
          <cell r="U970">
            <v>0</v>
          </cell>
          <cell r="V970"/>
          <cell r="W970"/>
          <cell r="X970"/>
          <cell r="Y970"/>
          <cell r="Z970"/>
          <cell r="AA970"/>
          <cell r="AB970" t="str">
            <v/>
          </cell>
          <cell r="AC970" t="str">
            <v/>
          </cell>
          <cell r="AD970" t="str">
            <v/>
          </cell>
          <cell r="AE970">
            <v>0</v>
          </cell>
          <cell r="AF970"/>
          <cell r="AG970"/>
          <cell r="AH970"/>
          <cell r="AI970"/>
          <cell r="AJ970"/>
          <cell r="AK970"/>
          <cell r="AL970" t="str">
            <v/>
          </cell>
          <cell r="AM970" t="str">
            <v/>
          </cell>
          <cell r="AN970" t="str">
            <v/>
          </cell>
          <cell r="AO970">
            <v>0</v>
          </cell>
          <cell r="AP970"/>
          <cell r="AQ970"/>
          <cell r="AR970"/>
          <cell r="AS970"/>
          <cell r="AT970"/>
          <cell r="AU970"/>
          <cell r="AV970" t="str">
            <v/>
          </cell>
          <cell r="AW970" t="str">
            <v/>
          </cell>
          <cell r="AX970" t="str">
            <v/>
          </cell>
          <cell r="AY970">
            <v>0</v>
          </cell>
          <cell r="AZ970">
            <v>0</v>
          </cell>
          <cell r="BA970"/>
          <cell r="BB970"/>
          <cell r="BC970"/>
          <cell r="BD970"/>
          <cell r="BE970"/>
          <cell r="BF970"/>
          <cell r="BG970">
            <v>0</v>
          </cell>
          <cell r="BH970"/>
          <cell r="BI970"/>
          <cell r="BJ970"/>
          <cell r="BK970"/>
          <cell r="BL970"/>
          <cell r="BM970"/>
          <cell r="BN970">
            <v>0</v>
          </cell>
          <cell r="BO970">
            <v>0</v>
          </cell>
          <cell r="BP970">
            <v>0</v>
          </cell>
          <cell r="BQ970"/>
          <cell r="BR970"/>
          <cell r="BS970"/>
          <cell r="BT970"/>
          <cell r="BU970">
            <v>0</v>
          </cell>
          <cell r="BV970"/>
          <cell r="BW970"/>
          <cell r="BX970"/>
          <cell r="BY970"/>
          <cell r="BZ970">
            <v>0</v>
          </cell>
        </row>
        <row r="971">
          <cell r="H971"/>
          <cell r="I971" t="str">
            <v/>
          </cell>
          <cell r="J971" t="str">
            <v/>
          </cell>
          <cell r="K971"/>
          <cell r="L971"/>
          <cell r="M971"/>
          <cell r="N971"/>
          <cell r="O971"/>
          <cell r="P971"/>
          <cell r="Q971"/>
          <cell r="R971" t="str">
            <v/>
          </cell>
          <cell r="S971" t="str">
            <v/>
          </cell>
          <cell r="T971" t="str">
            <v/>
          </cell>
          <cell r="U971">
            <v>0</v>
          </cell>
          <cell r="V971"/>
          <cell r="W971"/>
          <cell r="X971"/>
          <cell r="Y971"/>
          <cell r="Z971"/>
          <cell r="AA971"/>
          <cell r="AB971" t="str">
            <v/>
          </cell>
          <cell r="AC971" t="str">
            <v/>
          </cell>
          <cell r="AD971" t="str">
            <v/>
          </cell>
          <cell r="AE971">
            <v>0</v>
          </cell>
          <cell r="AF971"/>
          <cell r="AG971"/>
          <cell r="AH971"/>
          <cell r="AI971"/>
          <cell r="AJ971"/>
          <cell r="AK971"/>
          <cell r="AL971" t="str">
            <v/>
          </cell>
          <cell r="AM971" t="str">
            <v/>
          </cell>
          <cell r="AN971" t="str">
            <v/>
          </cell>
          <cell r="AO971">
            <v>0</v>
          </cell>
          <cell r="AP971"/>
          <cell r="AQ971"/>
          <cell r="AR971"/>
          <cell r="AS971"/>
          <cell r="AT971"/>
          <cell r="AU971"/>
          <cell r="AV971" t="str">
            <v/>
          </cell>
          <cell r="AW971" t="str">
            <v/>
          </cell>
          <cell r="AX971" t="str">
            <v/>
          </cell>
          <cell r="AY971">
            <v>0</v>
          </cell>
          <cell r="AZ971">
            <v>0</v>
          </cell>
          <cell r="BA971"/>
          <cell r="BB971"/>
          <cell r="BC971"/>
          <cell r="BD971"/>
          <cell r="BE971"/>
          <cell r="BF971"/>
          <cell r="BG971">
            <v>0</v>
          </cell>
          <cell r="BH971"/>
          <cell r="BI971"/>
          <cell r="BJ971"/>
          <cell r="BK971"/>
          <cell r="BL971"/>
          <cell r="BM971"/>
          <cell r="BN971">
            <v>0</v>
          </cell>
          <cell r="BO971">
            <v>0</v>
          </cell>
          <cell r="BP971">
            <v>0</v>
          </cell>
          <cell r="BQ971"/>
          <cell r="BR971"/>
          <cell r="BS971"/>
          <cell r="BT971"/>
          <cell r="BU971">
            <v>0</v>
          </cell>
          <cell r="BV971"/>
          <cell r="BW971"/>
          <cell r="BX971"/>
          <cell r="BY971"/>
          <cell r="BZ971">
            <v>0</v>
          </cell>
        </row>
        <row r="972">
          <cell r="H972"/>
          <cell r="I972" t="str">
            <v/>
          </cell>
          <cell r="J972" t="str">
            <v/>
          </cell>
          <cell r="K972"/>
          <cell r="L972"/>
          <cell r="M972"/>
          <cell r="N972"/>
          <cell r="O972"/>
          <cell r="P972"/>
          <cell r="Q972"/>
          <cell r="R972" t="str">
            <v/>
          </cell>
          <cell r="S972" t="str">
            <v/>
          </cell>
          <cell r="T972" t="str">
            <v/>
          </cell>
          <cell r="U972">
            <v>0</v>
          </cell>
          <cell r="V972"/>
          <cell r="W972"/>
          <cell r="X972"/>
          <cell r="Y972"/>
          <cell r="Z972"/>
          <cell r="AA972"/>
          <cell r="AB972" t="str">
            <v/>
          </cell>
          <cell r="AC972" t="str">
            <v/>
          </cell>
          <cell r="AD972" t="str">
            <v/>
          </cell>
          <cell r="AE972">
            <v>0</v>
          </cell>
          <cell r="AF972"/>
          <cell r="AG972"/>
          <cell r="AH972"/>
          <cell r="AI972"/>
          <cell r="AJ972"/>
          <cell r="AK972"/>
          <cell r="AL972" t="str">
            <v/>
          </cell>
          <cell r="AM972" t="str">
            <v/>
          </cell>
          <cell r="AN972" t="str">
            <v/>
          </cell>
          <cell r="AO972">
            <v>0</v>
          </cell>
          <cell r="AP972"/>
          <cell r="AQ972"/>
          <cell r="AR972"/>
          <cell r="AS972"/>
          <cell r="AT972"/>
          <cell r="AU972"/>
          <cell r="AV972" t="str">
            <v/>
          </cell>
          <cell r="AW972" t="str">
            <v/>
          </cell>
          <cell r="AX972" t="str">
            <v/>
          </cell>
          <cell r="AY972">
            <v>0</v>
          </cell>
          <cell r="AZ972">
            <v>0</v>
          </cell>
          <cell r="BA972"/>
          <cell r="BB972"/>
          <cell r="BC972"/>
          <cell r="BD972"/>
          <cell r="BE972"/>
          <cell r="BF972"/>
          <cell r="BG972">
            <v>0</v>
          </cell>
          <cell r="BH972"/>
          <cell r="BI972"/>
          <cell r="BJ972"/>
          <cell r="BK972"/>
          <cell r="BL972"/>
          <cell r="BM972"/>
          <cell r="BN972">
            <v>0</v>
          </cell>
          <cell r="BO972">
            <v>0</v>
          </cell>
          <cell r="BP972">
            <v>0</v>
          </cell>
          <cell r="BQ972"/>
          <cell r="BR972"/>
          <cell r="BS972"/>
          <cell r="BT972"/>
          <cell r="BU972">
            <v>0</v>
          </cell>
          <cell r="BV972"/>
          <cell r="BW972"/>
          <cell r="BX972"/>
          <cell r="BY972"/>
          <cell r="BZ972">
            <v>0</v>
          </cell>
        </row>
        <row r="973">
          <cell r="H973"/>
          <cell r="I973" t="str">
            <v/>
          </cell>
          <cell r="J973" t="str">
            <v/>
          </cell>
          <cell r="K973"/>
          <cell r="L973"/>
          <cell r="M973"/>
          <cell r="N973"/>
          <cell r="O973"/>
          <cell r="P973"/>
          <cell r="Q973"/>
          <cell r="R973" t="str">
            <v/>
          </cell>
          <cell r="S973" t="str">
            <v/>
          </cell>
          <cell r="T973" t="str">
            <v/>
          </cell>
          <cell r="U973">
            <v>0</v>
          </cell>
          <cell r="V973"/>
          <cell r="W973"/>
          <cell r="X973"/>
          <cell r="Y973"/>
          <cell r="Z973"/>
          <cell r="AA973"/>
          <cell r="AB973" t="str">
            <v/>
          </cell>
          <cell r="AC973" t="str">
            <v/>
          </cell>
          <cell r="AD973" t="str">
            <v/>
          </cell>
          <cell r="AE973">
            <v>0</v>
          </cell>
          <cell r="AF973"/>
          <cell r="AG973"/>
          <cell r="AH973"/>
          <cell r="AI973"/>
          <cell r="AJ973"/>
          <cell r="AK973"/>
          <cell r="AL973" t="str">
            <v/>
          </cell>
          <cell r="AM973" t="str">
            <v/>
          </cell>
          <cell r="AN973" t="str">
            <v/>
          </cell>
          <cell r="AO973">
            <v>0</v>
          </cell>
          <cell r="AP973"/>
          <cell r="AQ973"/>
          <cell r="AR973"/>
          <cell r="AS973"/>
          <cell r="AT973"/>
          <cell r="AU973"/>
          <cell r="AV973" t="str">
            <v/>
          </cell>
          <cell r="AW973" t="str">
            <v/>
          </cell>
          <cell r="AX973" t="str">
            <v/>
          </cell>
          <cell r="AY973">
            <v>0</v>
          </cell>
          <cell r="AZ973">
            <v>0</v>
          </cell>
          <cell r="BA973"/>
          <cell r="BB973"/>
          <cell r="BC973"/>
          <cell r="BD973"/>
          <cell r="BE973"/>
          <cell r="BF973"/>
          <cell r="BG973">
            <v>0</v>
          </cell>
          <cell r="BH973"/>
          <cell r="BI973"/>
          <cell r="BJ973"/>
          <cell r="BK973"/>
          <cell r="BL973"/>
          <cell r="BM973"/>
          <cell r="BN973">
            <v>0</v>
          </cell>
          <cell r="BO973">
            <v>0</v>
          </cell>
          <cell r="BP973">
            <v>0</v>
          </cell>
          <cell r="BQ973"/>
          <cell r="BR973"/>
          <cell r="BS973"/>
          <cell r="BT973"/>
          <cell r="BU973">
            <v>0</v>
          </cell>
          <cell r="BV973"/>
          <cell r="BW973"/>
          <cell r="BX973"/>
          <cell r="BY973"/>
          <cell r="BZ973">
            <v>0</v>
          </cell>
        </row>
        <row r="974">
          <cell r="H974"/>
          <cell r="I974" t="str">
            <v/>
          </cell>
          <cell r="J974" t="str">
            <v/>
          </cell>
          <cell r="K974"/>
          <cell r="L974"/>
          <cell r="M974"/>
          <cell r="N974"/>
          <cell r="O974"/>
          <cell r="P974"/>
          <cell r="Q974"/>
          <cell r="R974" t="str">
            <v/>
          </cell>
          <cell r="S974" t="str">
            <v/>
          </cell>
          <cell r="T974" t="str">
            <v/>
          </cell>
          <cell r="U974">
            <v>0</v>
          </cell>
          <cell r="V974"/>
          <cell r="W974"/>
          <cell r="X974"/>
          <cell r="Y974"/>
          <cell r="Z974"/>
          <cell r="AA974"/>
          <cell r="AB974" t="str">
            <v/>
          </cell>
          <cell r="AC974" t="str">
            <v/>
          </cell>
          <cell r="AD974" t="str">
            <v/>
          </cell>
          <cell r="AE974">
            <v>0</v>
          </cell>
          <cell r="AF974"/>
          <cell r="AG974"/>
          <cell r="AH974"/>
          <cell r="AI974"/>
          <cell r="AJ974"/>
          <cell r="AK974"/>
          <cell r="AL974" t="str">
            <v/>
          </cell>
          <cell r="AM974" t="str">
            <v/>
          </cell>
          <cell r="AN974" t="str">
            <v/>
          </cell>
          <cell r="AO974">
            <v>0</v>
          </cell>
          <cell r="AP974"/>
          <cell r="AQ974"/>
          <cell r="AR974"/>
          <cell r="AS974"/>
          <cell r="AT974"/>
          <cell r="AU974"/>
          <cell r="AV974" t="str">
            <v/>
          </cell>
          <cell r="AW974" t="str">
            <v/>
          </cell>
          <cell r="AX974" t="str">
            <v/>
          </cell>
          <cell r="AY974">
            <v>0</v>
          </cell>
          <cell r="AZ974">
            <v>0</v>
          </cell>
          <cell r="BA974"/>
          <cell r="BB974"/>
          <cell r="BC974"/>
          <cell r="BD974"/>
          <cell r="BE974"/>
          <cell r="BF974"/>
          <cell r="BG974">
            <v>0</v>
          </cell>
          <cell r="BH974"/>
          <cell r="BI974"/>
          <cell r="BJ974"/>
          <cell r="BK974"/>
          <cell r="BL974"/>
          <cell r="BM974"/>
          <cell r="BN974">
            <v>0</v>
          </cell>
          <cell r="BO974">
            <v>0</v>
          </cell>
          <cell r="BP974">
            <v>0</v>
          </cell>
          <cell r="BQ974"/>
          <cell r="BR974"/>
          <cell r="BS974"/>
          <cell r="BT974"/>
          <cell r="BU974">
            <v>0</v>
          </cell>
          <cell r="BV974"/>
          <cell r="BW974"/>
          <cell r="BX974"/>
          <cell r="BY974"/>
          <cell r="BZ974">
            <v>0</v>
          </cell>
        </row>
        <row r="975">
          <cell r="H975"/>
          <cell r="I975" t="str">
            <v/>
          </cell>
          <cell r="J975" t="str">
            <v/>
          </cell>
          <cell r="K975"/>
          <cell r="L975"/>
          <cell r="M975"/>
          <cell r="N975"/>
          <cell r="O975"/>
          <cell r="P975"/>
          <cell r="Q975"/>
          <cell r="R975" t="str">
            <v/>
          </cell>
          <cell r="S975" t="str">
            <v/>
          </cell>
          <cell r="T975" t="str">
            <v/>
          </cell>
          <cell r="U975">
            <v>0</v>
          </cell>
          <cell r="V975"/>
          <cell r="W975"/>
          <cell r="X975"/>
          <cell r="Y975"/>
          <cell r="Z975"/>
          <cell r="AA975"/>
          <cell r="AB975" t="str">
            <v/>
          </cell>
          <cell r="AC975" t="str">
            <v/>
          </cell>
          <cell r="AD975" t="str">
            <v/>
          </cell>
          <cell r="AE975">
            <v>0</v>
          </cell>
          <cell r="AF975"/>
          <cell r="AG975"/>
          <cell r="AH975"/>
          <cell r="AI975"/>
          <cell r="AJ975"/>
          <cell r="AK975"/>
          <cell r="AL975" t="str">
            <v/>
          </cell>
          <cell r="AM975" t="str">
            <v/>
          </cell>
          <cell r="AN975" t="str">
            <v/>
          </cell>
          <cell r="AO975">
            <v>0</v>
          </cell>
          <cell r="AP975"/>
          <cell r="AQ975"/>
          <cell r="AR975"/>
          <cell r="AS975"/>
          <cell r="AT975"/>
          <cell r="AU975"/>
          <cell r="AV975" t="str">
            <v/>
          </cell>
          <cell r="AW975" t="str">
            <v/>
          </cell>
          <cell r="AX975" t="str">
            <v/>
          </cell>
          <cell r="AY975">
            <v>0</v>
          </cell>
          <cell r="AZ975">
            <v>0</v>
          </cell>
          <cell r="BA975"/>
          <cell r="BB975"/>
          <cell r="BC975"/>
          <cell r="BD975"/>
          <cell r="BE975"/>
          <cell r="BF975"/>
          <cell r="BG975">
            <v>0</v>
          </cell>
          <cell r="BH975"/>
          <cell r="BI975"/>
          <cell r="BJ975"/>
          <cell r="BK975"/>
          <cell r="BL975"/>
          <cell r="BM975"/>
          <cell r="BN975">
            <v>0</v>
          </cell>
          <cell r="BO975">
            <v>0</v>
          </cell>
          <cell r="BP975">
            <v>0</v>
          </cell>
          <cell r="BQ975"/>
          <cell r="BR975"/>
          <cell r="BS975"/>
          <cell r="BT975"/>
          <cell r="BU975">
            <v>0</v>
          </cell>
          <cell r="BV975"/>
          <cell r="BW975"/>
          <cell r="BX975"/>
          <cell r="BY975"/>
          <cell r="BZ975">
            <v>0</v>
          </cell>
        </row>
        <row r="976">
          <cell r="H976"/>
          <cell r="I976" t="str">
            <v/>
          </cell>
          <cell r="J976" t="str">
            <v/>
          </cell>
          <cell r="K976"/>
          <cell r="L976"/>
          <cell r="M976"/>
          <cell r="N976"/>
          <cell r="O976"/>
          <cell r="P976"/>
          <cell r="Q976"/>
          <cell r="R976" t="str">
            <v/>
          </cell>
          <cell r="S976" t="str">
            <v/>
          </cell>
          <cell r="T976" t="str">
            <v/>
          </cell>
          <cell r="U976">
            <v>0</v>
          </cell>
          <cell r="V976"/>
          <cell r="W976"/>
          <cell r="X976"/>
          <cell r="Y976"/>
          <cell r="Z976"/>
          <cell r="AA976"/>
          <cell r="AB976" t="str">
            <v/>
          </cell>
          <cell r="AC976" t="str">
            <v/>
          </cell>
          <cell r="AD976" t="str">
            <v/>
          </cell>
          <cell r="AE976">
            <v>0</v>
          </cell>
          <cell r="AF976"/>
          <cell r="AG976"/>
          <cell r="AH976"/>
          <cell r="AI976"/>
          <cell r="AJ976"/>
          <cell r="AK976"/>
          <cell r="AL976" t="str">
            <v/>
          </cell>
          <cell r="AM976" t="str">
            <v/>
          </cell>
          <cell r="AN976" t="str">
            <v/>
          </cell>
          <cell r="AO976">
            <v>0</v>
          </cell>
          <cell r="AP976"/>
          <cell r="AQ976"/>
          <cell r="AR976"/>
          <cell r="AS976"/>
          <cell r="AT976"/>
          <cell r="AU976"/>
          <cell r="AV976" t="str">
            <v/>
          </cell>
          <cell r="AW976" t="str">
            <v/>
          </cell>
          <cell r="AX976" t="str">
            <v/>
          </cell>
          <cell r="AY976">
            <v>0</v>
          </cell>
          <cell r="AZ976">
            <v>0</v>
          </cell>
          <cell r="BA976"/>
          <cell r="BB976"/>
          <cell r="BC976"/>
          <cell r="BD976"/>
          <cell r="BE976"/>
          <cell r="BF976"/>
          <cell r="BG976">
            <v>0</v>
          </cell>
          <cell r="BH976"/>
          <cell r="BI976"/>
          <cell r="BJ976"/>
          <cell r="BK976"/>
          <cell r="BL976"/>
          <cell r="BM976"/>
          <cell r="BN976">
            <v>0</v>
          </cell>
          <cell r="BO976">
            <v>0</v>
          </cell>
          <cell r="BP976">
            <v>0</v>
          </cell>
          <cell r="BQ976"/>
          <cell r="BR976"/>
          <cell r="BS976"/>
          <cell r="BT976"/>
          <cell r="BU976">
            <v>0</v>
          </cell>
          <cell r="BV976"/>
          <cell r="BW976"/>
          <cell r="BX976"/>
          <cell r="BY976"/>
          <cell r="BZ976">
            <v>0</v>
          </cell>
        </row>
        <row r="977">
          <cell r="H977"/>
          <cell r="I977" t="str">
            <v/>
          </cell>
          <cell r="J977" t="str">
            <v/>
          </cell>
          <cell r="K977"/>
          <cell r="L977"/>
          <cell r="M977"/>
          <cell r="N977"/>
          <cell r="O977"/>
          <cell r="P977"/>
          <cell r="Q977"/>
          <cell r="R977" t="str">
            <v/>
          </cell>
          <cell r="S977" t="str">
            <v/>
          </cell>
          <cell r="T977" t="str">
            <v/>
          </cell>
          <cell r="U977">
            <v>0</v>
          </cell>
          <cell r="V977"/>
          <cell r="W977"/>
          <cell r="X977"/>
          <cell r="Y977"/>
          <cell r="Z977"/>
          <cell r="AA977"/>
          <cell r="AB977" t="str">
            <v/>
          </cell>
          <cell r="AC977" t="str">
            <v/>
          </cell>
          <cell r="AD977" t="str">
            <v/>
          </cell>
          <cell r="AE977">
            <v>0</v>
          </cell>
          <cell r="AF977"/>
          <cell r="AG977"/>
          <cell r="AH977"/>
          <cell r="AI977"/>
          <cell r="AJ977"/>
          <cell r="AK977"/>
          <cell r="AL977" t="str">
            <v/>
          </cell>
          <cell r="AM977" t="str">
            <v/>
          </cell>
          <cell r="AN977" t="str">
            <v/>
          </cell>
          <cell r="AO977">
            <v>0</v>
          </cell>
          <cell r="AP977"/>
          <cell r="AQ977"/>
          <cell r="AR977"/>
          <cell r="AS977"/>
          <cell r="AT977"/>
          <cell r="AU977"/>
          <cell r="AV977" t="str">
            <v/>
          </cell>
          <cell r="AW977" t="str">
            <v/>
          </cell>
          <cell r="AX977" t="str">
            <v/>
          </cell>
          <cell r="AY977">
            <v>0</v>
          </cell>
          <cell r="AZ977">
            <v>0</v>
          </cell>
          <cell r="BA977"/>
          <cell r="BB977"/>
          <cell r="BC977"/>
          <cell r="BD977"/>
          <cell r="BE977"/>
          <cell r="BF977"/>
          <cell r="BG977">
            <v>0</v>
          </cell>
          <cell r="BH977"/>
          <cell r="BI977"/>
          <cell r="BJ977"/>
          <cell r="BK977"/>
          <cell r="BL977"/>
          <cell r="BM977"/>
          <cell r="BN977">
            <v>0</v>
          </cell>
          <cell r="BO977">
            <v>0</v>
          </cell>
          <cell r="BP977">
            <v>0</v>
          </cell>
          <cell r="BQ977"/>
          <cell r="BR977"/>
          <cell r="BS977"/>
          <cell r="BT977"/>
          <cell r="BU977">
            <v>0</v>
          </cell>
          <cell r="BV977"/>
          <cell r="BW977"/>
          <cell r="BX977"/>
          <cell r="BY977"/>
          <cell r="BZ977">
            <v>0</v>
          </cell>
        </row>
        <row r="978">
          <cell r="H978"/>
          <cell r="I978" t="str">
            <v/>
          </cell>
          <cell r="J978" t="str">
            <v/>
          </cell>
          <cell r="K978"/>
          <cell r="L978"/>
          <cell r="M978"/>
          <cell r="N978"/>
          <cell r="O978"/>
          <cell r="P978"/>
          <cell r="Q978"/>
          <cell r="R978" t="str">
            <v/>
          </cell>
          <cell r="S978" t="str">
            <v/>
          </cell>
          <cell r="T978" t="str">
            <v/>
          </cell>
          <cell r="U978">
            <v>0</v>
          </cell>
          <cell r="V978"/>
          <cell r="W978"/>
          <cell r="X978"/>
          <cell r="Y978"/>
          <cell r="Z978"/>
          <cell r="AA978"/>
          <cell r="AB978" t="str">
            <v/>
          </cell>
          <cell r="AC978" t="str">
            <v/>
          </cell>
          <cell r="AD978" t="str">
            <v/>
          </cell>
          <cell r="AE978">
            <v>0</v>
          </cell>
          <cell r="AF978"/>
          <cell r="AG978"/>
          <cell r="AH978"/>
          <cell r="AI978"/>
          <cell r="AJ978"/>
          <cell r="AK978"/>
          <cell r="AL978" t="str">
            <v/>
          </cell>
          <cell r="AM978" t="str">
            <v/>
          </cell>
          <cell r="AN978" t="str">
            <v/>
          </cell>
          <cell r="AO978">
            <v>0</v>
          </cell>
          <cell r="AP978"/>
          <cell r="AQ978"/>
          <cell r="AR978"/>
          <cell r="AS978"/>
          <cell r="AT978"/>
          <cell r="AU978"/>
          <cell r="AV978" t="str">
            <v/>
          </cell>
          <cell r="AW978" t="str">
            <v/>
          </cell>
          <cell r="AX978" t="str">
            <v/>
          </cell>
          <cell r="AY978">
            <v>0</v>
          </cell>
          <cell r="AZ978">
            <v>0</v>
          </cell>
          <cell r="BA978"/>
          <cell r="BB978"/>
          <cell r="BC978"/>
          <cell r="BD978"/>
          <cell r="BE978"/>
          <cell r="BF978"/>
          <cell r="BG978">
            <v>0</v>
          </cell>
          <cell r="BH978"/>
          <cell r="BI978"/>
          <cell r="BJ978"/>
          <cell r="BK978"/>
          <cell r="BL978"/>
          <cell r="BM978"/>
          <cell r="BN978">
            <v>0</v>
          </cell>
          <cell r="BO978">
            <v>0</v>
          </cell>
          <cell r="BP978">
            <v>0</v>
          </cell>
          <cell r="BQ978"/>
          <cell r="BR978"/>
          <cell r="BS978"/>
          <cell r="BT978"/>
          <cell r="BU978">
            <v>0</v>
          </cell>
          <cell r="BV978"/>
          <cell r="BW978"/>
          <cell r="BX978"/>
          <cell r="BY978"/>
          <cell r="BZ978">
            <v>0</v>
          </cell>
        </row>
        <row r="979">
          <cell r="H979"/>
          <cell r="I979" t="str">
            <v/>
          </cell>
          <cell r="J979" t="str">
            <v/>
          </cell>
          <cell r="K979"/>
          <cell r="L979"/>
          <cell r="M979"/>
          <cell r="N979"/>
          <cell r="O979"/>
          <cell r="P979"/>
          <cell r="Q979"/>
          <cell r="R979" t="str">
            <v/>
          </cell>
          <cell r="S979" t="str">
            <v/>
          </cell>
          <cell r="T979" t="str">
            <v/>
          </cell>
          <cell r="U979">
            <v>0</v>
          </cell>
          <cell r="V979"/>
          <cell r="W979"/>
          <cell r="X979"/>
          <cell r="Y979"/>
          <cell r="Z979"/>
          <cell r="AA979"/>
          <cell r="AB979" t="str">
            <v/>
          </cell>
          <cell r="AC979" t="str">
            <v/>
          </cell>
          <cell r="AD979" t="str">
            <v/>
          </cell>
          <cell r="AE979">
            <v>0</v>
          </cell>
          <cell r="AF979"/>
          <cell r="AG979"/>
          <cell r="AH979"/>
          <cell r="AI979"/>
          <cell r="AJ979"/>
          <cell r="AK979"/>
          <cell r="AL979" t="str">
            <v/>
          </cell>
          <cell r="AM979" t="str">
            <v/>
          </cell>
          <cell r="AN979" t="str">
            <v/>
          </cell>
          <cell r="AO979">
            <v>0</v>
          </cell>
          <cell r="AP979"/>
          <cell r="AQ979"/>
          <cell r="AR979"/>
          <cell r="AS979"/>
          <cell r="AT979"/>
          <cell r="AU979"/>
          <cell r="AV979" t="str">
            <v/>
          </cell>
          <cell r="AW979" t="str">
            <v/>
          </cell>
          <cell r="AX979" t="str">
            <v/>
          </cell>
          <cell r="AY979">
            <v>0</v>
          </cell>
          <cell r="AZ979">
            <v>0</v>
          </cell>
          <cell r="BA979"/>
          <cell r="BB979"/>
          <cell r="BC979"/>
          <cell r="BD979"/>
          <cell r="BE979"/>
          <cell r="BF979"/>
          <cell r="BG979">
            <v>0</v>
          </cell>
          <cell r="BH979"/>
          <cell r="BI979"/>
          <cell r="BJ979"/>
          <cell r="BK979"/>
          <cell r="BL979"/>
          <cell r="BM979"/>
          <cell r="BN979">
            <v>0</v>
          </cell>
          <cell r="BO979">
            <v>0</v>
          </cell>
          <cell r="BP979">
            <v>0</v>
          </cell>
          <cell r="BQ979"/>
          <cell r="BR979"/>
          <cell r="BS979"/>
          <cell r="BT979"/>
          <cell r="BU979">
            <v>0</v>
          </cell>
          <cell r="BV979"/>
          <cell r="BW979"/>
          <cell r="BX979"/>
          <cell r="BY979"/>
          <cell r="BZ979">
            <v>0</v>
          </cell>
        </row>
        <row r="980">
          <cell r="H980"/>
          <cell r="I980" t="str">
            <v/>
          </cell>
          <cell r="J980" t="str">
            <v/>
          </cell>
          <cell r="K980"/>
          <cell r="L980"/>
          <cell r="M980"/>
          <cell r="N980"/>
          <cell r="O980"/>
          <cell r="P980"/>
          <cell r="Q980"/>
          <cell r="R980" t="str">
            <v/>
          </cell>
          <cell r="S980" t="str">
            <v/>
          </cell>
          <cell r="T980" t="str">
            <v/>
          </cell>
          <cell r="U980">
            <v>0</v>
          </cell>
          <cell r="V980"/>
          <cell r="W980"/>
          <cell r="X980"/>
          <cell r="Y980"/>
          <cell r="Z980"/>
          <cell r="AA980"/>
          <cell r="AB980" t="str">
            <v/>
          </cell>
          <cell r="AC980" t="str">
            <v/>
          </cell>
          <cell r="AD980" t="str">
            <v/>
          </cell>
          <cell r="AE980">
            <v>0</v>
          </cell>
          <cell r="AF980"/>
          <cell r="AG980"/>
          <cell r="AH980"/>
          <cell r="AI980"/>
          <cell r="AJ980"/>
          <cell r="AK980"/>
          <cell r="AL980" t="str">
            <v/>
          </cell>
          <cell r="AM980" t="str">
            <v/>
          </cell>
          <cell r="AN980" t="str">
            <v/>
          </cell>
          <cell r="AO980">
            <v>0</v>
          </cell>
          <cell r="AP980"/>
          <cell r="AQ980"/>
          <cell r="AR980"/>
          <cell r="AS980"/>
          <cell r="AT980"/>
          <cell r="AU980"/>
          <cell r="AV980" t="str">
            <v/>
          </cell>
          <cell r="AW980" t="str">
            <v/>
          </cell>
          <cell r="AX980" t="str">
            <v/>
          </cell>
          <cell r="AY980">
            <v>0</v>
          </cell>
          <cell r="AZ980">
            <v>0</v>
          </cell>
          <cell r="BA980"/>
          <cell r="BB980"/>
          <cell r="BC980"/>
          <cell r="BD980"/>
          <cell r="BE980"/>
          <cell r="BF980"/>
          <cell r="BG980">
            <v>0</v>
          </cell>
          <cell r="BH980"/>
          <cell r="BI980"/>
          <cell r="BJ980"/>
          <cell r="BK980"/>
          <cell r="BL980"/>
          <cell r="BM980"/>
          <cell r="BN980">
            <v>0</v>
          </cell>
          <cell r="BO980">
            <v>0</v>
          </cell>
          <cell r="BP980">
            <v>0</v>
          </cell>
          <cell r="BQ980"/>
          <cell r="BR980"/>
          <cell r="BS980"/>
          <cell r="BT980"/>
          <cell r="BU980">
            <v>0</v>
          </cell>
          <cell r="BV980"/>
          <cell r="BW980"/>
          <cell r="BX980"/>
          <cell r="BY980"/>
          <cell r="BZ980">
            <v>0</v>
          </cell>
        </row>
        <row r="981">
          <cell r="H981"/>
          <cell r="I981" t="str">
            <v/>
          </cell>
          <cell r="J981" t="str">
            <v/>
          </cell>
          <cell r="K981"/>
          <cell r="L981"/>
          <cell r="M981"/>
          <cell r="N981"/>
          <cell r="O981"/>
          <cell r="P981"/>
          <cell r="Q981"/>
          <cell r="R981" t="str">
            <v/>
          </cell>
          <cell r="S981" t="str">
            <v/>
          </cell>
          <cell r="T981" t="str">
            <v/>
          </cell>
          <cell r="U981">
            <v>0</v>
          </cell>
          <cell r="V981"/>
          <cell r="W981"/>
          <cell r="X981"/>
          <cell r="Y981"/>
          <cell r="Z981"/>
          <cell r="AA981"/>
          <cell r="AB981" t="str">
            <v/>
          </cell>
          <cell r="AC981" t="str">
            <v/>
          </cell>
          <cell r="AD981" t="str">
            <v/>
          </cell>
          <cell r="AE981">
            <v>0</v>
          </cell>
          <cell r="AF981"/>
          <cell r="AG981"/>
          <cell r="AH981"/>
          <cell r="AI981"/>
          <cell r="AJ981"/>
          <cell r="AK981"/>
          <cell r="AL981" t="str">
            <v/>
          </cell>
          <cell r="AM981" t="str">
            <v/>
          </cell>
          <cell r="AN981" t="str">
            <v/>
          </cell>
          <cell r="AO981">
            <v>0</v>
          </cell>
          <cell r="AP981"/>
          <cell r="AQ981"/>
          <cell r="AR981"/>
          <cell r="AS981"/>
          <cell r="AT981"/>
          <cell r="AU981"/>
          <cell r="AV981" t="str">
            <v/>
          </cell>
          <cell r="AW981" t="str">
            <v/>
          </cell>
          <cell r="AX981" t="str">
            <v/>
          </cell>
          <cell r="AY981">
            <v>0</v>
          </cell>
          <cell r="AZ981">
            <v>0</v>
          </cell>
          <cell r="BA981"/>
          <cell r="BB981"/>
          <cell r="BC981"/>
          <cell r="BD981"/>
          <cell r="BE981"/>
          <cell r="BF981"/>
          <cell r="BG981">
            <v>0</v>
          </cell>
          <cell r="BH981"/>
          <cell r="BI981"/>
          <cell r="BJ981"/>
          <cell r="BK981"/>
          <cell r="BL981"/>
          <cell r="BM981"/>
          <cell r="BN981">
            <v>0</v>
          </cell>
          <cell r="BO981">
            <v>0</v>
          </cell>
          <cell r="BP981">
            <v>0</v>
          </cell>
          <cell r="BQ981"/>
          <cell r="BR981"/>
          <cell r="BS981"/>
          <cell r="BT981"/>
          <cell r="BU981">
            <v>0</v>
          </cell>
          <cell r="BV981"/>
          <cell r="BW981"/>
          <cell r="BX981"/>
          <cell r="BY981"/>
          <cell r="BZ981">
            <v>0</v>
          </cell>
        </row>
        <row r="982">
          <cell r="H982"/>
          <cell r="I982" t="str">
            <v/>
          </cell>
          <cell r="J982" t="str">
            <v/>
          </cell>
          <cell r="K982"/>
          <cell r="L982"/>
          <cell r="M982"/>
          <cell r="N982"/>
          <cell r="O982"/>
          <cell r="P982"/>
          <cell r="Q982"/>
          <cell r="R982" t="str">
            <v/>
          </cell>
          <cell r="S982" t="str">
            <v/>
          </cell>
          <cell r="T982" t="str">
            <v/>
          </cell>
          <cell r="U982">
            <v>0</v>
          </cell>
          <cell r="V982"/>
          <cell r="W982"/>
          <cell r="X982"/>
          <cell r="Y982"/>
          <cell r="Z982"/>
          <cell r="AA982"/>
          <cell r="AB982" t="str">
            <v/>
          </cell>
          <cell r="AC982" t="str">
            <v/>
          </cell>
          <cell r="AD982" t="str">
            <v/>
          </cell>
          <cell r="AE982">
            <v>0</v>
          </cell>
          <cell r="AF982"/>
          <cell r="AG982"/>
          <cell r="AH982"/>
          <cell r="AI982"/>
          <cell r="AJ982"/>
          <cell r="AK982"/>
          <cell r="AL982" t="str">
            <v/>
          </cell>
          <cell r="AM982" t="str">
            <v/>
          </cell>
          <cell r="AN982" t="str">
            <v/>
          </cell>
          <cell r="AO982">
            <v>0</v>
          </cell>
          <cell r="AP982"/>
          <cell r="AQ982"/>
          <cell r="AR982"/>
          <cell r="AS982"/>
          <cell r="AT982"/>
          <cell r="AU982"/>
          <cell r="AV982" t="str">
            <v/>
          </cell>
          <cell r="AW982" t="str">
            <v/>
          </cell>
          <cell r="AX982" t="str">
            <v/>
          </cell>
          <cell r="AY982">
            <v>0</v>
          </cell>
          <cell r="AZ982">
            <v>0</v>
          </cell>
          <cell r="BA982"/>
          <cell r="BB982"/>
          <cell r="BC982"/>
          <cell r="BD982"/>
          <cell r="BE982"/>
          <cell r="BF982"/>
          <cell r="BG982">
            <v>0</v>
          </cell>
          <cell r="BH982"/>
          <cell r="BI982"/>
          <cell r="BJ982"/>
          <cell r="BK982"/>
          <cell r="BL982"/>
          <cell r="BM982"/>
          <cell r="BN982">
            <v>0</v>
          </cell>
          <cell r="BO982">
            <v>0</v>
          </cell>
          <cell r="BP982">
            <v>0</v>
          </cell>
          <cell r="BQ982"/>
          <cell r="BR982"/>
          <cell r="BS982"/>
          <cell r="BT982"/>
          <cell r="BU982">
            <v>0</v>
          </cell>
          <cell r="BV982"/>
          <cell r="BW982"/>
          <cell r="BX982"/>
          <cell r="BY982"/>
          <cell r="BZ982">
            <v>0</v>
          </cell>
        </row>
        <row r="983">
          <cell r="H983"/>
          <cell r="I983" t="str">
            <v/>
          </cell>
          <cell r="J983" t="str">
            <v/>
          </cell>
          <cell r="K983"/>
          <cell r="L983"/>
          <cell r="M983"/>
          <cell r="N983"/>
          <cell r="O983"/>
          <cell r="P983"/>
          <cell r="Q983"/>
          <cell r="R983" t="str">
            <v/>
          </cell>
          <cell r="S983" t="str">
            <v/>
          </cell>
          <cell r="T983" t="str">
            <v/>
          </cell>
          <cell r="U983">
            <v>0</v>
          </cell>
          <cell r="V983"/>
          <cell r="W983"/>
          <cell r="X983"/>
          <cell r="Y983"/>
          <cell r="Z983"/>
          <cell r="AA983"/>
          <cell r="AB983" t="str">
            <v/>
          </cell>
          <cell r="AC983" t="str">
            <v/>
          </cell>
          <cell r="AD983" t="str">
            <v/>
          </cell>
          <cell r="AE983">
            <v>0</v>
          </cell>
          <cell r="AF983"/>
          <cell r="AG983"/>
          <cell r="AH983"/>
          <cell r="AI983"/>
          <cell r="AJ983"/>
          <cell r="AK983"/>
          <cell r="AL983" t="str">
            <v/>
          </cell>
          <cell r="AM983" t="str">
            <v/>
          </cell>
          <cell r="AN983" t="str">
            <v/>
          </cell>
          <cell r="AO983">
            <v>0</v>
          </cell>
          <cell r="AP983"/>
          <cell r="AQ983"/>
          <cell r="AR983"/>
          <cell r="AS983"/>
          <cell r="AT983"/>
          <cell r="AU983"/>
          <cell r="AV983" t="str">
            <v/>
          </cell>
          <cell r="AW983" t="str">
            <v/>
          </cell>
          <cell r="AX983" t="str">
            <v/>
          </cell>
          <cell r="AY983">
            <v>0</v>
          </cell>
          <cell r="AZ983">
            <v>0</v>
          </cell>
          <cell r="BA983"/>
          <cell r="BB983"/>
          <cell r="BC983"/>
          <cell r="BD983"/>
          <cell r="BE983"/>
          <cell r="BF983"/>
          <cell r="BG983">
            <v>0</v>
          </cell>
          <cell r="BH983"/>
          <cell r="BI983"/>
          <cell r="BJ983"/>
          <cell r="BK983"/>
          <cell r="BL983"/>
          <cell r="BM983"/>
          <cell r="BN983">
            <v>0</v>
          </cell>
          <cell r="BO983">
            <v>0</v>
          </cell>
          <cell r="BP983">
            <v>0</v>
          </cell>
          <cell r="BQ983"/>
          <cell r="BR983"/>
          <cell r="BS983"/>
          <cell r="BT983"/>
          <cell r="BU983">
            <v>0</v>
          </cell>
          <cell r="BV983"/>
          <cell r="BW983"/>
          <cell r="BX983"/>
          <cell r="BY983"/>
          <cell r="BZ983">
            <v>0</v>
          </cell>
        </row>
        <row r="984">
          <cell r="H984"/>
          <cell r="I984" t="str">
            <v/>
          </cell>
          <cell r="J984" t="str">
            <v/>
          </cell>
          <cell r="K984"/>
          <cell r="L984"/>
          <cell r="M984"/>
          <cell r="N984"/>
          <cell r="O984"/>
          <cell r="P984"/>
          <cell r="Q984"/>
          <cell r="R984" t="str">
            <v/>
          </cell>
          <cell r="S984" t="str">
            <v/>
          </cell>
          <cell r="T984" t="str">
            <v/>
          </cell>
          <cell r="U984">
            <v>0</v>
          </cell>
          <cell r="V984"/>
          <cell r="W984"/>
          <cell r="X984"/>
          <cell r="Y984"/>
          <cell r="Z984"/>
          <cell r="AA984"/>
          <cell r="AB984" t="str">
            <v/>
          </cell>
          <cell r="AC984" t="str">
            <v/>
          </cell>
          <cell r="AD984" t="str">
            <v/>
          </cell>
          <cell r="AE984">
            <v>0</v>
          </cell>
          <cell r="AF984"/>
          <cell r="AG984"/>
          <cell r="AH984"/>
          <cell r="AI984"/>
          <cell r="AJ984"/>
          <cell r="AK984"/>
          <cell r="AL984" t="str">
            <v/>
          </cell>
          <cell r="AM984" t="str">
            <v/>
          </cell>
          <cell r="AN984" t="str">
            <v/>
          </cell>
          <cell r="AO984">
            <v>0</v>
          </cell>
          <cell r="AP984"/>
          <cell r="AQ984"/>
          <cell r="AR984"/>
          <cell r="AS984"/>
          <cell r="AT984"/>
          <cell r="AU984"/>
          <cell r="AV984" t="str">
            <v/>
          </cell>
          <cell r="AW984" t="str">
            <v/>
          </cell>
          <cell r="AX984" t="str">
            <v/>
          </cell>
          <cell r="AY984">
            <v>0</v>
          </cell>
          <cell r="AZ984">
            <v>0</v>
          </cell>
          <cell r="BA984"/>
          <cell r="BB984"/>
          <cell r="BC984"/>
          <cell r="BD984"/>
          <cell r="BE984"/>
          <cell r="BF984"/>
          <cell r="BG984">
            <v>0</v>
          </cell>
          <cell r="BH984"/>
          <cell r="BI984"/>
          <cell r="BJ984"/>
          <cell r="BK984"/>
          <cell r="BL984"/>
          <cell r="BM984"/>
          <cell r="BN984">
            <v>0</v>
          </cell>
          <cell r="BO984">
            <v>0</v>
          </cell>
          <cell r="BP984">
            <v>0</v>
          </cell>
          <cell r="BQ984"/>
          <cell r="BR984"/>
          <cell r="BS984"/>
          <cell r="BT984"/>
          <cell r="BU984">
            <v>0</v>
          </cell>
          <cell r="BV984"/>
          <cell r="BW984"/>
          <cell r="BX984"/>
          <cell r="BY984"/>
          <cell r="BZ984">
            <v>0</v>
          </cell>
        </row>
        <row r="985">
          <cell r="H985"/>
          <cell r="I985" t="str">
            <v/>
          </cell>
          <cell r="J985" t="str">
            <v/>
          </cell>
          <cell r="K985"/>
          <cell r="L985"/>
          <cell r="M985"/>
          <cell r="N985"/>
          <cell r="O985"/>
          <cell r="P985"/>
          <cell r="Q985"/>
          <cell r="R985" t="str">
            <v/>
          </cell>
          <cell r="S985" t="str">
            <v/>
          </cell>
          <cell r="T985" t="str">
            <v/>
          </cell>
          <cell r="U985">
            <v>0</v>
          </cell>
          <cell r="V985"/>
          <cell r="W985"/>
          <cell r="X985"/>
          <cell r="Y985"/>
          <cell r="Z985"/>
          <cell r="AA985"/>
          <cell r="AB985" t="str">
            <v/>
          </cell>
          <cell r="AC985" t="str">
            <v/>
          </cell>
          <cell r="AD985" t="str">
            <v/>
          </cell>
          <cell r="AE985">
            <v>0</v>
          </cell>
          <cell r="AF985"/>
          <cell r="AG985"/>
          <cell r="AH985"/>
          <cell r="AI985"/>
          <cell r="AJ985"/>
          <cell r="AK985"/>
          <cell r="AL985" t="str">
            <v/>
          </cell>
          <cell r="AM985" t="str">
            <v/>
          </cell>
          <cell r="AN985" t="str">
            <v/>
          </cell>
          <cell r="AO985">
            <v>0</v>
          </cell>
          <cell r="AP985"/>
          <cell r="AQ985"/>
          <cell r="AR985"/>
          <cell r="AS985"/>
          <cell r="AT985"/>
          <cell r="AU985"/>
          <cell r="AV985" t="str">
            <v/>
          </cell>
          <cell r="AW985" t="str">
            <v/>
          </cell>
          <cell r="AX985" t="str">
            <v/>
          </cell>
          <cell r="AY985">
            <v>0</v>
          </cell>
          <cell r="AZ985">
            <v>0</v>
          </cell>
          <cell r="BA985"/>
          <cell r="BB985"/>
          <cell r="BC985"/>
          <cell r="BD985"/>
          <cell r="BE985"/>
          <cell r="BF985"/>
          <cell r="BG985">
            <v>0</v>
          </cell>
          <cell r="BH985"/>
          <cell r="BI985"/>
          <cell r="BJ985"/>
          <cell r="BK985"/>
          <cell r="BL985"/>
          <cell r="BM985"/>
          <cell r="BN985">
            <v>0</v>
          </cell>
          <cell r="BO985">
            <v>0</v>
          </cell>
          <cell r="BP985">
            <v>0</v>
          </cell>
          <cell r="BQ985"/>
          <cell r="BR985"/>
          <cell r="BS985"/>
          <cell r="BT985"/>
          <cell r="BU985">
            <v>0</v>
          </cell>
          <cell r="BV985"/>
          <cell r="BW985"/>
          <cell r="BX985"/>
          <cell r="BY985"/>
          <cell r="BZ985">
            <v>0</v>
          </cell>
        </row>
        <row r="986">
          <cell r="H986"/>
          <cell r="I986" t="str">
            <v/>
          </cell>
          <cell r="J986" t="str">
            <v/>
          </cell>
          <cell r="K986"/>
          <cell r="L986"/>
          <cell r="M986"/>
          <cell r="N986"/>
          <cell r="O986"/>
          <cell r="P986"/>
          <cell r="Q986"/>
          <cell r="R986" t="str">
            <v/>
          </cell>
          <cell r="S986" t="str">
            <v/>
          </cell>
          <cell r="T986" t="str">
            <v/>
          </cell>
          <cell r="U986">
            <v>0</v>
          </cell>
          <cell r="V986"/>
          <cell r="W986"/>
          <cell r="X986"/>
          <cell r="Y986"/>
          <cell r="Z986"/>
          <cell r="AA986"/>
          <cell r="AB986" t="str">
            <v/>
          </cell>
          <cell r="AC986" t="str">
            <v/>
          </cell>
          <cell r="AD986" t="str">
            <v/>
          </cell>
          <cell r="AE986">
            <v>0</v>
          </cell>
          <cell r="AF986"/>
          <cell r="AG986"/>
          <cell r="AH986"/>
          <cell r="AI986"/>
          <cell r="AJ986"/>
          <cell r="AK986"/>
          <cell r="AL986" t="str">
            <v/>
          </cell>
          <cell r="AM986" t="str">
            <v/>
          </cell>
          <cell r="AN986" t="str">
            <v/>
          </cell>
          <cell r="AO986">
            <v>0</v>
          </cell>
          <cell r="AP986"/>
          <cell r="AQ986"/>
          <cell r="AR986"/>
          <cell r="AS986"/>
          <cell r="AT986"/>
          <cell r="AU986"/>
          <cell r="AV986" t="str">
            <v/>
          </cell>
          <cell r="AW986" t="str">
            <v/>
          </cell>
          <cell r="AX986" t="str">
            <v/>
          </cell>
          <cell r="AY986">
            <v>0</v>
          </cell>
          <cell r="AZ986">
            <v>0</v>
          </cell>
          <cell r="BA986"/>
          <cell r="BB986"/>
          <cell r="BC986"/>
          <cell r="BD986"/>
          <cell r="BE986"/>
          <cell r="BF986"/>
          <cell r="BG986">
            <v>0</v>
          </cell>
          <cell r="BH986"/>
          <cell r="BI986"/>
          <cell r="BJ986"/>
          <cell r="BK986"/>
          <cell r="BL986"/>
          <cell r="BM986"/>
          <cell r="BN986">
            <v>0</v>
          </cell>
          <cell r="BO986">
            <v>0</v>
          </cell>
          <cell r="BP986">
            <v>0</v>
          </cell>
          <cell r="BQ986"/>
          <cell r="BR986"/>
          <cell r="BS986"/>
          <cell r="BT986"/>
          <cell r="BU986">
            <v>0</v>
          </cell>
          <cell r="BV986"/>
          <cell r="BW986"/>
          <cell r="BX986"/>
          <cell r="BY986"/>
          <cell r="BZ986">
            <v>0</v>
          </cell>
        </row>
        <row r="987">
          <cell r="H987"/>
          <cell r="I987" t="str">
            <v/>
          </cell>
          <cell r="J987" t="str">
            <v/>
          </cell>
          <cell r="K987"/>
          <cell r="L987"/>
          <cell r="M987"/>
          <cell r="N987"/>
          <cell r="O987"/>
          <cell r="P987"/>
          <cell r="Q987"/>
          <cell r="R987" t="str">
            <v/>
          </cell>
          <cell r="S987" t="str">
            <v/>
          </cell>
          <cell r="T987" t="str">
            <v/>
          </cell>
          <cell r="U987">
            <v>0</v>
          </cell>
          <cell r="V987"/>
          <cell r="W987"/>
          <cell r="X987"/>
          <cell r="Y987"/>
          <cell r="Z987"/>
          <cell r="AA987"/>
          <cell r="AB987" t="str">
            <v/>
          </cell>
          <cell r="AC987" t="str">
            <v/>
          </cell>
          <cell r="AD987" t="str">
            <v/>
          </cell>
          <cell r="AE987">
            <v>0</v>
          </cell>
          <cell r="AF987"/>
          <cell r="AG987"/>
          <cell r="AH987"/>
          <cell r="AI987"/>
          <cell r="AJ987"/>
          <cell r="AK987"/>
          <cell r="AL987" t="str">
            <v/>
          </cell>
          <cell r="AM987" t="str">
            <v/>
          </cell>
          <cell r="AN987" t="str">
            <v/>
          </cell>
          <cell r="AO987">
            <v>0</v>
          </cell>
          <cell r="AP987"/>
          <cell r="AQ987"/>
          <cell r="AR987"/>
          <cell r="AS987"/>
          <cell r="AT987"/>
          <cell r="AU987"/>
          <cell r="AV987" t="str">
            <v/>
          </cell>
          <cell r="AW987" t="str">
            <v/>
          </cell>
          <cell r="AX987" t="str">
            <v/>
          </cell>
          <cell r="AY987">
            <v>0</v>
          </cell>
          <cell r="AZ987">
            <v>0</v>
          </cell>
          <cell r="BA987"/>
          <cell r="BB987"/>
          <cell r="BC987"/>
          <cell r="BD987"/>
          <cell r="BE987"/>
          <cell r="BF987"/>
          <cell r="BG987">
            <v>0</v>
          </cell>
          <cell r="BH987"/>
          <cell r="BI987"/>
          <cell r="BJ987"/>
          <cell r="BK987"/>
          <cell r="BL987"/>
          <cell r="BM987"/>
          <cell r="BN987">
            <v>0</v>
          </cell>
          <cell r="BO987">
            <v>0</v>
          </cell>
          <cell r="BP987">
            <v>0</v>
          </cell>
          <cell r="BQ987"/>
          <cell r="BR987"/>
          <cell r="BS987"/>
          <cell r="BT987"/>
          <cell r="BU987">
            <v>0</v>
          </cell>
          <cell r="BV987"/>
          <cell r="BW987"/>
          <cell r="BX987"/>
          <cell r="BY987"/>
          <cell r="BZ987">
            <v>0</v>
          </cell>
        </row>
        <row r="988">
          <cell r="H988"/>
          <cell r="I988" t="str">
            <v/>
          </cell>
          <cell r="J988" t="str">
            <v/>
          </cell>
          <cell r="K988"/>
          <cell r="L988"/>
          <cell r="M988"/>
          <cell r="N988"/>
          <cell r="O988"/>
          <cell r="P988"/>
          <cell r="Q988"/>
          <cell r="R988" t="str">
            <v/>
          </cell>
          <cell r="S988" t="str">
            <v/>
          </cell>
          <cell r="T988" t="str">
            <v/>
          </cell>
          <cell r="U988">
            <v>0</v>
          </cell>
          <cell r="V988"/>
          <cell r="W988"/>
          <cell r="X988"/>
          <cell r="Y988"/>
          <cell r="Z988"/>
          <cell r="AA988"/>
          <cell r="AB988" t="str">
            <v/>
          </cell>
          <cell r="AC988" t="str">
            <v/>
          </cell>
          <cell r="AD988" t="str">
            <v/>
          </cell>
          <cell r="AE988">
            <v>0</v>
          </cell>
          <cell r="AF988"/>
          <cell r="AG988"/>
          <cell r="AH988"/>
          <cell r="AI988"/>
          <cell r="AJ988"/>
          <cell r="AK988"/>
          <cell r="AL988" t="str">
            <v/>
          </cell>
          <cell r="AM988" t="str">
            <v/>
          </cell>
          <cell r="AN988" t="str">
            <v/>
          </cell>
          <cell r="AO988">
            <v>0</v>
          </cell>
          <cell r="AP988"/>
          <cell r="AQ988"/>
          <cell r="AR988"/>
          <cell r="AS988"/>
          <cell r="AT988"/>
          <cell r="AU988"/>
          <cell r="AV988" t="str">
            <v/>
          </cell>
          <cell r="AW988" t="str">
            <v/>
          </cell>
          <cell r="AX988" t="str">
            <v/>
          </cell>
          <cell r="AY988">
            <v>0</v>
          </cell>
          <cell r="AZ988">
            <v>0</v>
          </cell>
          <cell r="BA988"/>
          <cell r="BB988"/>
          <cell r="BC988"/>
          <cell r="BD988"/>
          <cell r="BE988"/>
          <cell r="BF988"/>
          <cell r="BG988">
            <v>0</v>
          </cell>
          <cell r="BH988"/>
          <cell r="BI988"/>
          <cell r="BJ988"/>
          <cell r="BK988"/>
          <cell r="BL988"/>
          <cell r="BM988"/>
          <cell r="BN988">
            <v>0</v>
          </cell>
          <cell r="BO988">
            <v>0</v>
          </cell>
          <cell r="BP988">
            <v>0</v>
          </cell>
          <cell r="BQ988"/>
          <cell r="BR988"/>
          <cell r="BS988"/>
          <cell r="BT988"/>
          <cell r="BU988">
            <v>0</v>
          </cell>
          <cell r="BV988"/>
          <cell r="BW988"/>
          <cell r="BX988"/>
          <cell r="BY988"/>
          <cell r="BZ988">
            <v>0</v>
          </cell>
        </row>
        <row r="989">
          <cell r="H989"/>
          <cell r="I989" t="str">
            <v/>
          </cell>
          <cell r="J989" t="str">
            <v/>
          </cell>
          <cell r="K989"/>
          <cell r="L989"/>
          <cell r="M989"/>
          <cell r="N989"/>
          <cell r="O989"/>
          <cell r="P989"/>
          <cell r="Q989"/>
          <cell r="R989" t="str">
            <v/>
          </cell>
          <cell r="S989" t="str">
            <v/>
          </cell>
          <cell r="T989" t="str">
            <v/>
          </cell>
          <cell r="U989">
            <v>0</v>
          </cell>
          <cell r="V989"/>
          <cell r="W989"/>
          <cell r="X989"/>
          <cell r="Y989"/>
          <cell r="Z989"/>
          <cell r="AA989"/>
          <cell r="AB989" t="str">
            <v/>
          </cell>
          <cell r="AC989" t="str">
            <v/>
          </cell>
          <cell r="AD989" t="str">
            <v/>
          </cell>
          <cell r="AE989">
            <v>0</v>
          </cell>
          <cell r="AF989"/>
          <cell r="AG989"/>
          <cell r="AH989"/>
          <cell r="AI989"/>
          <cell r="AJ989"/>
          <cell r="AK989"/>
          <cell r="AL989" t="str">
            <v/>
          </cell>
          <cell r="AM989" t="str">
            <v/>
          </cell>
          <cell r="AN989" t="str">
            <v/>
          </cell>
          <cell r="AO989">
            <v>0</v>
          </cell>
          <cell r="AP989"/>
          <cell r="AQ989"/>
          <cell r="AR989"/>
          <cell r="AS989"/>
          <cell r="AT989"/>
          <cell r="AU989"/>
          <cell r="AV989" t="str">
            <v/>
          </cell>
          <cell r="AW989" t="str">
            <v/>
          </cell>
          <cell r="AX989" t="str">
            <v/>
          </cell>
          <cell r="AY989">
            <v>0</v>
          </cell>
          <cell r="AZ989">
            <v>0</v>
          </cell>
          <cell r="BA989"/>
          <cell r="BB989"/>
          <cell r="BC989"/>
          <cell r="BD989"/>
          <cell r="BE989"/>
          <cell r="BF989"/>
          <cell r="BG989">
            <v>0</v>
          </cell>
          <cell r="BH989"/>
          <cell r="BI989"/>
          <cell r="BJ989"/>
          <cell r="BK989"/>
          <cell r="BL989"/>
          <cell r="BM989"/>
          <cell r="BN989">
            <v>0</v>
          </cell>
          <cell r="BO989">
            <v>0</v>
          </cell>
          <cell r="BP989">
            <v>0</v>
          </cell>
          <cell r="BQ989"/>
          <cell r="BR989"/>
          <cell r="BS989"/>
          <cell r="BT989"/>
          <cell r="BU989">
            <v>0</v>
          </cell>
          <cell r="BV989"/>
          <cell r="BW989"/>
          <cell r="BX989"/>
          <cell r="BY989"/>
          <cell r="BZ989">
            <v>0</v>
          </cell>
        </row>
        <row r="990">
          <cell r="H990"/>
          <cell r="I990" t="str">
            <v/>
          </cell>
          <cell r="J990" t="str">
            <v/>
          </cell>
          <cell r="K990"/>
          <cell r="L990"/>
          <cell r="M990"/>
          <cell r="N990"/>
          <cell r="O990"/>
          <cell r="P990"/>
          <cell r="Q990"/>
          <cell r="R990" t="str">
            <v/>
          </cell>
          <cell r="S990" t="str">
            <v/>
          </cell>
          <cell r="T990" t="str">
            <v/>
          </cell>
          <cell r="U990">
            <v>0</v>
          </cell>
          <cell r="V990"/>
          <cell r="W990"/>
          <cell r="X990"/>
          <cell r="Y990"/>
          <cell r="Z990"/>
          <cell r="AA990"/>
          <cell r="AB990" t="str">
            <v/>
          </cell>
          <cell r="AC990" t="str">
            <v/>
          </cell>
          <cell r="AD990" t="str">
            <v/>
          </cell>
          <cell r="AE990">
            <v>0</v>
          </cell>
          <cell r="AF990"/>
          <cell r="AG990"/>
          <cell r="AH990"/>
          <cell r="AI990"/>
          <cell r="AJ990"/>
          <cell r="AK990"/>
          <cell r="AL990" t="str">
            <v/>
          </cell>
          <cell r="AM990" t="str">
            <v/>
          </cell>
          <cell r="AN990" t="str">
            <v/>
          </cell>
          <cell r="AO990">
            <v>0</v>
          </cell>
          <cell r="AP990"/>
          <cell r="AQ990"/>
          <cell r="AR990"/>
          <cell r="AS990"/>
          <cell r="AT990"/>
          <cell r="AU990"/>
          <cell r="AV990" t="str">
            <v/>
          </cell>
          <cell r="AW990" t="str">
            <v/>
          </cell>
          <cell r="AX990" t="str">
            <v/>
          </cell>
          <cell r="AY990">
            <v>0</v>
          </cell>
          <cell r="AZ990">
            <v>0</v>
          </cell>
          <cell r="BA990"/>
          <cell r="BB990"/>
          <cell r="BC990"/>
          <cell r="BD990"/>
          <cell r="BE990"/>
          <cell r="BF990"/>
          <cell r="BG990">
            <v>0</v>
          </cell>
          <cell r="BH990"/>
          <cell r="BI990"/>
          <cell r="BJ990"/>
          <cell r="BK990"/>
          <cell r="BL990"/>
          <cell r="BM990"/>
          <cell r="BN990">
            <v>0</v>
          </cell>
          <cell r="BO990">
            <v>0</v>
          </cell>
          <cell r="BP990">
            <v>0</v>
          </cell>
          <cell r="BQ990"/>
          <cell r="BR990"/>
          <cell r="BS990"/>
          <cell r="BT990"/>
          <cell r="BU990">
            <v>0</v>
          </cell>
          <cell r="BV990"/>
          <cell r="BW990"/>
          <cell r="BX990"/>
          <cell r="BY990"/>
          <cell r="BZ990">
            <v>0</v>
          </cell>
        </row>
        <row r="991">
          <cell r="H991"/>
          <cell r="I991" t="str">
            <v/>
          </cell>
          <cell r="J991" t="str">
            <v/>
          </cell>
          <cell r="K991"/>
          <cell r="L991"/>
          <cell r="M991"/>
          <cell r="N991"/>
          <cell r="O991"/>
          <cell r="P991"/>
          <cell r="Q991"/>
          <cell r="R991" t="str">
            <v/>
          </cell>
          <cell r="S991" t="str">
            <v/>
          </cell>
          <cell r="T991" t="str">
            <v/>
          </cell>
          <cell r="U991">
            <v>0</v>
          </cell>
          <cell r="V991"/>
          <cell r="W991"/>
          <cell r="X991"/>
          <cell r="Y991"/>
          <cell r="Z991"/>
          <cell r="AA991"/>
          <cell r="AB991" t="str">
            <v/>
          </cell>
          <cell r="AC991" t="str">
            <v/>
          </cell>
          <cell r="AD991" t="str">
            <v/>
          </cell>
          <cell r="AE991">
            <v>0</v>
          </cell>
          <cell r="AF991"/>
          <cell r="AG991"/>
          <cell r="AH991"/>
          <cell r="AI991"/>
          <cell r="AJ991"/>
          <cell r="AK991"/>
          <cell r="AL991" t="str">
            <v/>
          </cell>
          <cell r="AM991" t="str">
            <v/>
          </cell>
          <cell r="AN991" t="str">
            <v/>
          </cell>
          <cell r="AO991">
            <v>0</v>
          </cell>
          <cell r="AP991"/>
          <cell r="AQ991"/>
          <cell r="AR991"/>
          <cell r="AS991"/>
          <cell r="AT991"/>
          <cell r="AU991"/>
          <cell r="AV991" t="str">
            <v/>
          </cell>
          <cell r="AW991" t="str">
            <v/>
          </cell>
          <cell r="AX991" t="str">
            <v/>
          </cell>
          <cell r="AY991">
            <v>0</v>
          </cell>
          <cell r="AZ991">
            <v>0</v>
          </cell>
          <cell r="BA991"/>
          <cell r="BB991"/>
          <cell r="BC991"/>
          <cell r="BD991"/>
          <cell r="BE991"/>
          <cell r="BF991"/>
          <cell r="BG991">
            <v>0</v>
          </cell>
          <cell r="BH991"/>
          <cell r="BI991"/>
          <cell r="BJ991"/>
          <cell r="BK991"/>
          <cell r="BL991"/>
          <cell r="BM991"/>
          <cell r="BN991">
            <v>0</v>
          </cell>
          <cell r="BO991">
            <v>0</v>
          </cell>
          <cell r="BP991">
            <v>0</v>
          </cell>
          <cell r="BQ991"/>
          <cell r="BR991"/>
          <cell r="BS991"/>
          <cell r="BT991"/>
          <cell r="BU991">
            <v>0</v>
          </cell>
          <cell r="BV991"/>
          <cell r="BW991"/>
          <cell r="BX991"/>
          <cell r="BY991"/>
          <cell r="BZ991">
            <v>0</v>
          </cell>
        </row>
        <row r="992">
          <cell r="H992"/>
          <cell r="I992" t="str">
            <v/>
          </cell>
          <cell r="J992" t="str">
            <v/>
          </cell>
          <cell r="K992"/>
          <cell r="L992"/>
          <cell r="M992"/>
          <cell r="N992"/>
          <cell r="O992"/>
          <cell r="P992"/>
          <cell r="Q992"/>
          <cell r="R992" t="str">
            <v/>
          </cell>
          <cell r="S992" t="str">
            <v/>
          </cell>
          <cell r="T992" t="str">
            <v/>
          </cell>
          <cell r="U992">
            <v>0</v>
          </cell>
          <cell r="V992"/>
          <cell r="W992"/>
          <cell r="X992"/>
          <cell r="Y992"/>
          <cell r="Z992"/>
          <cell r="AA992"/>
          <cell r="AB992" t="str">
            <v/>
          </cell>
          <cell r="AC992" t="str">
            <v/>
          </cell>
          <cell r="AD992" t="str">
            <v/>
          </cell>
          <cell r="AE992">
            <v>0</v>
          </cell>
          <cell r="AF992"/>
          <cell r="AG992"/>
          <cell r="AH992"/>
          <cell r="AI992"/>
          <cell r="AJ992"/>
          <cell r="AK992"/>
          <cell r="AL992" t="str">
            <v/>
          </cell>
          <cell r="AM992" t="str">
            <v/>
          </cell>
          <cell r="AN992" t="str">
            <v/>
          </cell>
          <cell r="AO992">
            <v>0</v>
          </cell>
          <cell r="AP992"/>
          <cell r="AQ992"/>
          <cell r="AR992"/>
          <cell r="AS992"/>
          <cell r="AT992"/>
          <cell r="AU992"/>
          <cell r="AV992" t="str">
            <v/>
          </cell>
          <cell r="AW992" t="str">
            <v/>
          </cell>
          <cell r="AX992" t="str">
            <v/>
          </cell>
          <cell r="AY992">
            <v>0</v>
          </cell>
          <cell r="AZ992">
            <v>0</v>
          </cell>
          <cell r="BA992"/>
          <cell r="BB992"/>
          <cell r="BC992"/>
          <cell r="BD992"/>
          <cell r="BE992"/>
          <cell r="BF992"/>
          <cell r="BG992">
            <v>0</v>
          </cell>
          <cell r="BH992"/>
          <cell r="BI992"/>
          <cell r="BJ992"/>
          <cell r="BK992"/>
          <cell r="BL992"/>
          <cell r="BM992"/>
          <cell r="BN992">
            <v>0</v>
          </cell>
          <cell r="BO992">
            <v>0</v>
          </cell>
          <cell r="BP992">
            <v>0</v>
          </cell>
          <cell r="BQ992"/>
          <cell r="BR992"/>
          <cell r="BS992"/>
          <cell r="BT992"/>
          <cell r="BU992">
            <v>0</v>
          </cell>
          <cell r="BV992"/>
          <cell r="BW992"/>
          <cell r="BX992"/>
          <cell r="BY992"/>
          <cell r="BZ992">
            <v>0</v>
          </cell>
        </row>
        <row r="993">
          <cell r="H993"/>
          <cell r="I993" t="str">
            <v/>
          </cell>
          <cell r="J993" t="str">
            <v/>
          </cell>
          <cell r="K993"/>
          <cell r="L993"/>
          <cell r="M993"/>
          <cell r="N993"/>
          <cell r="O993"/>
          <cell r="P993"/>
          <cell r="Q993"/>
          <cell r="R993" t="str">
            <v/>
          </cell>
          <cell r="S993" t="str">
            <v/>
          </cell>
          <cell r="T993" t="str">
            <v/>
          </cell>
          <cell r="U993">
            <v>0</v>
          </cell>
          <cell r="V993"/>
          <cell r="W993"/>
          <cell r="X993"/>
          <cell r="Y993"/>
          <cell r="Z993"/>
          <cell r="AA993"/>
          <cell r="AB993" t="str">
            <v/>
          </cell>
          <cell r="AC993" t="str">
            <v/>
          </cell>
          <cell r="AD993" t="str">
            <v/>
          </cell>
          <cell r="AE993">
            <v>0</v>
          </cell>
          <cell r="AF993"/>
          <cell r="AG993"/>
          <cell r="AH993"/>
          <cell r="AI993"/>
          <cell r="AJ993"/>
          <cell r="AK993"/>
          <cell r="AL993" t="str">
            <v/>
          </cell>
          <cell r="AM993" t="str">
            <v/>
          </cell>
          <cell r="AN993" t="str">
            <v/>
          </cell>
          <cell r="AO993">
            <v>0</v>
          </cell>
          <cell r="AP993"/>
          <cell r="AQ993"/>
          <cell r="AR993"/>
          <cell r="AS993"/>
          <cell r="AT993"/>
          <cell r="AU993"/>
          <cell r="AV993" t="str">
            <v/>
          </cell>
          <cell r="AW993" t="str">
            <v/>
          </cell>
          <cell r="AX993" t="str">
            <v/>
          </cell>
          <cell r="AY993">
            <v>0</v>
          </cell>
          <cell r="AZ993">
            <v>0</v>
          </cell>
          <cell r="BA993"/>
          <cell r="BB993"/>
          <cell r="BC993"/>
          <cell r="BD993"/>
          <cell r="BE993"/>
          <cell r="BF993"/>
          <cell r="BG993">
            <v>0</v>
          </cell>
          <cell r="BH993"/>
          <cell r="BI993"/>
          <cell r="BJ993"/>
          <cell r="BK993"/>
          <cell r="BL993"/>
          <cell r="BM993"/>
          <cell r="BN993">
            <v>0</v>
          </cell>
          <cell r="BO993">
            <v>0</v>
          </cell>
          <cell r="BP993">
            <v>0</v>
          </cell>
          <cell r="BQ993"/>
          <cell r="BR993"/>
          <cell r="BS993"/>
          <cell r="BT993"/>
          <cell r="BU993">
            <v>0</v>
          </cell>
          <cell r="BV993"/>
          <cell r="BW993"/>
          <cell r="BX993"/>
          <cell r="BY993"/>
          <cell r="BZ993">
            <v>0</v>
          </cell>
        </row>
        <row r="994">
          <cell r="H994"/>
          <cell r="I994" t="str">
            <v/>
          </cell>
          <cell r="J994" t="str">
            <v/>
          </cell>
          <cell r="K994"/>
          <cell r="L994"/>
          <cell r="M994"/>
          <cell r="N994"/>
          <cell r="O994"/>
          <cell r="P994"/>
          <cell r="Q994"/>
          <cell r="R994" t="str">
            <v/>
          </cell>
          <cell r="S994" t="str">
            <v/>
          </cell>
          <cell r="T994" t="str">
            <v/>
          </cell>
          <cell r="U994">
            <v>0</v>
          </cell>
          <cell r="V994"/>
          <cell r="W994"/>
          <cell r="X994"/>
          <cell r="Y994"/>
          <cell r="Z994"/>
          <cell r="AA994"/>
          <cell r="AB994" t="str">
            <v/>
          </cell>
          <cell r="AC994" t="str">
            <v/>
          </cell>
          <cell r="AD994" t="str">
            <v/>
          </cell>
          <cell r="AE994">
            <v>0</v>
          </cell>
          <cell r="AF994"/>
          <cell r="AG994"/>
          <cell r="AH994"/>
          <cell r="AI994"/>
          <cell r="AJ994"/>
          <cell r="AK994"/>
          <cell r="AL994" t="str">
            <v/>
          </cell>
          <cell r="AM994" t="str">
            <v/>
          </cell>
          <cell r="AN994" t="str">
            <v/>
          </cell>
          <cell r="AO994">
            <v>0</v>
          </cell>
          <cell r="AP994"/>
          <cell r="AQ994"/>
          <cell r="AR994"/>
          <cell r="AS994"/>
          <cell r="AT994"/>
          <cell r="AU994"/>
          <cell r="AV994" t="str">
            <v/>
          </cell>
          <cell r="AW994" t="str">
            <v/>
          </cell>
          <cell r="AX994" t="str">
            <v/>
          </cell>
          <cell r="AY994">
            <v>0</v>
          </cell>
          <cell r="AZ994">
            <v>0</v>
          </cell>
          <cell r="BA994"/>
          <cell r="BB994"/>
          <cell r="BC994"/>
          <cell r="BD994"/>
          <cell r="BE994"/>
          <cell r="BF994"/>
          <cell r="BG994">
            <v>0</v>
          </cell>
          <cell r="BH994"/>
          <cell r="BI994"/>
          <cell r="BJ994"/>
          <cell r="BK994"/>
          <cell r="BL994"/>
          <cell r="BM994"/>
          <cell r="BN994">
            <v>0</v>
          </cell>
          <cell r="BO994">
            <v>0</v>
          </cell>
          <cell r="BP994">
            <v>0</v>
          </cell>
          <cell r="BQ994"/>
          <cell r="BR994"/>
          <cell r="BS994"/>
          <cell r="BT994"/>
          <cell r="BU994">
            <v>0</v>
          </cell>
          <cell r="BV994"/>
          <cell r="BW994"/>
          <cell r="BX994"/>
          <cell r="BY994"/>
          <cell r="BZ994">
            <v>0</v>
          </cell>
        </row>
        <row r="995">
          <cell r="H995"/>
          <cell r="I995" t="str">
            <v/>
          </cell>
          <cell r="J995" t="str">
            <v/>
          </cell>
          <cell r="K995"/>
          <cell r="L995"/>
          <cell r="M995"/>
          <cell r="N995"/>
          <cell r="O995"/>
          <cell r="P995"/>
          <cell r="Q995"/>
          <cell r="R995" t="str">
            <v/>
          </cell>
          <cell r="S995" t="str">
            <v/>
          </cell>
          <cell r="T995" t="str">
            <v/>
          </cell>
          <cell r="U995">
            <v>0</v>
          </cell>
          <cell r="V995"/>
          <cell r="W995"/>
          <cell r="X995"/>
          <cell r="Y995"/>
          <cell r="Z995"/>
          <cell r="AA995"/>
          <cell r="AB995" t="str">
            <v/>
          </cell>
          <cell r="AC995" t="str">
            <v/>
          </cell>
          <cell r="AD995" t="str">
            <v/>
          </cell>
          <cell r="AE995">
            <v>0</v>
          </cell>
          <cell r="AF995"/>
          <cell r="AG995"/>
          <cell r="AH995"/>
          <cell r="AI995"/>
          <cell r="AJ995"/>
          <cell r="AK995"/>
          <cell r="AL995" t="str">
            <v/>
          </cell>
          <cell r="AM995" t="str">
            <v/>
          </cell>
          <cell r="AN995" t="str">
            <v/>
          </cell>
          <cell r="AO995">
            <v>0</v>
          </cell>
          <cell r="AP995"/>
          <cell r="AQ995"/>
          <cell r="AR995"/>
          <cell r="AS995"/>
          <cell r="AT995"/>
          <cell r="AU995"/>
          <cell r="AV995" t="str">
            <v/>
          </cell>
          <cell r="AW995" t="str">
            <v/>
          </cell>
          <cell r="AX995" t="str">
            <v/>
          </cell>
          <cell r="AY995">
            <v>0</v>
          </cell>
          <cell r="AZ995">
            <v>0</v>
          </cell>
          <cell r="BA995"/>
          <cell r="BB995"/>
          <cell r="BC995"/>
          <cell r="BD995"/>
          <cell r="BE995"/>
          <cell r="BF995"/>
          <cell r="BG995">
            <v>0</v>
          </cell>
          <cell r="BH995"/>
          <cell r="BI995"/>
          <cell r="BJ995"/>
          <cell r="BK995"/>
          <cell r="BL995"/>
          <cell r="BM995"/>
          <cell r="BN995">
            <v>0</v>
          </cell>
          <cell r="BO995">
            <v>0</v>
          </cell>
          <cell r="BP995">
            <v>0</v>
          </cell>
          <cell r="BQ995"/>
          <cell r="BR995"/>
          <cell r="BS995"/>
          <cell r="BT995"/>
          <cell r="BU995">
            <v>0</v>
          </cell>
          <cell r="BV995"/>
          <cell r="BW995"/>
          <cell r="BX995"/>
          <cell r="BY995"/>
          <cell r="BZ995">
            <v>0</v>
          </cell>
        </row>
        <row r="996">
          <cell r="H996"/>
          <cell r="I996" t="str">
            <v/>
          </cell>
          <cell r="J996" t="str">
            <v/>
          </cell>
          <cell r="K996"/>
          <cell r="L996"/>
          <cell r="M996"/>
          <cell r="N996"/>
          <cell r="O996"/>
          <cell r="P996"/>
          <cell r="Q996"/>
          <cell r="R996" t="str">
            <v/>
          </cell>
          <cell r="S996" t="str">
            <v/>
          </cell>
          <cell r="T996" t="str">
            <v/>
          </cell>
          <cell r="U996">
            <v>0</v>
          </cell>
          <cell r="V996"/>
          <cell r="W996"/>
          <cell r="X996"/>
          <cell r="Y996"/>
          <cell r="Z996"/>
          <cell r="AA996"/>
          <cell r="AB996" t="str">
            <v/>
          </cell>
          <cell r="AC996" t="str">
            <v/>
          </cell>
          <cell r="AD996" t="str">
            <v/>
          </cell>
          <cell r="AE996">
            <v>0</v>
          </cell>
          <cell r="AF996"/>
          <cell r="AG996"/>
          <cell r="AH996"/>
          <cell r="AI996"/>
          <cell r="AJ996"/>
          <cell r="AK996"/>
          <cell r="AL996" t="str">
            <v/>
          </cell>
          <cell r="AM996" t="str">
            <v/>
          </cell>
          <cell r="AN996" t="str">
            <v/>
          </cell>
          <cell r="AO996">
            <v>0</v>
          </cell>
          <cell r="AP996"/>
          <cell r="AQ996"/>
          <cell r="AR996"/>
          <cell r="AS996"/>
          <cell r="AT996"/>
          <cell r="AU996"/>
          <cell r="AV996" t="str">
            <v/>
          </cell>
          <cell r="AW996" t="str">
            <v/>
          </cell>
          <cell r="AX996" t="str">
            <v/>
          </cell>
          <cell r="AY996">
            <v>0</v>
          </cell>
          <cell r="AZ996">
            <v>0</v>
          </cell>
          <cell r="BA996"/>
          <cell r="BB996"/>
          <cell r="BC996"/>
          <cell r="BD996"/>
          <cell r="BE996"/>
          <cell r="BF996"/>
          <cell r="BG996">
            <v>0</v>
          </cell>
          <cell r="BH996"/>
          <cell r="BI996"/>
          <cell r="BJ996"/>
          <cell r="BK996"/>
          <cell r="BL996"/>
          <cell r="BM996"/>
          <cell r="BN996">
            <v>0</v>
          </cell>
          <cell r="BO996">
            <v>0</v>
          </cell>
          <cell r="BP996">
            <v>0</v>
          </cell>
          <cell r="BQ996"/>
          <cell r="BR996"/>
          <cell r="BS996"/>
          <cell r="BT996"/>
          <cell r="BU996">
            <v>0</v>
          </cell>
          <cell r="BV996"/>
          <cell r="BW996"/>
          <cell r="BX996"/>
          <cell r="BY996"/>
          <cell r="BZ996">
            <v>0</v>
          </cell>
        </row>
        <row r="997">
          <cell r="H997"/>
          <cell r="I997" t="str">
            <v/>
          </cell>
          <cell r="J997" t="str">
            <v/>
          </cell>
          <cell r="K997"/>
          <cell r="L997"/>
          <cell r="M997"/>
          <cell r="N997"/>
          <cell r="O997"/>
          <cell r="P997"/>
          <cell r="Q997"/>
          <cell r="R997" t="str">
            <v/>
          </cell>
          <cell r="S997" t="str">
            <v/>
          </cell>
          <cell r="T997" t="str">
            <v/>
          </cell>
          <cell r="U997">
            <v>0</v>
          </cell>
          <cell r="V997"/>
          <cell r="W997"/>
          <cell r="X997"/>
          <cell r="Y997"/>
          <cell r="Z997"/>
          <cell r="AA997"/>
          <cell r="AB997" t="str">
            <v/>
          </cell>
          <cell r="AC997" t="str">
            <v/>
          </cell>
          <cell r="AD997" t="str">
            <v/>
          </cell>
          <cell r="AE997">
            <v>0</v>
          </cell>
          <cell r="AF997"/>
          <cell r="AG997"/>
          <cell r="AH997"/>
          <cell r="AI997"/>
          <cell r="AJ997"/>
          <cell r="AK997"/>
          <cell r="AL997" t="str">
            <v/>
          </cell>
          <cell r="AM997" t="str">
            <v/>
          </cell>
          <cell r="AN997" t="str">
            <v/>
          </cell>
          <cell r="AO997">
            <v>0</v>
          </cell>
          <cell r="AP997"/>
          <cell r="AQ997"/>
          <cell r="AR997"/>
          <cell r="AS997"/>
          <cell r="AT997"/>
          <cell r="AU997"/>
          <cell r="AV997" t="str">
            <v/>
          </cell>
          <cell r="AW997" t="str">
            <v/>
          </cell>
          <cell r="AX997" t="str">
            <v/>
          </cell>
          <cell r="AY997">
            <v>0</v>
          </cell>
          <cell r="AZ997">
            <v>0</v>
          </cell>
          <cell r="BA997"/>
          <cell r="BB997"/>
          <cell r="BC997"/>
          <cell r="BD997"/>
          <cell r="BE997"/>
          <cell r="BF997"/>
          <cell r="BG997">
            <v>0</v>
          </cell>
          <cell r="BH997"/>
          <cell r="BI997"/>
          <cell r="BJ997"/>
          <cell r="BK997"/>
          <cell r="BL997"/>
          <cell r="BM997"/>
          <cell r="BN997">
            <v>0</v>
          </cell>
          <cell r="BO997">
            <v>0</v>
          </cell>
          <cell r="BP997">
            <v>0</v>
          </cell>
          <cell r="BQ997"/>
          <cell r="BR997"/>
          <cell r="BS997"/>
          <cell r="BT997"/>
          <cell r="BU997">
            <v>0</v>
          </cell>
          <cell r="BV997"/>
          <cell r="BW997"/>
          <cell r="BX997"/>
          <cell r="BY997"/>
          <cell r="BZ997">
            <v>0</v>
          </cell>
        </row>
        <row r="998">
          <cell r="H998"/>
          <cell r="I998" t="str">
            <v/>
          </cell>
          <cell r="J998" t="str">
            <v/>
          </cell>
          <cell r="K998"/>
          <cell r="L998"/>
          <cell r="M998"/>
          <cell r="N998"/>
          <cell r="O998"/>
          <cell r="P998"/>
          <cell r="Q998"/>
          <cell r="R998" t="str">
            <v/>
          </cell>
          <cell r="S998" t="str">
            <v/>
          </cell>
          <cell r="T998" t="str">
            <v/>
          </cell>
          <cell r="U998">
            <v>0</v>
          </cell>
          <cell r="V998"/>
          <cell r="W998"/>
          <cell r="X998"/>
          <cell r="Y998"/>
          <cell r="Z998"/>
          <cell r="AA998"/>
          <cell r="AB998" t="str">
            <v/>
          </cell>
          <cell r="AC998" t="str">
            <v/>
          </cell>
          <cell r="AD998" t="str">
            <v/>
          </cell>
          <cell r="AE998">
            <v>0</v>
          </cell>
          <cell r="AF998"/>
          <cell r="AG998"/>
          <cell r="AH998"/>
          <cell r="AI998"/>
          <cell r="AJ998"/>
          <cell r="AK998"/>
          <cell r="AL998" t="str">
            <v/>
          </cell>
          <cell r="AM998" t="str">
            <v/>
          </cell>
          <cell r="AN998" t="str">
            <v/>
          </cell>
          <cell r="AO998">
            <v>0</v>
          </cell>
          <cell r="AP998"/>
          <cell r="AQ998"/>
          <cell r="AR998"/>
          <cell r="AS998"/>
          <cell r="AT998"/>
          <cell r="AU998"/>
          <cell r="AV998" t="str">
            <v/>
          </cell>
          <cell r="AW998" t="str">
            <v/>
          </cell>
          <cell r="AX998" t="str">
            <v/>
          </cell>
          <cell r="AY998">
            <v>0</v>
          </cell>
          <cell r="AZ998">
            <v>0</v>
          </cell>
          <cell r="BA998"/>
          <cell r="BB998"/>
          <cell r="BC998"/>
          <cell r="BD998"/>
          <cell r="BE998"/>
          <cell r="BF998"/>
          <cell r="BG998">
            <v>0</v>
          </cell>
          <cell r="BH998"/>
          <cell r="BI998"/>
          <cell r="BJ998"/>
          <cell r="BK998"/>
          <cell r="BL998"/>
          <cell r="BM998"/>
          <cell r="BN998">
            <v>0</v>
          </cell>
          <cell r="BO998">
            <v>0</v>
          </cell>
          <cell r="BP998">
            <v>0</v>
          </cell>
          <cell r="BQ998"/>
          <cell r="BR998"/>
          <cell r="BS998"/>
          <cell r="BT998"/>
          <cell r="BU998">
            <v>0</v>
          </cell>
          <cell r="BV998"/>
          <cell r="BW998"/>
          <cell r="BX998"/>
          <cell r="BY998"/>
          <cell r="BZ998">
            <v>0</v>
          </cell>
        </row>
        <row r="999">
          <cell r="H999"/>
          <cell r="I999" t="str">
            <v/>
          </cell>
          <cell r="J999" t="str">
            <v/>
          </cell>
          <cell r="K999"/>
          <cell r="L999"/>
          <cell r="M999"/>
          <cell r="N999"/>
          <cell r="O999"/>
          <cell r="P999"/>
          <cell r="Q999"/>
          <cell r="R999" t="str">
            <v/>
          </cell>
          <cell r="S999" t="str">
            <v/>
          </cell>
          <cell r="T999" t="str">
            <v/>
          </cell>
          <cell r="U999">
            <v>0</v>
          </cell>
          <cell r="V999"/>
          <cell r="W999"/>
          <cell r="X999"/>
          <cell r="Y999"/>
          <cell r="Z999"/>
          <cell r="AA999"/>
          <cell r="AB999" t="str">
            <v/>
          </cell>
          <cell r="AC999" t="str">
            <v/>
          </cell>
          <cell r="AD999" t="str">
            <v/>
          </cell>
          <cell r="AE999">
            <v>0</v>
          </cell>
          <cell r="AF999"/>
          <cell r="AG999"/>
          <cell r="AH999"/>
          <cell r="AI999"/>
          <cell r="AJ999"/>
          <cell r="AK999"/>
          <cell r="AL999" t="str">
            <v/>
          </cell>
          <cell r="AM999" t="str">
            <v/>
          </cell>
          <cell r="AN999" t="str">
            <v/>
          </cell>
          <cell r="AO999">
            <v>0</v>
          </cell>
          <cell r="AP999"/>
          <cell r="AQ999"/>
          <cell r="AR999"/>
          <cell r="AS999"/>
          <cell r="AT999"/>
          <cell r="AU999"/>
          <cell r="AV999" t="str">
            <v/>
          </cell>
          <cell r="AW999" t="str">
            <v/>
          </cell>
          <cell r="AX999" t="str">
            <v/>
          </cell>
          <cell r="AY999">
            <v>0</v>
          </cell>
          <cell r="AZ999">
            <v>0</v>
          </cell>
          <cell r="BA999"/>
          <cell r="BB999"/>
          <cell r="BC999"/>
          <cell r="BD999"/>
          <cell r="BE999"/>
          <cell r="BF999"/>
          <cell r="BG999">
            <v>0</v>
          </cell>
          <cell r="BH999"/>
          <cell r="BI999"/>
          <cell r="BJ999"/>
          <cell r="BK999"/>
          <cell r="BL999"/>
          <cell r="BM999"/>
          <cell r="BN999">
            <v>0</v>
          </cell>
          <cell r="BO999">
            <v>0</v>
          </cell>
          <cell r="BP999">
            <v>0</v>
          </cell>
          <cell r="BQ999"/>
          <cell r="BR999"/>
          <cell r="BS999"/>
          <cell r="BT999"/>
          <cell r="BU999">
            <v>0</v>
          </cell>
          <cell r="BV999"/>
          <cell r="BW999"/>
          <cell r="BX999"/>
          <cell r="BY999"/>
          <cell r="BZ999">
            <v>0</v>
          </cell>
        </row>
        <row r="1000">
          <cell r="H1000"/>
          <cell r="I1000" t="str">
            <v/>
          </cell>
          <cell r="J1000" t="str">
            <v/>
          </cell>
          <cell r="K1000"/>
          <cell r="L1000"/>
          <cell r="M1000"/>
          <cell r="N1000"/>
          <cell r="O1000"/>
          <cell r="P1000"/>
          <cell r="Q1000"/>
          <cell r="R1000" t="str">
            <v/>
          </cell>
          <cell r="S1000" t="str">
            <v/>
          </cell>
          <cell r="T1000" t="str">
            <v/>
          </cell>
          <cell r="U1000">
            <v>0</v>
          </cell>
          <cell r="V1000"/>
          <cell r="W1000"/>
          <cell r="X1000"/>
          <cell r="Y1000"/>
          <cell r="Z1000"/>
          <cell r="AA1000"/>
          <cell r="AB1000" t="str">
            <v/>
          </cell>
          <cell r="AC1000" t="str">
            <v/>
          </cell>
          <cell r="AD1000" t="str">
            <v/>
          </cell>
          <cell r="AE1000">
            <v>0</v>
          </cell>
          <cell r="AF1000"/>
          <cell r="AG1000"/>
          <cell r="AH1000"/>
          <cell r="AI1000"/>
          <cell r="AJ1000"/>
          <cell r="AK1000"/>
          <cell r="AL1000" t="str">
            <v/>
          </cell>
          <cell r="AM1000" t="str">
            <v/>
          </cell>
          <cell r="AN1000" t="str">
            <v/>
          </cell>
          <cell r="AO1000">
            <v>0</v>
          </cell>
          <cell r="AP1000"/>
          <cell r="AQ1000"/>
          <cell r="AR1000"/>
          <cell r="AS1000"/>
          <cell r="AT1000"/>
          <cell r="AU1000"/>
          <cell r="AV1000" t="str">
            <v/>
          </cell>
          <cell r="AW1000" t="str">
            <v/>
          </cell>
          <cell r="AX1000" t="str">
            <v/>
          </cell>
          <cell r="AY1000">
            <v>0</v>
          </cell>
          <cell r="AZ1000">
            <v>0</v>
          </cell>
          <cell r="BA1000"/>
          <cell r="BB1000"/>
          <cell r="BC1000"/>
          <cell r="BD1000"/>
          <cell r="BE1000"/>
          <cell r="BF1000"/>
          <cell r="BG1000">
            <v>0</v>
          </cell>
          <cell r="BH1000"/>
          <cell r="BI1000"/>
          <cell r="BJ1000"/>
          <cell r="BK1000"/>
          <cell r="BL1000"/>
          <cell r="BM1000"/>
          <cell r="BN1000">
            <v>0</v>
          </cell>
          <cell r="BO1000">
            <v>0</v>
          </cell>
          <cell r="BP1000">
            <v>0</v>
          </cell>
          <cell r="BQ1000"/>
          <cell r="BR1000"/>
          <cell r="BS1000"/>
          <cell r="BT1000"/>
          <cell r="BU1000">
            <v>0</v>
          </cell>
          <cell r="BV1000"/>
          <cell r="BW1000"/>
          <cell r="BX1000"/>
          <cell r="BY1000"/>
          <cell r="BZ1000">
            <v>0</v>
          </cell>
        </row>
        <row r="1001">
          <cell r="H1001"/>
          <cell r="I1001" t="str">
            <v/>
          </cell>
          <cell r="J1001" t="str">
            <v/>
          </cell>
          <cell r="K1001"/>
          <cell r="L1001"/>
          <cell r="M1001"/>
          <cell r="N1001"/>
          <cell r="O1001"/>
          <cell r="P1001"/>
          <cell r="Q1001"/>
          <cell r="R1001" t="str">
            <v/>
          </cell>
          <cell r="S1001" t="str">
            <v/>
          </cell>
          <cell r="T1001" t="str">
            <v/>
          </cell>
          <cell r="U1001">
            <v>0</v>
          </cell>
          <cell r="V1001"/>
          <cell r="W1001"/>
          <cell r="X1001"/>
          <cell r="Y1001"/>
          <cell r="Z1001"/>
          <cell r="AA1001"/>
          <cell r="AB1001" t="str">
            <v/>
          </cell>
          <cell r="AC1001" t="str">
            <v/>
          </cell>
          <cell r="AD1001" t="str">
            <v/>
          </cell>
          <cell r="AE1001">
            <v>0</v>
          </cell>
          <cell r="AF1001"/>
          <cell r="AG1001"/>
          <cell r="AH1001"/>
          <cell r="AI1001"/>
          <cell r="AJ1001"/>
          <cell r="AK1001"/>
          <cell r="AL1001" t="str">
            <v/>
          </cell>
          <cell r="AM1001" t="str">
            <v/>
          </cell>
          <cell r="AN1001" t="str">
            <v/>
          </cell>
          <cell r="AO1001">
            <v>0</v>
          </cell>
          <cell r="AP1001"/>
          <cell r="AQ1001"/>
          <cell r="AR1001"/>
          <cell r="AS1001"/>
          <cell r="AT1001"/>
          <cell r="AU1001"/>
          <cell r="AV1001" t="str">
            <v/>
          </cell>
          <cell r="AW1001" t="str">
            <v/>
          </cell>
          <cell r="AX1001" t="str">
            <v/>
          </cell>
          <cell r="AY1001">
            <v>0</v>
          </cell>
          <cell r="AZ1001">
            <v>0</v>
          </cell>
          <cell r="BA1001"/>
          <cell r="BB1001"/>
          <cell r="BC1001"/>
          <cell r="BD1001"/>
          <cell r="BE1001"/>
          <cell r="BF1001"/>
          <cell r="BG1001">
            <v>0</v>
          </cell>
          <cell r="BH1001"/>
          <cell r="BI1001"/>
          <cell r="BJ1001"/>
          <cell r="BK1001"/>
          <cell r="BL1001"/>
          <cell r="BM1001"/>
          <cell r="BN1001">
            <v>0</v>
          </cell>
          <cell r="BO1001">
            <v>0</v>
          </cell>
          <cell r="BP1001">
            <v>0</v>
          </cell>
          <cell r="BQ1001"/>
          <cell r="BR1001"/>
          <cell r="BS1001"/>
          <cell r="BT1001"/>
          <cell r="BU1001">
            <v>0</v>
          </cell>
          <cell r="BV1001"/>
          <cell r="BW1001"/>
          <cell r="BX1001"/>
          <cell r="BY1001"/>
          <cell r="BZ1001">
            <v>0</v>
          </cell>
        </row>
        <row r="1002">
          <cell r="H1002"/>
          <cell r="I1002" t="str">
            <v/>
          </cell>
          <cell r="J1002" t="str">
            <v/>
          </cell>
          <cell r="K1002"/>
          <cell r="L1002"/>
          <cell r="M1002"/>
          <cell r="N1002"/>
          <cell r="O1002"/>
          <cell r="P1002"/>
          <cell r="Q1002"/>
          <cell r="R1002" t="str">
            <v/>
          </cell>
          <cell r="S1002" t="str">
            <v/>
          </cell>
          <cell r="T1002" t="str">
            <v/>
          </cell>
          <cell r="U1002">
            <v>0</v>
          </cell>
          <cell r="V1002"/>
          <cell r="W1002"/>
          <cell r="X1002"/>
          <cell r="Y1002"/>
          <cell r="Z1002"/>
          <cell r="AA1002"/>
          <cell r="AB1002" t="str">
            <v/>
          </cell>
          <cell r="AC1002" t="str">
            <v/>
          </cell>
          <cell r="AD1002" t="str">
            <v/>
          </cell>
          <cell r="AE1002">
            <v>0</v>
          </cell>
          <cell r="AF1002"/>
          <cell r="AG1002"/>
          <cell r="AH1002"/>
          <cell r="AI1002"/>
          <cell r="AJ1002"/>
          <cell r="AK1002"/>
          <cell r="AL1002" t="str">
            <v/>
          </cell>
          <cell r="AM1002" t="str">
            <v/>
          </cell>
          <cell r="AN1002" t="str">
            <v/>
          </cell>
          <cell r="AO1002">
            <v>0</v>
          </cell>
          <cell r="AP1002"/>
          <cell r="AQ1002"/>
          <cell r="AR1002"/>
          <cell r="AS1002"/>
          <cell r="AT1002"/>
          <cell r="AU1002"/>
          <cell r="AV1002" t="str">
            <v/>
          </cell>
          <cell r="AW1002" t="str">
            <v/>
          </cell>
          <cell r="AX1002" t="str">
            <v/>
          </cell>
          <cell r="AY1002">
            <v>0</v>
          </cell>
          <cell r="AZ1002">
            <v>0</v>
          </cell>
          <cell r="BA1002"/>
          <cell r="BB1002"/>
          <cell r="BC1002"/>
          <cell r="BD1002"/>
          <cell r="BE1002"/>
          <cell r="BF1002"/>
          <cell r="BG1002">
            <v>0</v>
          </cell>
          <cell r="BH1002"/>
          <cell r="BI1002"/>
          <cell r="BJ1002"/>
          <cell r="BK1002"/>
          <cell r="BL1002"/>
          <cell r="BM1002"/>
          <cell r="BN1002">
            <v>0</v>
          </cell>
          <cell r="BO1002">
            <v>0</v>
          </cell>
          <cell r="BP1002">
            <v>0</v>
          </cell>
          <cell r="BQ1002"/>
          <cell r="BR1002"/>
          <cell r="BS1002"/>
          <cell r="BT1002"/>
          <cell r="BU1002">
            <v>0</v>
          </cell>
          <cell r="BV1002"/>
          <cell r="BW1002"/>
          <cell r="BX1002"/>
          <cell r="BY1002"/>
          <cell r="BZ1002">
            <v>0</v>
          </cell>
        </row>
        <row r="1003">
          <cell r="H1003"/>
          <cell r="I1003" t="str">
            <v/>
          </cell>
          <cell r="J1003" t="str">
            <v/>
          </cell>
          <cell r="K1003"/>
          <cell r="L1003"/>
          <cell r="M1003"/>
          <cell r="N1003"/>
          <cell r="O1003"/>
          <cell r="P1003"/>
          <cell r="Q1003"/>
          <cell r="R1003" t="str">
            <v/>
          </cell>
          <cell r="S1003" t="str">
            <v/>
          </cell>
          <cell r="T1003" t="str">
            <v/>
          </cell>
          <cell r="U1003">
            <v>0</v>
          </cell>
          <cell r="V1003"/>
          <cell r="W1003"/>
          <cell r="X1003"/>
          <cell r="Y1003"/>
          <cell r="Z1003"/>
          <cell r="AA1003"/>
          <cell r="AB1003" t="str">
            <v/>
          </cell>
          <cell r="AC1003" t="str">
            <v/>
          </cell>
          <cell r="AD1003" t="str">
            <v/>
          </cell>
          <cell r="AE1003">
            <v>0</v>
          </cell>
          <cell r="AF1003"/>
          <cell r="AG1003"/>
          <cell r="AH1003"/>
          <cell r="AI1003"/>
          <cell r="AJ1003"/>
          <cell r="AK1003"/>
          <cell r="AL1003" t="str">
            <v/>
          </cell>
          <cell r="AM1003" t="str">
            <v/>
          </cell>
          <cell r="AN1003" t="str">
            <v/>
          </cell>
          <cell r="AO1003">
            <v>0</v>
          </cell>
          <cell r="AP1003"/>
          <cell r="AQ1003"/>
          <cell r="AR1003"/>
          <cell r="AS1003"/>
          <cell r="AT1003"/>
          <cell r="AU1003"/>
          <cell r="AV1003" t="str">
            <v/>
          </cell>
          <cell r="AW1003" t="str">
            <v/>
          </cell>
          <cell r="AX1003" t="str">
            <v/>
          </cell>
          <cell r="AY1003">
            <v>0</v>
          </cell>
          <cell r="AZ1003">
            <v>0</v>
          </cell>
          <cell r="BA1003"/>
          <cell r="BB1003"/>
          <cell r="BC1003"/>
          <cell r="BD1003"/>
          <cell r="BE1003"/>
          <cell r="BF1003"/>
          <cell r="BG1003">
            <v>0</v>
          </cell>
          <cell r="BH1003"/>
          <cell r="BI1003"/>
          <cell r="BJ1003"/>
          <cell r="BK1003"/>
          <cell r="BL1003"/>
          <cell r="BM1003"/>
          <cell r="BN1003">
            <v>0</v>
          </cell>
          <cell r="BO1003">
            <v>0</v>
          </cell>
          <cell r="BP1003">
            <v>0</v>
          </cell>
          <cell r="BQ1003"/>
          <cell r="BR1003"/>
          <cell r="BS1003"/>
          <cell r="BT1003"/>
          <cell r="BU1003">
            <v>0</v>
          </cell>
          <cell r="BV1003"/>
          <cell r="BW1003"/>
          <cell r="BX1003"/>
          <cell r="BY1003"/>
          <cell r="BZ1003">
            <v>0</v>
          </cell>
        </row>
        <row r="1004">
          <cell r="H1004"/>
          <cell r="I1004" t="str">
            <v/>
          </cell>
          <cell r="J1004" t="str">
            <v/>
          </cell>
          <cell r="K1004"/>
          <cell r="L1004"/>
          <cell r="M1004"/>
          <cell r="N1004"/>
          <cell r="O1004"/>
          <cell r="P1004"/>
          <cell r="Q1004"/>
          <cell r="R1004" t="str">
            <v/>
          </cell>
          <cell r="S1004" t="str">
            <v/>
          </cell>
          <cell r="T1004" t="str">
            <v/>
          </cell>
          <cell r="U1004">
            <v>0</v>
          </cell>
          <cell r="V1004"/>
          <cell r="W1004"/>
          <cell r="X1004"/>
          <cell r="Y1004"/>
          <cell r="Z1004"/>
          <cell r="AA1004"/>
          <cell r="AB1004" t="str">
            <v/>
          </cell>
          <cell r="AC1004" t="str">
            <v/>
          </cell>
          <cell r="AD1004" t="str">
            <v/>
          </cell>
          <cell r="AE1004">
            <v>0</v>
          </cell>
          <cell r="AF1004"/>
          <cell r="AG1004"/>
          <cell r="AH1004"/>
          <cell r="AI1004"/>
          <cell r="AJ1004"/>
          <cell r="AK1004"/>
          <cell r="AL1004" t="str">
            <v/>
          </cell>
          <cell r="AM1004" t="str">
            <v/>
          </cell>
          <cell r="AN1004" t="str">
            <v/>
          </cell>
          <cell r="AO1004">
            <v>0</v>
          </cell>
          <cell r="AP1004"/>
          <cell r="AQ1004"/>
          <cell r="AR1004"/>
          <cell r="AS1004"/>
          <cell r="AT1004"/>
          <cell r="AU1004"/>
          <cell r="AV1004" t="str">
            <v/>
          </cell>
          <cell r="AW1004" t="str">
            <v/>
          </cell>
          <cell r="AX1004" t="str">
            <v/>
          </cell>
          <cell r="AY1004">
            <v>0</v>
          </cell>
          <cell r="AZ1004">
            <v>0</v>
          </cell>
          <cell r="BA1004"/>
          <cell r="BB1004"/>
          <cell r="BC1004"/>
          <cell r="BD1004"/>
          <cell r="BE1004"/>
          <cell r="BF1004"/>
          <cell r="BG1004">
            <v>0</v>
          </cell>
          <cell r="BH1004"/>
          <cell r="BI1004"/>
          <cell r="BJ1004"/>
          <cell r="BK1004"/>
          <cell r="BL1004"/>
          <cell r="BM1004"/>
          <cell r="BN1004">
            <v>0</v>
          </cell>
          <cell r="BO1004">
            <v>0</v>
          </cell>
          <cell r="BP1004">
            <v>0</v>
          </cell>
          <cell r="BQ1004"/>
          <cell r="BR1004"/>
          <cell r="BS1004"/>
          <cell r="BT1004"/>
          <cell r="BU1004">
            <v>0</v>
          </cell>
          <cell r="BV1004"/>
          <cell r="BW1004"/>
          <cell r="BX1004"/>
          <cell r="BY1004"/>
          <cell r="BZ1004">
            <v>0</v>
          </cell>
        </row>
        <row r="1005">
          <cell r="H1005"/>
          <cell r="I1005" t="str">
            <v/>
          </cell>
          <cell r="J1005" t="str">
            <v/>
          </cell>
          <cell r="K1005"/>
          <cell r="L1005"/>
          <cell r="M1005"/>
          <cell r="N1005"/>
          <cell r="O1005"/>
          <cell r="P1005"/>
          <cell r="Q1005"/>
          <cell r="R1005" t="str">
            <v/>
          </cell>
          <cell r="S1005" t="str">
            <v/>
          </cell>
          <cell r="T1005" t="str">
            <v/>
          </cell>
          <cell r="U1005">
            <v>0</v>
          </cell>
          <cell r="V1005"/>
          <cell r="W1005"/>
          <cell r="X1005"/>
          <cell r="Y1005"/>
          <cell r="Z1005"/>
          <cell r="AA1005"/>
          <cell r="AB1005" t="str">
            <v/>
          </cell>
          <cell r="AC1005" t="str">
            <v/>
          </cell>
          <cell r="AD1005" t="str">
            <v/>
          </cell>
          <cell r="AE1005">
            <v>0</v>
          </cell>
          <cell r="AF1005"/>
          <cell r="AG1005"/>
          <cell r="AH1005"/>
          <cell r="AI1005"/>
          <cell r="AJ1005"/>
          <cell r="AK1005"/>
          <cell r="AL1005" t="str">
            <v/>
          </cell>
          <cell r="AM1005" t="str">
            <v/>
          </cell>
          <cell r="AN1005" t="str">
            <v/>
          </cell>
          <cell r="AO1005">
            <v>0</v>
          </cell>
          <cell r="AP1005"/>
          <cell r="AQ1005"/>
          <cell r="AR1005"/>
          <cell r="AS1005"/>
          <cell r="AT1005"/>
          <cell r="AU1005"/>
          <cell r="AV1005" t="str">
            <v/>
          </cell>
          <cell r="AW1005" t="str">
            <v/>
          </cell>
          <cell r="AX1005" t="str">
            <v/>
          </cell>
          <cell r="AY1005">
            <v>0</v>
          </cell>
          <cell r="AZ1005">
            <v>0</v>
          </cell>
          <cell r="BA1005"/>
          <cell r="BB1005"/>
          <cell r="BC1005"/>
          <cell r="BD1005"/>
          <cell r="BE1005"/>
          <cell r="BF1005"/>
          <cell r="BG1005">
            <v>0</v>
          </cell>
          <cell r="BH1005"/>
          <cell r="BI1005"/>
          <cell r="BJ1005"/>
          <cell r="BK1005"/>
          <cell r="BL1005"/>
          <cell r="BM1005"/>
          <cell r="BN1005">
            <v>0</v>
          </cell>
          <cell r="BO1005">
            <v>0</v>
          </cell>
          <cell r="BP1005">
            <v>0</v>
          </cell>
          <cell r="BQ1005"/>
          <cell r="BR1005"/>
          <cell r="BS1005"/>
          <cell r="BT1005"/>
          <cell r="BU1005">
            <v>0</v>
          </cell>
          <cell r="BV1005"/>
          <cell r="BW1005"/>
          <cell r="BX1005"/>
          <cell r="BY1005"/>
          <cell r="BZ1005">
            <v>0</v>
          </cell>
        </row>
        <row r="1006">
          <cell r="H1006"/>
          <cell r="I1006" t="str">
            <v/>
          </cell>
          <cell r="J1006" t="str">
            <v/>
          </cell>
          <cell r="K1006"/>
          <cell r="L1006"/>
          <cell r="M1006"/>
          <cell r="N1006"/>
          <cell r="O1006"/>
          <cell r="P1006"/>
          <cell r="Q1006"/>
          <cell r="R1006" t="str">
            <v/>
          </cell>
          <cell r="S1006" t="str">
            <v/>
          </cell>
          <cell r="T1006" t="str">
            <v/>
          </cell>
          <cell r="U1006">
            <v>0</v>
          </cell>
          <cell r="V1006"/>
          <cell r="W1006"/>
          <cell r="X1006"/>
          <cell r="Y1006"/>
          <cell r="Z1006"/>
          <cell r="AA1006"/>
          <cell r="AB1006" t="str">
            <v/>
          </cell>
          <cell r="AC1006" t="str">
            <v/>
          </cell>
          <cell r="AD1006" t="str">
            <v/>
          </cell>
          <cell r="AE1006">
            <v>0</v>
          </cell>
          <cell r="AF1006"/>
          <cell r="AG1006"/>
          <cell r="AH1006"/>
          <cell r="AI1006"/>
          <cell r="AJ1006"/>
          <cell r="AK1006"/>
          <cell r="AL1006" t="str">
            <v/>
          </cell>
          <cell r="AM1006" t="str">
            <v/>
          </cell>
          <cell r="AN1006" t="str">
            <v/>
          </cell>
          <cell r="AO1006">
            <v>0</v>
          </cell>
          <cell r="AP1006"/>
          <cell r="AQ1006"/>
          <cell r="AR1006"/>
          <cell r="AS1006"/>
          <cell r="AT1006"/>
          <cell r="AU1006"/>
          <cell r="AV1006" t="str">
            <v/>
          </cell>
          <cell r="AW1006" t="str">
            <v/>
          </cell>
          <cell r="AX1006" t="str">
            <v/>
          </cell>
          <cell r="AY1006">
            <v>0</v>
          </cell>
          <cell r="AZ1006">
            <v>0</v>
          </cell>
          <cell r="BA1006"/>
          <cell r="BB1006"/>
          <cell r="BC1006"/>
          <cell r="BD1006"/>
          <cell r="BE1006"/>
          <cell r="BF1006"/>
          <cell r="BG1006">
            <v>0</v>
          </cell>
          <cell r="BH1006"/>
          <cell r="BI1006"/>
          <cell r="BJ1006"/>
          <cell r="BK1006"/>
          <cell r="BL1006"/>
          <cell r="BM1006"/>
          <cell r="BN1006">
            <v>0</v>
          </cell>
          <cell r="BO1006">
            <v>0</v>
          </cell>
          <cell r="BP1006">
            <v>0</v>
          </cell>
          <cell r="BQ1006"/>
          <cell r="BR1006"/>
          <cell r="BS1006"/>
          <cell r="BT1006"/>
          <cell r="BU1006">
            <v>0</v>
          </cell>
          <cell r="BV1006"/>
          <cell r="BW1006"/>
          <cell r="BX1006"/>
          <cell r="BY1006"/>
          <cell r="BZ1006">
            <v>0</v>
          </cell>
        </row>
        <row r="1007">
          <cell r="H1007"/>
          <cell r="I1007" t="str">
            <v/>
          </cell>
          <cell r="J1007" t="str">
            <v/>
          </cell>
          <cell r="K1007"/>
          <cell r="L1007"/>
          <cell r="M1007"/>
          <cell r="N1007"/>
          <cell r="O1007"/>
          <cell r="P1007"/>
          <cell r="Q1007"/>
          <cell r="R1007" t="str">
            <v/>
          </cell>
          <cell r="S1007" t="str">
            <v/>
          </cell>
          <cell r="T1007" t="str">
            <v/>
          </cell>
          <cell r="U1007">
            <v>0</v>
          </cell>
          <cell r="V1007"/>
          <cell r="W1007"/>
          <cell r="X1007"/>
          <cell r="Y1007"/>
          <cell r="Z1007"/>
          <cell r="AA1007"/>
          <cell r="AB1007" t="str">
            <v/>
          </cell>
          <cell r="AC1007" t="str">
            <v/>
          </cell>
          <cell r="AD1007" t="str">
            <v/>
          </cell>
          <cell r="AE1007">
            <v>0</v>
          </cell>
          <cell r="AF1007"/>
          <cell r="AG1007"/>
          <cell r="AH1007"/>
          <cell r="AI1007"/>
          <cell r="AJ1007"/>
          <cell r="AK1007"/>
          <cell r="AL1007" t="str">
            <v/>
          </cell>
          <cell r="AM1007" t="str">
            <v/>
          </cell>
          <cell r="AN1007" t="str">
            <v/>
          </cell>
          <cell r="AO1007">
            <v>0</v>
          </cell>
          <cell r="AP1007"/>
          <cell r="AQ1007"/>
          <cell r="AR1007"/>
          <cell r="AS1007"/>
          <cell r="AT1007"/>
          <cell r="AU1007"/>
          <cell r="AV1007" t="str">
            <v/>
          </cell>
          <cell r="AW1007" t="str">
            <v/>
          </cell>
          <cell r="AX1007" t="str">
            <v/>
          </cell>
          <cell r="AY1007">
            <v>0</v>
          </cell>
          <cell r="AZ1007">
            <v>0</v>
          </cell>
          <cell r="BA1007"/>
          <cell r="BB1007"/>
          <cell r="BC1007"/>
          <cell r="BD1007"/>
          <cell r="BE1007"/>
          <cell r="BF1007"/>
          <cell r="BG1007">
            <v>0</v>
          </cell>
          <cell r="BH1007"/>
          <cell r="BI1007"/>
          <cell r="BJ1007"/>
          <cell r="BK1007"/>
          <cell r="BL1007"/>
          <cell r="BM1007"/>
          <cell r="BN1007">
            <v>0</v>
          </cell>
          <cell r="BO1007">
            <v>0</v>
          </cell>
          <cell r="BP1007">
            <v>0</v>
          </cell>
          <cell r="BQ1007"/>
          <cell r="BR1007"/>
          <cell r="BS1007"/>
          <cell r="BT1007"/>
          <cell r="BU1007">
            <v>0</v>
          </cell>
          <cell r="BV1007"/>
          <cell r="BW1007"/>
          <cell r="BX1007"/>
          <cell r="BY1007"/>
          <cell r="BZ1007">
            <v>0</v>
          </cell>
        </row>
        <row r="1008">
          <cell r="H1008"/>
          <cell r="I1008" t="str">
            <v/>
          </cell>
          <cell r="J1008" t="str">
            <v/>
          </cell>
          <cell r="K1008"/>
          <cell r="L1008"/>
          <cell r="M1008"/>
          <cell r="N1008"/>
          <cell r="O1008"/>
          <cell r="P1008"/>
          <cell r="Q1008"/>
          <cell r="R1008" t="str">
            <v/>
          </cell>
          <cell r="S1008" t="str">
            <v/>
          </cell>
          <cell r="T1008" t="str">
            <v/>
          </cell>
          <cell r="U1008">
            <v>0</v>
          </cell>
          <cell r="V1008"/>
          <cell r="W1008"/>
          <cell r="X1008"/>
          <cell r="Y1008"/>
          <cell r="Z1008"/>
          <cell r="AA1008"/>
          <cell r="AB1008" t="str">
            <v/>
          </cell>
          <cell r="AC1008" t="str">
            <v/>
          </cell>
          <cell r="AD1008" t="str">
            <v/>
          </cell>
          <cell r="AE1008">
            <v>0</v>
          </cell>
          <cell r="AF1008"/>
          <cell r="AG1008"/>
          <cell r="AH1008"/>
          <cell r="AI1008"/>
          <cell r="AJ1008"/>
          <cell r="AK1008"/>
          <cell r="AL1008" t="str">
            <v/>
          </cell>
          <cell r="AM1008" t="str">
            <v/>
          </cell>
          <cell r="AN1008" t="str">
            <v/>
          </cell>
          <cell r="AO1008">
            <v>0</v>
          </cell>
          <cell r="AP1008"/>
          <cell r="AQ1008"/>
          <cell r="AR1008"/>
          <cell r="AS1008"/>
          <cell r="AT1008"/>
          <cell r="AU1008"/>
          <cell r="AV1008" t="str">
            <v/>
          </cell>
          <cell r="AW1008" t="str">
            <v/>
          </cell>
          <cell r="AX1008" t="str">
            <v/>
          </cell>
          <cell r="AY1008">
            <v>0</v>
          </cell>
          <cell r="AZ1008">
            <v>0</v>
          </cell>
          <cell r="BA1008"/>
          <cell r="BB1008"/>
          <cell r="BC1008"/>
          <cell r="BD1008"/>
          <cell r="BE1008"/>
          <cell r="BF1008"/>
          <cell r="BG1008">
            <v>0</v>
          </cell>
          <cell r="BH1008"/>
          <cell r="BI1008"/>
          <cell r="BJ1008"/>
          <cell r="BK1008"/>
          <cell r="BL1008"/>
          <cell r="BM1008"/>
          <cell r="BN1008">
            <v>0</v>
          </cell>
          <cell r="BO1008">
            <v>0</v>
          </cell>
          <cell r="BP1008">
            <v>0</v>
          </cell>
          <cell r="BQ1008"/>
          <cell r="BR1008"/>
          <cell r="BS1008"/>
          <cell r="BT1008"/>
          <cell r="BU1008">
            <v>0</v>
          </cell>
          <cell r="BV1008"/>
          <cell r="BW1008"/>
          <cell r="BX1008"/>
          <cell r="BY1008"/>
          <cell r="BZ1008">
            <v>0</v>
          </cell>
        </row>
        <row r="1009">
          <cell r="H1009"/>
          <cell r="I1009" t="str">
            <v/>
          </cell>
          <cell r="J1009" t="str">
            <v/>
          </cell>
          <cell r="K1009"/>
          <cell r="L1009"/>
          <cell r="M1009"/>
          <cell r="N1009"/>
          <cell r="O1009"/>
          <cell r="P1009"/>
          <cell r="Q1009"/>
          <cell r="R1009" t="str">
            <v/>
          </cell>
          <cell r="S1009" t="str">
            <v/>
          </cell>
          <cell r="T1009" t="str">
            <v/>
          </cell>
          <cell r="U1009">
            <v>0</v>
          </cell>
          <cell r="V1009"/>
          <cell r="W1009"/>
          <cell r="X1009"/>
          <cell r="Y1009"/>
          <cell r="Z1009"/>
          <cell r="AA1009"/>
          <cell r="AB1009" t="str">
            <v/>
          </cell>
          <cell r="AC1009" t="str">
            <v/>
          </cell>
          <cell r="AD1009" t="str">
            <v/>
          </cell>
          <cell r="AE1009">
            <v>0</v>
          </cell>
          <cell r="AF1009"/>
          <cell r="AG1009"/>
          <cell r="AH1009"/>
          <cell r="AI1009"/>
          <cell r="AJ1009"/>
          <cell r="AK1009"/>
          <cell r="AL1009" t="str">
            <v/>
          </cell>
          <cell r="AM1009" t="str">
            <v/>
          </cell>
          <cell r="AN1009" t="str">
            <v/>
          </cell>
          <cell r="AO1009">
            <v>0</v>
          </cell>
          <cell r="AP1009"/>
          <cell r="AQ1009"/>
          <cell r="AR1009"/>
          <cell r="AS1009"/>
          <cell r="AT1009"/>
          <cell r="AU1009"/>
          <cell r="AV1009" t="str">
            <v/>
          </cell>
          <cell r="AW1009" t="str">
            <v/>
          </cell>
          <cell r="AX1009" t="str">
            <v/>
          </cell>
          <cell r="AY1009">
            <v>0</v>
          </cell>
          <cell r="AZ1009">
            <v>0</v>
          </cell>
          <cell r="BA1009"/>
          <cell r="BB1009"/>
          <cell r="BC1009"/>
          <cell r="BD1009"/>
          <cell r="BE1009"/>
          <cell r="BF1009"/>
          <cell r="BG1009">
            <v>0</v>
          </cell>
          <cell r="BH1009"/>
          <cell r="BI1009"/>
          <cell r="BJ1009"/>
          <cell r="BK1009"/>
          <cell r="BL1009"/>
          <cell r="BM1009"/>
          <cell r="BN1009">
            <v>0</v>
          </cell>
          <cell r="BO1009">
            <v>0</v>
          </cell>
          <cell r="BP1009">
            <v>0</v>
          </cell>
          <cell r="BQ1009"/>
          <cell r="BR1009"/>
          <cell r="BS1009"/>
          <cell r="BT1009"/>
          <cell r="BU1009">
            <v>0</v>
          </cell>
          <cell r="BV1009"/>
          <cell r="BW1009"/>
          <cell r="BX1009"/>
          <cell r="BY1009"/>
          <cell r="BZ1009">
            <v>0</v>
          </cell>
        </row>
        <row r="1010">
          <cell r="H1010"/>
          <cell r="I1010" t="str">
            <v/>
          </cell>
          <cell r="J1010" t="str">
            <v/>
          </cell>
          <cell r="K1010"/>
          <cell r="L1010"/>
          <cell r="M1010"/>
          <cell r="N1010"/>
          <cell r="O1010"/>
          <cell r="P1010"/>
          <cell r="Q1010"/>
          <cell r="R1010" t="str">
            <v/>
          </cell>
          <cell r="S1010" t="str">
            <v/>
          </cell>
          <cell r="T1010" t="str">
            <v/>
          </cell>
          <cell r="U1010">
            <v>0</v>
          </cell>
          <cell r="V1010"/>
          <cell r="W1010"/>
          <cell r="X1010"/>
          <cell r="Y1010"/>
          <cell r="Z1010"/>
          <cell r="AA1010"/>
          <cell r="AB1010" t="str">
            <v/>
          </cell>
          <cell r="AC1010" t="str">
            <v/>
          </cell>
          <cell r="AD1010" t="str">
            <v/>
          </cell>
          <cell r="AE1010">
            <v>0</v>
          </cell>
          <cell r="AF1010"/>
          <cell r="AG1010"/>
          <cell r="AH1010"/>
          <cell r="AI1010"/>
          <cell r="AJ1010"/>
          <cell r="AK1010"/>
          <cell r="AL1010" t="str">
            <v/>
          </cell>
          <cell r="AM1010" t="str">
            <v/>
          </cell>
          <cell r="AN1010" t="str">
            <v/>
          </cell>
          <cell r="AO1010">
            <v>0</v>
          </cell>
          <cell r="AP1010"/>
          <cell r="AQ1010"/>
          <cell r="AR1010"/>
          <cell r="AS1010"/>
          <cell r="AT1010"/>
          <cell r="AU1010"/>
          <cell r="AV1010" t="str">
            <v/>
          </cell>
          <cell r="AW1010" t="str">
            <v/>
          </cell>
          <cell r="AX1010" t="str">
            <v/>
          </cell>
          <cell r="AY1010">
            <v>0</v>
          </cell>
          <cell r="AZ1010">
            <v>0</v>
          </cell>
          <cell r="BA1010"/>
          <cell r="BB1010"/>
          <cell r="BC1010"/>
          <cell r="BD1010"/>
          <cell r="BE1010"/>
          <cell r="BF1010"/>
          <cell r="BG1010">
            <v>0</v>
          </cell>
          <cell r="BH1010"/>
          <cell r="BI1010"/>
          <cell r="BJ1010"/>
          <cell r="BK1010"/>
          <cell r="BL1010"/>
          <cell r="BM1010"/>
          <cell r="BN1010">
            <v>0</v>
          </cell>
          <cell r="BO1010">
            <v>0</v>
          </cell>
          <cell r="BP1010">
            <v>0</v>
          </cell>
          <cell r="BQ1010"/>
          <cell r="BR1010"/>
          <cell r="BS1010"/>
          <cell r="BT1010"/>
          <cell r="BU1010">
            <v>0</v>
          </cell>
          <cell r="BV1010"/>
          <cell r="BW1010"/>
          <cell r="BX1010"/>
          <cell r="BY1010"/>
          <cell r="BZ1010">
            <v>0</v>
          </cell>
        </row>
        <row r="1011">
          <cell r="H1011"/>
          <cell r="I1011" t="str">
            <v/>
          </cell>
          <cell r="J1011" t="str">
            <v/>
          </cell>
          <cell r="K1011"/>
          <cell r="L1011"/>
          <cell r="M1011"/>
          <cell r="N1011"/>
          <cell r="O1011"/>
          <cell r="P1011"/>
          <cell r="Q1011"/>
          <cell r="R1011" t="str">
            <v/>
          </cell>
          <cell r="S1011" t="str">
            <v/>
          </cell>
          <cell r="T1011" t="str">
            <v/>
          </cell>
          <cell r="U1011">
            <v>0</v>
          </cell>
          <cell r="V1011"/>
          <cell r="W1011"/>
          <cell r="X1011"/>
          <cell r="Y1011"/>
          <cell r="Z1011"/>
          <cell r="AA1011"/>
          <cell r="AB1011" t="str">
            <v/>
          </cell>
          <cell r="AC1011" t="str">
            <v/>
          </cell>
          <cell r="AD1011" t="str">
            <v/>
          </cell>
          <cell r="AE1011">
            <v>0</v>
          </cell>
          <cell r="AF1011"/>
          <cell r="AG1011"/>
          <cell r="AH1011"/>
          <cell r="AI1011"/>
          <cell r="AJ1011"/>
          <cell r="AK1011"/>
          <cell r="AL1011" t="str">
            <v/>
          </cell>
          <cell r="AM1011" t="str">
            <v/>
          </cell>
          <cell r="AN1011" t="str">
            <v/>
          </cell>
          <cell r="AO1011">
            <v>0</v>
          </cell>
          <cell r="AP1011"/>
          <cell r="AQ1011"/>
          <cell r="AR1011"/>
          <cell r="AS1011"/>
          <cell r="AT1011"/>
          <cell r="AU1011"/>
          <cell r="AV1011" t="str">
            <v/>
          </cell>
          <cell r="AW1011" t="str">
            <v/>
          </cell>
          <cell r="AX1011" t="str">
            <v/>
          </cell>
          <cell r="AY1011">
            <v>0</v>
          </cell>
          <cell r="AZ1011">
            <v>0</v>
          </cell>
          <cell r="BA1011"/>
          <cell r="BB1011"/>
          <cell r="BC1011"/>
          <cell r="BD1011"/>
          <cell r="BE1011"/>
          <cell r="BF1011"/>
          <cell r="BG1011">
            <v>0</v>
          </cell>
          <cell r="BH1011"/>
          <cell r="BI1011"/>
          <cell r="BJ1011"/>
          <cell r="BK1011"/>
          <cell r="BL1011"/>
          <cell r="BM1011"/>
          <cell r="BN1011">
            <v>0</v>
          </cell>
          <cell r="BO1011">
            <v>0</v>
          </cell>
          <cell r="BP1011">
            <v>0</v>
          </cell>
          <cell r="BQ1011"/>
          <cell r="BR1011"/>
          <cell r="BS1011"/>
          <cell r="BT1011"/>
          <cell r="BU1011">
            <v>0</v>
          </cell>
          <cell r="BV1011"/>
          <cell r="BW1011"/>
          <cell r="BX1011"/>
          <cell r="BY1011"/>
          <cell r="BZ1011">
            <v>0</v>
          </cell>
        </row>
        <row r="1012">
          <cell r="H1012"/>
          <cell r="I1012" t="str">
            <v/>
          </cell>
          <cell r="J1012" t="str">
            <v/>
          </cell>
          <cell r="K1012"/>
          <cell r="L1012"/>
          <cell r="M1012"/>
          <cell r="N1012"/>
          <cell r="O1012"/>
          <cell r="P1012"/>
          <cell r="Q1012"/>
          <cell r="R1012" t="str">
            <v/>
          </cell>
          <cell r="S1012" t="str">
            <v/>
          </cell>
          <cell r="T1012" t="str">
            <v/>
          </cell>
          <cell r="U1012">
            <v>0</v>
          </cell>
          <cell r="V1012"/>
          <cell r="W1012"/>
          <cell r="X1012"/>
          <cell r="Y1012"/>
          <cell r="Z1012"/>
          <cell r="AA1012"/>
          <cell r="AB1012" t="str">
            <v/>
          </cell>
          <cell r="AC1012" t="str">
            <v/>
          </cell>
          <cell r="AD1012" t="str">
            <v/>
          </cell>
          <cell r="AE1012">
            <v>0</v>
          </cell>
          <cell r="AF1012"/>
          <cell r="AG1012"/>
          <cell r="AH1012"/>
          <cell r="AI1012"/>
          <cell r="AJ1012"/>
          <cell r="AK1012"/>
          <cell r="AL1012" t="str">
            <v/>
          </cell>
          <cell r="AM1012" t="str">
            <v/>
          </cell>
          <cell r="AN1012" t="str">
            <v/>
          </cell>
          <cell r="AO1012">
            <v>0</v>
          </cell>
          <cell r="AP1012"/>
          <cell r="AQ1012"/>
          <cell r="AR1012"/>
          <cell r="AS1012"/>
          <cell r="AT1012"/>
          <cell r="AU1012"/>
          <cell r="AV1012" t="str">
            <v/>
          </cell>
          <cell r="AW1012" t="str">
            <v/>
          </cell>
          <cell r="AX1012" t="str">
            <v/>
          </cell>
          <cell r="AY1012">
            <v>0</v>
          </cell>
          <cell r="AZ1012">
            <v>0</v>
          </cell>
          <cell r="BA1012"/>
          <cell r="BB1012"/>
          <cell r="BC1012"/>
          <cell r="BD1012"/>
          <cell r="BE1012"/>
          <cell r="BF1012"/>
          <cell r="BG1012">
            <v>0</v>
          </cell>
          <cell r="BH1012"/>
          <cell r="BI1012"/>
          <cell r="BJ1012"/>
          <cell r="BK1012"/>
          <cell r="BL1012"/>
          <cell r="BM1012"/>
          <cell r="BN1012">
            <v>0</v>
          </cell>
          <cell r="BO1012">
            <v>0</v>
          </cell>
          <cell r="BP1012">
            <v>0</v>
          </cell>
          <cell r="BQ1012"/>
          <cell r="BR1012"/>
          <cell r="BS1012"/>
          <cell r="BT1012"/>
          <cell r="BU1012">
            <v>0</v>
          </cell>
          <cell r="BV1012"/>
          <cell r="BW1012"/>
          <cell r="BX1012"/>
          <cell r="BY1012"/>
          <cell r="BZ1012">
            <v>0</v>
          </cell>
        </row>
        <row r="1013">
          <cell r="H1013"/>
          <cell r="I1013" t="str">
            <v/>
          </cell>
          <cell r="J1013" t="str">
            <v/>
          </cell>
          <cell r="K1013"/>
          <cell r="L1013"/>
          <cell r="M1013"/>
          <cell r="N1013"/>
          <cell r="O1013"/>
          <cell r="P1013"/>
          <cell r="Q1013"/>
          <cell r="R1013" t="str">
            <v/>
          </cell>
          <cell r="S1013" t="str">
            <v/>
          </cell>
          <cell r="T1013" t="str">
            <v/>
          </cell>
          <cell r="U1013">
            <v>0</v>
          </cell>
          <cell r="V1013"/>
          <cell r="W1013"/>
          <cell r="X1013"/>
          <cell r="Y1013"/>
          <cell r="Z1013"/>
          <cell r="AA1013"/>
          <cell r="AB1013" t="str">
            <v/>
          </cell>
          <cell r="AC1013" t="str">
            <v/>
          </cell>
          <cell r="AD1013" t="str">
            <v/>
          </cell>
          <cell r="AE1013">
            <v>0</v>
          </cell>
          <cell r="AF1013"/>
          <cell r="AG1013"/>
          <cell r="AH1013"/>
          <cell r="AI1013"/>
          <cell r="AJ1013"/>
          <cell r="AK1013"/>
          <cell r="AL1013" t="str">
            <v/>
          </cell>
          <cell r="AM1013" t="str">
            <v/>
          </cell>
          <cell r="AN1013" t="str">
            <v/>
          </cell>
          <cell r="AO1013">
            <v>0</v>
          </cell>
          <cell r="AP1013"/>
          <cell r="AQ1013"/>
          <cell r="AR1013"/>
          <cell r="AS1013"/>
          <cell r="AT1013"/>
          <cell r="AU1013"/>
          <cell r="AV1013" t="str">
            <v/>
          </cell>
          <cell r="AW1013" t="str">
            <v/>
          </cell>
          <cell r="AX1013" t="str">
            <v/>
          </cell>
          <cell r="AY1013">
            <v>0</v>
          </cell>
          <cell r="AZ1013">
            <v>0</v>
          </cell>
          <cell r="BA1013"/>
          <cell r="BB1013"/>
          <cell r="BC1013"/>
          <cell r="BD1013"/>
          <cell r="BE1013"/>
          <cell r="BF1013"/>
          <cell r="BG1013">
            <v>0</v>
          </cell>
          <cell r="BH1013"/>
          <cell r="BI1013"/>
          <cell r="BJ1013"/>
          <cell r="BK1013"/>
          <cell r="BL1013"/>
          <cell r="BM1013"/>
          <cell r="BN1013">
            <v>0</v>
          </cell>
          <cell r="BO1013">
            <v>0</v>
          </cell>
          <cell r="BP1013">
            <v>0</v>
          </cell>
          <cell r="BQ1013"/>
          <cell r="BR1013"/>
          <cell r="BS1013"/>
          <cell r="BT1013"/>
          <cell r="BU1013">
            <v>0</v>
          </cell>
          <cell r="BV1013"/>
          <cell r="BW1013"/>
          <cell r="BX1013"/>
          <cell r="BY1013"/>
          <cell r="BZ1013">
            <v>0</v>
          </cell>
        </row>
        <row r="1014">
          <cell r="H1014"/>
          <cell r="I1014" t="str">
            <v/>
          </cell>
          <cell r="J1014" t="str">
            <v/>
          </cell>
          <cell r="K1014"/>
          <cell r="L1014"/>
          <cell r="M1014"/>
          <cell r="N1014"/>
          <cell r="O1014"/>
          <cell r="P1014"/>
          <cell r="Q1014"/>
          <cell r="R1014" t="str">
            <v/>
          </cell>
          <cell r="S1014" t="str">
            <v/>
          </cell>
          <cell r="T1014" t="str">
            <v/>
          </cell>
          <cell r="U1014">
            <v>0</v>
          </cell>
          <cell r="V1014"/>
          <cell r="W1014"/>
          <cell r="X1014"/>
          <cell r="Y1014"/>
          <cell r="Z1014"/>
          <cell r="AA1014"/>
          <cell r="AB1014" t="str">
            <v/>
          </cell>
          <cell r="AC1014" t="str">
            <v/>
          </cell>
          <cell r="AD1014" t="str">
            <v/>
          </cell>
          <cell r="AE1014">
            <v>0</v>
          </cell>
          <cell r="AF1014"/>
          <cell r="AG1014"/>
          <cell r="AH1014"/>
          <cell r="AI1014"/>
          <cell r="AJ1014"/>
          <cell r="AK1014"/>
          <cell r="AL1014" t="str">
            <v/>
          </cell>
          <cell r="AM1014" t="str">
            <v/>
          </cell>
          <cell r="AN1014" t="str">
            <v/>
          </cell>
          <cell r="AO1014">
            <v>0</v>
          </cell>
          <cell r="AP1014"/>
          <cell r="AQ1014"/>
          <cell r="AR1014"/>
          <cell r="AS1014"/>
          <cell r="AT1014"/>
          <cell r="AU1014"/>
          <cell r="AV1014" t="str">
            <v/>
          </cell>
          <cell r="AW1014" t="str">
            <v/>
          </cell>
          <cell r="AX1014" t="str">
            <v/>
          </cell>
          <cell r="AY1014">
            <v>0</v>
          </cell>
          <cell r="AZ1014">
            <v>0</v>
          </cell>
          <cell r="BA1014"/>
          <cell r="BB1014"/>
          <cell r="BC1014"/>
          <cell r="BD1014"/>
          <cell r="BE1014"/>
          <cell r="BF1014"/>
          <cell r="BG1014">
            <v>0</v>
          </cell>
          <cell r="BH1014"/>
          <cell r="BI1014"/>
          <cell r="BJ1014"/>
          <cell r="BK1014"/>
          <cell r="BL1014"/>
          <cell r="BM1014"/>
          <cell r="BN1014">
            <v>0</v>
          </cell>
          <cell r="BO1014">
            <v>0</v>
          </cell>
          <cell r="BP1014">
            <v>0</v>
          </cell>
          <cell r="BQ1014"/>
          <cell r="BR1014"/>
          <cell r="BS1014"/>
          <cell r="BT1014"/>
          <cell r="BU1014">
            <v>0</v>
          </cell>
          <cell r="BV1014"/>
          <cell r="BW1014"/>
          <cell r="BX1014"/>
          <cell r="BY1014"/>
          <cell r="BZ1014">
            <v>0</v>
          </cell>
        </row>
        <row r="1015">
          <cell r="H1015"/>
          <cell r="I1015" t="str">
            <v/>
          </cell>
          <cell r="J1015" t="str">
            <v/>
          </cell>
          <cell r="K1015"/>
          <cell r="L1015"/>
          <cell r="M1015"/>
          <cell r="N1015"/>
          <cell r="O1015"/>
          <cell r="P1015"/>
          <cell r="Q1015"/>
          <cell r="R1015" t="str">
            <v/>
          </cell>
          <cell r="S1015" t="str">
            <v/>
          </cell>
          <cell r="T1015" t="str">
            <v/>
          </cell>
          <cell r="U1015">
            <v>0</v>
          </cell>
          <cell r="V1015"/>
          <cell r="W1015"/>
          <cell r="X1015"/>
          <cell r="Y1015"/>
          <cell r="Z1015"/>
          <cell r="AA1015"/>
          <cell r="AB1015" t="str">
            <v/>
          </cell>
          <cell r="AC1015" t="str">
            <v/>
          </cell>
          <cell r="AD1015" t="str">
            <v/>
          </cell>
          <cell r="AE1015">
            <v>0</v>
          </cell>
          <cell r="AF1015"/>
          <cell r="AG1015"/>
          <cell r="AH1015"/>
          <cell r="AI1015"/>
          <cell r="AJ1015"/>
          <cell r="AK1015"/>
          <cell r="AL1015" t="str">
            <v/>
          </cell>
          <cell r="AM1015" t="str">
            <v/>
          </cell>
          <cell r="AN1015" t="str">
            <v/>
          </cell>
          <cell r="AO1015">
            <v>0</v>
          </cell>
          <cell r="AP1015"/>
          <cell r="AQ1015"/>
          <cell r="AR1015"/>
          <cell r="AS1015"/>
          <cell r="AT1015"/>
          <cell r="AU1015"/>
          <cell r="AV1015" t="str">
            <v/>
          </cell>
          <cell r="AW1015" t="str">
            <v/>
          </cell>
          <cell r="AX1015" t="str">
            <v/>
          </cell>
          <cell r="AY1015">
            <v>0</v>
          </cell>
          <cell r="AZ1015">
            <v>0</v>
          </cell>
          <cell r="BA1015"/>
          <cell r="BB1015"/>
          <cell r="BC1015"/>
          <cell r="BD1015"/>
          <cell r="BE1015"/>
          <cell r="BF1015"/>
          <cell r="BG1015">
            <v>0</v>
          </cell>
          <cell r="BH1015"/>
          <cell r="BI1015"/>
          <cell r="BJ1015"/>
          <cell r="BK1015"/>
          <cell r="BL1015"/>
          <cell r="BM1015"/>
          <cell r="BN1015">
            <v>0</v>
          </cell>
          <cell r="BO1015">
            <v>0</v>
          </cell>
          <cell r="BP1015">
            <v>0</v>
          </cell>
          <cell r="BQ1015"/>
          <cell r="BR1015"/>
          <cell r="BS1015"/>
          <cell r="BT1015"/>
          <cell r="BU1015">
            <v>0</v>
          </cell>
          <cell r="BV1015"/>
          <cell r="BW1015"/>
          <cell r="BX1015"/>
          <cell r="BY1015"/>
          <cell r="BZ1015">
            <v>0</v>
          </cell>
        </row>
        <row r="1016">
          <cell r="H1016"/>
          <cell r="I1016" t="str">
            <v/>
          </cell>
          <cell r="J1016" t="str">
            <v/>
          </cell>
          <cell r="K1016"/>
          <cell r="L1016"/>
          <cell r="M1016"/>
          <cell r="N1016"/>
          <cell r="O1016"/>
          <cell r="P1016"/>
          <cell r="Q1016"/>
          <cell r="R1016" t="str">
            <v/>
          </cell>
          <cell r="S1016" t="str">
            <v/>
          </cell>
          <cell r="T1016" t="str">
            <v/>
          </cell>
          <cell r="U1016">
            <v>0</v>
          </cell>
          <cell r="V1016"/>
          <cell r="W1016"/>
          <cell r="X1016"/>
          <cell r="Y1016"/>
          <cell r="Z1016"/>
          <cell r="AA1016"/>
          <cell r="AB1016" t="str">
            <v/>
          </cell>
          <cell r="AC1016" t="str">
            <v/>
          </cell>
          <cell r="AD1016" t="str">
            <v/>
          </cell>
          <cell r="AE1016">
            <v>0</v>
          </cell>
          <cell r="AF1016"/>
          <cell r="AG1016"/>
          <cell r="AH1016"/>
          <cell r="AI1016"/>
          <cell r="AJ1016"/>
          <cell r="AK1016"/>
          <cell r="AL1016" t="str">
            <v/>
          </cell>
          <cell r="AM1016" t="str">
            <v/>
          </cell>
          <cell r="AN1016" t="str">
            <v/>
          </cell>
          <cell r="AO1016">
            <v>0</v>
          </cell>
          <cell r="AP1016"/>
          <cell r="AQ1016"/>
          <cell r="AR1016"/>
          <cell r="AS1016"/>
          <cell r="AT1016"/>
          <cell r="AU1016"/>
          <cell r="AV1016" t="str">
            <v/>
          </cell>
          <cell r="AW1016" t="str">
            <v/>
          </cell>
          <cell r="AX1016" t="str">
            <v/>
          </cell>
          <cell r="AY1016">
            <v>0</v>
          </cell>
          <cell r="AZ1016">
            <v>0</v>
          </cell>
          <cell r="BA1016"/>
          <cell r="BB1016"/>
          <cell r="BC1016"/>
          <cell r="BD1016"/>
          <cell r="BE1016"/>
          <cell r="BF1016"/>
          <cell r="BG1016">
            <v>0</v>
          </cell>
          <cell r="BH1016"/>
          <cell r="BI1016"/>
          <cell r="BJ1016"/>
          <cell r="BK1016"/>
          <cell r="BL1016"/>
          <cell r="BM1016"/>
          <cell r="BN1016">
            <v>0</v>
          </cell>
          <cell r="BO1016">
            <v>0</v>
          </cell>
          <cell r="BP1016">
            <v>0</v>
          </cell>
          <cell r="BQ1016"/>
          <cell r="BR1016"/>
          <cell r="BS1016"/>
          <cell r="BT1016"/>
          <cell r="BU1016">
            <v>0</v>
          </cell>
          <cell r="BV1016"/>
          <cell r="BW1016"/>
          <cell r="BX1016"/>
          <cell r="BY1016"/>
          <cell r="BZ1016">
            <v>0</v>
          </cell>
        </row>
        <row r="1017">
          <cell r="H1017"/>
          <cell r="I1017" t="str">
            <v/>
          </cell>
          <cell r="J1017" t="str">
            <v/>
          </cell>
          <cell r="K1017"/>
          <cell r="L1017"/>
          <cell r="M1017"/>
          <cell r="N1017"/>
          <cell r="O1017"/>
          <cell r="P1017"/>
          <cell r="Q1017"/>
          <cell r="R1017" t="str">
            <v/>
          </cell>
          <cell r="S1017" t="str">
            <v/>
          </cell>
          <cell r="T1017" t="str">
            <v/>
          </cell>
          <cell r="U1017">
            <v>0</v>
          </cell>
          <cell r="V1017"/>
          <cell r="W1017"/>
          <cell r="X1017"/>
          <cell r="Y1017"/>
          <cell r="Z1017"/>
          <cell r="AA1017"/>
          <cell r="AB1017" t="str">
            <v/>
          </cell>
          <cell r="AC1017" t="str">
            <v/>
          </cell>
          <cell r="AD1017" t="str">
            <v/>
          </cell>
          <cell r="AE1017">
            <v>0</v>
          </cell>
          <cell r="AF1017"/>
          <cell r="AG1017"/>
          <cell r="AH1017"/>
          <cell r="AI1017"/>
          <cell r="AJ1017"/>
          <cell r="AK1017"/>
          <cell r="AL1017" t="str">
            <v/>
          </cell>
          <cell r="AM1017" t="str">
            <v/>
          </cell>
          <cell r="AN1017" t="str">
            <v/>
          </cell>
          <cell r="AO1017">
            <v>0</v>
          </cell>
          <cell r="AP1017"/>
          <cell r="AQ1017"/>
          <cell r="AR1017"/>
          <cell r="AS1017"/>
          <cell r="AT1017"/>
          <cell r="AU1017"/>
          <cell r="AV1017" t="str">
            <v/>
          </cell>
          <cell r="AW1017" t="str">
            <v/>
          </cell>
          <cell r="AX1017" t="str">
            <v/>
          </cell>
          <cell r="AY1017">
            <v>0</v>
          </cell>
          <cell r="AZ1017">
            <v>0</v>
          </cell>
          <cell r="BA1017"/>
          <cell r="BB1017"/>
          <cell r="BC1017"/>
          <cell r="BD1017"/>
          <cell r="BE1017"/>
          <cell r="BF1017"/>
          <cell r="BG1017">
            <v>0</v>
          </cell>
          <cell r="BH1017"/>
          <cell r="BI1017"/>
          <cell r="BJ1017"/>
          <cell r="BK1017"/>
          <cell r="BL1017"/>
          <cell r="BM1017"/>
          <cell r="BN1017">
            <v>0</v>
          </cell>
          <cell r="BO1017">
            <v>0</v>
          </cell>
          <cell r="BP1017">
            <v>0</v>
          </cell>
          <cell r="BQ1017"/>
          <cell r="BR1017"/>
          <cell r="BS1017"/>
          <cell r="BT1017"/>
          <cell r="BU1017">
            <v>0</v>
          </cell>
          <cell r="BV1017"/>
          <cell r="BW1017"/>
          <cell r="BX1017"/>
          <cell r="BY1017"/>
          <cell r="BZ1017">
            <v>0</v>
          </cell>
        </row>
        <row r="1018">
          <cell r="H1018"/>
          <cell r="I1018" t="str">
            <v/>
          </cell>
          <cell r="J1018" t="str">
            <v/>
          </cell>
          <cell r="K1018"/>
          <cell r="L1018"/>
          <cell r="M1018"/>
          <cell r="N1018"/>
          <cell r="O1018"/>
          <cell r="P1018"/>
          <cell r="Q1018"/>
          <cell r="R1018" t="str">
            <v/>
          </cell>
          <cell r="S1018" t="str">
            <v/>
          </cell>
          <cell r="T1018" t="str">
            <v/>
          </cell>
          <cell r="U1018">
            <v>0</v>
          </cell>
          <cell r="V1018"/>
          <cell r="W1018"/>
          <cell r="X1018"/>
          <cell r="Y1018"/>
          <cell r="Z1018"/>
          <cell r="AA1018"/>
          <cell r="AB1018" t="str">
            <v/>
          </cell>
          <cell r="AC1018" t="str">
            <v/>
          </cell>
          <cell r="AD1018" t="str">
            <v/>
          </cell>
          <cell r="AE1018">
            <v>0</v>
          </cell>
          <cell r="AF1018"/>
          <cell r="AG1018"/>
          <cell r="AH1018"/>
          <cell r="AI1018"/>
          <cell r="AJ1018"/>
          <cell r="AK1018"/>
          <cell r="AL1018" t="str">
            <v/>
          </cell>
          <cell r="AM1018" t="str">
            <v/>
          </cell>
          <cell r="AN1018" t="str">
            <v/>
          </cell>
          <cell r="AO1018">
            <v>0</v>
          </cell>
          <cell r="AP1018"/>
          <cell r="AQ1018"/>
          <cell r="AR1018"/>
          <cell r="AS1018"/>
          <cell r="AT1018"/>
          <cell r="AU1018"/>
          <cell r="AV1018" t="str">
            <v/>
          </cell>
          <cell r="AW1018" t="str">
            <v/>
          </cell>
          <cell r="AX1018" t="str">
            <v/>
          </cell>
          <cell r="AY1018">
            <v>0</v>
          </cell>
          <cell r="AZ1018">
            <v>0</v>
          </cell>
          <cell r="BA1018"/>
          <cell r="BB1018"/>
          <cell r="BC1018"/>
          <cell r="BD1018"/>
          <cell r="BE1018"/>
          <cell r="BF1018"/>
          <cell r="BG1018">
            <v>0</v>
          </cell>
          <cell r="BH1018"/>
          <cell r="BI1018"/>
          <cell r="BJ1018"/>
          <cell r="BK1018"/>
          <cell r="BL1018"/>
          <cell r="BM1018"/>
          <cell r="BN1018">
            <v>0</v>
          </cell>
          <cell r="BO1018">
            <v>0</v>
          </cell>
          <cell r="BP1018">
            <v>0</v>
          </cell>
          <cell r="BQ1018"/>
          <cell r="BR1018"/>
          <cell r="BS1018"/>
          <cell r="BT1018"/>
          <cell r="BU1018">
            <v>0</v>
          </cell>
          <cell r="BV1018"/>
          <cell r="BW1018"/>
          <cell r="BX1018"/>
          <cell r="BY1018"/>
          <cell r="BZ1018">
            <v>0</v>
          </cell>
        </row>
        <row r="1019">
          <cell r="H1019"/>
          <cell r="I1019" t="str">
            <v/>
          </cell>
          <cell r="J1019" t="str">
            <v/>
          </cell>
          <cell r="K1019"/>
          <cell r="L1019"/>
          <cell r="M1019"/>
          <cell r="N1019"/>
          <cell r="O1019"/>
          <cell r="P1019"/>
          <cell r="Q1019"/>
          <cell r="R1019" t="str">
            <v/>
          </cell>
          <cell r="S1019" t="str">
            <v/>
          </cell>
          <cell r="T1019" t="str">
            <v/>
          </cell>
          <cell r="U1019">
            <v>0</v>
          </cell>
          <cell r="V1019"/>
          <cell r="W1019"/>
          <cell r="X1019"/>
          <cell r="Y1019"/>
          <cell r="Z1019"/>
          <cell r="AA1019"/>
          <cell r="AB1019" t="str">
            <v/>
          </cell>
          <cell r="AC1019" t="str">
            <v/>
          </cell>
          <cell r="AD1019" t="str">
            <v/>
          </cell>
          <cell r="AE1019">
            <v>0</v>
          </cell>
          <cell r="AF1019"/>
          <cell r="AG1019"/>
          <cell r="AH1019"/>
          <cell r="AI1019"/>
          <cell r="AJ1019"/>
          <cell r="AK1019"/>
          <cell r="AL1019" t="str">
            <v/>
          </cell>
          <cell r="AM1019" t="str">
            <v/>
          </cell>
          <cell r="AN1019" t="str">
            <v/>
          </cell>
          <cell r="AO1019">
            <v>0</v>
          </cell>
          <cell r="AP1019"/>
          <cell r="AQ1019"/>
          <cell r="AR1019"/>
          <cell r="AS1019"/>
          <cell r="AT1019"/>
          <cell r="AU1019"/>
          <cell r="AV1019" t="str">
            <v/>
          </cell>
          <cell r="AW1019" t="str">
            <v/>
          </cell>
          <cell r="AX1019" t="str">
            <v/>
          </cell>
          <cell r="AY1019">
            <v>0</v>
          </cell>
          <cell r="AZ1019">
            <v>0</v>
          </cell>
          <cell r="BA1019"/>
          <cell r="BB1019"/>
          <cell r="BC1019"/>
          <cell r="BD1019"/>
          <cell r="BE1019"/>
          <cell r="BF1019"/>
          <cell r="BG1019">
            <v>0</v>
          </cell>
          <cell r="BH1019"/>
          <cell r="BI1019"/>
          <cell r="BJ1019"/>
          <cell r="BK1019"/>
          <cell r="BL1019"/>
          <cell r="BM1019"/>
          <cell r="BN1019">
            <v>0</v>
          </cell>
          <cell r="BO1019">
            <v>0</v>
          </cell>
          <cell r="BP1019">
            <v>0</v>
          </cell>
          <cell r="BQ1019"/>
          <cell r="BR1019"/>
          <cell r="BS1019"/>
          <cell r="BT1019"/>
          <cell r="BU1019">
            <v>0</v>
          </cell>
          <cell r="BV1019"/>
          <cell r="BW1019"/>
          <cell r="BX1019"/>
          <cell r="BY1019"/>
          <cell r="BZ1019">
            <v>0</v>
          </cell>
        </row>
        <row r="1020">
          <cell r="H1020"/>
          <cell r="I1020" t="str">
            <v/>
          </cell>
          <cell r="J1020" t="str">
            <v/>
          </cell>
          <cell r="K1020"/>
          <cell r="L1020"/>
          <cell r="M1020"/>
          <cell r="N1020"/>
          <cell r="O1020"/>
          <cell r="P1020"/>
          <cell r="Q1020"/>
          <cell r="R1020" t="str">
            <v/>
          </cell>
          <cell r="S1020" t="str">
            <v/>
          </cell>
          <cell r="T1020" t="str">
            <v/>
          </cell>
          <cell r="U1020">
            <v>0</v>
          </cell>
          <cell r="V1020"/>
          <cell r="W1020"/>
          <cell r="X1020"/>
          <cell r="Y1020"/>
          <cell r="Z1020"/>
          <cell r="AA1020"/>
          <cell r="AB1020" t="str">
            <v/>
          </cell>
          <cell r="AC1020" t="str">
            <v/>
          </cell>
          <cell r="AD1020" t="str">
            <v/>
          </cell>
          <cell r="AE1020">
            <v>0</v>
          </cell>
          <cell r="AF1020"/>
          <cell r="AG1020"/>
          <cell r="AH1020"/>
          <cell r="AI1020"/>
          <cell r="AJ1020"/>
          <cell r="AK1020"/>
          <cell r="AL1020" t="str">
            <v/>
          </cell>
          <cell r="AM1020" t="str">
            <v/>
          </cell>
          <cell r="AN1020" t="str">
            <v/>
          </cell>
          <cell r="AO1020">
            <v>0</v>
          </cell>
          <cell r="AP1020"/>
          <cell r="AQ1020"/>
          <cell r="AR1020"/>
          <cell r="AS1020"/>
          <cell r="AT1020"/>
          <cell r="AU1020"/>
          <cell r="AV1020" t="str">
            <v/>
          </cell>
          <cell r="AW1020" t="str">
            <v/>
          </cell>
          <cell r="AX1020" t="str">
            <v/>
          </cell>
          <cell r="AY1020">
            <v>0</v>
          </cell>
          <cell r="AZ1020">
            <v>0</v>
          </cell>
          <cell r="BA1020"/>
          <cell r="BB1020"/>
          <cell r="BC1020"/>
          <cell r="BD1020"/>
          <cell r="BE1020"/>
          <cell r="BF1020"/>
          <cell r="BG1020">
            <v>0</v>
          </cell>
          <cell r="BH1020"/>
          <cell r="BI1020"/>
          <cell r="BJ1020"/>
          <cell r="BK1020"/>
          <cell r="BL1020"/>
          <cell r="BM1020"/>
          <cell r="BN1020">
            <v>0</v>
          </cell>
          <cell r="BO1020">
            <v>0</v>
          </cell>
          <cell r="BP1020">
            <v>0</v>
          </cell>
          <cell r="BQ1020"/>
          <cell r="BR1020"/>
          <cell r="BS1020"/>
          <cell r="BT1020"/>
          <cell r="BU1020">
            <v>0</v>
          </cell>
          <cell r="BV1020"/>
          <cell r="BW1020"/>
          <cell r="BX1020"/>
          <cell r="BY1020"/>
          <cell r="BZ1020">
            <v>0</v>
          </cell>
        </row>
        <row r="1021">
          <cell r="H1021"/>
          <cell r="I1021" t="str">
            <v/>
          </cell>
          <cell r="J1021" t="str">
            <v/>
          </cell>
          <cell r="K1021"/>
          <cell r="L1021"/>
          <cell r="M1021"/>
          <cell r="N1021"/>
          <cell r="O1021"/>
          <cell r="P1021"/>
          <cell r="Q1021"/>
          <cell r="R1021" t="str">
            <v/>
          </cell>
          <cell r="S1021" t="str">
            <v/>
          </cell>
          <cell r="T1021" t="str">
            <v/>
          </cell>
          <cell r="U1021">
            <v>0</v>
          </cell>
          <cell r="V1021"/>
          <cell r="W1021"/>
          <cell r="X1021"/>
          <cell r="Y1021"/>
          <cell r="Z1021"/>
          <cell r="AA1021"/>
          <cell r="AB1021" t="str">
            <v/>
          </cell>
          <cell r="AC1021" t="str">
            <v/>
          </cell>
          <cell r="AD1021" t="str">
            <v/>
          </cell>
          <cell r="AE1021">
            <v>0</v>
          </cell>
          <cell r="AF1021"/>
          <cell r="AG1021"/>
          <cell r="AH1021"/>
          <cell r="AI1021"/>
          <cell r="AJ1021"/>
          <cell r="AK1021"/>
          <cell r="AL1021" t="str">
            <v/>
          </cell>
          <cell r="AM1021" t="str">
            <v/>
          </cell>
          <cell r="AN1021" t="str">
            <v/>
          </cell>
          <cell r="AO1021">
            <v>0</v>
          </cell>
          <cell r="AP1021"/>
          <cell r="AQ1021"/>
          <cell r="AR1021"/>
          <cell r="AS1021"/>
          <cell r="AT1021"/>
          <cell r="AU1021"/>
          <cell r="AV1021" t="str">
            <v/>
          </cell>
          <cell r="AW1021" t="str">
            <v/>
          </cell>
          <cell r="AX1021" t="str">
            <v/>
          </cell>
          <cell r="AY1021">
            <v>0</v>
          </cell>
          <cell r="AZ1021">
            <v>0</v>
          </cell>
          <cell r="BA1021"/>
          <cell r="BB1021"/>
          <cell r="BC1021"/>
          <cell r="BD1021"/>
          <cell r="BE1021"/>
          <cell r="BF1021"/>
          <cell r="BG1021">
            <v>0</v>
          </cell>
          <cell r="BH1021"/>
          <cell r="BI1021"/>
          <cell r="BJ1021"/>
          <cell r="BK1021"/>
          <cell r="BL1021"/>
          <cell r="BM1021"/>
          <cell r="BN1021">
            <v>0</v>
          </cell>
          <cell r="BO1021">
            <v>0</v>
          </cell>
          <cell r="BP1021">
            <v>0</v>
          </cell>
          <cell r="BQ1021"/>
          <cell r="BR1021"/>
          <cell r="BS1021"/>
          <cell r="BT1021"/>
          <cell r="BU1021">
            <v>0</v>
          </cell>
          <cell r="BV1021"/>
          <cell r="BW1021"/>
          <cell r="BX1021"/>
          <cell r="BY1021"/>
          <cell r="BZ1021">
            <v>0</v>
          </cell>
        </row>
        <row r="1022">
          <cell r="H1022"/>
          <cell r="I1022" t="str">
            <v/>
          </cell>
          <cell r="J1022" t="str">
            <v/>
          </cell>
          <cell r="K1022"/>
          <cell r="L1022"/>
          <cell r="M1022"/>
          <cell r="N1022"/>
          <cell r="O1022"/>
          <cell r="P1022"/>
          <cell r="Q1022"/>
          <cell r="R1022" t="str">
            <v/>
          </cell>
          <cell r="S1022" t="str">
            <v/>
          </cell>
          <cell r="T1022" t="str">
            <v/>
          </cell>
          <cell r="U1022">
            <v>0</v>
          </cell>
          <cell r="V1022"/>
          <cell r="W1022"/>
          <cell r="X1022"/>
          <cell r="Y1022"/>
          <cell r="Z1022"/>
          <cell r="AA1022"/>
          <cell r="AB1022" t="str">
            <v/>
          </cell>
          <cell r="AC1022" t="str">
            <v/>
          </cell>
          <cell r="AD1022" t="str">
            <v/>
          </cell>
          <cell r="AE1022">
            <v>0</v>
          </cell>
          <cell r="AF1022"/>
          <cell r="AG1022"/>
          <cell r="AH1022"/>
          <cell r="AI1022"/>
          <cell r="AJ1022"/>
          <cell r="AK1022"/>
          <cell r="AL1022" t="str">
            <v/>
          </cell>
          <cell r="AM1022" t="str">
            <v/>
          </cell>
          <cell r="AN1022" t="str">
            <v/>
          </cell>
          <cell r="AO1022">
            <v>0</v>
          </cell>
          <cell r="AP1022"/>
          <cell r="AQ1022"/>
          <cell r="AR1022"/>
          <cell r="AS1022"/>
          <cell r="AT1022"/>
          <cell r="AU1022"/>
          <cell r="AV1022" t="str">
            <v/>
          </cell>
          <cell r="AW1022" t="str">
            <v/>
          </cell>
          <cell r="AX1022" t="str">
            <v/>
          </cell>
          <cell r="AY1022">
            <v>0</v>
          </cell>
          <cell r="AZ1022">
            <v>0</v>
          </cell>
          <cell r="BA1022"/>
          <cell r="BB1022"/>
          <cell r="BC1022"/>
          <cell r="BD1022"/>
          <cell r="BE1022"/>
          <cell r="BF1022"/>
          <cell r="BG1022">
            <v>0</v>
          </cell>
          <cell r="BH1022"/>
          <cell r="BI1022"/>
          <cell r="BJ1022"/>
          <cell r="BK1022"/>
          <cell r="BL1022"/>
          <cell r="BM1022"/>
          <cell r="BN1022">
            <v>0</v>
          </cell>
          <cell r="BO1022">
            <v>0</v>
          </cell>
          <cell r="BP1022">
            <v>0</v>
          </cell>
          <cell r="BQ1022"/>
          <cell r="BR1022"/>
          <cell r="BS1022"/>
          <cell r="BT1022"/>
          <cell r="BU1022">
            <v>0</v>
          </cell>
          <cell r="BV1022"/>
          <cell r="BW1022"/>
          <cell r="BX1022"/>
          <cell r="BY1022"/>
          <cell r="BZ1022">
            <v>0</v>
          </cell>
        </row>
        <row r="1023">
          <cell r="H1023"/>
          <cell r="I1023" t="str">
            <v/>
          </cell>
          <cell r="J1023" t="str">
            <v/>
          </cell>
          <cell r="K1023"/>
          <cell r="L1023"/>
          <cell r="M1023"/>
          <cell r="N1023"/>
          <cell r="O1023"/>
          <cell r="P1023"/>
          <cell r="Q1023"/>
          <cell r="R1023" t="str">
            <v/>
          </cell>
          <cell r="S1023" t="str">
            <v/>
          </cell>
          <cell r="T1023" t="str">
            <v/>
          </cell>
          <cell r="U1023">
            <v>0</v>
          </cell>
          <cell r="V1023"/>
          <cell r="W1023"/>
          <cell r="X1023"/>
          <cell r="Y1023"/>
          <cell r="Z1023"/>
          <cell r="AA1023"/>
          <cell r="AB1023" t="str">
            <v/>
          </cell>
          <cell r="AC1023" t="str">
            <v/>
          </cell>
          <cell r="AD1023" t="str">
            <v/>
          </cell>
          <cell r="AE1023">
            <v>0</v>
          </cell>
          <cell r="AF1023"/>
          <cell r="AG1023"/>
          <cell r="AH1023"/>
          <cell r="AI1023"/>
          <cell r="AJ1023"/>
          <cell r="AK1023"/>
          <cell r="AL1023" t="str">
            <v/>
          </cell>
          <cell r="AM1023" t="str">
            <v/>
          </cell>
          <cell r="AN1023" t="str">
            <v/>
          </cell>
          <cell r="AO1023">
            <v>0</v>
          </cell>
          <cell r="AP1023"/>
          <cell r="AQ1023"/>
          <cell r="AR1023"/>
          <cell r="AS1023"/>
          <cell r="AT1023"/>
          <cell r="AU1023"/>
          <cell r="AV1023" t="str">
            <v/>
          </cell>
          <cell r="AW1023" t="str">
            <v/>
          </cell>
          <cell r="AX1023" t="str">
            <v/>
          </cell>
          <cell r="AY1023">
            <v>0</v>
          </cell>
          <cell r="AZ1023">
            <v>0</v>
          </cell>
          <cell r="BA1023"/>
          <cell r="BB1023"/>
          <cell r="BC1023"/>
          <cell r="BD1023"/>
          <cell r="BE1023"/>
          <cell r="BF1023"/>
          <cell r="BG1023">
            <v>0</v>
          </cell>
          <cell r="BH1023"/>
          <cell r="BI1023"/>
          <cell r="BJ1023"/>
          <cell r="BK1023"/>
          <cell r="BL1023"/>
          <cell r="BM1023"/>
          <cell r="BN1023">
            <v>0</v>
          </cell>
          <cell r="BO1023">
            <v>0</v>
          </cell>
          <cell r="BP1023">
            <v>0</v>
          </cell>
          <cell r="BQ1023"/>
          <cell r="BR1023"/>
          <cell r="BS1023"/>
          <cell r="BT1023"/>
          <cell r="BU1023">
            <v>0</v>
          </cell>
          <cell r="BV1023"/>
          <cell r="BW1023"/>
          <cell r="BX1023"/>
          <cell r="BY1023"/>
          <cell r="BZ1023">
            <v>0</v>
          </cell>
        </row>
        <row r="1024">
          <cell r="H1024"/>
          <cell r="I1024" t="str">
            <v/>
          </cell>
          <cell r="J1024" t="str">
            <v/>
          </cell>
          <cell r="K1024"/>
          <cell r="L1024"/>
          <cell r="M1024"/>
          <cell r="N1024"/>
          <cell r="O1024"/>
          <cell r="P1024"/>
          <cell r="Q1024"/>
          <cell r="R1024" t="str">
            <v/>
          </cell>
          <cell r="S1024" t="str">
            <v/>
          </cell>
          <cell r="T1024" t="str">
            <v/>
          </cell>
          <cell r="U1024">
            <v>0</v>
          </cell>
          <cell r="V1024"/>
          <cell r="W1024"/>
          <cell r="X1024"/>
          <cell r="Y1024"/>
          <cell r="Z1024"/>
          <cell r="AA1024"/>
          <cell r="AB1024" t="str">
            <v/>
          </cell>
          <cell r="AC1024" t="str">
            <v/>
          </cell>
          <cell r="AD1024" t="str">
            <v/>
          </cell>
          <cell r="AE1024">
            <v>0</v>
          </cell>
          <cell r="AF1024"/>
          <cell r="AG1024"/>
          <cell r="AH1024"/>
          <cell r="AI1024"/>
          <cell r="AJ1024"/>
          <cell r="AK1024"/>
          <cell r="AL1024" t="str">
            <v/>
          </cell>
          <cell r="AM1024" t="str">
            <v/>
          </cell>
          <cell r="AN1024" t="str">
            <v/>
          </cell>
          <cell r="AO1024">
            <v>0</v>
          </cell>
          <cell r="AP1024"/>
          <cell r="AQ1024"/>
          <cell r="AR1024"/>
          <cell r="AS1024"/>
          <cell r="AT1024"/>
          <cell r="AU1024"/>
          <cell r="AV1024" t="str">
            <v/>
          </cell>
          <cell r="AW1024" t="str">
            <v/>
          </cell>
          <cell r="AX1024" t="str">
            <v/>
          </cell>
          <cell r="AY1024">
            <v>0</v>
          </cell>
          <cell r="AZ1024">
            <v>0</v>
          </cell>
          <cell r="BA1024"/>
          <cell r="BB1024"/>
          <cell r="BC1024"/>
          <cell r="BD1024"/>
          <cell r="BE1024"/>
          <cell r="BF1024"/>
          <cell r="BG1024">
            <v>0</v>
          </cell>
          <cell r="BH1024"/>
          <cell r="BI1024"/>
          <cell r="BJ1024"/>
          <cell r="BK1024"/>
          <cell r="BL1024"/>
          <cell r="BM1024"/>
          <cell r="BN1024">
            <v>0</v>
          </cell>
          <cell r="BO1024">
            <v>0</v>
          </cell>
          <cell r="BP1024">
            <v>0</v>
          </cell>
          <cell r="BQ1024"/>
          <cell r="BR1024"/>
          <cell r="BS1024"/>
          <cell r="BT1024"/>
          <cell r="BU1024">
            <v>0</v>
          </cell>
          <cell r="BV1024"/>
          <cell r="BW1024"/>
          <cell r="BX1024"/>
          <cell r="BY1024"/>
          <cell r="BZ1024">
            <v>0</v>
          </cell>
        </row>
        <row r="1025">
          <cell r="H1025"/>
          <cell r="I1025" t="str">
            <v/>
          </cell>
          <cell r="J1025" t="str">
            <v/>
          </cell>
          <cell r="K1025"/>
          <cell r="L1025"/>
          <cell r="M1025"/>
          <cell r="N1025"/>
          <cell r="O1025"/>
          <cell r="P1025"/>
          <cell r="Q1025"/>
          <cell r="R1025" t="str">
            <v/>
          </cell>
          <cell r="S1025" t="str">
            <v/>
          </cell>
          <cell r="T1025" t="str">
            <v/>
          </cell>
          <cell r="U1025">
            <v>0</v>
          </cell>
          <cell r="V1025"/>
          <cell r="W1025"/>
          <cell r="X1025"/>
          <cell r="Y1025"/>
          <cell r="Z1025"/>
          <cell r="AA1025"/>
          <cell r="AB1025" t="str">
            <v/>
          </cell>
          <cell r="AC1025" t="str">
            <v/>
          </cell>
          <cell r="AD1025" t="str">
            <v/>
          </cell>
          <cell r="AE1025">
            <v>0</v>
          </cell>
          <cell r="AF1025"/>
          <cell r="AG1025"/>
          <cell r="AH1025"/>
          <cell r="AI1025"/>
          <cell r="AJ1025"/>
          <cell r="AK1025"/>
          <cell r="AL1025" t="str">
            <v/>
          </cell>
          <cell r="AM1025" t="str">
            <v/>
          </cell>
          <cell r="AN1025" t="str">
            <v/>
          </cell>
          <cell r="AO1025">
            <v>0</v>
          </cell>
          <cell r="AP1025"/>
          <cell r="AQ1025"/>
          <cell r="AR1025"/>
          <cell r="AS1025"/>
          <cell r="AT1025"/>
          <cell r="AU1025"/>
          <cell r="AV1025" t="str">
            <v/>
          </cell>
          <cell r="AW1025" t="str">
            <v/>
          </cell>
          <cell r="AX1025" t="str">
            <v/>
          </cell>
          <cell r="AY1025">
            <v>0</v>
          </cell>
          <cell r="AZ1025">
            <v>0</v>
          </cell>
          <cell r="BA1025"/>
          <cell r="BB1025"/>
          <cell r="BC1025"/>
          <cell r="BD1025"/>
          <cell r="BE1025"/>
          <cell r="BF1025"/>
          <cell r="BG1025">
            <v>0</v>
          </cell>
          <cell r="BH1025"/>
          <cell r="BI1025"/>
          <cell r="BJ1025"/>
          <cell r="BK1025"/>
          <cell r="BL1025"/>
          <cell r="BM1025"/>
          <cell r="BN1025">
            <v>0</v>
          </cell>
          <cell r="BO1025">
            <v>0</v>
          </cell>
          <cell r="BP1025">
            <v>0</v>
          </cell>
          <cell r="BQ1025"/>
          <cell r="BR1025"/>
          <cell r="BS1025"/>
          <cell r="BT1025"/>
          <cell r="BU1025">
            <v>0</v>
          </cell>
          <cell r="BV1025"/>
          <cell r="BW1025"/>
          <cell r="BX1025"/>
          <cell r="BY1025"/>
          <cell r="BZ1025">
            <v>0</v>
          </cell>
        </row>
        <row r="1026">
          <cell r="H1026"/>
          <cell r="I1026" t="str">
            <v/>
          </cell>
          <cell r="J1026" t="str">
            <v/>
          </cell>
          <cell r="K1026"/>
          <cell r="L1026"/>
          <cell r="M1026"/>
          <cell r="N1026"/>
          <cell r="O1026"/>
          <cell r="P1026"/>
          <cell r="Q1026"/>
          <cell r="R1026" t="str">
            <v/>
          </cell>
          <cell r="S1026" t="str">
            <v/>
          </cell>
          <cell r="T1026" t="str">
            <v/>
          </cell>
          <cell r="U1026">
            <v>0</v>
          </cell>
          <cell r="V1026"/>
          <cell r="W1026"/>
          <cell r="X1026"/>
          <cell r="Y1026"/>
          <cell r="Z1026"/>
          <cell r="AA1026"/>
          <cell r="AB1026" t="str">
            <v/>
          </cell>
          <cell r="AC1026" t="str">
            <v/>
          </cell>
          <cell r="AD1026" t="str">
            <v/>
          </cell>
          <cell r="AE1026">
            <v>0</v>
          </cell>
          <cell r="AF1026"/>
          <cell r="AG1026"/>
          <cell r="AH1026"/>
          <cell r="AI1026"/>
          <cell r="AJ1026"/>
          <cell r="AK1026"/>
          <cell r="AL1026" t="str">
            <v/>
          </cell>
          <cell r="AM1026" t="str">
            <v/>
          </cell>
          <cell r="AN1026" t="str">
            <v/>
          </cell>
          <cell r="AO1026">
            <v>0</v>
          </cell>
          <cell r="AP1026"/>
          <cell r="AQ1026"/>
          <cell r="AR1026"/>
          <cell r="AS1026"/>
          <cell r="AT1026"/>
          <cell r="AU1026"/>
          <cell r="AV1026" t="str">
            <v/>
          </cell>
          <cell r="AW1026" t="str">
            <v/>
          </cell>
          <cell r="AX1026" t="str">
            <v/>
          </cell>
          <cell r="AY1026">
            <v>0</v>
          </cell>
          <cell r="AZ1026">
            <v>0</v>
          </cell>
          <cell r="BA1026"/>
          <cell r="BB1026"/>
          <cell r="BC1026"/>
          <cell r="BD1026"/>
          <cell r="BE1026"/>
          <cell r="BF1026"/>
          <cell r="BG1026">
            <v>0</v>
          </cell>
          <cell r="BH1026"/>
          <cell r="BI1026"/>
          <cell r="BJ1026"/>
          <cell r="BK1026"/>
          <cell r="BL1026"/>
          <cell r="BM1026"/>
          <cell r="BN1026">
            <v>0</v>
          </cell>
          <cell r="BO1026">
            <v>0</v>
          </cell>
          <cell r="BP1026">
            <v>0</v>
          </cell>
          <cell r="BQ1026"/>
          <cell r="BR1026"/>
          <cell r="BS1026"/>
          <cell r="BT1026"/>
          <cell r="BU1026">
            <v>0</v>
          </cell>
          <cell r="BV1026"/>
          <cell r="BW1026"/>
          <cell r="BX1026"/>
          <cell r="BY1026"/>
          <cell r="BZ1026">
            <v>0</v>
          </cell>
        </row>
        <row r="1027">
          <cell r="H1027"/>
          <cell r="I1027" t="str">
            <v/>
          </cell>
          <cell r="J1027" t="str">
            <v/>
          </cell>
          <cell r="K1027"/>
          <cell r="L1027"/>
          <cell r="M1027"/>
          <cell r="N1027"/>
          <cell r="O1027"/>
          <cell r="P1027"/>
          <cell r="Q1027"/>
          <cell r="R1027" t="str">
            <v/>
          </cell>
          <cell r="S1027" t="str">
            <v/>
          </cell>
          <cell r="T1027" t="str">
            <v/>
          </cell>
          <cell r="U1027">
            <v>0</v>
          </cell>
          <cell r="V1027"/>
          <cell r="W1027"/>
          <cell r="X1027"/>
          <cell r="Y1027"/>
          <cell r="Z1027"/>
          <cell r="AA1027"/>
          <cell r="AB1027" t="str">
            <v/>
          </cell>
          <cell r="AC1027" t="str">
            <v/>
          </cell>
          <cell r="AD1027" t="str">
            <v/>
          </cell>
          <cell r="AE1027">
            <v>0</v>
          </cell>
          <cell r="AF1027"/>
          <cell r="AG1027"/>
          <cell r="AH1027"/>
          <cell r="AI1027"/>
          <cell r="AJ1027"/>
          <cell r="AK1027"/>
          <cell r="AL1027" t="str">
            <v/>
          </cell>
          <cell r="AM1027" t="str">
            <v/>
          </cell>
          <cell r="AN1027" t="str">
            <v/>
          </cell>
          <cell r="AO1027">
            <v>0</v>
          </cell>
          <cell r="AP1027"/>
          <cell r="AQ1027"/>
          <cell r="AR1027"/>
          <cell r="AS1027"/>
          <cell r="AT1027"/>
          <cell r="AU1027"/>
          <cell r="AV1027" t="str">
            <v/>
          </cell>
          <cell r="AW1027" t="str">
            <v/>
          </cell>
          <cell r="AX1027" t="str">
            <v/>
          </cell>
          <cell r="AY1027">
            <v>0</v>
          </cell>
          <cell r="AZ1027">
            <v>0</v>
          </cell>
          <cell r="BA1027"/>
          <cell r="BB1027"/>
          <cell r="BC1027"/>
          <cell r="BD1027"/>
          <cell r="BE1027"/>
          <cell r="BF1027"/>
          <cell r="BG1027">
            <v>0</v>
          </cell>
          <cell r="BH1027"/>
          <cell r="BI1027"/>
          <cell r="BJ1027"/>
          <cell r="BK1027"/>
          <cell r="BL1027"/>
          <cell r="BM1027"/>
          <cell r="BN1027">
            <v>0</v>
          </cell>
          <cell r="BO1027">
            <v>0</v>
          </cell>
          <cell r="BP1027">
            <v>0</v>
          </cell>
          <cell r="BQ1027"/>
          <cell r="BR1027"/>
          <cell r="BS1027"/>
          <cell r="BT1027"/>
          <cell r="BU1027">
            <v>0</v>
          </cell>
          <cell r="BV1027"/>
          <cell r="BW1027"/>
          <cell r="BX1027"/>
          <cell r="BY1027"/>
          <cell r="BZ1027">
            <v>0</v>
          </cell>
        </row>
        <row r="1028">
          <cell r="H1028"/>
          <cell r="I1028" t="str">
            <v/>
          </cell>
          <cell r="J1028" t="str">
            <v/>
          </cell>
          <cell r="K1028"/>
          <cell r="L1028"/>
          <cell r="M1028"/>
          <cell r="N1028"/>
          <cell r="O1028"/>
          <cell r="P1028"/>
          <cell r="Q1028"/>
          <cell r="R1028" t="str">
            <v/>
          </cell>
          <cell r="S1028" t="str">
            <v/>
          </cell>
          <cell r="T1028" t="str">
            <v/>
          </cell>
          <cell r="U1028">
            <v>0</v>
          </cell>
          <cell r="V1028"/>
          <cell r="W1028"/>
          <cell r="X1028"/>
          <cell r="Y1028"/>
          <cell r="Z1028"/>
          <cell r="AA1028"/>
          <cell r="AB1028" t="str">
            <v/>
          </cell>
          <cell r="AC1028" t="str">
            <v/>
          </cell>
          <cell r="AD1028" t="str">
            <v/>
          </cell>
          <cell r="AE1028">
            <v>0</v>
          </cell>
          <cell r="AF1028"/>
          <cell r="AG1028"/>
          <cell r="AH1028"/>
          <cell r="AI1028"/>
          <cell r="AJ1028"/>
          <cell r="AK1028"/>
          <cell r="AL1028" t="str">
            <v/>
          </cell>
          <cell r="AM1028" t="str">
            <v/>
          </cell>
          <cell r="AN1028" t="str">
            <v/>
          </cell>
          <cell r="AO1028">
            <v>0</v>
          </cell>
          <cell r="AP1028"/>
          <cell r="AQ1028"/>
          <cell r="AR1028"/>
          <cell r="AS1028"/>
          <cell r="AT1028"/>
          <cell r="AU1028"/>
          <cell r="AV1028" t="str">
            <v/>
          </cell>
          <cell r="AW1028" t="str">
            <v/>
          </cell>
          <cell r="AX1028" t="str">
            <v/>
          </cell>
          <cell r="AY1028">
            <v>0</v>
          </cell>
          <cell r="AZ1028">
            <v>0</v>
          </cell>
          <cell r="BA1028"/>
          <cell r="BB1028"/>
          <cell r="BC1028"/>
          <cell r="BD1028"/>
          <cell r="BE1028"/>
          <cell r="BF1028"/>
          <cell r="BG1028">
            <v>0</v>
          </cell>
          <cell r="BH1028"/>
          <cell r="BI1028"/>
          <cell r="BJ1028"/>
          <cell r="BK1028"/>
          <cell r="BL1028"/>
          <cell r="BM1028"/>
          <cell r="BN1028">
            <v>0</v>
          </cell>
          <cell r="BO1028">
            <v>0</v>
          </cell>
          <cell r="BP1028">
            <v>0</v>
          </cell>
          <cell r="BQ1028"/>
          <cell r="BR1028"/>
          <cell r="BS1028"/>
          <cell r="BT1028"/>
          <cell r="BU1028">
            <v>0</v>
          </cell>
          <cell r="BV1028"/>
          <cell r="BW1028"/>
          <cell r="BX1028"/>
          <cell r="BY1028"/>
          <cell r="BZ1028">
            <v>0</v>
          </cell>
        </row>
        <row r="1029">
          <cell r="H1029"/>
          <cell r="I1029" t="str">
            <v/>
          </cell>
          <cell r="J1029" t="str">
            <v/>
          </cell>
          <cell r="K1029"/>
          <cell r="L1029"/>
          <cell r="M1029"/>
          <cell r="N1029"/>
          <cell r="O1029"/>
          <cell r="P1029"/>
          <cell r="Q1029"/>
          <cell r="R1029" t="str">
            <v/>
          </cell>
          <cell r="S1029" t="str">
            <v/>
          </cell>
          <cell r="T1029" t="str">
            <v/>
          </cell>
          <cell r="U1029">
            <v>0</v>
          </cell>
          <cell r="V1029"/>
          <cell r="W1029"/>
          <cell r="X1029"/>
          <cell r="Y1029"/>
          <cell r="Z1029"/>
          <cell r="AA1029"/>
          <cell r="AB1029" t="str">
            <v/>
          </cell>
          <cell r="AC1029" t="str">
            <v/>
          </cell>
          <cell r="AD1029" t="str">
            <v/>
          </cell>
          <cell r="AE1029">
            <v>0</v>
          </cell>
          <cell r="AF1029"/>
          <cell r="AG1029"/>
          <cell r="AH1029"/>
          <cell r="AI1029"/>
          <cell r="AJ1029"/>
          <cell r="AK1029"/>
          <cell r="AL1029" t="str">
            <v/>
          </cell>
          <cell r="AM1029" t="str">
            <v/>
          </cell>
          <cell r="AN1029" t="str">
            <v/>
          </cell>
          <cell r="AO1029">
            <v>0</v>
          </cell>
          <cell r="AP1029"/>
          <cell r="AQ1029"/>
          <cell r="AR1029"/>
          <cell r="AS1029"/>
          <cell r="AT1029"/>
          <cell r="AU1029"/>
          <cell r="AV1029" t="str">
            <v/>
          </cell>
          <cell r="AW1029" t="str">
            <v/>
          </cell>
          <cell r="AX1029" t="str">
            <v/>
          </cell>
          <cell r="AY1029">
            <v>0</v>
          </cell>
          <cell r="AZ1029">
            <v>0</v>
          </cell>
          <cell r="BA1029"/>
          <cell r="BB1029"/>
          <cell r="BC1029"/>
          <cell r="BD1029"/>
          <cell r="BE1029"/>
          <cell r="BF1029"/>
          <cell r="BG1029">
            <v>0</v>
          </cell>
          <cell r="BH1029"/>
          <cell r="BI1029"/>
          <cell r="BJ1029"/>
          <cell r="BK1029"/>
          <cell r="BL1029"/>
          <cell r="BM1029"/>
          <cell r="BN1029">
            <v>0</v>
          </cell>
          <cell r="BO1029">
            <v>0</v>
          </cell>
          <cell r="BP1029">
            <v>0</v>
          </cell>
          <cell r="BQ1029"/>
          <cell r="BR1029"/>
          <cell r="BS1029"/>
          <cell r="BT1029"/>
          <cell r="BU1029">
            <v>0</v>
          </cell>
          <cell r="BV1029"/>
          <cell r="BW1029"/>
          <cell r="BX1029"/>
          <cell r="BY1029"/>
          <cell r="BZ1029">
            <v>0</v>
          </cell>
        </row>
        <row r="1030">
          <cell r="H1030"/>
          <cell r="I1030" t="str">
            <v/>
          </cell>
          <cell r="J1030" t="str">
            <v/>
          </cell>
          <cell r="K1030"/>
          <cell r="L1030"/>
          <cell r="M1030"/>
          <cell r="N1030"/>
          <cell r="O1030"/>
          <cell r="P1030"/>
          <cell r="Q1030"/>
          <cell r="R1030" t="str">
            <v/>
          </cell>
          <cell r="S1030" t="str">
            <v/>
          </cell>
          <cell r="T1030" t="str">
            <v/>
          </cell>
          <cell r="U1030">
            <v>0</v>
          </cell>
          <cell r="V1030"/>
          <cell r="W1030"/>
          <cell r="X1030"/>
          <cell r="Y1030"/>
          <cell r="Z1030"/>
          <cell r="AA1030"/>
          <cell r="AB1030" t="str">
            <v/>
          </cell>
          <cell r="AC1030" t="str">
            <v/>
          </cell>
          <cell r="AD1030" t="str">
            <v/>
          </cell>
          <cell r="AE1030">
            <v>0</v>
          </cell>
          <cell r="AF1030"/>
          <cell r="AG1030"/>
          <cell r="AH1030"/>
          <cell r="AI1030"/>
          <cell r="AJ1030"/>
          <cell r="AK1030"/>
          <cell r="AL1030" t="str">
            <v/>
          </cell>
          <cell r="AM1030" t="str">
            <v/>
          </cell>
          <cell r="AN1030" t="str">
            <v/>
          </cell>
          <cell r="AO1030">
            <v>0</v>
          </cell>
          <cell r="AP1030"/>
          <cell r="AQ1030"/>
          <cell r="AR1030"/>
          <cell r="AS1030"/>
          <cell r="AT1030"/>
          <cell r="AU1030"/>
          <cell r="AV1030" t="str">
            <v/>
          </cell>
          <cell r="AW1030" t="str">
            <v/>
          </cell>
          <cell r="AX1030" t="str">
            <v/>
          </cell>
          <cell r="AY1030">
            <v>0</v>
          </cell>
          <cell r="AZ1030">
            <v>0</v>
          </cell>
          <cell r="BA1030"/>
          <cell r="BB1030"/>
          <cell r="BC1030"/>
          <cell r="BD1030"/>
          <cell r="BE1030"/>
          <cell r="BF1030"/>
          <cell r="BG1030">
            <v>0</v>
          </cell>
          <cell r="BH1030"/>
          <cell r="BI1030"/>
          <cell r="BJ1030"/>
          <cell r="BK1030"/>
          <cell r="BL1030"/>
          <cell r="BM1030"/>
          <cell r="BN1030">
            <v>0</v>
          </cell>
          <cell r="BO1030">
            <v>0</v>
          </cell>
          <cell r="BP1030">
            <v>0</v>
          </cell>
          <cell r="BQ1030"/>
          <cell r="BR1030"/>
          <cell r="BS1030"/>
          <cell r="BT1030"/>
          <cell r="BU1030">
            <v>0</v>
          </cell>
          <cell r="BV1030"/>
          <cell r="BW1030"/>
          <cell r="BX1030"/>
          <cell r="BY1030"/>
          <cell r="BZ1030">
            <v>0</v>
          </cell>
        </row>
        <row r="1031">
          <cell r="H1031"/>
          <cell r="I1031" t="str">
            <v/>
          </cell>
          <cell r="J1031" t="str">
            <v/>
          </cell>
          <cell r="K1031"/>
          <cell r="L1031"/>
          <cell r="M1031"/>
          <cell r="N1031"/>
          <cell r="O1031"/>
          <cell r="P1031"/>
          <cell r="Q1031"/>
          <cell r="R1031" t="str">
            <v/>
          </cell>
          <cell r="S1031" t="str">
            <v/>
          </cell>
          <cell r="T1031" t="str">
            <v/>
          </cell>
          <cell r="U1031">
            <v>0</v>
          </cell>
          <cell r="V1031"/>
          <cell r="W1031"/>
          <cell r="X1031"/>
          <cell r="Y1031"/>
          <cell r="Z1031"/>
          <cell r="AA1031"/>
          <cell r="AB1031" t="str">
            <v/>
          </cell>
          <cell r="AC1031" t="str">
            <v/>
          </cell>
          <cell r="AD1031" t="str">
            <v/>
          </cell>
          <cell r="AE1031">
            <v>0</v>
          </cell>
          <cell r="AF1031"/>
          <cell r="AG1031"/>
          <cell r="AH1031"/>
          <cell r="AI1031"/>
          <cell r="AJ1031"/>
          <cell r="AK1031"/>
          <cell r="AL1031" t="str">
            <v/>
          </cell>
          <cell r="AM1031" t="str">
            <v/>
          </cell>
          <cell r="AN1031" t="str">
            <v/>
          </cell>
          <cell r="AO1031">
            <v>0</v>
          </cell>
          <cell r="AP1031"/>
          <cell r="AQ1031"/>
          <cell r="AR1031"/>
          <cell r="AS1031"/>
          <cell r="AT1031"/>
          <cell r="AU1031"/>
          <cell r="AV1031" t="str">
            <v/>
          </cell>
          <cell r="AW1031" t="str">
            <v/>
          </cell>
          <cell r="AX1031" t="str">
            <v/>
          </cell>
          <cell r="AY1031">
            <v>0</v>
          </cell>
          <cell r="AZ1031">
            <v>0</v>
          </cell>
          <cell r="BA1031"/>
          <cell r="BB1031"/>
          <cell r="BC1031"/>
          <cell r="BD1031"/>
          <cell r="BE1031"/>
          <cell r="BF1031"/>
          <cell r="BG1031">
            <v>0</v>
          </cell>
          <cell r="BH1031"/>
          <cell r="BI1031"/>
          <cell r="BJ1031"/>
          <cell r="BK1031"/>
          <cell r="BL1031"/>
          <cell r="BM1031"/>
          <cell r="BN1031">
            <v>0</v>
          </cell>
          <cell r="BO1031">
            <v>0</v>
          </cell>
          <cell r="BP1031">
            <v>0</v>
          </cell>
          <cell r="BQ1031"/>
          <cell r="BR1031"/>
          <cell r="BS1031"/>
          <cell r="BT1031"/>
          <cell r="BU1031">
            <v>0</v>
          </cell>
          <cell r="BV1031"/>
          <cell r="BW1031"/>
          <cell r="BX1031"/>
          <cell r="BY1031"/>
          <cell r="BZ1031">
            <v>0</v>
          </cell>
        </row>
        <row r="1032">
          <cell r="H1032"/>
          <cell r="I1032" t="str">
            <v/>
          </cell>
          <cell r="J1032" t="str">
            <v/>
          </cell>
          <cell r="K1032"/>
          <cell r="L1032"/>
          <cell r="M1032"/>
          <cell r="N1032"/>
          <cell r="O1032"/>
          <cell r="P1032"/>
          <cell r="Q1032"/>
          <cell r="R1032" t="str">
            <v/>
          </cell>
          <cell r="S1032" t="str">
            <v/>
          </cell>
          <cell r="T1032" t="str">
            <v/>
          </cell>
          <cell r="U1032">
            <v>0</v>
          </cell>
          <cell r="V1032"/>
          <cell r="W1032"/>
          <cell r="X1032"/>
          <cell r="Y1032"/>
          <cell r="Z1032"/>
          <cell r="AA1032"/>
          <cell r="AB1032" t="str">
            <v/>
          </cell>
          <cell r="AC1032" t="str">
            <v/>
          </cell>
          <cell r="AD1032" t="str">
            <v/>
          </cell>
          <cell r="AE1032">
            <v>0</v>
          </cell>
          <cell r="AF1032"/>
          <cell r="AG1032"/>
          <cell r="AH1032"/>
          <cell r="AI1032"/>
          <cell r="AJ1032"/>
          <cell r="AK1032"/>
          <cell r="AL1032" t="str">
            <v/>
          </cell>
          <cell r="AM1032" t="str">
            <v/>
          </cell>
          <cell r="AN1032" t="str">
            <v/>
          </cell>
          <cell r="AO1032">
            <v>0</v>
          </cell>
          <cell r="AP1032"/>
          <cell r="AQ1032"/>
          <cell r="AR1032"/>
          <cell r="AS1032"/>
          <cell r="AT1032"/>
          <cell r="AU1032"/>
          <cell r="AV1032" t="str">
            <v/>
          </cell>
          <cell r="AW1032" t="str">
            <v/>
          </cell>
          <cell r="AX1032" t="str">
            <v/>
          </cell>
          <cell r="AY1032">
            <v>0</v>
          </cell>
          <cell r="AZ1032">
            <v>0</v>
          </cell>
          <cell r="BA1032"/>
          <cell r="BB1032"/>
          <cell r="BC1032"/>
          <cell r="BD1032"/>
          <cell r="BE1032"/>
          <cell r="BF1032"/>
          <cell r="BG1032">
            <v>0</v>
          </cell>
          <cell r="BH1032"/>
          <cell r="BI1032"/>
          <cell r="BJ1032"/>
          <cell r="BK1032"/>
          <cell r="BL1032"/>
          <cell r="BM1032"/>
          <cell r="BN1032">
            <v>0</v>
          </cell>
          <cell r="BO1032">
            <v>0</v>
          </cell>
          <cell r="BP1032">
            <v>0</v>
          </cell>
          <cell r="BQ1032"/>
          <cell r="BR1032"/>
          <cell r="BS1032"/>
          <cell r="BT1032"/>
          <cell r="BU1032">
            <v>0</v>
          </cell>
          <cell r="BV1032"/>
          <cell r="BW1032"/>
          <cell r="BX1032"/>
          <cell r="BY1032"/>
          <cell r="BZ1032">
            <v>0</v>
          </cell>
        </row>
        <row r="1033">
          <cell r="H1033"/>
          <cell r="I1033" t="str">
            <v/>
          </cell>
          <cell r="J1033" t="str">
            <v/>
          </cell>
          <cell r="K1033"/>
          <cell r="L1033"/>
          <cell r="M1033"/>
          <cell r="N1033"/>
          <cell r="O1033"/>
          <cell r="P1033"/>
          <cell r="Q1033"/>
          <cell r="R1033" t="str">
            <v/>
          </cell>
          <cell r="S1033" t="str">
            <v/>
          </cell>
          <cell r="T1033" t="str">
            <v/>
          </cell>
          <cell r="U1033">
            <v>0</v>
          </cell>
          <cell r="V1033"/>
          <cell r="W1033"/>
          <cell r="X1033"/>
          <cell r="Y1033"/>
          <cell r="Z1033"/>
          <cell r="AA1033"/>
          <cell r="AB1033" t="str">
            <v/>
          </cell>
          <cell r="AC1033" t="str">
            <v/>
          </cell>
          <cell r="AD1033" t="str">
            <v/>
          </cell>
          <cell r="AE1033">
            <v>0</v>
          </cell>
          <cell r="AF1033"/>
          <cell r="AG1033"/>
          <cell r="AH1033"/>
          <cell r="AI1033"/>
          <cell r="AJ1033"/>
          <cell r="AK1033"/>
          <cell r="AL1033" t="str">
            <v/>
          </cell>
          <cell r="AM1033" t="str">
            <v/>
          </cell>
          <cell r="AN1033" t="str">
            <v/>
          </cell>
          <cell r="AO1033">
            <v>0</v>
          </cell>
          <cell r="AP1033"/>
          <cell r="AQ1033"/>
          <cell r="AR1033"/>
          <cell r="AS1033"/>
          <cell r="AT1033"/>
          <cell r="AU1033"/>
          <cell r="AV1033" t="str">
            <v/>
          </cell>
          <cell r="AW1033" t="str">
            <v/>
          </cell>
          <cell r="AX1033" t="str">
            <v/>
          </cell>
          <cell r="AY1033">
            <v>0</v>
          </cell>
          <cell r="AZ1033">
            <v>0</v>
          </cell>
          <cell r="BA1033"/>
          <cell r="BB1033"/>
          <cell r="BC1033"/>
          <cell r="BD1033"/>
          <cell r="BE1033"/>
          <cell r="BF1033"/>
          <cell r="BG1033">
            <v>0</v>
          </cell>
          <cell r="BH1033"/>
          <cell r="BI1033"/>
          <cell r="BJ1033"/>
          <cell r="BK1033"/>
          <cell r="BL1033"/>
          <cell r="BM1033"/>
          <cell r="BN1033">
            <v>0</v>
          </cell>
          <cell r="BO1033">
            <v>0</v>
          </cell>
          <cell r="BP1033">
            <v>0</v>
          </cell>
          <cell r="BQ1033"/>
          <cell r="BR1033"/>
          <cell r="BS1033"/>
          <cell r="BT1033"/>
          <cell r="BU1033">
            <v>0</v>
          </cell>
          <cell r="BV1033"/>
          <cell r="BW1033"/>
          <cell r="BX1033"/>
          <cell r="BY1033"/>
          <cell r="BZ1033">
            <v>0</v>
          </cell>
        </row>
        <row r="1034">
          <cell r="H1034"/>
          <cell r="I1034" t="str">
            <v/>
          </cell>
          <cell r="J1034" t="str">
            <v/>
          </cell>
          <cell r="K1034"/>
          <cell r="L1034"/>
          <cell r="M1034"/>
          <cell r="N1034"/>
          <cell r="O1034"/>
          <cell r="P1034"/>
          <cell r="Q1034"/>
          <cell r="R1034" t="str">
            <v/>
          </cell>
          <cell r="S1034" t="str">
            <v/>
          </cell>
          <cell r="T1034" t="str">
            <v/>
          </cell>
          <cell r="U1034">
            <v>0</v>
          </cell>
          <cell r="V1034"/>
          <cell r="W1034"/>
          <cell r="X1034"/>
          <cell r="Y1034"/>
          <cell r="Z1034"/>
          <cell r="AA1034"/>
          <cell r="AB1034" t="str">
            <v/>
          </cell>
          <cell r="AC1034" t="str">
            <v/>
          </cell>
          <cell r="AD1034" t="str">
            <v/>
          </cell>
          <cell r="AE1034">
            <v>0</v>
          </cell>
          <cell r="AF1034"/>
          <cell r="AG1034"/>
          <cell r="AH1034"/>
          <cell r="AI1034"/>
          <cell r="AJ1034"/>
          <cell r="AK1034"/>
          <cell r="AL1034" t="str">
            <v/>
          </cell>
          <cell r="AM1034" t="str">
            <v/>
          </cell>
          <cell r="AN1034" t="str">
            <v/>
          </cell>
          <cell r="AO1034">
            <v>0</v>
          </cell>
          <cell r="AP1034"/>
          <cell r="AQ1034"/>
          <cell r="AR1034"/>
          <cell r="AS1034"/>
          <cell r="AT1034"/>
          <cell r="AU1034"/>
          <cell r="AV1034" t="str">
            <v/>
          </cell>
          <cell r="AW1034" t="str">
            <v/>
          </cell>
          <cell r="AX1034" t="str">
            <v/>
          </cell>
          <cell r="AY1034">
            <v>0</v>
          </cell>
          <cell r="AZ1034">
            <v>0</v>
          </cell>
          <cell r="BA1034"/>
          <cell r="BB1034"/>
          <cell r="BC1034"/>
          <cell r="BD1034"/>
          <cell r="BE1034"/>
          <cell r="BF1034"/>
          <cell r="BG1034">
            <v>0</v>
          </cell>
          <cell r="BH1034"/>
          <cell r="BI1034"/>
          <cell r="BJ1034"/>
          <cell r="BK1034"/>
          <cell r="BL1034"/>
          <cell r="BM1034"/>
          <cell r="BN1034">
            <v>0</v>
          </cell>
          <cell r="BO1034">
            <v>0</v>
          </cell>
          <cell r="BP1034">
            <v>0</v>
          </cell>
          <cell r="BQ1034"/>
          <cell r="BR1034"/>
          <cell r="BS1034"/>
          <cell r="BT1034"/>
          <cell r="BU1034">
            <v>0</v>
          </cell>
          <cell r="BV1034"/>
          <cell r="BW1034"/>
          <cell r="BX1034"/>
          <cell r="BY1034"/>
          <cell r="BZ1034">
            <v>0</v>
          </cell>
        </row>
        <row r="1035">
          <cell r="H1035"/>
          <cell r="I1035" t="str">
            <v/>
          </cell>
          <cell r="J1035" t="str">
            <v/>
          </cell>
          <cell r="K1035"/>
          <cell r="L1035"/>
          <cell r="M1035"/>
          <cell r="N1035"/>
          <cell r="O1035"/>
          <cell r="P1035"/>
          <cell r="Q1035"/>
          <cell r="R1035" t="str">
            <v/>
          </cell>
          <cell r="S1035" t="str">
            <v/>
          </cell>
          <cell r="T1035" t="str">
            <v/>
          </cell>
          <cell r="U1035">
            <v>0</v>
          </cell>
          <cell r="V1035"/>
          <cell r="W1035"/>
          <cell r="X1035"/>
          <cell r="Y1035"/>
          <cell r="Z1035"/>
          <cell r="AA1035"/>
          <cell r="AB1035" t="str">
            <v/>
          </cell>
          <cell r="AC1035" t="str">
            <v/>
          </cell>
          <cell r="AD1035" t="str">
            <v/>
          </cell>
          <cell r="AE1035">
            <v>0</v>
          </cell>
          <cell r="AF1035"/>
          <cell r="AG1035"/>
          <cell r="AH1035"/>
          <cell r="AI1035"/>
          <cell r="AJ1035"/>
          <cell r="AK1035"/>
          <cell r="AL1035" t="str">
            <v/>
          </cell>
          <cell r="AM1035" t="str">
            <v/>
          </cell>
          <cell r="AN1035" t="str">
            <v/>
          </cell>
          <cell r="AO1035">
            <v>0</v>
          </cell>
          <cell r="AP1035"/>
          <cell r="AQ1035"/>
          <cell r="AR1035"/>
          <cell r="AS1035"/>
          <cell r="AT1035"/>
          <cell r="AU1035"/>
          <cell r="AV1035" t="str">
            <v/>
          </cell>
          <cell r="AW1035" t="str">
            <v/>
          </cell>
          <cell r="AX1035" t="str">
            <v/>
          </cell>
          <cell r="AY1035">
            <v>0</v>
          </cell>
          <cell r="AZ1035">
            <v>0</v>
          </cell>
          <cell r="BA1035"/>
          <cell r="BB1035"/>
          <cell r="BC1035"/>
          <cell r="BD1035"/>
          <cell r="BE1035"/>
          <cell r="BF1035"/>
          <cell r="BG1035">
            <v>0</v>
          </cell>
          <cell r="BH1035"/>
          <cell r="BI1035"/>
          <cell r="BJ1035"/>
          <cell r="BK1035"/>
          <cell r="BL1035"/>
          <cell r="BM1035"/>
          <cell r="BN1035">
            <v>0</v>
          </cell>
          <cell r="BO1035">
            <v>0</v>
          </cell>
          <cell r="BP1035">
            <v>0</v>
          </cell>
          <cell r="BQ1035"/>
          <cell r="BR1035"/>
          <cell r="BS1035"/>
          <cell r="BT1035"/>
          <cell r="BU1035">
            <v>0</v>
          </cell>
          <cell r="BV1035"/>
          <cell r="BW1035"/>
          <cell r="BX1035"/>
          <cell r="BY1035"/>
          <cell r="BZ1035">
            <v>0</v>
          </cell>
        </row>
        <row r="1036">
          <cell r="H1036"/>
          <cell r="I1036" t="str">
            <v/>
          </cell>
          <cell r="J1036" t="str">
            <v/>
          </cell>
          <cell r="K1036"/>
          <cell r="L1036"/>
          <cell r="M1036"/>
          <cell r="N1036"/>
          <cell r="O1036"/>
          <cell r="P1036"/>
          <cell r="Q1036"/>
          <cell r="R1036" t="str">
            <v/>
          </cell>
          <cell r="S1036" t="str">
            <v/>
          </cell>
          <cell r="T1036" t="str">
            <v/>
          </cell>
          <cell r="U1036">
            <v>0</v>
          </cell>
          <cell r="V1036"/>
          <cell r="W1036"/>
          <cell r="X1036"/>
          <cell r="Y1036"/>
          <cell r="Z1036"/>
          <cell r="AA1036"/>
          <cell r="AB1036" t="str">
            <v/>
          </cell>
          <cell r="AC1036" t="str">
            <v/>
          </cell>
          <cell r="AD1036" t="str">
            <v/>
          </cell>
          <cell r="AE1036">
            <v>0</v>
          </cell>
          <cell r="AF1036"/>
          <cell r="AG1036"/>
          <cell r="AH1036"/>
          <cell r="AI1036"/>
          <cell r="AJ1036"/>
          <cell r="AK1036"/>
          <cell r="AL1036" t="str">
            <v/>
          </cell>
          <cell r="AM1036" t="str">
            <v/>
          </cell>
          <cell r="AN1036" t="str">
            <v/>
          </cell>
          <cell r="AO1036">
            <v>0</v>
          </cell>
          <cell r="AP1036"/>
          <cell r="AQ1036"/>
          <cell r="AR1036"/>
          <cell r="AS1036"/>
          <cell r="AT1036"/>
          <cell r="AU1036"/>
          <cell r="AV1036" t="str">
            <v/>
          </cell>
          <cell r="AW1036" t="str">
            <v/>
          </cell>
          <cell r="AX1036" t="str">
            <v/>
          </cell>
          <cell r="AY1036">
            <v>0</v>
          </cell>
          <cell r="AZ1036">
            <v>0</v>
          </cell>
          <cell r="BA1036"/>
          <cell r="BB1036"/>
          <cell r="BC1036"/>
          <cell r="BD1036"/>
          <cell r="BE1036"/>
          <cell r="BF1036"/>
          <cell r="BG1036">
            <v>0</v>
          </cell>
          <cell r="BH1036"/>
          <cell r="BI1036"/>
          <cell r="BJ1036"/>
          <cell r="BK1036"/>
          <cell r="BL1036"/>
          <cell r="BM1036"/>
          <cell r="BN1036">
            <v>0</v>
          </cell>
          <cell r="BO1036">
            <v>0</v>
          </cell>
          <cell r="BP1036">
            <v>0</v>
          </cell>
          <cell r="BQ1036"/>
          <cell r="BR1036"/>
          <cell r="BS1036"/>
          <cell r="BT1036"/>
          <cell r="BU1036">
            <v>0</v>
          </cell>
          <cell r="BV1036"/>
          <cell r="BW1036"/>
          <cell r="BX1036"/>
          <cell r="BY1036"/>
          <cell r="BZ1036">
            <v>0</v>
          </cell>
        </row>
        <row r="1037">
          <cell r="H1037"/>
          <cell r="I1037" t="str">
            <v/>
          </cell>
          <cell r="J1037" t="str">
            <v/>
          </cell>
          <cell r="K1037"/>
          <cell r="L1037"/>
          <cell r="M1037"/>
          <cell r="N1037"/>
          <cell r="O1037"/>
          <cell r="P1037"/>
          <cell r="Q1037"/>
          <cell r="R1037" t="str">
            <v/>
          </cell>
          <cell r="S1037" t="str">
            <v/>
          </cell>
          <cell r="T1037" t="str">
            <v/>
          </cell>
          <cell r="U1037">
            <v>0</v>
          </cell>
          <cell r="V1037"/>
          <cell r="W1037"/>
          <cell r="X1037"/>
          <cell r="Y1037"/>
          <cell r="Z1037"/>
          <cell r="AA1037"/>
          <cell r="AB1037" t="str">
            <v/>
          </cell>
          <cell r="AC1037" t="str">
            <v/>
          </cell>
          <cell r="AD1037" t="str">
            <v/>
          </cell>
          <cell r="AE1037">
            <v>0</v>
          </cell>
          <cell r="AF1037"/>
          <cell r="AG1037"/>
          <cell r="AH1037"/>
          <cell r="AI1037"/>
          <cell r="AJ1037"/>
          <cell r="AK1037"/>
          <cell r="AL1037" t="str">
            <v/>
          </cell>
          <cell r="AM1037" t="str">
            <v/>
          </cell>
          <cell r="AN1037" t="str">
            <v/>
          </cell>
          <cell r="AO1037">
            <v>0</v>
          </cell>
          <cell r="AP1037"/>
          <cell r="AQ1037"/>
          <cell r="AR1037"/>
          <cell r="AS1037"/>
          <cell r="AT1037"/>
          <cell r="AU1037"/>
          <cell r="AV1037" t="str">
            <v/>
          </cell>
          <cell r="AW1037" t="str">
            <v/>
          </cell>
          <cell r="AX1037" t="str">
            <v/>
          </cell>
          <cell r="AY1037">
            <v>0</v>
          </cell>
          <cell r="AZ1037">
            <v>0</v>
          </cell>
          <cell r="BA1037"/>
          <cell r="BB1037"/>
          <cell r="BC1037"/>
          <cell r="BD1037"/>
          <cell r="BE1037"/>
          <cell r="BF1037"/>
          <cell r="BG1037">
            <v>0</v>
          </cell>
          <cell r="BH1037"/>
          <cell r="BI1037"/>
          <cell r="BJ1037"/>
          <cell r="BK1037"/>
          <cell r="BL1037"/>
          <cell r="BM1037"/>
          <cell r="BN1037">
            <v>0</v>
          </cell>
          <cell r="BO1037">
            <v>0</v>
          </cell>
          <cell r="BP1037">
            <v>0</v>
          </cell>
          <cell r="BQ1037"/>
          <cell r="BR1037"/>
          <cell r="BS1037"/>
          <cell r="BT1037"/>
          <cell r="BU1037">
            <v>0</v>
          </cell>
          <cell r="BV1037"/>
          <cell r="BW1037"/>
          <cell r="BX1037"/>
          <cell r="BY1037"/>
          <cell r="BZ1037">
            <v>0</v>
          </cell>
        </row>
        <row r="1038">
          <cell r="H1038"/>
          <cell r="I1038" t="str">
            <v/>
          </cell>
          <cell r="J1038" t="str">
            <v/>
          </cell>
          <cell r="K1038"/>
          <cell r="L1038"/>
          <cell r="M1038"/>
          <cell r="N1038"/>
          <cell r="O1038"/>
          <cell r="P1038"/>
          <cell r="Q1038"/>
          <cell r="R1038" t="str">
            <v/>
          </cell>
          <cell r="S1038" t="str">
            <v/>
          </cell>
          <cell r="T1038" t="str">
            <v/>
          </cell>
          <cell r="U1038">
            <v>0</v>
          </cell>
          <cell r="V1038"/>
          <cell r="W1038"/>
          <cell r="X1038"/>
          <cell r="Y1038"/>
          <cell r="Z1038"/>
          <cell r="AA1038"/>
          <cell r="AB1038" t="str">
            <v/>
          </cell>
          <cell r="AC1038" t="str">
            <v/>
          </cell>
          <cell r="AD1038" t="str">
            <v/>
          </cell>
          <cell r="AE1038">
            <v>0</v>
          </cell>
          <cell r="AF1038"/>
          <cell r="AG1038"/>
          <cell r="AH1038"/>
          <cell r="AI1038"/>
          <cell r="AJ1038"/>
          <cell r="AK1038"/>
          <cell r="AL1038" t="str">
            <v/>
          </cell>
          <cell r="AM1038" t="str">
            <v/>
          </cell>
          <cell r="AN1038" t="str">
            <v/>
          </cell>
          <cell r="AO1038">
            <v>0</v>
          </cell>
          <cell r="AP1038"/>
          <cell r="AQ1038"/>
          <cell r="AR1038"/>
          <cell r="AS1038"/>
          <cell r="AT1038"/>
          <cell r="AU1038"/>
          <cell r="AV1038" t="str">
            <v/>
          </cell>
          <cell r="AW1038" t="str">
            <v/>
          </cell>
          <cell r="AX1038" t="str">
            <v/>
          </cell>
          <cell r="AY1038">
            <v>0</v>
          </cell>
          <cell r="AZ1038">
            <v>0</v>
          </cell>
          <cell r="BA1038"/>
          <cell r="BB1038"/>
          <cell r="BC1038"/>
          <cell r="BD1038"/>
          <cell r="BE1038"/>
          <cell r="BF1038"/>
          <cell r="BG1038">
            <v>0</v>
          </cell>
          <cell r="BH1038"/>
          <cell r="BI1038"/>
          <cell r="BJ1038"/>
          <cell r="BK1038"/>
          <cell r="BL1038"/>
          <cell r="BM1038"/>
          <cell r="BN1038">
            <v>0</v>
          </cell>
          <cell r="BO1038">
            <v>0</v>
          </cell>
          <cell r="BP1038">
            <v>0</v>
          </cell>
          <cell r="BQ1038"/>
          <cell r="BR1038"/>
          <cell r="BS1038"/>
          <cell r="BT1038"/>
          <cell r="BU1038">
            <v>0</v>
          </cell>
          <cell r="BV1038"/>
          <cell r="BW1038"/>
          <cell r="BX1038"/>
          <cell r="BY1038"/>
          <cell r="BZ1038">
            <v>0</v>
          </cell>
        </row>
        <row r="1039">
          <cell r="H1039"/>
          <cell r="I1039" t="str">
            <v/>
          </cell>
          <cell r="J1039" t="str">
            <v/>
          </cell>
          <cell r="K1039"/>
          <cell r="L1039"/>
          <cell r="M1039"/>
          <cell r="N1039"/>
          <cell r="O1039"/>
          <cell r="P1039"/>
          <cell r="Q1039"/>
          <cell r="R1039" t="str">
            <v/>
          </cell>
          <cell r="S1039" t="str">
            <v/>
          </cell>
          <cell r="T1039" t="str">
            <v/>
          </cell>
          <cell r="U1039">
            <v>0</v>
          </cell>
          <cell r="V1039"/>
          <cell r="W1039"/>
          <cell r="X1039"/>
          <cell r="Y1039"/>
          <cell r="Z1039"/>
          <cell r="AA1039"/>
          <cell r="AB1039" t="str">
            <v/>
          </cell>
          <cell r="AC1039" t="str">
            <v/>
          </cell>
          <cell r="AD1039" t="str">
            <v/>
          </cell>
          <cell r="AE1039">
            <v>0</v>
          </cell>
          <cell r="AF1039"/>
          <cell r="AG1039"/>
          <cell r="AH1039"/>
          <cell r="AI1039"/>
          <cell r="AJ1039"/>
          <cell r="AK1039"/>
          <cell r="AL1039" t="str">
            <v/>
          </cell>
          <cell r="AM1039" t="str">
            <v/>
          </cell>
          <cell r="AN1039" t="str">
            <v/>
          </cell>
          <cell r="AO1039">
            <v>0</v>
          </cell>
          <cell r="AP1039"/>
          <cell r="AQ1039"/>
          <cell r="AR1039"/>
          <cell r="AS1039"/>
          <cell r="AT1039"/>
          <cell r="AU1039"/>
          <cell r="AV1039" t="str">
            <v/>
          </cell>
          <cell r="AW1039" t="str">
            <v/>
          </cell>
          <cell r="AX1039" t="str">
            <v/>
          </cell>
          <cell r="AY1039">
            <v>0</v>
          </cell>
          <cell r="AZ1039">
            <v>0</v>
          </cell>
          <cell r="BA1039"/>
          <cell r="BB1039"/>
          <cell r="BC1039"/>
          <cell r="BD1039"/>
          <cell r="BE1039"/>
          <cell r="BF1039"/>
          <cell r="BG1039">
            <v>0</v>
          </cell>
          <cell r="BH1039"/>
          <cell r="BI1039"/>
          <cell r="BJ1039"/>
          <cell r="BK1039"/>
          <cell r="BL1039"/>
          <cell r="BM1039"/>
          <cell r="BN1039">
            <v>0</v>
          </cell>
          <cell r="BO1039">
            <v>0</v>
          </cell>
          <cell r="BP1039">
            <v>0</v>
          </cell>
          <cell r="BQ1039"/>
          <cell r="BR1039"/>
          <cell r="BS1039"/>
          <cell r="BT1039"/>
          <cell r="BU1039">
            <v>0</v>
          </cell>
          <cell r="BV1039"/>
          <cell r="BW1039"/>
          <cell r="BX1039"/>
          <cell r="BY1039"/>
          <cell r="BZ1039">
            <v>0</v>
          </cell>
        </row>
        <row r="1040">
          <cell r="H1040"/>
          <cell r="I1040" t="str">
            <v/>
          </cell>
          <cell r="J1040" t="str">
            <v/>
          </cell>
          <cell r="K1040"/>
          <cell r="L1040"/>
          <cell r="M1040"/>
          <cell r="N1040"/>
          <cell r="O1040"/>
          <cell r="P1040"/>
          <cell r="Q1040"/>
          <cell r="R1040" t="str">
            <v/>
          </cell>
          <cell r="S1040" t="str">
            <v/>
          </cell>
          <cell r="T1040" t="str">
            <v/>
          </cell>
          <cell r="U1040">
            <v>0</v>
          </cell>
          <cell r="V1040"/>
          <cell r="W1040"/>
          <cell r="X1040"/>
          <cell r="Y1040"/>
          <cell r="Z1040"/>
          <cell r="AA1040"/>
          <cell r="AB1040" t="str">
            <v/>
          </cell>
          <cell r="AC1040" t="str">
            <v/>
          </cell>
          <cell r="AD1040" t="str">
            <v/>
          </cell>
          <cell r="AE1040">
            <v>0</v>
          </cell>
          <cell r="AF1040"/>
          <cell r="AG1040"/>
          <cell r="AH1040"/>
          <cell r="AI1040"/>
          <cell r="AJ1040"/>
          <cell r="AK1040"/>
          <cell r="AL1040" t="str">
            <v/>
          </cell>
          <cell r="AM1040" t="str">
            <v/>
          </cell>
          <cell r="AN1040" t="str">
            <v/>
          </cell>
          <cell r="AO1040">
            <v>0</v>
          </cell>
          <cell r="AP1040"/>
          <cell r="AQ1040"/>
          <cell r="AR1040"/>
          <cell r="AS1040"/>
          <cell r="AT1040"/>
          <cell r="AU1040"/>
          <cell r="AV1040" t="str">
            <v/>
          </cell>
          <cell r="AW1040" t="str">
            <v/>
          </cell>
          <cell r="AX1040" t="str">
            <v/>
          </cell>
          <cell r="AY1040">
            <v>0</v>
          </cell>
          <cell r="AZ1040">
            <v>0</v>
          </cell>
          <cell r="BA1040"/>
          <cell r="BB1040"/>
          <cell r="BC1040"/>
          <cell r="BD1040"/>
          <cell r="BE1040"/>
          <cell r="BF1040"/>
          <cell r="BG1040">
            <v>0</v>
          </cell>
          <cell r="BH1040"/>
          <cell r="BI1040"/>
          <cell r="BJ1040"/>
          <cell r="BK1040"/>
          <cell r="BL1040"/>
          <cell r="BM1040"/>
          <cell r="BN1040">
            <v>0</v>
          </cell>
          <cell r="BO1040">
            <v>0</v>
          </cell>
          <cell r="BP1040">
            <v>0</v>
          </cell>
          <cell r="BQ1040"/>
          <cell r="BR1040"/>
          <cell r="BS1040"/>
          <cell r="BT1040"/>
          <cell r="BU1040">
            <v>0</v>
          </cell>
          <cell r="BV1040"/>
          <cell r="BW1040"/>
          <cell r="BX1040"/>
          <cell r="BY1040"/>
          <cell r="BZ1040">
            <v>0</v>
          </cell>
        </row>
        <row r="1041">
          <cell r="H1041"/>
          <cell r="I1041" t="str">
            <v/>
          </cell>
          <cell r="J1041" t="str">
            <v/>
          </cell>
          <cell r="K1041"/>
          <cell r="L1041"/>
          <cell r="M1041"/>
          <cell r="N1041"/>
          <cell r="O1041"/>
          <cell r="P1041"/>
          <cell r="Q1041"/>
          <cell r="R1041" t="str">
            <v/>
          </cell>
          <cell r="S1041" t="str">
            <v/>
          </cell>
          <cell r="T1041" t="str">
            <v/>
          </cell>
          <cell r="U1041">
            <v>0</v>
          </cell>
          <cell r="V1041"/>
          <cell r="W1041"/>
          <cell r="X1041"/>
          <cell r="Y1041"/>
          <cell r="Z1041"/>
          <cell r="AA1041"/>
          <cell r="AB1041" t="str">
            <v/>
          </cell>
          <cell r="AC1041" t="str">
            <v/>
          </cell>
          <cell r="AD1041" t="str">
            <v/>
          </cell>
          <cell r="AE1041">
            <v>0</v>
          </cell>
          <cell r="AF1041"/>
          <cell r="AG1041"/>
          <cell r="AH1041"/>
          <cell r="AI1041"/>
          <cell r="AJ1041"/>
          <cell r="AK1041"/>
          <cell r="AL1041" t="str">
            <v/>
          </cell>
          <cell r="AM1041" t="str">
            <v/>
          </cell>
          <cell r="AN1041" t="str">
            <v/>
          </cell>
          <cell r="AO1041">
            <v>0</v>
          </cell>
          <cell r="AP1041"/>
          <cell r="AQ1041"/>
          <cell r="AR1041"/>
          <cell r="AS1041"/>
          <cell r="AT1041"/>
          <cell r="AU1041"/>
          <cell r="AV1041" t="str">
            <v/>
          </cell>
          <cell r="AW1041" t="str">
            <v/>
          </cell>
          <cell r="AX1041" t="str">
            <v/>
          </cell>
          <cell r="AY1041">
            <v>0</v>
          </cell>
          <cell r="AZ1041">
            <v>0</v>
          </cell>
          <cell r="BA1041"/>
          <cell r="BB1041"/>
          <cell r="BC1041"/>
          <cell r="BD1041"/>
          <cell r="BE1041"/>
          <cell r="BF1041"/>
          <cell r="BG1041">
            <v>0</v>
          </cell>
          <cell r="BH1041"/>
          <cell r="BI1041"/>
          <cell r="BJ1041"/>
          <cell r="BK1041"/>
          <cell r="BL1041"/>
          <cell r="BM1041"/>
          <cell r="BN1041">
            <v>0</v>
          </cell>
          <cell r="BO1041">
            <v>0</v>
          </cell>
          <cell r="BP1041">
            <v>0</v>
          </cell>
          <cell r="BQ1041"/>
          <cell r="BR1041"/>
          <cell r="BS1041"/>
          <cell r="BT1041"/>
          <cell r="BU1041">
            <v>0</v>
          </cell>
          <cell r="BV1041"/>
          <cell r="BW1041"/>
          <cell r="BX1041"/>
          <cell r="BY1041"/>
          <cell r="BZ1041">
            <v>0</v>
          </cell>
        </row>
        <row r="1042">
          <cell r="H1042"/>
          <cell r="I1042" t="str">
            <v/>
          </cell>
          <cell r="J1042" t="str">
            <v/>
          </cell>
          <cell r="K1042"/>
          <cell r="L1042"/>
          <cell r="M1042"/>
          <cell r="N1042"/>
          <cell r="O1042"/>
          <cell r="P1042"/>
          <cell r="Q1042"/>
          <cell r="R1042" t="str">
            <v/>
          </cell>
          <cell r="S1042" t="str">
            <v/>
          </cell>
          <cell r="T1042" t="str">
            <v/>
          </cell>
          <cell r="U1042">
            <v>0</v>
          </cell>
          <cell r="V1042"/>
          <cell r="W1042"/>
          <cell r="X1042"/>
          <cell r="Y1042"/>
          <cell r="Z1042"/>
          <cell r="AA1042"/>
          <cell r="AB1042" t="str">
            <v/>
          </cell>
          <cell r="AC1042" t="str">
            <v/>
          </cell>
          <cell r="AD1042" t="str">
            <v/>
          </cell>
          <cell r="AE1042">
            <v>0</v>
          </cell>
          <cell r="AF1042"/>
          <cell r="AG1042"/>
          <cell r="AH1042"/>
          <cell r="AI1042"/>
          <cell r="AJ1042"/>
          <cell r="AK1042"/>
          <cell r="AL1042" t="str">
            <v/>
          </cell>
          <cell r="AM1042" t="str">
            <v/>
          </cell>
          <cell r="AN1042" t="str">
            <v/>
          </cell>
          <cell r="AO1042">
            <v>0</v>
          </cell>
          <cell r="AP1042"/>
          <cell r="AQ1042"/>
          <cell r="AR1042"/>
          <cell r="AS1042"/>
          <cell r="AT1042"/>
          <cell r="AU1042"/>
          <cell r="AV1042" t="str">
            <v/>
          </cell>
          <cell r="AW1042" t="str">
            <v/>
          </cell>
          <cell r="AX1042" t="str">
            <v/>
          </cell>
          <cell r="AY1042">
            <v>0</v>
          </cell>
          <cell r="AZ1042">
            <v>0</v>
          </cell>
          <cell r="BA1042"/>
          <cell r="BB1042"/>
          <cell r="BC1042"/>
          <cell r="BD1042"/>
          <cell r="BE1042"/>
          <cell r="BF1042"/>
          <cell r="BG1042">
            <v>0</v>
          </cell>
          <cell r="BH1042"/>
          <cell r="BI1042"/>
          <cell r="BJ1042"/>
          <cell r="BK1042"/>
          <cell r="BL1042"/>
          <cell r="BM1042"/>
          <cell r="BN1042">
            <v>0</v>
          </cell>
          <cell r="BO1042">
            <v>0</v>
          </cell>
          <cell r="BP1042">
            <v>0</v>
          </cell>
          <cell r="BQ1042"/>
          <cell r="BR1042"/>
          <cell r="BS1042"/>
          <cell r="BT1042"/>
          <cell r="BU1042">
            <v>0</v>
          </cell>
          <cell r="BV1042"/>
          <cell r="BW1042"/>
          <cell r="BX1042"/>
          <cell r="BY1042"/>
          <cell r="BZ1042">
            <v>0</v>
          </cell>
        </row>
        <row r="1043">
          <cell r="H1043"/>
          <cell r="I1043" t="str">
            <v/>
          </cell>
          <cell r="J1043" t="str">
            <v/>
          </cell>
          <cell r="K1043"/>
          <cell r="L1043"/>
          <cell r="M1043"/>
          <cell r="N1043"/>
          <cell r="O1043"/>
          <cell r="P1043"/>
          <cell r="Q1043"/>
          <cell r="R1043" t="str">
            <v/>
          </cell>
          <cell r="S1043" t="str">
            <v/>
          </cell>
          <cell r="T1043" t="str">
            <v/>
          </cell>
          <cell r="U1043">
            <v>0</v>
          </cell>
          <cell r="V1043"/>
          <cell r="W1043"/>
          <cell r="X1043"/>
          <cell r="Y1043"/>
          <cell r="Z1043"/>
          <cell r="AA1043"/>
          <cell r="AB1043" t="str">
            <v/>
          </cell>
          <cell r="AC1043" t="str">
            <v/>
          </cell>
          <cell r="AD1043" t="str">
            <v/>
          </cell>
          <cell r="AE1043">
            <v>0</v>
          </cell>
          <cell r="AF1043"/>
          <cell r="AG1043"/>
          <cell r="AH1043"/>
          <cell r="AI1043"/>
          <cell r="AJ1043"/>
          <cell r="AK1043"/>
          <cell r="AL1043" t="str">
            <v/>
          </cell>
          <cell r="AM1043" t="str">
            <v/>
          </cell>
          <cell r="AN1043" t="str">
            <v/>
          </cell>
          <cell r="AO1043">
            <v>0</v>
          </cell>
          <cell r="AP1043"/>
          <cell r="AQ1043"/>
          <cell r="AR1043"/>
          <cell r="AS1043"/>
          <cell r="AT1043"/>
          <cell r="AU1043"/>
          <cell r="AV1043" t="str">
            <v/>
          </cell>
          <cell r="AW1043" t="str">
            <v/>
          </cell>
          <cell r="AX1043" t="str">
            <v/>
          </cell>
          <cell r="AY1043">
            <v>0</v>
          </cell>
          <cell r="AZ1043">
            <v>0</v>
          </cell>
          <cell r="BA1043"/>
          <cell r="BB1043"/>
          <cell r="BC1043"/>
          <cell r="BD1043"/>
          <cell r="BE1043"/>
          <cell r="BF1043"/>
          <cell r="BG1043">
            <v>0</v>
          </cell>
          <cell r="BH1043"/>
          <cell r="BI1043"/>
          <cell r="BJ1043"/>
          <cell r="BK1043"/>
          <cell r="BL1043"/>
          <cell r="BM1043"/>
          <cell r="BN1043">
            <v>0</v>
          </cell>
          <cell r="BO1043">
            <v>0</v>
          </cell>
          <cell r="BP1043">
            <v>0</v>
          </cell>
          <cell r="BQ1043"/>
          <cell r="BR1043"/>
          <cell r="BS1043"/>
          <cell r="BT1043"/>
          <cell r="BU1043">
            <v>0</v>
          </cell>
          <cell r="BV1043"/>
          <cell r="BW1043"/>
          <cell r="BX1043"/>
          <cell r="BY1043"/>
          <cell r="BZ1043">
            <v>0</v>
          </cell>
        </row>
        <row r="1044">
          <cell r="H1044"/>
          <cell r="I1044" t="str">
            <v/>
          </cell>
          <cell r="J1044" t="str">
            <v/>
          </cell>
          <cell r="K1044"/>
          <cell r="L1044"/>
          <cell r="M1044"/>
          <cell r="N1044"/>
          <cell r="O1044"/>
          <cell r="P1044"/>
          <cell r="Q1044"/>
          <cell r="R1044" t="str">
            <v/>
          </cell>
          <cell r="S1044" t="str">
            <v/>
          </cell>
          <cell r="T1044" t="str">
            <v/>
          </cell>
          <cell r="U1044">
            <v>0</v>
          </cell>
          <cell r="V1044"/>
          <cell r="W1044"/>
          <cell r="X1044"/>
          <cell r="Y1044"/>
          <cell r="Z1044"/>
          <cell r="AA1044"/>
          <cell r="AB1044" t="str">
            <v/>
          </cell>
          <cell r="AC1044" t="str">
            <v/>
          </cell>
          <cell r="AD1044" t="str">
            <v/>
          </cell>
          <cell r="AE1044">
            <v>0</v>
          </cell>
          <cell r="AF1044"/>
          <cell r="AG1044"/>
          <cell r="AH1044"/>
          <cell r="AI1044"/>
          <cell r="AJ1044"/>
          <cell r="AK1044"/>
          <cell r="AL1044" t="str">
            <v/>
          </cell>
          <cell r="AM1044" t="str">
            <v/>
          </cell>
          <cell r="AN1044" t="str">
            <v/>
          </cell>
          <cell r="AO1044">
            <v>0</v>
          </cell>
          <cell r="AP1044"/>
          <cell r="AQ1044"/>
          <cell r="AR1044"/>
          <cell r="AS1044"/>
          <cell r="AT1044"/>
          <cell r="AU1044"/>
          <cell r="AV1044" t="str">
            <v/>
          </cell>
          <cell r="AW1044" t="str">
            <v/>
          </cell>
          <cell r="AX1044" t="str">
            <v/>
          </cell>
          <cell r="AY1044">
            <v>0</v>
          </cell>
          <cell r="AZ1044">
            <v>0</v>
          </cell>
          <cell r="BA1044"/>
          <cell r="BB1044"/>
          <cell r="BC1044"/>
          <cell r="BD1044"/>
          <cell r="BE1044"/>
          <cell r="BF1044"/>
          <cell r="BG1044">
            <v>0</v>
          </cell>
          <cell r="BH1044"/>
          <cell r="BI1044"/>
          <cell r="BJ1044"/>
          <cell r="BK1044"/>
          <cell r="BL1044"/>
          <cell r="BM1044"/>
          <cell r="BN1044">
            <v>0</v>
          </cell>
          <cell r="BO1044">
            <v>0</v>
          </cell>
          <cell r="BP1044">
            <v>0</v>
          </cell>
          <cell r="BQ1044"/>
          <cell r="BR1044"/>
          <cell r="BS1044"/>
          <cell r="BT1044"/>
          <cell r="BU1044">
            <v>0</v>
          </cell>
          <cell r="BV1044"/>
          <cell r="BW1044"/>
          <cell r="BX1044"/>
          <cell r="BY1044"/>
          <cell r="BZ1044">
            <v>0</v>
          </cell>
        </row>
        <row r="1045">
          <cell r="H1045"/>
          <cell r="I1045" t="str">
            <v/>
          </cell>
          <cell r="J1045" t="str">
            <v/>
          </cell>
          <cell r="K1045"/>
          <cell r="L1045"/>
          <cell r="M1045"/>
          <cell r="N1045"/>
          <cell r="O1045"/>
          <cell r="P1045"/>
          <cell r="Q1045"/>
          <cell r="R1045" t="str">
            <v/>
          </cell>
          <cell r="S1045" t="str">
            <v/>
          </cell>
          <cell r="T1045" t="str">
            <v/>
          </cell>
          <cell r="U1045">
            <v>0</v>
          </cell>
          <cell r="V1045"/>
          <cell r="W1045"/>
          <cell r="X1045"/>
          <cell r="Y1045"/>
          <cell r="Z1045"/>
          <cell r="AA1045"/>
          <cell r="AB1045" t="str">
            <v/>
          </cell>
          <cell r="AC1045" t="str">
            <v/>
          </cell>
          <cell r="AD1045" t="str">
            <v/>
          </cell>
          <cell r="AE1045">
            <v>0</v>
          </cell>
          <cell r="AF1045"/>
          <cell r="AG1045"/>
          <cell r="AH1045"/>
          <cell r="AI1045"/>
          <cell r="AJ1045"/>
          <cell r="AK1045"/>
          <cell r="AL1045" t="str">
            <v/>
          </cell>
          <cell r="AM1045" t="str">
            <v/>
          </cell>
          <cell r="AN1045" t="str">
            <v/>
          </cell>
          <cell r="AO1045">
            <v>0</v>
          </cell>
          <cell r="AP1045"/>
          <cell r="AQ1045"/>
          <cell r="AR1045"/>
          <cell r="AS1045"/>
          <cell r="AT1045"/>
          <cell r="AU1045"/>
          <cell r="AV1045" t="str">
            <v/>
          </cell>
          <cell r="AW1045" t="str">
            <v/>
          </cell>
          <cell r="AX1045" t="str">
            <v/>
          </cell>
          <cell r="AY1045">
            <v>0</v>
          </cell>
          <cell r="AZ1045">
            <v>0</v>
          </cell>
          <cell r="BA1045"/>
          <cell r="BB1045"/>
          <cell r="BC1045"/>
          <cell r="BD1045"/>
          <cell r="BE1045"/>
          <cell r="BF1045"/>
          <cell r="BG1045">
            <v>0</v>
          </cell>
          <cell r="BH1045"/>
          <cell r="BI1045"/>
          <cell r="BJ1045"/>
          <cell r="BK1045"/>
          <cell r="BL1045"/>
          <cell r="BM1045"/>
          <cell r="BN1045">
            <v>0</v>
          </cell>
          <cell r="BO1045">
            <v>0</v>
          </cell>
          <cell r="BP1045">
            <v>0</v>
          </cell>
          <cell r="BQ1045"/>
          <cell r="BR1045"/>
          <cell r="BS1045"/>
          <cell r="BT1045"/>
          <cell r="BU1045">
            <v>0</v>
          </cell>
          <cell r="BV1045"/>
          <cell r="BW1045"/>
          <cell r="BX1045"/>
          <cell r="BY1045"/>
          <cell r="BZ1045">
            <v>0</v>
          </cell>
        </row>
        <row r="1046">
          <cell r="H1046"/>
          <cell r="I1046" t="str">
            <v/>
          </cell>
          <cell r="J1046" t="str">
            <v/>
          </cell>
          <cell r="K1046"/>
          <cell r="L1046"/>
          <cell r="M1046"/>
          <cell r="N1046"/>
          <cell r="O1046"/>
          <cell r="P1046"/>
          <cell r="Q1046"/>
          <cell r="R1046" t="str">
            <v/>
          </cell>
          <cell r="S1046" t="str">
            <v/>
          </cell>
          <cell r="T1046" t="str">
            <v/>
          </cell>
          <cell r="U1046">
            <v>0</v>
          </cell>
          <cell r="V1046"/>
          <cell r="W1046"/>
          <cell r="X1046"/>
          <cell r="Y1046"/>
          <cell r="Z1046"/>
          <cell r="AA1046"/>
          <cell r="AB1046" t="str">
            <v/>
          </cell>
          <cell r="AC1046" t="str">
            <v/>
          </cell>
          <cell r="AD1046" t="str">
            <v/>
          </cell>
          <cell r="AE1046">
            <v>0</v>
          </cell>
          <cell r="AF1046"/>
          <cell r="AG1046"/>
          <cell r="AH1046"/>
          <cell r="AI1046"/>
          <cell r="AJ1046"/>
          <cell r="AK1046"/>
          <cell r="AL1046" t="str">
            <v/>
          </cell>
          <cell r="AM1046" t="str">
            <v/>
          </cell>
          <cell r="AN1046" t="str">
            <v/>
          </cell>
          <cell r="AO1046">
            <v>0</v>
          </cell>
          <cell r="AP1046"/>
          <cell r="AQ1046"/>
          <cell r="AR1046"/>
          <cell r="AS1046"/>
          <cell r="AT1046"/>
          <cell r="AU1046"/>
          <cell r="AV1046" t="str">
            <v/>
          </cell>
          <cell r="AW1046" t="str">
            <v/>
          </cell>
          <cell r="AX1046" t="str">
            <v/>
          </cell>
          <cell r="AY1046">
            <v>0</v>
          </cell>
          <cell r="AZ1046">
            <v>0</v>
          </cell>
          <cell r="BA1046"/>
          <cell r="BB1046"/>
          <cell r="BC1046"/>
          <cell r="BD1046"/>
          <cell r="BE1046"/>
          <cell r="BF1046"/>
          <cell r="BG1046">
            <v>0</v>
          </cell>
          <cell r="BH1046"/>
          <cell r="BI1046"/>
          <cell r="BJ1046"/>
          <cell r="BK1046"/>
          <cell r="BL1046"/>
          <cell r="BM1046"/>
          <cell r="BN1046">
            <v>0</v>
          </cell>
          <cell r="BO1046">
            <v>0</v>
          </cell>
          <cell r="BP1046">
            <v>0</v>
          </cell>
          <cell r="BQ1046"/>
          <cell r="BR1046"/>
          <cell r="BS1046"/>
          <cell r="BT1046"/>
          <cell r="BU1046">
            <v>0</v>
          </cell>
          <cell r="BV1046"/>
          <cell r="BW1046"/>
          <cell r="BX1046"/>
          <cell r="BY1046"/>
          <cell r="BZ1046">
            <v>0</v>
          </cell>
        </row>
        <row r="1047">
          <cell r="H1047"/>
          <cell r="I1047" t="str">
            <v/>
          </cell>
          <cell r="J1047" t="str">
            <v/>
          </cell>
          <cell r="K1047"/>
          <cell r="L1047"/>
          <cell r="M1047"/>
          <cell r="N1047"/>
          <cell r="O1047"/>
          <cell r="P1047"/>
          <cell r="Q1047"/>
          <cell r="R1047" t="str">
            <v/>
          </cell>
          <cell r="S1047" t="str">
            <v/>
          </cell>
          <cell r="T1047" t="str">
            <v/>
          </cell>
          <cell r="U1047">
            <v>0</v>
          </cell>
          <cell r="V1047"/>
          <cell r="W1047"/>
          <cell r="X1047"/>
          <cell r="Y1047"/>
          <cell r="Z1047"/>
          <cell r="AA1047"/>
          <cell r="AB1047" t="str">
            <v/>
          </cell>
          <cell r="AC1047" t="str">
            <v/>
          </cell>
          <cell r="AD1047" t="str">
            <v/>
          </cell>
          <cell r="AE1047">
            <v>0</v>
          </cell>
          <cell r="AF1047"/>
          <cell r="AG1047"/>
          <cell r="AH1047"/>
          <cell r="AI1047"/>
          <cell r="AJ1047"/>
          <cell r="AK1047"/>
          <cell r="AL1047" t="str">
            <v/>
          </cell>
          <cell r="AM1047" t="str">
            <v/>
          </cell>
          <cell r="AN1047" t="str">
            <v/>
          </cell>
          <cell r="AO1047">
            <v>0</v>
          </cell>
          <cell r="AP1047"/>
          <cell r="AQ1047"/>
          <cell r="AR1047"/>
          <cell r="AS1047"/>
          <cell r="AT1047"/>
          <cell r="AU1047"/>
          <cell r="AV1047" t="str">
            <v/>
          </cell>
          <cell r="AW1047" t="str">
            <v/>
          </cell>
          <cell r="AX1047" t="str">
            <v/>
          </cell>
          <cell r="AY1047">
            <v>0</v>
          </cell>
          <cell r="AZ1047">
            <v>0</v>
          </cell>
          <cell r="BA1047"/>
          <cell r="BB1047"/>
          <cell r="BC1047"/>
          <cell r="BD1047"/>
          <cell r="BE1047"/>
          <cell r="BF1047"/>
          <cell r="BG1047">
            <v>0</v>
          </cell>
          <cell r="BH1047"/>
          <cell r="BI1047"/>
          <cell r="BJ1047"/>
          <cell r="BK1047"/>
          <cell r="BL1047"/>
          <cell r="BM1047"/>
          <cell r="BN1047">
            <v>0</v>
          </cell>
          <cell r="BO1047">
            <v>0</v>
          </cell>
          <cell r="BP1047">
            <v>0</v>
          </cell>
          <cell r="BQ1047"/>
          <cell r="BR1047"/>
          <cell r="BS1047"/>
          <cell r="BT1047"/>
          <cell r="BU1047">
            <v>0</v>
          </cell>
          <cell r="BV1047"/>
          <cell r="BW1047"/>
          <cell r="BX1047"/>
          <cell r="BY1047"/>
          <cell r="BZ1047">
            <v>0</v>
          </cell>
        </row>
        <row r="1048">
          <cell r="H1048"/>
          <cell r="I1048" t="str">
            <v/>
          </cell>
          <cell r="J1048" t="str">
            <v/>
          </cell>
          <cell r="K1048"/>
          <cell r="L1048"/>
          <cell r="M1048"/>
          <cell r="N1048"/>
          <cell r="O1048"/>
          <cell r="P1048"/>
          <cell r="Q1048"/>
          <cell r="R1048" t="str">
            <v/>
          </cell>
          <cell r="S1048" t="str">
            <v/>
          </cell>
          <cell r="T1048" t="str">
            <v/>
          </cell>
          <cell r="U1048">
            <v>0</v>
          </cell>
          <cell r="V1048"/>
          <cell r="W1048"/>
          <cell r="X1048"/>
          <cell r="Y1048"/>
          <cell r="Z1048"/>
          <cell r="AA1048"/>
          <cell r="AB1048" t="str">
            <v/>
          </cell>
          <cell r="AC1048" t="str">
            <v/>
          </cell>
          <cell r="AD1048" t="str">
            <v/>
          </cell>
          <cell r="AE1048">
            <v>0</v>
          </cell>
          <cell r="AF1048"/>
          <cell r="AG1048"/>
          <cell r="AH1048"/>
          <cell r="AI1048"/>
          <cell r="AJ1048"/>
          <cell r="AK1048"/>
          <cell r="AL1048" t="str">
            <v/>
          </cell>
          <cell r="AM1048" t="str">
            <v/>
          </cell>
          <cell r="AN1048" t="str">
            <v/>
          </cell>
          <cell r="AO1048">
            <v>0</v>
          </cell>
          <cell r="AP1048"/>
          <cell r="AQ1048"/>
          <cell r="AR1048"/>
          <cell r="AS1048"/>
          <cell r="AT1048"/>
          <cell r="AU1048"/>
          <cell r="AV1048" t="str">
            <v/>
          </cell>
          <cell r="AW1048" t="str">
            <v/>
          </cell>
          <cell r="AX1048" t="str">
            <v/>
          </cell>
          <cell r="AY1048">
            <v>0</v>
          </cell>
          <cell r="AZ1048">
            <v>0</v>
          </cell>
          <cell r="BA1048"/>
          <cell r="BB1048"/>
          <cell r="BC1048"/>
          <cell r="BD1048"/>
          <cell r="BE1048"/>
          <cell r="BF1048"/>
          <cell r="BG1048">
            <v>0</v>
          </cell>
          <cell r="BH1048"/>
          <cell r="BI1048"/>
          <cell r="BJ1048"/>
          <cell r="BK1048"/>
          <cell r="BL1048"/>
          <cell r="BM1048"/>
          <cell r="BN1048">
            <v>0</v>
          </cell>
          <cell r="BO1048">
            <v>0</v>
          </cell>
          <cell r="BP1048">
            <v>0</v>
          </cell>
          <cell r="BQ1048"/>
          <cell r="BR1048"/>
          <cell r="BS1048"/>
          <cell r="BT1048"/>
          <cell r="BU1048">
            <v>0</v>
          </cell>
          <cell r="BV1048"/>
          <cell r="BW1048"/>
          <cell r="BX1048"/>
          <cell r="BY1048"/>
          <cell r="BZ1048">
            <v>0</v>
          </cell>
        </row>
        <row r="1049">
          <cell r="H1049"/>
          <cell r="I1049" t="str">
            <v/>
          </cell>
          <cell r="J1049" t="str">
            <v/>
          </cell>
          <cell r="K1049"/>
          <cell r="L1049"/>
          <cell r="M1049"/>
          <cell r="N1049"/>
          <cell r="O1049"/>
          <cell r="P1049"/>
          <cell r="Q1049"/>
          <cell r="R1049" t="str">
            <v/>
          </cell>
          <cell r="S1049" t="str">
            <v/>
          </cell>
          <cell r="T1049" t="str">
            <v/>
          </cell>
          <cell r="U1049">
            <v>0</v>
          </cell>
          <cell r="V1049"/>
          <cell r="W1049"/>
          <cell r="X1049"/>
          <cell r="Y1049"/>
          <cell r="Z1049"/>
          <cell r="AA1049"/>
          <cell r="AB1049" t="str">
            <v/>
          </cell>
          <cell r="AC1049" t="str">
            <v/>
          </cell>
          <cell r="AD1049" t="str">
            <v/>
          </cell>
          <cell r="AE1049">
            <v>0</v>
          </cell>
          <cell r="AF1049"/>
          <cell r="AG1049"/>
          <cell r="AH1049"/>
          <cell r="AI1049"/>
          <cell r="AJ1049"/>
          <cell r="AK1049"/>
          <cell r="AL1049" t="str">
            <v/>
          </cell>
          <cell r="AM1049" t="str">
            <v/>
          </cell>
          <cell r="AN1049" t="str">
            <v/>
          </cell>
          <cell r="AO1049">
            <v>0</v>
          </cell>
          <cell r="AP1049"/>
          <cell r="AQ1049"/>
          <cell r="AR1049"/>
          <cell r="AS1049"/>
          <cell r="AT1049"/>
          <cell r="AU1049"/>
          <cell r="AV1049" t="str">
            <v/>
          </cell>
          <cell r="AW1049" t="str">
            <v/>
          </cell>
          <cell r="AX1049" t="str">
            <v/>
          </cell>
          <cell r="AY1049">
            <v>0</v>
          </cell>
          <cell r="AZ1049">
            <v>0</v>
          </cell>
          <cell r="BA1049"/>
          <cell r="BB1049"/>
          <cell r="BC1049"/>
          <cell r="BD1049"/>
          <cell r="BE1049"/>
          <cell r="BF1049"/>
          <cell r="BG1049">
            <v>0</v>
          </cell>
          <cell r="BH1049"/>
          <cell r="BI1049"/>
          <cell r="BJ1049"/>
          <cell r="BK1049"/>
          <cell r="BL1049"/>
          <cell r="BM1049"/>
          <cell r="BN1049">
            <v>0</v>
          </cell>
          <cell r="BO1049">
            <v>0</v>
          </cell>
          <cell r="BP1049">
            <v>0</v>
          </cell>
          <cell r="BQ1049"/>
          <cell r="BR1049"/>
          <cell r="BS1049"/>
          <cell r="BT1049"/>
          <cell r="BU1049">
            <v>0</v>
          </cell>
          <cell r="BV1049"/>
          <cell r="BW1049"/>
          <cell r="BX1049"/>
          <cell r="BY1049"/>
          <cell r="BZ1049">
            <v>0</v>
          </cell>
        </row>
        <row r="1050">
          <cell r="H1050"/>
          <cell r="I1050" t="str">
            <v/>
          </cell>
          <cell r="J1050" t="str">
            <v/>
          </cell>
          <cell r="K1050"/>
          <cell r="L1050"/>
          <cell r="M1050"/>
          <cell r="N1050"/>
          <cell r="O1050"/>
          <cell r="P1050"/>
          <cell r="Q1050"/>
          <cell r="R1050" t="str">
            <v/>
          </cell>
          <cell r="S1050" t="str">
            <v/>
          </cell>
          <cell r="T1050" t="str">
            <v/>
          </cell>
          <cell r="U1050">
            <v>0</v>
          </cell>
          <cell r="V1050"/>
          <cell r="W1050"/>
          <cell r="X1050"/>
          <cell r="Y1050"/>
          <cell r="Z1050"/>
          <cell r="AA1050"/>
          <cell r="AB1050" t="str">
            <v/>
          </cell>
          <cell r="AC1050" t="str">
            <v/>
          </cell>
          <cell r="AD1050" t="str">
            <v/>
          </cell>
          <cell r="AE1050">
            <v>0</v>
          </cell>
          <cell r="AF1050"/>
          <cell r="AG1050"/>
          <cell r="AH1050"/>
          <cell r="AI1050"/>
          <cell r="AJ1050"/>
          <cell r="AK1050"/>
          <cell r="AL1050" t="str">
            <v/>
          </cell>
          <cell r="AM1050" t="str">
            <v/>
          </cell>
          <cell r="AN1050" t="str">
            <v/>
          </cell>
          <cell r="AO1050">
            <v>0</v>
          </cell>
          <cell r="AP1050"/>
          <cell r="AQ1050"/>
          <cell r="AR1050"/>
          <cell r="AS1050"/>
          <cell r="AT1050"/>
          <cell r="AU1050"/>
          <cell r="AV1050" t="str">
            <v/>
          </cell>
          <cell r="AW1050" t="str">
            <v/>
          </cell>
          <cell r="AX1050" t="str">
            <v/>
          </cell>
          <cell r="AY1050">
            <v>0</v>
          </cell>
          <cell r="AZ1050">
            <v>0</v>
          </cell>
          <cell r="BA1050"/>
          <cell r="BB1050"/>
          <cell r="BC1050"/>
          <cell r="BD1050"/>
          <cell r="BE1050"/>
          <cell r="BF1050"/>
          <cell r="BG1050">
            <v>0</v>
          </cell>
          <cell r="BH1050"/>
          <cell r="BI1050"/>
          <cell r="BJ1050"/>
          <cell r="BK1050"/>
          <cell r="BL1050"/>
          <cell r="BM1050"/>
          <cell r="BN1050">
            <v>0</v>
          </cell>
          <cell r="BO1050">
            <v>0</v>
          </cell>
          <cell r="BP1050">
            <v>0</v>
          </cell>
          <cell r="BQ1050"/>
          <cell r="BR1050"/>
          <cell r="BS1050"/>
          <cell r="BT1050"/>
          <cell r="BU1050">
            <v>0</v>
          </cell>
          <cell r="BV1050"/>
          <cell r="BW1050"/>
          <cell r="BX1050"/>
          <cell r="BY1050"/>
          <cell r="BZ1050">
            <v>0</v>
          </cell>
        </row>
        <row r="1051">
          <cell r="H1051"/>
          <cell r="I1051" t="str">
            <v/>
          </cell>
          <cell r="J1051" t="str">
            <v/>
          </cell>
          <cell r="K1051"/>
          <cell r="L1051"/>
          <cell r="M1051"/>
          <cell r="N1051"/>
          <cell r="O1051"/>
          <cell r="P1051"/>
          <cell r="Q1051"/>
          <cell r="R1051" t="str">
            <v/>
          </cell>
          <cell r="S1051" t="str">
            <v/>
          </cell>
          <cell r="T1051" t="str">
            <v/>
          </cell>
          <cell r="U1051">
            <v>0</v>
          </cell>
          <cell r="V1051"/>
          <cell r="W1051"/>
          <cell r="X1051"/>
          <cell r="Y1051"/>
          <cell r="Z1051"/>
          <cell r="AA1051"/>
          <cell r="AB1051" t="str">
            <v/>
          </cell>
          <cell r="AC1051" t="str">
            <v/>
          </cell>
          <cell r="AD1051" t="str">
            <v/>
          </cell>
          <cell r="AE1051">
            <v>0</v>
          </cell>
          <cell r="AF1051"/>
          <cell r="AG1051"/>
          <cell r="AH1051"/>
          <cell r="AI1051"/>
          <cell r="AJ1051"/>
          <cell r="AK1051"/>
          <cell r="AL1051" t="str">
            <v/>
          </cell>
          <cell r="AM1051" t="str">
            <v/>
          </cell>
          <cell r="AN1051" t="str">
            <v/>
          </cell>
          <cell r="AO1051">
            <v>0</v>
          </cell>
          <cell r="AP1051"/>
          <cell r="AQ1051"/>
          <cell r="AR1051"/>
          <cell r="AS1051"/>
          <cell r="AT1051"/>
          <cell r="AU1051"/>
          <cell r="AV1051" t="str">
            <v/>
          </cell>
          <cell r="AW1051" t="str">
            <v/>
          </cell>
          <cell r="AX1051" t="str">
            <v/>
          </cell>
          <cell r="AY1051">
            <v>0</v>
          </cell>
          <cell r="AZ1051">
            <v>0</v>
          </cell>
          <cell r="BA1051"/>
          <cell r="BB1051"/>
          <cell r="BC1051"/>
          <cell r="BD1051"/>
          <cell r="BE1051"/>
          <cell r="BF1051"/>
          <cell r="BG1051">
            <v>0</v>
          </cell>
          <cell r="BH1051"/>
          <cell r="BI1051"/>
          <cell r="BJ1051"/>
          <cell r="BK1051"/>
          <cell r="BL1051"/>
          <cell r="BM1051"/>
          <cell r="BN1051">
            <v>0</v>
          </cell>
          <cell r="BO1051">
            <v>0</v>
          </cell>
          <cell r="BP1051">
            <v>0</v>
          </cell>
          <cell r="BQ1051"/>
          <cell r="BR1051"/>
          <cell r="BS1051"/>
          <cell r="BT1051"/>
          <cell r="BU1051">
            <v>0</v>
          </cell>
          <cell r="BV1051"/>
          <cell r="BW1051"/>
          <cell r="BX1051"/>
          <cell r="BY1051"/>
          <cell r="BZ1051">
            <v>0</v>
          </cell>
        </row>
        <row r="1052">
          <cell r="H1052"/>
          <cell r="I1052" t="str">
            <v/>
          </cell>
          <cell r="J1052" t="str">
            <v/>
          </cell>
          <cell r="K1052"/>
          <cell r="L1052"/>
          <cell r="M1052"/>
          <cell r="N1052"/>
          <cell r="O1052"/>
          <cell r="P1052"/>
          <cell r="Q1052"/>
          <cell r="R1052" t="str">
            <v/>
          </cell>
          <cell r="S1052" t="str">
            <v/>
          </cell>
          <cell r="T1052" t="str">
            <v/>
          </cell>
          <cell r="U1052">
            <v>0</v>
          </cell>
          <cell r="V1052"/>
          <cell r="W1052"/>
          <cell r="X1052"/>
          <cell r="Y1052"/>
          <cell r="Z1052"/>
          <cell r="AA1052"/>
          <cell r="AB1052" t="str">
            <v/>
          </cell>
          <cell r="AC1052" t="str">
            <v/>
          </cell>
          <cell r="AD1052" t="str">
            <v/>
          </cell>
          <cell r="AE1052">
            <v>0</v>
          </cell>
          <cell r="AF1052"/>
          <cell r="AG1052"/>
          <cell r="AH1052"/>
          <cell r="AI1052"/>
          <cell r="AJ1052"/>
          <cell r="AK1052"/>
          <cell r="AL1052" t="str">
            <v/>
          </cell>
          <cell r="AM1052" t="str">
            <v/>
          </cell>
          <cell r="AN1052" t="str">
            <v/>
          </cell>
          <cell r="AO1052">
            <v>0</v>
          </cell>
          <cell r="AP1052"/>
          <cell r="AQ1052"/>
          <cell r="AR1052"/>
          <cell r="AS1052"/>
          <cell r="AT1052"/>
          <cell r="AU1052"/>
          <cell r="AV1052" t="str">
            <v/>
          </cell>
          <cell r="AW1052" t="str">
            <v/>
          </cell>
          <cell r="AX1052" t="str">
            <v/>
          </cell>
          <cell r="AY1052">
            <v>0</v>
          </cell>
          <cell r="AZ1052">
            <v>0</v>
          </cell>
          <cell r="BA1052"/>
          <cell r="BB1052"/>
          <cell r="BC1052"/>
          <cell r="BD1052"/>
          <cell r="BE1052"/>
          <cell r="BF1052"/>
          <cell r="BG1052">
            <v>0</v>
          </cell>
          <cell r="BH1052"/>
          <cell r="BI1052"/>
          <cell r="BJ1052"/>
          <cell r="BK1052"/>
          <cell r="BL1052"/>
          <cell r="BM1052"/>
          <cell r="BN1052">
            <v>0</v>
          </cell>
          <cell r="BO1052">
            <v>0</v>
          </cell>
          <cell r="BP1052">
            <v>0</v>
          </cell>
          <cell r="BQ1052"/>
          <cell r="BR1052"/>
          <cell r="BS1052"/>
          <cell r="BT1052"/>
          <cell r="BU1052">
            <v>0</v>
          </cell>
          <cell r="BV1052"/>
          <cell r="BW1052"/>
          <cell r="BX1052"/>
          <cell r="BY1052"/>
          <cell r="BZ1052">
            <v>0</v>
          </cell>
        </row>
        <row r="1053">
          <cell r="H1053"/>
          <cell r="I1053" t="str">
            <v/>
          </cell>
          <cell r="J1053" t="str">
            <v/>
          </cell>
          <cell r="K1053"/>
          <cell r="L1053"/>
          <cell r="M1053"/>
          <cell r="N1053"/>
          <cell r="O1053"/>
          <cell r="P1053"/>
          <cell r="Q1053"/>
          <cell r="R1053" t="str">
            <v/>
          </cell>
          <cell r="S1053" t="str">
            <v/>
          </cell>
          <cell r="T1053" t="str">
            <v/>
          </cell>
          <cell r="U1053">
            <v>0</v>
          </cell>
          <cell r="V1053"/>
          <cell r="W1053"/>
          <cell r="X1053"/>
          <cell r="Y1053"/>
          <cell r="Z1053"/>
          <cell r="AA1053"/>
          <cell r="AB1053" t="str">
            <v/>
          </cell>
          <cell r="AC1053" t="str">
            <v/>
          </cell>
          <cell r="AD1053" t="str">
            <v/>
          </cell>
          <cell r="AE1053">
            <v>0</v>
          </cell>
          <cell r="AF1053"/>
          <cell r="AG1053"/>
          <cell r="AH1053"/>
          <cell r="AI1053"/>
          <cell r="AJ1053"/>
          <cell r="AK1053"/>
          <cell r="AL1053" t="str">
            <v/>
          </cell>
          <cell r="AM1053" t="str">
            <v/>
          </cell>
          <cell r="AN1053" t="str">
            <v/>
          </cell>
          <cell r="AO1053">
            <v>0</v>
          </cell>
          <cell r="AP1053"/>
          <cell r="AQ1053"/>
          <cell r="AR1053"/>
          <cell r="AS1053"/>
          <cell r="AT1053"/>
          <cell r="AU1053"/>
          <cell r="AV1053" t="str">
            <v/>
          </cell>
          <cell r="AW1053" t="str">
            <v/>
          </cell>
          <cell r="AX1053" t="str">
            <v/>
          </cell>
          <cell r="AY1053">
            <v>0</v>
          </cell>
          <cell r="AZ1053">
            <v>0</v>
          </cell>
          <cell r="BA1053"/>
          <cell r="BB1053"/>
          <cell r="BC1053"/>
          <cell r="BD1053"/>
          <cell r="BE1053"/>
          <cell r="BF1053"/>
          <cell r="BG1053">
            <v>0</v>
          </cell>
          <cell r="BH1053"/>
          <cell r="BI1053"/>
          <cell r="BJ1053"/>
          <cell r="BK1053"/>
          <cell r="BL1053"/>
          <cell r="BM1053"/>
          <cell r="BN1053">
            <v>0</v>
          </cell>
          <cell r="BO1053">
            <v>0</v>
          </cell>
          <cell r="BP1053">
            <v>0</v>
          </cell>
          <cell r="BQ1053"/>
          <cell r="BR1053"/>
          <cell r="BS1053"/>
          <cell r="BT1053"/>
          <cell r="BU1053">
            <v>0</v>
          </cell>
          <cell r="BV1053"/>
          <cell r="BW1053"/>
          <cell r="BX1053"/>
          <cell r="BY1053"/>
          <cell r="BZ1053">
            <v>0</v>
          </cell>
        </row>
        <row r="1054">
          <cell r="H1054"/>
          <cell r="I1054" t="str">
            <v/>
          </cell>
          <cell r="J1054" t="str">
            <v/>
          </cell>
          <cell r="K1054"/>
          <cell r="L1054"/>
          <cell r="M1054"/>
          <cell r="N1054"/>
          <cell r="O1054"/>
          <cell r="P1054"/>
          <cell r="Q1054"/>
          <cell r="R1054" t="str">
            <v/>
          </cell>
          <cell r="S1054" t="str">
            <v/>
          </cell>
          <cell r="T1054" t="str">
            <v/>
          </cell>
          <cell r="U1054">
            <v>0</v>
          </cell>
          <cell r="V1054"/>
          <cell r="W1054"/>
          <cell r="X1054"/>
          <cell r="Y1054"/>
          <cell r="Z1054"/>
          <cell r="AA1054"/>
          <cell r="AB1054" t="str">
            <v/>
          </cell>
          <cell r="AC1054" t="str">
            <v/>
          </cell>
          <cell r="AD1054" t="str">
            <v/>
          </cell>
          <cell r="AE1054">
            <v>0</v>
          </cell>
          <cell r="AF1054"/>
          <cell r="AG1054"/>
          <cell r="AH1054"/>
          <cell r="AI1054"/>
          <cell r="AJ1054"/>
          <cell r="AK1054"/>
          <cell r="AL1054" t="str">
            <v/>
          </cell>
          <cell r="AM1054" t="str">
            <v/>
          </cell>
          <cell r="AN1054" t="str">
            <v/>
          </cell>
          <cell r="AO1054">
            <v>0</v>
          </cell>
          <cell r="AP1054"/>
          <cell r="AQ1054"/>
          <cell r="AR1054"/>
          <cell r="AS1054"/>
          <cell r="AT1054"/>
          <cell r="AU1054"/>
          <cell r="AV1054" t="str">
            <v/>
          </cell>
          <cell r="AW1054" t="str">
            <v/>
          </cell>
          <cell r="AX1054" t="str">
            <v/>
          </cell>
          <cell r="AY1054">
            <v>0</v>
          </cell>
          <cell r="AZ1054">
            <v>0</v>
          </cell>
          <cell r="BA1054"/>
          <cell r="BB1054"/>
          <cell r="BC1054"/>
          <cell r="BD1054"/>
          <cell r="BE1054"/>
          <cell r="BF1054"/>
          <cell r="BG1054">
            <v>0</v>
          </cell>
          <cell r="BH1054"/>
          <cell r="BI1054"/>
          <cell r="BJ1054"/>
          <cell r="BK1054"/>
          <cell r="BL1054"/>
          <cell r="BM1054"/>
          <cell r="BN1054">
            <v>0</v>
          </cell>
          <cell r="BO1054">
            <v>0</v>
          </cell>
          <cell r="BP1054">
            <v>0</v>
          </cell>
          <cell r="BQ1054"/>
          <cell r="BR1054"/>
          <cell r="BS1054"/>
          <cell r="BT1054"/>
          <cell r="BU1054">
            <v>0</v>
          </cell>
          <cell r="BV1054"/>
          <cell r="BW1054"/>
          <cell r="BX1054"/>
          <cell r="BY1054"/>
          <cell r="BZ1054">
            <v>0</v>
          </cell>
        </row>
        <row r="1055">
          <cell r="H1055"/>
          <cell r="I1055" t="str">
            <v/>
          </cell>
          <cell r="J1055" t="str">
            <v/>
          </cell>
          <cell r="K1055"/>
          <cell r="L1055"/>
          <cell r="M1055"/>
          <cell r="N1055"/>
          <cell r="O1055"/>
          <cell r="P1055"/>
          <cell r="Q1055"/>
          <cell r="R1055" t="str">
            <v/>
          </cell>
          <cell r="S1055" t="str">
            <v/>
          </cell>
          <cell r="T1055" t="str">
            <v/>
          </cell>
          <cell r="U1055">
            <v>0</v>
          </cell>
          <cell r="V1055"/>
          <cell r="W1055"/>
          <cell r="X1055"/>
          <cell r="Y1055"/>
          <cell r="Z1055"/>
          <cell r="AA1055"/>
          <cell r="AB1055" t="str">
            <v/>
          </cell>
          <cell r="AC1055" t="str">
            <v/>
          </cell>
          <cell r="AD1055" t="str">
            <v/>
          </cell>
          <cell r="AE1055">
            <v>0</v>
          </cell>
          <cell r="AF1055"/>
          <cell r="AG1055"/>
          <cell r="AH1055"/>
          <cell r="AI1055"/>
          <cell r="AJ1055"/>
          <cell r="AK1055"/>
          <cell r="AL1055" t="str">
            <v/>
          </cell>
          <cell r="AM1055" t="str">
            <v/>
          </cell>
          <cell r="AN1055" t="str">
            <v/>
          </cell>
          <cell r="AO1055">
            <v>0</v>
          </cell>
          <cell r="AP1055"/>
          <cell r="AQ1055"/>
          <cell r="AR1055"/>
          <cell r="AS1055"/>
          <cell r="AT1055"/>
          <cell r="AU1055"/>
          <cell r="AV1055" t="str">
            <v/>
          </cell>
          <cell r="AW1055" t="str">
            <v/>
          </cell>
          <cell r="AX1055" t="str">
            <v/>
          </cell>
          <cell r="AY1055">
            <v>0</v>
          </cell>
          <cell r="AZ1055">
            <v>0</v>
          </cell>
          <cell r="BA1055"/>
          <cell r="BB1055"/>
          <cell r="BC1055"/>
          <cell r="BD1055"/>
          <cell r="BE1055"/>
          <cell r="BF1055"/>
          <cell r="BG1055">
            <v>0</v>
          </cell>
          <cell r="BH1055"/>
          <cell r="BI1055"/>
          <cell r="BJ1055"/>
          <cell r="BK1055"/>
          <cell r="BL1055"/>
          <cell r="BM1055"/>
          <cell r="BN1055">
            <v>0</v>
          </cell>
          <cell r="BO1055">
            <v>0</v>
          </cell>
          <cell r="BP1055">
            <v>0</v>
          </cell>
          <cell r="BQ1055"/>
          <cell r="BR1055"/>
          <cell r="BS1055"/>
          <cell r="BT1055"/>
          <cell r="BU1055">
            <v>0</v>
          </cell>
          <cell r="BV1055"/>
          <cell r="BW1055"/>
          <cell r="BX1055"/>
          <cell r="BY1055"/>
          <cell r="BZ1055">
            <v>0</v>
          </cell>
        </row>
        <row r="1056">
          <cell r="H1056"/>
          <cell r="I1056" t="str">
            <v/>
          </cell>
          <cell r="J1056" t="str">
            <v/>
          </cell>
          <cell r="K1056"/>
          <cell r="L1056"/>
          <cell r="M1056"/>
          <cell r="N1056"/>
          <cell r="O1056"/>
          <cell r="P1056"/>
          <cell r="Q1056"/>
          <cell r="R1056" t="str">
            <v/>
          </cell>
          <cell r="S1056" t="str">
            <v/>
          </cell>
          <cell r="T1056" t="str">
            <v/>
          </cell>
          <cell r="U1056">
            <v>0</v>
          </cell>
          <cell r="V1056"/>
          <cell r="W1056"/>
          <cell r="X1056"/>
          <cell r="Y1056"/>
          <cell r="Z1056"/>
          <cell r="AA1056"/>
          <cell r="AB1056" t="str">
            <v/>
          </cell>
          <cell r="AC1056" t="str">
            <v/>
          </cell>
          <cell r="AD1056" t="str">
            <v/>
          </cell>
          <cell r="AE1056">
            <v>0</v>
          </cell>
          <cell r="AF1056"/>
          <cell r="AG1056"/>
          <cell r="AH1056"/>
          <cell r="AI1056"/>
          <cell r="AJ1056"/>
          <cell r="AK1056"/>
          <cell r="AL1056" t="str">
            <v/>
          </cell>
          <cell r="AM1056" t="str">
            <v/>
          </cell>
          <cell r="AN1056" t="str">
            <v/>
          </cell>
          <cell r="AO1056">
            <v>0</v>
          </cell>
          <cell r="AP1056"/>
          <cell r="AQ1056"/>
          <cell r="AR1056"/>
          <cell r="AS1056"/>
          <cell r="AT1056"/>
          <cell r="AU1056"/>
          <cell r="AV1056" t="str">
            <v/>
          </cell>
          <cell r="AW1056" t="str">
            <v/>
          </cell>
          <cell r="AX1056" t="str">
            <v/>
          </cell>
          <cell r="AY1056">
            <v>0</v>
          </cell>
          <cell r="AZ1056">
            <v>0</v>
          </cell>
          <cell r="BA1056"/>
          <cell r="BB1056"/>
          <cell r="BC1056"/>
          <cell r="BD1056"/>
          <cell r="BE1056"/>
          <cell r="BF1056"/>
          <cell r="BG1056">
            <v>0</v>
          </cell>
          <cell r="BH1056"/>
          <cell r="BI1056"/>
          <cell r="BJ1056"/>
          <cell r="BK1056"/>
          <cell r="BL1056"/>
          <cell r="BM1056"/>
          <cell r="BN1056">
            <v>0</v>
          </cell>
          <cell r="BO1056">
            <v>0</v>
          </cell>
          <cell r="BP1056">
            <v>0</v>
          </cell>
          <cell r="BQ1056"/>
          <cell r="BR1056"/>
          <cell r="BS1056"/>
          <cell r="BT1056"/>
          <cell r="BU1056">
            <v>0</v>
          </cell>
          <cell r="BV1056"/>
          <cell r="BW1056"/>
          <cell r="BX1056"/>
          <cell r="BY1056"/>
          <cell r="BZ1056">
            <v>0</v>
          </cell>
        </row>
        <row r="1057">
          <cell r="H1057"/>
          <cell r="I1057" t="str">
            <v/>
          </cell>
          <cell r="J1057" t="str">
            <v/>
          </cell>
          <cell r="K1057"/>
          <cell r="L1057"/>
          <cell r="M1057"/>
          <cell r="N1057"/>
          <cell r="O1057"/>
          <cell r="P1057"/>
          <cell r="Q1057"/>
          <cell r="R1057" t="str">
            <v/>
          </cell>
          <cell r="S1057" t="str">
            <v/>
          </cell>
          <cell r="T1057" t="str">
            <v/>
          </cell>
          <cell r="U1057">
            <v>0</v>
          </cell>
          <cell r="V1057"/>
          <cell r="W1057"/>
          <cell r="X1057"/>
          <cell r="Y1057"/>
          <cell r="Z1057"/>
          <cell r="AA1057"/>
          <cell r="AB1057" t="str">
            <v/>
          </cell>
          <cell r="AC1057" t="str">
            <v/>
          </cell>
          <cell r="AD1057" t="str">
            <v/>
          </cell>
          <cell r="AE1057">
            <v>0</v>
          </cell>
          <cell r="AF1057"/>
          <cell r="AG1057"/>
          <cell r="AH1057"/>
          <cell r="AI1057"/>
          <cell r="AJ1057"/>
          <cell r="AK1057"/>
          <cell r="AL1057" t="str">
            <v/>
          </cell>
          <cell r="AM1057" t="str">
            <v/>
          </cell>
          <cell r="AN1057" t="str">
            <v/>
          </cell>
          <cell r="AO1057">
            <v>0</v>
          </cell>
          <cell r="AP1057"/>
          <cell r="AQ1057"/>
          <cell r="AR1057"/>
          <cell r="AS1057"/>
          <cell r="AT1057"/>
          <cell r="AU1057"/>
          <cell r="AV1057" t="str">
            <v/>
          </cell>
          <cell r="AW1057" t="str">
            <v/>
          </cell>
          <cell r="AX1057" t="str">
            <v/>
          </cell>
          <cell r="AY1057">
            <v>0</v>
          </cell>
          <cell r="AZ1057">
            <v>0</v>
          </cell>
          <cell r="BA1057"/>
          <cell r="BB1057"/>
          <cell r="BC1057"/>
          <cell r="BD1057"/>
          <cell r="BE1057"/>
          <cell r="BF1057"/>
          <cell r="BG1057">
            <v>0</v>
          </cell>
          <cell r="BH1057"/>
          <cell r="BI1057"/>
          <cell r="BJ1057"/>
          <cell r="BK1057"/>
          <cell r="BL1057"/>
          <cell r="BM1057"/>
          <cell r="BN1057">
            <v>0</v>
          </cell>
          <cell r="BO1057">
            <v>0</v>
          </cell>
          <cell r="BP1057">
            <v>0</v>
          </cell>
          <cell r="BQ1057"/>
          <cell r="BR1057"/>
          <cell r="BS1057"/>
          <cell r="BT1057"/>
          <cell r="BU1057">
            <v>0</v>
          </cell>
          <cell r="BV1057"/>
          <cell r="BW1057"/>
          <cell r="BX1057"/>
          <cell r="BY1057"/>
          <cell r="BZ1057">
            <v>0</v>
          </cell>
        </row>
        <row r="1058">
          <cell r="H1058"/>
          <cell r="I1058" t="str">
            <v/>
          </cell>
          <cell r="J1058" t="str">
            <v/>
          </cell>
          <cell r="K1058"/>
          <cell r="L1058"/>
          <cell r="M1058"/>
          <cell r="N1058"/>
          <cell r="O1058"/>
          <cell r="P1058"/>
          <cell r="Q1058"/>
          <cell r="R1058" t="str">
            <v/>
          </cell>
          <cell r="S1058" t="str">
            <v/>
          </cell>
          <cell r="T1058" t="str">
            <v/>
          </cell>
          <cell r="U1058">
            <v>0</v>
          </cell>
          <cell r="V1058"/>
          <cell r="W1058"/>
          <cell r="X1058"/>
          <cell r="Y1058"/>
          <cell r="Z1058"/>
          <cell r="AA1058"/>
          <cell r="AB1058" t="str">
            <v/>
          </cell>
          <cell r="AC1058" t="str">
            <v/>
          </cell>
          <cell r="AD1058" t="str">
            <v/>
          </cell>
          <cell r="AE1058">
            <v>0</v>
          </cell>
          <cell r="AF1058"/>
          <cell r="AG1058"/>
          <cell r="AH1058"/>
          <cell r="AI1058"/>
          <cell r="AJ1058"/>
          <cell r="AK1058"/>
          <cell r="AL1058" t="str">
            <v/>
          </cell>
          <cell r="AM1058" t="str">
            <v/>
          </cell>
          <cell r="AN1058" t="str">
            <v/>
          </cell>
          <cell r="AO1058">
            <v>0</v>
          </cell>
          <cell r="AP1058"/>
          <cell r="AQ1058"/>
          <cell r="AR1058"/>
          <cell r="AS1058"/>
          <cell r="AT1058"/>
          <cell r="AU1058"/>
          <cell r="AV1058" t="str">
            <v/>
          </cell>
          <cell r="AW1058" t="str">
            <v/>
          </cell>
          <cell r="AX1058" t="str">
            <v/>
          </cell>
          <cell r="AY1058">
            <v>0</v>
          </cell>
          <cell r="AZ1058">
            <v>0</v>
          </cell>
          <cell r="BA1058"/>
          <cell r="BB1058"/>
          <cell r="BC1058"/>
          <cell r="BD1058"/>
          <cell r="BE1058"/>
          <cell r="BF1058"/>
          <cell r="BG1058">
            <v>0</v>
          </cell>
          <cell r="BH1058"/>
          <cell r="BI1058"/>
          <cell r="BJ1058"/>
          <cell r="BK1058"/>
          <cell r="BL1058"/>
          <cell r="BM1058"/>
          <cell r="BN1058">
            <v>0</v>
          </cell>
          <cell r="BO1058">
            <v>0</v>
          </cell>
          <cell r="BP1058">
            <v>0</v>
          </cell>
          <cell r="BQ1058"/>
          <cell r="BR1058"/>
          <cell r="BS1058"/>
          <cell r="BT1058"/>
          <cell r="BU1058">
            <v>0</v>
          </cell>
          <cell r="BV1058"/>
          <cell r="BW1058"/>
          <cell r="BX1058"/>
          <cell r="BY1058"/>
          <cell r="BZ1058">
            <v>0</v>
          </cell>
        </row>
        <row r="1059">
          <cell r="H1059"/>
          <cell r="I1059" t="str">
            <v/>
          </cell>
          <cell r="J1059" t="str">
            <v/>
          </cell>
          <cell r="K1059"/>
          <cell r="L1059"/>
          <cell r="M1059"/>
          <cell r="N1059"/>
          <cell r="O1059"/>
          <cell r="P1059"/>
          <cell r="Q1059"/>
          <cell r="R1059" t="str">
            <v/>
          </cell>
          <cell r="S1059" t="str">
            <v/>
          </cell>
          <cell r="T1059" t="str">
            <v/>
          </cell>
          <cell r="U1059">
            <v>0</v>
          </cell>
          <cell r="V1059"/>
          <cell r="W1059"/>
          <cell r="X1059"/>
          <cell r="Y1059"/>
          <cell r="Z1059"/>
          <cell r="AA1059"/>
          <cell r="AB1059" t="str">
            <v/>
          </cell>
          <cell r="AC1059" t="str">
            <v/>
          </cell>
          <cell r="AD1059" t="str">
            <v/>
          </cell>
          <cell r="AE1059">
            <v>0</v>
          </cell>
          <cell r="AF1059"/>
          <cell r="AG1059"/>
          <cell r="AH1059"/>
          <cell r="AI1059"/>
          <cell r="AJ1059"/>
          <cell r="AK1059"/>
          <cell r="AL1059" t="str">
            <v/>
          </cell>
          <cell r="AM1059" t="str">
            <v/>
          </cell>
          <cell r="AN1059" t="str">
            <v/>
          </cell>
          <cell r="AO1059">
            <v>0</v>
          </cell>
          <cell r="AP1059"/>
          <cell r="AQ1059"/>
          <cell r="AR1059"/>
          <cell r="AS1059"/>
          <cell r="AT1059"/>
          <cell r="AU1059"/>
          <cell r="AV1059" t="str">
            <v/>
          </cell>
          <cell r="AW1059" t="str">
            <v/>
          </cell>
          <cell r="AX1059" t="str">
            <v/>
          </cell>
          <cell r="AY1059">
            <v>0</v>
          </cell>
          <cell r="AZ1059">
            <v>0</v>
          </cell>
          <cell r="BA1059"/>
          <cell r="BB1059"/>
          <cell r="BC1059"/>
          <cell r="BD1059"/>
          <cell r="BE1059"/>
          <cell r="BF1059"/>
          <cell r="BG1059">
            <v>0</v>
          </cell>
          <cell r="BH1059"/>
          <cell r="BI1059"/>
          <cell r="BJ1059"/>
          <cell r="BK1059"/>
          <cell r="BL1059"/>
          <cell r="BM1059"/>
          <cell r="BN1059">
            <v>0</v>
          </cell>
          <cell r="BO1059">
            <v>0</v>
          </cell>
          <cell r="BP1059">
            <v>0</v>
          </cell>
          <cell r="BQ1059"/>
          <cell r="BR1059"/>
          <cell r="BS1059"/>
          <cell r="BT1059"/>
          <cell r="BU1059">
            <v>0</v>
          </cell>
          <cell r="BV1059"/>
          <cell r="BW1059"/>
          <cell r="BX1059"/>
          <cell r="BY1059"/>
          <cell r="BZ1059">
            <v>0</v>
          </cell>
        </row>
        <row r="1060">
          <cell r="H1060"/>
          <cell r="I1060" t="str">
            <v/>
          </cell>
          <cell r="J1060" t="str">
            <v/>
          </cell>
          <cell r="K1060"/>
          <cell r="L1060"/>
          <cell r="M1060"/>
          <cell r="N1060"/>
          <cell r="O1060"/>
          <cell r="P1060"/>
          <cell r="Q1060"/>
          <cell r="R1060" t="str">
            <v/>
          </cell>
          <cell r="S1060" t="str">
            <v/>
          </cell>
          <cell r="T1060" t="str">
            <v/>
          </cell>
          <cell r="U1060">
            <v>0</v>
          </cell>
          <cell r="V1060"/>
          <cell r="W1060"/>
          <cell r="X1060"/>
          <cell r="Y1060"/>
          <cell r="Z1060"/>
          <cell r="AA1060"/>
          <cell r="AB1060" t="str">
            <v/>
          </cell>
          <cell r="AC1060" t="str">
            <v/>
          </cell>
          <cell r="AD1060" t="str">
            <v/>
          </cell>
          <cell r="AE1060">
            <v>0</v>
          </cell>
          <cell r="AF1060"/>
          <cell r="AG1060"/>
          <cell r="AH1060"/>
          <cell r="AI1060"/>
          <cell r="AJ1060"/>
          <cell r="AK1060"/>
          <cell r="AL1060" t="str">
            <v/>
          </cell>
          <cell r="AM1060" t="str">
            <v/>
          </cell>
          <cell r="AN1060" t="str">
            <v/>
          </cell>
          <cell r="AO1060">
            <v>0</v>
          </cell>
          <cell r="AP1060"/>
          <cell r="AQ1060"/>
          <cell r="AR1060"/>
          <cell r="AS1060"/>
          <cell r="AT1060"/>
          <cell r="AU1060"/>
          <cell r="AV1060" t="str">
            <v/>
          </cell>
          <cell r="AW1060" t="str">
            <v/>
          </cell>
          <cell r="AX1060" t="str">
            <v/>
          </cell>
          <cell r="AY1060">
            <v>0</v>
          </cell>
          <cell r="AZ1060">
            <v>0</v>
          </cell>
          <cell r="BA1060"/>
          <cell r="BB1060"/>
          <cell r="BC1060"/>
          <cell r="BD1060"/>
          <cell r="BE1060"/>
          <cell r="BF1060"/>
          <cell r="BG1060">
            <v>0</v>
          </cell>
          <cell r="BH1060"/>
          <cell r="BI1060"/>
          <cell r="BJ1060"/>
          <cell r="BK1060"/>
          <cell r="BL1060"/>
          <cell r="BM1060"/>
          <cell r="BN1060">
            <v>0</v>
          </cell>
          <cell r="BO1060">
            <v>0</v>
          </cell>
          <cell r="BP1060">
            <v>0</v>
          </cell>
          <cell r="BQ1060"/>
          <cell r="BR1060"/>
          <cell r="BS1060"/>
          <cell r="BT1060"/>
          <cell r="BU1060">
            <v>0</v>
          </cell>
          <cell r="BV1060"/>
          <cell r="BW1060"/>
          <cell r="BX1060"/>
          <cell r="BY1060"/>
          <cell r="BZ1060">
            <v>0</v>
          </cell>
        </row>
        <row r="1061">
          <cell r="H1061"/>
          <cell r="I1061" t="str">
            <v/>
          </cell>
          <cell r="J1061" t="str">
            <v/>
          </cell>
          <cell r="K1061"/>
          <cell r="L1061"/>
          <cell r="M1061"/>
          <cell r="N1061"/>
          <cell r="O1061"/>
          <cell r="P1061"/>
          <cell r="Q1061"/>
          <cell r="R1061" t="str">
            <v/>
          </cell>
          <cell r="S1061" t="str">
            <v/>
          </cell>
          <cell r="T1061" t="str">
            <v/>
          </cell>
          <cell r="U1061">
            <v>0</v>
          </cell>
          <cell r="V1061"/>
          <cell r="W1061"/>
          <cell r="X1061"/>
          <cell r="Y1061"/>
          <cell r="Z1061"/>
          <cell r="AA1061"/>
          <cell r="AB1061" t="str">
            <v/>
          </cell>
          <cell r="AC1061" t="str">
            <v/>
          </cell>
          <cell r="AD1061" t="str">
            <v/>
          </cell>
          <cell r="AE1061">
            <v>0</v>
          </cell>
          <cell r="AF1061"/>
          <cell r="AG1061"/>
          <cell r="AH1061"/>
          <cell r="AI1061"/>
          <cell r="AJ1061"/>
          <cell r="AK1061"/>
          <cell r="AL1061" t="str">
            <v/>
          </cell>
          <cell r="AM1061" t="str">
            <v/>
          </cell>
          <cell r="AN1061" t="str">
            <v/>
          </cell>
          <cell r="AO1061">
            <v>0</v>
          </cell>
          <cell r="AP1061"/>
          <cell r="AQ1061"/>
          <cell r="AR1061"/>
          <cell r="AS1061"/>
          <cell r="AT1061"/>
          <cell r="AU1061"/>
          <cell r="AV1061" t="str">
            <v/>
          </cell>
          <cell r="AW1061" t="str">
            <v/>
          </cell>
          <cell r="AX1061" t="str">
            <v/>
          </cell>
          <cell r="AY1061">
            <v>0</v>
          </cell>
          <cell r="AZ1061">
            <v>0</v>
          </cell>
          <cell r="BA1061"/>
          <cell r="BB1061"/>
          <cell r="BC1061"/>
          <cell r="BD1061"/>
          <cell r="BE1061"/>
          <cell r="BF1061"/>
          <cell r="BG1061">
            <v>0</v>
          </cell>
          <cell r="BH1061"/>
          <cell r="BI1061"/>
          <cell r="BJ1061"/>
          <cell r="BK1061"/>
          <cell r="BL1061"/>
          <cell r="BM1061"/>
          <cell r="BN1061">
            <v>0</v>
          </cell>
          <cell r="BO1061">
            <v>0</v>
          </cell>
          <cell r="BP1061">
            <v>0</v>
          </cell>
          <cell r="BQ1061"/>
          <cell r="BR1061"/>
          <cell r="BS1061"/>
          <cell r="BT1061"/>
          <cell r="BU1061">
            <v>0</v>
          </cell>
          <cell r="BV1061"/>
          <cell r="BW1061"/>
          <cell r="BX1061"/>
          <cell r="BY1061"/>
          <cell r="BZ1061">
            <v>0</v>
          </cell>
        </row>
        <row r="1062">
          <cell r="H1062"/>
          <cell r="I1062" t="str">
            <v/>
          </cell>
          <cell r="J1062" t="str">
            <v/>
          </cell>
          <cell r="K1062"/>
          <cell r="L1062"/>
          <cell r="M1062"/>
          <cell r="N1062"/>
          <cell r="O1062"/>
          <cell r="P1062"/>
          <cell r="Q1062"/>
          <cell r="R1062" t="str">
            <v/>
          </cell>
          <cell r="S1062" t="str">
            <v/>
          </cell>
          <cell r="T1062" t="str">
            <v/>
          </cell>
          <cell r="U1062">
            <v>0</v>
          </cell>
          <cell r="V1062"/>
          <cell r="W1062"/>
          <cell r="X1062"/>
          <cell r="Y1062"/>
          <cell r="Z1062"/>
          <cell r="AA1062"/>
          <cell r="AB1062" t="str">
            <v/>
          </cell>
          <cell r="AC1062" t="str">
            <v/>
          </cell>
          <cell r="AD1062" t="str">
            <v/>
          </cell>
          <cell r="AE1062">
            <v>0</v>
          </cell>
          <cell r="AF1062"/>
          <cell r="AG1062"/>
          <cell r="AH1062"/>
          <cell r="AI1062"/>
          <cell r="AJ1062"/>
          <cell r="AK1062"/>
          <cell r="AL1062" t="str">
            <v/>
          </cell>
          <cell r="AM1062" t="str">
            <v/>
          </cell>
          <cell r="AN1062" t="str">
            <v/>
          </cell>
          <cell r="AO1062">
            <v>0</v>
          </cell>
          <cell r="AP1062"/>
          <cell r="AQ1062"/>
          <cell r="AR1062"/>
          <cell r="AS1062"/>
          <cell r="AT1062"/>
          <cell r="AU1062"/>
          <cell r="AV1062" t="str">
            <v/>
          </cell>
          <cell r="AW1062" t="str">
            <v/>
          </cell>
          <cell r="AX1062" t="str">
            <v/>
          </cell>
          <cell r="AY1062">
            <v>0</v>
          </cell>
          <cell r="AZ1062">
            <v>0</v>
          </cell>
          <cell r="BA1062"/>
          <cell r="BB1062"/>
          <cell r="BC1062"/>
          <cell r="BD1062"/>
          <cell r="BE1062"/>
          <cell r="BF1062"/>
          <cell r="BG1062">
            <v>0</v>
          </cell>
          <cell r="BH1062"/>
          <cell r="BI1062"/>
          <cell r="BJ1062"/>
          <cell r="BK1062"/>
          <cell r="BL1062"/>
          <cell r="BM1062"/>
          <cell r="BN1062">
            <v>0</v>
          </cell>
          <cell r="BO1062">
            <v>0</v>
          </cell>
          <cell r="BP1062">
            <v>0</v>
          </cell>
          <cell r="BQ1062"/>
          <cell r="BR1062"/>
          <cell r="BS1062"/>
          <cell r="BT1062"/>
          <cell r="BU1062">
            <v>0</v>
          </cell>
          <cell r="BV1062"/>
          <cell r="BW1062"/>
          <cell r="BX1062"/>
          <cell r="BY1062"/>
          <cell r="BZ1062">
            <v>0</v>
          </cell>
        </row>
        <row r="1063">
          <cell r="H1063"/>
          <cell r="I1063" t="str">
            <v/>
          </cell>
          <cell r="J1063" t="str">
            <v/>
          </cell>
          <cell r="K1063"/>
          <cell r="L1063"/>
          <cell r="M1063"/>
          <cell r="N1063"/>
          <cell r="O1063"/>
          <cell r="P1063"/>
          <cell r="Q1063"/>
          <cell r="R1063" t="str">
            <v/>
          </cell>
          <cell r="S1063" t="str">
            <v/>
          </cell>
          <cell r="T1063" t="str">
            <v/>
          </cell>
          <cell r="U1063">
            <v>0</v>
          </cell>
          <cell r="V1063"/>
          <cell r="W1063"/>
          <cell r="X1063"/>
          <cell r="Y1063"/>
          <cell r="Z1063"/>
          <cell r="AA1063"/>
          <cell r="AB1063" t="str">
            <v/>
          </cell>
          <cell r="AC1063" t="str">
            <v/>
          </cell>
          <cell r="AD1063" t="str">
            <v/>
          </cell>
          <cell r="AE1063">
            <v>0</v>
          </cell>
          <cell r="AF1063"/>
          <cell r="AG1063"/>
          <cell r="AH1063"/>
          <cell r="AI1063"/>
          <cell r="AJ1063"/>
          <cell r="AK1063"/>
          <cell r="AL1063" t="str">
            <v/>
          </cell>
          <cell r="AM1063" t="str">
            <v/>
          </cell>
          <cell r="AN1063" t="str">
            <v/>
          </cell>
          <cell r="AO1063">
            <v>0</v>
          </cell>
          <cell r="AP1063"/>
          <cell r="AQ1063"/>
          <cell r="AR1063"/>
          <cell r="AS1063"/>
          <cell r="AT1063"/>
          <cell r="AU1063"/>
          <cell r="AV1063" t="str">
            <v/>
          </cell>
          <cell r="AW1063" t="str">
            <v/>
          </cell>
          <cell r="AX1063" t="str">
            <v/>
          </cell>
          <cell r="AY1063">
            <v>0</v>
          </cell>
          <cell r="AZ1063">
            <v>0</v>
          </cell>
          <cell r="BA1063"/>
          <cell r="BB1063"/>
          <cell r="BC1063"/>
          <cell r="BD1063"/>
          <cell r="BE1063"/>
          <cell r="BF1063"/>
          <cell r="BG1063">
            <v>0</v>
          </cell>
          <cell r="BH1063"/>
          <cell r="BI1063"/>
          <cell r="BJ1063"/>
          <cell r="BK1063"/>
          <cell r="BL1063"/>
          <cell r="BM1063"/>
          <cell r="BN1063">
            <v>0</v>
          </cell>
          <cell r="BO1063">
            <v>0</v>
          </cell>
          <cell r="BP1063">
            <v>0</v>
          </cell>
          <cell r="BQ1063"/>
          <cell r="BR1063"/>
          <cell r="BS1063"/>
          <cell r="BT1063"/>
          <cell r="BU1063">
            <v>0</v>
          </cell>
          <cell r="BV1063"/>
          <cell r="BW1063"/>
          <cell r="BX1063"/>
          <cell r="BY1063"/>
          <cell r="BZ1063">
            <v>0</v>
          </cell>
        </row>
        <row r="1064">
          <cell r="H1064"/>
          <cell r="I1064" t="str">
            <v/>
          </cell>
          <cell r="J1064" t="str">
            <v/>
          </cell>
          <cell r="K1064"/>
          <cell r="L1064"/>
          <cell r="M1064"/>
          <cell r="N1064"/>
          <cell r="O1064"/>
          <cell r="P1064"/>
          <cell r="Q1064"/>
          <cell r="R1064" t="str">
            <v/>
          </cell>
          <cell r="S1064" t="str">
            <v/>
          </cell>
          <cell r="T1064" t="str">
            <v/>
          </cell>
          <cell r="U1064">
            <v>0</v>
          </cell>
          <cell r="V1064"/>
          <cell r="W1064"/>
          <cell r="X1064"/>
          <cell r="Y1064"/>
          <cell r="Z1064"/>
          <cell r="AA1064"/>
          <cell r="AB1064" t="str">
            <v/>
          </cell>
          <cell r="AC1064" t="str">
            <v/>
          </cell>
          <cell r="AD1064" t="str">
            <v/>
          </cell>
          <cell r="AE1064">
            <v>0</v>
          </cell>
          <cell r="AF1064"/>
          <cell r="AG1064"/>
          <cell r="AH1064"/>
          <cell r="AI1064"/>
          <cell r="AJ1064"/>
          <cell r="AK1064"/>
          <cell r="AL1064" t="str">
            <v/>
          </cell>
          <cell r="AM1064" t="str">
            <v/>
          </cell>
          <cell r="AN1064" t="str">
            <v/>
          </cell>
          <cell r="AO1064">
            <v>0</v>
          </cell>
          <cell r="AP1064"/>
          <cell r="AQ1064"/>
          <cell r="AR1064"/>
          <cell r="AS1064"/>
          <cell r="AT1064"/>
          <cell r="AU1064"/>
          <cell r="AV1064" t="str">
            <v/>
          </cell>
          <cell r="AW1064" t="str">
            <v/>
          </cell>
          <cell r="AX1064" t="str">
            <v/>
          </cell>
          <cell r="AY1064">
            <v>0</v>
          </cell>
          <cell r="AZ1064">
            <v>0</v>
          </cell>
          <cell r="BA1064"/>
          <cell r="BB1064"/>
          <cell r="BC1064"/>
          <cell r="BD1064"/>
          <cell r="BE1064"/>
          <cell r="BF1064"/>
          <cell r="BG1064">
            <v>0</v>
          </cell>
          <cell r="BH1064"/>
          <cell r="BI1064"/>
          <cell r="BJ1064"/>
          <cell r="BK1064"/>
          <cell r="BL1064"/>
          <cell r="BM1064"/>
          <cell r="BN1064">
            <v>0</v>
          </cell>
          <cell r="BO1064">
            <v>0</v>
          </cell>
          <cell r="BP1064">
            <v>0</v>
          </cell>
          <cell r="BQ1064"/>
          <cell r="BR1064"/>
          <cell r="BS1064"/>
          <cell r="BT1064"/>
          <cell r="BU1064">
            <v>0</v>
          </cell>
          <cell r="BV1064"/>
          <cell r="BW1064"/>
          <cell r="BX1064"/>
          <cell r="BY1064"/>
          <cell r="BZ1064">
            <v>0</v>
          </cell>
        </row>
        <row r="1065">
          <cell r="H1065"/>
          <cell r="I1065" t="str">
            <v/>
          </cell>
          <cell r="J1065" t="str">
            <v/>
          </cell>
          <cell r="K1065"/>
          <cell r="L1065"/>
          <cell r="M1065"/>
          <cell r="N1065"/>
          <cell r="O1065"/>
          <cell r="P1065"/>
          <cell r="Q1065"/>
          <cell r="R1065" t="str">
            <v/>
          </cell>
          <cell r="S1065" t="str">
            <v/>
          </cell>
          <cell r="T1065" t="str">
            <v/>
          </cell>
          <cell r="U1065">
            <v>0</v>
          </cell>
          <cell r="V1065"/>
          <cell r="W1065"/>
          <cell r="X1065"/>
          <cell r="Y1065"/>
          <cell r="Z1065"/>
          <cell r="AA1065"/>
          <cell r="AB1065" t="str">
            <v/>
          </cell>
          <cell r="AC1065" t="str">
            <v/>
          </cell>
          <cell r="AD1065" t="str">
            <v/>
          </cell>
          <cell r="AE1065">
            <v>0</v>
          </cell>
          <cell r="AF1065"/>
          <cell r="AG1065"/>
          <cell r="AH1065"/>
          <cell r="AI1065"/>
          <cell r="AJ1065"/>
          <cell r="AK1065"/>
          <cell r="AL1065" t="str">
            <v/>
          </cell>
          <cell r="AM1065" t="str">
            <v/>
          </cell>
          <cell r="AN1065" t="str">
            <v/>
          </cell>
          <cell r="AO1065">
            <v>0</v>
          </cell>
          <cell r="AP1065"/>
          <cell r="AQ1065"/>
          <cell r="AR1065"/>
          <cell r="AS1065"/>
          <cell r="AT1065"/>
          <cell r="AU1065"/>
          <cell r="AV1065" t="str">
            <v/>
          </cell>
          <cell r="AW1065" t="str">
            <v/>
          </cell>
          <cell r="AX1065" t="str">
            <v/>
          </cell>
          <cell r="AY1065">
            <v>0</v>
          </cell>
          <cell r="AZ1065">
            <v>0</v>
          </cell>
          <cell r="BA1065"/>
          <cell r="BB1065"/>
          <cell r="BC1065"/>
          <cell r="BD1065"/>
          <cell r="BE1065"/>
          <cell r="BF1065"/>
          <cell r="BG1065">
            <v>0</v>
          </cell>
          <cell r="BH1065"/>
          <cell r="BI1065"/>
          <cell r="BJ1065"/>
          <cell r="BK1065"/>
          <cell r="BL1065"/>
          <cell r="BM1065"/>
          <cell r="BN1065">
            <v>0</v>
          </cell>
          <cell r="BO1065">
            <v>0</v>
          </cell>
          <cell r="BP1065">
            <v>0</v>
          </cell>
          <cell r="BQ1065"/>
          <cell r="BR1065"/>
          <cell r="BS1065"/>
          <cell r="BT1065"/>
          <cell r="BU1065">
            <v>0</v>
          </cell>
          <cell r="BV1065"/>
          <cell r="BW1065"/>
          <cell r="BX1065"/>
          <cell r="BY1065"/>
          <cell r="BZ1065">
            <v>0</v>
          </cell>
        </row>
        <row r="1066">
          <cell r="H1066"/>
          <cell r="I1066" t="str">
            <v/>
          </cell>
          <cell r="J1066" t="str">
            <v/>
          </cell>
          <cell r="K1066"/>
          <cell r="L1066"/>
          <cell r="M1066"/>
          <cell r="N1066"/>
          <cell r="O1066"/>
          <cell r="P1066"/>
          <cell r="Q1066"/>
          <cell r="R1066" t="str">
            <v/>
          </cell>
          <cell r="S1066" t="str">
            <v/>
          </cell>
          <cell r="T1066" t="str">
            <v/>
          </cell>
          <cell r="U1066">
            <v>0</v>
          </cell>
          <cell r="V1066"/>
          <cell r="W1066"/>
          <cell r="X1066"/>
          <cell r="Y1066"/>
          <cell r="Z1066"/>
          <cell r="AA1066"/>
          <cell r="AB1066" t="str">
            <v/>
          </cell>
          <cell r="AC1066" t="str">
            <v/>
          </cell>
          <cell r="AD1066" t="str">
            <v/>
          </cell>
          <cell r="AE1066">
            <v>0</v>
          </cell>
          <cell r="AF1066"/>
          <cell r="AG1066"/>
          <cell r="AH1066"/>
          <cell r="AI1066"/>
          <cell r="AJ1066"/>
          <cell r="AK1066"/>
          <cell r="AL1066" t="str">
            <v/>
          </cell>
          <cell r="AM1066" t="str">
            <v/>
          </cell>
          <cell r="AN1066" t="str">
            <v/>
          </cell>
          <cell r="AO1066">
            <v>0</v>
          </cell>
          <cell r="AP1066"/>
          <cell r="AQ1066"/>
          <cell r="AR1066"/>
          <cell r="AS1066"/>
          <cell r="AT1066"/>
          <cell r="AU1066"/>
          <cell r="AV1066" t="str">
            <v/>
          </cell>
          <cell r="AW1066" t="str">
            <v/>
          </cell>
          <cell r="AX1066" t="str">
            <v/>
          </cell>
          <cell r="AY1066">
            <v>0</v>
          </cell>
          <cell r="AZ1066">
            <v>0</v>
          </cell>
          <cell r="BA1066"/>
          <cell r="BB1066"/>
          <cell r="BC1066"/>
          <cell r="BD1066"/>
          <cell r="BE1066"/>
          <cell r="BF1066"/>
          <cell r="BG1066">
            <v>0</v>
          </cell>
          <cell r="BH1066"/>
          <cell r="BI1066"/>
          <cell r="BJ1066"/>
          <cell r="BK1066"/>
          <cell r="BL1066"/>
          <cell r="BM1066"/>
          <cell r="BN1066">
            <v>0</v>
          </cell>
          <cell r="BO1066">
            <v>0</v>
          </cell>
          <cell r="BP1066">
            <v>0</v>
          </cell>
          <cell r="BQ1066"/>
          <cell r="BR1066"/>
          <cell r="BS1066"/>
          <cell r="BT1066"/>
          <cell r="BU1066">
            <v>0</v>
          </cell>
          <cell r="BV1066"/>
          <cell r="BW1066"/>
          <cell r="BX1066"/>
          <cell r="BY1066"/>
          <cell r="BZ1066">
            <v>0</v>
          </cell>
        </row>
        <row r="1067">
          <cell r="H1067"/>
          <cell r="I1067" t="str">
            <v/>
          </cell>
          <cell r="J1067" t="str">
            <v/>
          </cell>
          <cell r="K1067"/>
          <cell r="L1067"/>
          <cell r="M1067"/>
          <cell r="N1067"/>
          <cell r="O1067"/>
          <cell r="P1067"/>
          <cell r="Q1067"/>
          <cell r="R1067" t="str">
            <v/>
          </cell>
          <cell r="S1067" t="str">
            <v/>
          </cell>
          <cell r="T1067" t="str">
            <v/>
          </cell>
          <cell r="U1067">
            <v>0</v>
          </cell>
          <cell r="V1067"/>
          <cell r="W1067"/>
          <cell r="X1067"/>
          <cell r="Y1067"/>
          <cell r="Z1067"/>
          <cell r="AA1067"/>
          <cell r="AB1067" t="str">
            <v/>
          </cell>
          <cell r="AC1067" t="str">
            <v/>
          </cell>
          <cell r="AD1067" t="str">
            <v/>
          </cell>
          <cell r="AE1067">
            <v>0</v>
          </cell>
          <cell r="AF1067"/>
          <cell r="AG1067"/>
          <cell r="AH1067"/>
          <cell r="AI1067"/>
          <cell r="AJ1067"/>
          <cell r="AK1067"/>
          <cell r="AL1067" t="str">
            <v/>
          </cell>
          <cell r="AM1067" t="str">
            <v/>
          </cell>
          <cell r="AN1067" t="str">
            <v/>
          </cell>
          <cell r="AO1067">
            <v>0</v>
          </cell>
          <cell r="AP1067"/>
          <cell r="AQ1067"/>
          <cell r="AR1067"/>
          <cell r="AS1067"/>
          <cell r="AT1067"/>
          <cell r="AU1067"/>
          <cell r="AV1067" t="str">
            <v/>
          </cell>
          <cell r="AW1067" t="str">
            <v/>
          </cell>
          <cell r="AX1067" t="str">
            <v/>
          </cell>
          <cell r="AY1067">
            <v>0</v>
          </cell>
          <cell r="AZ1067">
            <v>0</v>
          </cell>
          <cell r="BA1067"/>
          <cell r="BB1067"/>
          <cell r="BC1067"/>
          <cell r="BD1067"/>
          <cell r="BE1067"/>
          <cell r="BF1067"/>
          <cell r="BG1067">
            <v>0</v>
          </cell>
          <cell r="BH1067"/>
          <cell r="BI1067"/>
          <cell r="BJ1067"/>
          <cell r="BK1067"/>
          <cell r="BL1067"/>
          <cell r="BM1067"/>
          <cell r="BN1067">
            <v>0</v>
          </cell>
          <cell r="BO1067">
            <v>0</v>
          </cell>
          <cell r="BP1067">
            <v>0</v>
          </cell>
          <cell r="BQ1067"/>
          <cell r="BR1067"/>
          <cell r="BS1067"/>
          <cell r="BT1067"/>
          <cell r="BU1067">
            <v>0</v>
          </cell>
          <cell r="BV1067"/>
          <cell r="BW1067"/>
          <cell r="BX1067"/>
          <cell r="BY1067"/>
          <cell r="BZ1067">
            <v>0</v>
          </cell>
        </row>
        <row r="1068">
          <cell r="H1068"/>
          <cell r="I1068" t="str">
            <v/>
          </cell>
          <cell r="J1068" t="str">
            <v/>
          </cell>
          <cell r="K1068"/>
          <cell r="L1068"/>
          <cell r="M1068"/>
          <cell r="N1068"/>
          <cell r="O1068"/>
          <cell r="P1068"/>
          <cell r="Q1068"/>
          <cell r="R1068" t="str">
            <v/>
          </cell>
          <cell r="S1068" t="str">
            <v/>
          </cell>
          <cell r="T1068" t="str">
            <v/>
          </cell>
          <cell r="U1068">
            <v>0</v>
          </cell>
          <cell r="V1068"/>
          <cell r="W1068"/>
          <cell r="X1068"/>
          <cell r="Y1068"/>
          <cell r="Z1068"/>
          <cell r="AA1068"/>
          <cell r="AB1068" t="str">
            <v/>
          </cell>
          <cell r="AC1068" t="str">
            <v/>
          </cell>
          <cell r="AD1068" t="str">
            <v/>
          </cell>
          <cell r="AE1068">
            <v>0</v>
          </cell>
          <cell r="AF1068"/>
          <cell r="AG1068"/>
          <cell r="AH1068"/>
          <cell r="AI1068"/>
          <cell r="AJ1068"/>
          <cell r="AK1068"/>
          <cell r="AL1068" t="str">
            <v/>
          </cell>
          <cell r="AM1068" t="str">
            <v/>
          </cell>
          <cell r="AN1068" t="str">
            <v/>
          </cell>
          <cell r="AO1068">
            <v>0</v>
          </cell>
          <cell r="AP1068"/>
          <cell r="AQ1068"/>
          <cell r="AR1068"/>
          <cell r="AS1068"/>
          <cell r="AT1068"/>
          <cell r="AU1068"/>
          <cell r="AV1068" t="str">
            <v/>
          </cell>
          <cell r="AW1068" t="str">
            <v/>
          </cell>
          <cell r="AX1068" t="str">
            <v/>
          </cell>
          <cell r="AY1068">
            <v>0</v>
          </cell>
          <cell r="AZ1068">
            <v>0</v>
          </cell>
          <cell r="BA1068"/>
          <cell r="BB1068"/>
          <cell r="BC1068"/>
          <cell r="BD1068"/>
          <cell r="BE1068"/>
          <cell r="BF1068"/>
          <cell r="BG1068">
            <v>0</v>
          </cell>
          <cell r="BH1068"/>
          <cell r="BI1068"/>
          <cell r="BJ1068"/>
          <cell r="BK1068"/>
          <cell r="BL1068"/>
          <cell r="BM1068"/>
          <cell r="BN1068">
            <v>0</v>
          </cell>
          <cell r="BO1068">
            <v>0</v>
          </cell>
          <cell r="BP1068">
            <v>0</v>
          </cell>
          <cell r="BQ1068"/>
          <cell r="BR1068"/>
          <cell r="BS1068"/>
          <cell r="BT1068"/>
          <cell r="BU1068">
            <v>0</v>
          </cell>
          <cell r="BV1068"/>
          <cell r="BW1068"/>
          <cell r="BX1068"/>
          <cell r="BY1068"/>
          <cell r="BZ1068">
            <v>0</v>
          </cell>
        </row>
        <row r="1069">
          <cell r="H1069"/>
          <cell r="I1069" t="str">
            <v/>
          </cell>
          <cell r="J1069" t="str">
            <v/>
          </cell>
          <cell r="K1069"/>
          <cell r="L1069"/>
          <cell r="M1069"/>
          <cell r="N1069"/>
          <cell r="O1069"/>
          <cell r="P1069"/>
          <cell r="Q1069"/>
          <cell r="R1069" t="str">
            <v/>
          </cell>
          <cell r="S1069" t="str">
            <v/>
          </cell>
          <cell r="T1069" t="str">
            <v/>
          </cell>
          <cell r="U1069">
            <v>0</v>
          </cell>
          <cell r="V1069"/>
          <cell r="W1069"/>
          <cell r="X1069"/>
          <cell r="Y1069"/>
          <cell r="Z1069"/>
          <cell r="AA1069"/>
          <cell r="AB1069" t="str">
            <v/>
          </cell>
          <cell r="AC1069" t="str">
            <v/>
          </cell>
          <cell r="AD1069" t="str">
            <v/>
          </cell>
          <cell r="AE1069">
            <v>0</v>
          </cell>
          <cell r="AF1069"/>
          <cell r="AG1069"/>
          <cell r="AH1069"/>
          <cell r="AI1069"/>
          <cell r="AJ1069"/>
          <cell r="AK1069"/>
          <cell r="AL1069" t="str">
            <v/>
          </cell>
          <cell r="AM1069" t="str">
            <v/>
          </cell>
          <cell r="AN1069" t="str">
            <v/>
          </cell>
          <cell r="AO1069">
            <v>0</v>
          </cell>
          <cell r="AP1069"/>
          <cell r="AQ1069"/>
          <cell r="AR1069"/>
          <cell r="AS1069"/>
          <cell r="AT1069"/>
          <cell r="AU1069"/>
          <cell r="AV1069" t="str">
            <v/>
          </cell>
          <cell r="AW1069" t="str">
            <v/>
          </cell>
          <cell r="AX1069" t="str">
            <v/>
          </cell>
          <cell r="AY1069">
            <v>0</v>
          </cell>
          <cell r="AZ1069">
            <v>0</v>
          </cell>
          <cell r="BA1069"/>
          <cell r="BB1069"/>
          <cell r="BC1069"/>
          <cell r="BD1069"/>
          <cell r="BE1069"/>
          <cell r="BF1069"/>
          <cell r="BG1069">
            <v>0</v>
          </cell>
          <cell r="BH1069"/>
          <cell r="BI1069"/>
          <cell r="BJ1069"/>
          <cell r="BK1069"/>
          <cell r="BL1069"/>
          <cell r="BM1069"/>
          <cell r="BN1069">
            <v>0</v>
          </cell>
          <cell r="BO1069">
            <v>0</v>
          </cell>
          <cell r="BP1069">
            <v>0</v>
          </cell>
          <cell r="BQ1069"/>
          <cell r="BR1069"/>
          <cell r="BS1069"/>
          <cell r="BT1069"/>
          <cell r="BU1069">
            <v>0</v>
          </cell>
          <cell r="BV1069"/>
          <cell r="BW1069"/>
          <cell r="BX1069"/>
          <cell r="BY1069"/>
          <cell r="BZ1069">
            <v>0</v>
          </cell>
        </row>
        <row r="1070">
          <cell r="H1070"/>
          <cell r="I1070" t="str">
            <v/>
          </cell>
          <cell r="J1070" t="str">
            <v/>
          </cell>
          <cell r="K1070"/>
          <cell r="L1070"/>
          <cell r="M1070"/>
          <cell r="N1070"/>
          <cell r="O1070"/>
          <cell r="P1070"/>
          <cell r="Q1070"/>
          <cell r="R1070" t="str">
            <v/>
          </cell>
          <cell r="S1070" t="str">
            <v/>
          </cell>
          <cell r="T1070" t="str">
            <v/>
          </cell>
          <cell r="U1070">
            <v>0</v>
          </cell>
          <cell r="V1070"/>
          <cell r="W1070"/>
          <cell r="X1070"/>
          <cell r="Y1070"/>
          <cell r="Z1070"/>
          <cell r="AA1070"/>
          <cell r="AB1070" t="str">
            <v/>
          </cell>
          <cell r="AC1070" t="str">
            <v/>
          </cell>
          <cell r="AD1070" t="str">
            <v/>
          </cell>
          <cell r="AE1070">
            <v>0</v>
          </cell>
          <cell r="AF1070"/>
          <cell r="AG1070"/>
          <cell r="AH1070"/>
          <cell r="AI1070"/>
          <cell r="AJ1070"/>
          <cell r="AK1070"/>
          <cell r="AL1070" t="str">
            <v/>
          </cell>
          <cell r="AM1070" t="str">
            <v/>
          </cell>
          <cell r="AN1070" t="str">
            <v/>
          </cell>
          <cell r="AO1070">
            <v>0</v>
          </cell>
          <cell r="AP1070"/>
          <cell r="AQ1070"/>
          <cell r="AR1070"/>
          <cell r="AS1070"/>
          <cell r="AT1070"/>
          <cell r="AU1070"/>
          <cell r="AV1070" t="str">
            <v/>
          </cell>
          <cell r="AW1070" t="str">
            <v/>
          </cell>
          <cell r="AX1070" t="str">
            <v/>
          </cell>
          <cell r="AY1070">
            <v>0</v>
          </cell>
          <cell r="AZ1070">
            <v>0</v>
          </cell>
          <cell r="BA1070"/>
          <cell r="BB1070"/>
          <cell r="BC1070"/>
          <cell r="BD1070"/>
          <cell r="BE1070"/>
          <cell r="BF1070"/>
          <cell r="BG1070">
            <v>0</v>
          </cell>
          <cell r="BH1070"/>
          <cell r="BI1070"/>
          <cell r="BJ1070"/>
          <cell r="BK1070"/>
          <cell r="BL1070"/>
          <cell r="BM1070"/>
          <cell r="BN1070">
            <v>0</v>
          </cell>
          <cell r="BO1070">
            <v>0</v>
          </cell>
          <cell r="BP1070">
            <v>0</v>
          </cell>
          <cell r="BQ1070"/>
          <cell r="BR1070"/>
          <cell r="BS1070"/>
          <cell r="BT1070"/>
          <cell r="BU1070">
            <v>0</v>
          </cell>
          <cell r="BV1070"/>
          <cell r="BW1070"/>
          <cell r="BX1070"/>
          <cell r="BY1070"/>
          <cell r="BZ1070">
            <v>0</v>
          </cell>
        </row>
        <row r="1071">
          <cell r="H1071"/>
          <cell r="I1071" t="str">
            <v/>
          </cell>
          <cell r="J1071" t="str">
            <v/>
          </cell>
          <cell r="K1071"/>
          <cell r="L1071"/>
          <cell r="M1071"/>
          <cell r="N1071"/>
          <cell r="O1071"/>
          <cell r="P1071"/>
          <cell r="Q1071"/>
          <cell r="R1071" t="str">
            <v/>
          </cell>
          <cell r="S1071" t="str">
            <v/>
          </cell>
          <cell r="T1071" t="str">
            <v/>
          </cell>
          <cell r="U1071">
            <v>0</v>
          </cell>
          <cell r="V1071"/>
          <cell r="W1071"/>
          <cell r="X1071"/>
          <cell r="Y1071"/>
          <cell r="Z1071"/>
          <cell r="AA1071"/>
          <cell r="AB1071" t="str">
            <v/>
          </cell>
          <cell r="AC1071" t="str">
            <v/>
          </cell>
          <cell r="AD1071" t="str">
            <v/>
          </cell>
          <cell r="AE1071">
            <v>0</v>
          </cell>
          <cell r="AF1071"/>
          <cell r="AG1071"/>
          <cell r="AH1071"/>
          <cell r="AI1071"/>
          <cell r="AJ1071"/>
          <cell r="AK1071"/>
          <cell r="AL1071" t="str">
            <v/>
          </cell>
          <cell r="AM1071" t="str">
            <v/>
          </cell>
          <cell r="AN1071" t="str">
            <v/>
          </cell>
          <cell r="AO1071">
            <v>0</v>
          </cell>
          <cell r="AP1071"/>
          <cell r="AQ1071"/>
          <cell r="AR1071"/>
          <cell r="AS1071"/>
          <cell r="AT1071"/>
          <cell r="AU1071"/>
          <cell r="AV1071" t="str">
            <v/>
          </cell>
          <cell r="AW1071" t="str">
            <v/>
          </cell>
          <cell r="AX1071" t="str">
            <v/>
          </cell>
          <cell r="AY1071">
            <v>0</v>
          </cell>
          <cell r="AZ1071">
            <v>0</v>
          </cell>
          <cell r="BA1071"/>
          <cell r="BB1071"/>
          <cell r="BC1071"/>
          <cell r="BD1071"/>
          <cell r="BE1071"/>
          <cell r="BF1071"/>
          <cell r="BG1071">
            <v>0</v>
          </cell>
          <cell r="BH1071"/>
          <cell r="BI1071"/>
          <cell r="BJ1071"/>
          <cell r="BK1071"/>
          <cell r="BL1071"/>
          <cell r="BM1071"/>
          <cell r="BN1071">
            <v>0</v>
          </cell>
          <cell r="BO1071">
            <v>0</v>
          </cell>
          <cell r="BP1071">
            <v>0</v>
          </cell>
          <cell r="BQ1071"/>
          <cell r="BR1071"/>
          <cell r="BS1071"/>
          <cell r="BT1071"/>
          <cell r="BU1071">
            <v>0</v>
          </cell>
          <cell r="BV1071"/>
          <cell r="BW1071"/>
          <cell r="BX1071"/>
          <cell r="BY1071"/>
          <cell r="BZ1071">
            <v>0</v>
          </cell>
        </row>
        <row r="1072">
          <cell r="H1072"/>
          <cell r="I1072" t="str">
            <v/>
          </cell>
          <cell r="J1072" t="str">
            <v/>
          </cell>
          <cell r="K1072"/>
          <cell r="L1072"/>
          <cell r="M1072"/>
          <cell r="N1072"/>
          <cell r="O1072"/>
          <cell r="P1072"/>
          <cell r="Q1072"/>
          <cell r="R1072" t="str">
            <v/>
          </cell>
          <cell r="S1072" t="str">
            <v/>
          </cell>
          <cell r="T1072" t="str">
            <v/>
          </cell>
          <cell r="U1072">
            <v>0</v>
          </cell>
          <cell r="V1072"/>
          <cell r="W1072"/>
          <cell r="X1072"/>
          <cell r="Y1072"/>
          <cell r="Z1072"/>
          <cell r="AA1072"/>
          <cell r="AB1072" t="str">
            <v/>
          </cell>
          <cell r="AC1072" t="str">
            <v/>
          </cell>
          <cell r="AD1072" t="str">
            <v/>
          </cell>
          <cell r="AE1072">
            <v>0</v>
          </cell>
          <cell r="AF1072"/>
          <cell r="AG1072"/>
          <cell r="AH1072"/>
          <cell r="AI1072"/>
          <cell r="AJ1072"/>
          <cell r="AK1072"/>
          <cell r="AL1072" t="str">
            <v/>
          </cell>
          <cell r="AM1072" t="str">
            <v/>
          </cell>
          <cell r="AN1072" t="str">
            <v/>
          </cell>
          <cell r="AO1072">
            <v>0</v>
          </cell>
          <cell r="AP1072"/>
          <cell r="AQ1072"/>
          <cell r="AR1072"/>
          <cell r="AS1072"/>
          <cell r="AT1072"/>
          <cell r="AU1072"/>
          <cell r="AV1072" t="str">
            <v/>
          </cell>
          <cell r="AW1072" t="str">
            <v/>
          </cell>
          <cell r="AX1072" t="str">
            <v/>
          </cell>
          <cell r="AY1072">
            <v>0</v>
          </cell>
          <cell r="AZ1072">
            <v>0</v>
          </cell>
          <cell r="BA1072"/>
          <cell r="BB1072"/>
          <cell r="BC1072"/>
          <cell r="BD1072"/>
          <cell r="BE1072"/>
          <cell r="BF1072"/>
          <cell r="BG1072">
            <v>0</v>
          </cell>
          <cell r="BH1072"/>
          <cell r="BI1072"/>
          <cell r="BJ1072"/>
          <cell r="BK1072"/>
          <cell r="BL1072"/>
          <cell r="BM1072"/>
          <cell r="BN1072">
            <v>0</v>
          </cell>
          <cell r="BO1072">
            <v>0</v>
          </cell>
          <cell r="BP1072">
            <v>0</v>
          </cell>
          <cell r="BQ1072"/>
          <cell r="BR1072"/>
          <cell r="BS1072"/>
          <cell r="BT1072"/>
          <cell r="BU1072">
            <v>0</v>
          </cell>
          <cell r="BV1072"/>
          <cell r="BW1072"/>
          <cell r="BX1072"/>
          <cell r="BY1072"/>
          <cell r="BZ1072">
            <v>0</v>
          </cell>
        </row>
        <row r="1073">
          <cell r="H1073"/>
          <cell r="I1073" t="str">
            <v/>
          </cell>
          <cell r="J1073" t="str">
            <v/>
          </cell>
          <cell r="K1073"/>
          <cell r="L1073"/>
          <cell r="M1073"/>
          <cell r="N1073"/>
          <cell r="O1073"/>
          <cell r="P1073"/>
          <cell r="Q1073"/>
          <cell r="R1073" t="str">
            <v/>
          </cell>
          <cell r="S1073" t="str">
            <v/>
          </cell>
          <cell r="T1073" t="str">
            <v/>
          </cell>
          <cell r="U1073">
            <v>0</v>
          </cell>
          <cell r="V1073"/>
          <cell r="W1073"/>
          <cell r="X1073"/>
          <cell r="Y1073"/>
          <cell r="Z1073"/>
          <cell r="AA1073"/>
          <cell r="AB1073" t="str">
            <v/>
          </cell>
          <cell r="AC1073" t="str">
            <v/>
          </cell>
          <cell r="AD1073" t="str">
            <v/>
          </cell>
          <cell r="AE1073">
            <v>0</v>
          </cell>
          <cell r="AF1073"/>
          <cell r="AG1073"/>
          <cell r="AH1073"/>
          <cell r="AI1073"/>
          <cell r="AJ1073"/>
          <cell r="AK1073"/>
          <cell r="AL1073" t="str">
            <v/>
          </cell>
          <cell r="AM1073" t="str">
            <v/>
          </cell>
          <cell r="AN1073" t="str">
            <v/>
          </cell>
          <cell r="AO1073">
            <v>0</v>
          </cell>
          <cell r="AP1073"/>
          <cell r="AQ1073"/>
          <cell r="AR1073"/>
          <cell r="AS1073"/>
          <cell r="AT1073"/>
          <cell r="AU1073"/>
          <cell r="AV1073" t="str">
            <v/>
          </cell>
          <cell r="AW1073" t="str">
            <v/>
          </cell>
          <cell r="AX1073" t="str">
            <v/>
          </cell>
          <cell r="AY1073">
            <v>0</v>
          </cell>
          <cell r="AZ1073">
            <v>0</v>
          </cell>
          <cell r="BA1073"/>
          <cell r="BB1073"/>
          <cell r="BC1073"/>
          <cell r="BD1073"/>
          <cell r="BE1073"/>
          <cell r="BF1073"/>
          <cell r="BG1073">
            <v>0</v>
          </cell>
          <cell r="BH1073"/>
          <cell r="BI1073"/>
          <cell r="BJ1073"/>
          <cell r="BK1073"/>
          <cell r="BL1073"/>
          <cell r="BM1073"/>
          <cell r="BN1073">
            <v>0</v>
          </cell>
          <cell r="BO1073">
            <v>0</v>
          </cell>
          <cell r="BP1073">
            <v>0</v>
          </cell>
          <cell r="BQ1073"/>
          <cell r="BR1073"/>
          <cell r="BS1073"/>
          <cell r="BT1073"/>
          <cell r="BU1073">
            <v>0</v>
          </cell>
          <cell r="BV1073"/>
          <cell r="BW1073"/>
          <cell r="BX1073"/>
          <cell r="BY1073"/>
          <cell r="BZ1073">
            <v>0</v>
          </cell>
        </row>
        <row r="1074">
          <cell r="H1074"/>
          <cell r="I1074" t="str">
            <v/>
          </cell>
          <cell r="J1074" t="str">
            <v/>
          </cell>
          <cell r="K1074"/>
          <cell r="L1074"/>
          <cell r="M1074"/>
          <cell r="N1074"/>
          <cell r="O1074"/>
          <cell r="P1074"/>
          <cell r="Q1074"/>
          <cell r="R1074" t="str">
            <v/>
          </cell>
          <cell r="S1074" t="str">
            <v/>
          </cell>
          <cell r="T1074" t="str">
            <v/>
          </cell>
          <cell r="U1074">
            <v>0</v>
          </cell>
          <cell r="V1074"/>
          <cell r="W1074"/>
          <cell r="X1074"/>
          <cell r="Y1074"/>
          <cell r="Z1074"/>
          <cell r="AA1074"/>
          <cell r="AB1074" t="str">
            <v/>
          </cell>
          <cell r="AC1074" t="str">
            <v/>
          </cell>
          <cell r="AD1074" t="str">
            <v/>
          </cell>
          <cell r="AE1074">
            <v>0</v>
          </cell>
          <cell r="AF1074"/>
          <cell r="AG1074"/>
          <cell r="AH1074"/>
          <cell r="AI1074"/>
          <cell r="AJ1074"/>
          <cell r="AK1074"/>
          <cell r="AL1074" t="str">
            <v/>
          </cell>
          <cell r="AM1074" t="str">
            <v/>
          </cell>
          <cell r="AN1074" t="str">
            <v/>
          </cell>
          <cell r="AO1074">
            <v>0</v>
          </cell>
          <cell r="AP1074"/>
          <cell r="AQ1074"/>
          <cell r="AR1074"/>
          <cell r="AS1074"/>
          <cell r="AT1074"/>
          <cell r="AU1074"/>
          <cell r="AV1074" t="str">
            <v/>
          </cell>
          <cell r="AW1074" t="str">
            <v/>
          </cell>
          <cell r="AX1074" t="str">
            <v/>
          </cell>
          <cell r="AY1074">
            <v>0</v>
          </cell>
          <cell r="AZ1074">
            <v>0</v>
          </cell>
          <cell r="BA1074"/>
          <cell r="BB1074"/>
          <cell r="BC1074"/>
          <cell r="BD1074"/>
          <cell r="BE1074"/>
          <cell r="BF1074"/>
          <cell r="BG1074">
            <v>0</v>
          </cell>
          <cell r="BH1074"/>
          <cell r="BI1074"/>
          <cell r="BJ1074"/>
          <cell r="BK1074"/>
          <cell r="BL1074"/>
          <cell r="BM1074"/>
          <cell r="BN1074">
            <v>0</v>
          </cell>
          <cell r="BO1074">
            <v>0</v>
          </cell>
          <cell r="BP1074">
            <v>0</v>
          </cell>
          <cell r="BQ1074"/>
          <cell r="BR1074"/>
          <cell r="BS1074"/>
          <cell r="BT1074"/>
          <cell r="BU1074">
            <v>0</v>
          </cell>
          <cell r="BV1074"/>
          <cell r="BW1074"/>
          <cell r="BX1074"/>
          <cell r="BY1074"/>
          <cell r="BZ1074">
            <v>0</v>
          </cell>
        </row>
        <row r="1075">
          <cell r="H1075"/>
          <cell r="I1075" t="str">
            <v/>
          </cell>
          <cell r="J1075" t="str">
            <v/>
          </cell>
          <cell r="K1075"/>
          <cell r="L1075"/>
          <cell r="M1075"/>
          <cell r="N1075"/>
          <cell r="O1075"/>
          <cell r="P1075"/>
          <cell r="Q1075"/>
          <cell r="R1075" t="str">
            <v/>
          </cell>
          <cell r="S1075" t="str">
            <v/>
          </cell>
          <cell r="T1075" t="str">
            <v/>
          </cell>
          <cell r="U1075">
            <v>0</v>
          </cell>
          <cell r="V1075"/>
          <cell r="W1075"/>
          <cell r="X1075"/>
          <cell r="Y1075"/>
          <cell r="Z1075"/>
          <cell r="AA1075"/>
          <cell r="AB1075" t="str">
            <v/>
          </cell>
          <cell r="AC1075" t="str">
            <v/>
          </cell>
          <cell r="AD1075" t="str">
            <v/>
          </cell>
          <cell r="AE1075">
            <v>0</v>
          </cell>
          <cell r="AF1075"/>
          <cell r="AG1075"/>
          <cell r="AH1075"/>
          <cell r="AI1075"/>
          <cell r="AJ1075"/>
          <cell r="AK1075"/>
          <cell r="AL1075" t="str">
            <v/>
          </cell>
          <cell r="AM1075" t="str">
            <v/>
          </cell>
          <cell r="AN1075" t="str">
            <v/>
          </cell>
          <cell r="AO1075">
            <v>0</v>
          </cell>
          <cell r="AP1075"/>
          <cell r="AQ1075"/>
          <cell r="AR1075"/>
          <cell r="AS1075"/>
          <cell r="AT1075"/>
          <cell r="AU1075"/>
          <cell r="AV1075" t="str">
            <v/>
          </cell>
          <cell r="AW1075" t="str">
            <v/>
          </cell>
          <cell r="AX1075" t="str">
            <v/>
          </cell>
          <cell r="AY1075">
            <v>0</v>
          </cell>
          <cell r="AZ1075">
            <v>0</v>
          </cell>
          <cell r="BA1075"/>
          <cell r="BB1075"/>
          <cell r="BC1075"/>
          <cell r="BD1075"/>
          <cell r="BE1075"/>
          <cell r="BF1075"/>
          <cell r="BG1075">
            <v>0</v>
          </cell>
          <cell r="BH1075"/>
          <cell r="BI1075"/>
          <cell r="BJ1075"/>
          <cell r="BK1075"/>
          <cell r="BL1075"/>
          <cell r="BM1075"/>
          <cell r="BN1075">
            <v>0</v>
          </cell>
          <cell r="BO1075">
            <v>0</v>
          </cell>
          <cell r="BP1075">
            <v>0</v>
          </cell>
          <cell r="BQ1075"/>
          <cell r="BR1075"/>
          <cell r="BS1075"/>
          <cell r="BT1075"/>
          <cell r="BU1075">
            <v>0</v>
          </cell>
          <cell r="BV1075"/>
          <cell r="BW1075"/>
          <cell r="BX1075"/>
          <cell r="BY1075"/>
          <cell r="BZ1075">
            <v>0</v>
          </cell>
        </row>
        <row r="1076">
          <cell r="H1076"/>
          <cell r="I1076" t="str">
            <v/>
          </cell>
          <cell r="J1076" t="str">
            <v/>
          </cell>
          <cell r="K1076"/>
          <cell r="L1076"/>
          <cell r="M1076"/>
          <cell r="N1076"/>
          <cell r="O1076"/>
          <cell r="P1076"/>
          <cell r="Q1076"/>
          <cell r="R1076" t="str">
            <v/>
          </cell>
          <cell r="S1076" t="str">
            <v/>
          </cell>
          <cell r="T1076" t="str">
            <v/>
          </cell>
          <cell r="U1076">
            <v>0</v>
          </cell>
          <cell r="V1076"/>
          <cell r="W1076"/>
          <cell r="X1076"/>
          <cell r="Y1076"/>
          <cell r="Z1076"/>
          <cell r="AA1076"/>
          <cell r="AB1076" t="str">
            <v/>
          </cell>
          <cell r="AC1076" t="str">
            <v/>
          </cell>
          <cell r="AD1076" t="str">
            <v/>
          </cell>
          <cell r="AE1076">
            <v>0</v>
          </cell>
          <cell r="AF1076"/>
          <cell r="AG1076"/>
          <cell r="AH1076"/>
          <cell r="AI1076"/>
          <cell r="AJ1076"/>
          <cell r="AK1076"/>
          <cell r="AL1076" t="str">
            <v/>
          </cell>
          <cell r="AM1076" t="str">
            <v/>
          </cell>
          <cell r="AN1076" t="str">
            <v/>
          </cell>
          <cell r="AO1076">
            <v>0</v>
          </cell>
          <cell r="AP1076"/>
          <cell r="AQ1076"/>
          <cell r="AR1076"/>
          <cell r="AS1076"/>
          <cell r="AT1076"/>
          <cell r="AU1076"/>
          <cell r="AV1076" t="str">
            <v/>
          </cell>
          <cell r="AW1076" t="str">
            <v/>
          </cell>
          <cell r="AX1076" t="str">
            <v/>
          </cell>
          <cell r="AY1076">
            <v>0</v>
          </cell>
          <cell r="AZ1076">
            <v>0</v>
          </cell>
          <cell r="BA1076"/>
          <cell r="BB1076"/>
          <cell r="BC1076"/>
          <cell r="BD1076"/>
          <cell r="BE1076"/>
          <cell r="BF1076"/>
          <cell r="BG1076">
            <v>0</v>
          </cell>
          <cell r="BH1076"/>
          <cell r="BI1076"/>
          <cell r="BJ1076"/>
          <cell r="BK1076"/>
          <cell r="BL1076"/>
          <cell r="BM1076"/>
          <cell r="BN1076">
            <v>0</v>
          </cell>
          <cell r="BO1076">
            <v>0</v>
          </cell>
          <cell r="BP1076">
            <v>0</v>
          </cell>
          <cell r="BQ1076"/>
          <cell r="BR1076"/>
          <cell r="BS1076"/>
          <cell r="BT1076"/>
          <cell r="BU1076">
            <v>0</v>
          </cell>
          <cell r="BV1076"/>
          <cell r="BW1076"/>
          <cell r="BX1076"/>
          <cell r="BY1076"/>
          <cell r="BZ1076">
            <v>0</v>
          </cell>
        </row>
        <row r="1077">
          <cell r="H1077"/>
          <cell r="I1077" t="str">
            <v/>
          </cell>
          <cell r="J1077" t="str">
            <v/>
          </cell>
          <cell r="K1077"/>
          <cell r="L1077"/>
          <cell r="M1077"/>
          <cell r="N1077"/>
          <cell r="O1077"/>
          <cell r="P1077"/>
          <cell r="Q1077"/>
          <cell r="R1077" t="str">
            <v/>
          </cell>
          <cell r="S1077" t="str">
            <v/>
          </cell>
          <cell r="T1077" t="str">
            <v/>
          </cell>
          <cell r="U1077">
            <v>0</v>
          </cell>
          <cell r="V1077"/>
          <cell r="W1077"/>
          <cell r="X1077"/>
          <cell r="Y1077"/>
          <cell r="Z1077"/>
          <cell r="AA1077"/>
          <cell r="AB1077" t="str">
            <v/>
          </cell>
          <cell r="AC1077" t="str">
            <v/>
          </cell>
          <cell r="AD1077" t="str">
            <v/>
          </cell>
          <cell r="AE1077">
            <v>0</v>
          </cell>
          <cell r="AF1077"/>
          <cell r="AG1077"/>
          <cell r="AH1077"/>
          <cell r="AI1077"/>
          <cell r="AJ1077"/>
          <cell r="AK1077"/>
          <cell r="AL1077" t="str">
            <v/>
          </cell>
          <cell r="AM1077" t="str">
            <v/>
          </cell>
          <cell r="AN1077" t="str">
            <v/>
          </cell>
          <cell r="AO1077">
            <v>0</v>
          </cell>
          <cell r="AP1077"/>
          <cell r="AQ1077"/>
          <cell r="AR1077"/>
          <cell r="AS1077"/>
          <cell r="AT1077"/>
          <cell r="AU1077"/>
          <cell r="AV1077" t="str">
            <v/>
          </cell>
          <cell r="AW1077" t="str">
            <v/>
          </cell>
          <cell r="AX1077" t="str">
            <v/>
          </cell>
          <cell r="AY1077">
            <v>0</v>
          </cell>
          <cell r="AZ1077">
            <v>0</v>
          </cell>
          <cell r="BA1077"/>
          <cell r="BB1077"/>
          <cell r="BC1077"/>
          <cell r="BD1077"/>
          <cell r="BE1077"/>
          <cell r="BF1077"/>
          <cell r="BG1077">
            <v>0</v>
          </cell>
          <cell r="BH1077"/>
          <cell r="BI1077"/>
          <cell r="BJ1077"/>
          <cell r="BK1077"/>
          <cell r="BL1077"/>
          <cell r="BM1077"/>
          <cell r="BN1077">
            <v>0</v>
          </cell>
          <cell r="BO1077">
            <v>0</v>
          </cell>
          <cell r="BP1077">
            <v>0</v>
          </cell>
          <cell r="BQ1077"/>
          <cell r="BR1077"/>
          <cell r="BS1077"/>
          <cell r="BT1077"/>
          <cell r="BU1077">
            <v>0</v>
          </cell>
          <cell r="BV1077"/>
          <cell r="BW1077"/>
          <cell r="BX1077"/>
          <cell r="BY1077"/>
          <cell r="BZ1077">
            <v>0</v>
          </cell>
        </row>
        <row r="1078">
          <cell r="H1078"/>
          <cell r="I1078" t="str">
            <v/>
          </cell>
          <cell r="J1078" t="str">
            <v/>
          </cell>
          <cell r="K1078"/>
          <cell r="L1078"/>
          <cell r="M1078"/>
          <cell r="N1078"/>
          <cell r="O1078"/>
          <cell r="P1078"/>
          <cell r="Q1078"/>
          <cell r="R1078" t="str">
            <v/>
          </cell>
          <cell r="S1078" t="str">
            <v/>
          </cell>
          <cell r="T1078" t="str">
            <v/>
          </cell>
          <cell r="U1078">
            <v>0</v>
          </cell>
          <cell r="V1078"/>
          <cell r="W1078"/>
          <cell r="X1078"/>
          <cell r="Y1078"/>
          <cell r="Z1078"/>
          <cell r="AA1078"/>
          <cell r="AB1078" t="str">
            <v/>
          </cell>
          <cell r="AC1078" t="str">
            <v/>
          </cell>
          <cell r="AD1078" t="str">
            <v/>
          </cell>
          <cell r="AE1078">
            <v>0</v>
          </cell>
          <cell r="AF1078"/>
          <cell r="AG1078"/>
          <cell r="AH1078"/>
          <cell r="AI1078"/>
          <cell r="AJ1078"/>
          <cell r="AK1078"/>
          <cell r="AL1078" t="str">
            <v/>
          </cell>
          <cell r="AM1078" t="str">
            <v/>
          </cell>
          <cell r="AN1078" t="str">
            <v/>
          </cell>
          <cell r="AO1078">
            <v>0</v>
          </cell>
          <cell r="AP1078"/>
          <cell r="AQ1078"/>
          <cell r="AR1078"/>
          <cell r="AS1078"/>
          <cell r="AT1078"/>
          <cell r="AU1078"/>
          <cell r="AV1078" t="str">
            <v/>
          </cell>
          <cell r="AW1078" t="str">
            <v/>
          </cell>
          <cell r="AX1078" t="str">
            <v/>
          </cell>
          <cell r="AY1078">
            <v>0</v>
          </cell>
          <cell r="AZ1078">
            <v>0</v>
          </cell>
          <cell r="BA1078"/>
          <cell r="BB1078"/>
          <cell r="BC1078"/>
          <cell r="BD1078"/>
          <cell r="BE1078"/>
          <cell r="BF1078"/>
          <cell r="BG1078">
            <v>0</v>
          </cell>
          <cell r="BH1078"/>
          <cell r="BI1078"/>
          <cell r="BJ1078"/>
          <cell r="BK1078"/>
          <cell r="BL1078"/>
          <cell r="BM1078"/>
          <cell r="BN1078">
            <v>0</v>
          </cell>
          <cell r="BO1078">
            <v>0</v>
          </cell>
          <cell r="BP1078">
            <v>0</v>
          </cell>
          <cell r="BQ1078"/>
          <cell r="BR1078"/>
          <cell r="BS1078"/>
          <cell r="BT1078"/>
          <cell r="BU1078">
            <v>0</v>
          </cell>
          <cell r="BV1078"/>
          <cell r="BW1078"/>
          <cell r="BX1078"/>
          <cell r="BY1078"/>
          <cell r="BZ1078">
            <v>0</v>
          </cell>
        </row>
        <row r="1079">
          <cell r="H1079"/>
          <cell r="I1079" t="str">
            <v/>
          </cell>
          <cell r="J1079" t="str">
            <v/>
          </cell>
          <cell r="K1079"/>
          <cell r="L1079"/>
          <cell r="M1079"/>
          <cell r="N1079"/>
          <cell r="O1079"/>
          <cell r="P1079"/>
          <cell r="Q1079"/>
          <cell r="R1079" t="str">
            <v/>
          </cell>
          <cell r="S1079" t="str">
            <v/>
          </cell>
          <cell r="T1079" t="str">
            <v/>
          </cell>
          <cell r="U1079">
            <v>0</v>
          </cell>
          <cell r="V1079"/>
          <cell r="W1079"/>
          <cell r="X1079"/>
          <cell r="Y1079"/>
          <cell r="Z1079"/>
          <cell r="AA1079"/>
          <cell r="AB1079" t="str">
            <v/>
          </cell>
          <cell r="AC1079" t="str">
            <v/>
          </cell>
          <cell r="AD1079" t="str">
            <v/>
          </cell>
          <cell r="AE1079">
            <v>0</v>
          </cell>
          <cell r="AF1079"/>
          <cell r="AG1079"/>
          <cell r="AH1079"/>
          <cell r="AI1079"/>
          <cell r="AJ1079"/>
          <cell r="AK1079"/>
          <cell r="AL1079" t="str">
            <v/>
          </cell>
          <cell r="AM1079" t="str">
            <v/>
          </cell>
          <cell r="AN1079" t="str">
            <v/>
          </cell>
          <cell r="AO1079">
            <v>0</v>
          </cell>
          <cell r="AP1079"/>
          <cell r="AQ1079"/>
          <cell r="AR1079"/>
          <cell r="AS1079"/>
          <cell r="AT1079"/>
          <cell r="AU1079"/>
          <cell r="AV1079" t="str">
            <v/>
          </cell>
          <cell r="AW1079" t="str">
            <v/>
          </cell>
          <cell r="AX1079" t="str">
            <v/>
          </cell>
          <cell r="AY1079">
            <v>0</v>
          </cell>
          <cell r="AZ1079">
            <v>0</v>
          </cell>
          <cell r="BA1079"/>
          <cell r="BB1079"/>
          <cell r="BC1079"/>
          <cell r="BD1079"/>
          <cell r="BE1079"/>
          <cell r="BF1079"/>
          <cell r="BG1079">
            <v>0</v>
          </cell>
          <cell r="BH1079"/>
          <cell r="BI1079"/>
          <cell r="BJ1079"/>
          <cell r="BK1079"/>
          <cell r="BL1079"/>
          <cell r="BM1079"/>
          <cell r="BN1079">
            <v>0</v>
          </cell>
          <cell r="BO1079">
            <v>0</v>
          </cell>
          <cell r="BP1079">
            <v>0</v>
          </cell>
          <cell r="BQ1079"/>
          <cell r="BR1079"/>
          <cell r="BS1079"/>
          <cell r="BT1079"/>
          <cell r="BU1079">
            <v>0</v>
          </cell>
          <cell r="BV1079"/>
          <cell r="BW1079"/>
          <cell r="BX1079"/>
          <cell r="BY1079"/>
          <cell r="BZ1079">
            <v>0</v>
          </cell>
        </row>
        <row r="1080">
          <cell r="H1080"/>
          <cell r="I1080" t="str">
            <v/>
          </cell>
          <cell r="J1080" t="str">
            <v/>
          </cell>
          <cell r="K1080"/>
          <cell r="L1080"/>
          <cell r="M1080"/>
          <cell r="N1080"/>
          <cell r="O1080"/>
          <cell r="P1080"/>
          <cell r="Q1080"/>
          <cell r="R1080" t="str">
            <v/>
          </cell>
          <cell r="S1080" t="str">
            <v/>
          </cell>
          <cell r="T1080" t="str">
            <v/>
          </cell>
          <cell r="U1080">
            <v>0</v>
          </cell>
          <cell r="V1080"/>
          <cell r="W1080"/>
          <cell r="X1080"/>
          <cell r="Y1080"/>
          <cell r="Z1080"/>
          <cell r="AA1080"/>
          <cell r="AB1080" t="str">
            <v/>
          </cell>
          <cell r="AC1080" t="str">
            <v/>
          </cell>
          <cell r="AD1080" t="str">
            <v/>
          </cell>
          <cell r="AE1080">
            <v>0</v>
          </cell>
          <cell r="AF1080"/>
          <cell r="AG1080"/>
          <cell r="AH1080"/>
          <cell r="AI1080"/>
          <cell r="AJ1080"/>
          <cell r="AK1080"/>
          <cell r="AL1080" t="str">
            <v/>
          </cell>
          <cell r="AM1080" t="str">
            <v/>
          </cell>
          <cell r="AN1080" t="str">
            <v/>
          </cell>
          <cell r="AO1080">
            <v>0</v>
          </cell>
          <cell r="AP1080"/>
          <cell r="AQ1080"/>
          <cell r="AR1080"/>
          <cell r="AS1080"/>
          <cell r="AT1080"/>
          <cell r="AU1080"/>
          <cell r="AV1080" t="str">
            <v/>
          </cell>
          <cell r="AW1080" t="str">
            <v/>
          </cell>
          <cell r="AX1080" t="str">
            <v/>
          </cell>
          <cell r="AY1080">
            <v>0</v>
          </cell>
          <cell r="AZ1080">
            <v>0</v>
          </cell>
          <cell r="BA1080"/>
          <cell r="BB1080"/>
          <cell r="BC1080"/>
          <cell r="BD1080"/>
          <cell r="BE1080"/>
          <cell r="BF1080"/>
          <cell r="BG1080">
            <v>0</v>
          </cell>
          <cell r="BH1080"/>
          <cell r="BI1080"/>
          <cell r="BJ1080"/>
          <cell r="BK1080"/>
          <cell r="BL1080"/>
          <cell r="BM1080"/>
          <cell r="BN1080">
            <v>0</v>
          </cell>
          <cell r="BO1080">
            <v>0</v>
          </cell>
          <cell r="BP1080">
            <v>0</v>
          </cell>
          <cell r="BQ1080"/>
          <cell r="BR1080"/>
          <cell r="BS1080"/>
          <cell r="BT1080"/>
          <cell r="BU1080">
            <v>0</v>
          </cell>
          <cell r="BV1080"/>
          <cell r="BW1080"/>
          <cell r="BX1080"/>
          <cell r="BY1080"/>
          <cell r="BZ1080">
            <v>0</v>
          </cell>
        </row>
        <row r="1081">
          <cell r="H1081"/>
          <cell r="I1081" t="str">
            <v/>
          </cell>
          <cell r="J1081" t="str">
            <v/>
          </cell>
          <cell r="K1081"/>
          <cell r="L1081"/>
          <cell r="M1081"/>
          <cell r="N1081"/>
          <cell r="O1081"/>
          <cell r="P1081"/>
          <cell r="Q1081"/>
          <cell r="R1081" t="str">
            <v/>
          </cell>
          <cell r="S1081" t="str">
            <v/>
          </cell>
          <cell r="T1081" t="str">
            <v/>
          </cell>
          <cell r="U1081">
            <v>0</v>
          </cell>
          <cell r="V1081"/>
          <cell r="W1081"/>
          <cell r="X1081"/>
          <cell r="Y1081"/>
          <cell r="Z1081"/>
          <cell r="AA1081"/>
          <cell r="AB1081" t="str">
            <v/>
          </cell>
          <cell r="AC1081" t="str">
            <v/>
          </cell>
          <cell r="AD1081" t="str">
            <v/>
          </cell>
          <cell r="AE1081">
            <v>0</v>
          </cell>
          <cell r="AF1081"/>
          <cell r="AG1081"/>
          <cell r="AH1081"/>
          <cell r="AI1081"/>
          <cell r="AJ1081"/>
          <cell r="AK1081"/>
          <cell r="AL1081" t="str">
            <v/>
          </cell>
          <cell r="AM1081" t="str">
            <v/>
          </cell>
          <cell r="AN1081" t="str">
            <v/>
          </cell>
          <cell r="AO1081">
            <v>0</v>
          </cell>
          <cell r="AP1081"/>
          <cell r="AQ1081"/>
          <cell r="AR1081"/>
          <cell r="AS1081"/>
          <cell r="AT1081"/>
          <cell r="AU1081"/>
          <cell r="AV1081" t="str">
            <v/>
          </cell>
          <cell r="AW1081" t="str">
            <v/>
          </cell>
          <cell r="AX1081" t="str">
            <v/>
          </cell>
          <cell r="AY1081">
            <v>0</v>
          </cell>
          <cell r="AZ1081">
            <v>0</v>
          </cell>
          <cell r="BA1081"/>
          <cell r="BB1081"/>
          <cell r="BC1081"/>
          <cell r="BD1081"/>
          <cell r="BE1081"/>
          <cell r="BF1081"/>
          <cell r="BG1081">
            <v>0</v>
          </cell>
          <cell r="BH1081"/>
          <cell r="BI1081"/>
          <cell r="BJ1081"/>
          <cell r="BK1081"/>
          <cell r="BL1081"/>
          <cell r="BM1081"/>
          <cell r="BN1081">
            <v>0</v>
          </cell>
          <cell r="BO1081">
            <v>0</v>
          </cell>
          <cell r="BP1081">
            <v>0</v>
          </cell>
          <cell r="BQ1081"/>
          <cell r="BR1081"/>
          <cell r="BS1081"/>
          <cell r="BT1081"/>
          <cell r="BU1081">
            <v>0</v>
          </cell>
          <cell r="BV1081"/>
          <cell r="BW1081"/>
          <cell r="BX1081"/>
          <cell r="BY1081"/>
          <cell r="BZ1081">
            <v>0</v>
          </cell>
        </row>
        <row r="1082">
          <cell r="H1082"/>
          <cell r="I1082" t="str">
            <v/>
          </cell>
          <cell r="J1082" t="str">
            <v/>
          </cell>
          <cell r="K1082"/>
          <cell r="L1082"/>
          <cell r="M1082"/>
          <cell r="N1082"/>
          <cell r="O1082"/>
          <cell r="P1082"/>
          <cell r="Q1082"/>
          <cell r="R1082" t="str">
            <v/>
          </cell>
          <cell r="S1082" t="str">
            <v/>
          </cell>
          <cell r="T1082" t="str">
            <v/>
          </cell>
          <cell r="U1082">
            <v>0</v>
          </cell>
          <cell r="V1082"/>
          <cell r="W1082"/>
          <cell r="X1082"/>
          <cell r="Y1082"/>
          <cell r="Z1082"/>
          <cell r="AA1082"/>
          <cell r="AB1082" t="str">
            <v/>
          </cell>
          <cell r="AC1082" t="str">
            <v/>
          </cell>
          <cell r="AD1082" t="str">
            <v/>
          </cell>
          <cell r="AE1082">
            <v>0</v>
          </cell>
          <cell r="AF1082"/>
          <cell r="AG1082"/>
          <cell r="AH1082"/>
          <cell r="AI1082"/>
          <cell r="AJ1082"/>
          <cell r="AK1082"/>
          <cell r="AL1082" t="str">
            <v/>
          </cell>
          <cell r="AM1082" t="str">
            <v/>
          </cell>
          <cell r="AN1082" t="str">
            <v/>
          </cell>
          <cell r="AO1082">
            <v>0</v>
          </cell>
          <cell r="AP1082"/>
          <cell r="AQ1082"/>
          <cell r="AR1082"/>
          <cell r="AS1082"/>
          <cell r="AT1082"/>
          <cell r="AU1082"/>
          <cell r="AV1082" t="str">
            <v/>
          </cell>
          <cell r="AW1082" t="str">
            <v/>
          </cell>
          <cell r="AX1082" t="str">
            <v/>
          </cell>
          <cell r="AY1082">
            <v>0</v>
          </cell>
          <cell r="AZ1082">
            <v>0</v>
          </cell>
          <cell r="BA1082"/>
          <cell r="BB1082"/>
          <cell r="BC1082"/>
          <cell r="BD1082"/>
          <cell r="BE1082"/>
          <cell r="BF1082"/>
          <cell r="BG1082">
            <v>0</v>
          </cell>
          <cell r="BH1082"/>
          <cell r="BI1082"/>
          <cell r="BJ1082"/>
          <cell r="BK1082"/>
          <cell r="BL1082"/>
          <cell r="BM1082"/>
          <cell r="BN1082">
            <v>0</v>
          </cell>
          <cell r="BO1082">
            <v>0</v>
          </cell>
          <cell r="BP1082">
            <v>0</v>
          </cell>
          <cell r="BQ1082"/>
          <cell r="BR1082"/>
          <cell r="BS1082"/>
          <cell r="BT1082"/>
          <cell r="BU1082">
            <v>0</v>
          </cell>
          <cell r="BV1082"/>
          <cell r="BW1082"/>
          <cell r="BX1082"/>
          <cell r="BY1082"/>
          <cell r="BZ1082">
            <v>0</v>
          </cell>
        </row>
        <row r="1083">
          <cell r="H1083"/>
          <cell r="I1083" t="str">
            <v/>
          </cell>
          <cell r="J1083" t="str">
            <v/>
          </cell>
          <cell r="K1083"/>
          <cell r="L1083"/>
          <cell r="M1083"/>
          <cell r="N1083"/>
          <cell r="O1083"/>
          <cell r="P1083"/>
          <cell r="Q1083"/>
          <cell r="R1083" t="str">
            <v/>
          </cell>
          <cell r="S1083" t="str">
            <v/>
          </cell>
          <cell r="T1083" t="str">
            <v/>
          </cell>
          <cell r="U1083">
            <v>0</v>
          </cell>
          <cell r="V1083"/>
          <cell r="W1083"/>
          <cell r="X1083"/>
          <cell r="Y1083"/>
          <cell r="Z1083"/>
          <cell r="AA1083"/>
          <cell r="AB1083" t="str">
            <v/>
          </cell>
          <cell r="AC1083" t="str">
            <v/>
          </cell>
          <cell r="AD1083" t="str">
            <v/>
          </cell>
          <cell r="AE1083">
            <v>0</v>
          </cell>
          <cell r="AF1083"/>
          <cell r="AG1083"/>
          <cell r="AH1083"/>
          <cell r="AI1083"/>
          <cell r="AJ1083"/>
          <cell r="AK1083"/>
          <cell r="AL1083" t="str">
            <v/>
          </cell>
          <cell r="AM1083" t="str">
            <v/>
          </cell>
          <cell r="AN1083" t="str">
            <v/>
          </cell>
          <cell r="AO1083">
            <v>0</v>
          </cell>
          <cell r="AP1083"/>
          <cell r="AQ1083"/>
          <cell r="AR1083"/>
          <cell r="AS1083"/>
          <cell r="AT1083"/>
          <cell r="AU1083"/>
          <cell r="AV1083" t="str">
            <v/>
          </cell>
          <cell r="AW1083" t="str">
            <v/>
          </cell>
          <cell r="AX1083" t="str">
            <v/>
          </cell>
          <cell r="AY1083">
            <v>0</v>
          </cell>
          <cell r="AZ1083">
            <v>0</v>
          </cell>
          <cell r="BA1083"/>
          <cell r="BB1083"/>
          <cell r="BC1083"/>
          <cell r="BD1083"/>
          <cell r="BE1083"/>
          <cell r="BF1083"/>
          <cell r="BG1083">
            <v>0</v>
          </cell>
          <cell r="BH1083"/>
          <cell r="BI1083"/>
          <cell r="BJ1083"/>
          <cell r="BK1083"/>
          <cell r="BL1083"/>
          <cell r="BM1083"/>
          <cell r="BN1083">
            <v>0</v>
          </cell>
          <cell r="BO1083">
            <v>0</v>
          </cell>
          <cell r="BP1083">
            <v>0</v>
          </cell>
          <cell r="BQ1083"/>
          <cell r="BR1083"/>
          <cell r="BS1083"/>
          <cell r="BT1083"/>
          <cell r="BU1083">
            <v>0</v>
          </cell>
          <cell r="BV1083"/>
          <cell r="BW1083"/>
          <cell r="BX1083"/>
          <cell r="BY1083"/>
          <cell r="BZ1083">
            <v>0</v>
          </cell>
        </row>
        <row r="1084">
          <cell r="H1084"/>
          <cell r="I1084" t="str">
            <v/>
          </cell>
          <cell r="J1084" t="str">
            <v/>
          </cell>
          <cell r="K1084"/>
          <cell r="L1084"/>
          <cell r="M1084"/>
          <cell r="N1084"/>
          <cell r="O1084"/>
          <cell r="P1084"/>
          <cell r="Q1084"/>
          <cell r="R1084" t="str">
            <v/>
          </cell>
          <cell r="S1084" t="str">
            <v/>
          </cell>
          <cell r="T1084" t="str">
            <v/>
          </cell>
          <cell r="U1084">
            <v>0</v>
          </cell>
          <cell r="V1084"/>
          <cell r="W1084"/>
          <cell r="X1084"/>
          <cell r="Y1084"/>
          <cell r="Z1084"/>
          <cell r="AA1084"/>
          <cell r="AB1084" t="str">
            <v/>
          </cell>
          <cell r="AC1084" t="str">
            <v/>
          </cell>
          <cell r="AD1084" t="str">
            <v/>
          </cell>
          <cell r="AE1084">
            <v>0</v>
          </cell>
          <cell r="AF1084"/>
          <cell r="AG1084"/>
          <cell r="AH1084"/>
          <cell r="AI1084"/>
          <cell r="AJ1084"/>
          <cell r="AK1084"/>
          <cell r="AL1084" t="str">
            <v/>
          </cell>
          <cell r="AM1084" t="str">
            <v/>
          </cell>
          <cell r="AN1084" t="str">
            <v/>
          </cell>
          <cell r="AO1084">
            <v>0</v>
          </cell>
          <cell r="AP1084"/>
          <cell r="AQ1084"/>
          <cell r="AR1084"/>
          <cell r="AS1084"/>
          <cell r="AT1084"/>
          <cell r="AU1084"/>
          <cell r="AV1084" t="str">
            <v/>
          </cell>
          <cell r="AW1084" t="str">
            <v/>
          </cell>
          <cell r="AX1084" t="str">
            <v/>
          </cell>
          <cell r="AY1084">
            <v>0</v>
          </cell>
          <cell r="AZ1084">
            <v>0</v>
          </cell>
          <cell r="BA1084"/>
          <cell r="BB1084"/>
          <cell r="BC1084"/>
          <cell r="BD1084"/>
          <cell r="BE1084"/>
          <cell r="BF1084"/>
          <cell r="BG1084">
            <v>0</v>
          </cell>
          <cell r="BH1084"/>
          <cell r="BI1084"/>
          <cell r="BJ1084"/>
          <cell r="BK1084"/>
          <cell r="BL1084"/>
          <cell r="BM1084"/>
          <cell r="BN1084">
            <v>0</v>
          </cell>
          <cell r="BO1084">
            <v>0</v>
          </cell>
          <cell r="BP1084">
            <v>0</v>
          </cell>
          <cell r="BQ1084"/>
          <cell r="BR1084"/>
          <cell r="BS1084"/>
          <cell r="BT1084"/>
          <cell r="BU1084">
            <v>0</v>
          </cell>
          <cell r="BV1084"/>
          <cell r="BW1084"/>
          <cell r="BX1084"/>
          <cell r="BY1084"/>
          <cell r="BZ1084">
            <v>0</v>
          </cell>
        </row>
        <row r="1085">
          <cell r="H1085"/>
          <cell r="I1085" t="str">
            <v/>
          </cell>
          <cell r="J1085" t="str">
            <v/>
          </cell>
          <cell r="K1085"/>
          <cell r="L1085"/>
          <cell r="M1085"/>
          <cell r="N1085"/>
          <cell r="O1085"/>
          <cell r="P1085"/>
          <cell r="Q1085"/>
          <cell r="R1085" t="str">
            <v/>
          </cell>
          <cell r="S1085" t="str">
            <v/>
          </cell>
          <cell r="T1085" t="str">
            <v/>
          </cell>
          <cell r="U1085">
            <v>0</v>
          </cell>
          <cell r="V1085"/>
          <cell r="W1085"/>
          <cell r="X1085"/>
          <cell r="Y1085"/>
          <cell r="Z1085"/>
          <cell r="AA1085"/>
          <cell r="AB1085" t="str">
            <v/>
          </cell>
          <cell r="AC1085" t="str">
            <v/>
          </cell>
          <cell r="AD1085" t="str">
            <v/>
          </cell>
          <cell r="AE1085">
            <v>0</v>
          </cell>
          <cell r="AF1085"/>
          <cell r="AG1085"/>
          <cell r="AH1085"/>
          <cell r="AI1085"/>
          <cell r="AJ1085"/>
          <cell r="AK1085"/>
          <cell r="AL1085" t="str">
            <v/>
          </cell>
          <cell r="AM1085" t="str">
            <v/>
          </cell>
          <cell r="AN1085" t="str">
            <v/>
          </cell>
          <cell r="AO1085">
            <v>0</v>
          </cell>
          <cell r="AP1085"/>
          <cell r="AQ1085"/>
          <cell r="AR1085"/>
          <cell r="AS1085"/>
          <cell r="AT1085"/>
          <cell r="AU1085"/>
          <cell r="AV1085" t="str">
            <v/>
          </cell>
          <cell r="AW1085" t="str">
            <v/>
          </cell>
          <cell r="AX1085" t="str">
            <v/>
          </cell>
          <cell r="AY1085">
            <v>0</v>
          </cell>
          <cell r="AZ1085">
            <v>0</v>
          </cell>
          <cell r="BA1085"/>
          <cell r="BB1085"/>
          <cell r="BC1085"/>
          <cell r="BD1085"/>
          <cell r="BE1085"/>
          <cell r="BF1085"/>
          <cell r="BG1085">
            <v>0</v>
          </cell>
          <cell r="BH1085"/>
          <cell r="BI1085"/>
          <cell r="BJ1085"/>
          <cell r="BK1085"/>
          <cell r="BL1085"/>
          <cell r="BM1085"/>
          <cell r="BN1085">
            <v>0</v>
          </cell>
          <cell r="BO1085">
            <v>0</v>
          </cell>
          <cell r="BP1085">
            <v>0</v>
          </cell>
          <cell r="BQ1085"/>
          <cell r="BR1085"/>
          <cell r="BS1085"/>
          <cell r="BT1085"/>
          <cell r="BU1085">
            <v>0</v>
          </cell>
          <cell r="BV1085"/>
          <cell r="BW1085"/>
          <cell r="BX1085"/>
          <cell r="BY1085"/>
          <cell r="BZ1085">
            <v>0</v>
          </cell>
        </row>
        <row r="1086">
          <cell r="H1086"/>
          <cell r="I1086" t="str">
            <v/>
          </cell>
          <cell r="J1086" t="str">
            <v/>
          </cell>
          <cell r="K1086"/>
          <cell r="L1086"/>
          <cell r="M1086"/>
          <cell r="N1086"/>
          <cell r="O1086"/>
          <cell r="P1086"/>
          <cell r="Q1086"/>
          <cell r="R1086" t="str">
            <v/>
          </cell>
          <cell r="S1086" t="str">
            <v/>
          </cell>
          <cell r="T1086" t="str">
            <v/>
          </cell>
          <cell r="U1086">
            <v>0</v>
          </cell>
          <cell r="V1086"/>
          <cell r="W1086"/>
          <cell r="X1086"/>
          <cell r="Y1086"/>
          <cell r="Z1086"/>
          <cell r="AA1086"/>
          <cell r="AB1086" t="str">
            <v/>
          </cell>
          <cell r="AC1086" t="str">
            <v/>
          </cell>
          <cell r="AD1086" t="str">
            <v/>
          </cell>
          <cell r="AE1086">
            <v>0</v>
          </cell>
          <cell r="AF1086"/>
          <cell r="AG1086"/>
          <cell r="AH1086"/>
          <cell r="AI1086"/>
          <cell r="AJ1086"/>
          <cell r="AK1086"/>
          <cell r="AL1086" t="str">
            <v/>
          </cell>
          <cell r="AM1086" t="str">
            <v/>
          </cell>
          <cell r="AN1086" t="str">
            <v/>
          </cell>
          <cell r="AO1086">
            <v>0</v>
          </cell>
          <cell r="AP1086"/>
          <cell r="AQ1086"/>
          <cell r="AR1086"/>
          <cell r="AS1086"/>
          <cell r="AT1086"/>
          <cell r="AU1086"/>
          <cell r="AV1086" t="str">
            <v/>
          </cell>
          <cell r="AW1086" t="str">
            <v/>
          </cell>
          <cell r="AX1086" t="str">
            <v/>
          </cell>
          <cell r="AY1086">
            <v>0</v>
          </cell>
          <cell r="AZ1086">
            <v>0</v>
          </cell>
          <cell r="BA1086"/>
          <cell r="BB1086"/>
          <cell r="BC1086"/>
          <cell r="BD1086"/>
          <cell r="BE1086"/>
          <cell r="BF1086"/>
          <cell r="BG1086">
            <v>0</v>
          </cell>
          <cell r="BH1086"/>
          <cell r="BI1086"/>
          <cell r="BJ1086"/>
          <cell r="BK1086"/>
          <cell r="BL1086"/>
          <cell r="BM1086"/>
          <cell r="BN1086">
            <v>0</v>
          </cell>
          <cell r="BO1086">
            <v>0</v>
          </cell>
          <cell r="BP1086">
            <v>0</v>
          </cell>
          <cell r="BQ1086"/>
          <cell r="BR1086"/>
          <cell r="BS1086"/>
          <cell r="BT1086"/>
          <cell r="BU1086">
            <v>0</v>
          </cell>
          <cell r="BV1086"/>
          <cell r="BW1086"/>
          <cell r="BX1086"/>
          <cell r="BY1086"/>
          <cell r="BZ1086">
            <v>0</v>
          </cell>
        </row>
        <row r="1087">
          <cell r="H1087"/>
          <cell r="I1087" t="str">
            <v/>
          </cell>
          <cell r="J1087" t="str">
            <v/>
          </cell>
          <cell r="K1087"/>
          <cell r="L1087"/>
          <cell r="M1087"/>
          <cell r="N1087"/>
          <cell r="O1087"/>
          <cell r="P1087"/>
          <cell r="Q1087"/>
          <cell r="R1087" t="str">
            <v/>
          </cell>
          <cell r="S1087" t="str">
            <v/>
          </cell>
          <cell r="T1087" t="str">
            <v/>
          </cell>
          <cell r="U1087">
            <v>0</v>
          </cell>
          <cell r="V1087"/>
          <cell r="W1087"/>
          <cell r="X1087"/>
          <cell r="Y1087"/>
          <cell r="Z1087"/>
          <cell r="AA1087"/>
          <cell r="AB1087" t="str">
            <v/>
          </cell>
          <cell r="AC1087" t="str">
            <v/>
          </cell>
          <cell r="AD1087" t="str">
            <v/>
          </cell>
          <cell r="AE1087">
            <v>0</v>
          </cell>
          <cell r="AF1087"/>
          <cell r="AG1087"/>
          <cell r="AH1087"/>
          <cell r="AI1087"/>
          <cell r="AJ1087"/>
          <cell r="AK1087"/>
          <cell r="AL1087" t="str">
            <v/>
          </cell>
          <cell r="AM1087" t="str">
            <v/>
          </cell>
          <cell r="AN1087" t="str">
            <v/>
          </cell>
          <cell r="AO1087">
            <v>0</v>
          </cell>
          <cell r="AP1087"/>
          <cell r="AQ1087"/>
          <cell r="AR1087"/>
          <cell r="AS1087"/>
          <cell r="AT1087"/>
          <cell r="AU1087"/>
          <cell r="AV1087" t="str">
            <v/>
          </cell>
          <cell r="AW1087" t="str">
            <v/>
          </cell>
          <cell r="AX1087" t="str">
            <v/>
          </cell>
          <cell r="AY1087">
            <v>0</v>
          </cell>
          <cell r="AZ1087">
            <v>0</v>
          </cell>
          <cell r="BA1087"/>
          <cell r="BB1087"/>
          <cell r="BC1087"/>
          <cell r="BD1087"/>
          <cell r="BE1087"/>
          <cell r="BF1087"/>
          <cell r="BG1087">
            <v>0</v>
          </cell>
          <cell r="BH1087"/>
          <cell r="BI1087"/>
          <cell r="BJ1087"/>
          <cell r="BK1087"/>
          <cell r="BL1087"/>
          <cell r="BM1087"/>
          <cell r="BN1087">
            <v>0</v>
          </cell>
          <cell r="BO1087">
            <v>0</v>
          </cell>
          <cell r="BP1087">
            <v>0</v>
          </cell>
          <cell r="BQ1087"/>
          <cell r="BR1087"/>
          <cell r="BS1087"/>
          <cell r="BT1087"/>
          <cell r="BU1087">
            <v>0</v>
          </cell>
          <cell r="BV1087"/>
          <cell r="BW1087"/>
          <cell r="BX1087"/>
          <cell r="BY1087"/>
          <cell r="BZ1087">
            <v>0</v>
          </cell>
        </row>
        <row r="1088">
          <cell r="H1088"/>
          <cell r="I1088" t="str">
            <v/>
          </cell>
          <cell r="J1088" t="str">
            <v/>
          </cell>
          <cell r="K1088"/>
          <cell r="L1088"/>
          <cell r="M1088"/>
          <cell r="N1088"/>
          <cell r="O1088"/>
          <cell r="P1088"/>
          <cell r="Q1088"/>
          <cell r="R1088" t="str">
            <v/>
          </cell>
          <cell r="S1088" t="str">
            <v/>
          </cell>
          <cell r="T1088" t="str">
            <v/>
          </cell>
          <cell r="U1088">
            <v>0</v>
          </cell>
          <cell r="V1088"/>
          <cell r="W1088"/>
          <cell r="X1088"/>
          <cell r="Y1088"/>
          <cell r="Z1088"/>
          <cell r="AA1088"/>
          <cell r="AB1088" t="str">
            <v/>
          </cell>
          <cell r="AC1088" t="str">
            <v/>
          </cell>
          <cell r="AD1088" t="str">
            <v/>
          </cell>
          <cell r="AE1088">
            <v>0</v>
          </cell>
          <cell r="AF1088"/>
          <cell r="AG1088"/>
          <cell r="AH1088"/>
          <cell r="AI1088"/>
          <cell r="AJ1088"/>
          <cell r="AK1088"/>
          <cell r="AL1088" t="str">
            <v/>
          </cell>
          <cell r="AM1088" t="str">
            <v/>
          </cell>
          <cell r="AN1088" t="str">
            <v/>
          </cell>
          <cell r="AO1088">
            <v>0</v>
          </cell>
          <cell r="AP1088"/>
          <cell r="AQ1088"/>
          <cell r="AR1088"/>
          <cell r="AS1088"/>
          <cell r="AT1088"/>
          <cell r="AU1088"/>
          <cell r="AV1088" t="str">
            <v/>
          </cell>
          <cell r="AW1088" t="str">
            <v/>
          </cell>
          <cell r="AX1088" t="str">
            <v/>
          </cell>
          <cell r="AY1088">
            <v>0</v>
          </cell>
          <cell r="AZ1088">
            <v>0</v>
          </cell>
          <cell r="BA1088"/>
          <cell r="BB1088"/>
          <cell r="BC1088"/>
          <cell r="BD1088"/>
          <cell r="BE1088"/>
          <cell r="BF1088"/>
          <cell r="BG1088">
            <v>0</v>
          </cell>
          <cell r="BH1088"/>
          <cell r="BI1088"/>
          <cell r="BJ1088"/>
          <cell r="BK1088"/>
          <cell r="BL1088"/>
          <cell r="BM1088"/>
          <cell r="BN1088">
            <v>0</v>
          </cell>
          <cell r="BO1088">
            <v>0</v>
          </cell>
          <cell r="BP1088">
            <v>0</v>
          </cell>
          <cell r="BQ1088"/>
          <cell r="BR1088"/>
          <cell r="BS1088"/>
          <cell r="BT1088"/>
          <cell r="BU1088">
            <v>0</v>
          </cell>
          <cell r="BV1088"/>
          <cell r="BW1088"/>
          <cell r="BX1088"/>
          <cell r="BY1088"/>
          <cell r="BZ1088">
            <v>0</v>
          </cell>
        </row>
        <row r="1089">
          <cell r="H1089"/>
          <cell r="I1089" t="str">
            <v/>
          </cell>
          <cell r="J1089" t="str">
            <v/>
          </cell>
          <cell r="K1089"/>
          <cell r="L1089"/>
          <cell r="M1089"/>
          <cell r="N1089"/>
          <cell r="O1089"/>
          <cell r="P1089"/>
          <cell r="Q1089"/>
          <cell r="R1089" t="str">
            <v/>
          </cell>
          <cell r="S1089" t="str">
            <v/>
          </cell>
          <cell r="T1089" t="str">
            <v/>
          </cell>
          <cell r="U1089">
            <v>0</v>
          </cell>
          <cell r="V1089"/>
          <cell r="W1089"/>
          <cell r="X1089"/>
          <cell r="Y1089"/>
          <cell r="Z1089"/>
          <cell r="AA1089"/>
          <cell r="AB1089" t="str">
            <v/>
          </cell>
          <cell r="AC1089" t="str">
            <v/>
          </cell>
          <cell r="AD1089" t="str">
            <v/>
          </cell>
          <cell r="AE1089">
            <v>0</v>
          </cell>
          <cell r="AF1089"/>
          <cell r="AG1089"/>
          <cell r="AH1089"/>
          <cell r="AI1089"/>
          <cell r="AJ1089"/>
          <cell r="AK1089"/>
          <cell r="AL1089" t="str">
            <v/>
          </cell>
          <cell r="AM1089" t="str">
            <v/>
          </cell>
          <cell r="AN1089" t="str">
            <v/>
          </cell>
          <cell r="AO1089">
            <v>0</v>
          </cell>
          <cell r="AP1089"/>
          <cell r="AQ1089"/>
          <cell r="AR1089"/>
          <cell r="AS1089"/>
          <cell r="AT1089"/>
          <cell r="AU1089"/>
          <cell r="AV1089" t="str">
            <v/>
          </cell>
          <cell r="AW1089" t="str">
            <v/>
          </cell>
          <cell r="AX1089" t="str">
            <v/>
          </cell>
          <cell r="AY1089">
            <v>0</v>
          </cell>
          <cell r="AZ1089">
            <v>0</v>
          </cell>
          <cell r="BA1089"/>
          <cell r="BB1089"/>
          <cell r="BC1089"/>
          <cell r="BD1089"/>
          <cell r="BE1089"/>
          <cell r="BF1089"/>
          <cell r="BG1089">
            <v>0</v>
          </cell>
          <cell r="BH1089"/>
          <cell r="BI1089"/>
          <cell r="BJ1089"/>
          <cell r="BK1089"/>
          <cell r="BL1089"/>
          <cell r="BM1089"/>
          <cell r="BN1089">
            <v>0</v>
          </cell>
          <cell r="BO1089">
            <v>0</v>
          </cell>
          <cell r="BP1089">
            <v>0</v>
          </cell>
          <cell r="BQ1089"/>
          <cell r="BR1089"/>
          <cell r="BS1089"/>
          <cell r="BT1089"/>
          <cell r="BU1089">
            <v>0</v>
          </cell>
          <cell r="BV1089"/>
          <cell r="BW1089"/>
          <cell r="BX1089"/>
          <cell r="BY1089"/>
          <cell r="BZ1089">
            <v>0</v>
          </cell>
        </row>
        <row r="1090">
          <cell r="H1090"/>
          <cell r="I1090" t="str">
            <v/>
          </cell>
          <cell r="J1090" t="str">
            <v/>
          </cell>
          <cell r="K1090"/>
          <cell r="L1090"/>
          <cell r="M1090"/>
          <cell r="N1090"/>
          <cell r="O1090"/>
          <cell r="P1090"/>
          <cell r="Q1090"/>
          <cell r="R1090" t="str">
            <v/>
          </cell>
          <cell r="S1090" t="str">
            <v/>
          </cell>
          <cell r="T1090" t="str">
            <v/>
          </cell>
          <cell r="U1090">
            <v>0</v>
          </cell>
          <cell r="V1090"/>
          <cell r="W1090"/>
          <cell r="X1090"/>
          <cell r="Y1090"/>
          <cell r="Z1090"/>
          <cell r="AA1090"/>
          <cell r="AB1090" t="str">
            <v/>
          </cell>
          <cell r="AC1090" t="str">
            <v/>
          </cell>
          <cell r="AD1090" t="str">
            <v/>
          </cell>
          <cell r="AE1090">
            <v>0</v>
          </cell>
          <cell r="AF1090"/>
          <cell r="AG1090"/>
          <cell r="AH1090"/>
          <cell r="AI1090"/>
          <cell r="AJ1090"/>
          <cell r="AK1090"/>
          <cell r="AL1090" t="str">
            <v/>
          </cell>
          <cell r="AM1090" t="str">
            <v/>
          </cell>
          <cell r="AN1090" t="str">
            <v/>
          </cell>
          <cell r="AO1090">
            <v>0</v>
          </cell>
          <cell r="AP1090"/>
          <cell r="AQ1090"/>
          <cell r="AR1090"/>
          <cell r="AS1090"/>
          <cell r="AT1090"/>
          <cell r="AU1090"/>
          <cell r="AV1090" t="str">
            <v/>
          </cell>
          <cell r="AW1090" t="str">
            <v/>
          </cell>
          <cell r="AX1090" t="str">
            <v/>
          </cell>
          <cell r="AY1090">
            <v>0</v>
          </cell>
          <cell r="AZ1090">
            <v>0</v>
          </cell>
          <cell r="BA1090"/>
          <cell r="BB1090"/>
          <cell r="BC1090"/>
          <cell r="BD1090"/>
          <cell r="BE1090"/>
          <cell r="BF1090"/>
          <cell r="BG1090">
            <v>0</v>
          </cell>
          <cell r="BH1090"/>
          <cell r="BI1090"/>
          <cell r="BJ1090"/>
          <cell r="BK1090"/>
          <cell r="BL1090"/>
          <cell r="BM1090"/>
          <cell r="BN1090">
            <v>0</v>
          </cell>
          <cell r="BO1090">
            <v>0</v>
          </cell>
          <cell r="BP1090">
            <v>0</v>
          </cell>
          <cell r="BQ1090"/>
          <cell r="BR1090"/>
          <cell r="BS1090"/>
          <cell r="BT1090"/>
          <cell r="BU1090">
            <v>0</v>
          </cell>
          <cell r="BV1090"/>
          <cell r="BW1090"/>
          <cell r="BX1090"/>
          <cell r="BY1090"/>
          <cell r="BZ1090">
            <v>0</v>
          </cell>
        </row>
        <row r="1091">
          <cell r="H1091"/>
          <cell r="I1091" t="str">
            <v/>
          </cell>
          <cell r="J1091" t="str">
            <v/>
          </cell>
          <cell r="K1091"/>
          <cell r="L1091"/>
          <cell r="M1091"/>
          <cell r="N1091"/>
          <cell r="O1091"/>
          <cell r="P1091"/>
          <cell r="Q1091"/>
          <cell r="R1091" t="str">
            <v/>
          </cell>
          <cell r="S1091" t="str">
            <v/>
          </cell>
          <cell r="T1091" t="str">
            <v/>
          </cell>
          <cell r="U1091">
            <v>0</v>
          </cell>
          <cell r="V1091"/>
          <cell r="W1091"/>
          <cell r="X1091"/>
          <cell r="Y1091"/>
          <cell r="Z1091"/>
          <cell r="AA1091"/>
          <cell r="AB1091" t="str">
            <v/>
          </cell>
          <cell r="AC1091" t="str">
            <v/>
          </cell>
          <cell r="AD1091" t="str">
            <v/>
          </cell>
          <cell r="AE1091">
            <v>0</v>
          </cell>
          <cell r="AF1091"/>
          <cell r="AG1091"/>
          <cell r="AH1091"/>
          <cell r="AI1091"/>
          <cell r="AJ1091"/>
          <cell r="AK1091"/>
          <cell r="AL1091" t="str">
            <v/>
          </cell>
          <cell r="AM1091" t="str">
            <v/>
          </cell>
          <cell r="AN1091" t="str">
            <v/>
          </cell>
          <cell r="AO1091">
            <v>0</v>
          </cell>
          <cell r="AP1091"/>
          <cell r="AQ1091"/>
          <cell r="AR1091"/>
          <cell r="AS1091"/>
          <cell r="AT1091"/>
          <cell r="AU1091"/>
          <cell r="AV1091" t="str">
            <v/>
          </cell>
          <cell r="AW1091" t="str">
            <v/>
          </cell>
          <cell r="AX1091" t="str">
            <v/>
          </cell>
          <cell r="AY1091">
            <v>0</v>
          </cell>
          <cell r="AZ1091">
            <v>0</v>
          </cell>
          <cell r="BA1091"/>
          <cell r="BB1091"/>
          <cell r="BC1091"/>
          <cell r="BD1091"/>
          <cell r="BE1091"/>
          <cell r="BF1091"/>
          <cell r="BG1091">
            <v>0</v>
          </cell>
          <cell r="BH1091"/>
          <cell r="BI1091"/>
          <cell r="BJ1091"/>
          <cell r="BK1091"/>
          <cell r="BL1091"/>
          <cell r="BM1091"/>
          <cell r="BN1091">
            <v>0</v>
          </cell>
          <cell r="BO1091">
            <v>0</v>
          </cell>
          <cell r="BP1091">
            <v>0</v>
          </cell>
          <cell r="BQ1091"/>
          <cell r="BR1091"/>
          <cell r="BS1091"/>
          <cell r="BT1091"/>
          <cell r="BU1091">
            <v>0</v>
          </cell>
          <cell r="BV1091"/>
          <cell r="BW1091"/>
          <cell r="BX1091"/>
          <cell r="BY1091"/>
          <cell r="BZ1091">
            <v>0</v>
          </cell>
        </row>
        <row r="1092">
          <cell r="H1092"/>
          <cell r="I1092" t="str">
            <v/>
          </cell>
          <cell r="J1092" t="str">
            <v/>
          </cell>
          <cell r="K1092"/>
          <cell r="L1092"/>
          <cell r="M1092"/>
          <cell r="N1092"/>
          <cell r="O1092"/>
          <cell r="P1092"/>
          <cell r="Q1092"/>
          <cell r="R1092" t="str">
            <v/>
          </cell>
          <cell r="S1092" t="str">
            <v/>
          </cell>
          <cell r="T1092" t="str">
            <v/>
          </cell>
          <cell r="U1092">
            <v>0</v>
          </cell>
          <cell r="V1092"/>
          <cell r="W1092"/>
          <cell r="X1092"/>
          <cell r="Y1092"/>
          <cell r="Z1092"/>
          <cell r="AA1092"/>
          <cell r="AB1092" t="str">
            <v/>
          </cell>
          <cell r="AC1092" t="str">
            <v/>
          </cell>
          <cell r="AD1092" t="str">
            <v/>
          </cell>
          <cell r="AE1092">
            <v>0</v>
          </cell>
          <cell r="AF1092"/>
          <cell r="AG1092"/>
          <cell r="AH1092"/>
          <cell r="AI1092"/>
          <cell r="AJ1092"/>
          <cell r="AK1092"/>
          <cell r="AL1092" t="str">
            <v/>
          </cell>
          <cell r="AM1092" t="str">
            <v/>
          </cell>
          <cell r="AN1092" t="str">
            <v/>
          </cell>
          <cell r="AO1092">
            <v>0</v>
          </cell>
          <cell r="AP1092"/>
          <cell r="AQ1092"/>
          <cell r="AR1092"/>
          <cell r="AS1092"/>
          <cell r="AT1092"/>
          <cell r="AU1092"/>
          <cell r="AV1092" t="str">
            <v/>
          </cell>
          <cell r="AW1092" t="str">
            <v/>
          </cell>
          <cell r="AX1092" t="str">
            <v/>
          </cell>
          <cell r="AY1092">
            <v>0</v>
          </cell>
          <cell r="AZ1092">
            <v>0</v>
          </cell>
          <cell r="BA1092"/>
          <cell r="BB1092"/>
          <cell r="BC1092"/>
          <cell r="BD1092"/>
          <cell r="BE1092"/>
          <cell r="BF1092"/>
          <cell r="BG1092">
            <v>0</v>
          </cell>
          <cell r="BH1092"/>
          <cell r="BI1092"/>
          <cell r="BJ1092"/>
          <cell r="BK1092"/>
          <cell r="BL1092"/>
          <cell r="BM1092"/>
          <cell r="BN1092">
            <v>0</v>
          </cell>
          <cell r="BO1092">
            <v>0</v>
          </cell>
          <cell r="BP1092">
            <v>0</v>
          </cell>
          <cell r="BQ1092"/>
          <cell r="BR1092"/>
          <cell r="BS1092"/>
          <cell r="BT1092"/>
          <cell r="BU1092">
            <v>0</v>
          </cell>
          <cell r="BV1092"/>
          <cell r="BW1092"/>
          <cell r="BX1092"/>
          <cell r="BY1092"/>
          <cell r="BZ1092">
            <v>0</v>
          </cell>
        </row>
        <row r="1093">
          <cell r="H1093"/>
          <cell r="I1093" t="str">
            <v/>
          </cell>
          <cell r="J1093" t="str">
            <v/>
          </cell>
          <cell r="K1093"/>
          <cell r="L1093"/>
          <cell r="M1093"/>
          <cell r="N1093"/>
          <cell r="O1093"/>
          <cell r="P1093"/>
          <cell r="Q1093"/>
          <cell r="R1093" t="str">
            <v/>
          </cell>
          <cell r="S1093" t="str">
            <v/>
          </cell>
          <cell r="T1093" t="str">
            <v/>
          </cell>
          <cell r="U1093">
            <v>0</v>
          </cell>
          <cell r="V1093"/>
          <cell r="W1093"/>
          <cell r="X1093"/>
          <cell r="Y1093"/>
          <cell r="Z1093"/>
          <cell r="AA1093"/>
          <cell r="AB1093" t="str">
            <v/>
          </cell>
          <cell r="AC1093" t="str">
            <v/>
          </cell>
          <cell r="AD1093" t="str">
            <v/>
          </cell>
          <cell r="AE1093">
            <v>0</v>
          </cell>
          <cell r="AF1093"/>
          <cell r="AG1093"/>
          <cell r="AH1093"/>
          <cell r="AI1093"/>
          <cell r="AJ1093"/>
          <cell r="AK1093"/>
          <cell r="AL1093" t="str">
            <v/>
          </cell>
          <cell r="AM1093" t="str">
            <v/>
          </cell>
          <cell r="AN1093" t="str">
            <v/>
          </cell>
          <cell r="AO1093">
            <v>0</v>
          </cell>
          <cell r="AP1093"/>
          <cell r="AQ1093"/>
          <cell r="AR1093"/>
          <cell r="AS1093"/>
          <cell r="AT1093"/>
          <cell r="AU1093"/>
          <cell r="AV1093" t="str">
            <v/>
          </cell>
          <cell r="AW1093" t="str">
            <v/>
          </cell>
          <cell r="AX1093" t="str">
            <v/>
          </cell>
          <cell r="AY1093">
            <v>0</v>
          </cell>
          <cell r="AZ1093">
            <v>0</v>
          </cell>
          <cell r="BA1093"/>
          <cell r="BB1093"/>
          <cell r="BC1093"/>
          <cell r="BD1093"/>
          <cell r="BE1093"/>
          <cell r="BF1093"/>
          <cell r="BG1093">
            <v>0</v>
          </cell>
          <cell r="BH1093"/>
          <cell r="BI1093"/>
          <cell r="BJ1093"/>
          <cell r="BK1093"/>
          <cell r="BL1093"/>
          <cell r="BM1093"/>
          <cell r="BN1093">
            <v>0</v>
          </cell>
          <cell r="BO1093">
            <v>0</v>
          </cell>
          <cell r="BP1093">
            <v>0</v>
          </cell>
          <cell r="BQ1093"/>
          <cell r="BR1093"/>
          <cell r="BS1093"/>
          <cell r="BT1093"/>
          <cell r="BU1093">
            <v>0</v>
          </cell>
          <cell r="BV1093"/>
          <cell r="BW1093"/>
          <cell r="BX1093"/>
          <cell r="BY1093"/>
          <cell r="BZ1093">
            <v>0</v>
          </cell>
        </row>
        <row r="1094">
          <cell r="H1094"/>
          <cell r="I1094" t="str">
            <v/>
          </cell>
          <cell r="J1094" t="str">
            <v/>
          </cell>
          <cell r="K1094"/>
          <cell r="L1094"/>
          <cell r="M1094"/>
          <cell r="N1094"/>
          <cell r="O1094"/>
          <cell r="P1094"/>
          <cell r="Q1094"/>
          <cell r="R1094" t="str">
            <v/>
          </cell>
          <cell r="S1094" t="str">
            <v/>
          </cell>
          <cell r="T1094" t="str">
            <v/>
          </cell>
          <cell r="U1094">
            <v>0</v>
          </cell>
          <cell r="V1094"/>
          <cell r="W1094"/>
          <cell r="X1094"/>
          <cell r="Y1094"/>
          <cell r="Z1094"/>
          <cell r="AA1094"/>
          <cell r="AB1094" t="str">
            <v/>
          </cell>
          <cell r="AC1094" t="str">
            <v/>
          </cell>
          <cell r="AD1094" t="str">
            <v/>
          </cell>
          <cell r="AE1094">
            <v>0</v>
          </cell>
          <cell r="AF1094"/>
          <cell r="AG1094"/>
          <cell r="AH1094"/>
          <cell r="AI1094"/>
          <cell r="AJ1094"/>
          <cell r="AK1094"/>
          <cell r="AL1094" t="str">
            <v/>
          </cell>
          <cell r="AM1094" t="str">
            <v/>
          </cell>
          <cell r="AN1094" t="str">
            <v/>
          </cell>
          <cell r="AO1094">
            <v>0</v>
          </cell>
          <cell r="AP1094"/>
          <cell r="AQ1094"/>
          <cell r="AR1094"/>
          <cell r="AS1094"/>
          <cell r="AT1094"/>
          <cell r="AU1094"/>
          <cell r="AV1094" t="str">
            <v/>
          </cell>
          <cell r="AW1094" t="str">
            <v/>
          </cell>
          <cell r="AX1094" t="str">
            <v/>
          </cell>
          <cell r="AY1094">
            <v>0</v>
          </cell>
          <cell r="AZ1094">
            <v>0</v>
          </cell>
          <cell r="BA1094"/>
          <cell r="BB1094"/>
          <cell r="BC1094"/>
          <cell r="BD1094"/>
          <cell r="BE1094"/>
          <cell r="BF1094"/>
          <cell r="BG1094">
            <v>0</v>
          </cell>
          <cell r="BH1094"/>
          <cell r="BI1094"/>
          <cell r="BJ1094"/>
          <cell r="BK1094"/>
          <cell r="BL1094"/>
          <cell r="BM1094"/>
          <cell r="BN1094">
            <v>0</v>
          </cell>
          <cell r="BO1094">
            <v>0</v>
          </cell>
          <cell r="BP1094">
            <v>0</v>
          </cell>
          <cell r="BQ1094"/>
          <cell r="BR1094"/>
          <cell r="BS1094"/>
          <cell r="BT1094"/>
          <cell r="BU1094">
            <v>0</v>
          </cell>
          <cell r="BV1094"/>
          <cell r="BW1094"/>
          <cell r="BX1094"/>
          <cell r="BY1094"/>
          <cell r="BZ1094">
            <v>0</v>
          </cell>
        </row>
        <row r="1095">
          <cell r="H1095"/>
          <cell r="I1095" t="str">
            <v/>
          </cell>
          <cell r="J1095" t="str">
            <v/>
          </cell>
          <cell r="K1095"/>
          <cell r="L1095"/>
          <cell r="M1095"/>
          <cell r="N1095"/>
          <cell r="O1095"/>
          <cell r="P1095"/>
          <cell r="Q1095"/>
          <cell r="R1095" t="str">
            <v/>
          </cell>
          <cell r="S1095" t="str">
            <v/>
          </cell>
          <cell r="T1095" t="str">
            <v/>
          </cell>
          <cell r="U1095">
            <v>0</v>
          </cell>
          <cell r="V1095"/>
          <cell r="W1095"/>
          <cell r="X1095"/>
          <cell r="Y1095"/>
          <cell r="Z1095"/>
          <cell r="AA1095"/>
          <cell r="AB1095" t="str">
            <v/>
          </cell>
          <cell r="AC1095" t="str">
            <v/>
          </cell>
          <cell r="AD1095" t="str">
            <v/>
          </cell>
          <cell r="AE1095">
            <v>0</v>
          </cell>
          <cell r="AF1095"/>
          <cell r="AG1095"/>
          <cell r="AH1095"/>
          <cell r="AI1095"/>
          <cell r="AJ1095"/>
          <cell r="AK1095"/>
          <cell r="AL1095" t="str">
            <v/>
          </cell>
          <cell r="AM1095" t="str">
            <v/>
          </cell>
          <cell r="AN1095" t="str">
            <v/>
          </cell>
          <cell r="AO1095">
            <v>0</v>
          </cell>
          <cell r="AP1095"/>
          <cell r="AQ1095"/>
          <cell r="AR1095"/>
          <cell r="AS1095"/>
          <cell r="AT1095"/>
          <cell r="AU1095"/>
          <cell r="AV1095" t="str">
            <v/>
          </cell>
          <cell r="AW1095" t="str">
            <v/>
          </cell>
          <cell r="AX1095" t="str">
            <v/>
          </cell>
          <cell r="AY1095">
            <v>0</v>
          </cell>
          <cell r="AZ1095">
            <v>0</v>
          </cell>
          <cell r="BA1095"/>
          <cell r="BB1095"/>
          <cell r="BC1095"/>
          <cell r="BD1095"/>
          <cell r="BE1095"/>
          <cell r="BF1095"/>
          <cell r="BG1095">
            <v>0</v>
          </cell>
          <cell r="BH1095"/>
          <cell r="BI1095"/>
          <cell r="BJ1095"/>
          <cell r="BK1095"/>
          <cell r="BL1095"/>
          <cell r="BM1095"/>
          <cell r="BN1095">
            <v>0</v>
          </cell>
          <cell r="BO1095">
            <v>0</v>
          </cell>
          <cell r="BP1095">
            <v>0</v>
          </cell>
          <cell r="BQ1095"/>
          <cell r="BR1095"/>
          <cell r="BS1095"/>
          <cell r="BT1095"/>
          <cell r="BU1095">
            <v>0</v>
          </cell>
          <cell r="BV1095"/>
          <cell r="BW1095"/>
          <cell r="BX1095"/>
          <cell r="BY1095"/>
          <cell r="BZ1095">
            <v>0</v>
          </cell>
        </row>
        <row r="1096">
          <cell r="H1096"/>
          <cell r="I1096" t="str">
            <v/>
          </cell>
          <cell r="J1096" t="str">
            <v/>
          </cell>
          <cell r="K1096"/>
          <cell r="L1096"/>
          <cell r="M1096"/>
          <cell r="N1096"/>
          <cell r="O1096"/>
          <cell r="P1096"/>
          <cell r="Q1096"/>
          <cell r="R1096" t="str">
            <v/>
          </cell>
          <cell r="S1096" t="str">
            <v/>
          </cell>
          <cell r="T1096" t="str">
            <v/>
          </cell>
          <cell r="U1096">
            <v>0</v>
          </cell>
          <cell r="V1096"/>
          <cell r="W1096"/>
          <cell r="X1096"/>
          <cell r="Y1096"/>
          <cell r="Z1096"/>
          <cell r="AA1096"/>
          <cell r="AB1096" t="str">
            <v/>
          </cell>
          <cell r="AC1096" t="str">
            <v/>
          </cell>
          <cell r="AD1096" t="str">
            <v/>
          </cell>
          <cell r="AE1096">
            <v>0</v>
          </cell>
          <cell r="AF1096"/>
          <cell r="AG1096"/>
          <cell r="AH1096"/>
          <cell r="AI1096"/>
          <cell r="AJ1096"/>
          <cell r="AK1096"/>
          <cell r="AL1096" t="str">
            <v/>
          </cell>
          <cell r="AM1096" t="str">
            <v/>
          </cell>
          <cell r="AN1096" t="str">
            <v/>
          </cell>
          <cell r="AO1096">
            <v>0</v>
          </cell>
          <cell r="AP1096"/>
          <cell r="AQ1096"/>
          <cell r="AR1096"/>
          <cell r="AS1096"/>
          <cell r="AT1096"/>
          <cell r="AU1096"/>
          <cell r="AV1096" t="str">
            <v/>
          </cell>
          <cell r="AW1096" t="str">
            <v/>
          </cell>
          <cell r="AX1096" t="str">
            <v/>
          </cell>
          <cell r="AY1096">
            <v>0</v>
          </cell>
          <cell r="AZ1096">
            <v>0</v>
          </cell>
          <cell r="BA1096"/>
          <cell r="BB1096"/>
          <cell r="BC1096"/>
          <cell r="BD1096"/>
          <cell r="BE1096"/>
          <cell r="BF1096"/>
          <cell r="BG1096">
            <v>0</v>
          </cell>
          <cell r="BH1096"/>
          <cell r="BI1096"/>
          <cell r="BJ1096"/>
          <cell r="BK1096"/>
          <cell r="BL1096"/>
          <cell r="BM1096"/>
          <cell r="BN1096">
            <v>0</v>
          </cell>
          <cell r="BO1096">
            <v>0</v>
          </cell>
          <cell r="BP1096">
            <v>0</v>
          </cell>
          <cell r="BQ1096"/>
          <cell r="BR1096"/>
          <cell r="BS1096"/>
          <cell r="BT1096"/>
          <cell r="BU1096">
            <v>0</v>
          </cell>
          <cell r="BV1096"/>
          <cell r="BW1096"/>
          <cell r="BX1096"/>
          <cell r="BY1096"/>
          <cell r="BZ1096">
            <v>0</v>
          </cell>
        </row>
        <row r="1097">
          <cell r="H1097"/>
          <cell r="I1097" t="str">
            <v/>
          </cell>
          <cell r="J1097" t="str">
            <v/>
          </cell>
          <cell r="K1097"/>
          <cell r="L1097"/>
          <cell r="M1097"/>
          <cell r="N1097"/>
          <cell r="O1097"/>
          <cell r="P1097"/>
          <cell r="Q1097"/>
          <cell r="R1097" t="str">
            <v/>
          </cell>
          <cell r="S1097" t="str">
            <v/>
          </cell>
          <cell r="T1097" t="str">
            <v/>
          </cell>
          <cell r="U1097">
            <v>0</v>
          </cell>
          <cell r="V1097"/>
          <cell r="W1097"/>
          <cell r="X1097"/>
          <cell r="Y1097"/>
          <cell r="Z1097"/>
          <cell r="AA1097"/>
          <cell r="AB1097" t="str">
            <v/>
          </cell>
          <cell r="AC1097" t="str">
            <v/>
          </cell>
          <cell r="AD1097" t="str">
            <v/>
          </cell>
          <cell r="AE1097">
            <v>0</v>
          </cell>
          <cell r="AF1097"/>
          <cell r="AG1097"/>
          <cell r="AH1097"/>
          <cell r="AI1097"/>
          <cell r="AJ1097"/>
          <cell r="AK1097"/>
          <cell r="AL1097" t="str">
            <v/>
          </cell>
          <cell r="AM1097" t="str">
            <v/>
          </cell>
          <cell r="AN1097" t="str">
            <v/>
          </cell>
          <cell r="AO1097">
            <v>0</v>
          </cell>
          <cell r="AP1097"/>
          <cell r="AQ1097"/>
          <cell r="AR1097"/>
          <cell r="AS1097"/>
          <cell r="AT1097"/>
          <cell r="AU1097"/>
          <cell r="AV1097" t="str">
            <v/>
          </cell>
          <cell r="AW1097" t="str">
            <v/>
          </cell>
          <cell r="AX1097" t="str">
            <v/>
          </cell>
          <cell r="AY1097">
            <v>0</v>
          </cell>
          <cell r="AZ1097">
            <v>0</v>
          </cell>
          <cell r="BA1097"/>
          <cell r="BB1097"/>
          <cell r="BC1097"/>
          <cell r="BD1097"/>
          <cell r="BE1097"/>
          <cell r="BF1097"/>
          <cell r="BG1097">
            <v>0</v>
          </cell>
          <cell r="BH1097"/>
          <cell r="BI1097"/>
          <cell r="BJ1097"/>
          <cell r="BK1097"/>
          <cell r="BL1097"/>
          <cell r="BM1097"/>
          <cell r="BN1097">
            <v>0</v>
          </cell>
          <cell r="BO1097">
            <v>0</v>
          </cell>
          <cell r="BP1097">
            <v>0</v>
          </cell>
          <cell r="BQ1097"/>
          <cell r="BR1097"/>
          <cell r="BS1097"/>
          <cell r="BT1097"/>
          <cell r="BU1097">
            <v>0</v>
          </cell>
          <cell r="BV1097"/>
          <cell r="BW1097"/>
          <cell r="BX1097"/>
          <cell r="BY1097"/>
          <cell r="BZ1097">
            <v>0</v>
          </cell>
        </row>
        <row r="1098">
          <cell r="H1098"/>
          <cell r="I1098" t="str">
            <v/>
          </cell>
          <cell r="J1098" t="str">
            <v/>
          </cell>
          <cell r="K1098"/>
          <cell r="L1098"/>
          <cell r="M1098"/>
          <cell r="N1098"/>
          <cell r="O1098"/>
          <cell r="P1098"/>
          <cell r="Q1098"/>
          <cell r="R1098" t="str">
            <v/>
          </cell>
          <cell r="S1098" t="str">
            <v/>
          </cell>
          <cell r="T1098" t="str">
            <v/>
          </cell>
          <cell r="U1098">
            <v>0</v>
          </cell>
          <cell r="V1098"/>
          <cell r="W1098"/>
          <cell r="X1098"/>
          <cell r="Y1098"/>
          <cell r="Z1098"/>
          <cell r="AA1098"/>
          <cell r="AB1098" t="str">
            <v/>
          </cell>
          <cell r="AC1098" t="str">
            <v/>
          </cell>
          <cell r="AD1098" t="str">
            <v/>
          </cell>
          <cell r="AE1098">
            <v>0</v>
          </cell>
          <cell r="AF1098"/>
          <cell r="AG1098"/>
          <cell r="AH1098"/>
          <cell r="AI1098"/>
          <cell r="AJ1098"/>
          <cell r="AK1098"/>
          <cell r="AL1098" t="str">
            <v/>
          </cell>
          <cell r="AM1098" t="str">
            <v/>
          </cell>
          <cell r="AN1098" t="str">
            <v/>
          </cell>
          <cell r="AO1098">
            <v>0</v>
          </cell>
          <cell r="AP1098"/>
          <cell r="AQ1098"/>
          <cell r="AR1098"/>
          <cell r="AS1098"/>
          <cell r="AT1098"/>
          <cell r="AU1098"/>
          <cell r="AV1098" t="str">
            <v/>
          </cell>
          <cell r="AW1098" t="str">
            <v/>
          </cell>
          <cell r="AX1098" t="str">
            <v/>
          </cell>
          <cell r="AY1098">
            <v>0</v>
          </cell>
          <cell r="AZ1098">
            <v>0</v>
          </cell>
          <cell r="BA1098"/>
          <cell r="BB1098"/>
          <cell r="BC1098"/>
          <cell r="BD1098"/>
          <cell r="BE1098"/>
          <cell r="BF1098"/>
          <cell r="BG1098">
            <v>0</v>
          </cell>
          <cell r="BH1098"/>
          <cell r="BI1098"/>
          <cell r="BJ1098"/>
          <cell r="BK1098"/>
          <cell r="BL1098"/>
          <cell r="BM1098"/>
          <cell r="BN1098">
            <v>0</v>
          </cell>
          <cell r="BO1098">
            <v>0</v>
          </cell>
          <cell r="BP1098">
            <v>0</v>
          </cell>
          <cell r="BQ1098"/>
          <cell r="BR1098"/>
          <cell r="BS1098"/>
          <cell r="BT1098"/>
          <cell r="BU1098">
            <v>0</v>
          </cell>
          <cell r="BV1098"/>
          <cell r="BW1098"/>
          <cell r="BX1098"/>
          <cell r="BY1098"/>
          <cell r="BZ1098">
            <v>0</v>
          </cell>
        </row>
        <row r="1099">
          <cell r="H1099"/>
          <cell r="I1099" t="str">
            <v/>
          </cell>
          <cell r="J1099" t="str">
            <v/>
          </cell>
          <cell r="K1099"/>
          <cell r="L1099"/>
          <cell r="M1099"/>
          <cell r="N1099"/>
          <cell r="O1099"/>
          <cell r="P1099"/>
          <cell r="Q1099"/>
          <cell r="R1099" t="str">
            <v/>
          </cell>
          <cell r="S1099" t="str">
            <v/>
          </cell>
          <cell r="T1099" t="str">
            <v/>
          </cell>
          <cell r="U1099">
            <v>0</v>
          </cell>
          <cell r="V1099"/>
          <cell r="W1099"/>
          <cell r="X1099"/>
          <cell r="Y1099"/>
          <cell r="Z1099"/>
          <cell r="AA1099"/>
          <cell r="AB1099" t="str">
            <v/>
          </cell>
          <cell r="AC1099" t="str">
            <v/>
          </cell>
          <cell r="AD1099" t="str">
            <v/>
          </cell>
          <cell r="AE1099">
            <v>0</v>
          </cell>
          <cell r="AF1099"/>
          <cell r="AG1099"/>
          <cell r="AH1099"/>
          <cell r="AI1099"/>
          <cell r="AJ1099"/>
          <cell r="AK1099"/>
          <cell r="AL1099" t="str">
            <v/>
          </cell>
          <cell r="AM1099" t="str">
            <v/>
          </cell>
          <cell r="AN1099" t="str">
            <v/>
          </cell>
          <cell r="AO1099">
            <v>0</v>
          </cell>
          <cell r="AP1099"/>
          <cell r="AQ1099"/>
          <cell r="AR1099"/>
          <cell r="AS1099"/>
          <cell r="AT1099"/>
          <cell r="AU1099"/>
          <cell r="AV1099" t="str">
            <v/>
          </cell>
          <cell r="AW1099" t="str">
            <v/>
          </cell>
          <cell r="AX1099" t="str">
            <v/>
          </cell>
          <cell r="AY1099">
            <v>0</v>
          </cell>
          <cell r="AZ1099">
            <v>0</v>
          </cell>
          <cell r="BA1099"/>
          <cell r="BB1099"/>
          <cell r="BC1099"/>
          <cell r="BD1099"/>
          <cell r="BE1099"/>
          <cell r="BF1099"/>
          <cell r="BG1099">
            <v>0</v>
          </cell>
          <cell r="BH1099"/>
          <cell r="BI1099"/>
          <cell r="BJ1099"/>
          <cell r="BK1099"/>
          <cell r="BL1099"/>
          <cell r="BM1099"/>
          <cell r="BN1099">
            <v>0</v>
          </cell>
          <cell r="BO1099">
            <v>0</v>
          </cell>
          <cell r="BP1099">
            <v>0</v>
          </cell>
          <cell r="BQ1099"/>
          <cell r="BR1099"/>
          <cell r="BS1099"/>
          <cell r="BT1099"/>
          <cell r="BU1099">
            <v>0</v>
          </cell>
          <cell r="BV1099"/>
          <cell r="BW1099"/>
          <cell r="BX1099"/>
          <cell r="BY1099"/>
          <cell r="BZ1099">
            <v>0</v>
          </cell>
        </row>
        <row r="1100">
          <cell r="H1100"/>
          <cell r="I1100" t="str">
            <v/>
          </cell>
          <cell r="J1100" t="str">
            <v/>
          </cell>
          <cell r="K1100"/>
          <cell r="L1100"/>
          <cell r="M1100"/>
          <cell r="N1100"/>
          <cell r="O1100"/>
          <cell r="P1100"/>
          <cell r="Q1100"/>
          <cell r="R1100" t="str">
            <v/>
          </cell>
          <cell r="S1100" t="str">
            <v/>
          </cell>
          <cell r="T1100" t="str">
            <v/>
          </cell>
          <cell r="U1100">
            <v>0</v>
          </cell>
          <cell r="V1100"/>
          <cell r="W1100"/>
          <cell r="X1100"/>
          <cell r="Y1100"/>
          <cell r="Z1100"/>
          <cell r="AA1100"/>
          <cell r="AB1100" t="str">
            <v/>
          </cell>
          <cell r="AC1100" t="str">
            <v/>
          </cell>
          <cell r="AD1100" t="str">
            <v/>
          </cell>
          <cell r="AE1100">
            <v>0</v>
          </cell>
          <cell r="AF1100"/>
          <cell r="AG1100"/>
          <cell r="AH1100"/>
          <cell r="AI1100"/>
          <cell r="AJ1100"/>
          <cell r="AK1100"/>
          <cell r="AL1100" t="str">
            <v/>
          </cell>
          <cell r="AM1100" t="str">
            <v/>
          </cell>
          <cell r="AN1100" t="str">
            <v/>
          </cell>
          <cell r="AO1100">
            <v>0</v>
          </cell>
          <cell r="AP1100"/>
          <cell r="AQ1100"/>
          <cell r="AR1100"/>
          <cell r="AS1100"/>
          <cell r="AT1100"/>
          <cell r="AU1100"/>
          <cell r="AV1100" t="str">
            <v/>
          </cell>
          <cell r="AW1100" t="str">
            <v/>
          </cell>
          <cell r="AX1100" t="str">
            <v/>
          </cell>
          <cell r="AY1100">
            <v>0</v>
          </cell>
          <cell r="AZ1100">
            <v>0</v>
          </cell>
          <cell r="BA1100"/>
          <cell r="BB1100"/>
          <cell r="BC1100"/>
          <cell r="BD1100"/>
          <cell r="BE1100"/>
          <cell r="BF1100"/>
          <cell r="BG1100">
            <v>0</v>
          </cell>
          <cell r="BH1100"/>
          <cell r="BI1100"/>
          <cell r="BJ1100"/>
          <cell r="BK1100"/>
          <cell r="BL1100"/>
          <cell r="BM1100"/>
          <cell r="BN1100">
            <v>0</v>
          </cell>
          <cell r="BO1100">
            <v>0</v>
          </cell>
          <cell r="BP1100">
            <v>0</v>
          </cell>
          <cell r="BQ1100"/>
          <cell r="BR1100"/>
          <cell r="BS1100"/>
          <cell r="BT1100"/>
          <cell r="BU1100">
            <v>0</v>
          </cell>
          <cell r="BV1100"/>
          <cell r="BW1100"/>
          <cell r="BX1100"/>
          <cell r="BY1100"/>
          <cell r="BZ1100">
            <v>0</v>
          </cell>
        </row>
        <row r="1101">
          <cell r="H1101"/>
          <cell r="I1101" t="str">
            <v/>
          </cell>
          <cell r="J1101" t="str">
            <v/>
          </cell>
          <cell r="K1101"/>
          <cell r="L1101"/>
          <cell r="M1101"/>
          <cell r="N1101"/>
          <cell r="O1101"/>
          <cell r="P1101"/>
          <cell r="Q1101"/>
          <cell r="R1101" t="str">
            <v/>
          </cell>
          <cell r="S1101" t="str">
            <v/>
          </cell>
          <cell r="T1101" t="str">
            <v/>
          </cell>
          <cell r="U1101">
            <v>0</v>
          </cell>
          <cell r="V1101"/>
          <cell r="W1101"/>
          <cell r="X1101"/>
          <cell r="Y1101"/>
          <cell r="Z1101"/>
          <cell r="AA1101"/>
          <cell r="AB1101" t="str">
            <v/>
          </cell>
          <cell r="AC1101" t="str">
            <v/>
          </cell>
          <cell r="AD1101" t="str">
            <v/>
          </cell>
          <cell r="AE1101">
            <v>0</v>
          </cell>
          <cell r="AF1101"/>
          <cell r="AG1101"/>
          <cell r="AH1101"/>
          <cell r="AI1101"/>
          <cell r="AJ1101"/>
          <cell r="AK1101"/>
          <cell r="AL1101" t="str">
            <v/>
          </cell>
          <cell r="AM1101" t="str">
            <v/>
          </cell>
          <cell r="AN1101" t="str">
            <v/>
          </cell>
          <cell r="AO1101">
            <v>0</v>
          </cell>
          <cell r="AP1101"/>
          <cell r="AQ1101"/>
          <cell r="AR1101"/>
          <cell r="AS1101"/>
          <cell r="AT1101"/>
          <cell r="AU1101"/>
          <cell r="AV1101" t="str">
            <v/>
          </cell>
          <cell r="AW1101" t="str">
            <v/>
          </cell>
          <cell r="AX1101" t="str">
            <v/>
          </cell>
          <cell r="AY1101">
            <v>0</v>
          </cell>
          <cell r="AZ1101">
            <v>0</v>
          </cell>
          <cell r="BA1101"/>
          <cell r="BB1101"/>
          <cell r="BC1101"/>
          <cell r="BD1101"/>
          <cell r="BE1101"/>
          <cell r="BF1101"/>
          <cell r="BG1101">
            <v>0</v>
          </cell>
          <cell r="BH1101"/>
          <cell r="BI1101"/>
          <cell r="BJ1101"/>
          <cell r="BK1101"/>
          <cell r="BL1101"/>
          <cell r="BM1101"/>
          <cell r="BN1101">
            <v>0</v>
          </cell>
          <cell r="BO1101">
            <v>0</v>
          </cell>
          <cell r="BP1101">
            <v>0</v>
          </cell>
          <cell r="BQ1101"/>
          <cell r="BR1101"/>
          <cell r="BS1101"/>
          <cell r="BT1101"/>
          <cell r="BU1101">
            <v>0</v>
          </cell>
          <cell r="BV1101"/>
          <cell r="BW1101"/>
          <cell r="BX1101"/>
          <cell r="BY1101"/>
          <cell r="BZ1101">
            <v>0</v>
          </cell>
        </row>
        <row r="1102">
          <cell r="H1102"/>
          <cell r="I1102" t="str">
            <v/>
          </cell>
          <cell r="J1102" t="str">
            <v/>
          </cell>
          <cell r="K1102"/>
          <cell r="L1102"/>
          <cell r="M1102"/>
          <cell r="N1102"/>
          <cell r="O1102"/>
          <cell r="P1102"/>
          <cell r="Q1102"/>
          <cell r="R1102" t="str">
            <v/>
          </cell>
          <cell r="S1102" t="str">
            <v/>
          </cell>
          <cell r="T1102" t="str">
            <v/>
          </cell>
          <cell r="U1102">
            <v>0</v>
          </cell>
          <cell r="V1102"/>
          <cell r="W1102"/>
          <cell r="X1102"/>
          <cell r="Y1102"/>
          <cell r="Z1102"/>
          <cell r="AA1102"/>
          <cell r="AB1102" t="str">
            <v/>
          </cell>
          <cell r="AC1102" t="str">
            <v/>
          </cell>
          <cell r="AD1102" t="str">
            <v/>
          </cell>
          <cell r="AE1102">
            <v>0</v>
          </cell>
          <cell r="AF1102"/>
          <cell r="AG1102"/>
          <cell r="AH1102"/>
          <cell r="AI1102"/>
          <cell r="AJ1102"/>
          <cell r="AK1102"/>
          <cell r="AL1102" t="str">
            <v/>
          </cell>
          <cell r="AM1102" t="str">
            <v/>
          </cell>
          <cell r="AN1102" t="str">
            <v/>
          </cell>
          <cell r="AO1102">
            <v>0</v>
          </cell>
          <cell r="AP1102"/>
          <cell r="AQ1102"/>
          <cell r="AR1102"/>
          <cell r="AS1102"/>
          <cell r="AT1102"/>
          <cell r="AU1102"/>
          <cell r="AV1102" t="str">
            <v/>
          </cell>
          <cell r="AW1102" t="str">
            <v/>
          </cell>
          <cell r="AX1102" t="str">
            <v/>
          </cell>
          <cell r="AY1102">
            <v>0</v>
          </cell>
          <cell r="AZ1102">
            <v>0</v>
          </cell>
          <cell r="BA1102"/>
          <cell r="BB1102"/>
          <cell r="BC1102"/>
          <cell r="BD1102"/>
          <cell r="BE1102"/>
          <cell r="BF1102"/>
          <cell r="BG1102">
            <v>0</v>
          </cell>
          <cell r="BH1102"/>
          <cell r="BI1102"/>
          <cell r="BJ1102"/>
          <cell r="BK1102"/>
          <cell r="BL1102"/>
          <cell r="BM1102"/>
          <cell r="BN1102">
            <v>0</v>
          </cell>
          <cell r="BO1102">
            <v>0</v>
          </cell>
          <cell r="BP1102">
            <v>0</v>
          </cell>
          <cell r="BQ1102"/>
          <cell r="BR1102"/>
          <cell r="BS1102"/>
          <cell r="BT1102"/>
          <cell r="BU1102">
            <v>0</v>
          </cell>
          <cell r="BV1102"/>
          <cell r="BW1102"/>
          <cell r="BX1102"/>
          <cell r="BY1102"/>
          <cell r="BZ1102">
            <v>0</v>
          </cell>
        </row>
        <row r="1103">
          <cell r="H1103"/>
          <cell r="I1103" t="str">
            <v/>
          </cell>
          <cell r="J1103" t="str">
            <v/>
          </cell>
          <cell r="K1103"/>
          <cell r="L1103"/>
          <cell r="M1103"/>
          <cell r="N1103"/>
          <cell r="O1103"/>
          <cell r="P1103"/>
          <cell r="Q1103"/>
          <cell r="R1103" t="str">
            <v/>
          </cell>
          <cell r="S1103" t="str">
            <v/>
          </cell>
          <cell r="T1103" t="str">
            <v/>
          </cell>
          <cell r="U1103">
            <v>0</v>
          </cell>
          <cell r="V1103"/>
          <cell r="W1103"/>
          <cell r="X1103"/>
          <cell r="Y1103"/>
          <cell r="Z1103"/>
          <cell r="AA1103"/>
          <cell r="AB1103" t="str">
            <v/>
          </cell>
          <cell r="AC1103" t="str">
            <v/>
          </cell>
          <cell r="AD1103" t="str">
            <v/>
          </cell>
          <cell r="AE1103">
            <v>0</v>
          </cell>
          <cell r="AF1103"/>
          <cell r="AG1103"/>
          <cell r="AH1103"/>
          <cell r="AI1103"/>
          <cell r="AJ1103"/>
          <cell r="AK1103"/>
          <cell r="AL1103" t="str">
            <v/>
          </cell>
          <cell r="AM1103" t="str">
            <v/>
          </cell>
          <cell r="AN1103" t="str">
            <v/>
          </cell>
          <cell r="AO1103">
            <v>0</v>
          </cell>
          <cell r="AP1103"/>
          <cell r="AQ1103"/>
          <cell r="AR1103"/>
          <cell r="AS1103"/>
          <cell r="AT1103"/>
          <cell r="AU1103"/>
          <cell r="AV1103" t="str">
            <v/>
          </cell>
          <cell r="AW1103" t="str">
            <v/>
          </cell>
          <cell r="AX1103" t="str">
            <v/>
          </cell>
          <cell r="AY1103">
            <v>0</v>
          </cell>
          <cell r="AZ1103">
            <v>0</v>
          </cell>
          <cell r="BA1103"/>
          <cell r="BB1103"/>
          <cell r="BC1103"/>
          <cell r="BD1103"/>
          <cell r="BE1103"/>
          <cell r="BF1103"/>
          <cell r="BG1103">
            <v>0</v>
          </cell>
          <cell r="BH1103"/>
          <cell r="BI1103"/>
          <cell r="BJ1103"/>
          <cell r="BK1103"/>
          <cell r="BL1103"/>
          <cell r="BM1103"/>
          <cell r="BN1103">
            <v>0</v>
          </cell>
          <cell r="BO1103">
            <v>0</v>
          </cell>
          <cell r="BP1103">
            <v>0</v>
          </cell>
          <cell r="BQ1103"/>
          <cell r="BR1103"/>
          <cell r="BS1103"/>
          <cell r="BT1103"/>
          <cell r="BU1103">
            <v>0</v>
          </cell>
          <cell r="BV1103"/>
          <cell r="BW1103"/>
          <cell r="BX1103"/>
          <cell r="BY1103"/>
          <cell r="BZ1103">
            <v>0</v>
          </cell>
        </row>
        <row r="1104">
          <cell r="H1104"/>
          <cell r="I1104" t="str">
            <v/>
          </cell>
          <cell r="J1104" t="str">
            <v/>
          </cell>
          <cell r="K1104"/>
          <cell r="L1104"/>
          <cell r="M1104"/>
          <cell r="N1104"/>
          <cell r="O1104"/>
          <cell r="P1104"/>
          <cell r="Q1104"/>
          <cell r="R1104" t="str">
            <v/>
          </cell>
          <cell r="S1104" t="str">
            <v/>
          </cell>
          <cell r="T1104" t="str">
            <v/>
          </cell>
          <cell r="U1104">
            <v>0</v>
          </cell>
          <cell r="V1104"/>
          <cell r="W1104"/>
          <cell r="X1104"/>
          <cell r="Y1104"/>
          <cell r="Z1104"/>
          <cell r="AA1104"/>
          <cell r="AB1104" t="str">
            <v/>
          </cell>
          <cell r="AC1104" t="str">
            <v/>
          </cell>
          <cell r="AD1104" t="str">
            <v/>
          </cell>
          <cell r="AE1104">
            <v>0</v>
          </cell>
          <cell r="AF1104"/>
          <cell r="AG1104"/>
          <cell r="AH1104"/>
          <cell r="AI1104"/>
          <cell r="AJ1104"/>
          <cell r="AK1104"/>
          <cell r="AL1104" t="str">
            <v/>
          </cell>
          <cell r="AM1104" t="str">
            <v/>
          </cell>
          <cell r="AN1104" t="str">
            <v/>
          </cell>
          <cell r="AO1104">
            <v>0</v>
          </cell>
          <cell r="AP1104"/>
          <cell r="AQ1104"/>
          <cell r="AR1104"/>
          <cell r="AS1104"/>
          <cell r="AT1104"/>
          <cell r="AU1104"/>
          <cell r="AV1104" t="str">
            <v/>
          </cell>
          <cell r="AW1104" t="str">
            <v/>
          </cell>
          <cell r="AX1104" t="str">
            <v/>
          </cell>
          <cell r="AY1104">
            <v>0</v>
          </cell>
          <cell r="AZ1104">
            <v>0</v>
          </cell>
          <cell r="BA1104"/>
          <cell r="BB1104"/>
          <cell r="BC1104"/>
          <cell r="BD1104"/>
          <cell r="BE1104"/>
          <cell r="BF1104"/>
          <cell r="BG1104">
            <v>0</v>
          </cell>
          <cell r="BH1104"/>
          <cell r="BI1104"/>
          <cell r="BJ1104"/>
          <cell r="BK1104"/>
          <cell r="BL1104"/>
          <cell r="BM1104"/>
          <cell r="BN1104">
            <v>0</v>
          </cell>
          <cell r="BO1104">
            <v>0</v>
          </cell>
          <cell r="BP1104">
            <v>0</v>
          </cell>
          <cell r="BQ1104"/>
          <cell r="BR1104"/>
          <cell r="BS1104"/>
          <cell r="BT1104"/>
          <cell r="BU1104">
            <v>0</v>
          </cell>
          <cell r="BV1104"/>
          <cell r="BW1104"/>
          <cell r="BX1104"/>
          <cell r="BY1104"/>
          <cell r="BZ1104">
            <v>0</v>
          </cell>
        </row>
        <row r="1105">
          <cell r="H1105"/>
          <cell r="I1105" t="str">
            <v/>
          </cell>
          <cell r="J1105" t="str">
            <v/>
          </cell>
          <cell r="K1105"/>
          <cell r="L1105"/>
          <cell r="M1105"/>
          <cell r="N1105"/>
          <cell r="O1105"/>
          <cell r="P1105"/>
          <cell r="Q1105"/>
          <cell r="R1105" t="str">
            <v/>
          </cell>
          <cell r="S1105" t="str">
            <v/>
          </cell>
          <cell r="T1105" t="str">
            <v/>
          </cell>
          <cell r="U1105">
            <v>0</v>
          </cell>
          <cell r="V1105"/>
          <cell r="W1105"/>
          <cell r="X1105"/>
          <cell r="Y1105"/>
          <cell r="Z1105"/>
          <cell r="AA1105"/>
          <cell r="AB1105" t="str">
            <v/>
          </cell>
          <cell r="AC1105" t="str">
            <v/>
          </cell>
          <cell r="AD1105" t="str">
            <v/>
          </cell>
          <cell r="AE1105">
            <v>0</v>
          </cell>
          <cell r="AF1105"/>
          <cell r="AG1105"/>
          <cell r="AH1105"/>
          <cell r="AI1105"/>
          <cell r="AJ1105"/>
          <cell r="AK1105"/>
          <cell r="AL1105" t="str">
            <v/>
          </cell>
          <cell r="AM1105" t="str">
            <v/>
          </cell>
          <cell r="AN1105" t="str">
            <v/>
          </cell>
          <cell r="AO1105">
            <v>0</v>
          </cell>
          <cell r="AP1105"/>
          <cell r="AQ1105"/>
          <cell r="AR1105"/>
          <cell r="AS1105"/>
          <cell r="AT1105"/>
          <cell r="AU1105"/>
          <cell r="AV1105" t="str">
            <v/>
          </cell>
          <cell r="AW1105" t="str">
            <v/>
          </cell>
          <cell r="AX1105" t="str">
            <v/>
          </cell>
          <cell r="AY1105">
            <v>0</v>
          </cell>
          <cell r="AZ1105">
            <v>0</v>
          </cell>
          <cell r="BA1105"/>
          <cell r="BB1105"/>
          <cell r="BC1105"/>
          <cell r="BD1105"/>
          <cell r="BE1105"/>
          <cell r="BF1105"/>
          <cell r="BG1105">
            <v>0</v>
          </cell>
          <cell r="BH1105"/>
          <cell r="BI1105"/>
          <cell r="BJ1105"/>
          <cell r="BK1105"/>
          <cell r="BL1105"/>
          <cell r="BM1105"/>
          <cell r="BN1105">
            <v>0</v>
          </cell>
          <cell r="BO1105">
            <v>0</v>
          </cell>
          <cell r="BP1105">
            <v>0</v>
          </cell>
          <cell r="BQ1105"/>
          <cell r="BR1105"/>
          <cell r="BS1105"/>
          <cell r="BT1105"/>
          <cell r="BU1105">
            <v>0</v>
          </cell>
          <cell r="BV1105"/>
          <cell r="BW1105"/>
          <cell r="BX1105"/>
          <cell r="BY1105"/>
          <cell r="BZ1105">
            <v>0</v>
          </cell>
        </row>
        <row r="1106">
          <cell r="H1106"/>
          <cell r="I1106" t="str">
            <v/>
          </cell>
          <cell r="J1106" t="str">
            <v/>
          </cell>
          <cell r="K1106"/>
          <cell r="L1106"/>
          <cell r="M1106"/>
          <cell r="N1106"/>
          <cell r="O1106"/>
          <cell r="P1106"/>
          <cell r="Q1106"/>
          <cell r="R1106" t="str">
            <v/>
          </cell>
          <cell r="S1106" t="str">
            <v/>
          </cell>
          <cell r="T1106" t="str">
            <v/>
          </cell>
          <cell r="U1106">
            <v>0</v>
          </cell>
          <cell r="V1106"/>
          <cell r="W1106"/>
          <cell r="X1106"/>
          <cell r="Y1106"/>
          <cell r="Z1106"/>
          <cell r="AA1106"/>
          <cell r="AB1106" t="str">
            <v/>
          </cell>
          <cell r="AC1106" t="str">
            <v/>
          </cell>
          <cell r="AD1106" t="str">
            <v/>
          </cell>
          <cell r="AE1106">
            <v>0</v>
          </cell>
          <cell r="AF1106"/>
          <cell r="AG1106"/>
          <cell r="AH1106"/>
          <cell r="AI1106"/>
          <cell r="AJ1106"/>
          <cell r="AK1106"/>
          <cell r="AL1106" t="str">
            <v/>
          </cell>
          <cell r="AM1106" t="str">
            <v/>
          </cell>
          <cell r="AN1106" t="str">
            <v/>
          </cell>
          <cell r="AO1106">
            <v>0</v>
          </cell>
          <cell r="AP1106"/>
          <cell r="AQ1106"/>
          <cell r="AR1106"/>
          <cell r="AS1106"/>
          <cell r="AT1106"/>
          <cell r="AU1106"/>
          <cell r="AV1106" t="str">
            <v/>
          </cell>
          <cell r="AW1106" t="str">
            <v/>
          </cell>
          <cell r="AX1106" t="str">
            <v/>
          </cell>
          <cell r="AY1106">
            <v>0</v>
          </cell>
          <cell r="AZ1106">
            <v>0</v>
          </cell>
          <cell r="BA1106"/>
          <cell r="BB1106"/>
          <cell r="BC1106"/>
          <cell r="BD1106"/>
          <cell r="BE1106"/>
          <cell r="BF1106"/>
          <cell r="BG1106">
            <v>0</v>
          </cell>
          <cell r="BH1106"/>
          <cell r="BI1106"/>
          <cell r="BJ1106"/>
          <cell r="BK1106"/>
          <cell r="BL1106"/>
          <cell r="BM1106"/>
          <cell r="BN1106">
            <v>0</v>
          </cell>
          <cell r="BO1106">
            <v>0</v>
          </cell>
          <cell r="BP1106">
            <v>0</v>
          </cell>
          <cell r="BQ1106"/>
          <cell r="BR1106"/>
          <cell r="BS1106"/>
          <cell r="BT1106"/>
          <cell r="BU1106">
            <v>0</v>
          </cell>
          <cell r="BV1106"/>
          <cell r="BW1106"/>
          <cell r="BX1106"/>
          <cell r="BY1106"/>
          <cell r="BZ1106">
            <v>0</v>
          </cell>
        </row>
        <row r="1107">
          <cell r="H1107"/>
          <cell r="I1107" t="str">
            <v/>
          </cell>
          <cell r="J1107" t="str">
            <v/>
          </cell>
          <cell r="K1107"/>
          <cell r="L1107"/>
          <cell r="M1107"/>
          <cell r="N1107"/>
          <cell r="O1107"/>
          <cell r="P1107"/>
          <cell r="Q1107"/>
          <cell r="R1107" t="str">
            <v/>
          </cell>
          <cell r="S1107" t="str">
            <v/>
          </cell>
          <cell r="T1107" t="str">
            <v/>
          </cell>
          <cell r="U1107">
            <v>0</v>
          </cell>
          <cell r="V1107"/>
          <cell r="W1107"/>
          <cell r="X1107"/>
          <cell r="Y1107"/>
          <cell r="Z1107"/>
          <cell r="AA1107"/>
          <cell r="AB1107" t="str">
            <v/>
          </cell>
          <cell r="AC1107" t="str">
            <v/>
          </cell>
          <cell r="AD1107" t="str">
            <v/>
          </cell>
          <cell r="AE1107">
            <v>0</v>
          </cell>
          <cell r="AF1107"/>
          <cell r="AG1107"/>
          <cell r="AH1107"/>
          <cell r="AI1107"/>
          <cell r="AJ1107"/>
          <cell r="AK1107"/>
          <cell r="AL1107" t="str">
            <v/>
          </cell>
          <cell r="AM1107" t="str">
            <v/>
          </cell>
          <cell r="AN1107" t="str">
            <v/>
          </cell>
          <cell r="AO1107">
            <v>0</v>
          </cell>
          <cell r="AP1107"/>
          <cell r="AQ1107"/>
          <cell r="AR1107"/>
          <cell r="AS1107"/>
          <cell r="AT1107"/>
          <cell r="AU1107"/>
          <cell r="AV1107" t="str">
            <v/>
          </cell>
          <cell r="AW1107" t="str">
            <v/>
          </cell>
          <cell r="AX1107" t="str">
            <v/>
          </cell>
          <cell r="AY1107">
            <v>0</v>
          </cell>
          <cell r="AZ1107">
            <v>0</v>
          </cell>
          <cell r="BA1107"/>
          <cell r="BB1107"/>
          <cell r="BC1107"/>
          <cell r="BD1107"/>
          <cell r="BE1107"/>
          <cell r="BF1107"/>
          <cell r="BG1107">
            <v>0</v>
          </cell>
          <cell r="BH1107"/>
          <cell r="BI1107"/>
          <cell r="BJ1107"/>
          <cell r="BK1107"/>
          <cell r="BL1107"/>
          <cell r="BM1107"/>
          <cell r="BN1107">
            <v>0</v>
          </cell>
          <cell r="BO1107">
            <v>0</v>
          </cell>
          <cell r="BP1107">
            <v>0</v>
          </cell>
          <cell r="BQ1107"/>
          <cell r="BR1107"/>
          <cell r="BS1107"/>
          <cell r="BT1107"/>
          <cell r="BU1107">
            <v>0</v>
          </cell>
          <cell r="BV1107"/>
          <cell r="BW1107"/>
          <cell r="BX1107"/>
          <cell r="BY1107"/>
          <cell r="BZ1107">
            <v>0</v>
          </cell>
        </row>
        <row r="1108">
          <cell r="H1108"/>
          <cell r="I1108" t="str">
            <v/>
          </cell>
          <cell r="J1108" t="str">
            <v/>
          </cell>
          <cell r="K1108"/>
          <cell r="L1108"/>
          <cell r="M1108"/>
          <cell r="N1108"/>
          <cell r="O1108"/>
          <cell r="P1108"/>
          <cell r="Q1108"/>
          <cell r="R1108" t="str">
            <v/>
          </cell>
          <cell r="S1108" t="str">
            <v/>
          </cell>
          <cell r="T1108" t="str">
            <v/>
          </cell>
          <cell r="U1108">
            <v>0</v>
          </cell>
          <cell r="V1108"/>
          <cell r="W1108"/>
          <cell r="X1108"/>
          <cell r="Y1108"/>
          <cell r="Z1108"/>
          <cell r="AA1108"/>
          <cell r="AB1108" t="str">
            <v/>
          </cell>
          <cell r="AC1108" t="str">
            <v/>
          </cell>
          <cell r="AD1108" t="str">
            <v/>
          </cell>
          <cell r="AE1108">
            <v>0</v>
          </cell>
          <cell r="AF1108"/>
          <cell r="AG1108"/>
          <cell r="AH1108"/>
          <cell r="AI1108"/>
          <cell r="AJ1108"/>
          <cell r="AK1108"/>
          <cell r="AL1108" t="str">
            <v/>
          </cell>
          <cell r="AM1108" t="str">
            <v/>
          </cell>
          <cell r="AN1108" t="str">
            <v/>
          </cell>
          <cell r="AO1108">
            <v>0</v>
          </cell>
          <cell r="AP1108"/>
          <cell r="AQ1108"/>
          <cell r="AR1108"/>
          <cell r="AS1108"/>
          <cell r="AT1108"/>
          <cell r="AU1108"/>
          <cell r="AV1108" t="str">
            <v/>
          </cell>
          <cell r="AW1108" t="str">
            <v/>
          </cell>
          <cell r="AX1108" t="str">
            <v/>
          </cell>
          <cell r="AY1108">
            <v>0</v>
          </cell>
          <cell r="AZ1108">
            <v>0</v>
          </cell>
          <cell r="BA1108"/>
          <cell r="BB1108"/>
          <cell r="BC1108"/>
          <cell r="BD1108"/>
          <cell r="BE1108"/>
          <cell r="BF1108"/>
          <cell r="BG1108">
            <v>0</v>
          </cell>
          <cell r="BH1108"/>
          <cell r="BI1108"/>
          <cell r="BJ1108"/>
          <cell r="BK1108"/>
          <cell r="BL1108"/>
          <cell r="BM1108"/>
          <cell r="BN1108">
            <v>0</v>
          </cell>
          <cell r="BO1108">
            <v>0</v>
          </cell>
          <cell r="BP1108">
            <v>0</v>
          </cell>
          <cell r="BQ1108"/>
          <cell r="BR1108"/>
          <cell r="BS1108"/>
          <cell r="BT1108"/>
          <cell r="BU1108">
            <v>0</v>
          </cell>
          <cell r="BV1108"/>
          <cell r="BW1108"/>
          <cell r="BX1108"/>
          <cell r="BY1108"/>
          <cell r="BZ1108">
            <v>0</v>
          </cell>
        </row>
        <row r="1109">
          <cell r="H1109"/>
          <cell r="I1109" t="str">
            <v/>
          </cell>
          <cell r="J1109" t="str">
            <v/>
          </cell>
          <cell r="K1109"/>
          <cell r="L1109"/>
          <cell r="M1109"/>
          <cell r="N1109"/>
          <cell r="O1109"/>
          <cell r="P1109"/>
          <cell r="Q1109"/>
          <cell r="R1109" t="str">
            <v/>
          </cell>
          <cell r="S1109" t="str">
            <v/>
          </cell>
          <cell r="T1109" t="str">
            <v/>
          </cell>
          <cell r="U1109">
            <v>0</v>
          </cell>
          <cell r="V1109"/>
          <cell r="W1109"/>
          <cell r="X1109"/>
          <cell r="Y1109"/>
          <cell r="Z1109"/>
          <cell r="AA1109"/>
          <cell r="AB1109" t="str">
            <v/>
          </cell>
          <cell r="AC1109" t="str">
            <v/>
          </cell>
          <cell r="AD1109" t="str">
            <v/>
          </cell>
          <cell r="AE1109">
            <v>0</v>
          </cell>
          <cell r="AF1109"/>
          <cell r="AG1109"/>
          <cell r="AH1109"/>
          <cell r="AI1109"/>
          <cell r="AJ1109"/>
          <cell r="AK1109"/>
          <cell r="AL1109" t="str">
            <v/>
          </cell>
          <cell r="AM1109" t="str">
            <v/>
          </cell>
          <cell r="AN1109" t="str">
            <v/>
          </cell>
          <cell r="AO1109">
            <v>0</v>
          </cell>
          <cell r="AP1109"/>
          <cell r="AQ1109"/>
          <cell r="AR1109"/>
          <cell r="AS1109"/>
          <cell r="AT1109"/>
          <cell r="AU1109"/>
          <cell r="AV1109" t="str">
            <v/>
          </cell>
          <cell r="AW1109" t="str">
            <v/>
          </cell>
          <cell r="AX1109" t="str">
            <v/>
          </cell>
          <cell r="AY1109">
            <v>0</v>
          </cell>
          <cell r="AZ1109">
            <v>0</v>
          </cell>
          <cell r="BA1109"/>
          <cell r="BB1109"/>
          <cell r="BC1109"/>
          <cell r="BD1109"/>
          <cell r="BE1109"/>
          <cell r="BF1109"/>
          <cell r="BG1109">
            <v>0</v>
          </cell>
          <cell r="BH1109"/>
          <cell r="BI1109"/>
          <cell r="BJ1109"/>
          <cell r="BK1109"/>
          <cell r="BL1109"/>
          <cell r="BM1109"/>
          <cell r="BN1109">
            <v>0</v>
          </cell>
          <cell r="BO1109">
            <v>0</v>
          </cell>
          <cell r="BP1109">
            <v>0</v>
          </cell>
          <cell r="BQ1109"/>
          <cell r="BR1109"/>
          <cell r="BS1109"/>
          <cell r="BT1109"/>
          <cell r="BU1109">
            <v>0</v>
          </cell>
          <cell r="BV1109"/>
          <cell r="BW1109"/>
          <cell r="BX1109"/>
          <cell r="BY1109"/>
          <cell r="BZ1109">
            <v>0</v>
          </cell>
        </row>
        <row r="1110">
          <cell r="H1110"/>
          <cell r="I1110" t="str">
            <v/>
          </cell>
          <cell r="J1110" t="str">
            <v/>
          </cell>
          <cell r="K1110"/>
          <cell r="L1110"/>
          <cell r="M1110"/>
          <cell r="N1110"/>
          <cell r="O1110"/>
          <cell r="P1110"/>
          <cell r="Q1110"/>
          <cell r="R1110" t="str">
            <v/>
          </cell>
          <cell r="S1110" t="str">
            <v/>
          </cell>
          <cell r="T1110" t="str">
            <v/>
          </cell>
          <cell r="U1110">
            <v>0</v>
          </cell>
          <cell r="V1110"/>
          <cell r="W1110"/>
          <cell r="X1110"/>
          <cell r="Y1110"/>
          <cell r="Z1110"/>
          <cell r="AA1110"/>
          <cell r="AB1110" t="str">
            <v/>
          </cell>
          <cell r="AC1110" t="str">
            <v/>
          </cell>
          <cell r="AD1110" t="str">
            <v/>
          </cell>
          <cell r="AE1110">
            <v>0</v>
          </cell>
          <cell r="AF1110"/>
          <cell r="AG1110"/>
          <cell r="AH1110"/>
          <cell r="AI1110"/>
          <cell r="AJ1110"/>
          <cell r="AK1110"/>
          <cell r="AL1110" t="str">
            <v/>
          </cell>
          <cell r="AM1110" t="str">
            <v/>
          </cell>
          <cell r="AN1110" t="str">
            <v/>
          </cell>
          <cell r="AO1110">
            <v>0</v>
          </cell>
          <cell r="AP1110"/>
          <cell r="AQ1110"/>
          <cell r="AR1110"/>
          <cell r="AS1110"/>
          <cell r="AT1110"/>
          <cell r="AU1110"/>
          <cell r="AV1110" t="str">
            <v/>
          </cell>
          <cell r="AW1110" t="str">
            <v/>
          </cell>
          <cell r="AX1110" t="str">
            <v/>
          </cell>
          <cell r="AY1110">
            <v>0</v>
          </cell>
          <cell r="AZ1110">
            <v>0</v>
          </cell>
          <cell r="BA1110"/>
          <cell r="BB1110"/>
          <cell r="BC1110"/>
          <cell r="BD1110"/>
          <cell r="BE1110"/>
          <cell r="BF1110"/>
          <cell r="BG1110">
            <v>0</v>
          </cell>
          <cell r="BH1110"/>
          <cell r="BI1110"/>
          <cell r="BJ1110"/>
          <cell r="BK1110"/>
          <cell r="BL1110"/>
          <cell r="BM1110"/>
          <cell r="BN1110">
            <v>0</v>
          </cell>
          <cell r="BO1110">
            <v>0</v>
          </cell>
          <cell r="BP1110">
            <v>0</v>
          </cell>
          <cell r="BQ1110"/>
          <cell r="BR1110"/>
          <cell r="BS1110"/>
          <cell r="BT1110"/>
          <cell r="BU1110">
            <v>0</v>
          </cell>
          <cell r="BV1110"/>
          <cell r="BW1110"/>
          <cell r="BX1110"/>
          <cell r="BY1110"/>
          <cell r="BZ1110">
            <v>0</v>
          </cell>
        </row>
        <row r="1111">
          <cell r="H1111"/>
          <cell r="I1111" t="str">
            <v/>
          </cell>
          <cell r="J1111" t="str">
            <v/>
          </cell>
          <cell r="K1111"/>
          <cell r="L1111"/>
          <cell r="M1111"/>
          <cell r="N1111"/>
          <cell r="O1111"/>
          <cell r="P1111"/>
          <cell r="Q1111"/>
          <cell r="R1111" t="str">
            <v/>
          </cell>
          <cell r="S1111" t="str">
            <v/>
          </cell>
          <cell r="T1111" t="str">
            <v/>
          </cell>
          <cell r="U1111">
            <v>0</v>
          </cell>
          <cell r="V1111"/>
          <cell r="W1111"/>
          <cell r="X1111"/>
          <cell r="Y1111"/>
          <cell r="Z1111"/>
          <cell r="AA1111"/>
          <cell r="AB1111" t="str">
            <v/>
          </cell>
          <cell r="AC1111" t="str">
            <v/>
          </cell>
          <cell r="AD1111" t="str">
            <v/>
          </cell>
          <cell r="AE1111">
            <v>0</v>
          </cell>
          <cell r="AF1111"/>
          <cell r="AG1111"/>
          <cell r="AH1111"/>
          <cell r="AI1111"/>
          <cell r="AJ1111"/>
          <cell r="AK1111"/>
          <cell r="AL1111" t="str">
            <v/>
          </cell>
          <cell r="AM1111" t="str">
            <v/>
          </cell>
          <cell r="AN1111" t="str">
            <v/>
          </cell>
          <cell r="AO1111">
            <v>0</v>
          </cell>
          <cell r="AP1111"/>
          <cell r="AQ1111"/>
          <cell r="AR1111"/>
          <cell r="AS1111"/>
          <cell r="AT1111"/>
          <cell r="AU1111"/>
          <cell r="AV1111" t="str">
            <v/>
          </cell>
          <cell r="AW1111" t="str">
            <v/>
          </cell>
          <cell r="AX1111" t="str">
            <v/>
          </cell>
          <cell r="AY1111">
            <v>0</v>
          </cell>
          <cell r="AZ1111">
            <v>0</v>
          </cell>
          <cell r="BA1111"/>
          <cell r="BB1111"/>
          <cell r="BC1111"/>
          <cell r="BD1111"/>
          <cell r="BE1111"/>
          <cell r="BF1111"/>
          <cell r="BG1111">
            <v>0</v>
          </cell>
          <cell r="BH1111"/>
          <cell r="BI1111"/>
          <cell r="BJ1111"/>
          <cell r="BK1111"/>
          <cell r="BL1111"/>
          <cell r="BM1111"/>
          <cell r="BN1111">
            <v>0</v>
          </cell>
          <cell r="BO1111">
            <v>0</v>
          </cell>
          <cell r="BP1111">
            <v>0</v>
          </cell>
          <cell r="BQ1111"/>
          <cell r="BR1111"/>
          <cell r="BS1111"/>
          <cell r="BT1111"/>
          <cell r="BU1111">
            <v>0</v>
          </cell>
          <cell r="BV1111"/>
          <cell r="BW1111"/>
          <cell r="BX1111"/>
          <cell r="BY1111"/>
          <cell r="BZ1111">
            <v>0</v>
          </cell>
        </row>
        <row r="1112">
          <cell r="H1112"/>
          <cell r="I1112" t="str">
            <v/>
          </cell>
          <cell r="J1112" t="str">
            <v/>
          </cell>
          <cell r="K1112"/>
          <cell r="L1112"/>
          <cell r="M1112"/>
          <cell r="N1112"/>
          <cell r="O1112"/>
          <cell r="P1112"/>
          <cell r="Q1112"/>
          <cell r="R1112" t="str">
            <v/>
          </cell>
          <cell r="S1112" t="str">
            <v/>
          </cell>
          <cell r="T1112" t="str">
            <v/>
          </cell>
          <cell r="U1112">
            <v>0</v>
          </cell>
          <cell r="V1112"/>
          <cell r="W1112"/>
          <cell r="X1112"/>
          <cell r="Y1112"/>
          <cell r="Z1112"/>
          <cell r="AA1112"/>
          <cell r="AB1112" t="str">
            <v/>
          </cell>
          <cell r="AC1112" t="str">
            <v/>
          </cell>
          <cell r="AD1112" t="str">
            <v/>
          </cell>
          <cell r="AE1112">
            <v>0</v>
          </cell>
          <cell r="AF1112"/>
          <cell r="AG1112"/>
          <cell r="AH1112"/>
          <cell r="AI1112"/>
          <cell r="AJ1112"/>
          <cell r="AK1112"/>
          <cell r="AL1112" t="str">
            <v/>
          </cell>
          <cell r="AM1112" t="str">
            <v/>
          </cell>
          <cell r="AN1112" t="str">
            <v/>
          </cell>
          <cell r="AO1112">
            <v>0</v>
          </cell>
          <cell r="AP1112"/>
          <cell r="AQ1112"/>
          <cell r="AR1112"/>
          <cell r="AS1112"/>
          <cell r="AT1112"/>
          <cell r="AU1112"/>
          <cell r="AV1112" t="str">
            <v/>
          </cell>
          <cell r="AW1112" t="str">
            <v/>
          </cell>
          <cell r="AX1112" t="str">
            <v/>
          </cell>
          <cell r="AY1112">
            <v>0</v>
          </cell>
          <cell r="AZ1112">
            <v>0</v>
          </cell>
          <cell r="BA1112"/>
          <cell r="BB1112"/>
          <cell r="BC1112"/>
          <cell r="BD1112"/>
          <cell r="BE1112"/>
          <cell r="BF1112"/>
          <cell r="BG1112">
            <v>0</v>
          </cell>
          <cell r="BH1112"/>
          <cell r="BI1112"/>
          <cell r="BJ1112"/>
          <cell r="BK1112"/>
          <cell r="BL1112"/>
          <cell r="BM1112"/>
          <cell r="BN1112">
            <v>0</v>
          </cell>
          <cell r="BO1112">
            <v>0</v>
          </cell>
          <cell r="BP1112">
            <v>0</v>
          </cell>
          <cell r="BQ1112"/>
          <cell r="BR1112"/>
          <cell r="BS1112"/>
          <cell r="BT1112"/>
          <cell r="BU1112">
            <v>0</v>
          </cell>
          <cell r="BV1112"/>
          <cell r="BW1112"/>
          <cell r="BX1112"/>
          <cell r="BY1112"/>
          <cell r="BZ1112">
            <v>0</v>
          </cell>
        </row>
        <row r="1113">
          <cell r="H1113"/>
          <cell r="I1113" t="str">
            <v/>
          </cell>
          <cell r="J1113" t="str">
            <v/>
          </cell>
          <cell r="K1113"/>
          <cell r="L1113"/>
          <cell r="M1113"/>
          <cell r="N1113"/>
          <cell r="O1113"/>
          <cell r="P1113"/>
          <cell r="Q1113"/>
          <cell r="R1113" t="str">
            <v/>
          </cell>
          <cell r="S1113" t="str">
            <v/>
          </cell>
          <cell r="T1113" t="str">
            <v/>
          </cell>
          <cell r="U1113">
            <v>0</v>
          </cell>
          <cell r="V1113"/>
          <cell r="W1113"/>
          <cell r="X1113"/>
          <cell r="Y1113"/>
          <cell r="Z1113"/>
          <cell r="AA1113"/>
          <cell r="AB1113" t="str">
            <v/>
          </cell>
          <cell r="AC1113" t="str">
            <v/>
          </cell>
          <cell r="AD1113" t="str">
            <v/>
          </cell>
          <cell r="AE1113">
            <v>0</v>
          </cell>
          <cell r="AF1113"/>
          <cell r="AG1113"/>
          <cell r="AH1113"/>
          <cell r="AI1113"/>
          <cell r="AJ1113"/>
          <cell r="AK1113"/>
          <cell r="AL1113" t="str">
            <v/>
          </cell>
          <cell r="AM1113" t="str">
            <v/>
          </cell>
          <cell r="AN1113" t="str">
            <v/>
          </cell>
          <cell r="AO1113">
            <v>0</v>
          </cell>
          <cell r="AP1113"/>
          <cell r="AQ1113"/>
          <cell r="AR1113"/>
          <cell r="AS1113"/>
          <cell r="AT1113"/>
          <cell r="AU1113"/>
          <cell r="AV1113" t="str">
            <v/>
          </cell>
          <cell r="AW1113" t="str">
            <v/>
          </cell>
          <cell r="AX1113" t="str">
            <v/>
          </cell>
          <cell r="AY1113">
            <v>0</v>
          </cell>
          <cell r="AZ1113">
            <v>0</v>
          </cell>
          <cell r="BA1113"/>
          <cell r="BB1113"/>
          <cell r="BC1113"/>
          <cell r="BD1113"/>
          <cell r="BE1113"/>
          <cell r="BF1113"/>
          <cell r="BG1113">
            <v>0</v>
          </cell>
          <cell r="BH1113"/>
          <cell r="BI1113"/>
          <cell r="BJ1113"/>
          <cell r="BK1113"/>
          <cell r="BL1113"/>
          <cell r="BM1113"/>
          <cell r="BN1113">
            <v>0</v>
          </cell>
          <cell r="BO1113">
            <v>0</v>
          </cell>
          <cell r="BP1113">
            <v>0</v>
          </cell>
          <cell r="BQ1113"/>
          <cell r="BR1113"/>
          <cell r="BS1113"/>
          <cell r="BT1113"/>
          <cell r="BU1113">
            <v>0</v>
          </cell>
          <cell r="BV1113"/>
          <cell r="BW1113"/>
          <cell r="BX1113"/>
          <cell r="BY1113"/>
          <cell r="BZ1113">
            <v>0</v>
          </cell>
        </row>
        <row r="1114">
          <cell r="H1114"/>
          <cell r="I1114" t="str">
            <v/>
          </cell>
          <cell r="J1114" t="str">
            <v/>
          </cell>
          <cell r="K1114"/>
          <cell r="L1114"/>
          <cell r="M1114"/>
          <cell r="N1114"/>
          <cell r="O1114"/>
          <cell r="P1114"/>
          <cell r="Q1114"/>
          <cell r="R1114" t="str">
            <v/>
          </cell>
          <cell r="S1114" t="str">
            <v/>
          </cell>
          <cell r="T1114" t="str">
            <v/>
          </cell>
          <cell r="U1114">
            <v>0</v>
          </cell>
          <cell r="V1114"/>
          <cell r="W1114"/>
          <cell r="X1114"/>
          <cell r="Y1114"/>
          <cell r="Z1114"/>
          <cell r="AA1114"/>
          <cell r="AB1114" t="str">
            <v/>
          </cell>
          <cell r="AC1114" t="str">
            <v/>
          </cell>
          <cell r="AD1114" t="str">
            <v/>
          </cell>
          <cell r="AE1114">
            <v>0</v>
          </cell>
          <cell r="AF1114"/>
          <cell r="AG1114"/>
          <cell r="AH1114"/>
          <cell r="AI1114"/>
          <cell r="AJ1114"/>
          <cell r="AK1114"/>
          <cell r="AL1114" t="str">
            <v/>
          </cell>
          <cell r="AM1114" t="str">
            <v/>
          </cell>
          <cell r="AN1114" t="str">
            <v/>
          </cell>
          <cell r="AO1114">
            <v>0</v>
          </cell>
          <cell r="AP1114"/>
          <cell r="AQ1114"/>
          <cell r="AR1114"/>
          <cell r="AS1114"/>
          <cell r="AT1114"/>
          <cell r="AU1114"/>
          <cell r="AV1114" t="str">
            <v/>
          </cell>
          <cell r="AW1114" t="str">
            <v/>
          </cell>
          <cell r="AX1114" t="str">
            <v/>
          </cell>
          <cell r="AY1114">
            <v>0</v>
          </cell>
          <cell r="AZ1114">
            <v>0</v>
          </cell>
          <cell r="BA1114"/>
          <cell r="BB1114"/>
          <cell r="BC1114"/>
          <cell r="BD1114"/>
          <cell r="BE1114"/>
          <cell r="BF1114"/>
          <cell r="BG1114">
            <v>0</v>
          </cell>
          <cell r="BH1114"/>
          <cell r="BI1114"/>
          <cell r="BJ1114"/>
          <cell r="BK1114"/>
          <cell r="BL1114"/>
          <cell r="BM1114"/>
          <cell r="BN1114">
            <v>0</v>
          </cell>
          <cell r="BO1114">
            <v>0</v>
          </cell>
          <cell r="BP1114">
            <v>0</v>
          </cell>
          <cell r="BQ1114"/>
          <cell r="BR1114"/>
          <cell r="BS1114"/>
          <cell r="BT1114"/>
          <cell r="BU1114">
            <v>0</v>
          </cell>
          <cell r="BV1114"/>
          <cell r="BW1114"/>
          <cell r="BX1114"/>
          <cell r="BY1114"/>
          <cell r="BZ1114">
            <v>0</v>
          </cell>
        </row>
        <row r="1115">
          <cell r="H1115"/>
          <cell r="I1115" t="str">
            <v/>
          </cell>
          <cell r="J1115" t="str">
            <v/>
          </cell>
          <cell r="K1115"/>
          <cell r="L1115"/>
          <cell r="M1115"/>
          <cell r="N1115"/>
          <cell r="O1115"/>
          <cell r="P1115"/>
          <cell r="Q1115"/>
          <cell r="R1115" t="str">
            <v/>
          </cell>
          <cell r="S1115" t="str">
            <v/>
          </cell>
          <cell r="T1115" t="str">
            <v/>
          </cell>
          <cell r="U1115">
            <v>0</v>
          </cell>
          <cell r="V1115"/>
          <cell r="W1115"/>
          <cell r="X1115"/>
          <cell r="Y1115"/>
          <cell r="Z1115"/>
          <cell r="AA1115"/>
          <cell r="AB1115" t="str">
            <v/>
          </cell>
          <cell r="AC1115" t="str">
            <v/>
          </cell>
          <cell r="AD1115" t="str">
            <v/>
          </cell>
          <cell r="AE1115">
            <v>0</v>
          </cell>
          <cell r="AF1115"/>
          <cell r="AG1115"/>
          <cell r="AH1115"/>
          <cell r="AI1115"/>
          <cell r="AJ1115"/>
          <cell r="AK1115"/>
          <cell r="AL1115" t="str">
            <v/>
          </cell>
          <cell r="AM1115" t="str">
            <v/>
          </cell>
          <cell r="AN1115" t="str">
            <v/>
          </cell>
          <cell r="AO1115">
            <v>0</v>
          </cell>
          <cell r="AP1115"/>
          <cell r="AQ1115"/>
          <cell r="AR1115"/>
          <cell r="AS1115"/>
          <cell r="AT1115"/>
          <cell r="AU1115"/>
          <cell r="AV1115" t="str">
            <v/>
          </cell>
          <cell r="AW1115" t="str">
            <v/>
          </cell>
          <cell r="AX1115" t="str">
            <v/>
          </cell>
          <cell r="AY1115">
            <v>0</v>
          </cell>
          <cell r="AZ1115">
            <v>0</v>
          </cell>
          <cell r="BA1115"/>
          <cell r="BB1115"/>
          <cell r="BC1115"/>
          <cell r="BD1115"/>
          <cell r="BE1115"/>
          <cell r="BF1115"/>
          <cell r="BG1115">
            <v>0</v>
          </cell>
          <cell r="BH1115"/>
          <cell r="BI1115"/>
          <cell r="BJ1115"/>
          <cell r="BK1115"/>
          <cell r="BL1115"/>
          <cell r="BM1115"/>
          <cell r="BN1115">
            <v>0</v>
          </cell>
          <cell r="BO1115">
            <v>0</v>
          </cell>
          <cell r="BP1115">
            <v>0</v>
          </cell>
          <cell r="BQ1115"/>
          <cell r="BR1115"/>
          <cell r="BS1115"/>
          <cell r="BT1115"/>
          <cell r="BU1115">
            <v>0</v>
          </cell>
          <cell r="BV1115"/>
          <cell r="BW1115"/>
          <cell r="BX1115"/>
          <cell r="BY1115"/>
          <cell r="BZ1115">
            <v>0</v>
          </cell>
        </row>
        <row r="1116">
          <cell r="H1116"/>
          <cell r="I1116" t="str">
            <v/>
          </cell>
          <cell r="J1116" t="str">
            <v/>
          </cell>
          <cell r="K1116"/>
          <cell r="L1116"/>
          <cell r="M1116"/>
          <cell r="N1116"/>
          <cell r="O1116"/>
          <cell r="P1116"/>
          <cell r="Q1116"/>
          <cell r="R1116" t="str">
            <v/>
          </cell>
          <cell r="S1116" t="str">
            <v/>
          </cell>
          <cell r="T1116" t="str">
            <v/>
          </cell>
          <cell r="U1116">
            <v>0</v>
          </cell>
          <cell r="V1116"/>
          <cell r="W1116"/>
          <cell r="X1116"/>
          <cell r="Y1116"/>
          <cell r="Z1116"/>
          <cell r="AA1116"/>
          <cell r="AB1116" t="str">
            <v/>
          </cell>
          <cell r="AC1116" t="str">
            <v/>
          </cell>
          <cell r="AD1116" t="str">
            <v/>
          </cell>
          <cell r="AE1116">
            <v>0</v>
          </cell>
          <cell r="AF1116"/>
          <cell r="AG1116"/>
          <cell r="AH1116"/>
          <cell r="AI1116"/>
          <cell r="AJ1116"/>
          <cell r="AK1116"/>
          <cell r="AL1116" t="str">
            <v/>
          </cell>
          <cell r="AM1116" t="str">
            <v/>
          </cell>
          <cell r="AN1116" t="str">
            <v/>
          </cell>
          <cell r="AO1116">
            <v>0</v>
          </cell>
          <cell r="AP1116"/>
          <cell r="AQ1116"/>
          <cell r="AR1116"/>
          <cell r="AS1116"/>
          <cell r="AT1116"/>
          <cell r="AU1116"/>
          <cell r="AV1116" t="str">
            <v/>
          </cell>
          <cell r="AW1116" t="str">
            <v/>
          </cell>
          <cell r="AX1116" t="str">
            <v/>
          </cell>
          <cell r="AY1116">
            <v>0</v>
          </cell>
          <cell r="AZ1116">
            <v>0</v>
          </cell>
          <cell r="BA1116"/>
          <cell r="BB1116"/>
          <cell r="BC1116"/>
          <cell r="BD1116"/>
          <cell r="BE1116"/>
          <cell r="BF1116"/>
          <cell r="BG1116">
            <v>0</v>
          </cell>
          <cell r="BH1116"/>
          <cell r="BI1116"/>
          <cell r="BJ1116"/>
          <cell r="BK1116"/>
          <cell r="BL1116"/>
          <cell r="BM1116"/>
          <cell r="BN1116">
            <v>0</v>
          </cell>
          <cell r="BO1116">
            <v>0</v>
          </cell>
          <cell r="BP1116">
            <v>0</v>
          </cell>
          <cell r="BQ1116"/>
          <cell r="BR1116"/>
          <cell r="BS1116"/>
          <cell r="BT1116"/>
          <cell r="BU1116">
            <v>0</v>
          </cell>
          <cell r="BV1116"/>
          <cell r="BW1116"/>
          <cell r="BX1116"/>
          <cell r="BY1116"/>
          <cell r="BZ1116">
            <v>0</v>
          </cell>
        </row>
        <row r="1117">
          <cell r="H1117"/>
          <cell r="I1117" t="str">
            <v/>
          </cell>
          <cell r="J1117" t="str">
            <v/>
          </cell>
          <cell r="K1117"/>
          <cell r="L1117"/>
          <cell r="M1117"/>
          <cell r="N1117"/>
          <cell r="O1117"/>
          <cell r="P1117"/>
          <cell r="Q1117"/>
          <cell r="R1117" t="str">
            <v/>
          </cell>
          <cell r="S1117" t="str">
            <v/>
          </cell>
          <cell r="T1117" t="str">
            <v/>
          </cell>
          <cell r="U1117">
            <v>0</v>
          </cell>
          <cell r="V1117"/>
          <cell r="W1117"/>
          <cell r="X1117"/>
          <cell r="Y1117"/>
          <cell r="Z1117"/>
          <cell r="AA1117"/>
          <cell r="AB1117" t="str">
            <v/>
          </cell>
          <cell r="AC1117" t="str">
            <v/>
          </cell>
          <cell r="AD1117" t="str">
            <v/>
          </cell>
          <cell r="AE1117">
            <v>0</v>
          </cell>
          <cell r="AF1117"/>
          <cell r="AG1117"/>
          <cell r="AH1117"/>
          <cell r="AI1117"/>
          <cell r="AJ1117"/>
          <cell r="AK1117"/>
          <cell r="AL1117" t="str">
            <v/>
          </cell>
          <cell r="AM1117" t="str">
            <v/>
          </cell>
          <cell r="AN1117" t="str">
            <v/>
          </cell>
          <cell r="AO1117">
            <v>0</v>
          </cell>
          <cell r="AP1117"/>
          <cell r="AQ1117"/>
          <cell r="AR1117"/>
          <cell r="AS1117"/>
          <cell r="AT1117"/>
          <cell r="AU1117"/>
          <cell r="AV1117" t="str">
            <v/>
          </cell>
          <cell r="AW1117" t="str">
            <v/>
          </cell>
          <cell r="AX1117" t="str">
            <v/>
          </cell>
          <cell r="AY1117">
            <v>0</v>
          </cell>
          <cell r="AZ1117">
            <v>0</v>
          </cell>
          <cell r="BA1117"/>
          <cell r="BB1117"/>
          <cell r="BC1117"/>
          <cell r="BD1117"/>
          <cell r="BE1117"/>
          <cell r="BF1117"/>
          <cell r="BG1117">
            <v>0</v>
          </cell>
          <cell r="BH1117"/>
          <cell r="BI1117"/>
          <cell r="BJ1117"/>
          <cell r="BK1117"/>
          <cell r="BL1117"/>
          <cell r="BM1117"/>
          <cell r="BN1117">
            <v>0</v>
          </cell>
          <cell r="BO1117">
            <v>0</v>
          </cell>
          <cell r="BP1117">
            <v>0</v>
          </cell>
          <cell r="BQ1117"/>
          <cell r="BR1117"/>
          <cell r="BS1117"/>
          <cell r="BT1117"/>
          <cell r="BU1117">
            <v>0</v>
          </cell>
          <cell r="BV1117"/>
          <cell r="BW1117"/>
          <cell r="BX1117"/>
          <cell r="BY1117"/>
          <cell r="BZ1117">
            <v>0</v>
          </cell>
        </row>
        <row r="1118">
          <cell r="H1118"/>
          <cell r="I1118" t="str">
            <v/>
          </cell>
          <cell r="J1118" t="str">
            <v/>
          </cell>
          <cell r="K1118"/>
          <cell r="L1118"/>
          <cell r="M1118"/>
          <cell r="N1118"/>
          <cell r="O1118"/>
          <cell r="P1118"/>
          <cell r="Q1118"/>
          <cell r="R1118" t="str">
            <v/>
          </cell>
          <cell r="S1118" t="str">
            <v/>
          </cell>
          <cell r="T1118" t="str">
            <v/>
          </cell>
          <cell r="U1118">
            <v>0</v>
          </cell>
          <cell r="V1118"/>
          <cell r="W1118"/>
          <cell r="X1118"/>
          <cell r="Y1118"/>
          <cell r="Z1118"/>
          <cell r="AA1118"/>
          <cell r="AB1118" t="str">
            <v/>
          </cell>
          <cell r="AC1118" t="str">
            <v/>
          </cell>
          <cell r="AD1118" t="str">
            <v/>
          </cell>
          <cell r="AE1118">
            <v>0</v>
          </cell>
          <cell r="AF1118"/>
          <cell r="AG1118"/>
          <cell r="AH1118"/>
          <cell r="AI1118"/>
          <cell r="AJ1118"/>
          <cell r="AK1118"/>
          <cell r="AL1118" t="str">
            <v/>
          </cell>
          <cell r="AM1118" t="str">
            <v/>
          </cell>
          <cell r="AN1118" t="str">
            <v/>
          </cell>
          <cell r="AO1118">
            <v>0</v>
          </cell>
          <cell r="AP1118"/>
          <cell r="AQ1118"/>
          <cell r="AR1118"/>
          <cell r="AS1118"/>
          <cell r="AT1118"/>
          <cell r="AU1118"/>
          <cell r="AV1118" t="str">
            <v/>
          </cell>
          <cell r="AW1118" t="str">
            <v/>
          </cell>
          <cell r="AX1118" t="str">
            <v/>
          </cell>
          <cell r="AY1118">
            <v>0</v>
          </cell>
          <cell r="AZ1118">
            <v>0</v>
          </cell>
          <cell r="BA1118"/>
          <cell r="BB1118"/>
          <cell r="BC1118"/>
          <cell r="BD1118"/>
          <cell r="BE1118"/>
          <cell r="BF1118"/>
          <cell r="BG1118">
            <v>0</v>
          </cell>
          <cell r="BH1118"/>
          <cell r="BI1118"/>
          <cell r="BJ1118"/>
          <cell r="BK1118"/>
          <cell r="BL1118"/>
          <cell r="BM1118"/>
          <cell r="BN1118">
            <v>0</v>
          </cell>
          <cell r="BO1118">
            <v>0</v>
          </cell>
          <cell r="BP1118">
            <v>0</v>
          </cell>
          <cell r="BQ1118"/>
          <cell r="BR1118"/>
          <cell r="BS1118"/>
          <cell r="BT1118"/>
          <cell r="BU1118">
            <v>0</v>
          </cell>
          <cell r="BV1118"/>
          <cell r="BW1118"/>
          <cell r="BX1118"/>
          <cell r="BY1118"/>
          <cell r="BZ1118">
            <v>0</v>
          </cell>
        </row>
        <row r="1119">
          <cell r="H1119"/>
          <cell r="I1119" t="str">
            <v/>
          </cell>
          <cell r="J1119" t="str">
            <v/>
          </cell>
          <cell r="K1119"/>
          <cell r="L1119"/>
          <cell r="M1119"/>
          <cell r="N1119"/>
          <cell r="O1119"/>
          <cell r="P1119"/>
          <cell r="Q1119"/>
          <cell r="R1119" t="str">
            <v/>
          </cell>
          <cell r="S1119" t="str">
            <v/>
          </cell>
          <cell r="T1119" t="str">
            <v/>
          </cell>
          <cell r="U1119">
            <v>0</v>
          </cell>
          <cell r="V1119"/>
          <cell r="W1119"/>
          <cell r="X1119"/>
          <cell r="Y1119"/>
          <cell r="Z1119"/>
          <cell r="AA1119"/>
          <cell r="AB1119" t="str">
            <v/>
          </cell>
          <cell r="AC1119" t="str">
            <v/>
          </cell>
          <cell r="AD1119" t="str">
            <v/>
          </cell>
          <cell r="AE1119">
            <v>0</v>
          </cell>
          <cell r="AF1119"/>
          <cell r="AG1119"/>
          <cell r="AH1119"/>
          <cell r="AI1119"/>
          <cell r="AJ1119"/>
          <cell r="AK1119"/>
          <cell r="AL1119" t="str">
            <v/>
          </cell>
          <cell r="AM1119" t="str">
            <v/>
          </cell>
          <cell r="AN1119" t="str">
            <v/>
          </cell>
          <cell r="AO1119">
            <v>0</v>
          </cell>
          <cell r="AP1119"/>
          <cell r="AQ1119"/>
          <cell r="AR1119"/>
          <cell r="AS1119"/>
          <cell r="AT1119"/>
          <cell r="AU1119"/>
          <cell r="AV1119" t="str">
            <v/>
          </cell>
          <cell r="AW1119" t="str">
            <v/>
          </cell>
          <cell r="AX1119" t="str">
            <v/>
          </cell>
          <cell r="AY1119">
            <v>0</v>
          </cell>
          <cell r="AZ1119">
            <v>0</v>
          </cell>
          <cell r="BA1119"/>
          <cell r="BB1119"/>
          <cell r="BC1119"/>
          <cell r="BD1119"/>
          <cell r="BE1119"/>
          <cell r="BF1119"/>
          <cell r="BG1119">
            <v>0</v>
          </cell>
          <cell r="BH1119"/>
          <cell r="BI1119"/>
          <cell r="BJ1119"/>
          <cell r="BK1119"/>
          <cell r="BL1119"/>
          <cell r="BM1119"/>
          <cell r="BN1119">
            <v>0</v>
          </cell>
          <cell r="BO1119">
            <v>0</v>
          </cell>
          <cell r="BP1119">
            <v>0</v>
          </cell>
          <cell r="BQ1119"/>
          <cell r="BR1119"/>
          <cell r="BS1119"/>
          <cell r="BT1119"/>
          <cell r="BU1119">
            <v>0</v>
          </cell>
          <cell r="BV1119"/>
          <cell r="BW1119"/>
          <cell r="BX1119"/>
          <cell r="BY1119"/>
          <cell r="BZ1119">
            <v>0</v>
          </cell>
        </row>
        <row r="1120">
          <cell r="H1120"/>
          <cell r="I1120" t="str">
            <v/>
          </cell>
          <cell r="J1120" t="str">
            <v/>
          </cell>
          <cell r="K1120"/>
          <cell r="L1120"/>
          <cell r="M1120"/>
          <cell r="N1120"/>
          <cell r="O1120"/>
          <cell r="P1120"/>
          <cell r="Q1120"/>
          <cell r="R1120" t="str">
            <v/>
          </cell>
          <cell r="S1120" t="str">
            <v/>
          </cell>
          <cell r="T1120" t="str">
            <v/>
          </cell>
          <cell r="U1120">
            <v>0</v>
          </cell>
          <cell r="V1120"/>
          <cell r="W1120"/>
          <cell r="X1120"/>
          <cell r="Y1120"/>
          <cell r="Z1120"/>
          <cell r="AA1120"/>
          <cell r="AB1120" t="str">
            <v/>
          </cell>
          <cell r="AC1120" t="str">
            <v/>
          </cell>
          <cell r="AD1120" t="str">
            <v/>
          </cell>
          <cell r="AE1120">
            <v>0</v>
          </cell>
          <cell r="AF1120"/>
          <cell r="AG1120"/>
          <cell r="AH1120"/>
          <cell r="AI1120"/>
          <cell r="AJ1120"/>
          <cell r="AK1120"/>
          <cell r="AL1120" t="str">
            <v/>
          </cell>
          <cell r="AM1120" t="str">
            <v/>
          </cell>
          <cell r="AN1120" t="str">
            <v/>
          </cell>
          <cell r="AO1120">
            <v>0</v>
          </cell>
          <cell r="AP1120"/>
          <cell r="AQ1120"/>
          <cell r="AR1120"/>
          <cell r="AS1120"/>
          <cell r="AT1120"/>
          <cell r="AU1120"/>
          <cell r="AV1120" t="str">
            <v/>
          </cell>
          <cell r="AW1120" t="str">
            <v/>
          </cell>
          <cell r="AX1120" t="str">
            <v/>
          </cell>
          <cell r="AY1120">
            <v>0</v>
          </cell>
          <cell r="AZ1120">
            <v>0</v>
          </cell>
          <cell r="BA1120"/>
          <cell r="BB1120"/>
          <cell r="BC1120"/>
          <cell r="BD1120"/>
          <cell r="BE1120"/>
          <cell r="BF1120"/>
          <cell r="BG1120">
            <v>0</v>
          </cell>
          <cell r="BH1120"/>
          <cell r="BI1120"/>
          <cell r="BJ1120"/>
          <cell r="BK1120"/>
          <cell r="BL1120"/>
          <cell r="BM1120"/>
          <cell r="BN1120">
            <v>0</v>
          </cell>
          <cell r="BO1120">
            <v>0</v>
          </cell>
          <cell r="BP1120">
            <v>0</v>
          </cell>
          <cell r="BQ1120"/>
          <cell r="BR1120"/>
          <cell r="BS1120"/>
          <cell r="BT1120"/>
          <cell r="BU1120">
            <v>0</v>
          </cell>
          <cell r="BV1120"/>
          <cell r="BW1120"/>
          <cell r="BX1120"/>
          <cell r="BY1120"/>
          <cell r="BZ1120">
            <v>0</v>
          </cell>
        </row>
        <row r="1121">
          <cell r="H1121"/>
          <cell r="I1121" t="str">
            <v/>
          </cell>
          <cell r="J1121" t="str">
            <v/>
          </cell>
          <cell r="K1121"/>
          <cell r="L1121"/>
          <cell r="M1121"/>
          <cell r="N1121"/>
          <cell r="O1121"/>
          <cell r="P1121"/>
          <cell r="Q1121"/>
          <cell r="R1121" t="str">
            <v/>
          </cell>
          <cell r="S1121" t="str">
            <v/>
          </cell>
          <cell r="T1121" t="str">
            <v/>
          </cell>
          <cell r="U1121">
            <v>0</v>
          </cell>
          <cell r="V1121"/>
          <cell r="W1121"/>
          <cell r="X1121"/>
          <cell r="Y1121"/>
          <cell r="Z1121"/>
          <cell r="AA1121"/>
          <cell r="AB1121" t="str">
            <v/>
          </cell>
          <cell r="AC1121" t="str">
            <v/>
          </cell>
          <cell r="AD1121" t="str">
            <v/>
          </cell>
          <cell r="AE1121">
            <v>0</v>
          </cell>
          <cell r="AF1121"/>
          <cell r="AG1121"/>
          <cell r="AH1121"/>
          <cell r="AI1121"/>
          <cell r="AJ1121"/>
          <cell r="AK1121"/>
          <cell r="AL1121" t="str">
            <v/>
          </cell>
          <cell r="AM1121" t="str">
            <v/>
          </cell>
          <cell r="AN1121" t="str">
            <v/>
          </cell>
          <cell r="AO1121">
            <v>0</v>
          </cell>
          <cell r="AP1121"/>
          <cell r="AQ1121"/>
          <cell r="AR1121"/>
          <cell r="AS1121"/>
          <cell r="AT1121"/>
          <cell r="AU1121"/>
          <cell r="AV1121" t="str">
            <v/>
          </cell>
          <cell r="AW1121" t="str">
            <v/>
          </cell>
          <cell r="AX1121" t="str">
            <v/>
          </cell>
          <cell r="AY1121">
            <v>0</v>
          </cell>
          <cell r="AZ1121">
            <v>0</v>
          </cell>
          <cell r="BA1121"/>
          <cell r="BB1121"/>
          <cell r="BC1121"/>
          <cell r="BD1121"/>
          <cell r="BE1121"/>
          <cell r="BF1121"/>
          <cell r="BG1121">
            <v>0</v>
          </cell>
          <cell r="BH1121"/>
          <cell r="BI1121"/>
          <cell r="BJ1121"/>
          <cell r="BK1121"/>
          <cell r="BL1121"/>
          <cell r="BM1121"/>
          <cell r="BN1121">
            <v>0</v>
          </cell>
          <cell r="BO1121">
            <v>0</v>
          </cell>
          <cell r="BP1121">
            <v>0</v>
          </cell>
          <cell r="BQ1121"/>
          <cell r="BR1121"/>
          <cell r="BS1121"/>
          <cell r="BT1121"/>
          <cell r="BU1121">
            <v>0</v>
          </cell>
          <cell r="BV1121"/>
          <cell r="BW1121"/>
          <cell r="BX1121"/>
          <cell r="BY1121"/>
          <cell r="BZ1121">
            <v>0</v>
          </cell>
        </row>
        <row r="1122">
          <cell r="H1122"/>
          <cell r="I1122" t="str">
            <v/>
          </cell>
          <cell r="J1122" t="str">
            <v/>
          </cell>
          <cell r="K1122"/>
          <cell r="L1122"/>
          <cell r="M1122"/>
          <cell r="N1122"/>
          <cell r="O1122"/>
          <cell r="P1122"/>
          <cell r="Q1122"/>
          <cell r="R1122" t="str">
            <v/>
          </cell>
          <cell r="S1122" t="str">
            <v/>
          </cell>
          <cell r="T1122" t="str">
            <v/>
          </cell>
          <cell r="U1122">
            <v>0</v>
          </cell>
          <cell r="V1122"/>
          <cell r="W1122"/>
          <cell r="X1122"/>
          <cell r="Y1122"/>
          <cell r="Z1122"/>
          <cell r="AA1122"/>
          <cell r="AB1122" t="str">
            <v/>
          </cell>
          <cell r="AC1122" t="str">
            <v/>
          </cell>
          <cell r="AD1122" t="str">
            <v/>
          </cell>
          <cell r="AE1122">
            <v>0</v>
          </cell>
          <cell r="AF1122"/>
          <cell r="AG1122"/>
          <cell r="AH1122"/>
          <cell r="AI1122"/>
          <cell r="AJ1122"/>
          <cell r="AK1122"/>
          <cell r="AL1122" t="str">
            <v/>
          </cell>
          <cell r="AM1122" t="str">
            <v/>
          </cell>
          <cell r="AN1122" t="str">
            <v/>
          </cell>
          <cell r="AO1122">
            <v>0</v>
          </cell>
          <cell r="AP1122"/>
          <cell r="AQ1122"/>
          <cell r="AR1122"/>
          <cell r="AS1122"/>
          <cell r="AT1122"/>
          <cell r="AU1122"/>
          <cell r="AV1122" t="str">
            <v/>
          </cell>
          <cell r="AW1122" t="str">
            <v/>
          </cell>
          <cell r="AX1122" t="str">
            <v/>
          </cell>
          <cell r="AY1122">
            <v>0</v>
          </cell>
          <cell r="AZ1122">
            <v>0</v>
          </cell>
          <cell r="BA1122"/>
          <cell r="BB1122"/>
          <cell r="BC1122"/>
          <cell r="BD1122"/>
          <cell r="BE1122"/>
          <cell r="BF1122"/>
          <cell r="BG1122">
            <v>0</v>
          </cell>
          <cell r="BH1122"/>
          <cell r="BI1122"/>
          <cell r="BJ1122"/>
          <cell r="BK1122"/>
          <cell r="BL1122"/>
          <cell r="BM1122"/>
          <cell r="BN1122">
            <v>0</v>
          </cell>
          <cell r="BO1122">
            <v>0</v>
          </cell>
          <cell r="BP1122">
            <v>0</v>
          </cell>
          <cell r="BQ1122"/>
          <cell r="BR1122"/>
          <cell r="BS1122"/>
          <cell r="BT1122"/>
          <cell r="BU1122">
            <v>0</v>
          </cell>
          <cell r="BV1122"/>
          <cell r="BW1122"/>
          <cell r="BX1122"/>
          <cell r="BY1122"/>
          <cell r="BZ1122">
            <v>0</v>
          </cell>
        </row>
        <row r="1123">
          <cell r="H1123"/>
          <cell r="I1123" t="str">
            <v/>
          </cell>
          <cell r="J1123" t="str">
            <v/>
          </cell>
          <cell r="K1123"/>
          <cell r="L1123"/>
          <cell r="M1123"/>
          <cell r="N1123"/>
          <cell r="O1123"/>
          <cell r="P1123"/>
          <cell r="Q1123"/>
          <cell r="R1123" t="str">
            <v/>
          </cell>
          <cell r="S1123" t="str">
            <v/>
          </cell>
          <cell r="T1123" t="str">
            <v/>
          </cell>
          <cell r="U1123">
            <v>0</v>
          </cell>
          <cell r="V1123"/>
          <cell r="W1123"/>
          <cell r="X1123"/>
          <cell r="Y1123"/>
          <cell r="Z1123"/>
          <cell r="AA1123"/>
          <cell r="AB1123" t="str">
            <v/>
          </cell>
          <cell r="AC1123" t="str">
            <v/>
          </cell>
          <cell r="AD1123" t="str">
            <v/>
          </cell>
          <cell r="AE1123">
            <v>0</v>
          </cell>
          <cell r="AF1123"/>
          <cell r="AG1123"/>
          <cell r="AH1123"/>
          <cell r="AI1123"/>
          <cell r="AJ1123"/>
          <cell r="AK1123"/>
          <cell r="AL1123" t="str">
            <v/>
          </cell>
          <cell r="AM1123" t="str">
            <v/>
          </cell>
          <cell r="AN1123" t="str">
            <v/>
          </cell>
          <cell r="AO1123">
            <v>0</v>
          </cell>
          <cell r="AP1123"/>
          <cell r="AQ1123"/>
          <cell r="AR1123"/>
          <cell r="AS1123"/>
          <cell r="AT1123"/>
          <cell r="AU1123"/>
          <cell r="AV1123" t="str">
            <v/>
          </cell>
          <cell r="AW1123" t="str">
            <v/>
          </cell>
          <cell r="AX1123" t="str">
            <v/>
          </cell>
          <cell r="AY1123">
            <v>0</v>
          </cell>
          <cell r="AZ1123">
            <v>0</v>
          </cell>
          <cell r="BA1123"/>
          <cell r="BB1123"/>
          <cell r="BC1123"/>
          <cell r="BD1123"/>
          <cell r="BE1123"/>
          <cell r="BF1123"/>
          <cell r="BG1123">
            <v>0</v>
          </cell>
          <cell r="BH1123"/>
          <cell r="BI1123"/>
          <cell r="BJ1123"/>
          <cell r="BK1123"/>
          <cell r="BL1123"/>
          <cell r="BM1123"/>
          <cell r="BN1123">
            <v>0</v>
          </cell>
          <cell r="BO1123">
            <v>0</v>
          </cell>
          <cell r="BP1123">
            <v>0</v>
          </cell>
          <cell r="BQ1123"/>
          <cell r="BR1123"/>
          <cell r="BS1123"/>
          <cell r="BT1123"/>
          <cell r="BU1123">
            <v>0</v>
          </cell>
          <cell r="BV1123"/>
          <cell r="BW1123"/>
          <cell r="BX1123"/>
          <cell r="BY1123"/>
          <cell r="BZ1123">
            <v>0</v>
          </cell>
        </row>
        <row r="1124">
          <cell r="H1124"/>
          <cell r="I1124" t="str">
            <v/>
          </cell>
          <cell r="J1124" t="str">
            <v/>
          </cell>
          <cell r="K1124"/>
          <cell r="L1124"/>
          <cell r="M1124"/>
          <cell r="N1124"/>
          <cell r="O1124"/>
          <cell r="P1124"/>
          <cell r="Q1124"/>
          <cell r="R1124" t="str">
            <v/>
          </cell>
          <cell r="S1124" t="str">
            <v/>
          </cell>
          <cell r="T1124" t="str">
            <v/>
          </cell>
          <cell r="U1124">
            <v>0</v>
          </cell>
          <cell r="V1124"/>
          <cell r="W1124"/>
          <cell r="X1124"/>
          <cell r="Y1124"/>
          <cell r="Z1124"/>
          <cell r="AA1124"/>
          <cell r="AB1124" t="str">
            <v/>
          </cell>
          <cell r="AC1124" t="str">
            <v/>
          </cell>
          <cell r="AD1124" t="str">
            <v/>
          </cell>
          <cell r="AE1124">
            <v>0</v>
          </cell>
          <cell r="AF1124"/>
          <cell r="AG1124"/>
          <cell r="AH1124"/>
          <cell r="AI1124"/>
          <cell r="AJ1124"/>
          <cell r="AK1124"/>
          <cell r="AL1124" t="str">
            <v/>
          </cell>
          <cell r="AM1124" t="str">
            <v/>
          </cell>
          <cell r="AN1124" t="str">
            <v/>
          </cell>
          <cell r="AO1124">
            <v>0</v>
          </cell>
          <cell r="AP1124"/>
          <cell r="AQ1124"/>
          <cell r="AR1124"/>
          <cell r="AS1124"/>
          <cell r="AT1124"/>
          <cell r="AU1124"/>
          <cell r="AV1124" t="str">
            <v/>
          </cell>
          <cell r="AW1124" t="str">
            <v/>
          </cell>
          <cell r="AX1124" t="str">
            <v/>
          </cell>
          <cell r="AY1124">
            <v>0</v>
          </cell>
          <cell r="AZ1124">
            <v>0</v>
          </cell>
          <cell r="BA1124"/>
          <cell r="BB1124"/>
          <cell r="BC1124"/>
          <cell r="BD1124"/>
          <cell r="BE1124"/>
          <cell r="BF1124"/>
          <cell r="BG1124">
            <v>0</v>
          </cell>
          <cell r="BH1124"/>
          <cell r="BI1124"/>
          <cell r="BJ1124"/>
          <cell r="BK1124"/>
          <cell r="BL1124"/>
          <cell r="BM1124"/>
          <cell r="BN1124">
            <v>0</v>
          </cell>
          <cell r="BO1124">
            <v>0</v>
          </cell>
          <cell r="BP1124">
            <v>0</v>
          </cell>
          <cell r="BQ1124"/>
          <cell r="BR1124"/>
          <cell r="BS1124"/>
          <cell r="BT1124"/>
          <cell r="BU1124">
            <v>0</v>
          </cell>
          <cell r="BV1124"/>
          <cell r="BW1124"/>
          <cell r="BX1124"/>
          <cell r="BY1124"/>
          <cell r="BZ1124">
            <v>0</v>
          </cell>
        </row>
        <row r="1125">
          <cell r="H1125"/>
          <cell r="I1125" t="str">
            <v/>
          </cell>
          <cell r="J1125" t="str">
            <v/>
          </cell>
          <cell r="K1125"/>
          <cell r="L1125"/>
          <cell r="M1125"/>
          <cell r="N1125"/>
          <cell r="O1125"/>
          <cell r="P1125"/>
          <cell r="Q1125"/>
          <cell r="R1125" t="str">
            <v/>
          </cell>
          <cell r="S1125" t="str">
            <v/>
          </cell>
          <cell r="T1125" t="str">
            <v/>
          </cell>
          <cell r="U1125">
            <v>0</v>
          </cell>
          <cell r="V1125"/>
          <cell r="W1125"/>
          <cell r="X1125"/>
          <cell r="Y1125"/>
          <cell r="Z1125"/>
          <cell r="AA1125"/>
          <cell r="AB1125" t="str">
            <v/>
          </cell>
          <cell r="AC1125" t="str">
            <v/>
          </cell>
          <cell r="AD1125" t="str">
            <v/>
          </cell>
          <cell r="AE1125">
            <v>0</v>
          </cell>
          <cell r="AF1125"/>
          <cell r="AG1125"/>
          <cell r="AH1125"/>
          <cell r="AI1125"/>
          <cell r="AJ1125"/>
          <cell r="AK1125"/>
          <cell r="AL1125" t="str">
            <v/>
          </cell>
          <cell r="AM1125" t="str">
            <v/>
          </cell>
          <cell r="AN1125" t="str">
            <v/>
          </cell>
          <cell r="AO1125">
            <v>0</v>
          </cell>
          <cell r="AP1125"/>
          <cell r="AQ1125"/>
          <cell r="AR1125"/>
          <cell r="AS1125"/>
          <cell r="AT1125"/>
          <cell r="AU1125"/>
          <cell r="AV1125" t="str">
            <v/>
          </cell>
          <cell r="AW1125" t="str">
            <v/>
          </cell>
          <cell r="AX1125" t="str">
            <v/>
          </cell>
          <cell r="AY1125">
            <v>0</v>
          </cell>
          <cell r="AZ1125">
            <v>0</v>
          </cell>
          <cell r="BA1125"/>
          <cell r="BB1125"/>
          <cell r="BC1125"/>
          <cell r="BD1125"/>
          <cell r="BE1125"/>
          <cell r="BF1125"/>
          <cell r="BG1125">
            <v>0</v>
          </cell>
          <cell r="BH1125"/>
          <cell r="BI1125"/>
          <cell r="BJ1125"/>
          <cell r="BK1125"/>
          <cell r="BL1125"/>
          <cell r="BM1125"/>
          <cell r="BN1125">
            <v>0</v>
          </cell>
          <cell r="BO1125">
            <v>0</v>
          </cell>
          <cell r="BP1125">
            <v>0</v>
          </cell>
          <cell r="BQ1125"/>
          <cell r="BR1125"/>
          <cell r="BS1125"/>
          <cell r="BT1125"/>
          <cell r="BU1125">
            <v>0</v>
          </cell>
          <cell r="BV1125"/>
          <cell r="BW1125"/>
          <cell r="BX1125"/>
          <cell r="BY1125"/>
          <cell r="BZ1125">
            <v>0</v>
          </cell>
        </row>
        <row r="1126">
          <cell r="H1126"/>
          <cell r="I1126" t="str">
            <v/>
          </cell>
          <cell r="J1126" t="str">
            <v/>
          </cell>
          <cell r="K1126"/>
          <cell r="L1126"/>
          <cell r="M1126"/>
          <cell r="N1126"/>
          <cell r="O1126"/>
          <cell r="P1126"/>
          <cell r="Q1126"/>
          <cell r="R1126" t="str">
            <v/>
          </cell>
          <cell r="S1126" t="str">
            <v/>
          </cell>
          <cell r="T1126" t="str">
            <v/>
          </cell>
          <cell r="U1126">
            <v>0</v>
          </cell>
          <cell r="V1126"/>
          <cell r="W1126"/>
          <cell r="X1126"/>
          <cell r="Y1126"/>
          <cell r="Z1126"/>
          <cell r="AA1126"/>
          <cell r="AB1126" t="str">
            <v/>
          </cell>
          <cell r="AC1126" t="str">
            <v/>
          </cell>
          <cell r="AD1126" t="str">
            <v/>
          </cell>
          <cell r="AE1126">
            <v>0</v>
          </cell>
          <cell r="AF1126"/>
          <cell r="AG1126"/>
          <cell r="AH1126"/>
          <cell r="AI1126"/>
          <cell r="AJ1126"/>
          <cell r="AK1126"/>
          <cell r="AL1126" t="str">
            <v/>
          </cell>
          <cell r="AM1126" t="str">
            <v/>
          </cell>
          <cell r="AN1126" t="str">
            <v/>
          </cell>
          <cell r="AO1126">
            <v>0</v>
          </cell>
          <cell r="AP1126"/>
          <cell r="AQ1126"/>
          <cell r="AR1126"/>
          <cell r="AS1126"/>
          <cell r="AT1126"/>
          <cell r="AU1126"/>
          <cell r="AV1126" t="str">
            <v/>
          </cell>
          <cell r="AW1126" t="str">
            <v/>
          </cell>
          <cell r="AX1126" t="str">
            <v/>
          </cell>
          <cell r="AY1126">
            <v>0</v>
          </cell>
          <cell r="AZ1126">
            <v>0</v>
          </cell>
          <cell r="BA1126"/>
          <cell r="BB1126"/>
          <cell r="BC1126"/>
          <cell r="BD1126"/>
          <cell r="BE1126"/>
          <cell r="BF1126"/>
          <cell r="BG1126">
            <v>0</v>
          </cell>
          <cell r="BH1126"/>
          <cell r="BI1126"/>
          <cell r="BJ1126"/>
          <cell r="BK1126"/>
          <cell r="BL1126"/>
          <cell r="BM1126"/>
          <cell r="BN1126">
            <v>0</v>
          </cell>
          <cell r="BO1126">
            <v>0</v>
          </cell>
          <cell r="BP1126">
            <v>0</v>
          </cell>
          <cell r="BQ1126"/>
          <cell r="BR1126"/>
          <cell r="BS1126"/>
          <cell r="BT1126"/>
          <cell r="BU1126">
            <v>0</v>
          </cell>
          <cell r="BV1126"/>
          <cell r="BW1126"/>
          <cell r="BX1126"/>
          <cell r="BY1126"/>
          <cell r="BZ1126">
            <v>0</v>
          </cell>
        </row>
        <row r="1127">
          <cell r="H1127"/>
          <cell r="I1127" t="str">
            <v/>
          </cell>
          <cell r="J1127" t="str">
            <v/>
          </cell>
          <cell r="K1127"/>
          <cell r="L1127"/>
          <cell r="M1127"/>
          <cell r="N1127"/>
          <cell r="O1127"/>
          <cell r="P1127"/>
          <cell r="Q1127"/>
          <cell r="R1127" t="str">
            <v/>
          </cell>
          <cell r="S1127" t="str">
            <v/>
          </cell>
          <cell r="T1127" t="str">
            <v/>
          </cell>
          <cell r="U1127">
            <v>0</v>
          </cell>
          <cell r="V1127"/>
          <cell r="W1127"/>
          <cell r="X1127"/>
          <cell r="Y1127"/>
          <cell r="Z1127"/>
          <cell r="AA1127"/>
          <cell r="AB1127" t="str">
            <v/>
          </cell>
          <cell r="AC1127" t="str">
            <v/>
          </cell>
          <cell r="AD1127" t="str">
            <v/>
          </cell>
          <cell r="AE1127">
            <v>0</v>
          </cell>
          <cell r="AF1127"/>
          <cell r="AG1127"/>
          <cell r="AH1127"/>
          <cell r="AI1127"/>
          <cell r="AJ1127"/>
          <cell r="AK1127"/>
          <cell r="AL1127" t="str">
            <v/>
          </cell>
          <cell r="AM1127" t="str">
            <v/>
          </cell>
          <cell r="AN1127" t="str">
            <v/>
          </cell>
          <cell r="AO1127">
            <v>0</v>
          </cell>
          <cell r="AP1127"/>
          <cell r="AQ1127"/>
          <cell r="AR1127"/>
          <cell r="AS1127"/>
          <cell r="AT1127"/>
          <cell r="AU1127"/>
          <cell r="AV1127" t="str">
            <v/>
          </cell>
          <cell r="AW1127" t="str">
            <v/>
          </cell>
          <cell r="AX1127" t="str">
            <v/>
          </cell>
          <cell r="AY1127">
            <v>0</v>
          </cell>
          <cell r="AZ1127">
            <v>0</v>
          </cell>
          <cell r="BA1127"/>
          <cell r="BB1127"/>
          <cell r="BC1127"/>
          <cell r="BD1127"/>
          <cell r="BE1127"/>
          <cell r="BF1127"/>
          <cell r="BG1127">
            <v>0</v>
          </cell>
          <cell r="BH1127"/>
          <cell r="BI1127"/>
          <cell r="BJ1127"/>
          <cell r="BK1127"/>
          <cell r="BL1127"/>
          <cell r="BM1127"/>
          <cell r="BN1127">
            <v>0</v>
          </cell>
          <cell r="BO1127">
            <v>0</v>
          </cell>
          <cell r="BP1127">
            <v>0</v>
          </cell>
          <cell r="BQ1127"/>
          <cell r="BR1127"/>
          <cell r="BS1127"/>
          <cell r="BT1127"/>
          <cell r="BU1127">
            <v>0</v>
          </cell>
          <cell r="BV1127"/>
          <cell r="BW1127"/>
          <cell r="BX1127"/>
          <cell r="BY1127"/>
          <cell r="BZ1127">
            <v>0</v>
          </cell>
        </row>
        <row r="1128">
          <cell r="H1128"/>
          <cell r="I1128" t="str">
            <v/>
          </cell>
          <cell r="J1128" t="str">
            <v/>
          </cell>
          <cell r="K1128"/>
          <cell r="L1128"/>
          <cell r="M1128"/>
          <cell r="N1128"/>
          <cell r="O1128"/>
          <cell r="P1128"/>
          <cell r="Q1128"/>
          <cell r="R1128" t="str">
            <v/>
          </cell>
          <cell r="S1128" t="str">
            <v/>
          </cell>
          <cell r="T1128" t="str">
            <v/>
          </cell>
          <cell r="U1128">
            <v>0</v>
          </cell>
          <cell r="V1128"/>
          <cell r="W1128"/>
          <cell r="X1128"/>
          <cell r="Y1128"/>
          <cell r="Z1128"/>
          <cell r="AA1128"/>
          <cell r="AB1128" t="str">
            <v/>
          </cell>
          <cell r="AC1128" t="str">
            <v/>
          </cell>
          <cell r="AD1128" t="str">
            <v/>
          </cell>
          <cell r="AE1128">
            <v>0</v>
          </cell>
          <cell r="AF1128"/>
          <cell r="AG1128"/>
          <cell r="AH1128"/>
          <cell r="AI1128"/>
          <cell r="AJ1128"/>
          <cell r="AK1128"/>
          <cell r="AL1128" t="str">
            <v/>
          </cell>
          <cell r="AM1128" t="str">
            <v/>
          </cell>
          <cell r="AN1128" t="str">
            <v/>
          </cell>
          <cell r="AO1128">
            <v>0</v>
          </cell>
          <cell r="AP1128"/>
          <cell r="AQ1128"/>
          <cell r="AR1128"/>
          <cell r="AS1128"/>
          <cell r="AT1128"/>
          <cell r="AU1128"/>
          <cell r="AV1128" t="str">
            <v/>
          </cell>
          <cell r="AW1128" t="str">
            <v/>
          </cell>
          <cell r="AX1128" t="str">
            <v/>
          </cell>
          <cell r="AY1128">
            <v>0</v>
          </cell>
          <cell r="AZ1128">
            <v>0</v>
          </cell>
          <cell r="BA1128"/>
          <cell r="BB1128"/>
          <cell r="BC1128"/>
          <cell r="BD1128"/>
          <cell r="BE1128"/>
          <cell r="BF1128"/>
          <cell r="BG1128">
            <v>0</v>
          </cell>
          <cell r="BH1128"/>
          <cell r="BI1128"/>
          <cell r="BJ1128"/>
          <cell r="BK1128"/>
          <cell r="BL1128"/>
          <cell r="BM1128"/>
          <cell r="BN1128">
            <v>0</v>
          </cell>
          <cell r="BO1128">
            <v>0</v>
          </cell>
          <cell r="BP1128">
            <v>0</v>
          </cell>
          <cell r="BQ1128"/>
          <cell r="BR1128"/>
          <cell r="BS1128"/>
          <cell r="BT1128"/>
          <cell r="BU1128">
            <v>0</v>
          </cell>
          <cell r="BV1128"/>
          <cell r="BW1128"/>
          <cell r="BX1128"/>
          <cell r="BY1128"/>
          <cell r="BZ1128">
            <v>0</v>
          </cell>
        </row>
        <row r="1129">
          <cell r="H1129"/>
          <cell r="I1129" t="str">
            <v/>
          </cell>
          <cell r="J1129" t="str">
            <v/>
          </cell>
          <cell r="K1129"/>
          <cell r="L1129"/>
          <cell r="M1129"/>
          <cell r="N1129"/>
          <cell r="O1129"/>
          <cell r="P1129"/>
          <cell r="Q1129"/>
          <cell r="R1129" t="str">
            <v/>
          </cell>
          <cell r="S1129" t="str">
            <v/>
          </cell>
          <cell r="T1129" t="str">
            <v/>
          </cell>
          <cell r="U1129">
            <v>0</v>
          </cell>
          <cell r="V1129"/>
          <cell r="W1129"/>
          <cell r="X1129"/>
          <cell r="Y1129"/>
          <cell r="Z1129"/>
          <cell r="AA1129"/>
          <cell r="AB1129" t="str">
            <v/>
          </cell>
          <cell r="AC1129" t="str">
            <v/>
          </cell>
          <cell r="AD1129" t="str">
            <v/>
          </cell>
          <cell r="AE1129">
            <v>0</v>
          </cell>
          <cell r="AF1129"/>
          <cell r="AG1129"/>
          <cell r="AH1129"/>
          <cell r="AI1129"/>
          <cell r="AJ1129"/>
          <cell r="AK1129"/>
          <cell r="AL1129" t="str">
            <v/>
          </cell>
          <cell r="AM1129" t="str">
            <v/>
          </cell>
          <cell r="AN1129" t="str">
            <v/>
          </cell>
          <cell r="AO1129">
            <v>0</v>
          </cell>
          <cell r="AP1129"/>
          <cell r="AQ1129"/>
          <cell r="AR1129"/>
          <cell r="AS1129"/>
          <cell r="AT1129"/>
          <cell r="AU1129"/>
          <cell r="AV1129" t="str">
            <v/>
          </cell>
          <cell r="AW1129" t="str">
            <v/>
          </cell>
          <cell r="AX1129" t="str">
            <v/>
          </cell>
          <cell r="AY1129">
            <v>0</v>
          </cell>
          <cell r="AZ1129">
            <v>0</v>
          </cell>
          <cell r="BA1129"/>
          <cell r="BB1129"/>
          <cell r="BC1129"/>
          <cell r="BD1129"/>
          <cell r="BE1129"/>
          <cell r="BF1129"/>
          <cell r="BG1129">
            <v>0</v>
          </cell>
          <cell r="BH1129"/>
          <cell r="BI1129"/>
          <cell r="BJ1129"/>
          <cell r="BK1129"/>
          <cell r="BL1129"/>
          <cell r="BM1129"/>
          <cell r="BN1129">
            <v>0</v>
          </cell>
          <cell r="BO1129">
            <v>0</v>
          </cell>
          <cell r="BP1129">
            <v>0</v>
          </cell>
          <cell r="BQ1129"/>
          <cell r="BR1129"/>
          <cell r="BS1129"/>
          <cell r="BT1129"/>
          <cell r="BU1129">
            <v>0</v>
          </cell>
          <cell r="BV1129"/>
          <cell r="BW1129"/>
          <cell r="BX1129"/>
          <cell r="BY1129"/>
          <cell r="BZ1129">
            <v>0</v>
          </cell>
        </row>
        <row r="1130">
          <cell r="H1130"/>
          <cell r="I1130" t="str">
            <v/>
          </cell>
          <cell r="J1130" t="str">
            <v/>
          </cell>
          <cell r="K1130"/>
          <cell r="L1130"/>
          <cell r="M1130"/>
          <cell r="N1130"/>
          <cell r="O1130"/>
          <cell r="P1130"/>
          <cell r="Q1130"/>
          <cell r="R1130" t="str">
            <v/>
          </cell>
          <cell r="S1130" t="str">
            <v/>
          </cell>
          <cell r="T1130" t="str">
            <v/>
          </cell>
          <cell r="U1130">
            <v>0</v>
          </cell>
          <cell r="V1130"/>
          <cell r="W1130"/>
          <cell r="X1130"/>
          <cell r="Y1130"/>
          <cell r="Z1130"/>
          <cell r="AA1130"/>
          <cell r="AB1130" t="str">
            <v/>
          </cell>
          <cell r="AC1130" t="str">
            <v/>
          </cell>
          <cell r="AD1130" t="str">
            <v/>
          </cell>
          <cell r="AE1130">
            <v>0</v>
          </cell>
          <cell r="AF1130"/>
          <cell r="AG1130"/>
          <cell r="AH1130"/>
          <cell r="AI1130"/>
          <cell r="AJ1130"/>
          <cell r="AK1130"/>
          <cell r="AL1130" t="str">
            <v/>
          </cell>
          <cell r="AM1130" t="str">
            <v/>
          </cell>
          <cell r="AN1130" t="str">
            <v/>
          </cell>
          <cell r="AO1130">
            <v>0</v>
          </cell>
          <cell r="AP1130"/>
          <cell r="AQ1130"/>
          <cell r="AR1130"/>
          <cell r="AS1130"/>
          <cell r="AT1130"/>
          <cell r="AU1130"/>
          <cell r="AV1130" t="str">
            <v/>
          </cell>
          <cell r="AW1130" t="str">
            <v/>
          </cell>
          <cell r="AX1130" t="str">
            <v/>
          </cell>
          <cell r="AY1130">
            <v>0</v>
          </cell>
          <cell r="AZ1130">
            <v>0</v>
          </cell>
          <cell r="BA1130"/>
          <cell r="BB1130"/>
          <cell r="BC1130"/>
          <cell r="BD1130"/>
          <cell r="BE1130"/>
          <cell r="BF1130"/>
          <cell r="BG1130">
            <v>0</v>
          </cell>
          <cell r="BH1130"/>
          <cell r="BI1130"/>
          <cell r="BJ1130"/>
          <cell r="BK1130"/>
          <cell r="BL1130"/>
          <cell r="BM1130"/>
          <cell r="BN1130">
            <v>0</v>
          </cell>
          <cell r="BO1130">
            <v>0</v>
          </cell>
          <cell r="BP1130">
            <v>0</v>
          </cell>
          <cell r="BQ1130"/>
          <cell r="BR1130"/>
          <cell r="BS1130"/>
          <cell r="BT1130"/>
          <cell r="BU1130">
            <v>0</v>
          </cell>
          <cell r="BV1130"/>
          <cell r="BW1130"/>
          <cell r="BX1130"/>
          <cell r="BY1130"/>
          <cell r="BZ1130">
            <v>0</v>
          </cell>
        </row>
        <row r="1131">
          <cell r="H1131"/>
          <cell r="I1131" t="str">
            <v/>
          </cell>
          <cell r="J1131" t="str">
            <v/>
          </cell>
          <cell r="K1131"/>
          <cell r="L1131"/>
          <cell r="M1131"/>
          <cell r="N1131"/>
          <cell r="O1131"/>
          <cell r="P1131"/>
          <cell r="Q1131"/>
          <cell r="R1131" t="str">
            <v/>
          </cell>
          <cell r="S1131" t="str">
            <v/>
          </cell>
          <cell r="T1131" t="str">
            <v/>
          </cell>
          <cell r="U1131">
            <v>0</v>
          </cell>
          <cell r="V1131"/>
          <cell r="W1131"/>
          <cell r="X1131"/>
          <cell r="Y1131"/>
          <cell r="Z1131"/>
          <cell r="AA1131"/>
          <cell r="AB1131" t="str">
            <v/>
          </cell>
          <cell r="AC1131" t="str">
            <v/>
          </cell>
          <cell r="AD1131" t="str">
            <v/>
          </cell>
          <cell r="AE1131">
            <v>0</v>
          </cell>
          <cell r="AF1131"/>
          <cell r="AG1131"/>
          <cell r="AH1131"/>
          <cell r="AI1131"/>
          <cell r="AJ1131"/>
          <cell r="AK1131"/>
          <cell r="AL1131" t="str">
            <v/>
          </cell>
          <cell r="AM1131" t="str">
            <v/>
          </cell>
          <cell r="AN1131" t="str">
            <v/>
          </cell>
          <cell r="AO1131">
            <v>0</v>
          </cell>
          <cell r="AP1131"/>
          <cell r="AQ1131"/>
          <cell r="AR1131"/>
          <cell r="AS1131"/>
          <cell r="AT1131"/>
          <cell r="AU1131"/>
          <cell r="AV1131" t="str">
            <v/>
          </cell>
          <cell r="AW1131" t="str">
            <v/>
          </cell>
          <cell r="AX1131" t="str">
            <v/>
          </cell>
          <cell r="AY1131">
            <v>0</v>
          </cell>
          <cell r="AZ1131">
            <v>0</v>
          </cell>
          <cell r="BA1131"/>
          <cell r="BB1131"/>
          <cell r="BC1131"/>
          <cell r="BD1131"/>
          <cell r="BE1131"/>
          <cell r="BF1131"/>
          <cell r="BG1131">
            <v>0</v>
          </cell>
          <cell r="BH1131"/>
          <cell r="BI1131"/>
          <cell r="BJ1131"/>
          <cell r="BK1131"/>
          <cell r="BL1131"/>
          <cell r="BM1131"/>
          <cell r="BN1131">
            <v>0</v>
          </cell>
          <cell r="BO1131">
            <v>0</v>
          </cell>
          <cell r="BP1131">
            <v>0</v>
          </cell>
          <cell r="BQ1131"/>
          <cell r="BR1131"/>
          <cell r="BS1131"/>
          <cell r="BT1131"/>
          <cell r="BU1131">
            <v>0</v>
          </cell>
          <cell r="BV1131"/>
          <cell r="BW1131"/>
          <cell r="BX1131"/>
          <cell r="BY1131"/>
          <cell r="BZ1131">
            <v>0</v>
          </cell>
        </row>
        <row r="1132">
          <cell r="H1132"/>
          <cell r="I1132" t="str">
            <v/>
          </cell>
          <cell r="J1132" t="str">
            <v/>
          </cell>
          <cell r="K1132"/>
          <cell r="L1132"/>
          <cell r="M1132"/>
          <cell r="N1132"/>
          <cell r="O1132"/>
          <cell r="P1132"/>
          <cell r="Q1132"/>
          <cell r="R1132" t="str">
            <v/>
          </cell>
          <cell r="S1132" t="str">
            <v/>
          </cell>
          <cell r="T1132" t="str">
            <v/>
          </cell>
          <cell r="U1132">
            <v>0</v>
          </cell>
          <cell r="V1132"/>
          <cell r="W1132"/>
          <cell r="X1132"/>
          <cell r="Y1132"/>
          <cell r="Z1132"/>
          <cell r="AA1132"/>
          <cell r="AB1132" t="str">
            <v/>
          </cell>
          <cell r="AC1132" t="str">
            <v/>
          </cell>
          <cell r="AD1132" t="str">
            <v/>
          </cell>
          <cell r="AE1132">
            <v>0</v>
          </cell>
          <cell r="AF1132"/>
          <cell r="AG1132"/>
          <cell r="AH1132"/>
          <cell r="AI1132"/>
          <cell r="AJ1132"/>
          <cell r="AK1132"/>
          <cell r="AL1132" t="str">
            <v/>
          </cell>
          <cell r="AM1132" t="str">
            <v/>
          </cell>
          <cell r="AN1132" t="str">
            <v/>
          </cell>
          <cell r="AO1132">
            <v>0</v>
          </cell>
          <cell r="AP1132"/>
          <cell r="AQ1132"/>
          <cell r="AR1132"/>
          <cell r="AS1132"/>
          <cell r="AT1132"/>
          <cell r="AU1132"/>
          <cell r="AV1132" t="str">
            <v/>
          </cell>
          <cell r="AW1132" t="str">
            <v/>
          </cell>
          <cell r="AX1132" t="str">
            <v/>
          </cell>
          <cell r="AY1132">
            <v>0</v>
          </cell>
          <cell r="AZ1132">
            <v>0</v>
          </cell>
          <cell r="BA1132"/>
          <cell r="BB1132"/>
          <cell r="BC1132"/>
          <cell r="BD1132"/>
          <cell r="BE1132"/>
          <cell r="BF1132"/>
          <cell r="BG1132">
            <v>0</v>
          </cell>
          <cell r="BH1132"/>
          <cell r="BI1132"/>
          <cell r="BJ1132"/>
          <cell r="BK1132"/>
          <cell r="BL1132"/>
          <cell r="BM1132"/>
          <cell r="BN1132">
            <v>0</v>
          </cell>
          <cell r="BO1132">
            <v>0</v>
          </cell>
          <cell r="BP1132">
            <v>0</v>
          </cell>
          <cell r="BQ1132"/>
          <cell r="BR1132"/>
          <cell r="BS1132"/>
          <cell r="BT1132"/>
          <cell r="BU1132">
            <v>0</v>
          </cell>
          <cell r="BV1132"/>
          <cell r="BW1132"/>
          <cell r="BX1132"/>
          <cell r="BY1132"/>
          <cell r="BZ1132">
            <v>0</v>
          </cell>
        </row>
        <row r="1133">
          <cell r="H1133"/>
          <cell r="I1133" t="str">
            <v/>
          </cell>
          <cell r="J1133" t="str">
            <v/>
          </cell>
          <cell r="K1133"/>
          <cell r="L1133"/>
          <cell r="M1133"/>
          <cell r="N1133"/>
          <cell r="O1133"/>
          <cell r="P1133"/>
          <cell r="Q1133"/>
          <cell r="R1133" t="str">
            <v/>
          </cell>
          <cell r="S1133" t="str">
            <v/>
          </cell>
          <cell r="T1133" t="str">
            <v/>
          </cell>
          <cell r="U1133">
            <v>0</v>
          </cell>
          <cell r="V1133"/>
          <cell r="W1133"/>
          <cell r="X1133"/>
          <cell r="Y1133"/>
          <cell r="Z1133"/>
          <cell r="AA1133"/>
          <cell r="AB1133" t="str">
            <v/>
          </cell>
          <cell r="AC1133" t="str">
            <v/>
          </cell>
          <cell r="AD1133" t="str">
            <v/>
          </cell>
          <cell r="AE1133">
            <v>0</v>
          </cell>
          <cell r="AF1133"/>
          <cell r="AG1133"/>
          <cell r="AH1133"/>
          <cell r="AI1133"/>
          <cell r="AJ1133"/>
          <cell r="AK1133"/>
          <cell r="AL1133" t="str">
            <v/>
          </cell>
          <cell r="AM1133" t="str">
            <v/>
          </cell>
          <cell r="AN1133" t="str">
            <v/>
          </cell>
          <cell r="AO1133">
            <v>0</v>
          </cell>
          <cell r="AP1133"/>
          <cell r="AQ1133"/>
          <cell r="AR1133"/>
          <cell r="AS1133"/>
          <cell r="AT1133"/>
          <cell r="AU1133"/>
          <cell r="AV1133" t="str">
            <v/>
          </cell>
          <cell r="AW1133" t="str">
            <v/>
          </cell>
          <cell r="AX1133" t="str">
            <v/>
          </cell>
          <cell r="AY1133">
            <v>0</v>
          </cell>
          <cell r="AZ1133">
            <v>0</v>
          </cell>
          <cell r="BA1133"/>
          <cell r="BB1133"/>
          <cell r="BC1133"/>
          <cell r="BD1133"/>
          <cell r="BE1133"/>
          <cell r="BF1133"/>
          <cell r="BG1133">
            <v>0</v>
          </cell>
          <cell r="BH1133"/>
          <cell r="BI1133"/>
          <cell r="BJ1133"/>
          <cell r="BK1133"/>
          <cell r="BL1133"/>
          <cell r="BM1133"/>
          <cell r="BN1133">
            <v>0</v>
          </cell>
          <cell r="BO1133">
            <v>0</v>
          </cell>
          <cell r="BP1133">
            <v>0</v>
          </cell>
          <cell r="BQ1133"/>
          <cell r="BR1133"/>
          <cell r="BS1133"/>
          <cell r="BT1133"/>
          <cell r="BU1133">
            <v>0</v>
          </cell>
          <cell r="BV1133"/>
          <cell r="BW1133"/>
          <cell r="BX1133"/>
          <cell r="BY1133"/>
          <cell r="BZ1133">
            <v>0</v>
          </cell>
        </row>
        <row r="1134">
          <cell r="H1134"/>
          <cell r="I1134" t="str">
            <v/>
          </cell>
          <cell r="J1134" t="str">
            <v/>
          </cell>
          <cell r="K1134"/>
          <cell r="L1134"/>
          <cell r="M1134"/>
          <cell r="N1134"/>
          <cell r="O1134"/>
          <cell r="P1134"/>
          <cell r="Q1134"/>
          <cell r="R1134" t="str">
            <v/>
          </cell>
          <cell r="S1134" t="str">
            <v/>
          </cell>
          <cell r="T1134" t="str">
            <v/>
          </cell>
          <cell r="U1134">
            <v>0</v>
          </cell>
          <cell r="V1134"/>
          <cell r="W1134"/>
          <cell r="X1134"/>
          <cell r="Y1134"/>
          <cell r="Z1134"/>
          <cell r="AA1134"/>
          <cell r="AB1134" t="str">
            <v/>
          </cell>
          <cell r="AC1134" t="str">
            <v/>
          </cell>
          <cell r="AD1134" t="str">
            <v/>
          </cell>
          <cell r="AE1134">
            <v>0</v>
          </cell>
          <cell r="AF1134"/>
          <cell r="AG1134"/>
          <cell r="AH1134"/>
          <cell r="AI1134"/>
          <cell r="AJ1134"/>
          <cell r="AK1134"/>
          <cell r="AL1134" t="str">
            <v/>
          </cell>
          <cell r="AM1134" t="str">
            <v/>
          </cell>
          <cell r="AN1134" t="str">
            <v/>
          </cell>
          <cell r="AO1134">
            <v>0</v>
          </cell>
          <cell r="AP1134"/>
          <cell r="AQ1134"/>
          <cell r="AR1134"/>
          <cell r="AS1134"/>
          <cell r="AT1134"/>
          <cell r="AU1134"/>
          <cell r="AV1134" t="str">
            <v/>
          </cell>
          <cell r="AW1134" t="str">
            <v/>
          </cell>
          <cell r="AX1134" t="str">
            <v/>
          </cell>
          <cell r="AY1134">
            <v>0</v>
          </cell>
          <cell r="AZ1134">
            <v>0</v>
          </cell>
          <cell r="BA1134"/>
          <cell r="BB1134"/>
          <cell r="BC1134"/>
          <cell r="BD1134"/>
          <cell r="BE1134"/>
          <cell r="BF1134"/>
          <cell r="BG1134">
            <v>0</v>
          </cell>
          <cell r="BH1134"/>
          <cell r="BI1134"/>
          <cell r="BJ1134"/>
          <cell r="BK1134"/>
          <cell r="BL1134"/>
          <cell r="BM1134"/>
          <cell r="BN1134">
            <v>0</v>
          </cell>
          <cell r="BO1134">
            <v>0</v>
          </cell>
          <cell r="BP1134">
            <v>0</v>
          </cell>
          <cell r="BQ1134"/>
          <cell r="BR1134"/>
          <cell r="BS1134"/>
          <cell r="BT1134"/>
          <cell r="BU1134">
            <v>0</v>
          </cell>
          <cell r="BV1134"/>
          <cell r="BW1134"/>
          <cell r="BX1134"/>
          <cell r="BY1134"/>
          <cell r="BZ1134">
            <v>0</v>
          </cell>
        </row>
        <row r="1135">
          <cell r="H1135"/>
          <cell r="I1135" t="str">
            <v/>
          </cell>
          <cell r="J1135" t="str">
            <v/>
          </cell>
          <cell r="K1135"/>
          <cell r="L1135"/>
          <cell r="M1135"/>
          <cell r="N1135"/>
          <cell r="O1135"/>
          <cell r="P1135"/>
          <cell r="Q1135"/>
          <cell r="R1135" t="str">
            <v/>
          </cell>
          <cell r="S1135" t="str">
            <v/>
          </cell>
          <cell r="T1135" t="str">
            <v/>
          </cell>
          <cell r="U1135">
            <v>0</v>
          </cell>
          <cell r="V1135"/>
          <cell r="W1135"/>
          <cell r="X1135"/>
          <cell r="Y1135"/>
          <cell r="Z1135"/>
          <cell r="AA1135"/>
          <cell r="AB1135" t="str">
            <v/>
          </cell>
          <cell r="AC1135" t="str">
            <v/>
          </cell>
          <cell r="AD1135" t="str">
            <v/>
          </cell>
          <cell r="AE1135">
            <v>0</v>
          </cell>
          <cell r="AF1135"/>
          <cell r="AG1135"/>
          <cell r="AH1135"/>
          <cell r="AI1135"/>
          <cell r="AJ1135"/>
          <cell r="AK1135"/>
          <cell r="AL1135" t="str">
            <v/>
          </cell>
          <cell r="AM1135" t="str">
            <v/>
          </cell>
          <cell r="AN1135" t="str">
            <v/>
          </cell>
          <cell r="AO1135">
            <v>0</v>
          </cell>
          <cell r="AP1135"/>
          <cell r="AQ1135"/>
          <cell r="AR1135"/>
          <cell r="AS1135"/>
          <cell r="AT1135"/>
          <cell r="AU1135"/>
          <cell r="AV1135" t="str">
            <v/>
          </cell>
          <cell r="AW1135" t="str">
            <v/>
          </cell>
          <cell r="AX1135" t="str">
            <v/>
          </cell>
          <cell r="AY1135">
            <v>0</v>
          </cell>
          <cell r="AZ1135">
            <v>0</v>
          </cell>
          <cell r="BA1135"/>
          <cell r="BB1135"/>
          <cell r="BC1135"/>
          <cell r="BD1135"/>
          <cell r="BE1135"/>
          <cell r="BF1135"/>
          <cell r="BG1135">
            <v>0</v>
          </cell>
          <cell r="BH1135"/>
          <cell r="BI1135"/>
          <cell r="BJ1135"/>
          <cell r="BK1135"/>
          <cell r="BL1135"/>
          <cell r="BM1135"/>
          <cell r="BN1135">
            <v>0</v>
          </cell>
          <cell r="BO1135">
            <v>0</v>
          </cell>
          <cell r="BP1135">
            <v>0</v>
          </cell>
          <cell r="BQ1135"/>
          <cell r="BR1135"/>
          <cell r="BS1135"/>
          <cell r="BT1135"/>
          <cell r="BU1135">
            <v>0</v>
          </cell>
          <cell r="BV1135"/>
          <cell r="BW1135"/>
          <cell r="BX1135"/>
          <cell r="BY1135"/>
          <cell r="BZ1135">
            <v>0</v>
          </cell>
        </row>
        <row r="1136">
          <cell r="H1136"/>
          <cell r="I1136" t="str">
            <v/>
          </cell>
          <cell r="J1136" t="str">
            <v/>
          </cell>
          <cell r="K1136"/>
          <cell r="L1136"/>
          <cell r="M1136"/>
          <cell r="N1136"/>
          <cell r="O1136"/>
          <cell r="P1136"/>
          <cell r="Q1136"/>
          <cell r="R1136" t="str">
            <v/>
          </cell>
          <cell r="S1136" t="str">
            <v/>
          </cell>
          <cell r="T1136" t="str">
            <v/>
          </cell>
          <cell r="U1136">
            <v>0</v>
          </cell>
          <cell r="V1136"/>
          <cell r="W1136"/>
          <cell r="X1136"/>
          <cell r="Y1136"/>
          <cell r="Z1136"/>
          <cell r="AA1136"/>
          <cell r="AB1136" t="str">
            <v/>
          </cell>
          <cell r="AC1136" t="str">
            <v/>
          </cell>
          <cell r="AD1136" t="str">
            <v/>
          </cell>
          <cell r="AE1136">
            <v>0</v>
          </cell>
          <cell r="AF1136"/>
          <cell r="AG1136"/>
          <cell r="AH1136"/>
          <cell r="AI1136"/>
          <cell r="AJ1136"/>
          <cell r="AK1136"/>
          <cell r="AL1136" t="str">
            <v/>
          </cell>
          <cell r="AM1136" t="str">
            <v/>
          </cell>
          <cell r="AN1136" t="str">
            <v/>
          </cell>
          <cell r="AO1136">
            <v>0</v>
          </cell>
          <cell r="AP1136"/>
          <cell r="AQ1136"/>
          <cell r="AR1136"/>
          <cell r="AS1136"/>
          <cell r="AT1136"/>
          <cell r="AU1136"/>
          <cell r="AV1136" t="str">
            <v/>
          </cell>
          <cell r="AW1136" t="str">
            <v/>
          </cell>
          <cell r="AX1136" t="str">
            <v/>
          </cell>
          <cell r="AY1136">
            <v>0</v>
          </cell>
          <cell r="AZ1136">
            <v>0</v>
          </cell>
          <cell r="BA1136"/>
          <cell r="BB1136"/>
          <cell r="BC1136"/>
          <cell r="BD1136"/>
          <cell r="BE1136"/>
          <cell r="BF1136"/>
          <cell r="BG1136">
            <v>0</v>
          </cell>
          <cell r="BH1136"/>
          <cell r="BI1136"/>
          <cell r="BJ1136"/>
          <cell r="BK1136"/>
          <cell r="BL1136"/>
          <cell r="BM1136"/>
          <cell r="BN1136">
            <v>0</v>
          </cell>
          <cell r="BO1136">
            <v>0</v>
          </cell>
          <cell r="BP1136">
            <v>0</v>
          </cell>
          <cell r="BQ1136"/>
          <cell r="BR1136"/>
          <cell r="BS1136"/>
          <cell r="BT1136"/>
          <cell r="BU1136">
            <v>0</v>
          </cell>
          <cell r="BV1136"/>
          <cell r="BW1136"/>
          <cell r="BX1136"/>
          <cell r="BY1136"/>
          <cell r="BZ1136">
            <v>0</v>
          </cell>
        </row>
        <row r="1137">
          <cell r="H1137"/>
          <cell r="I1137" t="str">
            <v/>
          </cell>
          <cell r="J1137" t="str">
            <v/>
          </cell>
          <cell r="K1137"/>
          <cell r="L1137"/>
          <cell r="M1137"/>
          <cell r="N1137"/>
          <cell r="O1137"/>
          <cell r="P1137"/>
          <cell r="Q1137"/>
          <cell r="R1137" t="str">
            <v/>
          </cell>
          <cell r="S1137" t="str">
            <v/>
          </cell>
          <cell r="T1137" t="str">
            <v/>
          </cell>
          <cell r="U1137">
            <v>0</v>
          </cell>
          <cell r="V1137"/>
          <cell r="W1137"/>
          <cell r="X1137"/>
          <cell r="Y1137"/>
          <cell r="Z1137"/>
          <cell r="AA1137"/>
          <cell r="AB1137" t="str">
            <v/>
          </cell>
          <cell r="AC1137" t="str">
            <v/>
          </cell>
          <cell r="AD1137" t="str">
            <v/>
          </cell>
          <cell r="AE1137">
            <v>0</v>
          </cell>
          <cell r="AF1137"/>
          <cell r="AG1137"/>
          <cell r="AH1137"/>
          <cell r="AI1137"/>
          <cell r="AJ1137"/>
          <cell r="AK1137"/>
          <cell r="AL1137" t="str">
            <v/>
          </cell>
          <cell r="AM1137" t="str">
            <v/>
          </cell>
          <cell r="AN1137" t="str">
            <v/>
          </cell>
          <cell r="AO1137">
            <v>0</v>
          </cell>
          <cell r="AP1137"/>
          <cell r="AQ1137"/>
          <cell r="AR1137"/>
          <cell r="AS1137"/>
          <cell r="AT1137"/>
          <cell r="AU1137"/>
          <cell r="AV1137" t="str">
            <v/>
          </cell>
          <cell r="AW1137" t="str">
            <v/>
          </cell>
          <cell r="AX1137" t="str">
            <v/>
          </cell>
          <cell r="AY1137">
            <v>0</v>
          </cell>
          <cell r="AZ1137">
            <v>0</v>
          </cell>
          <cell r="BA1137"/>
          <cell r="BB1137"/>
          <cell r="BC1137"/>
          <cell r="BD1137"/>
          <cell r="BE1137"/>
          <cell r="BF1137"/>
          <cell r="BG1137">
            <v>0</v>
          </cell>
          <cell r="BH1137"/>
          <cell r="BI1137"/>
          <cell r="BJ1137"/>
          <cell r="BK1137"/>
          <cell r="BL1137"/>
          <cell r="BM1137"/>
          <cell r="BN1137">
            <v>0</v>
          </cell>
          <cell r="BO1137">
            <v>0</v>
          </cell>
          <cell r="BP1137">
            <v>0</v>
          </cell>
          <cell r="BQ1137"/>
          <cell r="BR1137"/>
          <cell r="BS1137"/>
          <cell r="BT1137"/>
          <cell r="BU1137">
            <v>0</v>
          </cell>
          <cell r="BV1137"/>
          <cell r="BW1137"/>
          <cell r="BX1137"/>
          <cell r="BY1137"/>
          <cell r="BZ1137">
            <v>0</v>
          </cell>
        </row>
        <row r="1138">
          <cell r="H1138"/>
          <cell r="I1138" t="str">
            <v/>
          </cell>
          <cell r="J1138" t="str">
            <v/>
          </cell>
          <cell r="K1138"/>
          <cell r="L1138"/>
          <cell r="M1138"/>
          <cell r="N1138"/>
          <cell r="O1138"/>
          <cell r="P1138"/>
          <cell r="Q1138"/>
          <cell r="R1138" t="str">
            <v/>
          </cell>
          <cell r="S1138" t="str">
            <v/>
          </cell>
          <cell r="T1138" t="str">
            <v/>
          </cell>
          <cell r="U1138">
            <v>0</v>
          </cell>
          <cell r="V1138"/>
          <cell r="W1138"/>
          <cell r="X1138"/>
          <cell r="Y1138"/>
          <cell r="Z1138"/>
          <cell r="AA1138"/>
          <cell r="AB1138" t="str">
            <v/>
          </cell>
          <cell r="AC1138" t="str">
            <v/>
          </cell>
          <cell r="AD1138" t="str">
            <v/>
          </cell>
          <cell r="AE1138">
            <v>0</v>
          </cell>
          <cell r="AF1138"/>
          <cell r="AG1138"/>
          <cell r="AH1138"/>
          <cell r="AI1138"/>
          <cell r="AJ1138"/>
          <cell r="AK1138"/>
          <cell r="AL1138" t="str">
            <v/>
          </cell>
          <cell r="AM1138" t="str">
            <v/>
          </cell>
          <cell r="AN1138" t="str">
            <v/>
          </cell>
          <cell r="AO1138">
            <v>0</v>
          </cell>
          <cell r="AP1138"/>
          <cell r="AQ1138"/>
          <cell r="AR1138"/>
          <cell r="AS1138"/>
          <cell r="AT1138"/>
          <cell r="AU1138"/>
          <cell r="AV1138" t="str">
            <v/>
          </cell>
          <cell r="AW1138" t="str">
            <v/>
          </cell>
          <cell r="AX1138" t="str">
            <v/>
          </cell>
          <cell r="AY1138">
            <v>0</v>
          </cell>
          <cell r="AZ1138">
            <v>0</v>
          </cell>
          <cell r="BA1138"/>
          <cell r="BB1138"/>
          <cell r="BC1138"/>
          <cell r="BD1138"/>
          <cell r="BE1138"/>
          <cell r="BF1138"/>
          <cell r="BG1138">
            <v>0</v>
          </cell>
          <cell r="BH1138"/>
          <cell r="BI1138"/>
          <cell r="BJ1138"/>
          <cell r="BK1138"/>
          <cell r="BL1138"/>
          <cell r="BM1138"/>
          <cell r="BN1138">
            <v>0</v>
          </cell>
          <cell r="BO1138">
            <v>0</v>
          </cell>
          <cell r="BP1138">
            <v>0</v>
          </cell>
          <cell r="BQ1138"/>
          <cell r="BR1138"/>
          <cell r="BS1138"/>
          <cell r="BT1138"/>
          <cell r="BU1138">
            <v>0</v>
          </cell>
          <cell r="BV1138"/>
          <cell r="BW1138"/>
          <cell r="BX1138"/>
          <cell r="BY1138"/>
          <cell r="BZ1138">
            <v>0</v>
          </cell>
        </row>
        <row r="1139">
          <cell r="H1139"/>
          <cell r="I1139" t="str">
            <v/>
          </cell>
          <cell r="J1139" t="str">
            <v/>
          </cell>
          <cell r="K1139"/>
          <cell r="L1139"/>
          <cell r="M1139"/>
          <cell r="N1139"/>
          <cell r="O1139"/>
          <cell r="P1139"/>
          <cell r="Q1139"/>
          <cell r="R1139" t="str">
            <v/>
          </cell>
          <cell r="S1139" t="str">
            <v/>
          </cell>
          <cell r="T1139" t="str">
            <v/>
          </cell>
          <cell r="U1139">
            <v>0</v>
          </cell>
          <cell r="V1139"/>
          <cell r="W1139"/>
          <cell r="X1139"/>
          <cell r="Y1139"/>
          <cell r="Z1139"/>
          <cell r="AA1139"/>
          <cell r="AB1139" t="str">
            <v/>
          </cell>
          <cell r="AC1139" t="str">
            <v/>
          </cell>
          <cell r="AD1139" t="str">
            <v/>
          </cell>
          <cell r="AE1139">
            <v>0</v>
          </cell>
          <cell r="AF1139"/>
          <cell r="AG1139"/>
          <cell r="AH1139"/>
          <cell r="AI1139"/>
          <cell r="AJ1139"/>
          <cell r="AK1139"/>
          <cell r="AL1139" t="str">
            <v/>
          </cell>
          <cell r="AM1139" t="str">
            <v/>
          </cell>
          <cell r="AN1139" t="str">
            <v/>
          </cell>
          <cell r="AO1139">
            <v>0</v>
          </cell>
          <cell r="AP1139"/>
          <cell r="AQ1139"/>
          <cell r="AR1139"/>
          <cell r="AS1139"/>
          <cell r="AT1139"/>
          <cell r="AU1139"/>
          <cell r="AV1139" t="str">
            <v/>
          </cell>
          <cell r="AW1139" t="str">
            <v/>
          </cell>
          <cell r="AX1139" t="str">
            <v/>
          </cell>
          <cell r="AY1139">
            <v>0</v>
          </cell>
          <cell r="AZ1139">
            <v>0</v>
          </cell>
          <cell r="BA1139"/>
          <cell r="BB1139"/>
          <cell r="BC1139"/>
          <cell r="BD1139"/>
          <cell r="BE1139"/>
          <cell r="BF1139"/>
          <cell r="BG1139">
            <v>0</v>
          </cell>
          <cell r="BH1139"/>
          <cell r="BI1139"/>
          <cell r="BJ1139"/>
          <cell r="BK1139"/>
          <cell r="BL1139"/>
          <cell r="BM1139"/>
          <cell r="BN1139">
            <v>0</v>
          </cell>
          <cell r="BO1139">
            <v>0</v>
          </cell>
          <cell r="BP1139">
            <v>0</v>
          </cell>
          <cell r="BQ1139"/>
          <cell r="BR1139"/>
          <cell r="BS1139"/>
          <cell r="BT1139"/>
          <cell r="BU1139">
            <v>0</v>
          </cell>
          <cell r="BV1139"/>
          <cell r="BW1139"/>
          <cell r="BX1139"/>
          <cell r="BY1139"/>
          <cell r="BZ1139">
            <v>0</v>
          </cell>
        </row>
        <row r="1140">
          <cell r="H1140"/>
          <cell r="I1140" t="str">
            <v/>
          </cell>
          <cell r="J1140" t="str">
            <v/>
          </cell>
          <cell r="K1140"/>
          <cell r="L1140"/>
          <cell r="M1140"/>
          <cell r="N1140"/>
          <cell r="O1140"/>
          <cell r="P1140"/>
          <cell r="Q1140"/>
          <cell r="R1140" t="str">
            <v/>
          </cell>
          <cell r="S1140" t="str">
            <v/>
          </cell>
          <cell r="T1140" t="str">
            <v/>
          </cell>
          <cell r="U1140">
            <v>0</v>
          </cell>
          <cell r="V1140"/>
          <cell r="W1140"/>
          <cell r="X1140"/>
          <cell r="Y1140"/>
          <cell r="Z1140"/>
          <cell r="AA1140"/>
          <cell r="AB1140" t="str">
            <v/>
          </cell>
          <cell r="AC1140" t="str">
            <v/>
          </cell>
          <cell r="AD1140" t="str">
            <v/>
          </cell>
          <cell r="AE1140">
            <v>0</v>
          </cell>
          <cell r="AF1140"/>
          <cell r="AG1140"/>
          <cell r="AH1140"/>
          <cell r="AI1140"/>
          <cell r="AJ1140"/>
          <cell r="AK1140"/>
          <cell r="AL1140" t="str">
            <v/>
          </cell>
          <cell r="AM1140" t="str">
            <v/>
          </cell>
          <cell r="AN1140" t="str">
            <v/>
          </cell>
          <cell r="AO1140">
            <v>0</v>
          </cell>
          <cell r="AP1140"/>
          <cell r="AQ1140"/>
          <cell r="AR1140"/>
          <cell r="AS1140"/>
          <cell r="AT1140"/>
          <cell r="AU1140"/>
          <cell r="AV1140" t="str">
            <v/>
          </cell>
          <cell r="AW1140" t="str">
            <v/>
          </cell>
          <cell r="AX1140" t="str">
            <v/>
          </cell>
          <cell r="AY1140">
            <v>0</v>
          </cell>
          <cell r="AZ1140">
            <v>0</v>
          </cell>
          <cell r="BA1140"/>
          <cell r="BB1140"/>
          <cell r="BC1140"/>
          <cell r="BD1140"/>
          <cell r="BE1140"/>
          <cell r="BF1140"/>
          <cell r="BG1140">
            <v>0</v>
          </cell>
          <cell r="BH1140"/>
          <cell r="BI1140"/>
          <cell r="BJ1140"/>
          <cell r="BK1140"/>
          <cell r="BL1140"/>
          <cell r="BM1140"/>
          <cell r="BN1140">
            <v>0</v>
          </cell>
          <cell r="BO1140">
            <v>0</v>
          </cell>
          <cell r="BP1140">
            <v>0</v>
          </cell>
          <cell r="BQ1140"/>
          <cell r="BR1140"/>
          <cell r="BS1140"/>
          <cell r="BT1140"/>
          <cell r="BU1140">
            <v>0</v>
          </cell>
          <cell r="BV1140"/>
          <cell r="BW1140"/>
          <cell r="BX1140"/>
          <cell r="BY1140"/>
          <cell r="BZ1140">
            <v>0</v>
          </cell>
        </row>
        <row r="1141">
          <cell r="H1141"/>
          <cell r="I1141" t="str">
            <v/>
          </cell>
          <cell r="J1141" t="str">
            <v/>
          </cell>
          <cell r="K1141"/>
          <cell r="L1141"/>
          <cell r="M1141"/>
          <cell r="N1141"/>
          <cell r="O1141"/>
          <cell r="P1141"/>
          <cell r="Q1141"/>
          <cell r="R1141" t="str">
            <v/>
          </cell>
          <cell r="S1141" t="str">
            <v/>
          </cell>
          <cell r="T1141" t="str">
            <v/>
          </cell>
          <cell r="U1141">
            <v>0</v>
          </cell>
          <cell r="V1141"/>
          <cell r="W1141"/>
          <cell r="X1141"/>
          <cell r="Y1141"/>
          <cell r="Z1141"/>
          <cell r="AA1141"/>
          <cell r="AB1141" t="str">
            <v/>
          </cell>
          <cell r="AC1141" t="str">
            <v/>
          </cell>
          <cell r="AD1141" t="str">
            <v/>
          </cell>
          <cell r="AE1141">
            <v>0</v>
          </cell>
          <cell r="AF1141"/>
          <cell r="AG1141"/>
          <cell r="AH1141"/>
          <cell r="AI1141"/>
          <cell r="AJ1141"/>
          <cell r="AK1141"/>
          <cell r="AL1141" t="str">
            <v/>
          </cell>
          <cell r="AM1141" t="str">
            <v/>
          </cell>
          <cell r="AN1141" t="str">
            <v/>
          </cell>
          <cell r="AO1141">
            <v>0</v>
          </cell>
          <cell r="AP1141"/>
          <cell r="AQ1141"/>
          <cell r="AR1141"/>
          <cell r="AS1141"/>
          <cell r="AT1141"/>
          <cell r="AU1141"/>
          <cell r="AV1141" t="str">
            <v/>
          </cell>
          <cell r="AW1141" t="str">
            <v/>
          </cell>
          <cell r="AX1141" t="str">
            <v/>
          </cell>
          <cell r="AY1141">
            <v>0</v>
          </cell>
          <cell r="AZ1141">
            <v>0</v>
          </cell>
          <cell r="BA1141"/>
          <cell r="BB1141"/>
          <cell r="BC1141"/>
          <cell r="BD1141"/>
          <cell r="BE1141"/>
          <cell r="BF1141"/>
          <cell r="BG1141">
            <v>0</v>
          </cell>
          <cell r="BH1141"/>
          <cell r="BI1141"/>
          <cell r="BJ1141"/>
          <cell r="BK1141"/>
          <cell r="BL1141"/>
          <cell r="BM1141"/>
          <cell r="BN1141">
            <v>0</v>
          </cell>
          <cell r="BO1141">
            <v>0</v>
          </cell>
          <cell r="BP1141">
            <v>0</v>
          </cell>
          <cell r="BQ1141"/>
          <cell r="BR1141"/>
          <cell r="BS1141"/>
          <cell r="BT1141"/>
          <cell r="BU1141">
            <v>0</v>
          </cell>
          <cell r="BV1141"/>
          <cell r="BW1141"/>
          <cell r="BX1141"/>
          <cell r="BY1141"/>
          <cell r="BZ1141">
            <v>0</v>
          </cell>
        </row>
        <row r="1142">
          <cell r="H1142"/>
          <cell r="I1142" t="str">
            <v/>
          </cell>
          <cell r="J1142" t="str">
            <v/>
          </cell>
          <cell r="K1142"/>
          <cell r="L1142"/>
          <cell r="M1142"/>
          <cell r="N1142"/>
          <cell r="O1142"/>
          <cell r="P1142"/>
          <cell r="Q1142"/>
          <cell r="R1142" t="str">
            <v/>
          </cell>
          <cell r="S1142" t="str">
            <v/>
          </cell>
          <cell r="T1142" t="str">
            <v/>
          </cell>
          <cell r="U1142">
            <v>0</v>
          </cell>
          <cell r="V1142"/>
          <cell r="W1142"/>
          <cell r="X1142"/>
          <cell r="Y1142"/>
          <cell r="Z1142"/>
          <cell r="AA1142"/>
          <cell r="AB1142" t="str">
            <v/>
          </cell>
          <cell r="AC1142" t="str">
            <v/>
          </cell>
          <cell r="AD1142" t="str">
            <v/>
          </cell>
          <cell r="AE1142">
            <v>0</v>
          </cell>
          <cell r="AF1142"/>
          <cell r="AG1142"/>
          <cell r="AH1142"/>
          <cell r="AI1142"/>
          <cell r="AJ1142"/>
          <cell r="AK1142"/>
          <cell r="AL1142" t="str">
            <v/>
          </cell>
          <cell r="AM1142" t="str">
            <v/>
          </cell>
          <cell r="AN1142" t="str">
            <v/>
          </cell>
          <cell r="AO1142">
            <v>0</v>
          </cell>
          <cell r="AP1142"/>
          <cell r="AQ1142"/>
          <cell r="AR1142"/>
          <cell r="AS1142"/>
          <cell r="AT1142"/>
          <cell r="AU1142"/>
          <cell r="AV1142" t="str">
            <v/>
          </cell>
          <cell r="AW1142" t="str">
            <v/>
          </cell>
          <cell r="AX1142" t="str">
            <v/>
          </cell>
          <cell r="AY1142">
            <v>0</v>
          </cell>
          <cell r="AZ1142">
            <v>0</v>
          </cell>
          <cell r="BA1142"/>
          <cell r="BB1142"/>
          <cell r="BC1142"/>
          <cell r="BD1142"/>
          <cell r="BE1142"/>
          <cell r="BF1142"/>
          <cell r="BG1142">
            <v>0</v>
          </cell>
          <cell r="BH1142"/>
          <cell r="BI1142"/>
          <cell r="BJ1142"/>
          <cell r="BK1142"/>
          <cell r="BL1142"/>
          <cell r="BM1142"/>
          <cell r="BN1142">
            <v>0</v>
          </cell>
          <cell r="BO1142">
            <v>0</v>
          </cell>
          <cell r="BP1142">
            <v>0</v>
          </cell>
          <cell r="BQ1142"/>
          <cell r="BR1142"/>
          <cell r="BS1142"/>
          <cell r="BT1142"/>
          <cell r="BU1142">
            <v>0</v>
          </cell>
          <cell r="BV1142"/>
          <cell r="BW1142"/>
          <cell r="BX1142"/>
          <cell r="BY1142"/>
          <cell r="BZ1142">
            <v>0</v>
          </cell>
        </row>
        <row r="1143">
          <cell r="H1143"/>
          <cell r="I1143" t="str">
            <v/>
          </cell>
          <cell r="J1143" t="str">
            <v/>
          </cell>
          <cell r="K1143"/>
          <cell r="L1143"/>
          <cell r="M1143"/>
          <cell r="N1143"/>
          <cell r="O1143"/>
          <cell r="P1143"/>
          <cell r="Q1143"/>
          <cell r="R1143" t="str">
            <v/>
          </cell>
          <cell r="S1143" t="str">
            <v/>
          </cell>
          <cell r="T1143" t="str">
            <v/>
          </cell>
          <cell r="U1143">
            <v>0</v>
          </cell>
          <cell r="V1143"/>
          <cell r="W1143"/>
          <cell r="X1143"/>
          <cell r="Y1143"/>
          <cell r="Z1143"/>
          <cell r="AA1143"/>
          <cell r="AB1143" t="str">
            <v/>
          </cell>
          <cell r="AC1143" t="str">
            <v/>
          </cell>
          <cell r="AD1143" t="str">
            <v/>
          </cell>
          <cell r="AE1143">
            <v>0</v>
          </cell>
          <cell r="AF1143"/>
          <cell r="AG1143"/>
          <cell r="AH1143"/>
          <cell r="AI1143"/>
          <cell r="AJ1143"/>
          <cell r="AK1143"/>
          <cell r="AL1143" t="str">
            <v/>
          </cell>
          <cell r="AM1143" t="str">
            <v/>
          </cell>
          <cell r="AN1143" t="str">
            <v/>
          </cell>
          <cell r="AO1143">
            <v>0</v>
          </cell>
          <cell r="AP1143"/>
          <cell r="AQ1143"/>
          <cell r="AR1143"/>
          <cell r="AS1143"/>
          <cell r="AT1143"/>
          <cell r="AU1143"/>
          <cell r="AV1143" t="str">
            <v/>
          </cell>
          <cell r="AW1143" t="str">
            <v/>
          </cell>
          <cell r="AX1143" t="str">
            <v/>
          </cell>
          <cell r="AY1143">
            <v>0</v>
          </cell>
          <cell r="AZ1143">
            <v>0</v>
          </cell>
          <cell r="BA1143"/>
          <cell r="BB1143"/>
          <cell r="BC1143"/>
          <cell r="BD1143"/>
          <cell r="BE1143"/>
          <cell r="BF1143"/>
          <cell r="BG1143">
            <v>0</v>
          </cell>
          <cell r="BH1143"/>
          <cell r="BI1143"/>
          <cell r="BJ1143"/>
          <cell r="BK1143"/>
          <cell r="BL1143"/>
          <cell r="BM1143"/>
          <cell r="BN1143">
            <v>0</v>
          </cell>
          <cell r="BO1143">
            <v>0</v>
          </cell>
          <cell r="BP1143">
            <v>0</v>
          </cell>
          <cell r="BQ1143"/>
          <cell r="BR1143"/>
          <cell r="BS1143"/>
          <cell r="BT1143"/>
          <cell r="BU1143">
            <v>0</v>
          </cell>
          <cell r="BV1143"/>
          <cell r="BW1143"/>
          <cell r="BX1143"/>
          <cell r="BY1143"/>
          <cell r="BZ1143">
            <v>0</v>
          </cell>
        </row>
        <row r="1144">
          <cell r="H1144"/>
          <cell r="I1144" t="str">
            <v/>
          </cell>
          <cell r="J1144" t="str">
            <v/>
          </cell>
          <cell r="K1144"/>
          <cell r="L1144"/>
          <cell r="M1144"/>
          <cell r="N1144"/>
          <cell r="O1144"/>
          <cell r="P1144"/>
          <cell r="Q1144"/>
          <cell r="R1144" t="str">
            <v/>
          </cell>
          <cell r="S1144" t="str">
            <v/>
          </cell>
          <cell r="T1144" t="str">
            <v/>
          </cell>
          <cell r="U1144">
            <v>0</v>
          </cell>
          <cell r="V1144"/>
          <cell r="W1144"/>
          <cell r="X1144"/>
          <cell r="Y1144"/>
          <cell r="Z1144"/>
          <cell r="AA1144"/>
          <cell r="AB1144" t="str">
            <v/>
          </cell>
          <cell r="AC1144" t="str">
            <v/>
          </cell>
          <cell r="AD1144" t="str">
            <v/>
          </cell>
          <cell r="AE1144">
            <v>0</v>
          </cell>
          <cell r="AF1144"/>
          <cell r="AG1144"/>
          <cell r="AH1144"/>
          <cell r="AI1144"/>
          <cell r="AJ1144"/>
          <cell r="AK1144"/>
          <cell r="AL1144" t="str">
            <v/>
          </cell>
          <cell r="AM1144" t="str">
            <v/>
          </cell>
          <cell r="AN1144" t="str">
            <v/>
          </cell>
          <cell r="AO1144">
            <v>0</v>
          </cell>
          <cell r="AP1144"/>
          <cell r="AQ1144"/>
          <cell r="AR1144"/>
          <cell r="AS1144"/>
          <cell r="AT1144"/>
          <cell r="AU1144"/>
          <cell r="AV1144" t="str">
            <v/>
          </cell>
          <cell r="AW1144" t="str">
            <v/>
          </cell>
          <cell r="AX1144" t="str">
            <v/>
          </cell>
          <cell r="AY1144">
            <v>0</v>
          </cell>
          <cell r="AZ1144">
            <v>0</v>
          </cell>
          <cell r="BA1144"/>
          <cell r="BB1144"/>
          <cell r="BC1144"/>
          <cell r="BD1144"/>
          <cell r="BE1144"/>
          <cell r="BF1144"/>
          <cell r="BG1144">
            <v>0</v>
          </cell>
          <cell r="BH1144"/>
          <cell r="BI1144"/>
          <cell r="BJ1144"/>
          <cell r="BK1144"/>
          <cell r="BL1144"/>
          <cell r="BM1144"/>
          <cell r="BN1144">
            <v>0</v>
          </cell>
          <cell r="BO1144">
            <v>0</v>
          </cell>
          <cell r="BP1144">
            <v>0</v>
          </cell>
          <cell r="BQ1144"/>
          <cell r="BR1144"/>
          <cell r="BS1144"/>
          <cell r="BT1144"/>
          <cell r="BU1144">
            <v>0</v>
          </cell>
          <cell r="BV1144"/>
          <cell r="BW1144"/>
          <cell r="BX1144"/>
          <cell r="BY1144"/>
          <cell r="BZ1144">
            <v>0</v>
          </cell>
        </row>
        <row r="1145">
          <cell r="H1145"/>
          <cell r="I1145" t="str">
            <v/>
          </cell>
          <cell r="J1145" t="str">
            <v/>
          </cell>
          <cell r="K1145"/>
          <cell r="L1145"/>
          <cell r="M1145"/>
          <cell r="N1145"/>
          <cell r="O1145"/>
          <cell r="P1145"/>
          <cell r="Q1145"/>
          <cell r="R1145" t="str">
            <v/>
          </cell>
          <cell r="S1145" t="str">
            <v/>
          </cell>
          <cell r="T1145" t="str">
            <v/>
          </cell>
          <cell r="U1145">
            <v>0</v>
          </cell>
          <cell r="V1145"/>
          <cell r="W1145"/>
          <cell r="X1145"/>
          <cell r="Y1145"/>
          <cell r="Z1145"/>
          <cell r="AA1145"/>
          <cell r="AB1145" t="str">
            <v/>
          </cell>
          <cell r="AC1145" t="str">
            <v/>
          </cell>
          <cell r="AD1145" t="str">
            <v/>
          </cell>
          <cell r="AE1145">
            <v>0</v>
          </cell>
          <cell r="AF1145"/>
          <cell r="AG1145"/>
          <cell r="AH1145"/>
          <cell r="AI1145"/>
          <cell r="AJ1145"/>
          <cell r="AK1145"/>
          <cell r="AL1145" t="str">
            <v/>
          </cell>
          <cell r="AM1145" t="str">
            <v/>
          </cell>
          <cell r="AN1145" t="str">
            <v/>
          </cell>
          <cell r="AO1145">
            <v>0</v>
          </cell>
          <cell r="AP1145"/>
          <cell r="AQ1145"/>
          <cell r="AR1145"/>
          <cell r="AS1145"/>
          <cell r="AT1145"/>
          <cell r="AU1145"/>
          <cell r="AV1145" t="str">
            <v/>
          </cell>
          <cell r="AW1145" t="str">
            <v/>
          </cell>
          <cell r="AX1145" t="str">
            <v/>
          </cell>
          <cell r="AY1145">
            <v>0</v>
          </cell>
          <cell r="AZ1145">
            <v>0</v>
          </cell>
          <cell r="BA1145"/>
          <cell r="BB1145"/>
          <cell r="BC1145"/>
          <cell r="BD1145"/>
          <cell r="BE1145"/>
          <cell r="BF1145"/>
          <cell r="BG1145">
            <v>0</v>
          </cell>
          <cell r="BH1145"/>
          <cell r="BI1145"/>
          <cell r="BJ1145"/>
          <cell r="BK1145"/>
          <cell r="BL1145"/>
          <cell r="BM1145"/>
          <cell r="BN1145">
            <v>0</v>
          </cell>
          <cell r="BO1145">
            <v>0</v>
          </cell>
          <cell r="BP1145">
            <v>0</v>
          </cell>
          <cell r="BQ1145"/>
          <cell r="BR1145"/>
          <cell r="BS1145"/>
          <cell r="BT1145"/>
          <cell r="BU1145">
            <v>0</v>
          </cell>
          <cell r="BV1145"/>
          <cell r="BW1145"/>
          <cell r="BX1145"/>
          <cell r="BY1145"/>
          <cell r="BZ1145">
            <v>0</v>
          </cell>
        </row>
        <row r="1146">
          <cell r="H1146"/>
          <cell r="I1146" t="str">
            <v/>
          </cell>
          <cell r="J1146" t="str">
            <v/>
          </cell>
          <cell r="K1146"/>
          <cell r="L1146"/>
          <cell r="M1146"/>
          <cell r="N1146"/>
          <cell r="O1146"/>
          <cell r="P1146"/>
          <cell r="Q1146"/>
          <cell r="R1146" t="str">
            <v/>
          </cell>
          <cell r="S1146" t="str">
            <v/>
          </cell>
          <cell r="T1146" t="str">
            <v/>
          </cell>
          <cell r="U1146">
            <v>0</v>
          </cell>
          <cell r="V1146"/>
          <cell r="W1146"/>
          <cell r="X1146"/>
          <cell r="Y1146"/>
          <cell r="Z1146"/>
          <cell r="AA1146"/>
          <cell r="AB1146" t="str">
            <v/>
          </cell>
          <cell r="AC1146" t="str">
            <v/>
          </cell>
          <cell r="AD1146" t="str">
            <v/>
          </cell>
          <cell r="AE1146">
            <v>0</v>
          </cell>
          <cell r="AF1146"/>
          <cell r="AG1146"/>
          <cell r="AH1146"/>
          <cell r="AI1146"/>
          <cell r="AJ1146"/>
          <cell r="AK1146"/>
          <cell r="AL1146" t="str">
            <v/>
          </cell>
          <cell r="AM1146" t="str">
            <v/>
          </cell>
          <cell r="AN1146" t="str">
            <v/>
          </cell>
          <cell r="AO1146">
            <v>0</v>
          </cell>
          <cell r="AP1146"/>
          <cell r="AQ1146"/>
          <cell r="AR1146"/>
          <cell r="AS1146"/>
          <cell r="AT1146"/>
          <cell r="AU1146"/>
          <cell r="AV1146" t="str">
            <v/>
          </cell>
          <cell r="AW1146" t="str">
            <v/>
          </cell>
          <cell r="AX1146" t="str">
            <v/>
          </cell>
          <cell r="AY1146">
            <v>0</v>
          </cell>
          <cell r="AZ1146">
            <v>0</v>
          </cell>
          <cell r="BA1146"/>
          <cell r="BB1146"/>
          <cell r="BC1146"/>
          <cell r="BD1146"/>
          <cell r="BE1146"/>
          <cell r="BF1146"/>
          <cell r="BG1146">
            <v>0</v>
          </cell>
          <cell r="BH1146"/>
          <cell r="BI1146"/>
          <cell r="BJ1146"/>
          <cell r="BK1146"/>
          <cell r="BL1146"/>
          <cell r="BM1146"/>
          <cell r="BN1146">
            <v>0</v>
          </cell>
          <cell r="BO1146">
            <v>0</v>
          </cell>
          <cell r="BP1146">
            <v>0</v>
          </cell>
          <cell r="BQ1146"/>
          <cell r="BR1146"/>
          <cell r="BS1146"/>
          <cell r="BT1146"/>
          <cell r="BU1146">
            <v>0</v>
          </cell>
          <cell r="BV1146"/>
          <cell r="BW1146"/>
          <cell r="BX1146"/>
          <cell r="BY1146"/>
          <cell r="BZ1146">
            <v>0</v>
          </cell>
        </row>
        <row r="1147">
          <cell r="H1147"/>
          <cell r="I1147" t="str">
            <v/>
          </cell>
          <cell r="J1147" t="str">
            <v/>
          </cell>
          <cell r="K1147"/>
          <cell r="L1147"/>
          <cell r="M1147"/>
          <cell r="N1147"/>
          <cell r="O1147"/>
          <cell r="P1147"/>
          <cell r="Q1147"/>
          <cell r="R1147" t="str">
            <v/>
          </cell>
          <cell r="S1147" t="str">
            <v/>
          </cell>
          <cell r="T1147" t="str">
            <v/>
          </cell>
          <cell r="U1147">
            <v>0</v>
          </cell>
          <cell r="V1147"/>
          <cell r="W1147"/>
          <cell r="X1147"/>
          <cell r="Y1147"/>
          <cell r="Z1147"/>
          <cell r="AA1147"/>
          <cell r="AB1147" t="str">
            <v/>
          </cell>
          <cell r="AC1147" t="str">
            <v/>
          </cell>
          <cell r="AD1147" t="str">
            <v/>
          </cell>
          <cell r="AE1147">
            <v>0</v>
          </cell>
          <cell r="AF1147"/>
          <cell r="AG1147"/>
          <cell r="AH1147"/>
          <cell r="AI1147"/>
          <cell r="AJ1147"/>
          <cell r="AK1147"/>
          <cell r="AL1147" t="str">
            <v/>
          </cell>
          <cell r="AM1147" t="str">
            <v/>
          </cell>
          <cell r="AN1147" t="str">
            <v/>
          </cell>
          <cell r="AO1147">
            <v>0</v>
          </cell>
          <cell r="AP1147"/>
          <cell r="AQ1147"/>
          <cell r="AR1147"/>
          <cell r="AS1147"/>
          <cell r="AT1147"/>
          <cell r="AU1147"/>
          <cell r="AV1147" t="str">
            <v/>
          </cell>
          <cell r="AW1147" t="str">
            <v/>
          </cell>
          <cell r="AX1147" t="str">
            <v/>
          </cell>
          <cell r="AY1147">
            <v>0</v>
          </cell>
          <cell r="AZ1147">
            <v>0</v>
          </cell>
          <cell r="BA1147"/>
          <cell r="BB1147"/>
          <cell r="BC1147"/>
          <cell r="BD1147"/>
          <cell r="BE1147"/>
          <cell r="BF1147"/>
          <cell r="BG1147">
            <v>0</v>
          </cell>
          <cell r="BH1147"/>
          <cell r="BI1147"/>
          <cell r="BJ1147"/>
          <cell r="BK1147"/>
          <cell r="BL1147"/>
          <cell r="BM1147"/>
          <cell r="BN1147">
            <v>0</v>
          </cell>
          <cell r="BO1147">
            <v>0</v>
          </cell>
          <cell r="BP1147">
            <v>0</v>
          </cell>
          <cell r="BQ1147"/>
          <cell r="BR1147"/>
          <cell r="BS1147"/>
          <cell r="BT1147"/>
          <cell r="BU1147">
            <v>0</v>
          </cell>
          <cell r="BV1147"/>
          <cell r="BW1147"/>
          <cell r="BX1147"/>
          <cell r="BY1147"/>
          <cell r="BZ1147">
            <v>0</v>
          </cell>
        </row>
        <row r="1148">
          <cell r="H1148"/>
          <cell r="I1148" t="str">
            <v/>
          </cell>
          <cell r="J1148" t="str">
            <v/>
          </cell>
          <cell r="K1148"/>
          <cell r="L1148"/>
          <cell r="M1148"/>
          <cell r="N1148"/>
          <cell r="O1148"/>
          <cell r="P1148"/>
          <cell r="Q1148"/>
          <cell r="R1148" t="str">
            <v/>
          </cell>
          <cell r="S1148" t="str">
            <v/>
          </cell>
          <cell r="T1148" t="str">
            <v/>
          </cell>
          <cell r="U1148">
            <v>0</v>
          </cell>
          <cell r="V1148"/>
          <cell r="W1148"/>
          <cell r="X1148"/>
          <cell r="Y1148"/>
          <cell r="Z1148"/>
          <cell r="AA1148"/>
          <cell r="AB1148" t="str">
            <v/>
          </cell>
          <cell r="AC1148" t="str">
            <v/>
          </cell>
          <cell r="AD1148" t="str">
            <v/>
          </cell>
          <cell r="AE1148">
            <v>0</v>
          </cell>
          <cell r="AF1148"/>
          <cell r="AG1148"/>
          <cell r="AH1148"/>
          <cell r="AI1148"/>
          <cell r="AJ1148"/>
          <cell r="AK1148"/>
          <cell r="AL1148" t="str">
            <v/>
          </cell>
          <cell r="AM1148" t="str">
            <v/>
          </cell>
          <cell r="AN1148" t="str">
            <v/>
          </cell>
          <cell r="AO1148">
            <v>0</v>
          </cell>
          <cell r="AP1148"/>
          <cell r="AQ1148"/>
          <cell r="AR1148"/>
          <cell r="AS1148"/>
          <cell r="AT1148"/>
          <cell r="AU1148"/>
          <cell r="AV1148" t="str">
            <v/>
          </cell>
          <cell r="AW1148" t="str">
            <v/>
          </cell>
          <cell r="AX1148" t="str">
            <v/>
          </cell>
          <cell r="AY1148">
            <v>0</v>
          </cell>
          <cell r="AZ1148">
            <v>0</v>
          </cell>
          <cell r="BA1148"/>
          <cell r="BB1148"/>
          <cell r="BC1148"/>
          <cell r="BD1148"/>
          <cell r="BE1148"/>
          <cell r="BF1148"/>
          <cell r="BG1148">
            <v>0</v>
          </cell>
          <cell r="BH1148"/>
          <cell r="BI1148"/>
          <cell r="BJ1148"/>
          <cell r="BK1148"/>
          <cell r="BL1148"/>
          <cell r="BM1148"/>
          <cell r="BN1148">
            <v>0</v>
          </cell>
          <cell r="BO1148">
            <v>0</v>
          </cell>
          <cell r="BP1148">
            <v>0</v>
          </cell>
          <cell r="BQ1148"/>
          <cell r="BR1148"/>
          <cell r="BS1148"/>
          <cell r="BT1148"/>
          <cell r="BU1148">
            <v>0</v>
          </cell>
          <cell r="BV1148"/>
          <cell r="BW1148"/>
          <cell r="BX1148"/>
          <cell r="BY1148"/>
          <cell r="BZ1148">
            <v>0</v>
          </cell>
        </row>
        <row r="1149">
          <cell r="H1149"/>
          <cell r="I1149" t="str">
            <v/>
          </cell>
          <cell r="J1149" t="str">
            <v/>
          </cell>
          <cell r="K1149"/>
          <cell r="L1149"/>
          <cell r="M1149"/>
          <cell r="N1149"/>
          <cell r="O1149"/>
          <cell r="P1149"/>
          <cell r="Q1149"/>
          <cell r="R1149" t="str">
            <v/>
          </cell>
          <cell r="S1149" t="str">
            <v/>
          </cell>
          <cell r="T1149" t="str">
            <v/>
          </cell>
          <cell r="U1149">
            <v>0</v>
          </cell>
          <cell r="V1149"/>
          <cell r="W1149"/>
          <cell r="X1149"/>
          <cell r="Y1149"/>
          <cell r="Z1149"/>
          <cell r="AA1149"/>
          <cell r="AB1149" t="str">
            <v/>
          </cell>
          <cell r="AC1149" t="str">
            <v/>
          </cell>
          <cell r="AD1149" t="str">
            <v/>
          </cell>
          <cell r="AE1149">
            <v>0</v>
          </cell>
          <cell r="AF1149"/>
          <cell r="AG1149"/>
          <cell r="AH1149"/>
          <cell r="AI1149"/>
          <cell r="AJ1149"/>
          <cell r="AK1149"/>
          <cell r="AL1149" t="str">
            <v/>
          </cell>
          <cell r="AM1149" t="str">
            <v/>
          </cell>
          <cell r="AN1149" t="str">
            <v/>
          </cell>
          <cell r="AO1149">
            <v>0</v>
          </cell>
          <cell r="AP1149"/>
          <cell r="AQ1149"/>
          <cell r="AR1149"/>
          <cell r="AS1149"/>
          <cell r="AT1149"/>
          <cell r="AU1149"/>
          <cell r="AV1149" t="str">
            <v/>
          </cell>
          <cell r="AW1149" t="str">
            <v/>
          </cell>
          <cell r="AX1149" t="str">
            <v/>
          </cell>
          <cell r="AY1149">
            <v>0</v>
          </cell>
          <cell r="AZ1149">
            <v>0</v>
          </cell>
          <cell r="BA1149"/>
          <cell r="BB1149"/>
          <cell r="BC1149"/>
          <cell r="BD1149"/>
          <cell r="BE1149"/>
          <cell r="BF1149"/>
          <cell r="BG1149">
            <v>0</v>
          </cell>
          <cell r="BH1149"/>
          <cell r="BI1149"/>
          <cell r="BJ1149"/>
          <cell r="BK1149"/>
          <cell r="BL1149"/>
          <cell r="BM1149"/>
          <cell r="BN1149">
            <v>0</v>
          </cell>
          <cell r="BO1149">
            <v>0</v>
          </cell>
          <cell r="BP1149">
            <v>0</v>
          </cell>
          <cell r="BQ1149"/>
          <cell r="BR1149"/>
          <cell r="BS1149"/>
          <cell r="BT1149"/>
          <cell r="BU1149">
            <v>0</v>
          </cell>
          <cell r="BV1149"/>
          <cell r="BW1149"/>
          <cell r="BX1149"/>
          <cell r="BY1149"/>
          <cell r="BZ1149">
            <v>0</v>
          </cell>
        </row>
        <row r="1150">
          <cell r="H1150"/>
          <cell r="I1150" t="str">
            <v/>
          </cell>
          <cell r="J1150" t="str">
            <v/>
          </cell>
          <cell r="K1150"/>
          <cell r="L1150"/>
          <cell r="M1150"/>
          <cell r="N1150"/>
          <cell r="O1150"/>
          <cell r="P1150"/>
          <cell r="Q1150"/>
          <cell r="R1150" t="str">
            <v/>
          </cell>
          <cell r="S1150" t="str">
            <v/>
          </cell>
          <cell r="T1150" t="str">
            <v/>
          </cell>
          <cell r="U1150">
            <v>0</v>
          </cell>
          <cell r="V1150"/>
          <cell r="W1150"/>
          <cell r="X1150"/>
          <cell r="Y1150"/>
          <cell r="Z1150"/>
          <cell r="AA1150"/>
          <cell r="AB1150" t="str">
            <v/>
          </cell>
          <cell r="AC1150" t="str">
            <v/>
          </cell>
          <cell r="AD1150" t="str">
            <v/>
          </cell>
          <cell r="AE1150">
            <v>0</v>
          </cell>
          <cell r="AF1150"/>
          <cell r="AG1150"/>
          <cell r="AH1150"/>
          <cell r="AI1150"/>
          <cell r="AJ1150"/>
          <cell r="AK1150"/>
          <cell r="AL1150" t="str">
            <v/>
          </cell>
          <cell r="AM1150" t="str">
            <v/>
          </cell>
          <cell r="AN1150" t="str">
            <v/>
          </cell>
          <cell r="AO1150">
            <v>0</v>
          </cell>
          <cell r="AP1150"/>
          <cell r="AQ1150"/>
          <cell r="AR1150"/>
          <cell r="AS1150"/>
          <cell r="AT1150"/>
          <cell r="AU1150"/>
          <cell r="AV1150" t="str">
            <v/>
          </cell>
          <cell r="AW1150" t="str">
            <v/>
          </cell>
          <cell r="AX1150" t="str">
            <v/>
          </cell>
          <cell r="AY1150">
            <v>0</v>
          </cell>
          <cell r="AZ1150">
            <v>0</v>
          </cell>
          <cell r="BA1150"/>
          <cell r="BB1150"/>
          <cell r="BC1150"/>
          <cell r="BD1150"/>
          <cell r="BE1150"/>
          <cell r="BF1150"/>
          <cell r="BG1150">
            <v>0</v>
          </cell>
          <cell r="BH1150"/>
          <cell r="BI1150"/>
          <cell r="BJ1150"/>
          <cell r="BK1150"/>
          <cell r="BL1150"/>
          <cell r="BM1150"/>
          <cell r="BN1150">
            <v>0</v>
          </cell>
          <cell r="BO1150">
            <v>0</v>
          </cell>
          <cell r="BP1150">
            <v>0</v>
          </cell>
          <cell r="BQ1150"/>
          <cell r="BR1150"/>
          <cell r="BS1150"/>
          <cell r="BT1150"/>
          <cell r="BU1150">
            <v>0</v>
          </cell>
          <cell r="BV1150"/>
          <cell r="BW1150"/>
          <cell r="BX1150"/>
          <cell r="BY1150"/>
          <cell r="BZ1150">
            <v>0</v>
          </cell>
        </row>
        <row r="1151">
          <cell r="H1151"/>
          <cell r="I1151" t="str">
            <v/>
          </cell>
          <cell r="J1151" t="str">
            <v/>
          </cell>
          <cell r="K1151"/>
          <cell r="L1151"/>
          <cell r="M1151"/>
          <cell r="N1151"/>
          <cell r="O1151"/>
          <cell r="P1151"/>
          <cell r="Q1151"/>
          <cell r="R1151" t="str">
            <v/>
          </cell>
          <cell r="S1151" t="str">
            <v/>
          </cell>
          <cell r="T1151" t="str">
            <v/>
          </cell>
          <cell r="U1151">
            <v>0</v>
          </cell>
          <cell r="V1151"/>
          <cell r="W1151"/>
          <cell r="X1151"/>
          <cell r="Y1151"/>
          <cell r="Z1151"/>
          <cell r="AA1151"/>
          <cell r="AB1151" t="str">
            <v/>
          </cell>
          <cell r="AC1151" t="str">
            <v/>
          </cell>
          <cell r="AD1151" t="str">
            <v/>
          </cell>
          <cell r="AE1151">
            <v>0</v>
          </cell>
          <cell r="AF1151"/>
          <cell r="AG1151"/>
          <cell r="AH1151"/>
          <cell r="AI1151"/>
          <cell r="AJ1151"/>
          <cell r="AK1151"/>
          <cell r="AL1151" t="str">
            <v/>
          </cell>
          <cell r="AM1151" t="str">
            <v/>
          </cell>
          <cell r="AN1151" t="str">
            <v/>
          </cell>
          <cell r="AO1151">
            <v>0</v>
          </cell>
          <cell r="AP1151"/>
          <cell r="AQ1151"/>
          <cell r="AR1151"/>
          <cell r="AS1151"/>
          <cell r="AT1151"/>
          <cell r="AU1151"/>
          <cell r="AV1151" t="str">
            <v/>
          </cell>
          <cell r="AW1151" t="str">
            <v/>
          </cell>
          <cell r="AX1151" t="str">
            <v/>
          </cell>
          <cell r="AY1151">
            <v>0</v>
          </cell>
          <cell r="AZ1151">
            <v>0</v>
          </cell>
          <cell r="BA1151"/>
          <cell r="BB1151"/>
          <cell r="BC1151"/>
          <cell r="BD1151"/>
          <cell r="BE1151"/>
          <cell r="BF1151"/>
          <cell r="BG1151">
            <v>0</v>
          </cell>
          <cell r="BH1151"/>
          <cell r="BI1151"/>
          <cell r="BJ1151"/>
          <cell r="BK1151"/>
          <cell r="BL1151"/>
          <cell r="BM1151"/>
          <cell r="BN1151">
            <v>0</v>
          </cell>
          <cell r="BO1151">
            <v>0</v>
          </cell>
          <cell r="BP1151">
            <v>0</v>
          </cell>
          <cell r="BQ1151"/>
          <cell r="BR1151"/>
          <cell r="BS1151"/>
          <cell r="BT1151"/>
          <cell r="BU1151">
            <v>0</v>
          </cell>
          <cell r="BV1151"/>
          <cell r="BW1151"/>
          <cell r="BX1151"/>
          <cell r="BY1151"/>
          <cell r="BZ1151">
            <v>0</v>
          </cell>
        </row>
        <row r="1152">
          <cell r="H1152"/>
          <cell r="I1152" t="str">
            <v/>
          </cell>
          <cell r="J1152" t="str">
            <v/>
          </cell>
          <cell r="K1152"/>
          <cell r="L1152"/>
          <cell r="M1152"/>
          <cell r="N1152"/>
          <cell r="O1152"/>
          <cell r="P1152"/>
          <cell r="Q1152"/>
          <cell r="R1152" t="str">
            <v/>
          </cell>
          <cell r="S1152" t="str">
            <v/>
          </cell>
          <cell r="T1152" t="str">
            <v/>
          </cell>
          <cell r="U1152">
            <v>0</v>
          </cell>
          <cell r="V1152"/>
          <cell r="W1152"/>
          <cell r="X1152"/>
          <cell r="Y1152"/>
          <cell r="Z1152"/>
          <cell r="AA1152"/>
          <cell r="AB1152" t="str">
            <v/>
          </cell>
          <cell r="AC1152" t="str">
            <v/>
          </cell>
          <cell r="AD1152" t="str">
            <v/>
          </cell>
          <cell r="AE1152">
            <v>0</v>
          </cell>
          <cell r="AF1152"/>
          <cell r="AG1152"/>
          <cell r="AH1152"/>
          <cell r="AI1152"/>
          <cell r="AJ1152"/>
          <cell r="AK1152"/>
          <cell r="AL1152" t="str">
            <v/>
          </cell>
          <cell r="AM1152" t="str">
            <v/>
          </cell>
          <cell r="AN1152" t="str">
            <v/>
          </cell>
          <cell r="AO1152">
            <v>0</v>
          </cell>
          <cell r="AP1152"/>
          <cell r="AQ1152"/>
          <cell r="AR1152"/>
          <cell r="AS1152"/>
          <cell r="AT1152"/>
          <cell r="AU1152"/>
          <cell r="AV1152" t="str">
            <v/>
          </cell>
          <cell r="AW1152" t="str">
            <v/>
          </cell>
          <cell r="AX1152" t="str">
            <v/>
          </cell>
          <cell r="AY1152">
            <v>0</v>
          </cell>
          <cell r="AZ1152">
            <v>0</v>
          </cell>
          <cell r="BA1152"/>
          <cell r="BB1152"/>
          <cell r="BC1152"/>
          <cell r="BD1152"/>
          <cell r="BE1152"/>
          <cell r="BF1152"/>
          <cell r="BG1152">
            <v>0</v>
          </cell>
          <cell r="BH1152"/>
          <cell r="BI1152"/>
          <cell r="BJ1152"/>
          <cell r="BK1152"/>
          <cell r="BL1152"/>
          <cell r="BM1152"/>
          <cell r="BN1152">
            <v>0</v>
          </cell>
          <cell r="BO1152">
            <v>0</v>
          </cell>
          <cell r="BP1152">
            <v>0</v>
          </cell>
          <cell r="BQ1152"/>
          <cell r="BR1152"/>
          <cell r="BS1152"/>
          <cell r="BT1152"/>
          <cell r="BU1152">
            <v>0</v>
          </cell>
          <cell r="BV1152"/>
          <cell r="BW1152"/>
          <cell r="BX1152"/>
          <cell r="BY1152"/>
          <cell r="BZ1152">
            <v>0</v>
          </cell>
        </row>
        <row r="1153">
          <cell r="H1153"/>
          <cell r="I1153" t="str">
            <v/>
          </cell>
          <cell r="J1153" t="str">
            <v/>
          </cell>
          <cell r="K1153"/>
          <cell r="L1153"/>
          <cell r="M1153"/>
          <cell r="N1153"/>
          <cell r="O1153"/>
          <cell r="P1153"/>
          <cell r="Q1153"/>
          <cell r="R1153" t="str">
            <v/>
          </cell>
          <cell r="S1153" t="str">
            <v/>
          </cell>
          <cell r="T1153" t="str">
            <v/>
          </cell>
          <cell r="U1153">
            <v>0</v>
          </cell>
          <cell r="V1153"/>
          <cell r="W1153"/>
          <cell r="X1153"/>
          <cell r="Y1153"/>
          <cell r="Z1153"/>
          <cell r="AA1153"/>
          <cell r="AB1153" t="str">
            <v/>
          </cell>
          <cell r="AC1153" t="str">
            <v/>
          </cell>
          <cell r="AD1153" t="str">
            <v/>
          </cell>
          <cell r="AE1153">
            <v>0</v>
          </cell>
          <cell r="AF1153"/>
          <cell r="AG1153"/>
          <cell r="AH1153"/>
          <cell r="AI1153"/>
          <cell r="AJ1153"/>
          <cell r="AK1153"/>
          <cell r="AL1153" t="str">
            <v/>
          </cell>
          <cell r="AM1153" t="str">
            <v/>
          </cell>
          <cell r="AN1153" t="str">
            <v/>
          </cell>
          <cell r="AO1153">
            <v>0</v>
          </cell>
          <cell r="AP1153"/>
          <cell r="AQ1153"/>
          <cell r="AR1153"/>
          <cell r="AS1153"/>
          <cell r="AT1153"/>
          <cell r="AU1153"/>
          <cell r="AV1153" t="str">
            <v/>
          </cell>
          <cell r="AW1153" t="str">
            <v/>
          </cell>
          <cell r="AX1153" t="str">
            <v/>
          </cell>
          <cell r="AY1153">
            <v>0</v>
          </cell>
          <cell r="AZ1153">
            <v>0</v>
          </cell>
          <cell r="BA1153"/>
          <cell r="BB1153"/>
          <cell r="BC1153"/>
          <cell r="BD1153"/>
          <cell r="BE1153"/>
          <cell r="BF1153"/>
          <cell r="BG1153">
            <v>0</v>
          </cell>
          <cell r="BH1153"/>
          <cell r="BI1153"/>
          <cell r="BJ1153"/>
          <cell r="BK1153"/>
          <cell r="BL1153"/>
          <cell r="BM1153"/>
          <cell r="BN1153">
            <v>0</v>
          </cell>
          <cell r="BO1153">
            <v>0</v>
          </cell>
          <cell r="BP1153">
            <v>0</v>
          </cell>
          <cell r="BQ1153"/>
          <cell r="BR1153"/>
          <cell r="BS1153"/>
          <cell r="BT1153"/>
          <cell r="BU1153">
            <v>0</v>
          </cell>
          <cell r="BV1153"/>
          <cell r="BW1153"/>
          <cell r="BX1153"/>
          <cell r="BY1153"/>
          <cell r="BZ1153">
            <v>0</v>
          </cell>
        </row>
        <row r="1154">
          <cell r="H1154"/>
          <cell r="I1154" t="str">
            <v/>
          </cell>
          <cell r="J1154" t="str">
            <v/>
          </cell>
          <cell r="K1154"/>
          <cell r="L1154"/>
          <cell r="M1154"/>
          <cell r="N1154"/>
          <cell r="O1154"/>
          <cell r="P1154"/>
          <cell r="Q1154"/>
          <cell r="R1154" t="str">
            <v/>
          </cell>
          <cell r="S1154" t="str">
            <v/>
          </cell>
          <cell r="T1154" t="str">
            <v/>
          </cell>
          <cell r="U1154">
            <v>0</v>
          </cell>
          <cell r="V1154"/>
          <cell r="W1154"/>
          <cell r="X1154"/>
          <cell r="Y1154"/>
          <cell r="Z1154"/>
          <cell r="AA1154"/>
          <cell r="AB1154" t="str">
            <v/>
          </cell>
          <cell r="AC1154" t="str">
            <v/>
          </cell>
          <cell r="AD1154" t="str">
            <v/>
          </cell>
          <cell r="AE1154">
            <v>0</v>
          </cell>
          <cell r="AF1154"/>
          <cell r="AG1154"/>
          <cell r="AH1154"/>
          <cell r="AI1154"/>
          <cell r="AJ1154"/>
          <cell r="AK1154"/>
          <cell r="AL1154" t="str">
            <v/>
          </cell>
          <cell r="AM1154" t="str">
            <v/>
          </cell>
          <cell r="AN1154" t="str">
            <v/>
          </cell>
          <cell r="AO1154">
            <v>0</v>
          </cell>
          <cell r="AP1154"/>
          <cell r="AQ1154"/>
          <cell r="AR1154"/>
          <cell r="AS1154"/>
          <cell r="AT1154"/>
          <cell r="AU1154"/>
          <cell r="AV1154" t="str">
            <v/>
          </cell>
          <cell r="AW1154" t="str">
            <v/>
          </cell>
          <cell r="AX1154" t="str">
            <v/>
          </cell>
          <cell r="AY1154">
            <v>0</v>
          </cell>
          <cell r="AZ1154">
            <v>0</v>
          </cell>
          <cell r="BA1154"/>
          <cell r="BB1154"/>
          <cell r="BC1154"/>
          <cell r="BD1154"/>
          <cell r="BE1154"/>
          <cell r="BF1154"/>
          <cell r="BG1154">
            <v>0</v>
          </cell>
          <cell r="BH1154"/>
          <cell r="BI1154"/>
          <cell r="BJ1154"/>
          <cell r="BK1154"/>
          <cell r="BL1154"/>
          <cell r="BM1154"/>
          <cell r="BN1154">
            <v>0</v>
          </cell>
          <cell r="BO1154">
            <v>0</v>
          </cell>
          <cell r="BP1154">
            <v>0</v>
          </cell>
          <cell r="BQ1154"/>
          <cell r="BR1154"/>
          <cell r="BS1154"/>
          <cell r="BT1154"/>
          <cell r="BU1154">
            <v>0</v>
          </cell>
          <cell r="BV1154"/>
          <cell r="BW1154"/>
          <cell r="BX1154"/>
          <cell r="BY1154"/>
          <cell r="BZ1154">
            <v>0</v>
          </cell>
        </row>
        <row r="1155">
          <cell r="H1155"/>
          <cell r="I1155" t="str">
            <v/>
          </cell>
          <cell r="J1155" t="str">
            <v/>
          </cell>
          <cell r="K1155"/>
          <cell r="L1155"/>
          <cell r="M1155"/>
          <cell r="N1155"/>
          <cell r="O1155"/>
          <cell r="P1155"/>
          <cell r="Q1155"/>
          <cell r="R1155" t="str">
            <v/>
          </cell>
          <cell r="S1155" t="str">
            <v/>
          </cell>
          <cell r="T1155" t="str">
            <v/>
          </cell>
          <cell r="U1155">
            <v>0</v>
          </cell>
          <cell r="V1155"/>
          <cell r="W1155"/>
          <cell r="X1155"/>
          <cell r="Y1155"/>
          <cell r="Z1155"/>
          <cell r="AA1155"/>
          <cell r="AB1155" t="str">
            <v/>
          </cell>
          <cell r="AC1155" t="str">
            <v/>
          </cell>
          <cell r="AD1155" t="str">
            <v/>
          </cell>
          <cell r="AE1155">
            <v>0</v>
          </cell>
          <cell r="AF1155"/>
          <cell r="AG1155"/>
          <cell r="AH1155"/>
          <cell r="AI1155"/>
          <cell r="AJ1155"/>
          <cell r="AK1155"/>
          <cell r="AL1155" t="str">
            <v/>
          </cell>
          <cell r="AM1155" t="str">
            <v/>
          </cell>
          <cell r="AN1155" t="str">
            <v/>
          </cell>
          <cell r="AO1155">
            <v>0</v>
          </cell>
          <cell r="AP1155"/>
          <cell r="AQ1155"/>
          <cell r="AR1155"/>
          <cell r="AS1155"/>
          <cell r="AT1155"/>
          <cell r="AU1155"/>
          <cell r="AV1155" t="str">
            <v/>
          </cell>
          <cell r="AW1155" t="str">
            <v/>
          </cell>
          <cell r="AX1155" t="str">
            <v/>
          </cell>
          <cell r="AY1155">
            <v>0</v>
          </cell>
          <cell r="AZ1155">
            <v>0</v>
          </cell>
          <cell r="BA1155"/>
          <cell r="BB1155"/>
          <cell r="BC1155"/>
          <cell r="BD1155"/>
          <cell r="BE1155"/>
          <cell r="BF1155"/>
          <cell r="BG1155">
            <v>0</v>
          </cell>
          <cell r="BH1155"/>
          <cell r="BI1155"/>
          <cell r="BJ1155"/>
          <cell r="BK1155"/>
          <cell r="BL1155"/>
          <cell r="BM1155"/>
          <cell r="BN1155">
            <v>0</v>
          </cell>
          <cell r="BO1155">
            <v>0</v>
          </cell>
          <cell r="BP1155">
            <v>0</v>
          </cell>
          <cell r="BQ1155"/>
          <cell r="BR1155"/>
          <cell r="BS1155"/>
          <cell r="BT1155"/>
          <cell r="BU1155">
            <v>0</v>
          </cell>
          <cell r="BV1155"/>
          <cell r="BW1155"/>
          <cell r="BX1155"/>
          <cell r="BY1155"/>
          <cell r="BZ1155">
            <v>0</v>
          </cell>
        </row>
        <row r="1156">
          <cell r="H1156"/>
          <cell r="I1156" t="str">
            <v/>
          </cell>
          <cell r="J1156" t="str">
            <v/>
          </cell>
          <cell r="K1156"/>
          <cell r="L1156"/>
          <cell r="M1156"/>
          <cell r="N1156"/>
          <cell r="O1156"/>
          <cell r="P1156"/>
          <cell r="Q1156"/>
          <cell r="R1156" t="str">
            <v/>
          </cell>
          <cell r="S1156" t="str">
            <v/>
          </cell>
          <cell r="T1156" t="str">
            <v/>
          </cell>
          <cell r="U1156">
            <v>0</v>
          </cell>
          <cell r="V1156"/>
          <cell r="W1156"/>
          <cell r="X1156"/>
          <cell r="Y1156"/>
          <cell r="Z1156"/>
          <cell r="AA1156"/>
          <cell r="AB1156" t="str">
            <v/>
          </cell>
          <cell r="AC1156" t="str">
            <v/>
          </cell>
          <cell r="AD1156" t="str">
            <v/>
          </cell>
          <cell r="AE1156">
            <v>0</v>
          </cell>
          <cell r="AF1156"/>
          <cell r="AG1156"/>
          <cell r="AH1156"/>
          <cell r="AI1156"/>
          <cell r="AJ1156"/>
          <cell r="AK1156"/>
          <cell r="AL1156" t="str">
            <v/>
          </cell>
          <cell r="AM1156" t="str">
            <v/>
          </cell>
          <cell r="AN1156" t="str">
            <v/>
          </cell>
          <cell r="AO1156">
            <v>0</v>
          </cell>
          <cell r="AP1156"/>
          <cell r="AQ1156"/>
          <cell r="AR1156"/>
          <cell r="AS1156"/>
          <cell r="AT1156"/>
          <cell r="AU1156"/>
          <cell r="AV1156" t="str">
            <v/>
          </cell>
          <cell r="AW1156" t="str">
            <v/>
          </cell>
          <cell r="AX1156" t="str">
            <v/>
          </cell>
          <cell r="AY1156">
            <v>0</v>
          </cell>
          <cell r="AZ1156">
            <v>0</v>
          </cell>
          <cell r="BA1156"/>
          <cell r="BB1156"/>
          <cell r="BC1156"/>
          <cell r="BD1156"/>
          <cell r="BE1156"/>
          <cell r="BF1156"/>
          <cell r="BG1156">
            <v>0</v>
          </cell>
          <cell r="BH1156"/>
          <cell r="BI1156"/>
          <cell r="BJ1156"/>
          <cell r="BK1156"/>
          <cell r="BL1156"/>
          <cell r="BM1156"/>
          <cell r="BN1156">
            <v>0</v>
          </cell>
          <cell r="BO1156">
            <v>0</v>
          </cell>
          <cell r="BP1156">
            <v>0</v>
          </cell>
          <cell r="BQ1156"/>
          <cell r="BR1156"/>
          <cell r="BS1156"/>
          <cell r="BT1156"/>
          <cell r="BU1156">
            <v>0</v>
          </cell>
          <cell r="BV1156"/>
          <cell r="BW1156"/>
          <cell r="BX1156"/>
          <cell r="BY1156"/>
          <cell r="BZ1156">
            <v>0</v>
          </cell>
        </row>
        <row r="1157">
          <cell r="H1157"/>
          <cell r="I1157" t="str">
            <v/>
          </cell>
          <cell r="J1157" t="str">
            <v/>
          </cell>
          <cell r="K1157"/>
          <cell r="L1157"/>
          <cell r="M1157"/>
          <cell r="N1157"/>
          <cell r="O1157"/>
          <cell r="P1157"/>
          <cell r="Q1157"/>
          <cell r="R1157" t="str">
            <v/>
          </cell>
          <cell r="S1157" t="str">
            <v/>
          </cell>
          <cell r="T1157" t="str">
            <v/>
          </cell>
          <cell r="U1157">
            <v>0</v>
          </cell>
          <cell r="V1157"/>
          <cell r="W1157"/>
          <cell r="X1157"/>
          <cell r="Y1157"/>
          <cell r="Z1157"/>
          <cell r="AA1157"/>
          <cell r="AB1157" t="str">
            <v/>
          </cell>
          <cell r="AC1157" t="str">
            <v/>
          </cell>
          <cell r="AD1157" t="str">
            <v/>
          </cell>
          <cell r="AE1157">
            <v>0</v>
          </cell>
          <cell r="AF1157"/>
          <cell r="AG1157"/>
          <cell r="AH1157"/>
          <cell r="AI1157"/>
          <cell r="AJ1157"/>
          <cell r="AK1157"/>
          <cell r="AL1157" t="str">
            <v/>
          </cell>
          <cell r="AM1157" t="str">
            <v/>
          </cell>
          <cell r="AN1157" t="str">
            <v/>
          </cell>
          <cell r="AO1157">
            <v>0</v>
          </cell>
          <cell r="AP1157"/>
          <cell r="AQ1157"/>
          <cell r="AR1157"/>
          <cell r="AS1157"/>
          <cell r="AT1157"/>
          <cell r="AU1157"/>
          <cell r="AV1157" t="str">
            <v/>
          </cell>
          <cell r="AW1157" t="str">
            <v/>
          </cell>
          <cell r="AX1157" t="str">
            <v/>
          </cell>
          <cell r="AY1157">
            <v>0</v>
          </cell>
          <cell r="AZ1157">
            <v>0</v>
          </cell>
          <cell r="BA1157"/>
          <cell r="BB1157"/>
          <cell r="BC1157"/>
          <cell r="BD1157"/>
          <cell r="BE1157"/>
          <cell r="BF1157"/>
          <cell r="BG1157">
            <v>0</v>
          </cell>
          <cell r="BH1157"/>
          <cell r="BI1157"/>
          <cell r="BJ1157"/>
          <cell r="BK1157"/>
          <cell r="BL1157"/>
          <cell r="BM1157"/>
          <cell r="BN1157">
            <v>0</v>
          </cell>
          <cell r="BO1157">
            <v>0</v>
          </cell>
          <cell r="BP1157">
            <v>0</v>
          </cell>
          <cell r="BQ1157"/>
          <cell r="BR1157"/>
          <cell r="BS1157"/>
          <cell r="BT1157"/>
          <cell r="BU1157">
            <v>0</v>
          </cell>
          <cell r="BV1157"/>
          <cell r="BW1157"/>
          <cell r="BX1157"/>
          <cell r="BY1157"/>
          <cell r="BZ1157">
            <v>0</v>
          </cell>
        </row>
        <row r="1158">
          <cell r="H1158"/>
          <cell r="I1158" t="str">
            <v/>
          </cell>
          <cell r="J1158" t="str">
            <v/>
          </cell>
          <cell r="K1158"/>
          <cell r="L1158"/>
          <cell r="M1158"/>
          <cell r="N1158"/>
          <cell r="O1158"/>
          <cell r="P1158"/>
          <cell r="Q1158"/>
          <cell r="R1158" t="str">
            <v/>
          </cell>
          <cell r="S1158" t="str">
            <v/>
          </cell>
          <cell r="T1158" t="str">
            <v/>
          </cell>
          <cell r="U1158">
            <v>0</v>
          </cell>
          <cell r="V1158"/>
          <cell r="W1158"/>
          <cell r="X1158"/>
          <cell r="Y1158"/>
          <cell r="Z1158"/>
          <cell r="AA1158"/>
          <cell r="AB1158" t="str">
            <v/>
          </cell>
          <cell r="AC1158" t="str">
            <v/>
          </cell>
          <cell r="AD1158" t="str">
            <v/>
          </cell>
          <cell r="AE1158">
            <v>0</v>
          </cell>
          <cell r="AF1158"/>
          <cell r="AG1158"/>
          <cell r="AH1158"/>
          <cell r="AI1158"/>
          <cell r="AJ1158"/>
          <cell r="AK1158"/>
          <cell r="AL1158" t="str">
            <v/>
          </cell>
          <cell r="AM1158" t="str">
            <v/>
          </cell>
          <cell r="AN1158" t="str">
            <v/>
          </cell>
          <cell r="AO1158">
            <v>0</v>
          </cell>
          <cell r="AP1158"/>
          <cell r="AQ1158"/>
          <cell r="AR1158"/>
          <cell r="AS1158"/>
          <cell r="AT1158"/>
          <cell r="AU1158"/>
          <cell r="AV1158" t="str">
            <v/>
          </cell>
          <cell r="AW1158" t="str">
            <v/>
          </cell>
          <cell r="AX1158" t="str">
            <v/>
          </cell>
          <cell r="AY1158">
            <v>0</v>
          </cell>
          <cell r="AZ1158">
            <v>0</v>
          </cell>
          <cell r="BA1158"/>
          <cell r="BB1158"/>
          <cell r="BC1158"/>
          <cell r="BD1158"/>
          <cell r="BE1158"/>
          <cell r="BF1158"/>
          <cell r="BG1158">
            <v>0</v>
          </cell>
          <cell r="BH1158"/>
          <cell r="BI1158"/>
          <cell r="BJ1158"/>
          <cell r="BK1158"/>
          <cell r="BL1158"/>
          <cell r="BM1158"/>
          <cell r="BN1158">
            <v>0</v>
          </cell>
          <cell r="BO1158">
            <v>0</v>
          </cell>
          <cell r="BP1158">
            <v>0</v>
          </cell>
          <cell r="BQ1158"/>
          <cell r="BR1158"/>
          <cell r="BS1158"/>
          <cell r="BT1158"/>
          <cell r="BU1158">
            <v>0</v>
          </cell>
          <cell r="BV1158"/>
          <cell r="BW1158"/>
          <cell r="BX1158"/>
          <cell r="BY1158"/>
          <cell r="BZ1158">
            <v>0</v>
          </cell>
        </row>
        <row r="1159">
          <cell r="H1159"/>
          <cell r="I1159" t="str">
            <v/>
          </cell>
          <cell r="J1159" t="str">
            <v/>
          </cell>
          <cell r="K1159"/>
          <cell r="L1159"/>
          <cell r="M1159"/>
          <cell r="N1159"/>
          <cell r="O1159"/>
          <cell r="P1159"/>
          <cell r="Q1159"/>
          <cell r="R1159" t="str">
            <v/>
          </cell>
          <cell r="S1159" t="str">
            <v/>
          </cell>
          <cell r="T1159" t="str">
            <v/>
          </cell>
          <cell r="U1159">
            <v>0</v>
          </cell>
          <cell r="V1159"/>
          <cell r="W1159"/>
          <cell r="X1159"/>
          <cell r="Y1159"/>
          <cell r="Z1159"/>
          <cell r="AA1159"/>
          <cell r="AB1159" t="str">
            <v/>
          </cell>
          <cell r="AC1159" t="str">
            <v/>
          </cell>
          <cell r="AD1159" t="str">
            <v/>
          </cell>
          <cell r="AE1159">
            <v>0</v>
          </cell>
          <cell r="AF1159"/>
          <cell r="AG1159"/>
          <cell r="AH1159"/>
          <cell r="AI1159"/>
          <cell r="AJ1159"/>
          <cell r="AK1159"/>
          <cell r="AL1159" t="str">
            <v/>
          </cell>
          <cell r="AM1159" t="str">
            <v/>
          </cell>
          <cell r="AN1159" t="str">
            <v/>
          </cell>
          <cell r="AO1159">
            <v>0</v>
          </cell>
          <cell r="AP1159"/>
          <cell r="AQ1159"/>
          <cell r="AR1159"/>
          <cell r="AS1159"/>
          <cell r="AT1159"/>
          <cell r="AU1159"/>
          <cell r="AV1159" t="str">
            <v/>
          </cell>
          <cell r="AW1159" t="str">
            <v/>
          </cell>
          <cell r="AX1159" t="str">
            <v/>
          </cell>
          <cell r="AY1159">
            <v>0</v>
          </cell>
          <cell r="AZ1159">
            <v>0</v>
          </cell>
          <cell r="BA1159"/>
          <cell r="BB1159"/>
          <cell r="BC1159"/>
          <cell r="BD1159"/>
          <cell r="BE1159"/>
          <cell r="BF1159"/>
          <cell r="BG1159">
            <v>0</v>
          </cell>
          <cell r="BH1159"/>
          <cell r="BI1159"/>
          <cell r="BJ1159"/>
          <cell r="BK1159"/>
          <cell r="BL1159"/>
          <cell r="BM1159"/>
          <cell r="BN1159">
            <v>0</v>
          </cell>
          <cell r="BO1159">
            <v>0</v>
          </cell>
          <cell r="BP1159">
            <v>0</v>
          </cell>
          <cell r="BQ1159"/>
          <cell r="BR1159"/>
          <cell r="BS1159"/>
          <cell r="BT1159"/>
          <cell r="BU1159">
            <v>0</v>
          </cell>
          <cell r="BV1159"/>
          <cell r="BW1159"/>
          <cell r="BX1159"/>
          <cell r="BY1159"/>
          <cell r="BZ1159">
            <v>0</v>
          </cell>
        </row>
        <row r="1160">
          <cell r="H1160"/>
          <cell r="I1160" t="str">
            <v/>
          </cell>
          <cell r="J1160" t="str">
            <v/>
          </cell>
          <cell r="K1160"/>
          <cell r="L1160"/>
          <cell r="M1160"/>
          <cell r="N1160"/>
          <cell r="O1160"/>
          <cell r="P1160"/>
          <cell r="Q1160"/>
          <cell r="R1160" t="str">
            <v/>
          </cell>
          <cell r="S1160" t="str">
            <v/>
          </cell>
          <cell r="T1160" t="str">
            <v/>
          </cell>
          <cell r="U1160">
            <v>0</v>
          </cell>
          <cell r="V1160"/>
          <cell r="W1160"/>
          <cell r="X1160"/>
          <cell r="Y1160"/>
          <cell r="Z1160"/>
          <cell r="AA1160"/>
          <cell r="AB1160" t="str">
            <v/>
          </cell>
          <cell r="AC1160" t="str">
            <v/>
          </cell>
          <cell r="AD1160" t="str">
            <v/>
          </cell>
          <cell r="AE1160">
            <v>0</v>
          </cell>
          <cell r="AF1160"/>
          <cell r="AG1160"/>
          <cell r="AH1160"/>
          <cell r="AI1160"/>
          <cell r="AJ1160"/>
          <cell r="AK1160"/>
          <cell r="AL1160" t="str">
            <v/>
          </cell>
          <cell r="AM1160" t="str">
            <v/>
          </cell>
          <cell r="AN1160" t="str">
            <v/>
          </cell>
          <cell r="AO1160">
            <v>0</v>
          </cell>
          <cell r="AP1160"/>
          <cell r="AQ1160"/>
          <cell r="AR1160"/>
          <cell r="AS1160"/>
          <cell r="AT1160"/>
          <cell r="AU1160"/>
          <cell r="AV1160" t="str">
            <v/>
          </cell>
          <cell r="AW1160" t="str">
            <v/>
          </cell>
          <cell r="AX1160" t="str">
            <v/>
          </cell>
          <cell r="AY1160">
            <v>0</v>
          </cell>
          <cell r="AZ1160">
            <v>0</v>
          </cell>
          <cell r="BA1160"/>
          <cell r="BB1160"/>
          <cell r="BC1160"/>
          <cell r="BD1160"/>
          <cell r="BE1160"/>
          <cell r="BF1160"/>
          <cell r="BG1160">
            <v>0</v>
          </cell>
          <cell r="BH1160"/>
          <cell r="BI1160"/>
          <cell r="BJ1160"/>
          <cell r="BK1160"/>
          <cell r="BL1160"/>
          <cell r="BM1160"/>
          <cell r="BN1160">
            <v>0</v>
          </cell>
          <cell r="BO1160">
            <v>0</v>
          </cell>
          <cell r="BP1160">
            <v>0</v>
          </cell>
          <cell r="BQ1160"/>
          <cell r="BR1160"/>
          <cell r="BS1160"/>
          <cell r="BT1160"/>
          <cell r="BU1160">
            <v>0</v>
          </cell>
          <cell r="BV1160"/>
          <cell r="BW1160"/>
          <cell r="BX1160"/>
          <cell r="BY1160"/>
          <cell r="BZ1160">
            <v>0</v>
          </cell>
        </row>
        <row r="1161">
          <cell r="H1161"/>
          <cell r="I1161" t="str">
            <v/>
          </cell>
          <cell r="J1161" t="str">
            <v/>
          </cell>
          <cell r="K1161"/>
          <cell r="L1161"/>
          <cell r="M1161"/>
          <cell r="N1161"/>
          <cell r="O1161"/>
          <cell r="P1161"/>
          <cell r="Q1161"/>
          <cell r="R1161" t="str">
            <v/>
          </cell>
          <cell r="S1161" t="str">
            <v/>
          </cell>
          <cell r="T1161" t="str">
            <v/>
          </cell>
          <cell r="U1161">
            <v>0</v>
          </cell>
          <cell r="V1161"/>
          <cell r="W1161"/>
          <cell r="X1161"/>
          <cell r="Y1161"/>
          <cell r="Z1161"/>
          <cell r="AA1161"/>
          <cell r="AB1161" t="str">
            <v/>
          </cell>
          <cell r="AC1161" t="str">
            <v/>
          </cell>
          <cell r="AD1161" t="str">
            <v/>
          </cell>
          <cell r="AE1161">
            <v>0</v>
          </cell>
          <cell r="AF1161"/>
          <cell r="AG1161"/>
          <cell r="AH1161"/>
          <cell r="AI1161"/>
          <cell r="AJ1161"/>
          <cell r="AK1161"/>
          <cell r="AL1161" t="str">
            <v/>
          </cell>
          <cell r="AM1161" t="str">
            <v/>
          </cell>
          <cell r="AN1161" t="str">
            <v/>
          </cell>
          <cell r="AO1161">
            <v>0</v>
          </cell>
          <cell r="AP1161"/>
          <cell r="AQ1161"/>
          <cell r="AR1161"/>
          <cell r="AS1161"/>
          <cell r="AT1161"/>
          <cell r="AU1161"/>
          <cell r="AV1161" t="str">
            <v/>
          </cell>
          <cell r="AW1161" t="str">
            <v/>
          </cell>
          <cell r="AX1161" t="str">
            <v/>
          </cell>
          <cell r="AY1161">
            <v>0</v>
          </cell>
          <cell r="AZ1161">
            <v>0</v>
          </cell>
          <cell r="BA1161"/>
          <cell r="BB1161"/>
          <cell r="BC1161"/>
          <cell r="BD1161"/>
          <cell r="BE1161"/>
          <cell r="BF1161"/>
          <cell r="BG1161">
            <v>0</v>
          </cell>
          <cell r="BH1161"/>
          <cell r="BI1161"/>
          <cell r="BJ1161"/>
          <cell r="BK1161"/>
          <cell r="BL1161"/>
          <cell r="BM1161"/>
          <cell r="BN1161">
            <v>0</v>
          </cell>
          <cell r="BO1161">
            <v>0</v>
          </cell>
          <cell r="BP1161">
            <v>0</v>
          </cell>
          <cell r="BQ1161"/>
          <cell r="BR1161"/>
          <cell r="BS1161"/>
          <cell r="BT1161"/>
          <cell r="BU1161">
            <v>0</v>
          </cell>
          <cell r="BV1161"/>
          <cell r="BW1161"/>
          <cell r="BX1161"/>
          <cell r="BY1161"/>
          <cell r="BZ1161">
            <v>0</v>
          </cell>
        </row>
        <row r="1162">
          <cell r="H1162"/>
          <cell r="I1162" t="str">
            <v/>
          </cell>
          <cell r="J1162" t="str">
            <v/>
          </cell>
          <cell r="K1162"/>
          <cell r="L1162"/>
          <cell r="M1162"/>
          <cell r="N1162"/>
          <cell r="O1162"/>
          <cell r="P1162"/>
          <cell r="Q1162"/>
          <cell r="R1162" t="str">
            <v/>
          </cell>
          <cell r="S1162" t="str">
            <v/>
          </cell>
          <cell r="T1162" t="str">
            <v/>
          </cell>
          <cell r="U1162">
            <v>0</v>
          </cell>
          <cell r="V1162"/>
          <cell r="W1162"/>
          <cell r="X1162"/>
          <cell r="Y1162"/>
          <cell r="Z1162"/>
          <cell r="AA1162"/>
          <cell r="AB1162" t="str">
            <v/>
          </cell>
          <cell r="AC1162" t="str">
            <v/>
          </cell>
          <cell r="AD1162" t="str">
            <v/>
          </cell>
          <cell r="AE1162">
            <v>0</v>
          </cell>
          <cell r="AF1162"/>
          <cell r="AG1162"/>
          <cell r="AH1162"/>
          <cell r="AI1162"/>
          <cell r="AJ1162"/>
          <cell r="AK1162"/>
          <cell r="AL1162" t="str">
            <v/>
          </cell>
          <cell r="AM1162" t="str">
            <v/>
          </cell>
          <cell r="AN1162" t="str">
            <v/>
          </cell>
          <cell r="AO1162">
            <v>0</v>
          </cell>
          <cell r="AP1162"/>
          <cell r="AQ1162"/>
          <cell r="AR1162"/>
          <cell r="AS1162"/>
          <cell r="AT1162"/>
          <cell r="AU1162"/>
          <cell r="AV1162" t="str">
            <v/>
          </cell>
          <cell r="AW1162" t="str">
            <v/>
          </cell>
          <cell r="AX1162" t="str">
            <v/>
          </cell>
          <cell r="AY1162">
            <v>0</v>
          </cell>
          <cell r="AZ1162">
            <v>0</v>
          </cell>
          <cell r="BA1162"/>
          <cell r="BB1162"/>
          <cell r="BC1162"/>
          <cell r="BD1162"/>
          <cell r="BE1162"/>
          <cell r="BF1162"/>
          <cell r="BG1162">
            <v>0</v>
          </cell>
          <cell r="BH1162"/>
          <cell r="BI1162"/>
          <cell r="BJ1162"/>
          <cell r="BK1162"/>
          <cell r="BL1162"/>
          <cell r="BM1162"/>
          <cell r="BN1162">
            <v>0</v>
          </cell>
          <cell r="BO1162">
            <v>0</v>
          </cell>
          <cell r="BP1162">
            <v>0</v>
          </cell>
          <cell r="BQ1162"/>
          <cell r="BR1162"/>
          <cell r="BS1162"/>
          <cell r="BT1162"/>
          <cell r="BU1162">
            <v>0</v>
          </cell>
          <cell r="BV1162"/>
          <cell r="BW1162"/>
          <cell r="BX1162"/>
          <cell r="BY1162"/>
          <cell r="BZ1162">
            <v>0</v>
          </cell>
        </row>
        <row r="1163">
          <cell r="H1163"/>
          <cell r="I1163" t="str">
            <v/>
          </cell>
          <cell r="J1163" t="str">
            <v/>
          </cell>
          <cell r="K1163"/>
          <cell r="L1163"/>
          <cell r="M1163"/>
          <cell r="N1163"/>
          <cell r="O1163"/>
          <cell r="P1163"/>
          <cell r="Q1163"/>
          <cell r="R1163" t="str">
            <v/>
          </cell>
          <cell r="S1163" t="str">
            <v/>
          </cell>
          <cell r="T1163" t="str">
            <v/>
          </cell>
          <cell r="U1163">
            <v>0</v>
          </cell>
          <cell r="V1163"/>
          <cell r="W1163"/>
          <cell r="X1163"/>
          <cell r="Y1163"/>
          <cell r="Z1163"/>
          <cell r="AA1163"/>
          <cell r="AB1163" t="str">
            <v/>
          </cell>
          <cell r="AC1163" t="str">
            <v/>
          </cell>
          <cell r="AD1163" t="str">
            <v/>
          </cell>
          <cell r="AE1163">
            <v>0</v>
          </cell>
          <cell r="AF1163"/>
          <cell r="AG1163"/>
          <cell r="AH1163"/>
          <cell r="AI1163"/>
          <cell r="AJ1163"/>
          <cell r="AK1163"/>
          <cell r="AL1163" t="str">
            <v/>
          </cell>
          <cell r="AM1163" t="str">
            <v/>
          </cell>
          <cell r="AN1163" t="str">
            <v/>
          </cell>
          <cell r="AO1163">
            <v>0</v>
          </cell>
          <cell r="AP1163"/>
          <cell r="AQ1163"/>
          <cell r="AR1163"/>
          <cell r="AS1163"/>
          <cell r="AT1163"/>
          <cell r="AU1163"/>
          <cell r="AV1163" t="str">
            <v/>
          </cell>
          <cell r="AW1163" t="str">
            <v/>
          </cell>
          <cell r="AX1163" t="str">
            <v/>
          </cell>
          <cell r="AY1163">
            <v>0</v>
          </cell>
          <cell r="AZ1163">
            <v>0</v>
          </cell>
          <cell r="BA1163"/>
          <cell r="BB1163"/>
          <cell r="BC1163"/>
          <cell r="BD1163"/>
          <cell r="BE1163"/>
          <cell r="BF1163"/>
          <cell r="BG1163">
            <v>0</v>
          </cell>
          <cell r="BH1163"/>
          <cell r="BI1163"/>
          <cell r="BJ1163"/>
          <cell r="BK1163"/>
          <cell r="BL1163"/>
          <cell r="BM1163"/>
          <cell r="BN1163">
            <v>0</v>
          </cell>
          <cell r="BO1163">
            <v>0</v>
          </cell>
          <cell r="BP1163">
            <v>0</v>
          </cell>
          <cell r="BQ1163"/>
          <cell r="BR1163"/>
          <cell r="BS1163"/>
          <cell r="BT1163"/>
          <cell r="BU1163">
            <v>0</v>
          </cell>
          <cell r="BV1163"/>
          <cell r="BW1163"/>
          <cell r="BX1163"/>
          <cell r="BY1163"/>
          <cell r="BZ1163">
            <v>0</v>
          </cell>
        </row>
        <row r="1164">
          <cell r="H1164"/>
          <cell r="I1164" t="str">
            <v/>
          </cell>
          <cell r="J1164" t="str">
            <v/>
          </cell>
          <cell r="K1164"/>
          <cell r="L1164"/>
          <cell r="M1164"/>
          <cell r="N1164"/>
          <cell r="O1164"/>
          <cell r="P1164"/>
          <cell r="Q1164"/>
          <cell r="R1164" t="str">
            <v/>
          </cell>
          <cell r="S1164" t="str">
            <v/>
          </cell>
          <cell r="T1164" t="str">
            <v/>
          </cell>
          <cell r="U1164">
            <v>0</v>
          </cell>
          <cell r="V1164"/>
          <cell r="W1164"/>
          <cell r="X1164"/>
          <cell r="Y1164"/>
          <cell r="Z1164"/>
          <cell r="AA1164"/>
          <cell r="AB1164" t="str">
            <v/>
          </cell>
          <cell r="AC1164" t="str">
            <v/>
          </cell>
          <cell r="AD1164" t="str">
            <v/>
          </cell>
          <cell r="AE1164">
            <v>0</v>
          </cell>
          <cell r="AF1164"/>
          <cell r="AG1164"/>
          <cell r="AH1164"/>
          <cell r="AI1164"/>
          <cell r="AJ1164"/>
          <cell r="AK1164"/>
          <cell r="AL1164" t="str">
            <v/>
          </cell>
          <cell r="AM1164" t="str">
            <v/>
          </cell>
          <cell r="AN1164" t="str">
            <v/>
          </cell>
          <cell r="AO1164">
            <v>0</v>
          </cell>
          <cell r="AP1164"/>
          <cell r="AQ1164"/>
          <cell r="AR1164"/>
          <cell r="AS1164"/>
          <cell r="AT1164"/>
          <cell r="AU1164"/>
          <cell r="AV1164" t="str">
            <v/>
          </cell>
          <cell r="AW1164" t="str">
            <v/>
          </cell>
          <cell r="AX1164" t="str">
            <v/>
          </cell>
          <cell r="AY1164">
            <v>0</v>
          </cell>
          <cell r="AZ1164">
            <v>0</v>
          </cell>
          <cell r="BA1164"/>
          <cell r="BB1164"/>
          <cell r="BC1164"/>
          <cell r="BD1164"/>
          <cell r="BE1164"/>
          <cell r="BF1164"/>
          <cell r="BG1164">
            <v>0</v>
          </cell>
          <cell r="BH1164"/>
          <cell r="BI1164"/>
          <cell r="BJ1164"/>
          <cell r="BK1164"/>
          <cell r="BL1164"/>
          <cell r="BM1164"/>
          <cell r="BN1164">
            <v>0</v>
          </cell>
          <cell r="BO1164">
            <v>0</v>
          </cell>
          <cell r="BP1164">
            <v>0</v>
          </cell>
          <cell r="BQ1164"/>
          <cell r="BR1164"/>
          <cell r="BS1164"/>
          <cell r="BT1164"/>
          <cell r="BU1164">
            <v>0</v>
          </cell>
          <cell r="BV1164"/>
          <cell r="BW1164"/>
          <cell r="BX1164"/>
          <cell r="BY1164"/>
          <cell r="BZ1164">
            <v>0</v>
          </cell>
        </row>
        <row r="1165">
          <cell r="H1165"/>
          <cell r="I1165" t="str">
            <v/>
          </cell>
          <cell r="J1165" t="str">
            <v/>
          </cell>
          <cell r="K1165"/>
          <cell r="L1165"/>
          <cell r="M1165"/>
          <cell r="N1165"/>
          <cell r="O1165"/>
          <cell r="P1165"/>
          <cell r="Q1165"/>
          <cell r="R1165" t="str">
            <v/>
          </cell>
          <cell r="S1165" t="str">
            <v/>
          </cell>
          <cell r="T1165" t="str">
            <v/>
          </cell>
          <cell r="U1165">
            <v>0</v>
          </cell>
          <cell r="V1165"/>
          <cell r="W1165"/>
          <cell r="X1165"/>
          <cell r="Y1165"/>
          <cell r="Z1165"/>
          <cell r="AA1165"/>
          <cell r="AB1165" t="str">
            <v/>
          </cell>
          <cell r="AC1165" t="str">
            <v/>
          </cell>
          <cell r="AD1165" t="str">
            <v/>
          </cell>
          <cell r="AE1165">
            <v>0</v>
          </cell>
          <cell r="AF1165"/>
          <cell r="AG1165"/>
          <cell r="AH1165"/>
          <cell r="AI1165"/>
          <cell r="AJ1165"/>
          <cell r="AK1165"/>
          <cell r="AL1165" t="str">
            <v/>
          </cell>
          <cell r="AM1165" t="str">
            <v/>
          </cell>
          <cell r="AN1165" t="str">
            <v/>
          </cell>
          <cell r="AO1165">
            <v>0</v>
          </cell>
          <cell r="AP1165"/>
          <cell r="AQ1165"/>
          <cell r="AR1165"/>
          <cell r="AS1165"/>
          <cell r="AT1165"/>
          <cell r="AU1165"/>
          <cell r="AV1165" t="str">
            <v/>
          </cell>
          <cell r="AW1165" t="str">
            <v/>
          </cell>
          <cell r="AX1165" t="str">
            <v/>
          </cell>
          <cell r="AY1165">
            <v>0</v>
          </cell>
          <cell r="AZ1165">
            <v>0</v>
          </cell>
          <cell r="BA1165"/>
          <cell r="BB1165"/>
          <cell r="BC1165"/>
          <cell r="BD1165"/>
          <cell r="BE1165"/>
          <cell r="BF1165"/>
          <cell r="BG1165">
            <v>0</v>
          </cell>
          <cell r="BH1165"/>
          <cell r="BI1165"/>
          <cell r="BJ1165"/>
          <cell r="BK1165"/>
          <cell r="BL1165"/>
          <cell r="BM1165"/>
          <cell r="BN1165">
            <v>0</v>
          </cell>
          <cell r="BO1165">
            <v>0</v>
          </cell>
          <cell r="BP1165">
            <v>0</v>
          </cell>
          <cell r="BQ1165"/>
          <cell r="BR1165"/>
          <cell r="BS1165"/>
          <cell r="BT1165"/>
          <cell r="BU1165">
            <v>0</v>
          </cell>
          <cell r="BV1165"/>
          <cell r="BW1165"/>
          <cell r="BX1165"/>
          <cell r="BY1165"/>
          <cell r="BZ1165">
            <v>0</v>
          </cell>
        </row>
        <row r="1166">
          <cell r="H1166"/>
          <cell r="I1166" t="str">
            <v/>
          </cell>
          <cell r="J1166" t="str">
            <v/>
          </cell>
          <cell r="K1166"/>
          <cell r="L1166"/>
          <cell r="M1166"/>
          <cell r="N1166"/>
          <cell r="O1166"/>
          <cell r="P1166"/>
          <cell r="Q1166"/>
          <cell r="R1166" t="str">
            <v/>
          </cell>
          <cell r="S1166" t="str">
            <v/>
          </cell>
          <cell r="T1166" t="str">
            <v/>
          </cell>
          <cell r="U1166">
            <v>0</v>
          </cell>
          <cell r="V1166"/>
          <cell r="W1166"/>
          <cell r="X1166"/>
          <cell r="Y1166"/>
          <cell r="Z1166"/>
          <cell r="AA1166"/>
          <cell r="AB1166" t="str">
            <v/>
          </cell>
          <cell r="AC1166" t="str">
            <v/>
          </cell>
          <cell r="AD1166" t="str">
            <v/>
          </cell>
          <cell r="AE1166">
            <v>0</v>
          </cell>
          <cell r="AF1166"/>
          <cell r="AG1166"/>
          <cell r="AH1166"/>
          <cell r="AI1166"/>
          <cell r="AJ1166"/>
          <cell r="AK1166"/>
          <cell r="AL1166" t="str">
            <v/>
          </cell>
          <cell r="AM1166" t="str">
            <v/>
          </cell>
          <cell r="AN1166" t="str">
            <v/>
          </cell>
          <cell r="AO1166">
            <v>0</v>
          </cell>
          <cell r="AP1166"/>
          <cell r="AQ1166"/>
          <cell r="AR1166"/>
          <cell r="AS1166"/>
          <cell r="AT1166"/>
          <cell r="AU1166"/>
          <cell r="AV1166" t="str">
            <v/>
          </cell>
          <cell r="AW1166" t="str">
            <v/>
          </cell>
          <cell r="AX1166" t="str">
            <v/>
          </cell>
          <cell r="AY1166">
            <v>0</v>
          </cell>
          <cell r="AZ1166">
            <v>0</v>
          </cell>
          <cell r="BA1166"/>
          <cell r="BB1166"/>
          <cell r="BC1166"/>
          <cell r="BD1166"/>
          <cell r="BE1166"/>
          <cell r="BF1166"/>
          <cell r="BG1166">
            <v>0</v>
          </cell>
          <cell r="BH1166"/>
          <cell r="BI1166"/>
          <cell r="BJ1166"/>
          <cell r="BK1166"/>
          <cell r="BL1166"/>
          <cell r="BM1166"/>
          <cell r="BN1166">
            <v>0</v>
          </cell>
          <cell r="BO1166">
            <v>0</v>
          </cell>
          <cell r="BP1166">
            <v>0</v>
          </cell>
          <cell r="BQ1166"/>
          <cell r="BR1166"/>
          <cell r="BS1166"/>
          <cell r="BT1166"/>
          <cell r="BU1166">
            <v>0</v>
          </cell>
          <cell r="BV1166"/>
          <cell r="BW1166"/>
          <cell r="BX1166"/>
          <cell r="BY1166"/>
          <cell r="BZ1166">
            <v>0</v>
          </cell>
        </row>
        <row r="1167">
          <cell r="H1167"/>
          <cell r="I1167" t="str">
            <v/>
          </cell>
          <cell r="J1167" t="str">
            <v/>
          </cell>
          <cell r="K1167"/>
          <cell r="L1167"/>
          <cell r="M1167"/>
          <cell r="N1167"/>
          <cell r="O1167"/>
          <cell r="P1167"/>
          <cell r="Q1167"/>
          <cell r="R1167" t="str">
            <v/>
          </cell>
          <cell r="S1167" t="str">
            <v/>
          </cell>
          <cell r="T1167" t="str">
            <v/>
          </cell>
          <cell r="U1167">
            <v>0</v>
          </cell>
          <cell r="V1167"/>
          <cell r="W1167"/>
          <cell r="X1167"/>
          <cell r="Y1167"/>
          <cell r="Z1167"/>
          <cell r="AA1167"/>
          <cell r="AB1167" t="str">
            <v/>
          </cell>
          <cell r="AC1167" t="str">
            <v/>
          </cell>
          <cell r="AD1167" t="str">
            <v/>
          </cell>
          <cell r="AE1167">
            <v>0</v>
          </cell>
          <cell r="AF1167"/>
          <cell r="AG1167"/>
          <cell r="AH1167"/>
          <cell r="AI1167"/>
          <cell r="AJ1167"/>
          <cell r="AK1167"/>
          <cell r="AL1167" t="str">
            <v/>
          </cell>
          <cell r="AM1167" t="str">
            <v/>
          </cell>
          <cell r="AN1167" t="str">
            <v/>
          </cell>
          <cell r="AO1167">
            <v>0</v>
          </cell>
          <cell r="AP1167"/>
          <cell r="AQ1167"/>
          <cell r="AR1167"/>
          <cell r="AS1167"/>
          <cell r="AT1167"/>
          <cell r="AU1167"/>
          <cell r="AV1167" t="str">
            <v/>
          </cell>
          <cell r="AW1167" t="str">
            <v/>
          </cell>
          <cell r="AX1167" t="str">
            <v/>
          </cell>
          <cell r="AY1167">
            <v>0</v>
          </cell>
          <cell r="AZ1167">
            <v>0</v>
          </cell>
          <cell r="BA1167"/>
          <cell r="BB1167"/>
          <cell r="BC1167"/>
          <cell r="BD1167"/>
          <cell r="BE1167"/>
          <cell r="BF1167"/>
          <cell r="BG1167">
            <v>0</v>
          </cell>
          <cell r="BH1167"/>
          <cell r="BI1167"/>
          <cell r="BJ1167"/>
          <cell r="BK1167"/>
          <cell r="BL1167"/>
          <cell r="BM1167"/>
          <cell r="BN1167">
            <v>0</v>
          </cell>
          <cell r="BO1167">
            <v>0</v>
          </cell>
          <cell r="BP1167">
            <v>0</v>
          </cell>
          <cell r="BQ1167"/>
          <cell r="BR1167"/>
          <cell r="BS1167"/>
          <cell r="BT1167"/>
          <cell r="BU1167">
            <v>0</v>
          </cell>
          <cell r="BV1167"/>
          <cell r="BW1167"/>
          <cell r="BX1167"/>
          <cell r="BY1167"/>
          <cell r="BZ1167">
            <v>0</v>
          </cell>
        </row>
        <row r="1168">
          <cell r="H1168"/>
          <cell r="I1168" t="str">
            <v/>
          </cell>
          <cell r="J1168" t="str">
            <v/>
          </cell>
          <cell r="K1168"/>
          <cell r="L1168"/>
          <cell r="M1168"/>
          <cell r="N1168"/>
          <cell r="O1168"/>
          <cell r="P1168"/>
          <cell r="Q1168"/>
          <cell r="R1168" t="str">
            <v/>
          </cell>
          <cell r="S1168" t="str">
            <v/>
          </cell>
          <cell r="T1168" t="str">
            <v/>
          </cell>
          <cell r="U1168">
            <v>0</v>
          </cell>
          <cell r="V1168"/>
          <cell r="W1168"/>
          <cell r="X1168"/>
          <cell r="Y1168"/>
          <cell r="Z1168"/>
          <cell r="AA1168"/>
          <cell r="AB1168" t="str">
            <v/>
          </cell>
          <cell r="AC1168" t="str">
            <v/>
          </cell>
          <cell r="AD1168" t="str">
            <v/>
          </cell>
          <cell r="AE1168">
            <v>0</v>
          </cell>
          <cell r="AF1168"/>
          <cell r="AG1168"/>
          <cell r="AH1168"/>
          <cell r="AI1168"/>
          <cell r="AJ1168"/>
          <cell r="AK1168"/>
          <cell r="AL1168" t="str">
            <v/>
          </cell>
          <cell r="AM1168" t="str">
            <v/>
          </cell>
          <cell r="AN1168" t="str">
            <v/>
          </cell>
          <cell r="AO1168">
            <v>0</v>
          </cell>
          <cell r="AP1168"/>
          <cell r="AQ1168"/>
          <cell r="AR1168"/>
          <cell r="AS1168"/>
          <cell r="AT1168"/>
          <cell r="AU1168"/>
          <cell r="AV1168" t="str">
            <v/>
          </cell>
          <cell r="AW1168" t="str">
            <v/>
          </cell>
          <cell r="AX1168" t="str">
            <v/>
          </cell>
          <cell r="AY1168">
            <v>0</v>
          </cell>
          <cell r="AZ1168">
            <v>0</v>
          </cell>
          <cell r="BA1168"/>
          <cell r="BB1168"/>
          <cell r="BC1168"/>
          <cell r="BD1168"/>
          <cell r="BE1168"/>
          <cell r="BF1168"/>
          <cell r="BG1168">
            <v>0</v>
          </cell>
          <cell r="BH1168"/>
          <cell r="BI1168"/>
          <cell r="BJ1168"/>
          <cell r="BK1168"/>
          <cell r="BL1168"/>
          <cell r="BM1168"/>
          <cell r="BN1168">
            <v>0</v>
          </cell>
          <cell r="BO1168">
            <v>0</v>
          </cell>
          <cell r="BP1168">
            <v>0</v>
          </cell>
          <cell r="BQ1168"/>
          <cell r="BR1168"/>
          <cell r="BS1168"/>
          <cell r="BT1168"/>
          <cell r="BU1168">
            <v>0</v>
          </cell>
          <cell r="BV1168"/>
          <cell r="BW1168"/>
          <cell r="BX1168"/>
          <cell r="BY1168"/>
          <cell r="BZ1168">
            <v>0</v>
          </cell>
        </row>
        <row r="1169">
          <cell r="H1169"/>
          <cell r="I1169" t="str">
            <v/>
          </cell>
          <cell r="J1169" t="str">
            <v/>
          </cell>
          <cell r="K1169"/>
          <cell r="L1169"/>
          <cell r="M1169"/>
          <cell r="N1169"/>
          <cell r="O1169"/>
          <cell r="P1169"/>
          <cell r="Q1169"/>
          <cell r="R1169" t="str">
            <v/>
          </cell>
          <cell r="S1169" t="str">
            <v/>
          </cell>
          <cell r="T1169" t="str">
            <v/>
          </cell>
          <cell r="U1169">
            <v>0</v>
          </cell>
          <cell r="V1169"/>
          <cell r="W1169"/>
          <cell r="X1169"/>
          <cell r="Y1169"/>
          <cell r="Z1169"/>
          <cell r="AA1169"/>
          <cell r="AB1169" t="str">
            <v/>
          </cell>
          <cell r="AC1169" t="str">
            <v/>
          </cell>
          <cell r="AD1169" t="str">
            <v/>
          </cell>
          <cell r="AE1169">
            <v>0</v>
          </cell>
          <cell r="AF1169"/>
          <cell r="AG1169"/>
          <cell r="AH1169"/>
          <cell r="AI1169"/>
          <cell r="AJ1169"/>
          <cell r="AK1169"/>
          <cell r="AL1169" t="str">
            <v/>
          </cell>
          <cell r="AM1169" t="str">
            <v/>
          </cell>
          <cell r="AN1169" t="str">
            <v/>
          </cell>
          <cell r="AO1169">
            <v>0</v>
          </cell>
          <cell r="AP1169"/>
          <cell r="AQ1169"/>
          <cell r="AR1169"/>
          <cell r="AS1169"/>
          <cell r="AT1169"/>
          <cell r="AU1169"/>
          <cell r="AV1169" t="str">
            <v/>
          </cell>
          <cell r="AW1169" t="str">
            <v/>
          </cell>
          <cell r="AX1169" t="str">
            <v/>
          </cell>
          <cell r="AY1169">
            <v>0</v>
          </cell>
          <cell r="AZ1169">
            <v>0</v>
          </cell>
          <cell r="BA1169"/>
          <cell r="BB1169"/>
          <cell r="BC1169"/>
          <cell r="BD1169"/>
          <cell r="BE1169"/>
          <cell r="BF1169"/>
          <cell r="BG1169">
            <v>0</v>
          </cell>
          <cell r="BH1169"/>
          <cell r="BI1169"/>
          <cell r="BJ1169"/>
          <cell r="BK1169"/>
          <cell r="BL1169"/>
          <cell r="BM1169"/>
          <cell r="BN1169">
            <v>0</v>
          </cell>
          <cell r="BO1169">
            <v>0</v>
          </cell>
          <cell r="BP1169">
            <v>0</v>
          </cell>
          <cell r="BQ1169"/>
          <cell r="BR1169"/>
          <cell r="BS1169"/>
          <cell r="BT1169"/>
          <cell r="BU1169">
            <v>0</v>
          </cell>
          <cell r="BV1169"/>
          <cell r="BW1169"/>
          <cell r="BX1169"/>
          <cell r="BY1169"/>
          <cell r="BZ1169">
            <v>0</v>
          </cell>
        </row>
        <row r="1170">
          <cell r="H1170"/>
          <cell r="I1170" t="str">
            <v/>
          </cell>
          <cell r="J1170" t="str">
            <v/>
          </cell>
          <cell r="K1170"/>
          <cell r="L1170"/>
          <cell r="M1170"/>
          <cell r="N1170"/>
          <cell r="O1170"/>
          <cell r="P1170"/>
          <cell r="Q1170"/>
          <cell r="R1170" t="str">
            <v/>
          </cell>
          <cell r="S1170" t="str">
            <v/>
          </cell>
          <cell r="T1170" t="str">
            <v/>
          </cell>
          <cell r="U1170">
            <v>0</v>
          </cell>
          <cell r="V1170"/>
          <cell r="W1170"/>
          <cell r="X1170"/>
          <cell r="Y1170"/>
          <cell r="Z1170"/>
          <cell r="AA1170"/>
          <cell r="AB1170" t="str">
            <v/>
          </cell>
          <cell r="AC1170" t="str">
            <v/>
          </cell>
          <cell r="AD1170" t="str">
            <v/>
          </cell>
          <cell r="AE1170">
            <v>0</v>
          </cell>
          <cell r="AF1170"/>
          <cell r="AG1170"/>
          <cell r="AH1170"/>
          <cell r="AI1170"/>
          <cell r="AJ1170"/>
          <cell r="AK1170"/>
          <cell r="AL1170" t="str">
            <v/>
          </cell>
          <cell r="AM1170" t="str">
            <v/>
          </cell>
          <cell r="AN1170" t="str">
            <v/>
          </cell>
          <cell r="AO1170">
            <v>0</v>
          </cell>
          <cell r="AP1170"/>
          <cell r="AQ1170"/>
          <cell r="AR1170"/>
          <cell r="AS1170"/>
          <cell r="AT1170"/>
          <cell r="AU1170"/>
          <cell r="AV1170" t="str">
            <v/>
          </cell>
          <cell r="AW1170" t="str">
            <v/>
          </cell>
          <cell r="AX1170" t="str">
            <v/>
          </cell>
          <cell r="AY1170">
            <v>0</v>
          </cell>
          <cell r="AZ1170">
            <v>0</v>
          </cell>
          <cell r="BA1170"/>
          <cell r="BB1170"/>
          <cell r="BC1170"/>
          <cell r="BD1170"/>
          <cell r="BE1170"/>
          <cell r="BF1170"/>
          <cell r="BG1170">
            <v>0</v>
          </cell>
          <cell r="BH1170"/>
          <cell r="BI1170"/>
          <cell r="BJ1170"/>
          <cell r="BK1170"/>
          <cell r="BL1170"/>
          <cell r="BM1170"/>
          <cell r="BN1170">
            <v>0</v>
          </cell>
          <cell r="BO1170">
            <v>0</v>
          </cell>
          <cell r="BP1170">
            <v>0</v>
          </cell>
          <cell r="BQ1170"/>
          <cell r="BR1170"/>
          <cell r="BS1170"/>
          <cell r="BT1170"/>
          <cell r="BU1170">
            <v>0</v>
          </cell>
          <cell r="BV1170"/>
          <cell r="BW1170"/>
          <cell r="BX1170"/>
          <cell r="BY1170"/>
          <cell r="BZ1170">
            <v>0</v>
          </cell>
        </row>
        <row r="1171">
          <cell r="H1171"/>
          <cell r="I1171" t="str">
            <v/>
          </cell>
          <cell r="J1171" t="str">
            <v/>
          </cell>
          <cell r="K1171"/>
          <cell r="L1171"/>
          <cell r="M1171"/>
          <cell r="N1171"/>
          <cell r="O1171"/>
          <cell r="P1171"/>
          <cell r="Q1171"/>
          <cell r="R1171" t="str">
            <v/>
          </cell>
          <cell r="S1171" t="str">
            <v/>
          </cell>
          <cell r="T1171" t="str">
            <v/>
          </cell>
          <cell r="U1171">
            <v>0</v>
          </cell>
          <cell r="V1171"/>
          <cell r="W1171"/>
          <cell r="X1171"/>
          <cell r="Y1171"/>
          <cell r="Z1171"/>
          <cell r="AA1171"/>
          <cell r="AB1171" t="str">
            <v/>
          </cell>
          <cell r="AC1171" t="str">
            <v/>
          </cell>
          <cell r="AD1171" t="str">
            <v/>
          </cell>
          <cell r="AE1171">
            <v>0</v>
          </cell>
          <cell r="AF1171"/>
          <cell r="AG1171"/>
          <cell r="AH1171"/>
          <cell r="AI1171"/>
          <cell r="AJ1171"/>
          <cell r="AK1171"/>
          <cell r="AL1171" t="str">
            <v/>
          </cell>
          <cell r="AM1171" t="str">
            <v/>
          </cell>
          <cell r="AN1171" t="str">
            <v/>
          </cell>
          <cell r="AO1171">
            <v>0</v>
          </cell>
          <cell r="AP1171"/>
          <cell r="AQ1171"/>
          <cell r="AR1171"/>
          <cell r="AS1171"/>
          <cell r="AT1171"/>
          <cell r="AU1171"/>
          <cell r="AV1171" t="str">
            <v/>
          </cell>
          <cell r="AW1171" t="str">
            <v/>
          </cell>
          <cell r="AX1171" t="str">
            <v/>
          </cell>
          <cell r="AY1171">
            <v>0</v>
          </cell>
          <cell r="AZ1171">
            <v>0</v>
          </cell>
          <cell r="BA1171"/>
          <cell r="BB1171"/>
          <cell r="BC1171"/>
          <cell r="BD1171"/>
          <cell r="BE1171"/>
          <cell r="BF1171"/>
          <cell r="BG1171">
            <v>0</v>
          </cell>
          <cell r="BH1171"/>
          <cell r="BI1171"/>
          <cell r="BJ1171"/>
          <cell r="BK1171"/>
          <cell r="BL1171"/>
          <cell r="BM1171"/>
          <cell r="BN1171">
            <v>0</v>
          </cell>
          <cell r="BO1171">
            <v>0</v>
          </cell>
          <cell r="BP1171">
            <v>0</v>
          </cell>
          <cell r="BQ1171"/>
          <cell r="BR1171"/>
          <cell r="BS1171"/>
          <cell r="BT1171"/>
          <cell r="BU1171">
            <v>0</v>
          </cell>
          <cell r="BV1171"/>
          <cell r="BW1171"/>
          <cell r="BX1171"/>
          <cell r="BY1171"/>
          <cell r="BZ1171">
            <v>0</v>
          </cell>
        </row>
        <row r="1172">
          <cell r="H1172"/>
          <cell r="I1172" t="str">
            <v/>
          </cell>
          <cell r="J1172" t="str">
            <v/>
          </cell>
          <cell r="K1172"/>
          <cell r="L1172"/>
          <cell r="M1172"/>
          <cell r="N1172"/>
          <cell r="O1172"/>
          <cell r="P1172"/>
          <cell r="Q1172"/>
          <cell r="R1172" t="str">
            <v/>
          </cell>
          <cell r="S1172" t="str">
            <v/>
          </cell>
          <cell r="T1172" t="str">
            <v/>
          </cell>
          <cell r="U1172">
            <v>0</v>
          </cell>
          <cell r="V1172"/>
          <cell r="W1172"/>
          <cell r="X1172"/>
          <cell r="Y1172"/>
          <cell r="Z1172"/>
          <cell r="AA1172"/>
          <cell r="AB1172" t="str">
            <v/>
          </cell>
          <cell r="AC1172" t="str">
            <v/>
          </cell>
          <cell r="AD1172" t="str">
            <v/>
          </cell>
          <cell r="AE1172">
            <v>0</v>
          </cell>
          <cell r="AF1172"/>
          <cell r="AG1172"/>
          <cell r="AH1172"/>
          <cell r="AI1172"/>
          <cell r="AJ1172"/>
          <cell r="AK1172"/>
          <cell r="AL1172" t="str">
            <v/>
          </cell>
          <cell r="AM1172" t="str">
            <v/>
          </cell>
          <cell r="AN1172" t="str">
            <v/>
          </cell>
          <cell r="AO1172">
            <v>0</v>
          </cell>
          <cell r="AP1172"/>
          <cell r="AQ1172"/>
          <cell r="AR1172"/>
          <cell r="AS1172"/>
          <cell r="AT1172"/>
          <cell r="AU1172"/>
          <cell r="AV1172" t="str">
            <v/>
          </cell>
          <cell r="AW1172" t="str">
            <v/>
          </cell>
          <cell r="AX1172" t="str">
            <v/>
          </cell>
          <cell r="AY1172">
            <v>0</v>
          </cell>
          <cell r="AZ1172">
            <v>0</v>
          </cell>
          <cell r="BA1172"/>
          <cell r="BB1172"/>
          <cell r="BC1172"/>
          <cell r="BD1172"/>
          <cell r="BE1172"/>
          <cell r="BF1172"/>
          <cell r="BG1172">
            <v>0</v>
          </cell>
          <cell r="BH1172"/>
          <cell r="BI1172"/>
          <cell r="BJ1172"/>
          <cell r="BK1172"/>
          <cell r="BL1172"/>
          <cell r="BM1172"/>
          <cell r="BN1172">
            <v>0</v>
          </cell>
          <cell r="BO1172">
            <v>0</v>
          </cell>
          <cell r="BP1172">
            <v>0</v>
          </cell>
          <cell r="BQ1172"/>
          <cell r="BR1172"/>
          <cell r="BS1172"/>
          <cell r="BT1172"/>
          <cell r="BU1172">
            <v>0</v>
          </cell>
          <cell r="BV1172"/>
          <cell r="BW1172"/>
          <cell r="BX1172"/>
          <cell r="BY1172"/>
          <cell r="BZ1172">
            <v>0</v>
          </cell>
        </row>
        <row r="1173">
          <cell r="H1173"/>
          <cell r="I1173" t="str">
            <v/>
          </cell>
          <cell r="J1173" t="str">
            <v/>
          </cell>
          <cell r="K1173"/>
          <cell r="L1173"/>
          <cell r="M1173"/>
          <cell r="N1173"/>
          <cell r="O1173"/>
          <cell r="P1173"/>
          <cell r="Q1173"/>
          <cell r="R1173" t="str">
            <v/>
          </cell>
          <cell r="S1173" t="str">
            <v/>
          </cell>
          <cell r="T1173" t="str">
            <v/>
          </cell>
          <cell r="U1173">
            <v>0</v>
          </cell>
          <cell r="V1173"/>
          <cell r="W1173"/>
          <cell r="X1173"/>
          <cell r="Y1173"/>
          <cell r="Z1173"/>
          <cell r="AA1173"/>
          <cell r="AB1173" t="str">
            <v/>
          </cell>
          <cell r="AC1173" t="str">
            <v/>
          </cell>
          <cell r="AD1173" t="str">
            <v/>
          </cell>
          <cell r="AE1173">
            <v>0</v>
          </cell>
          <cell r="AF1173"/>
          <cell r="AG1173"/>
          <cell r="AH1173"/>
          <cell r="AI1173"/>
          <cell r="AJ1173"/>
          <cell r="AK1173"/>
          <cell r="AL1173" t="str">
            <v/>
          </cell>
          <cell r="AM1173" t="str">
            <v/>
          </cell>
          <cell r="AN1173" t="str">
            <v/>
          </cell>
          <cell r="AO1173">
            <v>0</v>
          </cell>
          <cell r="AP1173"/>
          <cell r="AQ1173"/>
          <cell r="AR1173"/>
          <cell r="AS1173"/>
          <cell r="AT1173"/>
          <cell r="AU1173"/>
          <cell r="AV1173" t="str">
            <v/>
          </cell>
          <cell r="AW1173" t="str">
            <v/>
          </cell>
          <cell r="AX1173" t="str">
            <v/>
          </cell>
          <cell r="AY1173">
            <v>0</v>
          </cell>
          <cell r="AZ1173">
            <v>0</v>
          </cell>
          <cell r="BA1173"/>
          <cell r="BB1173"/>
          <cell r="BC1173"/>
          <cell r="BD1173"/>
          <cell r="BE1173"/>
          <cell r="BF1173"/>
          <cell r="BG1173">
            <v>0</v>
          </cell>
          <cell r="BH1173"/>
          <cell r="BI1173"/>
          <cell r="BJ1173"/>
          <cell r="BK1173"/>
          <cell r="BL1173"/>
          <cell r="BM1173"/>
          <cell r="BN1173">
            <v>0</v>
          </cell>
          <cell r="BO1173">
            <v>0</v>
          </cell>
          <cell r="BP1173">
            <v>0</v>
          </cell>
          <cell r="BQ1173"/>
          <cell r="BR1173"/>
          <cell r="BS1173"/>
          <cell r="BT1173"/>
          <cell r="BU1173">
            <v>0</v>
          </cell>
          <cell r="BV1173"/>
          <cell r="BW1173"/>
          <cell r="BX1173"/>
          <cell r="BY1173"/>
          <cell r="BZ1173">
            <v>0</v>
          </cell>
        </row>
        <row r="1174">
          <cell r="H1174"/>
          <cell r="I1174" t="str">
            <v/>
          </cell>
          <cell r="J1174" t="str">
            <v/>
          </cell>
          <cell r="K1174"/>
          <cell r="L1174"/>
          <cell r="M1174"/>
          <cell r="N1174"/>
          <cell r="O1174"/>
          <cell r="P1174"/>
          <cell r="Q1174"/>
          <cell r="R1174" t="str">
            <v/>
          </cell>
          <cell r="S1174" t="str">
            <v/>
          </cell>
          <cell r="T1174" t="str">
            <v/>
          </cell>
          <cell r="U1174">
            <v>0</v>
          </cell>
          <cell r="V1174"/>
          <cell r="W1174"/>
          <cell r="X1174"/>
          <cell r="Y1174"/>
          <cell r="Z1174"/>
          <cell r="AA1174"/>
          <cell r="AB1174" t="str">
            <v/>
          </cell>
          <cell r="AC1174" t="str">
            <v/>
          </cell>
          <cell r="AD1174" t="str">
            <v/>
          </cell>
          <cell r="AE1174">
            <v>0</v>
          </cell>
          <cell r="AF1174"/>
          <cell r="AG1174"/>
          <cell r="AH1174"/>
          <cell r="AI1174"/>
          <cell r="AJ1174"/>
          <cell r="AK1174"/>
          <cell r="AL1174" t="str">
            <v/>
          </cell>
          <cell r="AM1174" t="str">
            <v/>
          </cell>
          <cell r="AN1174" t="str">
            <v/>
          </cell>
          <cell r="AO1174">
            <v>0</v>
          </cell>
          <cell r="AP1174"/>
          <cell r="AQ1174"/>
          <cell r="AR1174"/>
          <cell r="AS1174"/>
          <cell r="AT1174"/>
          <cell r="AU1174"/>
          <cell r="AV1174" t="str">
            <v/>
          </cell>
          <cell r="AW1174" t="str">
            <v/>
          </cell>
          <cell r="AX1174" t="str">
            <v/>
          </cell>
          <cell r="AY1174">
            <v>0</v>
          </cell>
          <cell r="AZ1174">
            <v>0</v>
          </cell>
          <cell r="BA1174"/>
          <cell r="BB1174"/>
          <cell r="BC1174"/>
          <cell r="BD1174"/>
          <cell r="BE1174"/>
          <cell r="BF1174"/>
          <cell r="BG1174">
            <v>0</v>
          </cell>
          <cell r="BH1174"/>
          <cell r="BI1174"/>
          <cell r="BJ1174"/>
          <cell r="BK1174"/>
          <cell r="BL1174"/>
          <cell r="BM1174"/>
          <cell r="BN1174">
            <v>0</v>
          </cell>
          <cell r="BO1174">
            <v>0</v>
          </cell>
          <cell r="BP1174">
            <v>0</v>
          </cell>
          <cell r="BQ1174"/>
          <cell r="BR1174"/>
          <cell r="BS1174"/>
          <cell r="BT1174"/>
          <cell r="BU1174">
            <v>0</v>
          </cell>
          <cell r="BV1174"/>
          <cell r="BW1174"/>
          <cell r="BX1174"/>
          <cell r="BY1174"/>
          <cell r="BZ1174">
            <v>0</v>
          </cell>
        </row>
        <row r="1175">
          <cell r="H1175"/>
          <cell r="I1175" t="str">
            <v/>
          </cell>
          <cell r="J1175" t="str">
            <v/>
          </cell>
          <cell r="K1175"/>
          <cell r="L1175"/>
          <cell r="M1175"/>
          <cell r="N1175"/>
          <cell r="O1175"/>
          <cell r="P1175"/>
          <cell r="Q1175"/>
          <cell r="R1175" t="str">
            <v/>
          </cell>
          <cell r="S1175" t="str">
            <v/>
          </cell>
          <cell r="T1175" t="str">
            <v/>
          </cell>
          <cell r="U1175">
            <v>0</v>
          </cell>
          <cell r="V1175"/>
          <cell r="W1175"/>
          <cell r="X1175"/>
          <cell r="Y1175"/>
          <cell r="Z1175"/>
          <cell r="AA1175"/>
          <cell r="AB1175" t="str">
            <v/>
          </cell>
          <cell r="AC1175" t="str">
            <v/>
          </cell>
          <cell r="AD1175" t="str">
            <v/>
          </cell>
          <cell r="AE1175">
            <v>0</v>
          </cell>
          <cell r="AF1175"/>
          <cell r="AG1175"/>
          <cell r="AH1175"/>
          <cell r="AI1175"/>
          <cell r="AJ1175"/>
          <cell r="AK1175"/>
          <cell r="AL1175" t="str">
            <v/>
          </cell>
          <cell r="AM1175" t="str">
            <v/>
          </cell>
          <cell r="AN1175" t="str">
            <v/>
          </cell>
          <cell r="AO1175">
            <v>0</v>
          </cell>
          <cell r="AP1175"/>
          <cell r="AQ1175"/>
          <cell r="AR1175"/>
          <cell r="AS1175"/>
          <cell r="AT1175"/>
          <cell r="AU1175"/>
          <cell r="AV1175" t="str">
            <v/>
          </cell>
          <cell r="AW1175" t="str">
            <v/>
          </cell>
          <cell r="AX1175" t="str">
            <v/>
          </cell>
          <cell r="AY1175">
            <v>0</v>
          </cell>
          <cell r="AZ1175">
            <v>0</v>
          </cell>
          <cell r="BA1175"/>
          <cell r="BB1175"/>
          <cell r="BC1175"/>
          <cell r="BD1175"/>
          <cell r="BE1175"/>
          <cell r="BF1175"/>
          <cell r="BG1175">
            <v>0</v>
          </cell>
          <cell r="BH1175"/>
          <cell r="BI1175"/>
          <cell r="BJ1175"/>
          <cell r="BK1175"/>
          <cell r="BL1175"/>
          <cell r="BM1175"/>
          <cell r="BN1175">
            <v>0</v>
          </cell>
          <cell r="BO1175">
            <v>0</v>
          </cell>
          <cell r="BP1175">
            <v>0</v>
          </cell>
          <cell r="BQ1175"/>
          <cell r="BR1175"/>
          <cell r="BS1175"/>
          <cell r="BT1175"/>
          <cell r="BU1175">
            <v>0</v>
          </cell>
          <cell r="BV1175"/>
          <cell r="BW1175"/>
          <cell r="BX1175"/>
          <cell r="BY1175"/>
          <cell r="BZ1175">
            <v>0</v>
          </cell>
        </row>
        <row r="1176">
          <cell r="H1176"/>
          <cell r="I1176" t="str">
            <v/>
          </cell>
          <cell r="J1176" t="str">
            <v/>
          </cell>
          <cell r="K1176"/>
          <cell r="L1176"/>
          <cell r="M1176"/>
          <cell r="N1176"/>
          <cell r="O1176"/>
          <cell r="P1176"/>
          <cell r="Q1176"/>
          <cell r="R1176" t="str">
            <v/>
          </cell>
          <cell r="S1176" t="str">
            <v/>
          </cell>
          <cell r="T1176" t="str">
            <v/>
          </cell>
          <cell r="U1176">
            <v>0</v>
          </cell>
          <cell r="V1176"/>
          <cell r="W1176"/>
          <cell r="X1176"/>
          <cell r="Y1176"/>
          <cell r="Z1176"/>
          <cell r="AA1176"/>
          <cell r="AB1176" t="str">
            <v/>
          </cell>
          <cell r="AC1176" t="str">
            <v/>
          </cell>
          <cell r="AD1176" t="str">
            <v/>
          </cell>
          <cell r="AE1176">
            <v>0</v>
          </cell>
          <cell r="AF1176"/>
          <cell r="AG1176"/>
          <cell r="AH1176"/>
          <cell r="AI1176"/>
          <cell r="AJ1176"/>
          <cell r="AK1176"/>
          <cell r="AL1176" t="str">
            <v/>
          </cell>
          <cell r="AM1176" t="str">
            <v/>
          </cell>
          <cell r="AN1176" t="str">
            <v/>
          </cell>
          <cell r="AO1176">
            <v>0</v>
          </cell>
          <cell r="AP1176"/>
          <cell r="AQ1176"/>
          <cell r="AR1176"/>
          <cell r="AS1176"/>
          <cell r="AT1176"/>
          <cell r="AU1176"/>
          <cell r="AV1176" t="str">
            <v/>
          </cell>
          <cell r="AW1176" t="str">
            <v/>
          </cell>
          <cell r="AX1176" t="str">
            <v/>
          </cell>
          <cell r="AY1176">
            <v>0</v>
          </cell>
          <cell r="AZ1176">
            <v>0</v>
          </cell>
          <cell r="BA1176"/>
          <cell r="BB1176"/>
          <cell r="BC1176"/>
          <cell r="BD1176"/>
          <cell r="BE1176"/>
          <cell r="BF1176"/>
          <cell r="BG1176">
            <v>0</v>
          </cell>
          <cell r="BH1176"/>
          <cell r="BI1176"/>
          <cell r="BJ1176"/>
          <cell r="BK1176"/>
          <cell r="BL1176"/>
          <cell r="BM1176"/>
          <cell r="BN1176">
            <v>0</v>
          </cell>
          <cell r="BO1176">
            <v>0</v>
          </cell>
          <cell r="BP1176">
            <v>0</v>
          </cell>
          <cell r="BQ1176"/>
          <cell r="BR1176"/>
          <cell r="BS1176"/>
          <cell r="BT1176"/>
          <cell r="BU1176">
            <v>0</v>
          </cell>
          <cell r="BV1176"/>
          <cell r="BW1176"/>
          <cell r="BX1176"/>
          <cell r="BY1176"/>
          <cell r="BZ1176">
            <v>0</v>
          </cell>
        </row>
        <row r="1177">
          <cell r="H1177"/>
          <cell r="I1177" t="str">
            <v/>
          </cell>
          <cell r="J1177" t="str">
            <v/>
          </cell>
          <cell r="K1177"/>
          <cell r="L1177"/>
          <cell r="M1177"/>
          <cell r="N1177"/>
          <cell r="O1177"/>
          <cell r="P1177"/>
          <cell r="Q1177"/>
          <cell r="R1177" t="str">
            <v/>
          </cell>
          <cell r="S1177" t="str">
            <v/>
          </cell>
          <cell r="T1177" t="str">
            <v/>
          </cell>
          <cell r="U1177">
            <v>0</v>
          </cell>
          <cell r="V1177"/>
          <cell r="W1177"/>
          <cell r="X1177"/>
          <cell r="Y1177"/>
          <cell r="Z1177"/>
          <cell r="AA1177"/>
          <cell r="AB1177" t="str">
            <v/>
          </cell>
          <cell r="AC1177" t="str">
            <v/>
          </cell>
          <cell r="AD1177" t="str">
            <v/>
          </cell>
          <cell r="AE1177">
            <v>0</v>
          </cell>
          <cell r="AF1177"/>
          <cell r="AG1177"/>
          <cell r="AH1177"/>
          <cell r="AI1177"/>
          <cell r="AJ1177"/>
          <cell r="AK1177"/>
          <cell r="AL1177" t="str">
            <v/>
          </cell>
          <cell r="AM1177" t="str">
            <v/>
          </cell>
          <cell r="AN1177" t="str">
            <v/>
          </cell>
          <cell r="AO1177">
            <v>0</v>
          </cell>
          <cell r="AP1177"/>
          <cell r="AQ1177"/>
          <cell r="AR1177"/>
          <cell r="AS1177"/>
          <cell r="AT1177"/>
          <cell r="AU1177"/>
          <cell r="AV1177" t="str">
            <v/>
          </cell>
          <cell r="AW1177" t="str">
            <v/>
          </cell>
          <cell r="AX1177" t="str">
            <v/>
          </cell>
          <cell r="AY1177">
            <v>0</v>
          </cell>
          <cell r="AZ1177">
            <v>0</v>
          </cell>
          <cell r="BA1177"/>
          <cell r="BB1177"/>
          <cell r="BC1177"/>
          <cell r="BD1177"/>
          <cell r="BE1177"/>
          <cell r="BF1177"/>
          <cell r="BG1177">
            <v>0</v>
          </cell>
          <cell r="BH1177"/>
          <cell r="BI1177"/>
          <cell r="BJ1177"/>
          <cell r="BK1177"/>
          <cell r="BL1177"/>
          <cell r="BM1177"/>
          <cell r="BN1177">
            <v>0</v>
          </cell>
          <cell r="BO1177">
            <v>0</v>
          </cell>
          <cell r="BP1177">
            <v>0</v>
          </cell>
          <cell r="BQ1177"/>
          <cell r="BR1177"/>
          <cell r="BS1177"/>
          <cell r="BT1177"/>
          <cell r="BU1177">
            <v>0</v>
          </cell>
          <cell r="BV1177"/>
          <cell r="BW1177"/>
          <cell r="BX1177"/>
          <cell r="BY1177"/>
          <cell r="BZ1177">
            <v>0</v>
          </cell>
        </row>
        <row r="1178">
          <cell r="H1178"/>
          <cell r="I1178" t="str">
            <v/>
          </cell>
          <cell r="J1178" t="str">
            <v/>
          </cell>
          <cell r="K1178"/>
          <cell r="L1178"/>
          <cell r="M1178"/>
          <cell r="N1178"/>
          <cell r="O1178"/>
          <cell r="P1178"/>
          <cell r="Q1178"/>
          <cell r="R1178" t="str">
            <v/>
          </cell>
          <cell r="S1178" t="str">
            <v/>
          </cell>
          <cell r="T1178" t="str">
            <v/>
          </cell>
          <cell r="U1178">
            <v>0</v>
          </cell>
          <cell r="V1178"/>
          <cell r="W1178"/>
          <cell r="X1178"/>
          <cell r="Y1178"/>
          <cell r="Z1178"/>
          <cell r="AA1178"/>
          <cell r="AB1178" t="str">
            <v/>
          </cell>
          <cell r="AC1178" t="str">
            <v/>
          </cell>
          <cell r="AD1178" t="str">
            <v/>
          </cell>
          <cell r="AE1178">
            <v>0</v>
          </cell>
          <cell r="AF1178"/>
          <cell r="AG1178"/>
          <cell r="AH1178"/>
          <cell r="AI1178"/>
          <cell r="AJ1178"/>
          <cell r="AK1178"/>
          <cell r="AL1178" t="str">
            <v/>
          </cell>
          <cell r="AM1178" t="str">
            <v/>
          </cell>
          <cell r="AN1178" t="str">
            <v/>
          </cell>
          <cell r="AO1178">
            <v>0</v>
          </cell>
          <cell r="AP1178"/>
          <cell r="AQ1178"/>
          <cell r="AR1178"/>
          <cell r="AS1178"/>
          <cell r="AT1178"/>
          <cell r="AU1178"/>
          <cell r="AV1178" t="str">
            <v/>
          </cell>
          <cell r="AW1178" t="str">
            <v/>
          </cell>
          <cell r="AX1178" t="str">
            <v/>
          </cell>
          <cell r="AY1178">
            <v>0</v>
          </cell>
          <cell r="AZ1178">
            <v>0</v>
          </cell>
          <cell r="BA1178"/>
          <cell r="BB1178"/>
          <cell r="BC1178"/>
          <cell r="BD1178"/>
          <cell r="BE1178"/>
          <cell r="BF1178"/>
          <cell r="BG1178">
            <v>0</v>
          </cell>
          <cell r="BH1178"/>
          <cell r="BI1178"/>
          <cell r="BJ1178"/>
          <cell r="BK1178"/>
          <cell r="BL1178"/>
          <cell r="BM1178"/>
          <cell r="BN1178">
            <v>0</v>
          </cell>
          <cell r="BO1178">
            <v>0</v>
          </cell>
          <cell r="BP1178">
            <v>0</v>
          </cell>
          <cell r="BQ1178"/>
          <cell r="BR1178"/>
          <cell r="BS1178"/>
          <cell r="BT1178"/>
          <cell r="BU1178">
            <v>0</v>
          </cell>
          <cell r="BV1178"/>
          <cell r="BW1178"/>
          <cell r="BX1178"/>
          <cell r="BY1178"/>
          <cell r="BZ1178">
            <v>0</v>
          </cell>
        </row>
        <row r="1179">
          <cell r="H1179"/>
          <cell r="I1179" t="str">
            <v/>
          </cell>
          <cell r="J1179" t="str">
            <v/>
          </cell>
          <cell r="K1179"/>
          <cell r="L1179"/>
          <cell r="M1179"/>
          <cell r="N1179"/>
          <cell r="O1179"/>
          <cell r="P1179"/>
          <cell r="Q1179"/>
          <cell r="R1179" t="str">
            <v/>
          </cell>
          <cell r="S1179" t="str">
            <v/>
          </cell>
          <cell r="T1179" t="str">
            <v/>
          </cell>
          <cell r="U1179">
            <v>0</v>
          </cell>
          <cell r="V1179"/>
          <cell r="W1179"/>
          <cell r="X1179"/>
          <cell r="Y1179"/>
          <cell r="Z1179"/>
          <cell r="AA1179"/>
          <cell r="AB1179" t="str">
            <v/>
          </cell>
          <cell r="AC1179" t="str">
            <v/>
          </cell>
          <cell r="AD1179" t="str">
            <v/>
          </cell>
          <cell r="AE1179">
            <v>0</v>
          </cell>
          <cell r="AF1179"/>
          <cell r="AG1179"/>
          <cell r="AH1179"/>
          <cell r="AI1179"/>
          <cell r="AJ1179"/>
          <cell r="AK1179"/>
          <cell r="AL1179" t="str">
            <v/>
          </cell>
          <cell r="AM1179" t="str">
            <v/>
          </cell>
          <cell r="AN1179" t="str">
            <v/>
          </cell>
          <cell r="AO1179">
            <v>0</v>
          </cell>
          <cell r="AP1179"/>
          <cell r="AQ1179"/>
          <cell r="AR1179"/>
          <cell r="AS1179"/>
          <cell r="AT1179"/>
          <cell r="AU1179"/>
          <cell r="AV1179" t="str">
            <v/>
          </cell>
          <cell r="AW1179" t="str">
            <v/>
          </cell>
          <cell r="AX1179" t="str">
            <v/>
          </cell>
          <cell r="AY1179">
            <v>0</v>
          </cell>
          <cell r="AZ1179">
            <v>0</v>
          </cell>
          <cell r="BA1179"/>
          <cell r="BB1179"/>
          <cell r="BC1179"/>
          <cell r="BD1179"/>
          <cell r="BE1179"/>
          <cell r="BF1179"/>
          <cell r="BG1179">
            <v>0</v>
          </cell>
          <cell r="BH1179"/>
          <cell r="BI1179"/>
          <cell r="BJ1179"/>
          <cell r="BK1179"/>
          <cell r="BL1179"/>
          <cell r="BM1179"/>
          <cell r="BN1179">
            <v>0</v>
          </cell>
          <cell r="BO1179">
            <v>0</v>
          </cell>
          <cell r="BP1179">
            <v>0</v>
          </cell>
          <cell r="BQ1179"/>
          <cell r="BR1179"/>
          <cell r="BS1179"/>
          <cell r="BT1179"/>
          <cell r="BU1179">
            <v>0</v>
          </cell>
          <cell r="BV1179"/>
          <cell r="BW1179"/>
          <cell r="BX1179"/>
          <cell r="BY1179"/>
          <cell r="BZ1179">
            <v>0</v>
          </cell>
        </row>
        <row r="1180">
          <cell r="H1180"/>
          <cell r="I1180" t="str">
            <v/>
          </cell>
          <cell r="J1180" t="str">
            <v/>
          </cell>
          <cell r="K1180"/>
          <cell r="L1180"/>
          <cell r="M1180"/>
          <cell r="N1180"/>
          <cell r="O1180"/>
          <cell r="P1180"/>
          <cell r="Q1180"/>
          <cell r="R1180" t="str">
            <v/>
          </cell>
          <cell r="S1180" t="str">
            <v/>
          </cell>
          <cell r="T1180" t="str">
            <v/>
          </cell>
          <cell r="U1180">
            <v>0</v>
          </cell>
          <cell r="V1180"/>
          <cell r="W1180"/>
          <cell r="X1180"/>
          <cell r="Y1180"/>
          <cell r="Z1180"/>
          <cell r="AA1180"/>
          <cell r="AB1180" t="str">
            <v/>
          </cell>
          <cell r="AC1180" t="str">
            <v/>
          </cell>
          <cell r="AD1180" t="str">
            <v/>
          </cell>
          <cell r="AE1180">
            <v>0</v>
          </cell>
          <cell r="AF1180"/>
          <cell r="AG1180"/>
          <cell r="AH1180"/>
          <cell r="AI1180"/>
          <cell r="AJ1180"/>
          <cell r="AK1180"/>
          <cell r="AL1180" t="str">
            <v/>
          </cell>
          <cell r="AM1180" t="str">
            <v/>
          </cell>
          <cell r="AN1180" t="str">
            <v/>
          </cell>
          <cell r="AO1180">
            <v>0</v>
          </cell>
          <cell r="AP1180"/>
          <cell r="AQ1180"/>
          <cell r="AR1180"/>
          <cell r="AS1180"/>
          <cell r="AT1180"/>
          <cell r="AU1180"/>
          <cell r="AV1180" t="str">
            <v/>
          </cell>
          <cell r="AW1180" t="str">
            <v/>
          </cell>
          <cell r="AX1180" t="str">
            <v/>
          </cell>
          <cell r="AY1180">
            <v>0</v>
          </cell>
          <cell r="AZ1180">
            <v>0</v>
          </cell>
          <cell r="BA1180"/>
          <cell r="BB1180"/>
          <cell r="BC1180"/>
          <cell r="BD1180"/>
          <cell r="BE1180"/>
          <cell r="BF1180"/>
          <cell r="BG1180">
            <v>0</v>
          </cell>
          <cell r="BH1180"/>
          <cell r="BI1180"/>
          <cell r="BJ1180"/>
          <cell r="BK1180"/>
          <cell r="BL1180"/>
          <cell r="BM1180"/>
          <cell r="BN1180">
            <v>0</v>
          </cell>
          <cell r="BO1180">
            <v>0</v>
          </cell>
          <cell r="BP1180">
            <v>0</v>
          </cell>
          <cell r="BQ1180"/>
          <cell r="BR1180"/>
          <cell r="BS1180"/>
          <cell r="BT1180"/>
          <cell r="BU1180">
            <v>0</v>
          </cell>
          <cell r="BV1180"/>
          <cell r="BW1180"/>
          <cell r="BX1180"/>
          <cell r="BY1180"/>
          <cell r="BZ1180">
            <v>0</v>
          </cell>
        </row>
        <row r="1181">
          <cell r="H1181"/>
          <cell r="I1181" t="str">
            <v/>
          </cell>
          <cell r="J1181" t="str">
            <v/>
          </cell>
          <cell r="K1181"/>
          <cell r="L1181"/>
          <cell r="M1181"/>
          <cell r="N1181"/>
          <cell r="O1181"/>
          <cell r="P1181"/>
          <cell r="Q1181"/>
          <cell r="R1181" t="str">
            <v/>
          </cell>
          <cell r="S1181" t="str">
            <v/>
          </cell>
          <cell r="T1181" t="str">
            <v/>
          </cell>
          <cell r="U1181">
            <v>0</v>
          </cell>
          <cell r="V1181"/>
          <cell r="W1181"/>
          <cell r="X1181"/>
          <cell r="Y1181"/>
          <cell r="Z1181"/>
          <cell r="AA1181"/>
          <cell r="AB1181" t="str">
            <v/>
          </cell>
          <cell r="AC1181" t="str">
            <v/>
          </cell>
          <cell r="AD1181" t="str">
            <v/>
          </cell>
          <cell r="AE1181">
            <v>0</v>
          </cell>
          <cell r="AF1181"/>
          <cell r="AG1181"/>
          <cell r="AH1181"/>
          <cell r="AI1181"/>
          <cell r="AJ1181"/>
          <cell r="AK1181"/>
          <cell r="AL1181" t="str">
            <v/>
          </cell>
          <cell r="AM1181" t="str">
            <v/>
          </cell>
          <cell r="AN1181" t="str">
            <v/>
          </cell>
          <cell r="AO1181">
            <v>0</v>
          </cell>
          <cell r="AP1181"/>
          <cell r="AQ1181"/>
          <cell r="AR1181"/>
          <cell r="AS1181"/>
          <cell r="AT1181"/>
          <cell r="AU1181"/>
          <cell r="AV1181" t="str">
            <v/>
          </cell>
          <cell r="AW1181" t="str">
            <v/>
          </cell>
          <cell r="AX1181" t="str">
            <v/>
          </cell>
          <cell r="AY1181">
            <v>0</v>
          </cell>
          <cell r="AZ1181">
            <v>0</v>
          </cell>
          <cell r="BA1181"/>
          <cell r="BB1181"/>
          <cell r="BC1181"/>
          <cell r="BD1181"/>
          <cell r="BE1181"/>
          <cell r="BF1181"/>
          <cell r="BG1181">
            <v>0</v>
          </cell>
          <cell r="BH1181"/>
          <cell r="BI1181"/>
          <cell r="BJ1181"/>
          <cell r="BK1181"/>
          <cell r="BL1181"/>
          <cell r="BM1181"/>
          <cell r="BN1181">
            <v>0</v>
          </cell>
          <cell r="BO1181">
            <v>0</v>
          </cell>
          <cell r="BP1181">
            <v>0</v>
          </cell>
          <cell r="BQ1181"/>
          <cell r="BR1181"/>
          <cell r="BS1181"/>
          <cell r="BT1181"/>
          <cell r="BU1181">
            <v>0</v>
          </cell>
          <cell r="BV1181"/>
          <cell r="BW1181"/>
          <cell r="BX1181"/>
          <cell r="BY1181"/>
          <cell r="BZ1181">
            <v>0</v>
          </cell>
        </row>
        <row r="1182">
          <cell r="H1182"/>
          <cell r="I1182" t="str">
            <v/>
          </cell>
          <cell r="J1182" t="str">
            <v/>
          </cell>
          <cell r="K1182"/>
          <cell r="L1182"/>
          <cell r="M1182"/>
          <cell r="N1182"/>
          <cell r="O1182"/>
          <cell r="P1182"/>
          <cell r="Q1182"/>
          <cell r="R1182" t="str">
            <v/>
          </cell>
          <cell r="S1182" t="str">
            <v/>
          </cell>
          <cell r="T1182" t="str">
            <v/>
          </cell>
          <cell r="U1182">
            <v>0</v>
          </cell>
          <cell r="V1182"/>
          <cell r="W1182"/>
          <cell r="X1182"/>
          <cell r="Y1182"/>
          <cell r="Z1182"/>
          <cell r="AA1182"/>
          <cell r="AB1182" t="str">
            <v/>
          </cell>
          <cell r="AC1182" t="str">
            <v/>
          </cell>
          <cell r="AD1182" t="str">
            <v/>
          </cell>
          <cell r="AE1182">
            <v>0</v>
          </cell>
          <cell r="AF1182"/>
          <cell r="AG1182"/>
          <cell r="AH1182"/>
          <cell r="AI1182"/>
          <cell r="AJ1182"/>
          <cell r="AK1182"/>
          <cell r="AL1182" t="str">
            <v/>
          </cell>
          <cell r="AM1182" t="str">
            <v/>
          </cell>
          <cell r="AN1182" t="str">
            <v/>
          </cell>
          <cell r="AO1182">
            <v>0</v>
          </cell>
          <cell r="AP1182"/>
          <cell r="AQ1182"/>
          <cell r="AR1182"/>
          <cell r="AS1182"/>
          <cell r="AT1182"/>
          <cell r="AU1182"/>
          <cell r="AV1182" t="str">
            <v/>
          </cell>
          <cell r="AW1182" t="str">
            <v/>
          </cell>
          <cell r="AX1182" t="str">
            <v/>
          </cell>
          <cell r="AY1182">
            <v>0</v>
          </cell>
          <cell r="AZ1182">
            <v>0</v>
          </cell>
          <cell r="BA1182"/>
          <cell r="BB1182"/>
          <cell r="BC1182"/>
          <cell r="BD1182"/>
          <cell r="BE1182"/>
          <cell r="BF1182"/>
          <cell r="BG1182">
            <v>0</v>
          </cell>
          <cell r="BH1182"/>
          <cell r="BI1182"/>
          <cell r="BJ1182"/>
          <cell r="BK1182"/>
          <cell r="BL1182"/>
          <cell r="BM1182"/>
          <cell r="BN1182">
            <v>0</v>
          </cell>
          <cell r="BO1182">
            <v>0</v>
          </cell>
          <cell r="BP1182">
            <v>0</v>
          </cell>
          <cell r="BQ1182"/>
          <cell r="BR1182"/>
          <cell r="BS1182"/>
          <cell r="BT1182"/>
          <cell r="BU1182">
            <v>0</v>
          </cell>
          <cell r="BV1182"/>
          <cell r="BW1182"/>
          <cell r="BX1182"/>
          <cell r="BY1182"/>
          <cell r="BZ1182">
            <v>0</v>
          </cell>
        </row>
        <row r="1183">
          <cell r="H1183"/>
          <cell r="I1183" t="str">
            <v/>
          </cell>
          <cell r="J1183" t="str">
            <v/>
          </cell>
          <cell r="K1183"/>
          <cell r="L1183"/>
          <cell r="M1183"/>
          <cell r="N1183"/>
          <cell r="O1183"/>
          <cell r="P1183"/>
          <cell r="Q1183"/>
          <cell r="R1183" t="str">
            <v/>
          </cell>
          <cell r="S1183" t="str">
            <v/>
          </cell>
          <cell r="T1183" t="str">
            <v/>
          </cell>
          <cell r="U1183">
            <v>0</v>
          </cell>
          <cell r="V1183"/>
          <cell r="W1183"/>
          <cell r="X1183"/>
          <cell r="Y1183"/>
          <cell r="Z1183"/>
          <cell r="AA1183"/>
          <cell r="AB1183" t="str">
            <v/>
          </cell>
          <cell r="AC1183" t="str">
            <v/>
          </cell>
          <cell r="AD1183" t="str">
            <v/>
          </cell>
          <cell r="AE1183">
            <v>0</v>
          </cell>
          <cell r="AF1183"/>
          <cell r="AG1183"/>
          <cell r="AH1183"/>
          <cell r="AI1183"/>
          <cell r="AJ1183"/>
          <cell r="AK1183"/>
          <cell r="AL1183" t="str">
            <v/>
          </cell>
          <cell r="AM1183" t="str">
            <v/>
          </cell>
          <cell r="AN1183" t="str">
            <v/>
          </cell>
          <cell r="AO1183">
            <v>0</v>
          </cell>
          <cell r="AP1183"/>
          <cell r="AQ1183"/>
          <cell r="AR1183"/>
          <cell r="AS1183"/>
          <cell r="AT1183"/>
          <cell r="AU1183"/>
          <cell r="AV1183" t="str">
            <v/>
          </cell>
          <cell r="AW1183" t="str">
            <v/>
          </cell>
          <cell r="AX1183" t="str">
            <v/>
          </cell>
          <cell r="AY1183">
            <v>0</v>
          </cell>
          <cell r="AZ1183">
            <v>0</v>
          </cell>
          <cell r="BA1183"/>
          <cell r="BB1183"/>
          <cell r="BC1183"/>
          <cell r="BD1183"/>
          <cell r="BE1183"/>
          <cell r="BF1183"/>
          <cell r="BG1183">
            <v>0</v>
          </cell>
          <cell r="BH1183"/>
          <cell r="BI1183"/>
          <cell r="BJ1183"/>
          <cell r="BK1183"/>
          <cell r="BL1183"/>
          <cell r="BM1183"/>
          <cell r="BN1183">
            <v>0</v>
          </cell>
          <cell r="BO1183">
            <v>0</v>
          </cell>
          <cell r="BP1183">
            <v>0</v>
          </cell>
          <cell r="BQ1183"/>
          <cell r="BR1183"/>
          <cell r="BS1183"/>
          <cell r="BT1183"/>
          <cell r="BU1183">
            <v>0</v>
          </cell>
          <cell r="BV1183"/>
          <cell r="BW1183"/>
          <cell r="BX1183"/>
          <cell r="BY1183"/>
          <cell r="BZ1183">
            <v>0</v>
          </cell>
        </row>
        <row r="1184">
          <cell r="H1184"/>
          <cell r="I1184" t="str">
            <v/>
          </cell>
          <cell r="J1184" t="str">
            <v/>
          </cell>
          <cell r="K1184"/>
          <cell r="L1184"/>
          <cell r="M1184"/>
          <cell r="N1184"/>
          <cell r="O1184"/>
          <cell r="P1184"/>
          <cell r="Q1184"/>
          <cell r="R1184" t="str">
            <v/>
          </cell>
          <cell r="S1184" t="str">
            <v/>
          </cell>
          <cell r="T1184" t="str">
            <v/>
          </cell>
          <cell r="U1184">
            <v>0</v>
          </cell>
          <cell r="V1184"/>
          <cell r="W1184"/>
          <cell r="X1184"/>
          <cell r="Y1184"/>
          <cell r="Z1184"/>
          <cell r="AA1184"/>
          <cell r="AB1184" t="str">
            <v/>
          </cell>
          <cell r="AC1184" t="str">
            <v/>
          </cell>
          <cell r="AD1184" t="str">
            <v/>
          </cell>
          <cell r="AE1184">
            <v>0</v>
          </cell>
          <cell r="AF1184"/>
          <cell r="AG1184"/>
          <cell r="AH1184"/>
          <cell r="AI1184"/>
          <cell r="AJ1184"/>
          <cell r="AK1184"/>
          <cell r="AL1184" t="str">
            <v/>
          </cell>
          <cell r="AM1184" t="str">
            <v/>
          </cell>
          <cell r="AN1184" t="str">
            <v/>
          </cell>
          <cell r="AO1184">
            <v>0</v>
          </cell>
          <cell r="AP1184"/>
          <cell r="AQ1184"/>
          <cell r="AR1184"/>
          <cell r="AS1184"/>
          <cell r="AT1184"/>
          <cell r="AU1184"/>
          <cell r="AV1184" t="str">
            <v/>
          </cell>
          <cell r="AW1184" t="str">
            <v/>
          </cell>
          <cell r="AX1184" t="str">
            <v/>
          </cell>
          <cell r="AY1184">
            <v>0</v>
          </cell>
          <cell r="AZ1184">
            <v>0</v>
          </cell>
          <cell r="BA1184"/>
          <cell r="BB1184"/>
          <cell r="BC1184"/>
          <cell r="BD1184"/>
          <cell r="BE1184"/>
          <cell r="BF1184"/>
          <cell r="BG1184">
            <v>0</v>
          </cell>
          <cell r="BH1184"/>
          <cell r="BI1184"/>
          <cell r="BJ1184"/>
          <cell r="BK1184"/>
          <cell r="BL1184"/>
          <cell r="BM1184"/>
          <cell r="BN1184">
            <v>0</v>
          </cell>
          <cell r="BO1184">
            <v>0</v>
          </cell>
          <cell r="BP1184">
            <v>0</v>
          </cell>
          <cell r="BQ1184"/>
          <cell r="BR1184"/>
          <cell r="BS1184"/>
          <cell r="BT1184"/>
          <cell r="BU1184">
            <v>0</v>
          </cell>
          <cell r="BV1184"/>
          <cell r="BW1184"/>
          <cell r="BX1184"/>
          <cell r="BY1184"/>
          <cell r="BZ1184">
            <v>0</v>
          </cell>
        </row>
        <row r="1185">
          <cell r="H1185"/>
          <cell r="I1185" t="str">
            <v/>
          </cell>
          <cell r="J1185" t="str">
            <v/>
          </cell>
          <cell r="K1185"/>
          <cell r="L1185"/>
          <cell r="M1185"/>
          <cell r="N1185"/>
          <cell r="O1185"/>
          <cell r="P1185"/>
          <cell r="Q1185"/>
          <cell r="R1185" t="str">
            <v/>
          </cell>
          <cell r="S1185" t="str">
            <v/>
          </cell>
          <cell r="T1185" t="str">
            <v/>
          </cell>
          <cell r="U1185">
            <v>0</v>
          </cell>
          <cell r="V1185"/>
          <cell r="W1185"/>
          <cell r="X1185"/>
          <cell r="Y1185"/>
          <cell r="Z1185"/>
          <cell r="AA1185"/>
          <cell r="AB1185" t="str">
            <v/>
          </cell>
          <cell r="AC1185" t="str">
            <v/>
          </cell>
          <cell r="AD1185" t="str">
            <v/>
          </cell>
          <cell r="AE1185">
            <v>0</v>
          </cell>
          <cell r="AF1185"/>
          <cell r="AG1185"/>
          <cell r="AH1185"/>
          <cell r="AI1185"/>
          <cell r="AJ1185"/>
          <cell r="AK1185"/>
          <cell r="AL1185" t="str">
            <v/>
          </cell>
          <cell r="AM1185" t="str">
            <v/>
          </cell>
          <cell r="AN1185" t="str">
            <v/>
          </cell>
          <cell r="AO1185">
            <v>0</v>
          </cell>
          <cell r="AP1185"/>
          <cell r="AQ1185"/>
          <cell r="AR1185"/>
          <cell r="AS1185"/>
          <cell r="AT1185"/>
          <cell r="AU1185"/>
          <cell r="AV1185" t="str">
            <v/>
          </cell>
          <cell r="AW1185" t="str">
            <v/>
          </cell>
          <cell r="AX1185" t="str">
            <v/>
          </cell>
          <cell r="AY1185">
            <v>0</v>
          </cell>
          <cell r="AZ1185">
            <v>0</v>
          </cell>
          <cell r="BA1185"/>
          <cell r="BB1185"/>
          <cell r="BC1185"/>
          <cell r="BD1185"/>
          <cell r="BE1185"/>
          <cell r="BF1185"/>
          <cell r="BG1185">
            <v>0</v>
          </cell>
          <cell r="BH1185"/>
          <cell r="BI1185"/>
          <cell r="BJ1185"/>
          <cell r="BK1185"/>
          <cell r="BL1185"/>
          <cell r="BM1185"/>
          <cell r="BN1185">
            <v>0</v>
          </cell>
          <cell r="BO1185">
            <v>0</v>
          </cell>
          <cell r="BP1185">
            <v>0</v>
          </cell>
          <cell r="BQ1185"/>
          <cell r="BR1185"/>
          <cell r="BS1185"/>
          <cell r="BT1185"/>
          <cell r="BU1185">
            <v>0</v>
          </cell>
          <cell r="BV1185"/>
          <cell r="BW1185"/>
          <cell r="BX1185"/>
          <cell r="BY1185"/>
          <cell r="BZ1185">
            <v>0</v>
          </cell>
        </row>
        <row r="1186">
          <cell r="H1186"/>
          <cell r="I1186" t="str">
            <v/>
          </cell>
          <cell r="J1186" t="str">
            <v/>
          </cell>
          <cell r="K1186"/>
          <cell r="L1186"/>
          <cell r="M1186"/>
          <cell r="N1186"/>
          <cell r="O1186"/>
          <cell r="P1186"/>
          <cell r="Q1186"/>
          <cell r="R1186" t="str">
            <v/>
          </cell>
          <cell r="S1186" t="str">
            <v/>
          </cell>
          <cell r="T1186" t="str">
            <v/>
          </cell>
          <cell r="U1186">
            <v>0</v>
          </cell>
          <cell r="V1186"/>
          <cell r="W1186"/>
          <cell r="X1186"/>
          <cell r="Y1186"/>
          <cell r="Z1186"/>
          <cell r="AA1186"/>
          <cell r="AB1186" t="str">
            <v/>
          </cell>
          <cell r="AC1186" t="str">
            <v/>
          </cell>
          <cell r="AD1186" t="str">
            <v/>
          </cell>
          <cell r="AE1186">
            <v>0</v>
          </cell>
          <cell r="AF1186"/>
          <cell r="AG1186"/>
          <cell r="AH1186"/>
          <cell r="AI1186"/>
          <cell r="AJ1186"/>
          <cell r="AK1186"/>
          <cell r="AL1186" t="str">
            <v/>
          </cell>
          <cell r="AM1186" t="str">
            <v/>
          </cell>
          <cell r="AN1186" t="str">
            <v/>
          </cell>
          <cell r="AO1186">
            <v>0</v>
          </cell>
          <cell r="AP1186"/>
          <cell r="AQ1186"/>
          <cell r="AR1186"/>
          <cell r="AS1186"/>
          <cell r="AT1186"/>
          <cell r="AU1186"/>
          <cell r="AV1186" t="str">
            <v/>
          </cell>
          <cell r="AW1186" t="str">
            <v/>
          </cell>
          <cell r="AX1186" t="str">
            <v/>
          </cell>
          <cell r="AY1186">
            <v>0</v>
          </cell>
          <cell r="AZ1186">
            <v>0</v>
          </cell>
          <cell r="BA1186"/>
          <cell r="BB1186"/>
          <cell r="BC1186"/>
          <cell r="BD1186"/>
          <cell r="BE1186"/>
          <cell r="BF1186"/>
          <cell r="BG1186">
            <v>0</v>
          </cell>
          <cell r="BH1186"/>
          <cell r="BI1186"/>
          <cell r="BJ1186"/>
          <cell r="BK1186"/>
          <cell r="BL1186"/>
          <cell r="BM1186"/>
          <cell r="BN1186">
            <v>0</v>
          </cell>
          <cell r="BO1186">
            <v>0</v>
          </cell>
          <cell r="BP1186">
            <v>0</v>
          </cell>
          <cell r="BQ1186"/>
          <cell r="BR1186"/>
          <cell r="BS1186"/>
          <cell r="BT1186"/>
          <cell r="BU1186">
            <v>0</v>
          </cell>
          <cell r="BV1186"/>
          <cell r="BW1186"/>
          <cell r="BX1186"/>
          <cell r="BY1186"/>
          <cell r="BZ1186">
            <v>0</v>
          </cell>
        </row>
        <row r="1187">
          <cell r="H1187"/>
          <cell r="I1187" t="str">
            <v/>
          </cell>
          <cell r="J1187" t="str">
            <v/>
          </cell>
          <cell r="K1187"/>
          <cell r="L1187"/>
          <cell r="M1187"/>
          <cell r="N1187"/>
          <cell r="O1187"/>
          <cell r="P1187"/>
          <cell r="Q1187"/>
          <cell r="R1187" t="str">
            <v/>
          </cell>
          <cell r="S1187" t="str">
            <v/>
          </cell>
          <cell r="T1187" t="str">
            <v/>
          </cell>
          <cell r="U1187">
            <v>0</v>
          </cell>
          <cell r="V1187"/>
          <cell r="W1187"/>
          <cell r="X1187"/>
          <cell r="Y1187"/>
          <cell r="Z1187"/>
          <cell r="AA1187"/>
          <cell r="AB1187" t="str">
            <v/>
          </cell>
          <cell r="AC1187" t="str">
            <v/>
          </cell>
          <cell r="AD1187" t="str">
            <v/>
          </cell>
          <cell r="AE1187">
            <v>0</v>
          </cell>
          <cell r="AF1187"/>
          <cell r="AG1187"/>
          <cell r="AH1187"/>
          <cell r="AI1187"/>
          <cell r="AJ1187"/>
          <cell r="AK1187"/>
          <cell r="AL1187" t="str">
            <v/>
          </cell>
          <cell r="AM1187" t="str">
            <v/>
          </cell>
          <cell r="AN1187" t="str">
            <v/>
          </cell>
          <cell r="AO1187">
            <v>0</v>
          </cell>
          <cell r="AP1187"/>
          <cell r="AQ1187"/>
          <cell r="AR1187"/>
          <cell r="AS1187"/>
          <cell r="AT1187"/>
          <cell r="AU1187"/>
          <cell r="AV1187" t="str">
            <v/>
          </cell>
          <cell r="AW1187" t="str">
            <v/>
          </cell>
          <cell r="AX1187" t="str">
            <v/>
          </cell>
          <cell r="AY1187">
            <v>0</v>
          </cell>
          <cell r="AZ1187">
            <v>0</v>
          </cell>
          <cell r="BA1187"/>
          <cell r="BB1187"/>
          <cell r="BC1187"/>
          <cell r="BD1187"/>
          <cell r="BE1187"/>
          <cell r="BF1187"/>
          <cell r="BG1187">
            <v>0</v>
          </cell>
          <cell r="BH1187"/>
          <cell r="BI1187"/>
          <cell r="BJ1187"/>
          <cell r="BK1187"/>
          <cell r="BL1187"/>
          <cell r="BM1187"/>
          <cell r="BN1187">
            <v>0</v>
          </cell>
          <cell r="BO1187">
            <v>0</v>
          </cell>
          <cell r="BP1187">
            <v>0</v>
          </cell>
          <cell r="BQ1187"/>
          <cell r="BR1187"/>
          <cell r="BS1187"/>
          <cell r="BT1187"/>
          <cell r="BU1187">
            <v>0</v>
          </cell>
          <cell r="BV1187"/>
          <cell r="BW1187"/>
          <cell r="BX1187"/>
          <cell r="BY1187"/>
          <cell r="BZ1187">
            <v>0</v>
          </cell>
        </row>
        <row r="1188">
          <cell r="H1188"/>
          <cell r="I1188" t="str">
            <v/>
          </cell>
          <cell r="J1188" t="str">
            <v/>
          </cell>
          <cell r="K1188"/>
          <cell r="L1188"/>
          <cell r="M1188"/>
          <cell r="N1188"/>
          <cell r="O1188"/>
          <cell r="P1188"/>
          <cell r="Q1188"/>
          <cell r="R1188" t="str">
            <v/>
          </cell>
          <cell r="S1188" t="str">
            <v/>
          </cell>
          <cell r="T1188" t="str">
            <v/>
          </cell>
          <cell r="U1188">
            <v>0</v>
          </cell>
          <cell r="V1188"/>
          <cell r="W1188"/>
          <cell r="X1188"/>
          <cell r="Y1188"/>
          <cell r="Z1188"/>
          <cell r="AA1188"/>
          <cell r="AB1188" t="str">
            <v/>
          </cell>
          <cell r="AC1188" t="str">
            <v/>
          </cell>
          <cell r="AD1188" t="str">
            <v/>
          </cell>
          <cell r="AE1188">
            <v>0</v>
          </cell>
          <cell r="AF1188"/>
          <cell r="AG1188"/>
          <cell r="AH1188"/>
          <cell r="AI1188"/>
          <cell r="AJ1188"/>
          <cell r="AK1188"/>
          <cell r="AL1188" t="str">
            <v/>
          </cell>
          <cell r="AM1188" t="str">
            <v/>
          </cell>
          <cell r="AN1188" t="str">
            <v/>
          </cell>
          <cell r="AO1188">
            <v>0</v>
          </cell>
          <cell r="AP1188"/>
          <cell r="AQ1188"/>
          <cell r="AR1188"/>
          <cell r="AS1188"/>
          <cell r="AT1188"/>
          <cell r="AU1188"/>
          <cell r="AV1188" t="str">
            <v/>
          </cell>
          <cell r="AW1188" t="str">
            <v/>
          </cell>
          <cell r="AX1188" t="str">
            <v/>
          </cell>
          <cell r="AY1188">
            <v>0</v>
          </cell>
          <cell r="AZ1188">
            <v>0</v>
          </cell>
          <cell r="BA1188"/>
          <cell r="BB1188"/>
          <cell r="BC1188"/>
          <cell r="BD1188"/>
          <cell r="BE1188"/>
          <cell r="BF1188"/>
          <cell r="BG1188">
            <v>0</v>
          </cell>
          <cell r="BH1188"/>
          <cell r="BI1188"/>
          <cell r="BJ1188"/>
          <cell r="BK1188"/>
          <cell r="BL1188"/>
          <cell r="BM1188"/>
          <cell r="BN1188">
            <v>0</v>
          </cell>
          <cell r="BO1188">
            <v>0</v>
          </cell>
          <cell r="BP1188">
            <v>0</v>
          </cell>
          <cell r="BQ1188"/>
          <cell r="BR1188"/>
          <cell r="BS1188"/>
          <cell r="BT1188"/>
          <cell r="BU1188">
            <v>0</v>
          </cell>
          <cell r="BV1188"/>
          <cell r="BW1188"/>
          <cell r="BX1188"/>
          <cell r="BY1188"/>
          <cell r="BZ1188">
            <v>0</v>
          </cell>
        </row>
        <row r="1189">
          <cell r="H1189"/>
          <cell r="I1189" t="str">
            <v/>
          </cell>
          <cell r="J1189" t="str">
            <v/>
          </cell>
          <cell r="K1189"/>
          <cell r="L1189"/>
          <cell r="M1189"/>
          <cell r="N1189"/>
          <cell r="O1189"/>
          <cell r="P1189"/>
          <cell r="Q1189"/>
          <cell r="R1189" t="str">
            <v/>
          </cell>
          <cell r="S1189" t="str">
            <v/>
          </cell>
          <cell r="T1189" t="str">
            <v/>
          </cell>
          <cell r="U1189">
            <v>0</v>
          </cell>
          <cell r="V1189"/>
          <cell r="W1189"/>
          <cell r="X1189"/>
          <cell r="Y1189"/>
          <cell r="Z1189"/>
          <cell r="AA1189"/>
          <cell r="AB1189" t="str">
            <v/>
          </cell>
          <cell r="AC1189" t="str">
            <v/>
          </cell>
          <cell r="AD1189" t="str">
            <v/>
          </cell>
          <cell r="AE1189">
            <v>0</v>
          </cell>
          <cell r="AF1189"/>
          <cell r="AG1189"/>
          <cell r="AH1189"/>
          <cell r="AI1189"/>
          <cell r="AJ1189"/>
          <cell r="AK1189"/>
          <cell r="AL1189" t="str">
            <v/>
          </cell>
          <cell r="AM1189" t="str">
            <v/>
          </cell>
          <cell r="AN1189" t="str">
            <v/>
          </cell>
          <cell r="AO1189">
            <v>0</v>
          </cell>
          <cell r="AP1189"/>
          <cell r="AQ1189"/>
          <cell r="AR1189"/>
          <cell r="AS1189"/>
          <cell r="AT1189"/>
          <cell r="AU1189"/>
          <cell r="AV1189" t="str">
            <v/>
          </cell>
          <cell r="AW1189" t="str">
            <v/>
          </cell>
          <cell r="AX1189" t="str">
            <v/>
          </cell>
          <cell r="AY1189">
            <v>0</v>
          </cell>
          <cell r="AZ1189">
            <v>0</v>
          </cell>
          <cell r="BA1189"/>
          <cell r="BB1189"/>
          <cell r="BC1189"/>
          <cell r="BD1189"/>
          <cell r="BE1189"/>
          <cell r="BF1189"/>
          <cell r="BG1189">
            <v>0</v>
          </cell>
          <cell r="BH1189"/>
          <cell r="BI1189"/>
          <cell r="BJ1189"/>
          <cell r="BK1189"/>
          <cell r="BL1189"/>
          <cell r="BM1189"/>
          <cell r="BN1189">
            <v>0</v>
          </cell>
          <cell r="BO1189">
            <v>0</v>
          </cell>
          <cell r="BP1189">
            <v>0</v>
          </cell>
          <cell r="BQ1189"/>
          <cell r="BR1189"/>
          <cell r="BS1189"/>
          <cell r="BT1189"/>
          <cell r="BU1189">
            <v>0</v>
          </cell>
          <cell r="BV1189"/>
          <cell r="BW1189"/>
          <cell r="BX1189"/>
          <cell r="BY1189"/>
          <cell r="BZ1189">
            <v>0</v>
          </cell>
        </row>
        <row r="1190">
          <cell r="H1190"/>
          <cell r="I1190" t="str">
            <v/>
          </cell>
          <cell r="J1190" t="str">
            <v/>
          </cell>
          <cell r="K1190"/>
          <cell r="L1190"/>
          <cell r="M1190"/>
          <cell r="N1190"/>
          <cell r="O1190"/>
          <cell r="P1190"/>
          <cell r="Q1190"/>
          <cell r="R1190" t="str">
            <v/>
          </cell>
          <cell r="S1190" t="str">
            <v/>
          </cell>
          <cell r="T1190" t="str">
            <v/>
          </cell>
          <cell r="U1190">
            <v>0</v>
          </cell>
          <cell r="V1190"/>
          <cell r="W1190"/>
          <cell r="X1190"/>
          <cell r="Y1190"/>
          <cell r="Z1190"/>
          <cell r="AA1190"/>
          <cell r="AB1190" t="str">
            <v/>
          </cell>
          <cell r="AC1190" t="str">
            <v/>
          </cell>
          <cell r="AD1190" t="str">
            <v/>
          </cell>
          <cell r="AE1190">
            <v>0</v>
          </cell>
          <cell r="AF1190"/>
          <cell r="AG1190"/>
          <cell r="AH1190"/>
          <cell r="AI1190"/>
          <cell r="AJ1190"/>
          <cell r="AK1190"/>
          <cell r="AL1190" t="str">
            <v/>
          </cell>
          <cell r="AM1190" t="str">
            <v/>
          </cell>
          <cell r="AN1190" t="str">
            <v/>
          </cell>
          <cell r="AO1190">
            <v>0</v>
          </cell>
          <cell r="AP1190"/>
          <cell r="AQ1190"/>
          <cell r="AR1190"/>
          <cell r="AS1190"/>
          <cell r="AT1190"/>
          <cell r="AU1190"/>
          <cell r="AV1190" t="str">
            <v/>
          </cell>
          <cell r="AW1190" t="str">
            <v/>
          </cell>
          <cell r="AX1190" t="str">
            <v/>
          </cell>
          <cell r="AY1190">
            <v>0</v>
          </cell>
          <cell r="AZ1190">
            <v>0</v>
          </cell>
          <cell r="BA1190"/>
          <cell r="BB1190"/>
          <cell r="BC1190"/>
          <cell r="BD1190"/>
          <cell r="BE1190"/>
          <cell r="BF1190"/>
          <cell r="BG1190">
            <v>0</v>
          </cell>
          <cell r="BH1190"/>
          <cell r="BI1190"/>
          <cell r="BJ1190"/>
          <cell r="BK1190"/>
          <cell r="BL1190"/>
          <cell r="BM1190"/>
          <cell r="BN1190">
            <v>0</v>
          </cell>
          <cell r="BO1190">
            <v>0</v>
          </cell>
          <cell r="BP1190">
            <v>0</v>
          </cell>
          <cell r="BQ1190"/>
          <cell r="BR1190"/>
          <cell r="BS1190"/>
          <cell r="BT1190"/>
          <cell r="BU1190">
            <v>0</v>
          </cell>
          <cell r="BV1190"/>
          <cell r="BW1190"/>
          <cell r="BX1190"/>
          <cell r="BY1190"/>
          <cell r="BZ1190">
            <v>0</v>
          </cell>
        </row>
        <row r="1191">
          <cell r="H1191"/>
          <cell r="I1191" t="str">
            <v/>
          </cell>
          <cell r="J1191" t="str">
            <v/>
          </cell>
          <cell r="K1191"/>
          <cell r="L1191"/>
          <cell r="M1191"/>
          <cell r="N1191"/>
          <cell r="O1191"/>
          <cell r="P1191"/>
          <cell r="Q1191"/>
          <cell r="R1191" t="str">
            <v/>
          </cell>
          <cell r="S1191" t="str">
            <v/>
          </cell>
          <cell r="T1191" t="str">
            <v/>
          </cell>
          <cell r="U1191">
            <v>0</v>
          </cell>
          <cell r="V1191"/>
          <cell r="W1191"/>
          <cell r="X1191"/>
          <cell r="Y1191"/>
          <cell r="Z1191"/>
          <cell r="AA1191"/>
          <cell r="AB1191" t="str">
            <v/>
          </cell>
          <cell r="AC1191" t="str">
            <v/>
          </cell>
          <cell r="AD1191" t="str">
            <v/>
          </cell>
          <cell r="AE1191">
            <v>0</v>
          </cell>
          <cell r="AF1191"/>
          <cell r="AG1191"/>
          <cell r="AH1191"/>
          <cell r="AI1191"/>
          <cell r="AJ1191"/>
          <cell r="AK1191"/>
          <cell r="AL1191" t="str">
            <v/>
          </cell>
          <cell r="AM1191" t="str">
            <v/>
          </cell>
          <cell r="AN1191" t="str">
            <v/>
          </cell>
          <cell r="AO1191">
            <v>0</v>
          </cell>
          <cell r="AP1191"/>
          <cell r="AQ1191"/>
          <cell r="AR1191"/>
          <cell r="AS1191"/>
          <cell r="AT1191"/>
          <cell r="AU1191"/>
          <cell r="AV1191" t="str">
            <v/>
          </cell>
          <cell r="AW1191" t="str">
            <v/>
          </cell>
          <cell r="AX1191" t="str">
            <v/>
          </cell>
          <cell r="AY1191">
            <v>0</v>
          </cell>
          <cell r="AZ1191">
            <v>0</v>
          </cell>
          <cell r="BA1191"/>
          <cell r="BB1191"/>
          <cell r="BC1191"/>
          <cell r="BD1191"/>
          <cell r="BE1191"/>
          <cell r="BF1191"/>
          <cell r="BG1191">
            <v>0</v>
          </cell>
          <cell r="BH1191"/>
          <cell r="BI1191"/>
          <cell r="BJ1191"/>
          <cell r="BK1191"/>
          <cell r="BL1191"/>
          <cell r="BM1191"/>
          <cell r="BN1191">
            <v>0</v>
          </cell>
          <cell r="BO1191">
            <v>0</v>
          </cell>
          <cell r="BP1191">
            <v>0</v>
          </cell>
          <cell r="BQ1191"/>
          <cell r="BR1191"/>
          <cell r="BS1191"/>
          <cell r="BT1191"/>
          <cell r="BU1191">
            <v>0</v>
          </cell>
          <cell r="BV1191"/>
          <cell r="BW1191"/>
          <cell r="BX1191"/>
          <cell r="BY1191"/>
          <cell r="BZ1191">
            <v>0</v>
          </cell>
        </row>
        <row r="1192">
          <cell r="H1192"/>
          <cell r="I1192" t="str">
            <v/>
          </cell>
          <cell r="J1192" t="str">
            <v/>
          </cell>
          <cell r="K1192"/>
          <cell r="L1192"/>
          <cell r="M1192"/>
          <cell r="N1192"/>
          <cell r="O1192"/>
          <cell r="P1192"/>
          <cell r="Q1192"/>
          <cell r="R1192" t="str">
            <v/>
          </cell>
          <cell r="S1192" t="str">
            <v/>
          </cell>
          <cell r="T1192" t="str">
            <v/>
          </cell>
          <cell r="U1192">
            <v>0</v>
          </cell>
          <cell r="V1192"/>
          <cell r="W1192"/>
          <cell r="X1192"/>
          <cell r="Y1192"/>
          <cell r="Z1192"/>
          <cell r="AA1192"/>
          <cell r="AB1192" t="str">
            <v/>
          </cell>
          <cell r="AC1192" t="str">
            <v/>
          </cell>
          <cell r="AD1192" t="str">
            <v/>
          </cell>
          <cell r="AE1192">
            <v>0</v>
          </cell>
          <cell r="AF1192"/>
          <cell r="AG1192"/>
          <cell r="AH1192"/>
          <cell r="AI1192"/>
          <cell r="AJ1192"/>
          <cell r="AK1192"/>
          <cell r="AL1192" t="str">
            <v/>
          </cell>
          <cell r="AM1192" t="str">
            <v/>
          </cell>
          <cell r="AN1192" t="str">
            <v/>
          </cell>
          <cell r="AO1192">
            <v>0</v>
          </cell>
          <cell r="AP1192"/>
          <cell r="AQ1192"/>
          <cell r="AR1192"/>
          <cell r="AS1192"/>
          <cell r="AT1192"/>
          <cell r="AU1192"/>
          <cell r="AV1192" t="str">
            <v/>
          </cell>
          <cell r="AW1192" t="str">
            <v/>
          </cell>
          <cell r="AX1192" t="str">
            <v/>
          </cell>
          <cell r="AY1192">
            <v>0</v>
          </cell>
          <cell r="AZ1192">
            <v>0</v>
          </cell>
          <cell r="BA1192"/>
          <cell r="BB1192"/>
          <cell r="BC1192"/>
          <cell r="BD1192"/>
          <cell r="BE1192"/>
          <cell r="BF1192"/>
          <cell r="BG1192">
            <v>0</v>
          </cell>
          <cell r="BH1192"/>
          <cell r="BI1192"/>
          <cell r="BJ1192"/>
          <cell r="BK1192"/>
          <cell r="BL1192"/>
          <cell r="BM1192"/>
          <cell r="BN1192">
            <v>0</v>
          </cell>
          <cell r="BO1192">
            <v>0</v>
          </cell>
          <cell r="BP1192">
            <v>0</v>
          </cell>
          <cell r="BQ1192"/>
          <cell r="BR1192"/>
          <cell r="BS1192"/>
          <cell r="BT1192"/>
          <cell r="BU1192">
            <v>0</v>
          </cell>
          <cell r="BV1192"/>
          <cell r="BW1192"/>
          <cell r="BX1192"/>
          <cell r="BY1192"/>
          <cell r="BZ1192">
            <v>0</v>
          </cell>
        </row>
        <row r="1193">
          <cell r="H1193"/>
          <cell r="I1193" t="str">
            <v/>
          </cell>
          <cell r="J1193" t="str">
            <v/>
          </cell>
          <cell r="K1193"/>
          <cell r="L1193"/>
          <cell r="M1193"/>
          <cell r="N1193"/>
          <cell r="O1193"/>
          <cell r="P1193"/>
          <cell r="Q1193"/>
          <cell r="R1193" t="str">
            <v/>
          </cell>
          <cell r="S1193" t="str">
            <v/>
          </cell>
          <cell r="T1193" t="str">
            <v/>
          </cell>
          <cell r="U1193">
            <v>0</v>
          </cell>
          <cell r="V1193"/>
          <cell r="W1193"/>
          <cell r="X1193"/>
          <cell r="Y1193"/>
          <cell r="Z1193"/>
          <cell r="AA1193"/>
          <cell r="AB1193" t="str">
            <v/>
          </cell>
          <cell r="AC1193" t="str">
            <v/>
          </cell>
          <cell r="AD1193" t="str">
            <v/>
          </cell>
          <cell r="AE1193">
            <v>0</v>
          </cell>
          <cell r="AF1193"/>
          <cell r="AG1193"/>
          <cell r="AH1193"/>
          <cell r="AI1193"/>
          <cell r="AJ1193"/>
          <cell r="AK1193"/>
          <cell r="AL1193" t="str">
            <v/>
          </cell>
          <cell r="AM1193" t="str">
            <v/>
          </cell>
          <cell r="AN1193" t="str">
            <v/>
          </cell>
          <cell r="AO1193">
            <v>0</v>
          </cell>
          <cell r="AP1193"/>
          <cell r="AQ1193"/>
          <cell r="AR1193"/>
          <cell r="AS1193"/>
          <cell r="AT1193"/>
          <cell r="AU1193"/>
          <cell r="AV1193" t="str">
            <v/>
          </cell>
          <cell r="AW1193" t="str">
            <v/>
          </cell>
          <cell r="AX1193" t="str">
            <v/>
          </cell>
          <cell r="AY1193">
            <v>0</v>
          </cell>
          <cell r="AZ1193">
            <v>0</v>
          </cell>
          <cell r="BA1193"/>
          <cell r="BB1193"/>
          <cell r="BC1193"/>
          <cell r="BD1193"/>
          <cell r="BE1193"/>
          <cell r="BF1193"/>
          <cell r="BG1193">
            <v>0</v>
          </cell>
          <cell r="BH1193"/>
          <cell r="BI1193"/>
          <cell r="BJ1193"/>
          <cell r="BK1193"/>
          <cell r="BL1193"/>
          <cell r="BM1193"/>
          <cell r="BN1193">
            <v>0</v>
          </cell>
          <cell r="BO1193">
            <v>0</v>
          </cell>
          <cell r="BP1193">
            <v>0</v>
          </cell>
          <cell r="BQ1193"/>
          <cell r="BR1193"/>
          <cell r="BS1193"/>
          <cell r="BT1193"/>
          <cell r="BU1193">
            <v>0</v>
          </cell>
          <cell r="BV1193"/>
          <cell r="BW1193"/>
          <cell r="BX1193"/>
          <cell r="BY1193"/>
          <cell r="BZ1193">
            <v>0</v>
          </cell>
        </row>
        <row r="1194">
          <cell r="H1194"/>
          <cell r="I1194" t="str">
            <v/>
          </cell>
          <cell r="J1194" t="str">
            <v/>
          </cell>
          <cell r="K1194"/>
          <cell r="L1194"/>
          <cell r="M1194"/>
          <cell r="N1194"/>
          <cell r="O1194"/>
          <cell r="P1194"/>
          <cell r="Q1194"/>
          <cell r="R1194" t="str">
            <v/>
          </cell>
          <cell r="S1194" t="str">
            <v/>
          </cell>
          <cell r="T1194" t="str">
            <v/>
          </cell>
          <cell r="U1194">
            <v>0</v>
          </cell>
          <cell r="V1194"/>
          <cell r="W1194"/>
          <cell r="X1194"/>
          <cell r="Y1194"/>
          <cell r="Z1194"/>
          <cell r="AA1194"/>
          <cell r="AB1194" t="str">
            <v/>
          </cell>
          <cell r="AC1194" t="str">
            <v/>
          </cell>
          <cell r="AD1194" t="str">
            <v/>
          </cell>
          <cell r="AE1194">
            <v>0</v>
          </cell>
          <cell r="AF1194"/>
          <cell r="AG1194"/>
          <cell r="AH1194"/>
          <cell r="AI1194"/>
          <cell r="AJ1194"/>
          <cell r="AK1194"/>
          <cell r="AL1194" t="str">
            <v/>
          </cell>
          <cell r="AM1194" t="str">
            <v/>
          </cell>
          <cell r="AN1194" t="str">
            <v/>
          </cell>
          <cell r="AO1194">
            <v>0</v>
          </cell>
          <cell r="AP1194"/>
          <cell r="AQ1194"/>
          <cell r="AR1194"/>
          <cell r="AS1194"/>
          <cell r="AT1194"/>
          <cell r="AU1194"/>
          <cell r="AV1194" t="str">
            <v/>
          </cell>
          <cell r="AW1194" t="str">
            <v/>
          </cell>
          <cell r="AX1194" t="str">
            <v/>
          </cell>
          <cell r="AY1194">
            <v>0</v>
          </cell>
          <cell r="AZ1194">
            <v>0</v>
          </cell>
          <cell r="BA1194"/>
          <cell r="BB1194"/>
          <cell r="BC1194"/>
          <cell r="BD1194"/>
          <cell r="BE1194"/>
          <cell r="BF1194"/>
          <cell r="BG1194">
            <v>0</v>
          </cell>
          <cell r="BH1194"/>
          <cell r="BI1194"/>
          <cell r="BJ1194"/>
          <cell r="BK1194"/>
          <cell r="BL1194"/>
          <cell r="BM1194"/>
          <cell r="BN1194">
            <v>0</v>
          </cell>
          <cell r="BO1194">
            <v>0</v>
          </cell>
          <cell r="BP1194">
            <v>0</v>
          </cell>
          <cell r="BQ1194"/>
          <cell r="BR1194"/>
          <cell r="BS1194"/>
          <cell r="BT1194"/>
          <cell r="BU1194">
            <v>0</v>
          </cell>
          <cell r="BV1194"/>
          <cell r="BW1194"/>
          <cell r="BX1194"/>
          <cell r="BY1194"/>
          <cell r="BZ1194">
            <v>0</v>
          </cell>
        </row>
        <row r="1195">
          <cell r="H1195"/>
          <cell r="I1195" t="str">
            <v/>
          </cell>
          <cell r="J1195" t="str">
            <v/>
          </cell>
          <cell r="K1195"/>
          <cell r="L1195"/>
          <cell r="M1195"/>
          <cell r="N1195"/>
          <cell r="O1195"/>
          <cell r="P1195"/>
          <cell r="Q1195"/>
          <cell r="R1195" t="str">
            <v/>
          </cell>
          <cell r="S1195" t="str">
            <v/>
          </cell>
          <cell r="T1195" t="str">
            <v/>
          </cell>
          <cell r="U1195">
            <v>0</v>
          </cell>
          <cell r="V1195"/>
          <cell r="W1195"/>
          <cell r="X1195"/>
          <cell r="Y1195"/>
          <cell r="Z1195"/>
          <cell r="AA1195"/>
          <cell r="AB1195" t="str">
            <v/>
          </cell>
          <cell r="AC1195" t="str">
            <v/>
          </cell>
          <cell r="AD1195" t="str">
            <v/>
          </cell>
          <cell r="AE1195">
            <v>0</v>
          </cell>
          <cell r="AF1195"/>
          <cell r="AG1195"/>
          <cell r="AH1195"/>
          <cell r="AI1195"/>
          <cell r="AJ1195"/>
          <cell r="AK1195"/>
          <cell r="AL1195" t="str">
            <v/>
          </cell>
          <cell r="AM1195" t="str">
            <v/>
          </cell>
          <cell r="AN1195" t="str">
            <v/>
          </cell>
          <cell r="AO1195">
            <v>0</v>
          </cell>
          <cell r="AP1195"/>
          <cell r="AQ1195"/>
          <cell r="AR1195"/>
          <cell r="AS1195"/>
          <cell r="AT1195"/>
          <cell r="AU1195"/>
          <cell r="AV1195" t="str">
            <v/>
          </cell>
          <cell r="AW1195" t="str">
            <v/>
          </cell>
          <cell r="AX1195" t="str">
            <v/>
          </cell>
          <cell r="AY1195">
            <v>0</v>
          </cell>
          <cell r="AZ1195">
            <v>0</v>
          </cell>
          <cell r="BA1195"/>
          <cell r="BB1195"/>
          <cell r="BC1195"/>
          <cell r="BD1195"/>
          <cell r="BE1195"/>
          <cell r="BF1195"/>
          <cell r="BG1195">
            <v>0</v>
          </cell>
          <cell r="BH1195"/>
          <cell r="BI1195"/>
          <cell r="BJ1195"/>
          <cell r="BK1195"/>
          <cell r="BL1195"/>
          <cell r="BM1195"/>
          <cell r="BN1195">
            <v>0</v>
          </cell>
          <cell r="BO1195">
            <v>0</v>
          </cell>
          <cell r="BP1195">
            <v>0</v>
          </cell>
          <cell r="BQ1195"/>
          <cell r="BR1195"/>
          <cell r="BS1195"/>
          <cell r="BT1195"/>
          <cell r="BU1195">
            <v>0</v>
          </cell>
          <cell r="BV1195"/>
          <cell r="BW1195"/>
          <cell r="BX1195"/>
          <cell r="BY1195"/>
          <cell r="BZ1195">
            <v>0</v>
          </cell>
        </row>
        <row r="1196">
          <cell r="H1196"/>
          <cell r="I1196" t="str">
            <v/>
          </cell>
          <cell r="J1196" t="str">
            <v/>
          </cell>
          <cell r="K1196"/>
          <cell r="L1196"/>
          <cell r="M1196"/>
          <cell r="N1196"/>
          <cell r="O1196"/>
          <cell r="P1196"/>
          <cell r="Q1196"/>
          <cell r="R1196" t="str">
            <v/>
          </cell>
          <cell r="S1196" t="str">
            <v/>
          </cell>
          <cell r="T1196" t="str">
            <v/>
          </cell>
          <cell r="U1196">
            <v>0</v>
          </cell>
          <cell r="V1196"/>
          <cell r="W1196"/>
          <cell r="X1196"/>
          <cell r="Y1196"/>
          <cell r="Z1196"/>
          <cell r="AA1196"/>
          <cell r="AB1196" t="str">
            <v/>
          </cell>
          <cell r="AC1196" t="str">
            <v/>
          </cell>
          <cell r="AD1196" t="str">
            <v/>
          </cell>
          <cell r="AE1196">
            <v>0</v>
          </cell>
          <cell r="AF1196"/>
          <cell r="AG1196"/>
          <cell r="AH1196"/>
          <cell r="AI1196"/>
          <cell r="AJ1196"/>
          <cell r="AK1196"/>
          <cell r="AL1196" t="str">
            <v/>
          </cell>
          <cell r="AM1196" t="str">
            <v/>
          </cell>
          <cell r="AN1196" t="str">
            <v/>
          </cell>
          <cell r="AO1196">
            <v>0</v>
          </cell>
          <cell r="AP1196"/>
          <cell r="AQ1196"/>
          <cell r="AR1196"/>
          <cell r="AS1196"/>
          <cell r="AT1196"/>
          <cell r="AU1196"/>
          <cell r="AV1196" t="str">
            <v/>
          </cell>
          <cell r="AW1196" t="str">
            <v/>
          </cell>
          <cell r="AX1196" t="str">
            <v/>
          </cell>
          <cell r="AY1196">
            <v>0</v>
          </cell>
          <cell r="AZ1196">
            <v>0</v>
          </cell>
          <cell r="BA1196"/>
          <cell r="BB1196"/>
          <cell r="BC1196"/>
          <cell r="BD1196"/>
          <cell r="BE1196"/>
          <cell r="BF1196"/>
          <cell r="BG1196">
            <v>0</v>
          </cell>
          <cell r="BH1196"/>
          <cell r="BI1196"/>
          <cell r="BJ1196"/>
          <cell r="BK1196"/>
          <cell r="BL1196"/>
          <cell r="BM1196"/>
          <cell r="BN1196">
            <v>0</v>
          </cell>
          <cell r="BO1196">
            <v>0</v>
          </cell>
          <cell r="BP1196">
            <v>0</v>
          </cell>
          <cell r="BQ1196"/>
          <cell r="BR1196"/>
          <cell r="BS1196"/>
          <cell r="BT1196"/>
          <cell r="BU1196">
            <v>0</v>
          </cell>
          <cell r="BV1196"/>
          <cell r="BW1196"/>
          <cell r="BX1196"/>
          <cell r="BY1196"/>
          <cell r="BZ1196">
            <v>0</v>
          </cell>
        </row>
        <row r="1197">
          <cell r="H1197"/>
          <cell r="I1197" t="str">
            <v/>
          </cell>
          <cell r="J1197" t="str">
            <v/>
          </cell>
          <cell r="K1197"/>
          <cell r="L1197"/>
          <cell r="M1197"/>
          <cell r="N1197"/>
          <cell r="O1197"/>
          <cell r="P1197"/>
          <cell r="Q1197"/>
          <cell r="R1197" t="str">
            <v/>
          </cell>
          <cell r="S1197" t="str">
            <v/>
          </cell>
          <cell r="T1197" t="str">
            <v/>
          </cell>
          <cell r="U1197">
            <v>0</v>
          </cell>
          <cell r="V1197"/>
          <cell r="W1197"/>
          <cell r="X1197"/>
          <cell r="Y1197"/>
          <cell r="Z1197"/>
          <cell r="AA1197"/>
          <cell r="AB1197" t="str">
            <v/>
          </cell>
          <cell r="AC1197" t="str">
            <v/>
          </cell>
          <cell r="AD1197" t="str">
            <v/>
          </cell>
          <cell r="AE1197">
            <v>0</v>
          </cell>
          <cell r="AF1197"/>
          <cell r="AG1197"/>
          <cell r="AH1197"/>
          <cell r="AI1197"/>
          <cell r="AJ1197"/>
          <cell r="AK1197"/>
          <cell r="AL1197" t="str">
            <v/>
          </cell>
          <cell r="AM1197" t="str">
            <v/>
          </cell>
          <cell r="AN1197" t="str">
            <v/>
          </cell>
          <cell r="AO1197">
            <v>0</v>
          </cell>
          <cell r="AP1197"/>
          <cell r="AQ1197"/>
          <cell r="AR1197"/>
          <cell r="AS1197"/>
          <cell r="AT1197"/>
          <cell r="AU1197"/>
          <cell r="AV1197" t="str">
            <v/>
          </cell>
          <cell r="AW1197" t="str">
            <v/>
          </cell>
          <cell r="AX1197" t="str">
            <v/>
          </cell>
          <cell r="AY1197">
            <v>0</v>
          </cell>
          <cell r="AZ1197">
            <v>0</v>
          </cell>
          <cell r="BA1197"/>
          <cell r="BB1197"/>
          <cell r="BC1197"/>
          <cell r="BD1197"/>
          <cell r="BE1197"/>
          <cell r="BF1197"/>
          <cell r="BG1197">
            <v>0</v>
          </cell>
          <cell r="BH1197"/>
          <cell r="BI1197"/>
          <cell r="BJ1197"/>
          <cell r="BK1197"/>
          <cell r="BL1197"/>
          <cell r="BM1197"/>
          <cell r="BN1197">
            <v>0</v>
          </cell>
          <cell r="BO1197">
            <v>0</v>
          </cell>
          <cell r="BP1197">
            <v>0</v>
          </cell>
          <cell r="BQ1197"/>
          <cell r="BR1197"/>
          <cell r="BS1197"/>
          <cell r="BT1197"/>
          <cell r="BU1197">
            <v>0</v>
          </cell>
          <cell r="BV1197"/>
          <cell r="BW1197"/>
          <cell r="BX1197"/>
          <cell r="BY1197"/>
          <cell r="BZ1197">
            <v>0</v>
          </cell>
        </row>
        <row r="1198">
          <cell r="H1198"/>
          <cell r="I1198" t="str">
            <v/>
          </cell>
          <cell r="J1198" t="str">
            <v/>
          </cell>
          <cell r="K1198"/>
          <cell r="L1198"/>
          <cell r="M1198"/>
          <cell r="N1198"/>
          <cell r="O1198"/>
          <cell r="P1198"/>
          <cell r="Q1198"/>
          <cell r="R1198" t="str">
            <v/>
          </cell>
          <cell r="S1198" t="str">
            <v/>
          </cell>
          <cell r="T1198" t="str">
            <v/>
          </cell>
          <cell r="U1198">
            <v>0</v>
          </cell>
          <cell r="V1198"/>
          <cell r="W1198"/>
          <cell r="X1198"/>
          <cell r="Y1198"/>
          <cell r="Z1198"/>
          <cell r="AA1198"/>
          <cell r="AB1198" t="str">
            <v/>
          </cell>
          <cell r="AC1198" t="str">
            <v/>
          </cell>
          <cell r="AD1198" t="str">
            <v/>
          </cell>
          <cell r="AE1198">
            <v>0</v>
          </cell>
          <cell r="AF1198"/>
          <cell r="AG1198"/>
          <cell r="AH1198"/>
          <cell r="AI1198"/>
          <cell r="AJ1198"/>
          <cell r="AK1198"/>
          <cell r="AL1198" t="str">
            <v/>
          </cell>
          <cell r="AM1198" t="str">
            <v/>
          </cell>
          <cell r="AN1198" t="str">
            <v/>
          </cell>
          <cell r="AO1198">
            <v>0</v>
          </cell>
          <cell r="AP1198"/>
          <cell r="AQ1198"/>
          <cell r="AR1198"/>
          <cell r="AS1198"/>
          <cell r="AT1198"/>
          <cell r="AU1198"/>
          <cell r="AV1198" t="str">
            <v/>
          </cell>
          <cell r="AW1198" t="str">
            <v/>
          </cell>
          <cell r="AX1198" t="str">
            <v/>
          </cell>
          <cell r="AY1198">
            <v>0</v>
          </cell>
          <cell r="AZ1198">
            <v>0</v>
          </cell>
          <cell r="BA1198"/>
          <cell r="BB1198"/>
          <cell r="BC1198"/>
          <cell r="BD1198"/>
          <cell r="BE1198"/>
          <cell r="BF1198"/>
          <cell r="BG1198">
            <v>0</v>
          </cell>
          <cell r="BH1198"/>
          <cell r="BI1198"/>
          <cell r="BJ1198"/>
          <cell r="BK1198"/>
          <cell r="BL1198"/>
          <cell r="BM1198"/>
          <cell r="BN1198">
            <v>0</v>
          </cell>
          <cell r="BO1198">
            <v>0</v>
          </cell>
          <cell r="BP1198">
            <v>0</v>
          </cell>
          <cell r="BQ1198"/>
          <cell r="BR1198"/>
          <cell r="BS1198"/>
          <cell r="BT1198"/>
          <cell r="BU1198">
            <v>0</v>
          </cell>
          <cell r="BV1198"/>
          <cell r="BW1198"/>
          <cell r="BX1198"/>
          <cell r="BY1198"/>
          <cell r="BZ1198">
            <v>0</v>
          </cell>
        </row>
        <row r="1199">
          <cell r="H1199"/>
          <cell r="I1199" t="str">
            <v/>
          </cell>
          <cell r="J1199" t="str">
            <v/>
          </cell>
          <cell r="K1199"/>
          <cell r="L1199"/>
          <cell r="M1199"/>
          <cell r="N1199"/>
          <cell r="O1199"/>
          <cell r="P1199"/>
          <cell r="Q1199"/>
          <cell r="R1199" t="str">
            <v/>
          </cell>
          <cell r="S1199" t="str">
            <v/>
          </cell>
          <cell r="T1199" t="str">
            <v/>
          </cell>
          <cell r="U1199">
            <v>0</v>
          </cell>
          <cell r="V1199"/>
          <cell r="W1199"/>
          <cell r="X1199"/>
          <cell r="Y1199"/>
          <cell r="Z1199"/>
          <cell r="AA1199"/>
          <cell r="AB1199" t="str">
            <v/>
          </cell>
          <cell r="AC1199" t="str">
            <v/>
          </cell>
          <cell r="AD1199" t="str">
            <v/>
          </cell>
          <cell r="AE1199">
            <v>0</v>
          </cell>
          <cell r="AF1199"/>
          <cell r="AG1199"/>
          <cell r="AH1199"/>
          <cell r="AI1199"/>
          <cell r="AJ1199"/>
          <cell r="AK1199"/>
          <cell r="AL1199" t="str">
            <v/>
          </cell>
          <cell r="AM1199" t="str">
            <v/>
          </cell>
          <cell r="AN1199" t="str">
            <v/>
          </cell>
          <cell r="AO1199">
            <v>0</v>
          </cell>
          <cell r="AP1199"/>
          <cell r="AQ1199"/>
          <cell r="AR1199"/>
          <cell r="AS1199"/>
          <cell r="AT1199"/>
          <cell r="AU1199"/>
          <cell r="AV1199" t="str">
            <v/>
          </cell>
          <cell r="AW1199" t="str">
            <v/>
          </cell>
          <cell r="AX1199" t="str">
            <v/>
          </cell>
          <cell r="AY1199">
            <v>0</v>
          </cell>
          <cell r="AZ1199">
            <v>0</v>
          </cell>
          <cell r="BA1199"/>
          <cell r="BB1199"/>
          <cell r="BC1199"/>
          <cell r="BD1199"/>
          <cell r="BE1199"/>
          <cell r="BF1199"/>
          <cell r="BG1199">
            <v>0</v>
          </cell>
          <cell r="BH1199"/>
          <cell r="BI1199"/>
          <cell r="BJ1199"/>
          <cell r="BK1199"/>
          <cell r="BL1199"/>
          <cell r="BM1199"/>
          <cell r="BN1199">
            <v>0</v>
          </cell>
          <cell r="BO1199">
            <v>0</v>
          </cell>
          <cell r="BP1199">
            <v>0</v>
          </cell>
          <cell r="BQ1199"/>
          <cell r="BR1199"/>
          <cell r="BS1199"/>
          <cell r="BT1199"/>
          <cell r="BU1199">
            <v>0</v>
          </cell>
          <cell r="BV1199"/>
          <cell r="BW1199"/>
          <cell r="BX1199"/>
          <cell r="BY1199"/>
          <cell r="BZ1199">
            <v>0</v>
          </cell>
        </row>
        <row r="1200">
          <cell r="H1200"/>
          <cell r="I1200" t="str">
            <v/>
          </cell>
          <cell r="J1200" t="str">
            <v/>
          </cell>
          <cell r="K1200"/>
          <cell r="L1200"/>
          <cell r="M1200"/>
          <cell r="N1200"/>
          <cell r="O1200"/>
          <cell r="P1200"/>
          <cell r="Q1200"/>
          <cell r="R1200" t="str">
            <v/>
          </cell>
          <cell r="S1200" t="str">
            <v/>
          </cell>
          <cell r="T1200" t="str">
            <v/>
          </cell>
          <cell r="U1200">
            <v>0</v>
          </cell>
          <cell r="V1200"/>
          <cell r="W1200"/>
          <cell r="X1200"/>
          <cell r="Y1200"/>
          <cell r="Z1200"/>
          <cell r="AA1200"/>
          <cell r="AB1200" t="str">
            <v/>
          </cell>
          <cell r="AC1200" t="str">
            <v/>
          </cell>
          <cell r="AD1200" t="str">
            <v/>
          </cell>
          <cell r="AE1200">
            <v>0</v>
          </cell>
          <cell r="AF1200"/>
          <cell r="AG1200"/>
          <cell r="AH1200"/>
          <cell r="AI1200"/>
          <cell r="AJ1200"/>
          <cell r="AK1200"/>
          <cell r="AL1200" t="str">
            <v/>
          </cell>
          <cell r="AM1200" t="str">
            <v/>
          </cell>
          <cell r="AN1200" t="str">
            <v/>
          </cell>
          <cell r="AO1200">
            <v>0</v>
          </cell>
          <cell r="AP1200"/>
          <cell r="AQ1200"/>
          <cell r="AR1200"/>
          <cell r="AS1200"/>
          <cell r="AT1200"/>
          <cell r="AU1200"/>
          <cell r="AV1200" t="str">
            <v/>
          </cell>
          <cell r="AW1200" t="str">
            <v/>
          </cell>
          <cell r="AX1200" t="str">
            <v/>
          </cell>
          <cell r="AY1200">
            <v>0</v>
          </cell>
          <cell r="AZ1200">
            <v>0</v>
          </cell>
          <cell r="BA1200"/>
          <cell r="BB1200"/>
          <cell r="BC1200"/>
          <cell r="BD1200"/>
          <cell r="BE1200"/>
          <cell r="BF1200"/>
          <cell r="BG1200">
            <v>0</v>
          </cell>
          <cell r="BH1200"/>
          <cell r="BI1200"/>
          <cell r="BJ1200"/>
          <cell r="BK1200"/>
          <cell r="BL1200"/>
          <cell r="BM1200"/>
          <cell r="BN1200">
            <v>0</v>
          </cell>
          <cell r="BO1200">
            <v>0</v>
          </cell>
          <cell r="BP1200">
            <v>0</v>
          </cell>
          <cell r="BQ1200"/>
          <cell r="BR1200"/>
          <cell r="BS1200"/>
          <cell r="BT1200"/>
          <cell r="BU1200">
            <v>0</v>
          </cell>
          <cell r="BV1200"/>
          <cell r="BW1200"/>
          <cell r="BX1200"/>
          <cell r="BY1200"/>
          <cell r="BZ1200">
            <v>0</v>
          </cell>
        </row>
        <row r="1201">
          <cell r="H1201"/>
          <cell r="I1201" t="str">
            <v/>
          </cell>
          <cell r="J1201" t="str">
            <v/>
          </cell>
          <cell r="K1201"/>
          <cell r="L1201"/>
          <cell r="M1201"/>
          <cell r="N1201"/>
          <cell r="O1201"/>
          <cell r="P1201"/>
          <cell r="Q1201"/>
          <cell r="R1201" t="str">
            <v/>
          </cell>
          <cell r="S1201" t="str">
            <v/>
          </cell>
          <cell r="T1201" t="str">
            <v/>
          </cell>
          <cell r="U1201">
            <v>0</v>
          </cell>
          <cell r="V1201"/>
          <cell r="W1201"/>
          <cell r="X1201"/>
          <cell r="Y1201"/>
          <cell r="Z1201"/>
          <cell r="AA1201"/>
          <cell r="AB1201" t="str">
            <v/>
          </cell>
          <cell r="AC1201" t="str">
            <v/>
          </cell>
          <cell r="AD1201" t="str">
            <v/>
          </cell>
          <cell r="AE1201">
            <v>0</v>
          </cell>
          <cell r="AF1201"/>
          <cell r="AG1201"/>
          <cell r="AH1201"/>
          <cell r="AI1201"/>
          <cell r="AJ1201"/>
          <cell r="AK1201"/>
          <cell r="AL1201" t="str">
            <v/>
          </cell>
          <cell r="AM1201" t="str">
            <v/>
          </cell>
          <cell r="AN1201" t="str">
            <v/>
          </cell>
          <cell r="AO1201">
            <v>0</v>
          </cell>
          <cell r="AP1201"/>
          <cell r="AQ1201"/>
          <cell r="AR1201"/>
          <cell r="AS1201"/>
          <cell r="AT1201"/>
          <cell r="AU1201"/>
          <cell r="AV1201" t="str">
            <v/>
          </cell>
          <cell r="AW1201" t="str">
            <v/>
          </cell>
          <cell r="AX1201" t="str">
            <v/>
          </cell>
          <cell r="AY1201">
            <v>0</v>
          </cell>
          <cell r="AZ1201">
            <v>0</v>
          </cell>
          <cell r="BA1201"/>
          <cell r="BB1201"/>
          <cell r="BC1201"/>
          <cell r="BD1201"/>
          <cell r="BE1201"/>
          <cell r="BF1201"/>
          <cell r="BG1201">
            <v>0</v>
          </cell>
          <cell r="BH1201"/>
          <cell r="BI1201"/>
          <cell r="BJ1201"/>
          <cell r="BK1201"/>
          <cell r="BL1201"/>
          <cell r="BM1201"/>
          <cell r="BN1201">
            <v>0</v>
          </cell>
          <cell r="BO1201">
            <v>0</v>
          </cell>
          <cell r="BP1201">
            <v>0</v>
          </cell>
          <cell r="BQ1201"/>
          <cell r="BR1201"/>
          <cell r="BS1201"/>
          <cell r="BT1201"/>
          <cell r="BU1201">
            <v>0</v>
          </cell>
          <cell r="BV1201"/>
          <cell r="BW1201"/>
          <cell r="BX1201"/>
          <cell r="BY1201"/>
          <cell r="BZ1201">
            <v>0</v>
          </cell>
        </row>
        <row r="1202">
          <cell r="H1202"/>
          <cell r="I1202" t="str">
            <v/>
          </cell>
          <cell r="J1202" t="str">
            <v/>
          </cell>
          <cell r="K1202"/>
          <cell r="L1202"/>
          <cell r="M1202"/>
          <cell r="N1202"/>
          <cell r="O1202"/>
          <cell r="P1202"/>
          <cell r="Q1202"/>
          <cell r="R1202" t="str">
            <v/>
          </cell>
          <cell r="S1202" t="str">
            <v/>
          </cell>
          <cell r="T1202" t="str">
            <v/>
          </cell>
          <cell r="U1202">
            <v>0</v>
          </cell>
          <cell r="V1202"/>
          <cell r="W1202"/>
          <cell r="X1202"/>
          <cell r="Y1202"/>
          <cell r="Z1202"/>
          <cell r="AA1202"/>
          <cell r="AB1202" t="str">
            <v/>
          </cell>
          <cell r="AC1202" t="str">
            <v/>
          </cell>
          <cell r="AD1202" t="str">
            <v/>
          </cell>
          <cell r="AE1202">
            <v>0</v>
          </cell>
          <cell r="AF1202"/>
          <cell r="AG1202"/>
          <cell r="AH1202"/>
          <cell r="AI1202"/>
          <cell r="AJ1202"/>
          <cell r="AK1202"/>
          <cell r="AL1202" t="str">
            <v/>
          </cell>
          <cell r="AM1202" t="str">
            <v/>
          </cell>
          <cell r="AN1202" t="str">
            <v/>
          </cell>
          <cell r="AO1202">
            <v>0</v>
          </cell>
          <cell r="AP1202"/>
          <cell r="AQ1202"/>
          <cell r="AR1202"/>
          <cell r="AS1202"/>
          <cell r="AT1202"/>
          <cell r="AU1202"/>
          <cell r="AV1202" t="str">
            <v/>
          </cell>
          <cell r="AW1202" t="str">
            <v/>
          </cell>
          <cell r="AX1202" t="str">
            <v/>
          </cell>
          <cell r="AY1202">
            <v>0</v>
          </cell>
          <cell r="AZ1202">
            <v>0</v>
          </cell>
          <cell r="BA1202"/>
          <cell r="BB1202"/>
          <cell r="BC1202"/>
          <cell r="BD1202"/>
          <cell r="BE1202"/>
          <cell r="BF1202"/>
          <cell r="BG1202">
            <v>0</v>
          </cell>
          <cell r="BH1202"/>
          <cell r="BI1202"/>
          <cell r="BJ1202"/>
          <cell r="BK1202"/>
          <cell r="BL1202"/>
          <cell r="BM1202"/>
          <cell r="BN1202">
            <v>0</v>
          </cell>
          <cell r="BO1202">
            <v>0</v>
          </cell>
          <cell r="BP1202">
            <v>0</v>
          </cell>
          <cell r="BQ1202"/>
          <cell r="BR1202"/>
          <cell r="BS1202"/>
          <cell r="BT1202"/>
          <cell r="BU1202">
            <v>0</v>
          </cell>
          <cell r="BV1202"/>
          <cell r="BW1202"/>
          <cell r="BX1202"/>
          <cell r="BY1202"/>
          <cell r="BZ1202">
            <v>0</v>
          </cell>
        </row>
        <row r="1203">
          <cell r="H1203"/>
          <cell r="I1203" t="str">
            <v/>
          </cell>
          <cell r="J1203" t="str">
            <v/>
          </cell>
          <cell r="K1203"/>
          <cell r="L1203"/>
          <cell r="M1203"/>
          <cell r="N1203"/>
          <cell r="O1203"/>
          <cell r="P1203"/>
          <cell r="Q1203"/>
          <cell r="R1203" t="str">
            <v/>
          </cell>
          <cell r="S1203" t="str">
            <v/>
          </cell>
          <cell r="T1203" t="str">
            <v/>
          </cell>
          <cell r="U1203">
            <v>0</v>
          </cell>
          <cell r="V1203"/>
          <cell r="W1203"/>
          <cell r="X1203"/>
          <cell r="Y1203"/>
          <cell r="Z1203"/>
          <cell r="AA1203"/>
          <cell r="AB1203" t="str">
            <v/>
          </cell>
          <cell r="AC1203" t="str">
            <v/>
          </cell>
          <cell r="AD1203" t="str">
            <v/>
          </cell>
          <cell r="AE1203">
            <v>0</v>
          </cell>
          <cell r="AF1203"/>
          <cell r="AG1203"/>
          <cell r="AH1203"/>
          <cell r="AI1203"/>
          <cell r="AJ1203"/>
          <cell r="AK1203"/>
          <cell r="AL1203" t="str">
            <v/>
          </cell>
          <cell r="AM1203" t="str">
            <v/>
          </cell>
          <cell r="AN1203" t="str">
            <v/>
          </cell>
          <cell r="AO1203">
            <v>0</v>
          </cell>
          <cell r="AP1203"/>
          <cell r="AQ1203"/>
          <cell r="AR1203"/>
          <cell r="AS1203"/>
          <cell r="AT1203"/>
          <cell r="AU1203"/>
          <cell r="AV1203" t="str">
            <v/>
          </cell>
          <cell r="AW1203" t="str">
            <v/>
          </cell>
          <cell r="AX1203" t="str">
            <v/>
          </cell>
          <cell r="AY1203">
            <v>0</v>
          </cell>
          <cell r="AZ1203">
            <v>0</v>
          </cell>
          <cell r="BA1203"/>
          <cell r="BB1203"/>
          <cell r="BC1203"/>
          <cell r="BD1203"/>
          <cell r="BE1203"/>
          <cell r="BF1203"/>
          <cell r="BG1203">
            <v>0</v>
          </cell>
          <cell r="BH1203"/>
          <cell r="BI1203"/>
          <cell r="BJ1203"/>
          <cell r="BK1203"/>
          <cell r="BL1203"/>
          <cell r="BM1203"/>
          <cell r="BN1203">
            <v>0</v>
          </cell>
          <cell r="BO1203">
            <v>0</v>
          </cell>
          <cell r="BP1203">
            <v>0</v>
          </cell>
          <cell r="BQ1203"/>
          <cell r="BR1203"/>
          <cell r="BS1203"/>
          <cell r="BT1203"/>
          <cell r="BU1203">
            <v>0</v>
          </cell>
          <cell r="BV1203"/>
          <cell r="BW1203"/>
          <cell r="BX1203"/>
          <cell r="BY1203"/>
          <cell r="BZ1203">
            <v>0</v>
          </cell>
        </row>
        <row r="1204">
          <cell r="H1204"/>
          <cell r="I1204" t="str">
            <v/>
          </cell>
          <cell r="J1204" t="str">
            <v/>
          </cell>
          <cell r="K1204"/>
          <cell r="L1204"/>
          <cell r="M1204"/>
          <cell r="N1204"/>
          <cell r="O1204"/>
          <cell r="P1204"/>
          <cell r="Q1204"/>
          <cell r="R1204" t="str">
            <v/>
          </cell>
          <cell r="S1204" t="str">
            <v/>
          </cell>
          <cell r="T1204" t="str">
            <v/>
          </cell>
          <cell r="U1204">
            <v>0</v>
          </cell>
          <cell r="V1204"/>
          <cell r="W1204"/>
          <cell r="X1204"/>
          <cell r="Y1204"/>
          <cell r="Z1204"/>
          <cell r="AA1204"/>
          <cell r="AB1204" t="str">
            <v/>
          </cell>
          <cell r="AC1204" t="str">
            <v/>
          </cell>
          <cell r="AD1204" t="str">
            <v/>
          </cell>
          <cell r="AE1204">
            <v>0</v>
          </cell>
          <cell r="AF1204"/>
          <cell r="AG1204"/>
          <cell r="AH1204"/>
          <cell r="AI1204"/>
          <cell r="AJ1204"/>
          <cell r="AK1204"/>
          <cell r="AL1204" t="str">
            <v/>
          </cell>
          <cell r="AM1204" t="str">
            <v/>
          </cell>
          <cell r="AN1204" t="str">
            <v/>
          </cell>
          <cell r="AO1204">
            <v>0</v>
          </cell>
          <cell r="AP1204"/>
          <cell r="AQ1204"/>
          <cell r="AR1204"/>
          <cell r="AS1204"/>
          <cell r="AT1204"/>
          <cell r="AU1204"/>
          <cell r="AV1204" t="str">
            <v/>
          </cell>
          <cell r="AW1204" t="str">
            <v/>
          </cell>
          <cell r="AX1204" t="str">
            <v/>
          </cell>
          <cell r="AY1204">
            <v>0</v>
          </cell>
          <cell r="AZ1204">
            <v>0</v>
          </cell>
          <cell r="BA1204"/>
          <cell r="BB1204"/>
          <cell r="BC1204"/>
          <cell r="BD1204"/>
          <cell r="BE1204"/>
          <cell r="BF1204"/>
          <cell r="BG1204">
            <v>0</v>
          </cell>
          <cell r="BH1204"/>
          <cell r="BI1204"/>
          <cell r="BJ1204"/>
          <cell r="BK1204"/>
          <cell r="BL1204"/>
          <cell r="BM1204"/>
          <cell r="BN1204">
            <v>0</v>
          </cell>
          <cell r="BO1204">
            <v>0</v>
          </cell>
          <cell r="BP1204">
            <v>0</v>
          </cell>
          <cell r="BQ1204"/>
          <cell r="BR1204"/>
          <cell r="BS1204"/>
          <cell r="BT1204"/>
          <cell r="BU1204">
            <v>0</v>
          </cell>
          <cell r="BV1204"/>
          <cell r="BW1204"/>
          <cell r="BX1204"/>
          <cell r="BY1204"/>
          <cell r="BZ1204">
            <v>0</v>
          </cell>
        </row>
        <row r="1205">
          <cell r="H1205"/>
          <cell r="I1205" t="str">
            <v/>
          </cell>
          <cell r="J1205" t="str">
            <v/>
          </cell>
          <cell r="K1205"/>
          <cell r="L1205"/>
          <cell r="M1205"/>
          <cell r="N1205"/>
          <cell r="O1205"/>
          <cell r="P1205"/>
          <cell r="Q1205"/>
          <cell r="R1205" t="str">
            <v/>
          </cell>
          <cell r="S1205" t="str">
            <v/>
          </cell>
          <cell r="T1205" t="str">
            <v/>
          </cell>
          <cell r="U1205">
            <v>0</v>
          </cell>
          <cell r="V1205"/>
          <cell r="W1205"/>
          <cell r="X1205"/>
          <cell r="Y1205"/>
          <cell r="Z1205"/>
          <cell r="AA1205"/>
          <cell r="AB1205" t="str">
            <v/>
          </cell>
          <cell r="AC1205" t="str">
            <v/>
          </cell>
          <cell r="AD1205" t="str">
            <v/>
          </cell>
          <cell r="AE1205">
            <v>0</v>
          </cell>
          <cell r="AF1205"/>
          <cell r="AG1205"/>
          <cell r="AH1205"/>
          <cell r="AI1205"/>
          <cell r="AJ1205"/>
          <cell r="AK1205"/>
          <cell r="AL1205" t="str">
            <v/>
          </cell>
          <cell r="AM1205" t="str">
            <v/>
          </cell>
          <cell r="AN1205" t="str">
            <v/>
          </cell>
          <cell r="AO1205">
            <v>0</v>
          </cell>
          <cell r="AP1205"/>
          <cell r="AQ1205"/>
          <cell r="AR1205"/>
          <cell r="AS1205"/>
          <cell r="AT1205"/>
          <cell r="AU1205"/>
          <cell r="AV1205" t="str">
            <v/>
          </cell>
          <cell r="AW1205" t="str">
            <v/>
          </cell>
          <cell r="AX1205" t="str">
            <v/>
          </cell>
          <cell r="AY1205">
            <v>0</v>
          </cell>
          <cell r="AZ1205">
            <v>0</v>
          </cell>
          <cell r="BA1205"/>
          <cell r="BB1205"/>
          <cell r="BC1205"/>
          <cell r="BD1205"/>
          <cell r="BE1205"/>
          <cell r="BF1205"/>
          <cell r="BG1205">
            <v>0</v>
          </cell>
          <cell r="BH1205"/>
          <cell r="BI1205"/>
          <cell r="BJ1205"/>
          <cell r="BK1205"/>
          <cell r="BL1205"/>
          <cell r="BM1205"/>
          <cell r="BN1205">
            <v>0</v>
          </cell>
          <cell r="BO1205">
            <v>0</v>
          </cell>
          <cell r="BP1205">
            <v>0</v>
          </cell>
          <cell r="BQ1205"/>
          <cell r="BR1205"/>
          <cell r="BS1205"/>
          <cell r="BT1205"/>
          <cell r="BU1205">
            <v>0</v>
          </cell>
          <cell r="BV1205"/>
          <cell r="BW1205"/>
          <cell r="BX1205"/>
          <cell r="BY1205"/>
          <cell r="BZ1205">
            <v>0</v>
          </cell>
        </row>
        <row r="1206">
          <cell r="H1206"/>
          <cell r="I1206" t="str">
            <v/>
          </cell>
          <cell r="J1206" t="str">
            <v/>
          </cell>
          <cell r="K1206"/>
          <cell r="L1206"/>
          <cell r="M1206"/>
          <cell r="N1206"/>
          <cell r="O1206"/>
          <cell r="P1206"/>
          <cell r="Q1206"/>
          <cell r="R1206" t="str">
            <v/>
          </cell>
          <cell r="S1206" t="str">
            <v/>
          </cell>
          <cell r="T1206" t="str">
            <v/>
          </cell>
          <cell r="U1206">
            <v>0</v>
          </cell>
          <cell r="V1206"/>
          <cell r="W1206"/>
          <cell r="X1206"/>
          <cell r="Y1206"/>
          <cell r="Z1206"/>
          <cell r="AA1206"/>
          <cell r="AB1206" t="str">
            <v/>
          </cell>
          <cell r="AC1206" t="str">
            <v/>
          </cell>
          <cell r="AD1206" t="str">
            <v/>
          </cell>
          <cell r="AE1206">
            <v>0</v>
          </cell>
          <cell r="AF1206"/>
          <cell r="AG1206"/>
          <cell r="AH1206"/>
          <cell r="AI1206"/>
          <cell r="AJ1206"/>
          <cell r="AK1206"/>
          <cell r="AL1206" t="str">
            <v/>
          </cell>
          <cell r="AM1206" t="str">
            <v/>
          </cell>
          <cell r="AN1206" t="str">
            <v/>
          </cell>
          <cell r="AO1206">
            <v>0</v>
          </cell>
          <cell r="AP1206"/>
          <cell r="AQ1206"/>
          <cell r="AR1206"/>
          <cell r="AS1206"/>
          <cell r="AT1206"/>
          <cell r="AU1206"/>
          <cell r="AV1206" t="str">
            <v/>
          </cell>
          <cell r="AW1206" t="str">
            <v/>
          </cell>
          <cell r="AX1206" t="str">
            <v/>
          </cell>
          <cell r="AY1206">
            <v>0</v>
          </cell>
          <cell r="AZ1206">
            <v>0</v>
          </cell>
          <cell r="BA1206"/>
          <cell r="BB1206"/>
          <cell r="BC1206"/>
          <cell r="BD1206"/>
          <cell r="BE1206"/>
          <cell r="BF1206"/>
          <cell r="BG1206">
            <v>0</v>
          </cell>
          <cell r="BH1206"/>
          <cell r="BI1206"/>
          <cell r="BJ1206"/>
          <cell r="BK1206"/>
          <cell r="BL1206"/>
          <cell r="BM1206"/>
          <cell r="BN1206">
            <v>0</v>
          </cell>
          <cell r="BO1206">
            <v>0</v>
          </cell>
          <cell r="BP1206">
            <v>0</v>
          </cell>
          <cell r="BQ1206"/>
          <cell r="BR1206"/>
          <cell r="BS1206"/>
          <cell r="BT1206"/>
          <cell r="BU1206">
            <v>0</v>
          </cell>
          <cell r="BV1206"/>
          <cell r="BW1206"/>
          <cell r="BX1206"/>
          <cell r="BY1206"/>
          <cell r="BZ1206">
            <v>0</v>
          </cell>
        </row>
        <row r="1207">
          <cell r="H1207"/>
          <cell r="I1207" t="str">
            <v/>
          </cell>
          <cell r="J1207" t="str">
            <v/>
          </cell>
          <cell r="K1207"/>
          <cell r="L1207"/>
          <cell r="M1207"/>
          <cell r="N1207"/>
          <cell r="O1207"/>
          <cell r="P1207"/>
          <cell r="Q1207"/>
          <cell r="R1207" t="str">
            <v/>
          </cell>
          <cell r="S1207" t="str">
            <v/>
          </cell>
          <cell r="T1207" t="str">
            <v/>
          </cell>
          <cell r="U1207">
            <v>0</v>
          </cell>
          <cell r="V1207"/>
          <cell r="W1207"/>
          <cell r="X1207"/>
          <cell r="Y1207"/>
          <cell r="Z1207"/>
          <cell r="AA1207"/>
          <cell r="AB1207" t="str">
            <v/>
          </cell>
          <cell r="AC1207" t="str">
            <v/>
          </cell>
          <cell r="AD1207" t="str">
            <v/>
          </cell>
          <cell r="AE1207">
            <v>0</v>
          </cell>
          <cell r="AF1207"/>
          <cell r="AG1207"/>
          <cell r="AH1207"/>
          <cell r="AI1207"/>
          <cell r="AJ1207"/>
          <cell r="AK1207"/>
          <cell r="AL1207" t="str">
            <v/>
          </cell>
          <cell r="AM1207" t="str">
            <v/>
          </cell>
          <cell r="AN1207" t="str">
            <v/>
          </cell>
          <cell r="AO1207">
            <v>0</v>
          </cell>
          <cell r="AP1207"/>
          <cell r="AQ1207"/>
          <cell r="AR1207"/>
          <cell r="AS1207"/>
          <cell r="AT1207"/>
          <cell r="AU1207"/>
          <cell r="AV1207" t="str">
            <v/>
          </cell>
          <cell r="AW1207" t="str">
            <v/>
          </cell>
          <cell r="AX1207" t="str">
            <v/>
          </cell>
          <cell r="AY1207">
            <v>0</v>
          </cell>
          <cell r="AZ1207">
            <v>0</v>
          </cell>
          <cell r="BA1207"/>
          <cell r="BB1207"/>
          <cell r="BC1207"/>
          <cell r="BD1207"/>
          <cell r="BE1207"/>
          <cell r="BF1207"/>
          <cell r="BG1207">
            <v>0</v>
          </cell>
          <cell r="BH1207"/>
          <cell r="BI1207"/>
          <cell r="BJ1207"/>
          <cell r="BK1207"/>
          <cell r="BL1207"/>
          <cell r="BM1207"/>
          <cell r="BN1207">
            <v>0</v>
          </cell>
          <cell r="BO1207">
            <v>0</v>
          </cell>
          <cell r="BP1207">
            <v>0</v>
          </cell>
          <cell r="BQ1207"/>
          <cell r="BR1207"/>
          <cell r="BS1207"/>
          <cell r="BT1207"/>
          <cell r="BU1207">
            <v>0</v>
          </cell>
          <cell r="BV1207"/>
          <cell r="BW1207"/>
          <cell r="BX1207"/>
          <cell r="BY1207"/>
          <cell r="BZ1207">
            <v>0</v>
          </cell>
        </row>
        <row r="1208">
          <cell r="H1208"/>
          <cell r="I1208" t="str">
            <v/>
          </cell>
          <cell r="J1208" t="str">
            <v/>
          </cell>
          <cell r="K1208"/>
          <cell r="L1208"/>
          <cell r="M1208"/>
          <cell r="N1208"/>
          <cell r="O1208"/>
          <cell r="P1208"/>
          <cell r="Q1208"/>
          <cell r="R1208" t="str">
            <v/>
          </cell>
          <cell r="S1208" t="str">
            <v/>
          </cell>
          <cell r="T1208" t="str">
            <v/>
          </cell>
          <cell r="U1208">
            <v>0</v>
          </cell>
          <cell r="V1208"/>
          <cell r="W1208"/>
          <cell r="X1208"/>
          <cell r="Y1208"/>
          <cell r="Z1208"/>
          <cell r="AA1208"/>
          <cell r="AB1208" t="str">
            <v/>
          </cell>
          <cell r="AC1208" t="str">
            <v/>
          </cell>
          <cell r="AD1208" t="str">
            <v/>
          </cell>
          <cell r="AE1208">
            <v>0</v>
          </cell>
          <cell r="AF1208"/>
          <cell r="AG1208"/>
          <cell r="AH1208"/>
          <cell r="AI1208"/>
          <cell r="AJ1208"/>
          <cell r="AK1208"/>
          <cell r="AL1208" t="str">
            <v/>
          </cell>
          <cell r="AM1208" t="str">
            <v/>
          </cell>
          <cell r="AN1208" t="str">
            <v/>
          </cell>
          <cell r="AO1208">
            <v>0</v>
          </cell>
          <cell r="AP1208"/>
          <cell r="AQ1208"/>
          <cell r="AR1208"/>
          <cell r="AS1208"/>
          <cell r="AT1208"/>
          <cell r="AU1208"/>
          <cell r="AV1208" t="str">
            <v/>
          </cell>
          <cell r="AW1208" t="str">
            <v/>
          </cell>
          <cell r="AX1208" t="str">
            <v/>
          </cell>
          <cell r="AY1208">
            <v>0</v>
          </cell>
          <cell r="AZ1208">
            <v>0</v>
          </cell>
          <cell r="BA1208"/>
          <cell r="BB1208"/>
          <cell r="BC1208"/>
          <cell r="BD1208"/>
          <cell r="BE1208"/>
          <cell r="BF1208"/>
          <cell r="BG1208">
            <v>0</v>
          </cell>
          <cell r="BH1208"/>
          <cell r="BI1208"/>
          <cell r="BJ1208"/>
          <cell r="BK1208"/>
          <cell r="BL1208"/>
          <cell r="BM1208"/>
          <cell r="BN1208">
            <v>0</v>
          </cell>
          <cell r="BO1208">
            <v>0</v>
          </cell>
          <cell r="BP1208">
            <v>0</v>
          </cell>
          <cell r="BQ1208"/>
          <cell r="BR1208"/>
          <cell r="BS1208"/>
          <cell r="BT1208"/>
          <cell r="BU1208">
            <v>0</v>
          </cell>
          <cell r="BV1208"/>
          <cell r="BW1208"/>
          <cell r="BX1208"/>
          <cell r="BY1208"/>
          <cell r="BZ1208">
            <v>0</v>
          </cell>
        </row>
        <row r="1209">
          <cell r="H1209"/>
          <cell r="I1209" t="str">
            <v/>
          </cell>
          <cell r="J1209" t="str">
            <v/>
          </cell>
          <cell r="K1209"/>
          <cell r="L1209"/>
          <cell r="M1209"/>
          <cell r="N1209"/>
          <cell r="O1209"/>
          <cell r="P1209"/>
          <cell r="Q1209"/>
          <cell r="R1209" t="str">
            <v/>
          </cell>
          <cell r="S1209" t="str">
            <v/>
          </cell>
          <cell r="T1209" t="str">
            <v/>
          </cell>
          <cell r="U1209">
            <v>0</v>
          </cell>
          <cell r="V1209"/>
          <cell r="W1209"/>
          <cell r="X1209"/>
          <cell r="Y1209"/>
          <cell r="Z1209"/>
          <cell r="AA1209"/>
          <cell r="AB1209" t="str">
            <v/>
          </cell>
          <cell r="AC1209" t="str">
            <v/>
          </cell>
          <cell r="AD1209" t="str">
            <v/>
          </cell>
          <cell r="AE1209">
            <v>0</v>
          </cell>
          <cell r="AF1209"/>
          <cell r="AG1209"/>
          <cell r="AH1209"/>
          <cell r="AI1209"/>
          <cell r="AJ1209"/>
          <cell r="AK1209"/>
          <cell r="AL1209" t="str">
            <v/>
          </cell>
          <cell r="AM1209" t="str">
            <v/>
          </cell>
          <cell r="AN1209" t="str">
            <v/>
          </cell>
          <cell r="AO1209">
            <v>0</v>
          </cell>
          <cell r="AP1209"/>
          <cell r="AQ1209"/>
          <cell r="AR1209"/>
          <cell r="AS1209"/>
          <cell r="AT1209"/>
          <cell r="AU1209"/>
          <cell r="AV1209" t="str">
            <v/>
          </cell>
          <cell r="AW1209" t="str">
            <v/>
          </cell>
          <cell r="AX1209" t="str">
            <v/>
          </cell>
          <cell r="AY1209">
            <v>0</v>
          </cell>
          <cell r="AZ1209">
            <v>0</v>
          </cell>
          <cell r="BA1209"/>
          <cell r="BB1209"/>
          <cell r="BC1209"/>
          <cell r="BD1209"/>
          <cell r="BE1209"/>
          <cell r="BF1209"/>
          <cell r="BG1209">
            <v>0</v>
          </cell>
          <cell r="BH1209"/>
          <cell r="BI1209"/>
          <cell r="BJ1209"/>
          <cell r="BK1209"/>
          <cell r="BL1209"/>
          <cell r="BM1209"/>
          <cell r="BN1209">
            <v>0</v>
          </cell>
          <cell r="BO1209">
            <v>0</v>
          </cell>
          <cell r="BP1209">
            <v>0</v>
          </cell>
          <cell r="BQ1209"/>
          <cell r="BR1209"/>
          <cell r="BS1209"/>
          <cell r="BT1209"/>
          <cell r="BU1209">
            <v>0</v>
          </cell>
          <cell r="BV1209"/>
          <cell r="BW1209"/>
          <cell r="BX1209"/>
          <cell r="BY1209"/>
          <cell r="BZ1209">
            <v>0</v>
          </cell>
        </row>
        <row r="1210">
          <cell r="H1210"/>
          <cell r="I1210" t="str">
            <v/>
          </cell>
          <cell r="J1210" t="str">
            <v/>
          </cell>
          <cell r="K1210"/>
          <cell r="L1210"/>
          <cell r="M1210"/>
          <cell r="N1210"/>
          <cell r="O1210"/>
          <cell r="P1210"/>
          <cell r="Q1210"/>
          <cell r="R1210" t="str">
            <v/>
          </cell>
          <cell r="S1210" t="str">
            <v/>
          </cell>
          <cell r="T1210" t="str">
            <v/>
          </cell>
          <cell r="U1210">
            <v>0</v>
          </cell>
          <cell r="V1210"/>
          <cell r="W1210"/>
          <cell r="X1210"/>
          <cell r="Y1210"/>
          <cell r="Z1210"/>
          <cell r="AA1210"/>
          <cell r="AB1210" t="str">
            <v/>
          </cell>
          <cell r="AC1210" t="str">
            <v/>
          </cell>
          <cell r="AD1210" t="str">
            <v/>
          </cell>
          <cell r="AE1210">
            <v>0</v>
          </cell>
          <cell r="AF1210"/>
          <cell r="AG1210"/>
          <cell r="AH1210"/>
          <cell r="AI1210"/>
          <cell r="AJ1210"/>
          <cell r="AK1210"/>
          <cell r="AL1210" t="str">
            <v/>
          </cell>
          <cell r="AM1210" t="str">
            <v/>
          </cell>
          <cell r="AN1210" t="str">
            <v/>
          </cell>
          <cell r="AO1210">
            <v>0</v>
          </cell>
          <cell r="AP1210"/>
          <cell r="AQ1210"/>
          <cell r="AR1210"/>
          <cell r="AS1210"/>
          <cell r="AT1210"/>
          <cell r="AU1210"/>
          <cell r="AV1210" t="str">
            <v/>
          </cell>
          <cell r="AW1210" t="str">
            <v/>
          </cell>
          <cell r="AX1210" t="str">
            <v/>
          </cell>
          <cell r="AY1210">
            <v>0</v>
          </cell>
          <cell r="AZ1210">
            <v>0</v>
          </cell>
          <cell r="BA1210"/>
          <cell r="BB1210"/>
          <cell r="BC1210"/>
          <cell r="BD1210"/>
          <cell r="BE1210"/>
          <cell r="BF1210"/>
          <cell r="BG1210">
            <v>0</v>
          </cell>
          <cell r="BH1210"/>
          <cell r="BI1210"/>
          <cell r="BJ1210"/>
          <cell r="BK1210"/>
          <cell r="BL1210"/>
          <cell r="BM1210"/>
          <cell r="BN1210">
            <v>0</v>
          </cell>
          <cell r="BO1210">
            <v>0</v>
          </cell>
          <cell r="BP1210">
            <v>0</v>
          </cell>
          <cell r="BQ1210"/>
          <cell r="BR1210"/>
          <cell r="BS1210"/>
          <cell r="BT1210"/>
          <cell r="BU1210">
            <v>0</v>
          </cell>
          <cell r="BV1210"/>
          <cell r="BW1210"/>
          <cell r="BX1210"/>
          <cell r="BY1210"/>
          <cell r="BZ1210">
            <v>0</v>
          </cell>
        </row>
        <row r="1211">
          <cell r="H1211"/>
          <cell r="I1211" t="str">
            <v/>
          </cell>
          <cell r="J1211" t="str">
            <v/>
          </cell>
          <cell r="K1211"/>
          <cell r="L1211"/>
          <cell r="M1211"/>
          <cell r="N1211"/>
          <cell r="O1211"/>
          <cell r="P1211"/>
          <cell r="Q1211"/>
          <cell r="R1211" t="str">
            <v/>
          </cell>
          <cell r="S1211" t="str">
            <v/>
          </cell>
          <cell r="T1211" t="str">
            <v/>
          </cell>
          <cell r="U1211">
            <v>0</v>
          </cell>
          <cell r="V1211"/>
          <cell r="W1211"/>
          <cell r="X1211"/>
          <cell r="Y1211"/>
          <cell r="Z1211"/>
          <cell r="AA1211"/>
          <cell r="AB1211" t="str">
            <v/>
          </cell>
          <cell r="AC1211" t="str">
            <v/>
          </cell>
          <cell r="AD1211" t="str">
            <v/>
          </cell>
          <cell r="AE1211">
            <v>0</v>
          </cell>
          <cell r="AF1211"/>
          <cell r="AG1211"/>
          <cell r="AH1211"/>
          <cell r="AI1211"/>
          <cell r="AJ1211"/>
          <cell r="AK1211"/>
          <cell r="AL1211" t="str">
            <v/>
          </cell>
          <cell r="AM1211" t="str">
            <v/>
          </cell>
          <cell r="AN1211" t="str">
            <v/>
          </cell>
          <cell r="AO1211">
            <v>0</v>
          </cell>
          <cell r="AP1211"/>
          <cell r="AQ1211"/>
          <cell r="AR1211"/>
          <cell r="AS1211"/>
          <cell r="AT1211"/>
          <cell r="AU1211"/>
          <cell r="AV1211" t="str">
            <v/>
          </cell>
          <cell r="AW1211" t="str">
            <v/>
          </cell>
          <cell r="AX1211" t="str">
            <v/>
          </cell>
          <cell r="AY1211">
            <v>0</v>
          </cell>
          <cell r="AZ1211">
            <v>0</v>
          </cell>
          <cell r="BA1211"/>
          <cell r="BB1211"/>
          <cell r="BC1211"/>
          <cell r="BD1211"/>
          <cell r="BE1211"/>
          <cell r="BF1211"/>
          <cell r="BG1211">
            <v>0</v>
          </cell>
          <cell r="BH1211"/>
          <cell r="BI1211"/>
          <cell r="BJ1211"/>
          <cell r="BK1211"/>
          <cell r="BL1211"/>
          <cell r="BM1211"/>
          <cell r="BN1211">
            <v>0</v>
          </cell>
          <cell r="BO1211">
            <v>0</v>
          </cell>
          <cell r="BP1211">
            <v>0</v>
          </cell>
          <cell r="BQ1211"/>
          <cell r="BR1211"/>
          <cell r="BS1211"/>
          <cell r="BT1211"/>
          <cell r="BU1211">
            <v>0</v>
          </cell>
          <cell r="BV1211"/>
          <cell r="BW1211"/>
          <cell r="BX1211"/>
          <cell r="BY1211"/>
          <cell r="BZ1211">
            <v>0</v>
          </cell>
        </row>
        <row r="1212">
          <cell r="H1212"/>
          <cell r="I1212" t="str">
            <v/>
          </cell>
          <cell r="J1212" t="str">
            <v/>
          </cell>
          <cell r="K1212"/>
          <cell r="L1212"/>
          <cell r="M1212"/>
          <cell r="N1212"/>
          <cell r="O1212"/>
          <cell r="P1212"/>
          <cell r="Q1212"/>
          <cell r="R1212" t="str">
            <v/>
          </cell>
          <cell r="S1212" t="str">
            <v/>
          </cell>
          <cell r="T1212" t="str">
            <v/>
          </cell>
          <cell r="U1212">
            <v>0</v>
          </cell>
          <cell r="V1212"/>
          <cell r="W1212"/>
          <cell r="X1212"/>
          <cell r="Y1212"/>
          <cell r="Z1212"/>
          <cell r="AA1212"/>
          <cell r="AB1212" t="str">
            <v/>
          </cell>
          <cell r="AC1212" t="str">
            <v/>
          </cell>
          <cell r="AD1212" t="str">
            <v/>
          </cell>
          <cell r="AE1212">
            <v>0</v>
          </cell>
          <cell r="AF1212"/>
          <cell r="AG1212"/>
          <cell r="AH1212"/>
          <cell r="AI1212"/>
          <cell r="AJ1212"/>
          <cell r="AK1212"/>
          <cell r="AL1212" t="str">
            <v/>
          </cell>
          <cell r="AM1212" t="str">
            <v/>
          </cell>
          <cell r="AN1212" t="str">
            <v/>
          </cell>
          <cell r="AO1212">
            <v>0</v>
          </cell>
          <cell r="AP1212"/>
          <cell r="AQ1212"/>
          <cell r="AR1212"/>
          <cell r="AS1212"/>
          <cell r="AT1212"/>
          <cell r="AU1212"/>
          <cell r="AV1212" t="str">
            <v/>
          </cell>
          <cell r="AW1212" t="str">
            <v/>
          </cell>
          <cell r="AX1212" t="str">
            <v/>
          </cell>
          <cell r="AY1212">
            <v>0</v>
          </cell>
          <cell r="AZ1212">
            <v>0</v>
          </cell>
          <cell r="BA1212"/>
          <cell r="BB1212"/>
          <cell r="BC1212"/>
          <cell r="BD1212"/>
          <cell r="BE1212"/>
          <cell r="BF1212"/>
          <cell r="BG1212">
            <v>0</v>
          </cell>
          <cell r="BH1212"/>
          <cell r="BI1212"/>
          <cell r="BJ1212"/>
          <cell r="BK1212"/>
          <cell r="BL1212"/>
          <cell r="BM1212"/>
          <cell r="BN1212">
            <v>0</v>
          </cell>
          <cell r="BO1212">
            <v>0</v>
          </cell>
          <cell r="BP1212">
            <v>0</v>
          </cell>
          <cell r="BQ1212"/>
          <cell r="BR1212"/>
          <cell r="BS1212"/>
          <cell r="BT1212"/>
          <cell r="BU1212">
            <v>0</v>
          </cell>
          <cell r="BV1212"/>
          <cell r="BW1212"/>
          <cell r="BX1212"/>
          <cell r="BY1212"/>
          <cell r="BZ1212">
            <v>0</v>
          </cell>
        </row>
        <row r="1213">
          <cell r="H1213"/>
          <cell r="I1213" t="str">
            <v/>
          </cell>
          <cell r="J1213" t="str">
            <v/>
          </cell>
          <cell r="K1213"/>
          <cell r="L1213"/>
          <cell r="M1213"/>
          <cell r="N1213"/>
          <cell r="O1213"/>
          <cell r="P1213"/>
          <cell r="Q1213"/>
          <cell r="R1213" t="str">
            <v/>
          </cell>
          <cell r="S1213" t="str">
            <v/>
          </cell>
          <cell r="T1213" t="str">
            <v/>
          </cell>
          <cell r="U1213">
            <v>0</v>
          </cell>
          <cell r="V1213"/>
          <cell r="W1213"/>
          <cell r="X1213"/>
          <cell r="Y1213"/>
          <cell r="Z1213"/>
          <cell r="AA1213"/>
          <cell r="AB1213" t="str">
            <v/>
          </cell>
          <cell r="AC1213" t="str">
            <v/>
          </cell>
          <cell r="AD1213" t="str">
            <v/>
          </cell>
          <cell r="AE1213">
            <v>0</v>
          </cell>
          <cell r="AF1213"/>
          <cell r="AG1213"/>
          <cell r="AH1213"/>
          <cell r="AI1213"/>
          <cell r="AJ1213"/>
          <cell r="AK1213"/>
          <cell r="AL1213" t="str">
            <v/>
          </cell>
          <cell r="AM1213" t="str">
            <v/>
          </cell>
          <cell r="AN1213" t="str">
            <v/>
          </cell>
          <cell r="AO1213">
            <v>0</v>
          </cell>
          <cell r="AP1213"/>
          <cell r="AQ1213"/>
          <cell r="AR1213"/>
          <cell r="AS1213"/>
          <cell r="AT1213"/>
          <cell r="AU1213"/>
          <cell r="AV1213" t="str">
            <v/>
          </cell>
          <cell r="AW1213" t="str">
            <v/>
          </cell>
          <cell r="AX1213" t="str">
            <v/>
          </cell>
          <cell r="AY1213">
            <v>0</v>
          </cell>
          <cell r="AZ1213">
            <v>0</v>
          </cell>
          <cell r="BA1213"/>
          <cell r="BB1213"/>
          <cell r="BC1213"/>
          <cell r="BD1213"/>
          <cell r="BE1213"/>
          <cell r="BF1213"/>
          <cell r="BG1213">
            <v>0</v>
          </cell>
          <cell r="BH1213"/>
          <cell r="BI1213"/>
          <cell r="BJ1213"/>
          <cell r="BK1213"/>
          <cell r="BL1213"/>
          <cell r="BM1213"/>
          <cell r="BN1213">
            <v>0</v>
          </cell>
          <cell r="BO1213">
            <v>0</v>
          </cell>
          <cell r="BP1213">
            <v>0</v>
          </cell>
          <cell r="BQ1213"/>
          <cell r="BR1213"/>
          <cell r="BS1213"/>
          <cell r="BT1213"/>
          <cell r="BU1213">
            <v>0</v>
          </cell>
          <cell r="BV1213"/>
          <cell r="BW1213"/>
          <cell r="BX1213"/>
          <cell r="BY1213"/>
          <cell r="BZ1213">
            <v>0</v>
          </cell>
        </row>
        <row r="1214">
          <cell r="H1214"/>
          <cell r="I1214" t="str">
            <v/>
          </cell>
          <cell r="J1214" t="str">
            <v/>
          </cell>
          <cell r="K1214"/>
          <cell r="L1214"/>
          <cell r="M1214"/>
          <cell r="N1214"/>
          <cell r="O1214"/>
          <cell r="P1214"/>
          <cell r="Q1214"/>
          <cell r="R1214" t="str">
            <v/>
          </cell>
          <cell r="S1214" t="str">
            <v/>
          </cell>
          <cell r="T1214" t="str">
            <v/>
          </cell>
          <cell r="U1214">
            <v>0</v>
          </cell>
          <cell r="V1214"/>
          <cell r="W1214"/>
          <cell r="X1214"/>
          <cell r="Y1214"/>
          <cell r="Z1214"/>
          <cell r="AA1214"/>
          <cell r="AB1214" t="str">
            <v/>
          </cell>
          <cell r="AC1214" t="str">
            <v/>
          </cell>
          <cell r="AD1214" t="str">
            <v/>
          </cell>
          <cell r="AE1214">
            <v>0</v>
          </cell>
          <cell r="AF1214"/>
          <cell r="AG1214"/>
          <cell r="AH1214"/>
          <cell r="AI1214"/>
          <cell r="AJ1214"/>
          <cell r="AK1214"/>
          <cell r="AL1214" t="str">
            <v/>
          </cell>
          <cell r="AM1214" t="str">
            <v/>
          </cell>
          <cell r="AN1214" t="str">
            <v/>
          </cell>
          <cell r="AO1214">
            <v>0</v>
          </cell>
          <cell r="AP1214"/>
          <cell r="AQ1214"/>
          <cell r="AR1214"/>
          <cell r="AS1214"/>
          <cell r="AT1214"/>
          <cell r="AU1214"/>
          <cell r="AV1214" t="str">
            <v/>
          </cell>
          <cell r="AW1214" t="str">
            <v/>
          </cell>
          <cell r="AX1214" t="str">
            <v/>
          </cell>
          <cell r="AY1214">
            <v>0</v>
          </cell>
          <cell r="AZ1214">
            <v>0</v>
          </cell>
          <cell r="BA1214"/>
          <cell r="BB1214"/>
          <cell r="BC1214"/>
          <cell r="BD1214"/>
          <cell r="BE1214"/>
          <cell r="BF1214"/>
          <cell r="BG1214">
            <v>0</v>
          </cell>
          <cell r="BH1214"/>
          <cell r="BI1214"/>
          <cell r="BJ1214"/>
          <cell r="BK1214"/>
          <cell r="BL1214"/>
          <cell r="BM1214"/>
          <cell r="BN1214">
            <v>0</v>
          </cell>
          <cell r="BO1214">
            <v>0</v>
          </cell>
          <cell r="BP1214">
            <v>0</v>
          </cell>
          <cell r="BQ1214"/>
          <cell r="BR1214"/>
          <cell r="BS1214"/>
          <cell r="BT1214"/>
          <cell r="BU1214">
            <v>0</v>
          </cell>
          <cell r="BV1214"/>
          <cell r="BW1214"/>
          <cell r="BX1214"/>
          <cell r="BY1214"/>
          <cell r="BZ1214">
            <v>0</v>
          </cell>
        </row>
        <row r="1215">
          <cell r="H1215"/>
          <cell r="I1215" t="str">
            <v/>
          </cell>
          <cell r="J1215" t="str">
            <v/>
          </cell>
          <cell r="K1215"/>
          <cell r="L1215"/>
          <cell r="M1215"/>
          <cell r="N1215"/>
          <cell r="O1215"/>
          <cell r="P1215"/>
          <cell r="Q1215"/>
          <cell r="R1215" t="str">
            <v/>
          </cell>
          <cell r="S1215" t="str">
            <v/>
          </cell>
          <cell r="T1215" t="str">
            <v/>
          </cell>
          <cell r="U1215">
            <v>0</v>
          </cell>
          <cell r="V1215"/>
          <cell r="W1215"/>
          <cell r="X1215"/>
          <cell r="Y1215"/>
          <cell r="Z1215"/>
          <cell r="AA1215"/>
          <cell r="AB1215" t="str">
            <v/>
          </cell>
          <cell r="AC1215" t="str">
            <v/>
          </cell>
          <cell r="AD1215" t="str">
            <v/>
          </cell>
          <cell r="AE1215">
            <v>0</v>
          </cell>
          <cell r="AF1215"/>
          <cell r="AG1215"/>
          <cell r="AH1215"/>
          <cell r="AI1215"/>
          <cell r="AJ1215"/>
          <cell r="AK1215"/>
          <cell r="AL1215" t="str">
            <v/>
          </cell>
          <cell r="AM1215" t="str">
            <v/>
          </cell>
          <cell r="AN1215" t="str">
            <v/>
          </cell>
          <cell r="AO1215">
            <v>0</v>
          </cell>
          <cell r="AP1215"/>
          <cell r="AQ1215"/>
          <cell r="AR1215"/>
          <cell r="AS1215"/>
          <cell r="AT1215"/>
          <cell r="AU1215"/>
          <cell r="AV1215" t="str">
            <v/>
          </cell>
          <cell r="AW1215" t="str">
            <v/>
          </cell>
          <cell r="AX1215" t="str">
            <v/>
          </cell>
          <cell r="AY1215">
            <v>0</v>
          </cell>
          <cell r="AZ1215">
            <v>0</v>
          </cell>
          <cell r="BA1215"/>
          <cell r="BB1215"/>
          <cell r="BC1215"/>
          <cell r="BD1215"/>
          <cell r="BE1215"/>
          <cell r="BF1215"/>
          <cell r="BG1215">
            <v>0</v>
          </cell>
          <cell r="BH1215"/>
          <cell r="BI1215"/>
          <cell r="BJ1215"/>
          <cell r="BK1215"/>
          <cell r="BL1215"/>
          <cell r="BM1215"/>
          <cell r="BN1215">
            <v>0</v>
          </cell>
          <cell r="BO1215">
            <v>0</v>
          </cell>
          <cell r="BP1215">
            <v>0</v>
          </cell>
          <cell r="BQ1215"/>
          <cell r="BR1215"/>
          <cell r="BS1215"/>
          <cell r="BT1215"/>
          <cell r="BU1215">
            <v>0</v>
          </cell>
          <cell r="BV1215"/>
          <cell r="BW1215"/>
          <cell r="BX1215"/>
          <cell r="BY1215"/>
          <cell r="BZ1215">
            <v>0</v>
          </cell>
        </row>
        <row r="1216">
          <cell r="H1216"/>
          <cell r="I1216" t="str">
            <v/>
          </cell>
          <cell r="J1216" t="str">
            <v/>
          </cell>
          <cell r="K1216"/>
          <cell r="L1216"/>
          <cell r="M1216"/>
          <cell r="N1216"/>
          <cell r="O1216"/>
          <cell r="P1216"/>
          <cell r="Q1216"/>
          <cell r="R1216" t="str">
            <v/>
          </cell>
          <cell r="S1216" t="str">
            <v/>
          </cell>
          <cell r="T1216" t="str">
            <v/>
          </cell>
          <cell r="U1216">
            <v>0</v>
          </cell>
          <cell r="V1216"/>
          <cell r="W1216"/>
          <cell r="X1216"/>
          <cell r="Y1216"/>
          <cell r="Z1216"/>
          <cell r="AA1216"/>
          <cell r="AB1216" t="str">
            <v/>
          </cell>
          <cell r="AC1216" t="str">
            <v/>
          </cell>
          <cell r="AD1216" t="str">
            <v/>
          </cell>
          <cell r="AE1216">
            <v>0</v>
          </cell>
          <cell r="AF1216"/>
          <cell r="AG1216"/>
          <cell r="AH1216"/>
          <cell r="AI1216"/>
          <cell r="AJ1216"/>
          <cell r="AK1216"/>
          <cell r="AL1216" t="str">
            <v/>
          </cell>
          <cell r="AM1216" t="str">
            <v/>
          </cell>
          <cell r="AN1216" t="str">
            <v/>
          </cell>
          <cell r="AO1216">
            <v>0</v>
          </cell>
          <cell r="AP1216"/>
          <cell r="AQ1216"/>
          <cell r="AR1216"/>
          <cell r="AS1216"/>
          <cell r="AT1216"/>
          <cell r="AU1216"/>
          <cell r="AV1216" t="str">
            <v/>
          </cell>
          <cell r="AW1216" t="str">
            <v/>
          </cell>
          <cell r="AX1216" t="str">
            <v/>
          </cell>
          <cell r="AY1216">
            <v>0</v>
          </cell>
          <cell r="AZ1216">
            <v>0</v>
          </cell>
          <cell r="BA1216"/>
          <cell r="BB1216"/>
          <cell r="BC1216"/>
          <cell r="BD1216"/>
          <cell r="BE1216"/>
          <cell r="BF1216"/>
          <cell r="BG1216">
            <v>0</v>
          </cell>
          <cell r="BH1216"/>
          <cell r="BI1216"/>
          <cell r="BJ1216"/>
          <cell r="BK1216"/>
          <cell r="BL1216"/>
          <cell r="BM1216"/>
          <cell r="BN1216">
            <v>0</v>
          </cell>
          <cell r="BO1216">
            <v>0</v>
          </cell>
          <cell r="BP1216">
            <v>0</v>
          </cell>
          <cell r="BQ1216"/>
          <cell r="BR1216"/>
          <cell r="BS1216"/>
          <cell r="BT1216"/>
          <cell r="BU1216">
            <v>0</v>
          </cell>
          <cell r="BV1216"/>
          <cell r="BW1216"/>
          <cell r="BX1216"/>
          <cell r="BY1216"/>
          <cell r="BZ1216">
            <v>0</v>
          </cell>
        </row>
        <row r="1217">
          <cell r="H1217"/>
          <cell r="I1217" t="str">
            <v/>
          </cell>
          <cell r="J1217" t="str">
            <v/>
          </cell>
          <cell r="K1217"/>
          <cell r="L1217"/>
          <cell r="M1217"/>
          <cell r="N1217"/>
          <cell r="O1217"/>
          <cell r="P1217"/>
          <cell r="Q1217"/>
          <cell r="R1217" t="str">
            <v/>
          </cell>
          <cell r="S1217" t="str">
            <v/>
          </cell>
          <cell r="T1217" t="str">
            <v/>
          </cell>
          <cell r="U1217">
            <v>0</v>
          </cell>
          <cell r="V1217"/>
          <cell r="W1217"/>
          <cell r="X1217"/>
          <cell r="Y1217"/>
          <cell r="Z1217"/>
          <cell r="AA1217"/>
          <cell r="AB1217" t="str">
            <v/>
          </cell>
          <cell r="AC1217" t="str">
            <v/>
          </cell>
          <cell r="AD1217" t="str">
            <v/>
          </cell>
          <cell r="AE1217">
            <v>0</v>
          </cell>
          <cell r="AF1217"/>
          <cell r="AG1217"/>
          <cell r="AH1217"/>
          <cell r="AI1217"/>
          <cell r="AJ1217"/>
          <cell r="AK1217"/>
          <cell r="AL1217" t="str">
            <v/>
          </cell>
          <cell r="AM1217" t="str">
            <v/>
          </cell>
          <cell r="AN1217" t="str">
            <v/>
          </cell>
          <cell r="AO1217">
            <v>0</v>
          </cell>
          <cell r="AP1217"/>
          <cell r="AQ1217"/>
          <cell r="AR1217"/>
          <cell r="AS1217"/>
          <cell r="AT1217"/>
          <cell r="AU1217"/>
          <cell r="AV1217" t="str">
            <v/>
          </cell>
          <cell r="AW1217" t="str">
            <v/>
          </cell>
          <cell r="AX1217" t="str">
            <v/>
          </cell>
          <cell r="AY1217">
            <v>0</v>
          </cell>
          <cell r="AZ1217">
            <v>0</v>
          </cell>
          <cell r="BA1217"/>
          <cell r="BB1217"/>
          <cell r="BC1217"/>
          <cell r="BD1217"/>
          <cell r="BE1217"/>
          <cell r="BF1217"/>
          <cell r="BG1217">
            <v>0</v>
          </cell>
          <cell r="BH1217"/>
          <cell r="BI1217"/>
          <cell r="BJ1217"/>
          <cell r="BK1217"/>
          <cell r="BL1217"/>
          <cell r="BM1217"/>
          <cell r="BN1217">
            <v>0</v>
          </cell>
          <cell r="BO1217">
            <v>0</v>
          </cell>
          <cell r="BP1217">
            <v>0</v>
          </cell>
          <cell r="BQ1217"/>
          <cell r="BR1217"/>
          <cell r="BS1217"/>
          <cell r="BT1217"/>
          <cell r="BU1217">
            <v>0</v>
          </cell>
          <cell r="BV1217"/>
          <cell r="BW1217"/>
          <cell r="BX1217"/>
          <cell r="BY1217"/>
          <cell r="BZ1217">
            <v>0</v>
          </cell>
        </row>
        <row r="1218">
          <cell r="H1218"/>
          <cell r="I1218" t="str">
            <v/>
          </cell>
          <cell r="J1218" t="str">
            <v/>
          </cell>
          <cell r="K1218"/>
          <cell r="L1218"/>
          <cell r="M1218"/>
          <cell r="N1218"/>
          <cell r="O1218"/>
          <cell r="P1218"/>
          <cell r="Q1218"/>
          <cell r="R1218" t="str">
            <v/>
          </cell>
          <cell r="S1218" t="str">
            <v/>
          </cell>
          <cell r="T1218" t="str">
            <v/>
          </cell>
          <cell r="U1218">
            <v>0</v>
          </cell>
          <cell r="V1218"/>
          <cell r="W1218"/>
          <cell r="X1218"/>
          <cell r="Y1218"/>
          <cell r="Z1218"/>
          <cell r="AA1218"/>
          <cell r="AB1218" t="str">
            <v/>
          </cell>
          <cell r="AC1218" t="str">
            <v/>
          </cell>
          <cell r="AD1218" t="str">
            <v/>
          </cell>
          <cell r="AE1218">
            <v>0</v>
          </cell>
          <cell r="AF1218"/>
          <cell r="AG1218"/>
          <cell r="AH1218"/>
          <cell r="AI1218"/>
          <cell r="AJ1218"/>
          <cell r="AK1218"/>
          <cell r="AL1218" t="str">
            <v/>
          </cell>
          <cell r="AM1218" t="str">
            <v/>
          </cell>
          <cell r="AN1218" t="str">
            <v/>
          </cell>
          <cell r="AO1218">
            <v>0</v>
          </cell>
          <cell r="AP1218"/>
          <cell r="AQ1218"/>
          <cell r="AR1218"/>
          <cell r="AS1218"/>
          <cell r="AT1218"/>
          <cell r="AU1218"/>
          <cell r="AV1218" t="str">
            <v/>
          </cell>
          <cell r="AW1218" t="str">
            <v/>
          </cell>
          <cell r="AX1218" t="str">
            <v/>
          </cell>
          <cell r="AY1218">
            <v>0</v>
          </cell>
          <cell r="AZ1218">
            <v>0</v>
          </cell>
          <cell r="BA1218"/>
          <cell r="BB1218"/>
          <cell r="BC1218"/>
          <cell r="BD1218"/>
          <cell r="BE1218"/>
          <cell r="BF1218"/>
          <cell r="BG1218">
            <v>0</v>
          </cell>
          <cell r="BH1218"/>
          <cell r="BI1218"/>
          <cell r="BJ1218"/>
          <cell r="BK1218"/>
          <cell r="BL1218"/>
          <cell r="BM1218"/>
          <cell r="BN1218">
            <v>0</v>
          </cell>
          <cell r="BO1218">
            <v>0</v>
          </cell>
          <cell r="BP1218">
            <v>0</v>
          </cell>
          <cell r="BQ1218"/>
          <cell r="BR1218"/>
          <cell r="BS1218"/>
          <cell r="BT1218"/>
          <cell r="BU1218">
            <v>0</v>
          </cell>
          <cell r="BV1218"/>
          <cell r="BW1218"/>
          <cell r="BX1218"/>
          <cell r="BY1218"/>
          <cell r="BZ1218">
            <v>0</v>
          </cell>
        </row>
        <row r="1219">
          <cell r="H1219"/>
          <cell r="I1219" t="str">
            <v/>
          </cell>
          <cell r="J1219" t="str">
            <v/>
          </cell>
          <cell r="K1219"/>
          <cell r="L1219"/>
          <cell r="M1219"/>
          <cell r="N1219"/>
          <cell r="O1219"/>
          <cell r="P1219"/>
          <cell r="Q1219"/>
          <cell r="R1219" t="str">
            <v/>
          </cell>
          <cell r="S1219" t="str">
            <v/>
          </cell>
          <cell r="T1219" t="str">
            <v/>
          </cell>
          <cell r="U1219">
            <v>0</v>
          </cell>
          <cell r="V1219"/>
          <cell r="W1219"/>
          <cell r="X1219"/>
          <cell r="Y1219"/>
          <cell r="Z1219"/>
          <cell r="AA1219"/>
          <cell r="AB1219" t="str">
            <v/>
          </cell>
          <cell r="AC1219" t="str">
            <v/>
          </cell>
          <cell r="AD1219" t="str">
            <v/>
          </cell>
          <cell r="AE1219">
            <v>0</v>
          </cell>
          <cell r="AF1219"/>
          <cell r="AG1219"/>
          <cell r="AH1219"/>
          <cell r="AI1219"/>
          <cell r="AJ1219"/>
          <cell r="AK1219"/>
          <cell r="AL1219" t="str">
            <v/>
          </cell>
          <cell r="AM1219" t="str">
            <v/>
          </cell>
          <cell r="AN1219" t="str">
            <v/>
          </cell>
          <cell r="AO1219">
            <v>0</v>
          </cell>
          <cell r="AP1219"/>
          <cell r="AQ1219"/>
          <cell r="AR1219"/>
          <cell r="AS1219"/>
          <cell r="AT1219"/>
          <cell r="AU1219"/>
          <cell r="AV1219" t="str">
            <v/>
          </cell>
          <cell r="AW1219" t="str">
            <v/>
          </cell>
          <cell r="AX1219" t="str">
            <v/>
          </cell>
          <cell r="AY1219">
            <v>0</v>
          </cell>
          <cell r="AZ1219">
            <v>0</v>
          </cell>
          <cell r="BA1219"/>
          <cell r="BB1219"/>
          <cell r="BC1219"/>
          <cell r="BD1219"/>
          <cell r="BE1219"/>
          <cell r="BF1219"/>
          <cell r="BG1219">
            <v>0</v>
          </cell>
          <cell r="BH1219"/>
          <cell r="BI1219"/>
          <cell r="BJ1219"/>
          <cell r="BK1219"/>
          <cell r="BL1219"/>
          <cell r="BM1219"/>
          <cell r="BN1219">
            <v>0</v>
          </cell>
          <cell r="BO1219">
            <v>0</v>
          </cell>
          <cell r="BP1219">
            <v>0</v>
          </cell>
          <cell r="BQ1219"/>
          <cell r="BR1219"/>
          <cell r="BS1219"/>
          <cell r="BT1219"/>
          <cell r="BU1219">
            <v>0</v>
          </cell>
          <cell r="BV1219"/>
          <cell r="BW1219"/>
          <cell r="BX1219"/>
          <cell r="BY1219"/>
          <cell r="BZ1219">
            <v>0</v>
          </cell>
        </row>
        <row r="1220">
          <cell r="H1220"/>
          <cell r="I1220" t="str">
            <v/>
          </cell>
          <cell r="J1220" t="str">
            <v/>
          </cell>
          <cell r="K1220"/>
          <cell r="L1220"/>
          <cell r="M1220"/>
          <cell r="N1220"/>
          <cell r="O1220"/>
          <cell r="P1220"/>
          <cell r="Q1220"/>
          <cell r="R1220" t="str">
            <v/>
          </cell>
          <cell r="S1220" t="str">
            <v/>
          </cell>
          <cell r="T1220" t="str">
            <v/>
          </cell>
          <cell r="U1220">
            <v>0</v>
          </cell>
          <cell r="V1220"/>
          <cell r="W1220"/>
          <cell r="X1220"/>
          <cell r="Y1220"/>
          <cell r="Z1220"/>
          <cell r="AA1220"/>
          <cell r="AB1220" t="str">
            <v/>
          </cell>
          <cell r="AC1220" t="str">
            <v/>
          </cell>
          <cell r="AD1220" t="str">
            <v/>
          </cell>
          <cell r="AE1220">
            <v>0</v>
          </cell>
          <cell r="AF1220"/>
          <cell r="AG1220"/>
          <cell r="AH1220"/>
          <cell r="AI1220"/>
          <cell r="AJ1220"/>
          <cell r="AK1220"/>
          <cell r="AL1220" t="str">
            <v/>
          </cell>
          <cell r="AM1220" t="str">
            <v/>
          </cell>
          <cell r="AN1220" t="str">
            <v/>
          </cell>
          <cell r="AO1220">
            <v>0</v>
          </cell>
          <cell r="AP1220"/>
          <cell r="AQ1220"/>
          <cell r="AR1220"/>
          <cell r="AS1220"/>
          <cell r="AT1220"/>
          <cell r="AU1220"/>
          <cell r="AV1220" t="str">
            <v/>
          </cell>
          <cell r="AW1220" t="str">
            <v/>
          </cell>
          <cell r="AX1220" t="str">
            <v/>
          </cell>
          <cell r="AY1220">
            <v>0</v>
          </cell>
          <cell r="AZ1220">
            <v>0</v>
          </cell>
          <cell r="BA1220"/>
          <cell r="BB1220"/>
          <cell r="BC1220"/>
          <cell r="BD1220"/>
          <cell r="BE1220"/>
          <cell r="BF1220"/>
          <cell r="BG1220">
            <v>0</v>
          </cell>
          <cell r="BH1220"/>
          <cell r="BI1220"/>
          <cell r="BJ1220"/>
          <cell r="BK1220"/>
          <cell r="BL1220"/>
          <cell r="BM1220"/>
          <cell r="BN1220">
            <v>0</v>
          </cell>
          <cell r="BO1220">
            <v>0</v>
          </cell>
          <cell r="BP1220">
            <v>0</v>
          </cell>
          <cell r="BQ1220"/>
          <cell r="BR1220"/>
          <cell r="BS1220"/>
          <cell r="BT1220"/>
          <cell r="BU1220">
            <v>0</v>
          </cell>
          <cell r="BV1220"/>
          <cell r="BW1220"/>
          <cell r="BX1220"/>
          <cell r="BY1220"/>
          <cell r="BZ1220">
            <v>0</v>
          </cell>
        </row>
        <row r="1221">
          <cell r="H1221"/>
          <cell r="I1221" t="str">
            <v/>
          </cell>
          <cell r="J1221" t="str">
            <v/>
          </cell>
          <cell r="K1221"/>
          <cell r="L1221"/>
          <cell r="M1221"/>
          <cell r="N1221"/>
          <cell r="O1221"/>
          <cell r="P1221"/>
          <cell r="Q1221"/>
          <cell r="R1221" t="str">
            <v/>
          </cell>
          <cell r="S1221" t="str">
            <v/>
          </cell>
          <cell r="T1221" t="str">
            <v/>
          </cell>
          <cell r="U1221">
            <v>0</v>
          </cell>
          <cell r="V1221"/>
          <cell r="W1221"/>
          <cell r="X1221"/>
          <cell r="Y1221"/>
          <cell r="Z1221"/>
          <cell r="AA1221"/>
          <cell r="AB1221" t="str">
            <v/>
          </cell>
          <cell r="AC1221" t="str">
            <v/>
          </cell>
          <cell r="AD1221" t="str">
            <v/>
          </cell>
          <cell r="AE1221">
            <v>0</v>
          </cell>
          <cell r="AF1221"/>
          <cell r="AG1221"/>
          <cell r="AH1221"/>
          <cell r="AI1221"/>
          <cell r="AJ1221"/>
          <cell r="AK1221"/>
          <cell r="AL1221" t="str">
            <v/>
          </cell>
          <cell r="AM1221" t="str">
            <v/>
          </cell>
          <cell r="AN1221" t="str">
            <v/>
          </cell>
          <cell r="AO1221">
            <v>0</v>
          </cell>
          <cell r="AP1221"/>
          <cell r="AQ1221"/>
          <cell r="AR1221"/>
          <cell r="AS1221"/>
          <cell r="AT1221"/>
          <cell r="AU1221"/>
          <cell r="AV1221" t="str">
            <v/>
          </cell>
          <cell r="AW1221" t="str">
            <v/>
          </cell>
          <cell r="AX1221" t="str">
            <v/>
          </cell>
          <cell r="AY1221">
            <v>0</v>
          </cell>
          <cell r="AZ1221">
            <v>0</v>
          </cell>
          <cell r="BA1221"/>
          <cell r="BB1221"/>
          <cell r="BC1221"/>
          <cell r="BD1221"/>
          <cell r="BE1221"/>
          <cell r="BF1221"/>
          <cell r="BG1221">
            <v>0</v>
          </cell>
          <cell r="BH1221"/>
          <cell r="BI1221"/>
          <cell r="BJ1221"/>
          <cell r="BK1221"/>
          <cell r="BL1221"/>
          <cell r="BM1221"/>
          <cell r="BN1221">
            <v>0</v>
          </cell>
          <cell r="BO1221">
            <v>0</v>
          </cell>
          <cell r="BP1221">
            <v>0</v>
          </cell>
          <cell r="BQ1221"/>
          <cell r="BR1221"/>
          <cell r="BS1221"/>
          <cell r="BT1221"/>
          <cell r="BU1221">
            <v>0</v>
          </cell>
          <cell r="BV1221"/>
          <cell r="BW1221"/>
          <cell r="BX1221"/>
          <cell r="BY1221"/>
          <cell r="BZ1221">
            <v>0</v>
          </cell>
        </row>
        <row r="1222">
          <cell r="H1222"/>
          <cell r="I1222" t="str">
            <v/>
          </cell>
          <cell r="J1222" t="str">
            <v/>
          </cell>
          <cell r="K1222"/>
          <cell r="L1222"/>
          <cell r="M1222"/>
          <cell r="N1222"/>
          <cell r="O1222"/>
          <cell r="P1222"/>
          <cell r="Q1222"/>
          <cell r="R1222" t="str">
            <v/>
          </cell>
          <cell r="S1222" t="str">
            <v/>
          </cell>
          <cell r="T1222" t="str">
            <v/>
          </cell>
          <cell r="U1222">
            <v>0</v>
          </cell>
          <cell r="V1222"/>
          <cell r="W1222"/>
          <cell r="X1222"/>
          <cell r="Y1222"/>
          <cell r="Z1222"/>
          <cell r="AA1222"/>
          <cell r="AB1222" t="str">
            <v/>
          </cell>
          <cell r="AC1222" t="str">
            <v/>
          </cell>
          <cell r="AD1222" t="str">
            <v/>
          </cell>
          <cell r="AE1222">
            <v>0</v>
          </cell>
          <cell r="AF1222"/>
          <cell r="AG1222"/>
          <cell r="AH1222"/>
          <cell r="AI1222"/>
          <cell r="AJ1222"/>
          <cell r="AK1222"/>
          <cell r="AL1222" t="str">
            <v/>
          </cell>
          <cell r="AM1222" t="str">
            <v/>
          </cell>
          <cell r="AN1222" t="str">
            <v/>
          </cell>
          <cell r="AO1222">
            <v>0</v>
          </cell>
          <cell r="AP1222"/>
          <cell r="AQ1222"/>
          <cell r="AR1222"/>
          <cell r="AS1222"/>
          <cell r="AT1222"/>
          <cell r="AU1222"/>
          <cell r="AV1222" t="str">
            <v/>
          </cell>
          <cell r="AW1222" t="str">
            <v/>
          </cell>
          <cell r="AX1222" t="str">
            <v/>
          </cell>
          <cell r="AY1222">
            <v>0</v>
          </cell>
          <cell r="AZ1222">
            <v>0</v>
          </cell>
          <cell r="BA1222"/>
          <cell r="BB1222"/>
          <cell r="BC1222"/>
          <cell r="BD1222"/>
          <cell r="BE1222"/>
          <cell r="BF1222"/>
          <cell r="BG1222">
            <v>0</v>
          </cell>
          <cell r="BH1222"/>
          <cell r="BI1222"/>
          <cell r="BJ1222"/>
          <cell r="BK1222"/>
          <cell r="BL1222"/>
          <cell r="BM1222"/>
          <cell r="BN1222">
            <v>0</v>
          </cell>
          <cell r="BO1222">
            <v>0</v>
          </cell>
          <cell r="BP1222">
            <v>0</v>
          </cell>
          <cell r="BQ1222"/>
          <cell r="BR1222"/>
          <cell r="BS1222"/>
          <cell r="BT1222"/>
          <cell r="BU1222">
            <v>0</v>
          </cell>
          <cell r="BV1222"/>
          <cell r="BW1222"/>
          <cell r="BX1222"/>
          <cell r="BY1222"/>
          <cell r="BZ1222">
            <v>0</v>
          </cell>
        </row>
        <row r="1223">
          <cell r="H1223"/>
          <cell r="I1223" t="str">
            <v/>
          </cell>
          <cell r="J1223" t="str">
            <v/>
          </cell>
          <cell r="K1223"/>
          <cell r="L1223"/>
          <cell r="M1223"/>
          <cell r="N1223"/>
          <cell r="O1223"/>
          <cell r="P1223"/>
          <cell r="Q1223"/>
          <cell r="R1223" t="str">
            <v/>
          </cell>
          <cell r="S1223" t="str">
            <v/>
          </cell>
          <cell r="T1223" t="str">
            <v/>
          </cell>
          <cell r="U1223">
            <v>0</v>
          </cell>
          <cell r="V1223"/>
          <cell r="W1223"/>
          <cell r="X1223"/>
          <cell r="Y1223"/>
          <cell r="Z1223"/>
          <cell r="AA1223"/>
          <cell r="AB1223" t="str">
            <v/>
          </cell>
          <cell r="AC1223" t="str">
            <v/>
          </cell>
          <cell r="AD1223" t="str">
            <v/>
          </cell>
          <cell r="AE1223">
            <v>0</v>
          </cell>
          <cell r="AF1223"/>
          <cell r="AG1223"/>
          <cell r="AH1223"/>
          <cell r="AI1223"/>
          <cell r="AJ1223"/>
          <cell r="AK1223"/>
          <cell r="AL1223" t="str">
            <v/>
          </cell>
          <cell r="AM1223" t="str">
            <v/>
          </cell>
          <cell r="AN1223" t="str">
            <v/>
          </cell>
          <cell r="AO1223">
            <v>0</v>
          </cell>
          <cell r="AP1223"/>
          <cell r="AQ1223"/>
          <cell r="AR1223"/>
          <cell r="AS1223"/>
          <cell r="AT1223"/>
          <cell r="AU1223"/>
          <cell r="AV1223" t="str">
            <v/>
          </cell>
          <cell r="AW1223" t="str">
            <v/>
          </cell>
          <cell r="AX1223" t="str">
            <v/>
          </cell>
          <cell r="AY1223">
            <v>0</v>
          </cell>
          <cell r="AZ1223">
            <v>0</v>
          </cell>
          <cell r="BA1223"/>
          <cell r="BB1223"/>
          <cell r="BC1223"/>
          <cell r="BD1223"/>
          <cell r="BE1223"/>
          <cell r="BF1223"/>
          <cell r="BG1223">
            <v>0</v>
          </cell>
          <cell r="BH1223"/>
          <cell r="BI1223"/>
          <cell r="BJ1223"/>
          <cell r="BK1223"/>
          <cell r="BL1223"/>
          <cell r="BM1223"/>
          <cell r="BN1223">
            <v>0</v>
          </cell>
          <cell r="BO1223">
            <v>0</v>
          </cell>
          <cell r="BP1223">
            <v>0</v>
          </cell>
          <cell r="BQ1223"/>
          <cell r="BR1223"/>
          <cell r="BS1223"/>
          <cell r="BT1223"/>
          <cell r="BU1223">
            <v>0</v>
          </cell>
          <cell r="BV1223"/>
          <cell r="BW1223"/>
          <cell r="BX1223"/>
          <cell r="BY1223"/>
          <cell r="BZ1223">
            <v>0</v>
          </cell>
        </row>
        <row r="1224">
          <cell r="H1224"/>
          <cell r="I1224" t="str">
            <v/>
          </cell>
          <cell r="J1224" t="str">
            <v/>
          </cell>
          <cell r="K1224"/>
          <cell r="L1224"/>
          <cell r="M1224"/>
          <cell r="N1224"/>
          <cell r="O1224"/>
          <cell r="P1224"/>
          <cell r="Q1224"/>
          <cell r="R1224" t="str">
            <v/>
          </cell>
          <cell r="S1224" t="str">
            <v/>
          </cell>
          <cell r="T1224" t="str">
            <v/>
          </cell>
          <cell r="U1224">
            <v>0</v>
          </cell>
          <cell r="V1224"/>
          <cell r="W1224"/>
          <cell r="X1224"/>
          <cell r="Y1224"/>
          <cell r="Z1224"/>
          <cell r="AA1224"/>
          <cell r="AB1224" t="str">
            <v/>
          </cell>
          <cell r="AC1224" t="str">
            <v/>
          </cell>
          <cell r="AD1224" t="str">
            <v/>
          </cell>
          <cell r="AE1224">
            <v>0</v>
          </cell>
          <cell r="AF1224"/>
          <cell r="AG1224"/>
          <cell r="AH1224"/>
          <cell r="AI1224"/>
          <cell r="AJ1224"/>
          <cell r="AK1224"/>
          <cell r="AL1224" t="str">
            <v/>
          </cell>
          <cell r="AM1224" t="str">
            <v/>
          </cell>
          <cell r="AN1224" t="str">
            <v/>
          </cell>
          <cell r="AO1224">
            <v>0</v>
          </cell>
          <cell r="AP1224"/>
          <cell r="AQ1224"/>
          <cell r="AR1224"/>
          <cell r="AS1224"/>
          <cell r="AT1224"/>
          <cell r="AU1224"/>
          <cell r="AV1224" t="str">
            <v/>
          </cell>
          <cell r="AW1224" t="str">
            <v/>
          </cell>
          <cell r="AX1224" t="str">
            <v/>
          </cell>
          <cell r="AY1224">
            <v>0</v>
          </cell>
          <cell r="AZ1224">
            <v>0</v>
          </cell>
          <cell r="BA1224"/>
          <cell r="BB1224"/>
          <cell r="BC1224"/>
          <cell r="BD1224"/>
          <cell r="BE1224"/>
          <cell r="BF1224"/>
          <cell r="BG1224">
            <v>0</v>
          </cell>
          <cell r="BH1224"/>
          <cell r="BI1224"/>
          <cell r="BJ1224"/>
          <cell r="BK1224"/>
          <cell r="BL1224"/>
          <cell r="BM1224"/>
          <cell r="BN1224">
            <v>0</v>
          </cell>
          <cell r="BO1224">
            <v>0</v>
          </cell>
          <cell r="BP1224">
            <v>0</v>
          </cell>
          <cell r="BQ1224"/>
          <cell r="BR1224"/>
          <cell r="BS1224"/>
          <cell r="BT1224"/>
          <cell r="BU1224">
            <v>0</v>
          </cell>
          <cell r="BV1224"/>
          <cell r="BW1224"/>
          <cell r="BX1224"/>
          <cell r="BY1224"/>
          <cell r="BZ1224">
            <v>0</v>
          </cell>
        </row>
        <row r="1225">
          <cell r="H1225"/>
          <cell r="I1225" t="str">
            <v/>
          </cell>
          <cell r="J1225" t="str">
            <v/>
          </cell>
          <cell r="K1225"/>
          <cell r="L1225"/>
          <cell r="M1225"/>
          <cell r="N1225"/>
          <cell r="O1225"/>
          <cell r="P1225"/>
          <cell r="Q1225"/>
          <cell r="R1225" t="str">
            <v/>
          </cell>
          <cell r="S1225" t="str">
            <v/>
          </cell>
          <cell r="T1225" t="str">
            <v/>
          </cell>
          <cell r="U1225">
            <v>0</v>
          </cell>
          <cell r="V1225"/>
          <cell r="W1225"/>
          <cell r="X1225"/>
          <cell r="Y1225"/>
          <cell r="Z1225"/>
          <cell r="AA1225"/>
          <cell r="AB1225" t="str">
            <v/>
          </cell>
          <cell r="AC1225" t="str">
            <v/>
          </cell>
          <cell r="AD1225" t="str">
            <v/>
          </cell>
          <cell r="AE1225">
            <v>0</v>
          </cell>
          <cell r="AF1225"/>
          <cell r="AG1225"/>
          <cell r="AH1225"/>
          <cell r="AI1225"/>
          <cell r="AJ1225"/>
          <cell r="AK1225"/>
          <cell r="AL1225" t="str">
            <v/>
          </cell>
          <cell r="AM1225" t="str">
            <v/>
          </cell>
          <cell r="AN1225" t="str">
            <v/>
          </cell>
          <cell r="AO1225">
            <v>0</v>
          </cell>
          <cell r="AP1225"/>
          <cell r="AQ1225"/>
          <cell r="AR1225"/>
          <cell r="AS1225"/>
          <cell r="AT1225"/>
          <cell r="AU1225"/>
          <cell r="AV1225" t="str">
            <v/>
          </cell>
          <cell r="AW1225" t="str">
            <v/>
          </cell>
          <cell r="AX1225" t="str">
            <v/>
          </cell>
          <cell r="AY1225">
            <v>0</v>
          </cell>
          <cell r="AZ1225">
            <v>0</v>
          </cell>
          <cell r="BA1225"/>
          <cell r="BB1225"/>
          <cell r="BC1225"/>
          <cell r="BD1225"/>
          <cell r="BE1225"/>
          <cell r="BF1225"/>
          <cell r="BG1225">
            <v>0</v>
          </cell>
          <cell r="BH1225"/>
          <cell r="BI1225"/>
          <cell r="BJ1225"/>
          <cell r="BK1225"/>
          <cell r="BL1225"/>
          <cell r="BM1225"/>
          <cell r="BN1225">
            <v>0</v>
          </cell>
          <cell r="BO1225">
            <v>0</v>
          </cell>
          <cell r="BP1225">
            <v>0</v>
          </cell>
          <cell r="BQ1225"/>
          <cell r="BR1225"/>
          <cell r="BS1225"/>
          <cell r="BT1225"/>
          <cell r="BU1225">
            <v>0</v>
          </cell>
          <cell r="BV1225"/>
          <cell r="BW1225"/>
          <cell r="BX1225"/>
          <cell r="BY1225"/>
          <cell r="BZ1225">
            <v>0</v>
          </cell>
        </row>
        <row r="1226">
          <cell r="H1226"/>
          <cell r="I1226" t="str">
            <v/>
          </cell>
          <cell r="J1226" t="str">
            <v/>
          </cell>
          <cell r="K1226"/>
          <cell r="L1226"/>
          <cell r="M1226"/>
          <cell r="N1226"/>
          <cell r="O1226"/>
          <cell r="P1226"/>
          <cell r="Q1226"/>
          <cell r="R1226" t="str">
            <v/>
          </cell>
          <cell r="S1226" t="str">
            <v/>
          </cell>
          <cell r="T1226" t="str">
            <v/>
          </cell>
          <cell r="U1226">
            <v>0</v>
          </cell>
          <cell r="V1226"/>
          <cell r="W1226"/>
          <cell r="X1226"/>
          <cell r="Y1226"/>
          <cell r="Z1226"/>
          <cell r="AA1226"/>
          <cell r="AB1226" t="str">
            <v/>
          </cell>
          <cell r="AC1226" t="str">
            <v/>
          </cell>
          <cell r="AD1226" t="str">
            <v/>
          </cell>
          <cell r="AE1226">
            <v>0</v>
          </cell>
          <cell r="AF1226"/>
          <cell r="AG1226"/>
          <cell r="AH1226"/>
          <cell r="AI1226"/>
          <cell r="AJ1226"/>
          <cell r="AK1226"/>
          <cell r="AL1226" t="str">
            <v/>
          </cell>
          <cell r="AM1226" t="str">
            <v/>
          </cell>
          <cell r="AN1226" t="str">
            <v/>
          </cell>
          <cell r="AO1226">
            <v>0</v>
          </cell>
          <cell r="AP1226"/>
          <cell r="AQ1226"/>
          <cell r="AR1226"/>
          <cell r="AS1226"/>
          <cell r="AT1226"/>
          <cell r="AU1226"/>
          <cell r="AV1226" t="str">
            <v/>
          </cell>
          <cell r="AW1226" t="str">
            <v/>
          </cell>
          <cell r="AX1226" t="str">
            <v/>
          </cell>
          <cell r="AY1226">
            <v>0</v>
          </cell>
          <cell r="AZ1226">
            <v>0</v>
          </cell>
          <cell r="BA1226"/>
          <cell r="BB1226"/>
          <cell r="BC1226"/>
          <cell r="BD1226"/>
          <cell r="BE1226"/>
          <cell r="BF1226"/>
          <cell r="BG1226">
            <v>0</v>
          </cell>
          <cell r="BH1226"/>
          <cell r="BI1226"/>
          <cell r="BJ1226"/>
          <cell r="BK1226"/>
          <cell r="BL1226"/>
          <cell r="BM1226"/>
          <cell r="BN1226">
            <v>0</v>
          </cell>
          <cell r="BO1226">
            <v>0</v>
          </cell>
          <cell r="BP1226">
            <v>0</v>
          </cell>
          <cell r="BQ1226"/>
          <cell r="BR1226"/>
          <cell r="BS1226"/>
          <cell r="BT1226"/>
          <cell r="BU1226">
            <v>0</v>
          </cell>
          <cell r="BV1226"/>
          <cell r="BW1226"/>
          <cell r="BX1226"/>
          <cell r="BY1226"/>
          <cell r="BZ1226">
            <v>0</v>
          </cell>
        </row>
        <row r="1227">
          <cell r="H1227"/>
          <cell r="I1227" t="str">
            <v/>
          </cell>
          <cell r="J1227" t="str">
            <v/>
          </cell>
          <cell r="K1227"/>
          <cell r="L1227"/>
          <cell r="M1227"/>
          <cell r="N1227"/>
          <cell r="O1227"/>
          <cell r="P1227"/>
          <cell r="Q1227"/>
          <cell r="R1227" t="str">
            <v/>
          </cell>
          <cell r="S1227" t="str">
            <v/>
          </cell>
          <cell r="T1227" t="str">
            <v/>
          </cell>
          <cell r="U1227">
            <v>0</v>
          </cell>
          <cell r="V1227"/>
          <cell r="W1227"/>
          <cell r="X1227"/>
          <cell r="Y1227"/>
          <cell r="Z1227"/>
          <cell r="AA1227"/>
          <cell r="AB1227" t="str">
            <v/>
          </cell>
          <cell r="AC1227" t="str">
            <v/>
          </cell>
          <cell r="AD1227" t="str">
            <v/>
          </cell>
          <cell r="AE1227">
            <v>0</v>
          </cell>
          <cell r="AF1227"/>
          <cell r="AG1227"/>
          <cell r="AH1227"/>
          <cell r="AI1227"/>
          <cell r="AJ1227"/>
          <cell r="AK1227"/>
          <cell r="AL1227" t="str">
            <v/>
          </cell>
          <cell r="AM1227" t="str">
            <v/>
          </cell>
          <cell r="AN1227" t="str">
            <v/>
          </cell>
          <cell r="AO1227">
            <v>0</v>
          </cell>
          <cell r="AP1227"/>
          <cell r="AQ1227"/>
          <cell r="AR1227"/>
          <cell r="AS1227"/>
          <cell r="AT1227"/>
          <cell r="AU1227"/>
          <cell r="AV1227" t="str">
            <v/>
          </cell>
          <cell r="AW1227" t="str">
            <v/>
          </cell>
          <cell r="AX1227" t="str">
            <v/>
          </cell>
          <cell r="AY1227">
            <v>0</v>
          </cell>
          <cell r="AZ1227">
            <v>0</v>
          </cell>
          <cell r="BA1227"/>
          <cell r="BB1227"/>
          <cell r="BC1227"/>
          <cell r="BD1227"/>
          <cell r="BE1227"/>
          <cell r="BF1227"/>
          <cell r="BG1227">
            <v>0</v>
          </cell>
          <cell r="BH1227"/>
          <cell r="BI1227"/>
          <cell r="BJ1227"/>
          <cell r="BK1227"/>
          <cell r="BL1227"/>
          <cell r="BM1227"/>
          <cell r="BN1227">
            <v>0</v>
          </cell>
          <cell r="BO1227">
            <v>0</v>
          </cell>
          <cell r="BP1227">
            <v>0</v>
          </cell>
          <cell r="BQ1227"/>
          <cell r="BR1227"/>
          <cell r="BS1227"/>
          <cell r="BT1227"/>
          <cell r="BU1227">
            <v>0</v>
          </cell>
          <cell r="BV1227"/>
          <cell r="BW1227"/>
          <cell r="BX1227"/>
          <cell r="BY1227"/>
          <cell r="BZ1227">
            <v>0</v>
          </cell>
        </row>
        <row r="1228">
          <cell r="H1228"/>
          <cell r="I1228" t="str">
            <v/>
          </cell>
          <cell r="J1228" t="str">
            <v/>
          </cell>
          <cell r="K1228"/>
          <cell r="L1228"/>
          <cell r="M1228"/>
          <cell r="N1228"/>
          <cell r="O1228"/>
          <cell r="P1228"/>
          <cell r="Q1228"/>
          <cell r="R1228" t="str">
            <v/>
          </cell>
          <cell r="S1228" t="str">
            <v/>
          </cell>
          <cell r="T1228" t="str">
            <v/>
          </cell>
          <cell r="U1228">
            <v>0</v>
          </cell>
          <cell r="V1228"/>
          <cell r="W1228"/>
          <cell r="X1228"/>
          <cell r="Y1228"/>
          <cell r="Z1228"/>
          <cell r="AA1228"/>
          <cell r="AB1228" t="str">
            <v/>
          </cell>
          <cell r="AC1228" t="str">
            <v/>
          </cell>
          <cell r="AD1228" t="str">
            <v/>
          </cell>
          <cell r="AE1228">
            <v>0</v>
          </cell>
          <cell r="AF1228"/>
          <cell r="AG1228"/>
          <cell r="AH1228"/>
          <cell r="AI1228"/>
          <cell r="AJ1228"/>
          <cell r="AK1228"/>
          <cell r="AL1228" t="str">
            <v/>
          </cell>
          <cell r="AM1228" t="str">
            <v/>
          </cell>
          <cell r="AN1228" t="str">
            <v/>
          </cell>
          <cell r="AO1228">
            <v>0</v>
          </cell>
          <cell r="AP1228"/>
          <cell r="AQ1228"/>
          <cell r="AR1228"/>
          <cell r="AS1228"/>
          <cell r="AT1228"/>
          <cell r="AU1228"/>
          <cell r="AV1228" t="str">
            <v/>
          </cell>
          <cell r="AW1228" t="str">
            <v/>
          </cell>
          <cell r="AX1228" t="str">
            <v/>
          </cell>
          <cell r="AY1228">
            <v>0</v>
          </cell>
          <cell r="AZ1228">
            <v>0</v>
          </cell>
          <cell r="BA1228"/>
          <cell r="BB1228"/>
          <cell r="BC1228"/>
          <cell r="BD1228"/>
          <cell r="BE1228"/>
          <cell r="BF1228"/>
          <cell r="BG1228">
            <v>0</v>
          </cell>
          <cell r="BH1228"/>
          <cell r="BI1228"/>
          <cell r="BJ1228"/>
          <cell r="BK1228"/>
          <cell r="BL1228"/>
          <cell r="BM1228"/>
          <cell r="BN1228">
            <v>0</v>
          </cell>
          <cell r="BO1228">
            <v>0</v>
          </cell>
          <cell r="BP1228">
            <v>0</v>
          </cell>
          <cell r="BQ1228"/>
          <cell r="BR1228"/>
          <cell r="BS1228"/>
          <cell r="BT1228"/>
          <cell r="BU1228">
            <v>0</v>
          </cell>
          <cell r="BV1228"/>
          <cell r="BW1228"/>
          <cell r="BX1228"/>
          <cell r="BY1228"/>
          <cell r="BZ1228">
            <v>0</v>
          </cell>
        </row>
        <row r="1229">
          <cell r="H1229"/>
          <cell r="I1229" t="str">
            <v/>
          </cell>
          <cell r="J1229" t="str">
            <v/>
          </cell>
          <cell r="K1229"/>
          <cell r="L1229"/>
          <cell r="M1229"/>
          <cell r="N1229"/>
          <cell r="O1229"/>
          <cell r="P1229"/>
          <cell r="Q1229"/>
          <cell r="R1229" t="str">
            <v/>
          </cell>
          <cell r="S1229" t="str">
            <v/>
          </cell>
          <cell r="T1229" t="str">
            <v/>
          </cell>
          <cell r="U1229">
            <v>0</v>
          </cell>
          <cell r="V1229"/>
          <cell r="W1229"/>
          <cell r="X1229"/>
          <cell r="Y1229"/>
          <cell r="Z1229"/>
          <cell r="AA1229"/>
          <cell r="AB1229" t="str">
            <v/>
          </cell>
          <cell r="AC1229" t="str">
            <v/>
          </cell>
          <cell r="AD1229" t="str">
            <v/>
          </cell>
          <cell r="AE1229">
            <v>0</v>
          </cell>
          <cell r="AF1229"/>
          <cell r="AG1229"/>
          <cell r="AH1229"/>
          <cell r="AI1229"/>
          <cell r="AJ1229"/>
          <cell r="AK1229"/>
          <cell r="AL1229" t="str">
            <v/>
          </cell>
          <cell r="AM1229" t="str">
            <v/>
          </cell>
          <cell r="AN1229" t="str">
            <v/>
          </cell>
          <cell r="AO1229">
            <v>0</v>
          </cell>
          <cell r="AP1229"/>
          <cell r="AQ1229"/>
          <cell r="AR1229"/>
          <cell r="AS1229"/>
          <cell r="AT1229"/>
          <cell r="AU1229"/>
          <cell r="AV1229" t="str">
            <v/>
          </cell>
          <cell r="AW1229" t="str">
            <v/>
          </cell>
          <cell r="AX1229" t="str">
            <v/>
          </cell>
          <cell r="AY1229">
            <v>0</v>
          </cell>
          <cell r="AZ1229">
            <v>0</v>
          </cell>
          <cell r="BA1229"/>
          <cell r="BB1229"/>
          <cell r="BC1229"/>
          <cell r="BD1229"/>
          <cell r="BE1229"/>
          <cell r="BF1229"/>
          <cell r="BG1229">
            <v>0</v>
          </cell>
          <cell r="BH1229"/>
          <cell r="BI1229"/>
          <cell r="BJ1229"/>
          <cell r="BK1229"/>
          <cell r="BL1229"/>
          <cell r="BM1229"/>
          <cell r="BN1229">
            <v>0</v>
          </cell>
          <cell r="BO1229">
            <v>0</v>
          </cell>
          <cell r="BP1229">
            <v>0</v>
          </cell>
          <cell r="BQ1229"/>
          <cell r="BR1229"/>
          <cell r="BS1229"/>
          <cell r="BT1229"/>
          <cell r="BU1229">
            <v>0</v>
          </cell>
          <cell r="BV1229"/>
          <cell r="BW1229"/>
          <cell r="BX1229"/>
          <cell r="BY1229"/>
          <cell r="BZ1229">
            <v>0</v>
          </cell>
        </row>
        <row r="1230">
          <cell r="H1230"/>
          <cell r="I1230" t="str">
            <v/>
          </cell>
          <cell r="J1230" t="str">
            <v/>
          </cell>
          <cell r="K1230"/>
          <cell r="L1230"/>
          <cell r="M1230"/>
          <cell r="N1230"/>
          <cell r="O1230"/>
          <cell r="P1230"/>
          <cell r="Q1230"/>
          <cell r="R1230" t="str">
            <v/>
          </cell>
          <cell r="S1230" t="str">
            <v/>
          </cell>
          <cell r="T1230" t="str">
            <v/>
          </cell>
          <cell r="U1230">
            <v>0</v>
          </cell>
          <cell r="V1230"/>
          <cell r="W1230"/>
          <cell r="X1230"/>
          <cell r="Y1230"/>
          <cell r="Z1230"/>
          <cell r="AA1230"/>
          <cell r="AB1230" t="str">
            <v/>
          </cell>
          <cell r="AC1230" t="str">
            <v/>
          </cell>
          <cell r="AD1230" t="str">
            <v/>
          </cell>
          <cell r="AE1230">
            <v>0</v>
          </cell>
          <cell r="AF1230"/>
          <cell r="AG1230"/>
          <cell r="AH1230"/>
          <cell r="AI1230"/>
          <cell r="AJ1230"/>
          <cell r="AK1230"/>
          <cell r="AL1230" t="str">
            <v/>
          </cell>
          <cell r="AM1230" t="str">
            <v/>
          </cell>
          <cell r="AN1230" t="str">
            <v/>
          </cell>
          <cell r="AO1230">
            <v>0</v>
          </cell>
          <cell r="AP1230"/>
          <cell r="AQ1230"/>
          <cell r="AR1230"/>
          <cell r="AS1230"/>
          <cell r="AT1230"/>
          <cell r="AU1230"/>
          <cell r="AV1230" t="str">
            <v/>
          </cell>
          <cell r="AW1230" t="str">
            <v/>
          </cell>
          <cell r="AX1230" t="str">
            <v/>
          </cell>
          <cell r="AY1230">
            <v>0</v>
          </cell>
          <cell r="AZ1230">
            <v>0</v>
          </cell>
          <cell r="BA1230"/>
          <cell r="BB1230"/>
          <cell r="BC1230"/>
          <cell r="BD1230"/>
          <cell r="BE1230"/>
          <cell r="BF1230"/>
          <cell r="BG1230">
            <v>0</v>
          </cell>
          <cell r="BH1230"/>
          <cell r="BI1230"/>
          <cell r="BJ1230"/>
          <cell r="BK1230"/>
          <cell r="BL1230"/>
          <cell r="BM1230"/>
          <cell r="BN1230">
            <v>0</v>
          </cell>
          <cell r="BO1230">
            <v>0</v>
          </cell>
          <cell r="BP1230">
            <v>0</v>
          </cell>
          <cell r="BQ1230"/>
          <cell r="BR1230"/>
          <cell r="BS1230"/>
          <cell r="BT1230"/>
          <cell r="BU1230">
            <v>0</v>
          </cell>
          <cell r="BV1230"/>
          <cell r="BW1230"/>
          <cell r="BX1230"/>
          <cell r="BY1230"/>
          <cell r="BZ1230">
            <v>0</v>
          </cell>
        </row>
        <row r="1231">
          <cell r="H1231"/>
          <cell r="I1231" t="str">
            <v/>
          </cell>
          <cell r="J1231" t="str">
            <v/>
          </cell>
          <cell r="K1231"/>
          <cell r="L1231"/>
          <cell r="M1231"/>
          <cell r="N1231"/>
          <cell r="O1231"/>
          <cell r="P1231"/>
          <cell r="Q1231"/>
          <cell r="R1231" t="str">
            <v/>
          </cell>
          <cell r="S1231" t="str">
            <v/>
          </cell>
          <cell r="T1231" t="str">
            <v/>
          </cell>
          <cell r="U1231">
            <v>0</v>
          </cell>
          <cell r="V1231"/>
          <cell r="W1231"/>
          <cell r="X1231"/>
          <cell r="Y1231"/>
          <cell r="Z1231"/>
          <cell r="AA1231"/>
          <cell r="AB1231" t="str">
            <v/>
          </cell>
          <cell r="AC1231" t="str">
            <v/>
          </cell>
          <cell r="AD1231" t="str">
            <v/>
          </cell>
          <cell r="AE1231">
            <v>0</v>
          </cell>
          <cell r="AF1231"/>
          <cell r="AG1231"/>
          <cell r="AH1231"/>
          <cell r="AI1231"/>
          <cell r="AJ1231"/>
          <cell r="AK1231"/>
          <cell r="AL1231" t="str">
            <v/>
          </cell>
          <cell r="AM1231" t="str">
            <v/>
          </cell>
          <cell r="AN1231" t="str">
            <v/>
          </cell>
          <cell r="AO1231">
            <v>0</v>
          </cell>
          <cell r="AP1231"/>
          <cell r="AQ1231"/>
          <cell r="AR1231"/>
          <cell r="AS1231"/>
          <cell r="AT1231"/>
          <cell r="AU1231"/>
          <cell r="AV1231" t="str">
            <v/>
          </cell>
          <cell r="AW1231" t="str">
            <v/>
          </cell>
          <cell r="AX1231" t="str">
            <v/>
          </cell>
          <cell r="AY1231">
            <v>0</v>
          </cell>
          <cell r="AZ1231">
            <v>0</v>
          </cell>
          <cell r="BA1231"/>
          <cell r="BB1231"/>
          <cell r="BC1231"/>
          <cell r="BD1231"/>
          <cell r="BE1231"/>
          <cell r="BF1231"/>
          <cell r="BG1231">
            <v>0</v>
          </cell>
          <cell r="BH1231"/>
          <cell r="BI1231"/>
          <cell r="BJ1231"/>
          <cell r="BK1231"/>
          <cell r="BL1231"/>
          <cell r="BM1231"/>
          <cell r="BN1231">
            <v>0</v>
          </cell>
          <cell r="BO1231">
            <v>0</v>
          </cell>
          <cell r="BP1231">
            <v>0</v>
          </cell>
          <cell r="BQ1231"/>
          <cell r="BR1231"/>
          <cell r="BS1231"/>
          <cell r="BT1231"/>
          <cell r="BU1231">
            <v>0</v>
          </cell>
          <cell r="BV1231"/>
          <cell r="BW1231"/>
          <cell r="BX1231"/>
          <cell r="BY1231"/>
          <cell r="BZ1231">
            <v>0</v>
          </cell>
        </row>
        <row r="1232">
          <cell r="H1232"/>
          <cell r="I1232" t="str">
            <v/>
          </cell>
          <cell r="J1232" t="str">
            <v/>
          </cell>
          <cell r="K1232"/>
          <cell r="L1232"/>
          <cell r="M1232"/>
          <cell r="N1232"/>
          <cell r="O1232"/>
          <cell r="P1232"/>
          <cell r="Q1232"/>
          <cell r="R1232" t="str">
            <v/>
          </cell>
          <cell r="S1232" t="str">
            <v/>
          </cell>
          <cell r="T1232" t="str">
            <v/>
          </cell>
          <cell r="U1232">
            <v>0</v>
          </cell>
          <cell r="V1232"/>
          <cell r="W1232"/>
          <cell r="X1232"/>
          <cell r="Y1232"/>
          <cell r="Z1232"/>
          <cell r="AA1232"/>
          <cell r="AB1232" t="str">
            <v/>
          </cell>
          <cell r="AC1232" t="str">
            <v/>
          </cell>
          <cell r="AD1232" t="str">
            <v/>
          </cell>
          <cell r="AE1232">
            <v>0</v>
          </cell>
          <cell r="AF1232"/>
          <cell r="AG1232"/>
          <cell r="AH1232"/>
          <cell r="AI1232"/>
          <cell r="AJ1232"/>
          <cell r="AK1232"/>
          <cell r="AL1232" t="str">
            <v/>
          </cell>
          <cell r="AM1232" t="str">
            <v/>
          </cell>
          <cell r="AN1232" t="str">
            <v/>
          </cell>
          <cell r="AO1232">
            <v>0</v>
          </cell>
          <cell r="AP1232"/>
          <cell r="AQ1232"/>
          <cell r="AR1232"/>
          <cell r="AS1232"/>
          <cell r="AT1232"/>
          <cell r="AU1232"/>
          <cell r="AV1232" t="str">
            <v/>
          </cell>
          <cell r="AW1232" t="str">
            <v/>
          </cell>
          <cell r="AX1232" t="str">
            <v/>
          </cell>
          <cell r="AY1232">
            <v>0</v>
          </cell>
          <cell r="AZ1232">
            <v>0</v>
          </cell>
          <cell r="BA1232"/>
          <cell r="BB1232"/>
          <cell r="BC1232"/>
          <cell r="BD1232"/>
          <cell r="BE1232"/>
          <cell r="BF1232"/>
          <cell r="BG1232">
            <v>0</v>
          </cell>
          <cell r="BH1232"/>
          <cell r="BI1232"/>
          <cell r="BJ1232"/>
          <cell r="BK1232"/>
          <cell r="BL1232"/>
          <cell r="BM1232"/>
          <cell r="BN1232">
            <v>0</v>
          </cell>
          <cell r="BO1232">
            <v>0</v>
          </cell>
          <cell r="BP1232">
            <v>0</v>
          </cell>
          <cell r="BQ1232"/>
          <cell r="BR1232"/>
          <cell r="BS1232"/>
          <cell r="BT1232"/>
          <cell r="BU1232">
            <v>0</v>
          </cell>
          <cell r="BV1232"/>
          <cell r="BW1232"/>
          <cell r="BX1232"/>
          <cell r="BY1232"/>
          <cell r="BZ1232">
            <v>0</v>
          </cell>
        </row>
        <row r="1233">
          <cell r="H1233"/>
          <cell r="I1233" t="str">
            <v/>
          </cell>
          <cell r="J1233" t="str">
            <v/>
          </cell>
          <cell r="K1233"/>
          <cell r="L1233"/>
          <cell r="M1233"/>
          <cell r="N1233"/>
          <cell r="O1233"/>
          <cell r="P1233"/>
          <cell r="Q1233"/>
          <cell r="R1233" t="str">
            <v/>
          </cell>
          <cell r="S1233" t="str">
            <v/>
          </cell>
          <cell r="T1233" t="str">
            <v/>
          </cell>
          <cell r="U1233">
            <v>0</v>
          </cell>
          <cell r="V1233"/>
          <cell r="W1233"/>
          <cell r="X1233"/>
          <cell r="Y1233"/>
          <cell r="Z1233"/>
          <cell r="AA1233"/>
          <cell r="AB1233" t="str">
            <v/>
          </cell>
          <cell r="AC1233" t="str">
            <v/>
          </cell>
          <cell r="AD1233" t="str">
            <v/>
          </cell>
          <cell r="AE1233">
            <v>0</v>
          </cell>
          <cell r="AF1233"/>
          <cell r="AG1233"/>
          <cell r="AH1233"/>
          <cell r="AI1233"/>
          <cell r="AJ1233"/>
          <cell r="AK1233"/>
          <cell r="AL1233" t="str">
            <v/>
          </cell>
          <cell r="AM1233" t="str">
            <v/>
          </cell>
          <cell r="AN1233" t="str">
            <v/>
          </cell>
          <cell r="AO1233">
            <v>0</v>
          </cell>
          <cell r="AP1233"/>
          <cell r="AQ1233"/>
          <cell r="AR1233"/>
          <cell r="AS1233"/>
          <cell r="AT1233"/>
          <cell r="AU1233"/>
          <cell r="AV1233" t="str">
            <v/>
          </cell>
          <cell r="AW1233" t="str">
            <v/>
          </cell>
          <cell r="AX1233" t="str">
            <v/>
          </cell>
          <cell r="AY1233">
            <v>0</v>
          </cell>
          <cell r="AZ1233">
            <v>0</v>
          </cell>
          <cell r="BA1233"/>
          <cell r="BB1233"/>
          <cell r="BC1233"/>
          <cell r="BD1233"/>
          <cell r="BE1233"/>
          <cell r="BF1233"/>
          <cell r="BG1233">
            <v>0</v>
          </cell>
          <cell r="BH1233"/>
          <cell r="BI1233"/>
          <cell r="BJ1233"/>
          <cell r="BK1233"/>
          <cell r="BL1233"/>
          <cell r="BM1233"/>
          <cell r="BN1233">
            <v>0</v>
          </cell>
          <cell r="BO1233">
            <v>0</v>
          </cell>
          <cell r="BP1233">
            <v>0</v>
          </cell>
          <cell r="BQ1233"/>
          <cell r="BR1233"/>
          <cell r="BS1233"/>
          <cell r="BT1233"/>
          <cell r="BU1233">
            <v>0</v>
          </cell>
          <cell r="BV1233"/>
          <cell r="BW1233"/>
          <cell r="BX1233"/>
          <cell r="BY1233"/>
          <cell r="BZ1233">
            <v>0</v>
          </cell>
        </row>
        <row r="1234">
          <cell r="H1234"/>
          <cell r="I1234" t="str">
            <v/>
          </cell>
          <cell r="J1234" t="str">
            <v/>
          </cell>
          <cell r="K1234"/>
          <cell r="L1234"/>
          <cell r="M1234"/>
          <cell r="N1234"/>
          <cell r="O1234"/>
          <cell r="P1234"/>
          <cell r="Q1234"/>
          <cell r="R1234" t="str">
            <v/>
          </cell>
          <cell r="S1234" t="str">
            <v/>
          </cell>
          <cell r="T1234" t="str">
            <v/>
          </cell>
          <cell r="U1234">
            <v>0</v>
          </cell>
          <cell r="V1234"/>
          <cell r="W1234"/>
          <cell r="X1234"/>
          <cell r="Y1234"/>
          <cell r="Z1234"/>
          <cell r="AA1234"/>
          <cell r="AB1234" t="str">
            <v/>
          </cell>
          <cell r="AC1234" t="str">
            <v/>
          </cell>
          <cell r="AD1234" t="str">
            <v/>
          </cell>
          <cell r="AE1234">
            <v>0</v>
          </cell>
          <cell r="AF1234"/>
          <cell r="AG1234"/>
          <cell r="AH1234"/>
          <cell r="AI1234"/>
          <cell r="AJ1234"/>
          <cell r="AK1234"/>
          <cell r="AL1234" t="str">
            <v/>
          </cell>
          <cell r="AM1234" t="str">
            <v/>
          </cell>
          <cell r="AN1234" t="str">
            <v/>
          </cell>
          <cell r="AO1234">
            <v>0</v>
          </cell>
          <cell r="AP1234"/>
          <cell r="AQ1234"/>
          <cell r="AR1234"/>
          <cell r="AS1234"/>
          <cell r="AT1234"/>
          <cell r="AU1234"/>
          <cell r="AV1234" t="str">
            <v/>
          </cell>
          <cell r="AW1234" t="str">
            <v/>
          </cell>
          <cell r="AX1234" t="str">
            <v/>
          </cell>
          <cell r="AY1234">
            <v>0</v>
          </cell>
          <cell r="AZ1234">
            <v>0</v>
          </cell>
          <cell r="BA1234"/>
          <cell r="BB1234"/>
          <cell r="BC1234"/>
          <cell r="BD1234"/>
          <cell r="BE1234"/>
          <cell r="BF1234"/>
          <cell r="BG1234">
            <v>0</v>
          </cell>
          <cell r="BH1234"/>
          <cell r="BI1234"/>
          <cell r="BJ1234"/>
          <cell r="BK1234"/>
          <cell r="BL1234"/>
          <cell r="BM1234"/>
          <cell r="BN1234">
            <v>0</v>
          </cell>
          <cell r="BO1234">
            <v>0</v>
          </cell>
          <cell r="BP1234">
            <v>0</v>
          </cell>
          <cell r="BQ1234"/>
          <cell r="BR1234"/>
          <cell r="BS1234"/>
          <cell r="BT1234"/>
          <cell r="BU1234">
            <v>0</v>
          </cell>
          <cell r="BV1234"/>
          <cell r="BW1234"/>
          <cell r="BX1234"/>
          <cell r="BY1234"/>
          <cell r="BZ1234">
            <v>0</v>
          </cell>
        </row>
        <row r="1235">
          <cell r="H1235"/>
          <cell r="I1235" t="str">
            <v/>
          </cell>
          <cell r="J1235" t="str">
            <v/>
          </cell>
          <cell r="K1235"/>
          <cell r="L1235"/>
          <cell r="M1235"/>
          <cell r="N1235"/>
          <cell r="O1235"/>
          <cell r="P1235"/>
          <cell r="Q1235"/>
          <cell r="R1235" t="str">
            <v/>
          </cell>
          <cell r="S1235" t="str">
            <v/>
          </cell>
          <cell r="T1235" t="str">
            <v/>
          </cell>
          <cell r="U1235">
            <v>0</v>
          </cell>
          <cell r="V1235"/>
          <cell r="W1235"/>
          <cell r="X1235"/>
          <cell r="Y1235"/>
          <cell r="Z1235"/>
          <cell r="AA1235"/>
          <cell r="AB1235" t="str">
            <v/>
          </cell>
          <cell r="AC1235" t="str">
            <v/>
          </cell>
          <cell r="AD1235" t="str">
            <v/>
          </cell>
          <cell r="AE1235">
            <v>0</v>
          </cell>
          <cell r="AF1235"/>
          <cell r="AG1235"/>
          <cell r="AH1235"/>
          <cell r="AI1235"/>
          <cell r="AJ1235"/>
          <cell r="AK1235"/>
          <cell r="AL1235" t="str">
            <v/>
          </cell>
          <cell r="AM1235" t="str">
            <v/>
          </cell>
          <cell r="AN1235" t="str">
            <v/>
          </cell>
          <cell r="AO1235">
            <v>0</v>
          </cell>
          <cell r="AP1235"/>
          <cell r="AQ1235"/>
          <cell r="AR1235"/>
          <cell r="AS1235"/>
          <cell r="AT1235"/>
          <cell r="AU1235"/>
          <cell r="AV1235" t="str">
            <v/>
          </cell>
          <cell r="AW1235" t="str">
            <v/>
          </cell>
          <cell r="AX1235" t="str">
            <v/>
          </cell>
          <cell r="AY1235">
            <v>0</v>
          </cell>
          <cell r="AZ1235">
            <v>0</v>
          </cell>
          <cell r="BA1235"/>
          <cell r="BB1235"/>
          <cell r="BC1235"/>
          <cell r="BD1235"/>
          <cell r="BE1235"/>
          <cell r="BF1235"/>
          <cell r="BG1235">
            <v>0</v>
          </cell>
          <cell r="BH1235"/>
          <cell r="BI1235"/>
          <cell r="BJ1235"/>
          <cell r="BK1235"/>
          <cell r="BL1235"/>
          <cell r="BM1235"/>
          <cell r="BN1235">
            <v>0</v>
          </cell>
          <cell r="BO1235">
            <v>0</v>
          </cell>
          <cell r="BP1235">
            <v>0</v>
          </cell>
          <cell r="BQ1235"/>
          <cell r="BR1235"/>
          <cell r="BS1235"/>
          <cell r="BT1235"/>
          <cell r="BU1235">
            <v>0</v>
          </cell>
          <cell r="BV1235"/>
          <cell r="BW1235"/>
          <cell r="BX1235"/>
          <cell r="BY1235"/>
          <cell r="BZ1235">
            <v>0</v>
          </cell>
        </row>
        <row r="1236">
          <cell r="H1236"/>
          <cell r="I1236" t="str">
            <v/>
          </cell>
          <cell r="J1236" t="str">
            <v/>
          </cell>
          <cell r="K1236"/>
          <cell r="L1236"/>
          <cell r="M1236"/>
          <cell r="N1236"/>
          <cell r="O1236"/>
          <cell r="P1236"/>
          <cell r="Q1236"/>
          <cell r="R1236" t="str">
            <v/>
          </cell>
          <cell r="S1236" t="str">
            <v/>
          </cell>
          <cell r="T1236" t="str">
            <v/>
          </cell>
          <cell r="U1236">
            <v>0</v>
          </cell>
          <cell r="V1236"/>
          <cell r="W1236"/>
          <cell r="X1236"/>
          <cell r="Y1236"/>
          <cell r="Z1236"/>
          <cell r="AA1236"/>
          <cell r="AB1236" t="str">
            <v/>
          </cell>
          <cell r="AC1236" t="str">
            <v/>
          </cell>
          <cell r="AD1236" t="str">
            <v/>
          </cell>
          <cell r="AE1236">
            <v>0</v>
          </cell>
          <cell r="AF1236"/>
          <cell r="AG1236"/>
          <cell r="AH1236"/>
          <cell r="AI1236"/>
          <cell r="AJ1236"/>
          <cell r="AK1236"/>
          <cell r="AL1236" t="str">
            <v/>
          </cell>
          <cell r="AM1236" t="str">
            <v/>
          </cell>
          <cell r="AN1236" t="str">
            <v/>
          </cell>
          <cell r="AO1236">
            <v>0</v>
          </cell>
          <cell r="AP1236"/>
          <cell r="AQ1236"/>
          <cell r="AR1236"/>
          <cell r="AS1236"/>
          <cell r="AT1236"/>
          <cell r="AU1236"/>
          <cell r="AV1236" t="str">
            <v/>
          </cell>
          <cell r="AW1236" t="str">
            <v/>
          </cell>
          <cell r="AX1236" t="str">
            <v/>
          </cell>
          <cell r="AY1236">
            <v>0</v>
          </cell>
          <cell r="AZ1236">
            <v>0</v>
          </cell>
          <cell r="BA1236"/>
          <cell r="BB1236"/>
          <cell r="BC1236"/>
          <cell r="BD1236"/>
          <cell r="BE1236"/>
          <cell r="BF1236"/>
          <cell r="BG1236">
            <v>0</v>
          </cell>
          <cell r="BH1236"/>
          <cell r="BI1236"/>
          <cell r="BJ1236"/>
          <cell r="BK1236"/>
          <cell r="BL1236"/>
          <cell r="BM1236"/>
          <cell r="BN1236">
            <v>0</v>
          </cell>
          <cell r="BO1236">
            <v>0</v>
          </cell>
          <cell r="BP1236">
            <v>0</v>
          </cell>
          <cell r="BQ1236"/>
          <cell r="BR1236"/>
          <cell r="BS1236"/>
          <cell r="BT1236"/>
          <cell r="BU1236">
            <v>0</v>
          </cell>
          <cell r="BV1236"/>
          <cell r="BW1236"/>
          <cell r="BX1236"/>
          <cell r="BY1236"/>
          <cell r="BZ1236">
            <v>0</v>
          </cell>
        </row>
        <row r="1237">
          <cell r="H1237"/>
          <cell r="I1237" t="str">
            <v/>
          </cell>
          <cell r="J1237" t="str">
            <v/>
          </cell>
          <cell r="K1237"/>
          <cell r="L1237"/>
          <cell r="M1237"/>
          <cell r="N1237"/>
          <cell r="O1237"/>
          <cell r="P1237"/>
          <cell r="Q1237"/>
          <cell r="R1237" t="str">
            <v/>
          </cell>
          <cell r="S1237" t="str">
            <v/>
          </cell>
          <cell r="T1237" t="str">
            <v/>
          </cell>
          <cell r="U1237">
            <v>0</v>
          </cell>
          <cell r="V1237"/>
          <cell r="W1237"/>
          <cell r="X1237"/>
          <cell r="Y1237"/>
          <cell r="Z1237"/>
          <cell r="AA1237"/>
          <cell r="AB1237" t="str">
            <v/>
          </cell>
          <cell r="AC1237" t="str">
            <v/>
          </cell>
          <cell r="AD1237" t="str">
            <v/>
          </cell>
          <cell r="AE1237">
            <v>0</v>
          </cell>
          <cell r="AF1237"/>
          <cell r="AG1237"/>
          <cell r="AH1237"/>
          <cell r="AI1237"/>
          <cell r="AJ1237"/>
          <cell r="AK1237"/>
          <cell r="AL1237" t="str">
            <v/>
          </cell>
          <cell r="AM1237" t="str">
            <v/>
          </cell>
          <cell r="AN1237" t="str">
            <v/>
          </cell>
          <cell r="AO1237">
            <v>0</v>
          </cell>
          <cell r="AP1237"/>
          <cell r="AQ1237"/>
          <cell r="AR1237"/>
          <cell r="AS1237"/>
          <cell r="AT1237"/>
          <cell r="AU1237"/>
          <cell r="AV1237" t="str">
            <v/>
          </cell>
          <cell r="AW1237" t="str">
            <v/>
          </cell>
          <cell r="AX1237" t="str">
            <v/>
          </cell>
          <cell r="AY1237">
            <v>0</v>
          </cell>
          <cell r="AZ1237">
            <v>0</v>
          </cell>
          <cell r="BA1237"/>
          <cell r="BB1237"/>
          <cell r="BC1237"/>
          <cell r="BD1237"/>
          <cell r="BE1237"/>
          <cell r="BF1237"/>
          <cell r="BG1237">
            <v>0</v>
          </cell>
          <cell r="BH1237"/>
          <cell r="BI1237"/>
          <cell r="BJ1237"/>
          <cell r="BK1237"/>
          <cell r="BL1237"/>
          <cell r="BM1237"/>
          <cell r="BN1237">
            <v>0</v>
          </cell>
          <cell r="BO1237">
            <v>0</v>
          </cell>
          <cell r="BP1237">
            <v>0</v>
          </cell>
          <cell r="BQ1237"/>
          <cell r="BR1237"/>
          <cell r="BS1237"/>
          <cell r="BT1237"/>
          <cell r="BU1237">
            <v>0</v>
          </cell>
          <cell r="BV1237"/>
          <cell r="BW1237"/>
          <cell r="BX1237"/>
          <cell r="BY1237"/>
          <cell r="BZ1237">
            <v>0</v>
          </cell>
        </row>
        <row r="1238">
          <cell r="H1238"/>
          <cell r="I1238" t="str">
            <v/>
          </cell>
          <cell r="J1238" t="str">
            <v/>
          </cell>
          <cell r="K1238"/>
          <cell r="L1238"/>
          <cell r="M1238"/>
          <cell r="N1238"/>
          <cell r="O1238"/>
          <cell r="P1238"/>
          <cell r="Q1238"/>
          <cell r="R1238" t="str">
            <v/>
          </cell>
          <cell r="S1238" t="str">
            <v/>
          </cell>
          <cell r="T1238" t="str">
            <v/>
          </cell>
          <cell r="U1238">
            <v>0</v>
          </cell>
          <cell r="V1238"/>
          <cell r="W1238"/>
          <cell r="X1238"/>
          <cell r="Y1238"/>
          <cell r="Z1238"/>
          <cell r="AA1238"/>
          <cell r="AB1238" t="str">
            <v/>
          </cell>
          <cell r="AC1238" t="str">
            <v/>
          </cell>
          <cell r="AD1238" t="str">
            <v/>
          </cell>
          <cell r="AE1238">
            <v>0</v>
          </cell>
          <cell r="AF1238"/>
          <cell r="AG1238"/>
          <cell r="AH1238"/>
          <cell r="AI1238"/>
          <cell r="AJ1238"/>
          <cell r="AK1238"/>
          <cell r="AL1238" t="str">
            <v/>
          </cell>
          <cell r="AM1238" t="str">
            <v/>
          </cell>
          <cell r="AN1238" t="str">
            <v/>
          </cell>
          <cell r="AO1238">
            <v>0</v>
          </cell>
          <cell r="AP1238"/>
          <cell r="AQ1238"/>
          <cell r="AR1238"/>
          <cell r="AS1238"/>
          <cell r="AT1238"/>
          <cell r="AU1238"/>
          <cell r="AV1238" t="str">
            <v/>
          </cell>
          <cell r="AW1238" t="str">
            <v/>
          </cell>
          <cell r="AX1238" t="str">
            <v/>
          </cell>
          <cell r="AY1238">
            <v>0</v>
          </cell>
          <cell r="AZ1238">
            <v>0</v>
          </cell>
          <cell r="BA1238"/>
          <cell r="BB1238"/>
          <cell r="BC1238"/>
          <cell r="BD1238"/>
          <cell r="BE1238"/>
          <cell r="BF1238"/>
          <cell r="BG1238">
            <v>0</v>
          </cell>
          <cell r="BH1238"/>
          <cell r="BI1238"/>
          <cell r="BJ1238"/>
          <cell r="BK1238"/>
          <cell r="BL1238"/>
          <cell r="BM1238"/>
          <cell r="BN1238">
            <v>0</v>
          </cell>
          <cell r="BO1238">
            <v>0</v>
          </cell>
          <cell r="BP1238">
            <v>0</v>
          </cell>
          <cell r="BQ1238"/>
          <cell r="BR1238"/>
          <cell r="BS1238"/>
          <cell r="BT1238"/>
          <cell r="BU1238">
            <v>0</v>
          </cell>
          <cell r="BV1238"/>
          <cell r="BW1238"/>
          <cell r="BX1238"/>
          <cell r="BY1238"/>
          <cell r="BZ1238">
            <v>0</v>
          </cell>
        </row>
        <row r="1239">
          <cell r="H1239"/>
          <cell r="I1239" t="str">
            <v/>
          </cell>
          <cell r="J1239" t="str">
            <v/>
          </cell>
          <cell r="K1239"/>
          <cell r="L1239"/>
          <cell r="M1239"/>
          <cell r="N1239"/>
          <cell r="O1239"/>
          <cell r="P1239"/>
          <cell r="Q1239"/>
          <cell r="R1239" t="str">
            <v/>
          </cell>
          <cell r="S1239" t="str">
            <v/>
          </cell>
          <cell r="T1239" t="str">
            <v/>
          </cell>
          <cell r="U1239">
            <v>0</v>
          </cell>
          <cell r="V1239"/>
          <cell r="W1239"/>
          <cell r="X1239"/>
          <cell r="Y1239"/>
          <cell r="Z1239"/>
          <cell r="AA1239"/>
          <cell r="AB1239" t="str">
            <v/>
          </cell>
          <cell r="AC1239" t="str">
            <v/>
          </cell>
          <cell r="AD1239" t="str">
            <v/>
          </cell>
          <cell r="AE1239">
            <v>0</v>
          </cell>
          <cell r="AF1239"/>
          <cell r="AG1239"/>
          <cell r="AH1239"/>
          <cell r="AI1239"/>
          <cell r="AJ1239"/>
          <cell r="AK1239"/>
          <cell r="AL1239" t="str">
            <v/>
          </cell>
          <cell r="AM1239" t="str">
            <v/>
          </cell>
          <cell r="AN1239" t="str">
            <v/>
          </cell>
          <cell r="AO1239">
            <v>0</v>
          </cell>
          <cell r="AP1239"/>
          <cell r="AQ1239"/>
          <cell r="AR1239"/>
          <cell r="AS1239"/>
          <cell r="AT1239"/>
          <cell r="AU1239"/>
          <cell r="AV1239" t="str">
            <v/>
          </cell>
          <cell r="AW1239" t="str">
            <v/>
          </cell>
          <cell r="AX1239" t="str">
            <v/>
          </cell>
          <cell r="AY1239">
            <v>0</v>
          </cell>
          <cell r="AZ1239">
            <v>0</v>
          </cell>
          <cell r="BA1239"/>
          <cell r="BB1239"/>
          <cell r="BC1239"/>
          <cell r="BD1239"/>
          <cell r="BE1239"/>
          <cell r="BF1239"/>
          <cell r="BG1239">
            <v>0</v>
          </cell>
          <cell r="BH1239"/>
          <cell r="BI1239"/>
          <cell r="BJ1239"/>
          <cell r="BK1239"/>
          <cell r="BL1239"/>
          <cell r="BM1239"/>
          <cell r="BN1239">
            <v>0</v>
          </cell>
          <cell r="BO1239">
            <v>0</v>
          </cell>
          <cell r="BP1239">
            <v>0</v>
          </cell>
          <cell r="BQ1239"/>
          <cell r="BR1239"/>
          <cell r="BS1239"/>
          <cell r="BT1239"/>
          <cell r="BU1239">
            <v>0</v>
          </cell>
          <cell r="BV1239"/>
          <cell r="BW1239"/>
          <cell r="BX1239"/>
          <cell r="BY1239"/>
          <cell r="BZ1239">
            <v>0</v>
          </cell>
        </row>
        <row r="1240">
          <cell r="H1240"/>
          <cell r="I1240" t="str">
            <v/>
          </cell>
          <cell r="J1240" t="str">
            <v/>
          </cell>
          <cell r="K1240"/>
          <cell r="L1240"/>
          <cell r="M1240"/>
          <cell r="N1240"/>
          <cell r="O1240"/>
          <cell r="P1240"/>
          <cell r="Q1240"/>
          <cell r="R1240" t="str">
            <v/>
          </cell>
          <cell r="S1240" t="str">
            <v/>
          </cell>
          <cell r="T1240" t="str">
            <v/>
          </cell>
          <cell r="U1240">
            <v>0</v>
          </cell>
          <cell r="V1240"/>
          <cell r="W1240"/>
          <cell r="X1240"/>
          <cell r="Y1240"/>
          <cell r="Z1240"/>
          <cell r="AA1240"/>
          <cell r="AB1240" t="str">
            <v/>
          </cell>
          <cell r="AC1240" t="str">
            <v/>
          </cell>
          <cell r="AD1240" t="str">
            <v/>
          </cell>
          <cell r="AE1240">
            <v>0</v>
          </cell>
          <cell r="AF1240"/>
          <cell r="AG1240"/>
          <cell r="AH1240"/>
          <cell r="AI1240"/>
          <cell r="AJ1240"/>
          <cell r="AK1240"/>
          <cell r="AL1240" t="str">
            <v/>
          </cell>
          <cell r="AM1240" t="str">
            <v/>
          </cell>
          <cell r="AN1240" t="str">
            <v/>
          </cell>
          <cell r="AO1240">
            <v>0</v>
          </cell>
          <cell r="AP1240"/>
          <cell r="AQ1240"/>
          <cell r="AR1240"/>
          <cell r="AS1240"/>
          <cell r="AT1240"/>
          <cell r="AU1240"/>
          <cell r="AV1240" t="str">
            <v/>
          </cell>
          <cell r="AW1240" t="str">
            <v/>
          </cell>
          <cell r="AX1240" t="str">
            <v/>
          </cell>
          <cell r="AY1240">
            <v>0</v>
          </cell>
          <cell r="AZ1240">
            <v>0</v>
          </cell>
          <cell r="BA1240"/>
          <cell r="BB1240"/>
          <cell r="BC1240"/>
          <cell r="BD1240"/>
          <cell r="BE1240"/>
          <cell r="BF1240"/>
          <cell r="BG1240">
            <v>0</v>
          </cell>
          <cell r="BH1240"/>
          <cell r="BI1240"/>
          <cell r="BJ1240"/>
          <cell r="BK1240"/>
          <cell r="BL1240"/>
          <cell r="BM1240"/>
          <cell r="BN1240">
            <v>0</v>
          </cell>
          <cell r="BO1240">
            <v>0</v>
          </cell>
          <cell r="BP1240">
            <v>0</v>
          </cell>
          <cell r="BQ1240"/>
          <cell r="BR1240"/>
          <cell r="BS1240"/>
          <cell r="BT1240"/>
          <cell r="BU1240">
            <v>0</v>
          </cell>
          <cell r="BV1240"/>
          <cell r="BW1240"/>
          <cell r="BX1240"/>
          <cell r="BY1240"/>
          <cell r="BZ1240">
            <v>0</v>
          </cell>
        </row>
        <row r="1241">
          <cell r="H1241"/>
          <cell r="I1241" t="str">
            <v/>
          </cell>
          <cell r="J1241" t="str">
            <v/>
          </cell>
          <cell r="K1241"/>
          <cell r="L1241"/>
          <cell r="M1241"/>
          <cell r="N1241"/>
          <cell r="O1241"/>
          <cell r="P1241"/>
          <cell r="Q1241"/>
          <cell r="R1241" t="str">
            <v/>
          </cell>
          <cell r="S1241" t="str">
            <v/>
          </cell>
          <cell r="T1241" t="str">
            <v/>
          </cell>
          <cell r="U1241">
            <v>0</v>
          </cell>
          <cell r="V1241"/>
          <cell r="W1241"/>
          <cell r="X1241"/>
          <cell r="Y1241"/>
          <cell r="Z1241"/>
          <cell r="AA1241"/>
          <cell r="AB1241" t="str">
            <v/>
          </cell>
          <cell r="AC1241" t="str">
            <v/>
          </cell>
          <cell r="AD1241" t="str">
            <v/>
          </cell>
          <cell r="AE1241">
            <v>0</v>
          </cell>
          <cell r="AF1241"/>
          <cell r="AG1241"/>
          <cell r="AH1241"/>
          <cell r="AI1241"/>
          <cell r="AJ1241"/>
          <cell r="AK1241"/>
          <cell r="AL1241" t="str">
            <v/>
          </cell>
          <cell r="AM1241" t="str">
            <v/>
          </cell>
          <cell r="AN1241" t="str">
            <v/>
          </cell>
          <cell r="AO1241">
            <v>0</v>
          </cell>
          <cell r="AP1241"/>
          <cell r="AQ1241"/>
          <cell r="AR1241"/>
          <cell r="AS1241"/>
          <cell r="AT1241"/>
          <cell r="AU1241"/>
          <cell r="AV1241" t="str">
            <v/>
          </cell>
          <cell r="AW1241" t="str">
            <v/>
          </cell>
          <cell r="AX1241" t="str">
            <v/>
          </cell>
          <cell r="AY1241">
            <v>0</v>
          </cell>
          <cell r="AZ1241">
            <v>0</v>
          </cell>
          <cell r="BA1241"/>
          <cell r="BB1241"/>
          <cell r="BC1241"/>
          <cell r="BD1241"/>
          <cell r="BE1241"/>
          <cell r="BF1241"/>
          <cell r="BG1241">
            <v>0</v>
          </cell>
          <cell r="BH1241"/>
          <cell r="BI1241"/>
          <cell r="BJ1241"/>
          <cell r="BK1241"/>
          <cell r="BL1241"/>
          <cell r="BM1241"/>
          <cell r="BN1241">
            <v>0</v>
          </cell>
          <cell r="BO1241">
            <v>0</v>
          </cell>
          <cell r="BP1241">
            <v>0</v>
          </cell>
          <cell r="BQ1241"/>
          <cell r="BR1241"/>
          <cell r="BS1241"/>
          <cell r="BT1241"/>
          <cell r="BU1241">
            <v>0</v>
          </cell>
          <cell r="BV1241"/>
          <cell r="BW1241"/>
          <cell r="BX1241"/>
          <cell r="BY1241"/>
          <cell r="BZ1241">
            <v>0</v>
          </cell>
        </row>
        <row r="1242">
          <cell r="H1242"/>
          <cell r="I1242" t="str">
            <v/>
          </cell>
          <cell r="J1242" t="str">
            <v/>
          </cell>
          <cell r="K1242"/>
          <cell r="L1242"/>
          <cell r="M1242"/>
          <cell r="N1242"/>
          <cell r="O1242"/>
          <cell r="P1242"/>
          <cell r="Q1242"/>
          <cell r="R1242" t="str">
            <v/>
          </cell>
          <cell r="S1242" t="str">
            <v/>
          </cell>
          <cell r="T1242" t="str">
            <v/>
          </cell>
          <cell r="U1242">
            <v>0</v>
          </cell>
          <cell r="V1242"/>
          <cell r="W1242"/>
          <cell r="X1242"/>
          <cell r="Y1242"/>
          <cell r="Z1242"/>
          <cell r="AA1242"/>
          <cell r="AB1242" t="str">
            <v/>
          </cell>
          <cell r="AC1242" t="str">
            <v/>
          </cell>
          <cell r="AD1242" t="str">
            <v/>
          </cell>
          <cell r="AE1242">
            <v>0</v>
          </cell>
          <cell r="AF1242"/>
          <cell r="AG1242"/>
          <cell r="AH1242"/>
          <cell r="AI1242"/>
          <cell r="AJ1242"/>
          <cell r="AK1242"/>
          <cell r="AL1242" t="str">
            <v/>
          </cell>
          <cell r="AM1242" t="str">
            <v/>
          </cell>
          <cell r="AN1242" t="str">
            <v/>
          </cell>
          <cell r="AO1242">
            <v>0</v>
          </cell>
          <cell r="AP1242"/>
          <cell r="AQ1242"/>
          <cell r="AR1242"/>
          <cell r="AS1242"/>
          <cell r="AT1242"/>
          <cell r="AU1242"/>
          <cell r="AV1242" t="str">
            <v/>
          </cell>
          <cell r="AW1242" t="str">
            <v/>
          </cell>
          <cell r="AX1242" t="str">
            <v/>
          </cell>
          <cell r="AY1242">
            <v>0</v>
          </cell>
          <cell r="AZ1242">
            <v>0</v>
          </cell>
          <cell r="BA1242"/>
          <cell r="BB1242"/>
          <cell r="BC1242"/>
          <cell r="BD1242"/>
          <cell r="BE1242"/>
          <cell r="BF1242"/>
          <cell r="BG1242">
            <v>0</v>
          </cell>
          <cell r="BH1242"/>
          <cell r="BI1242"/>
          <cell r="BJ1242"/>
          <cell r="BK1242"/>
          <cell r="BL1242"/>
          <cell r="BM1242"/>
          <cell r="BN1242">
            <v>0</v>
          </cell>
          <cell r="BO1242">
            <v>0</v>
          </cell>
          <cell r="BP1242">
            <v>0</v>
          </cell>
          <cell r="BQ1242"/>
          <cell r="BR1242"/>
          <cell r="BS1242"/>
          <cell r="BT1242"/>
          <cell r="BU1242">
            <v>0</v>
          </cell>
          <cell r="BV1242"/>
          <cell r="BW1242"/>
          <cell r="BX1242"/>
          <cell r="BY1242"/>
          <cell r="BZ1242">
            <v>0</v>
          </cell>
        </row>
        <row r="1243">
          <cell r="H1243"/>
          <cell r="I1243" t="str">
            <v/>
          </cell>
          <cell r="J1243" t="str">
            <v/>
          </cell>
          <cell r="K1243"/>
          <cell r="L1243"/>
          <cell r="M1243"/>
          <cell r="N1243"/>
          <cell r="O1243"/>
          <cell r="P1243"/>
          <cell r="Q1243"/>
          <cell r="R1243" t="str">
            <v/>
          </cell>
          <cell r="S1243" t="str">
            <v/>
          </cell>
          <cell r="T1243" t="str">
            <v/>
          </cell>
          <cell r="U1243">
            <v>0</v>
          </cell>
          <cell r="V1243"/>
          <cell r="W1243"/>
          <cell r="X1243"/>
          <cell r="Y1243"/>
          <cell r="Z1243"/>
          <cell r="AA1243"/>
          <cell r="AB1243" t="str">
            <v/>
          </cell>
          <cell r="AC1243" t="str">
            <v/>
          </cell>
          <cell r="AD1243" t="str">
            <v/>
          </cell>
          <cell r="AE1243">
            <v>0</v>
          </cell>
          <cell r="AF1243"/>
          <cell r="AG1243"/>
          <cell r="AH1243"/>
          <cell r="AI1243"/>
          <cell r="AJ1243"/>
          <cell r="AK1243"/>
          <cell r="AL1243" t="str">
            <v/>
          </cell>
          <cell r="AM1243" t="str">
            <v/>
          </cell>
          <cell r="AN1243" t="str">
            <v/>
          </cell>
          <cell r="AO1243">
            <v>0</v>
          </cell>
          <cell r="AP1243"/>
          <cell r="AQ1243"/>
          <cell r="AR1243"/>
          <cell r="AS1243"/>
          <cell r="AT1243"/>
          <cell r="AU1243"/>
          <cell r="AV1243" t="str">
            <v/>
          </cell>
          <cell r="AW1243" t="str">
            <v/>
          </cell>
          <cell r="AX1243" t="str">
            <v/>
          </cell>
          <cell r="AY1243">
            <v>0</v>
          </cell>
          <cell r="AZ1243">
            <v>0</v>
          </cell>
          <cell r="BA1243"/>
          <cell r="BB1243"/>
          <cell r="BC1243"/>
          <cell r="BD1243"/>
          <cell r="BE1243"/>
          <cell r="BF1243"/>
          <cell r="BG1243">
            <v>0</v>
          </cell>
          <cell r="BH1243"/>
          <cell r="BI1243"/>
          <cell r="BJ1243"/>
          <cell r="BK1243"/>
          <cell r="BL1243"/>
          <cell r="BM1243"/>
          <cell r="BN1243">
            <v>0</v>
          </cell>
          <cell r="BO1243">
            <v>0</v>
          </cell>
          <cell r="BP1243">
            <v>0</v>
          </cell>
          <cell r="BQ1243"/>
          <cell r="BR1243"/>
          <cell r="BS1243"/>
          <cell r="BT1243"/>
          <cell r="BU1243">
            <v>0</v>
          </cell>
          <cell r="BV1243"/>
          <cell r="BW1243"/>
          <cell r="BX1243"/>
          <cell r="BY1243"/>
          <cell r="BZ1243">
            <v>0</v>
          </cell>
        </row>
        <row r="1244">
          <cell r="H1244"/>
          <cell r="I1244" t="str">
            <v/>
          </cell>
          <cell r="J1244" t="str">
            <v/>
          </cell>
          <cell r="K1244"/>
          <cell r="L1244"/>
          <cell r="M1244"/>
          <cell r="N1244"/>
          <cell r="O1244"/>
          <cell r="P1244"/>
          <cell r="Q1244"/>
          <cell r="R1244" t="str">
            <v/>
          </cell>
          <cell r="S1244" t="str">
            <v/>
          </cell>
          <cell r="T1244" t="str">
            <v/>
          </cell>
          <cell r="U1244">
            <v>0</v>
          </cell>
          <cell r="V1244"/>
          <cell r="W1244"/>
          <cell r="X1244"/>
          <cell r="Y1244"/>
          <cell r="Z1244"/>
          <cell r="AA1244"/>
          <cell r="AB1244" t="str">
            <v/>
          </cell>
          <cell r="AC1244" t="str">
            <v/>
          </cell>
          <cell r="AD1244" t="str">
            <v/>
          </cell>
          <cell r="AE1244">
            <v>0</v>
          </cell>
          <cell r="AF1244"/>
          <cell r="AG1244"/>
          <cell r="AH1244"/>
          <cell r="AI1244"/>
          <cell r="AJ1244"/>
          <cell r="AK1244"/>
          <cell r="AL1244" t="str">
            <v/>
          </cell>
          <cell r="AM1244" t="str">
            <v/>
          </cell>
          <cell r="AN1244" t="str">
            <v/>
          </cell>
          <cell r="AO1244">
            <v>0</v>
          </cell>
          <cell r="AP1244"/>
          <cell r="AQ1244"/>
          <cell r="AR1244"/>
          <cell r="AS1244"/>
          <cell r="AT1244"/>
          <cell r="AU1244"/>
          <cell r="AV1244" t="str">
            <v/>
          </cell>
          <cell r="AW1244" t="str">
            <v/>
          </cell>
          <cell r="AX1244" t="str">
            <v/>
          </cell>
          <cell r="AY1244">
            <v>0</v>
          </cell>
          <cell r="AZ1244">
            <v>0</v>
          </cell>
          <cell r="BA1244"/>
          <cell r="BB1244"/>
          <cell r="BC1244"/>
          <cell r="BD1244"/>
          <cell r="BE1244"/>
          <cell r="BF1244"/>
          <cell r="BG1244">
            <v>0</v>
          </cell>
          <cell r="BH1244"/>
          <cell r="BI1244"/>
          <cell r="BJ1244"/>
          <cell r="BK1244"/>
          <cell r="BL1244"/>
          <cell r="BM1244"/>
          <cell r="BN1244">
            <v>0</v>
          </cell>
          <cell r="BO1244">
            <v>0</v>
          </cell>
          <cell r="BP1244">
            <v>0</v>
          </cell>
          <cell r="BQ1244"/>
          <cell r="BR1244"/>
          <cell r="BS1244"/>
          <cell r="BT1244"/>
          <cell r="BU1244">
            <v>0</v>
          </cell>
          <cell r="BV1244"/>
          <cell r="BW1244"/>
          <cell r="BX1244"/>
          <cell r="BY1244"/>
          <cell r="BZ1244">
            <v>0</v>
          </cell>
        </row>
        <row r="1245">
          <cell r="H1245"/>
          <cell r="I1245" t="str">
            <v/>
          </cell>
          <cell r="J1245" t="str">
            <v/>
          </cell>
          <cell r="K1245"/>
          <cell r="L1245"/>
          <cell r="M1245"/>
          <cell r="N1245"/>
          <cell r="O1245"/>
          <cell r="P1245"/>
          <cell r="Q1245"/>
          <cell r="R1245" t="str">
            <v/>
          </cell>
          <cell r="S1245" t="str">
            <v/>
          </cell>
          <cell r="T1245" t="str">
            <v/>
          </cell>
          <cell r="U1245">
            <v>0</v>
          </cell>
          <cell r="V1245"/>
          <cell r="W1245"/>
          <cell r="X1245"/>
          <cell r="Y1245"/>
          <cell r="Z1245"/>
          <cell r="AA1245"/>
          <cell r="AB1245" t="str">
            <v/>
          </cell>
          <cell r="AC1245" t="str">
            <v/>
          </cell>
          <cell r="AD1245" t="str">
            <v/>
          </cell>
          <cell r="AE1245">
            <v>0</v>
          </cell>
          <cell r="AF1245"/>
          <cell r="AG1245"/>
          <cell r="AH1245"/>
          <cell r="AI1245"/>
          <cell r="AJ1245"/>
          <cell r="AK1245"/>
          <cell r="AL1245" t="str">
            <v/>
          </cell>
          <cell r="AM1245" t="str">
            <v/>
          </cell>
          <cell r="AN1245" t="str">
            <v/>
          </cell>
          <cell r="AO1245">
            <v>0</v>
          </cell>
          <cell r="AP1245"/>
          <cell r="AQ1245"/>
          <cell r="AR1245"/>
          <cell r="AS1245"/>
          <cell r="AT1245"/>
          <cell r="AU1245"/>
          <cell r="AV1245" t="str">
            <v/>
          </cell>
          <cell r="AW1245" t="str">
            <v/>
          </cell>
          <cell r="AX1245" t="str">
            <v/>
          </cell>
          <cell r="AY1245">
            <v>0</v>
          </cell>
          <cell r="AZ1245">
            <v>0</v>
          </cell>
          <cell r="BA1245"/>
          <cell r="BB1245"/>
          <cell r="BC1245"/>
          <cell r="BD1245"/>
          <cell r="BE1245"/>
          <cell r="BF1245"/>
          <cell r="BG1245">
            <v>0</v>
          </cell>
          <cell r="BH1245"/>
          <cell r="BI1245"/>
          <cell r="BJ1245"/>
          <cell r="BK1245"/>
          <cell r="BL1245"/>
          <cell r="BM1245"/>
          <cell r="BN1245">
            <v>0</v>
          </cell>
          <cell r="BO1245">
            <v>0</v>
          </cell>
          <cell r="BP1245">
            <v>0</v>
          </cell>
          <cell r="BQ1245"/>
          <cell r="BR1245"/>
          <cell r="BS1245"/>
          <cell r="BT1245"/>
          <cell r="BU1245">
            <v>0</v>
          </cell>
          <cell r="BV1245"/>
          <cell r="BW1245"/>
          <cell r="BX1245"/>
          <cell r="BY1245"/>
          <cell r="BZ1245">
            <v>0</v>
          </cell>
        </row>
        <row r="1246">
          <cell r="H1246"/>
          <cell r="I1246" t="str">
            <v/>
          </cell>
          <cell r="J1246" t="str">
            <v/>
          </cell>
          <cell r="K1246"/>
          <cell r="L1246"/>
          <cell r="M1246"/>
          <cell r="N1246"/>
          <cell r="O1246"/>
          <cell r="P1246"/>
          <cell r="Q1246"/>
          <cell r="R1246" t="str">
            <v/>
          </cell>
          <cell r="S1246" t="str">
            <v/>
          </cell>
          <cell r="T1246" t="str">
            <v/>
          </cell>
          <cell r="U1246">
            <v>0</v>
          </cell>
          <cell r="V1246"/>
          <cell r="W1246"/>
          <cell r="X1246"/>
          <cell r="Y1246"/>
          <cell r="Z1246"/>
          <cell r="AA1246"/>
          <cell r="AB1246" t="str">
            <v/>
          </cell>
          <cell r="AC1246" t="str">
            <v/>
          </cell>
          <cell r="AD1246" t="str">
            <v/>
          </cell>
          <cell r="AE1246">
            <v>0</v>
          </cell>
          <cell r="AF1246"/>
          <cell r="AG1246"/>
          <cell r="AH1246"/>
          <cell r="AI1246"/>
          <cell r="AJ1246"/>
          <cell r="AK1246"/>
          <cell r="AL1246" t="str">
            <v/>
          </cell>
          <cell r="AM1246" t="str">
            <v/>
          </cell>
          <cell r="AN1246" t="str">
            <v/>
          </cell>
          <cell r="AO1246">
            <v>0</v>
          </cell>
          <cell r="AP1246"/>
          <cell r="AQ1246"/>
          <cell r="AR1246"/>
          <cell r="AS1246"/>
          <cell r="AT1246"/>
          <cell r="AU1246"/>
          <cell r="AV1246" t="str">
            <v/>
          </cell>
          <cell r="AW1246" t="str">
            <v/>
          </cell>
          <cell r="AX1246" t="str">
            <v/>
          </cell>
          <cell r="AY1246">
            <v>0</v>
          </cell>
          <cell r="AZ1246">
            <v>0</v>
          </cell>
          <cell r="BA1246"/>
          <cell r="BB1246"/>
          <cell r="BC1246"/>
          <cell r="BD1246"/>
          <cell r="BE1246"/>
          <cell r="BF1246"/>
          <cell r="BG1246">
            <v>0</v>
          </cell>
          <cell r="BH1246"/>
          <cell r="BI1246"/>
          <cell r="BJ1246"/>
          <cell r="BK1246"/>
          <cell r="BL1246"/>
          <cell r="BM1246"/>
          <cell r="BN1246">
            <v>0</v>
          </cell>
          <cell r="BO1246">
            <v>0</v>
          </cell>
          <cell r="BP1246">
            <v>0</v>
          </cell>
          <cell r="BQ1246"/>
          <cell r="BR1246"/>
          <cell r="BS1246"/>
          <cell r="BT1246"/>
          <cell r="BU1246">
            <v>0</v>
          </cell>
          <cell r="BV1246"/>
          <cell r="BW1246"/>
          <cell r="BX1246"/>
          <cell r="BY1246"/>
          <cell r="BZ1246">
            <v>0</v>
          </cell>
        </row>
        <row r="1247">
          <cell r="H1247"/>
          <cell r="I1247" t="str">
            <v/>
          </cell>
          <cell r="J1247" t="str">
            <v/>
          </cell>
          <cell r="K1247"/>
          <cell r="L1247"/>
          <cell r="M1247"/>
          <cell r="N1247"/>
          <cell r="O1247"/>
          <cell r="P1247"/>
          <cell r="Q1247"/>
          <cell r="R1247" t="str">
            <v/>
          </cell>
          <cell r="S1247" t="str">
            <v/>
          </cell>
          <cell r="T1247" t="str">
            <v/>
          </cell>
          <cell r="U1247">
            <v>0</v>
          </cell>
          <cell r="V1247"/>
          <cell r="W1247"/>
          <cell r="X1247"/>
          <cell r="Y1247"/>
          <cell r="Z1247"/>
          <cell r="AA1247"/>
          <cell r="AB1247" t="str">
            <v/>
          </cell>
          <cell r="AC1247" t="str">
            <v/>
          </cell>
          <cell r="AD1247" t="str">
            <v/>
          </cell>
          <cell r="AE1247">
            <v>0</v>
          </cell>
          <cell r="AF1247"/>
          <cell r="AG1247"/>
          <cell r="AH1247"/>
          <cell r="AI1247"/>
          <cell r="AJ1247"/>
          <cell r="AK1247"/>
          <cell r="AL1247" t="str">
            <v/>
          </cell>
          <cell r="AM1247" t="str">
            <v/>
          </cell>
          <cell r="AN1247" t="str">
            <v/>
          </cell>
          <cell r="AO1247">
            <v>0</v>
          </cell>
          <cell r="AP1247"/>
          <cell r="AQ1247"/>
          <cell r="AR1247"/>
          <cell r="AS1247"/>
          <cell r="AT1247"/>
          <cell r="AU1247"/>
          <cell r="AV1247" t="str">
            <v/>
          </cell>
          <cell r="AW1247" t="str">
            <v/>
          </cell>
          <cell r="AX1247" t="str">
            <v/>
          </cell>
          <cell r="AY1247">
            <v>0</v>
          </cell>
          <cell r="AZ1247">
            <v>0</v>
          </cell>
          <cell r="BA1247"/>
          <cell r="BB1247"/>
          <cell r="BC1247"/>
          <cell r="BD1247"/>
          <cell r="BE1247"/>
          <cell r="BF1247"/>
          <cell r="BG1247">
            <v>0</v>
          </cell>
          <cell r="BH1247"/>
          <cell r="BI1247"/>
          <cell r="BJ1247"/>
          <cell r="BK1247"/>
          <cell r="BL1247"/>
          <cell r="BM1247"/>
          <cell r="BN1247">
            <v>0</v>
          </cell>
          <cell r="BO1247">
            <v>0</v>
          </cell>
          <cell r="BP1247">
            <v>0</v>
          </cell>
          <cell r="BQ1247"/>
          <cell r="BR1247"/>
          <cell r="BS1247"/>
          <cell r="BT1247"/>
          <cell r="BU1247">
            <v>0</v>
          </cell>
          <cell r="BV1247"/>
          <cell r="BW1247"/>
          <cell r="BX1247"/>
          <cell r="BY1247"/>
          <cell r="BZ1247">
            <v>0</v>
          </cell>
        </row>
        <row r="1248">
          <cell r="H1248"/>
          <cell r="I1248" t="str">
            <v/>
          </cell>
          <cell r="J1248" t="str">
            <v/>
          </cell>
          <cell r="K1248"/>
          <cell r="L1248"/>
          <cell r="M1248"/>
          <cell r="N1248"/>
          <cell r="O1248"/>
          <cell r="P1248"/>
          <cell r="Q1248"/>
          <cell r="R1248" t="str">
            <v/>
          </cell>
          <cell r="S1248" t="str">
            <v/>
          </cell>
          <cell r="T1248" t="str">
            <v/>
          </cell>
          <cell r="U1248">
            <v>0</v>
          </cell>
          <cell r="V1248"/>
          <cell r="W1248"/>
          <cell r="X1248"/>
          <cell r="Y1248"/>
          <cell r="Z1248"/>
          <cell r="AA1248"/>
          <cell r="AB1248" t="str">
            <v/>
          </cell>
          <cell r="AC1248" t="str">
            <v/>
          </cell>
          <cell r="AD1248" t="str">
            <v/>
          </cell>
          <cell r="AE1248">
            <v>0</v>
          </cell>
          <cell r="AF1248"/>
          <cell r="AG1248"/>
          <cell r="AH1248"/>
          <cell r="AI1248"/>
          <cell r="AJ1248"/>
          <cell r="AK1248"/>
          <cell r="AL1248" t="str">
            <v/>
          </cell>
          <cell r="AM1248" t="str">
            <v/>
          </cell>
          <cell r="AN1248" t="str">
            <v/>
          </cell>
          <cell r="AO1248">
            <v>0</v>
          </cell>
          <cell r="AP1248"/>
          <cell r="AQ1248"/>
          <cell r="AR1248"/>
          <cell r="AS1248"/>
          <cell r="AT1248"/>
          <cell r="AU1248"/>
          <cell r="AV1248" t="str">
            <v/>
          </cell>
          <cell r="AW1248" t="str">
            <v/>
          </cell>
          <cell r="AX1248" t="str">
            <v/>
          </cell>
          <cell r="AY1248">
            <v>0</v>
          </cell>
          <cell r="AZ1248">
            <v>0</v>
          </cell>
          <cell r="BA1248"/>
          <cell r="BB1248"/>
          <cell r="BC1248"/>
          <cell r="BD1248"/>
          <cell r="BE1248"/>
          <cell r="BF1248"/>
          <cell r="BG1248">
            <v>0</v>
          </cell>
          <cell r="BH1248"/>
          <cell r="BI1248"/>
          <cell r="BJ1248"/>
          <cell r="BK1248"/>
          <cell r="BL1248"/>
          <cell r="BM1248"/>
          <cell r="BN1248">
            <v>0</v>
          </cell>
          <cell r="BO1248">
            <v>0</v>
          </cell>
          <cell r="BP1248">
            <v>0</v>
          </cell>
          <cell r="BQ1248"/>
          <cell r="BR1248"/>
          <cell r="BS1248"/>
          <cell r="BT1248"/>
          <cell r="BU1248">
            <v>0</v>
          </cell>
          <cell r="BV1248"/>
          <cell r="BW1248"/>
          <cell r="BX1248"/>
          <cell r="BY1248"/>
          <cell r="BZ1248">
            <v>0</v>
          </cell>
        </row>
        <row r="1249">
          <cell r="H1249"/>
          <cell r="I1249" t="str">
            <v/>
          </cell>
          <cell r="J1249" t="str">
            <v/>
          </cell>
          <cell r="K1249"/>
          <cell r="L1249"/>
          <cell r="M1249"/>
          <cell r="N1249"/>
          <cell r="O1249"/>
          <cell r="P1249"/>
          <cell r="Q1249"/>
          <cell r="R1249" t="str">
            <v/>
          </cell>
          <cell r="S1249" t="str">
            <v/>
          </cell>
          <cell r="T1249" t="str">
            <v/>
          </cell>
          <cell r="U1249">
            <v>0</v>
          </cell>
          <cell r="V1249"/>
          <cell r="W1249"/>
          <cell r="X1249"/>
          <cell r="Y1249"/>
          <cell r="Z1249"/>
          <cell r="AA1249"/>
          <cell r="AB1249" t="str">
            <v/>
          </cell>
          <cell r="AC1249" t="str">
            <v/>
          </cell>
          <cell r="AD1249" t="str">
            <v/>
          </cell>
          <cell r="AE1249">
            <v>0</v>
          </cell>
          <cell r="AF1249"/>
          <cell r="AG1249"/>
          <cell r="AH1249"/>
          <cell r="AI1249"/>
          <cell r="AJ1249"/>
          <cell r="AK1249"/>
          <cell r="AL1249" t="str">
            <v/>
          </cell>
          <cell r="AM1249" t="str">
            <v/>
          </cell>
          <cell r="AN1249" t="str">
            <v/>
          </cell>
          <cell r="AO1249">
            <v>0</v>
          </cell>
          <cell r="AP1249"/>
          <cell r="AQ1249"/>
          <cell r="AR1249"/>
          <cell r="AS1249"/>
          <cell r="AT1249"/>
          <cell r="AU1249"/>
          <cell r="AV1249" t="str">
            <v/>
          </cell>
          <cell r="AW1249" t="str">
            <v/>
          </cell>
          <cell r="AX1249" t="str">
            <v/>
          </cell>
          <cell r="AY1249">
            <v>0</v>
          </cell>
          <cell r="AZ1249">
            <v>0</v>
          </cell>
          <cell r="BA1249"/>
          <cell r="BB1249"/>
          <cell r="BC1249"/>
          <cell r="BD1249"/>
          <cell r="BE1249"/>
          <cell r="BF1249"/>
          <cell r="BG1249">
            <v>0</v>
          </cell>
          <cell r="BH1249"/>
          <cell r="BI1249"/>
          <cell r="BJ1249"/>
          <cell r="BK1249"/>
          <cell r="BL1249"/>
          <cell r="BM1249"/>
          <cell r="BN1249">
            <v>0</v>
          </cell>
          <cell r="BO1249">
            <v>0</v>
          </cell>
          <cell r="BP1249">
            <v>0</v>
          </cell>
          <cell r="BQ1249"/>
          <cell r="BR1249"/>
          <cell r="BS1249"/>
          <cell r="BT1249"/>
          <cell r="BU1249">
            <v>0</v>
          </cell>
          <cell r="BV1249"/>
          <cell r="BW1249"/>
          <cell r="BX1249"/>
          <cell r="BY1249"/>
          <cell r="BZ1249">
            <v>0</v>
          </cell>
        </row>
        <row r="1250">
          <cell r="H1250"/>
          <cell r="I1250" t="str">
            <v/>
          </cell>
          <cell r="J1250" t="str">
            <v/>
          </cell>
          <cell r="K1250"/>
          <cell r="L1250"/>
          <cell r="M1250"/>
          <cell r="N1250"/>
          <cell r="O1250"/>
          <cell r="P1250"/>
          <cell r="Q1250"/>
          <cell r="R1250" t="str">
            <v/>
          </cell>
          <cell r="S1250" t="str">
            <v/>
          </cell>
          <cell r="T1250" t="str">
            <v/>
          </cell>
          <cell r="U1250">
            <v>0</v>
          </cell>
          <cell r="V1250"/>
          <cell r="W1250"/>
          <cell r="X1250"/>
          <cell r="Y1250"/>
          <cell r="Z1250"/>
          <cell r="AA1250"/>
          <cell r="AB1250" t="str">
            <v/>
          </cell>
          <cell r="AC1250" t="str">
            <v/>
          </cell>
          <cell r="AD1250" t="str">
            <v/>
          </cell>
          <cell r="AE1250">
            <v>0</v>
          </cell>
          <cell r="AF1250"/>
          <cell r="AG1250"/>
          <cell r="AH1250"/>
          <cell r="AI1250"/>
          <cell r="AJ1250"/>
          <cell r="AK1250"/>
          <cell r="AL1250" t="str">
            <v/>
          </cell>
          <cell r="AM1250" t="str">
            <v/>
          </cell>
          <cell r="AN1250" t="str">
            <v/>
          </cell>
          <cell r="AO1250">
            <v>0</v>
          </cell>
          <cell r="AP1250"/>
          <cell r="AQ1250"/>
          <cell r="AR1250"/>
          <cell r="AS1250"/>
          <cell r="AT1250"/>
          <cell r="AU1250"/>
          <cell r="AV1250" t="str">
            <v/>
          </cell>
          <cell r="AW1250" t="str">
            <v/>
          </cell>
          <cell r="AX1250" t="str">
            <v/>
          </cell>
          <cell r="AY1250">
            <v>0</v>
          </cell>
          <cell r="AZ1250">
            <v>0</v>
          </cell>
          <cell r="BA1250"/>
          <cell r="BB1250"/>
          <cell r="BC1250"/>
          <cell r="BD1250"/>
          <cell r="BE1250"/>
          <cell r="BF1250"/>
          <cell r="BG1250">
            <v>0</v>
          </cell>
          <cell r="BH1250"/>
          <cell r="BI1250"/>
          <cell r="BJ1250"/>
          <cell r="BK1250"/>
          <cell r="BL1250"/>
          <cell r="BM1250"/>
          <cell r="BN1250">
            <v>0</v>
          </cell>
          <cell r="BO1250">
            <v>0</v>
          </cell>
          <cell r="BP1250">
            <v>0</v>
          </cell>
          <cell r="BQ1250"/>
          <cell r="BR1250"/>
          <cell r="BS1250"/>
          <cell r="BT1250"/>
          <cell r="BU1250">
            <v>0</v>
          </cell>
          <cell r="BV1250"/>
          <cell r="BW1250"/>
          <cell r="BX1250"/>
          <cell r="BY1250"/>
          <cell r="BZ1250">
            <v>0</v>
          </cell>
        </row>
        <row r="1251">
          <cell r="H1251"/>
          <cell r="I1251" t="str">
            <v/>
          </cell>
          <cell r="J1251" t="str">
            <v/>
          </cell>
          <cell r="K1251"/>
          <cell r="L1251"/>
          <cell r="M1251"/>
          <cell r="N1251"/>
          <cell r="O1251"/>
          <cell r="P1251"/>
          <cell r="Q1251"/>
          <cell r="R1251" t="str">
            <v/>
          </cell>
          <cell r="S1251" t="str">
            <v/>
          </cell>
          <cell r="T1251" t="str">
            <v/>
          </cell>
          <cell r="U1251">
            <v>0</v>
          </cell>
          <cell r="V1251"/>
          <cell r="W1251"/>
          <cell r="X1251"/>
          <cell r="Y1251"/>
          <cell r="Z1251"/>
          <cell r="AA1251"/>
          <cell r="AB1251" t="str">
            <v/>
          </cell>
          <cell r="AC1251" t="str">
            <v/>
          </cell>
          <cell r="AD1251" t="str">
            <v/>
          </cell>
          <cell r="AE1251">
            <v>0</v>
          </cell>
          <cell r="AF1251"/>
          <cell r="AG1251"/>
          <cell r="AH1251"/>
          <cell r="AI1251"/>
          <cell r="AJ1251"/>
          <cell r="AK1251"/>
          <cell r="AL1251" t="str">
            <v/>
          </cell>
          <cell r="AM1251" t="str">
            <v/>
          </cell>
          <cell r="AN1251" t="str">
            <v/>
          </cell>
          <cell r="AO1251">
            <v>0</v>
          </cell>
          <cell r="AP1251"/>
          <cell r="AQ1251"/>
          <cell r="AR1251"/>
          <cell r="AS1251"/>
          <cell r="AT1251"/>
          <cell r="AU1251"/>
          <cell r="AV1251" t="str">
            <v/>
          </cell>
          <cell r="AW1251" t="str">
            <v/>
          </cell>
          <cell r="AX1251" t="str">
            <v/>
          </cell>
          <cell r="AY1251">
            <v>0</v>
          </cell>
          <cell r="AZ1251">
            <v>0</v>
          </cell>
          <cell r="BA1251"/>
          <cell r="BB1251"/>
          <cell r="BC1251"/>
          <cell r="BD1251"/>
          <cell r="BE1251"/>
          <cell r="BF1251"/>
          <cell r="BG1251">
            <v>0</v>
          </cell>
          <cell r="BH1251"/>
          <cell r="BI1251"/>
          <cell r="BJ1251"/>
          <cell r="BK1251"/>
          <cell r="BL1251"/>
          <cell r="BM1251"/>
          <cell r="BN1251">
            <v>0</v>
          </cell>
          <cell r="BO1251">
            <v>0</v>
          </cell>
          <cell r="BP1251">
            <v>0</v>
          </cell>
          <cell r="BQ1251"/>
          <cell r="BR1251"/>
          <cell r="BS1251"/>
          <cell r="BT1251"/>
          <cell r="BU1251">
            <v>0</v>
          </cell>
          <cell r="BV1251"/>
          <cell r="BW1251"/>
          <cell r="BX1251"/>
          <cell r="BY1251"/>
          <cell r="BZ1251">
            <v>0</v>
          </cell>
        </row>
        <row r="1252">
          <cell r="H1252"/>
          <cell r="I1252" t="str">
            <v/>
          </cell>
          <cell r="J1252" t="str">
            <v/>
          </cell>
          <cell r="K1252"/>
          <cell r="L1252"/>
          <cell r="M1252"/>
          <cell r="N1252"/>
          <cell r="O1252"/>
          <cell r="P1252"/>
          <cell r="Q1252"/>
          <cell r="R1252" t="str">
            <v/>
          </cell>
          <cell r="S1252" t="str">
            <v/>
          </cell>
          <cell r="T1252" t="str">
            <v/>
          </cell>
          <cell r="U1252">
            <v>0</v>
          </cell>
          <cell r="V1252"/>
          <cell r="W1252"/>
          <cell r="X1252"/>
          <cell r="Y1252"/>
          <cell r="Z1252"/>
          <cell r="AA1252"/>
          <cell r="AB1252" t="str">
            <v/>
          </cell>
          <cell r="AC1252" t="str">
            <v/>
          </cell>
          <cell r="AD1252" t="str">
            <v/>
          </cell>
          <cell r="AE1252">
            <v>0</v>
          </cell>
          <cell r="AF1252"/>
          <cell r="AG1252"/>
          <cell r="AH1252"/>
          <cell r="AI1252"/>
          <cell r="AJ1252"/>
          <cell r="AK1252"/>
          <cell r="AL1252" t="str">
            <v/>
          </cell>
          <cell r="AM1252" t="str">
            <v/>
          </cell>
          <cell r="AN1252" t="str">
            <v/>
          </cell>
          <cell r="AO1252">
            <v>0</v>
          </cell>
          <cell r="AP1252"/>
          <cell r="AQ1252"/>
          <cell r="AR1252"/>
          <cell r="AS1252"/>
          <cell r="AT1252"/>
          <cell r="AU1252"/>
          <cell r="AV1252" t="str">
            <v/>
          </cell>
          <cell r="AW1252" t="str">
            <v/>
          </cell>
          <cell r="AX1252" t="str">
            <v/>
          </cell>
          <cell r="AY1252">
            <v>0</v>
          </cell>
          <cell r="AZ1252">
            <v>0</v>
          </cell>
          <cell r="BA1252"/>
          <cell r="BB1252"/>
          <cell r="BC1252"/>
          <cell r="BD1252"/>
          <cell r="BE1252"/>
          <cell r="BF1252"/>
          <cell r="BG1252">
            <v>0</v>
          </cell>
          <cell r="BH1252"/>
          <cell r="BI1252"/>
          <cell r="BJ1252"/>
          <cell r="BK1252"/>
          <cell r="BL1252"/>
          <cell r="BM1252"/>
          <cell r="BN1252">
            <v>0</v>
          </cell>
          <cell r="BO1252">
            <v>0</v>
          </cell>
          <cell r="BP1252">
            <v>0</v>
          </cell>
          <cell r="BQ1252"/>
          <cell r="BR1252"/>
          <cell r="BS1252"/>
          <cell r="BT1252"/>
          <cell r="BU1252">
            <v>0</v>
          </cell>
          <cell r="BV1252"/>
          <cell r="BW1252"/>
          <cell r="BX1252"/>
          <cell r="BY1252"/>
          <cell r="BZ1252">
            <v>0</v>
          </cell>
        </row>
        <row r="1253">
          <cell r="H1253"/>
          <cell r="I1253" t="str">
            <v/>
          </cell>
          <cell r="J1253" t="str">
            <v/>
          </cell>
          <cell r="K1253"/>
          <cell r="L1253"/>
          <cell r="M1253"/>
          <cell r="N1253"/>
          <cell r="O1253"/>
          <cell r="P1253"/>
          <cell r="Q1253"/>
          <cell r="R1253" t="str">
            <v/>
          </cell>
          <cell r="S1253" t="str">
            <v/>
          </cell>
          <cell r="T1253" t="str">
            <v/>
          </cell>
          <cell r="U1253">
            <v>0</v>
          </cell>
          <cell r="V1253"/>
          <cell r="W1253"/>
          <cell r="X1253"/>
          <cell r="Y1253"/>
          <cell r="Z1253"/>
          <cell r="AA1253"/>
          <cell r="AB1253" t="str">
            <v/>
          </cell>
          <cell r="AC1253" t="str">
            <v/>
          </cell>
          <cell r="AD1253" t="str">
            <v/>
          </cell>
          <cell r="AE1253">
            <v>0</v>
          </cell>
          <cell r="AF1253"/>
          <cell r="AG1253"/>
          <cell r="AH1253"/>
          <cell r="AI1253"/>
          <cell r="AJ1253"/>
          <cell r="AK1253"/>
          <cell r="AL1253" t="str">
            <v/>
          </cell>
          <cell r="AM1253" t="str">
            <v/>
          </cell>
          <cell r="AN1253" t="str">
            <v/>
          </cell>
          <cell r="AO1253">
            <v>0</v>
          </cell>
          <cell r="AP1253"/>
          <cell r="AQ1253"/>
          <cell r="AR1253"/>
          <cell r="AS1253"/>
          <cell r="AT1253"/>
          <cell r="AU1253"/>
          <cell r="AV1253" t="str">
            <v/>
          </cell>
          <cell r="AW1253" t="str">
            <v/>
          </cell>
          <cell r="AX1253" t="str">
            <v/>
          </cell>
          <cell r="AY1253">
            <v>0</v>
          </cell>
          <cell r="AZ1253">
            <v>0</v>
          </cell>
          <cell r="BA1253"/>
          <cell r="BB1253"/>
          <cell r="BC1253"/>
          <cell r="BD1253"/>
          <cell r="BE1253"/>
          <cell r="BF1253"/>
          <cell r="BG1253">
            <v>0</v>
          </cell>
          <cell r="BH1253"/>
          <cell r="BI1253"/>
          <cell r="BJ1253"/>
          <cell r="BK1253"/>
          <cell r="BL1253"/>
          <cell r="BM1253"/>
          <cell r="BN1253">
            <v>0</v>
          </cell>
          <cell r="BO1253">
            <v>0</v>
          </cell>
          <cell r="BP1253">
            <v>0</v>
          </cell>
          <cell r="BQ1253"/>
          <cell r="BR1253"/>
          <cell r="BS1253"/>
          <cell r="BT1253"/>
          <cell r="BU1253">
            <v>0</v>
          </cell>
          <cell r="BV1253"/>
          <cell r="BW1253"/>
          <cell r="BX1253"/>
          <cell r="BY1253"/>
          <cell r="BZ1253">
            <v>0</v>
          </cell>
        </row>
        <row r="1254">
          <cell r="H1254"/>
          <cell r="I1254" t="str">
            <v/>
          </cell>
          <cell r="J1254" t="str">
            <v/>
          </cell>
          <cell r="K1254"/>
          <cell r="L1254"/>
          <cell r="M1254"/>
          <cell r="N1254"/>
          <cell r="O1254"/>
          <cell r="P1254"/>
          <cell r="Q1254"/>
          <cell r="R1254" t="str">
            <v/>
          </cell>
          <cell r="S1254" t="str">
            <v/>
          </cell>
          <cell r="T1254" t="str">
            <v/>
          </cell>
          <cell r="U1254">
            <v>0</v>
          </cell>
          <cell r="V1254"/>
          <cell r="W1254"/>
          <cell r="X1254"/>
          <cell r="Y1254"/>
          <cell r="Z1254"/>
          <cell r="AA1254"/>
          <cell r="AB1254" t="str">
            <v/>
          </cell>
          <cell r="AC1254" t="str">
            <v/>
          </cell>
          <cell r="AD1254" t="str">
            <v/>
          </cell>
          <cell r="AE1254">
            <v>0</v>
          </cell>
          <cell r="AF1254"/>
          <cell r="AG1254"/>
          <cell r="AH1254"/>
          <cell r="AI1254"/>
          <cell r="AJ1254"/>
          <cell r="AK1254"/>
          <cell r="AL1254" t="str">
            <v/>
          </cell>
          <cell r="AM1254" t="str">
            <v/>
          </cell>
          <cell r="AN1254" t="str">
            <v/>
          </cell>
          <cell r="AO1254">
            <v>0</v>
          </cell>
          <cell r="AP1254"/>
          <cell r="AQ1254"/>
          <cell r="AR1254"/>
          <cell r="AS1254"/>
          <cell r="AT1254"/>
          <cell r="AU1254"/>
          <cell r="AV1254" t="str">
            <v/>
          </cell>
          <cell r="AW1254" t="str">
            <v/>
          </cell>
          <cell r="AX1254" t="str">
            <v/>
          </cell>
          <cell r="AY1254">
            <v>0</v>
          </cell>
          <cell r="AZ1254">
            <v>0</v>
          </cell>
          <cell r="BA1254"/>
          <cell r="BB1254"/>
          <cell r="BC1254"/>
          <cell r="BD1254"/>
          <cell r="BE1254"/>
          <cell r="BF1254"/>
          <cell r="BG1254">
            <v>0</v>
          </cell>
          <cell r="BH1254"/>
          <cell r="BI1254"/>
          <cell r="BJ1254"/>
          <cell r="BK1254"/>
          <cell r="BL1254"/>
          <cell r="BM1254"/>
          <cell r="BN1254">
            <v>0</v>
          </cell>
          <cell r="BO1254">
            <v>0</v>
          </cell>
          <cell r="BP1254">
            <v>0</v>
          </cell>
          <cell r="BQ1254"/>
          <cell r="BR1254"/>
          <cell r="BS1254"/>
          <cell r="BT1254"/>
          <cell r="BU1254">
            <v>0</v>
          </cell>
          <cell r="BV1254"/>
          <cell r="BW1254"/>
          <cell r="BX1254"/>
          <cell r="BY1254"/>
          <cell r="BZ1254">
            <v>0</v>
          </cell>
        </row>
        <row r="1255">
          <cell r="H1255"/>
          <cell r="I1255" t="str">
            <v/>
          </cell>
          <cell r="J1255" t="str">
            <v/>
          </cell>
          <cell r="K1255"/>
          <cell r="L1255"/>
          <cell r="M1255"/>
          <cell r="N1255"/>
          <cell r="O1255"/>
          <cell r="P1255"/>
          <cell r="Q1255"/>
          <cell r="R1255" t="str">
            <v/>
          </cell>
          <cell r="S1255" t="str">
            <v/>
          </cell>
          <cell r="T1255" t="str">
            <v/>
          </cell>
          <cell r="U1255">
            <v>0</v>
          </cell>
          <cell r="V1255"/>
          <cell r="W1255"/>
          <cell r="X1255"/>
          <cell r="Y1255"/>
          <cell r="Z1255"/>
          <cell r="AA1255"/>
          <cell r="AB1255" t="str">
            <v/>
          </cell>
          <cell r="AC1255" t="str">
            <v/>
          </cell>
          <cell r="AD1255" t="str">
            <v/>
          </cell>
          <cell r="AE1255">
            <v>0</v>
          </cell>
          <cell r="AF1255"/>
          <cell r="AG1255"/>
          <cell r="AH1255"/>
          <cell r="AI1255"/>
          <cell r="AJ1255"/>
          <cell r="AK1255"/>
          <cell r="AL1255" t="str">
            <v/>
          </cell>
          <cell r="AM1255" t="str">
            <v/>
          </cell>
          <cell r="AN1255" t="str">
            <v/>
          </cell>
          <cell r="AO1255">
            <v>0</v>
          </cell>
          <cell r="AP1255"/>
          <cell r="AQ1255"/>
          <cell r="AR1255"/>
          <cell r="AS1255"/>
          <cell r="AT1255"/>
          <cell r="AU1255"/>
          <cell r="AV1255" t="str">
            <v/>
          </cell>
          <cell r="AW1255" t="str">
            <v/>
          </cell>
          <cell r="AX1255" t="str">
            <v/>
          </cell>
          <cell r="AY1255">
            <v>0</v>
          </cell>
          <cell r="AZ1255">
            <v>0</v>
          </cell>
          <cell r="BA1255"/>
          <cell r="BB1255"/>
          <cell r="BC1255"/>
          <cell r="BD1255"/>
          <cell r="BE1255"/>
          <cell r="BF1255"/>
          <cell r="BG1255">
            <v>0</v>
          </cell>
          <cell r="BH1255"/>
          <cell r="BI1255"/>
          <cell r="BJ1255"/>
          <cell r="BK1255"/>
          <cell r="BL1255"/>
          <cell r="BM1255"/>
          <cell r="BN1255">
            <v>0</v>
          </cell>
          <cell r="BO1255">
            <v>0</v>
          </cell>
          <cell r="BP1255">
            <v>0</v>
          </cell>
          <cell r="BQ1255"/>
          <cell r="BR1255"/>
          <cell r="BS1255"/>
          <cell r="BT1255"/>
          <cell r="BU1255">
            <v>0</v>
          </cell>
          <cell r="BV1255"/>
          <cell r="BW1255"/>
          <cell r="BX1255"/>
          <cell r="BY1255"/>
          <cell r="BZ1255">
            <v>0</v>
          </cell>
        </row>
        <row r="1256">
          <cell r="H1256"/>
          <cell r="I1256" t="str">
            <v/>
          </cell>
          <cell r="J1256" t="str">
            <v/>
          </cell>
          <cell r="K1256"/>
          <cell r="L1256"/>
          <cell r="M1256"/>
          <cell r="N1256"/>
          <cell r="O1256"/>
          <cell r="P1256"/>
          <cell r="Q1256"/>
          <cell r="R1256" t="str">
            <v/>
          </cell>
          <cell r="S1256" t="str">
            <v/>
          </cell>
          <cell r="T1256" t="str">
            <v/>
          </cell>
          <cell r="U1256">
            <v>0</v>
          </cell>
          <cell r="V1256"/>
          <cell r="W1256"/>
          <cell r="X1256"/>
          <cell r="Y1256"/>
          <cell r="Z1256"/>
          <cell r="AA1256"/>
          <cell r="AB1256" t="str">
            <v/>
          </cell>
          <cell r="AC1256" t="str">
            <v/>
          </cell>
          <cell r="AD1256" t="str">
            <v/>
          </cell>
          <cell r="AE1256">
            <v>0</v>
          </cell>
          <cell r="AF1256"/>
          <cell r="AG1256"/>
          <cell r="AH1256"/>
          <cell r="AI1256"/>
          <cell r="AJ1256"/>
          <cell r="AK1256"/>
          <cell r="AL1256" t="str">
            <v/>
          </cell>
          <cell r="AM1256" t="str">
            <v/>
          </cell>
          <cell r="AN1256" t="str">
            <v/>
          </cell>
          <cell r="AO1256">
            <v>0</v>
          </cell>
          <cell r="AP1256"/>
          <cell r="AQ1256"/>
          <cell r="AR1256"/>
          <cell r="AS1256"/>
          <cell r="AT1256"/>
          <cell r="AU1256"/>
          <cell r="AV1256" t="str">
            <v/>
          </cell>
          <cell r="AW1256" t="str">
            <v/>
          </cell>
          <cell r="AX1256" t="str">
            <v/>
          </cell>
          <cell r="AY1256">
            <v>0</v>
          </cell>
          <cell r="AZ1256">
            <v>0</v>
          </cell>
          <cell r="BA1256"/>
          <cell r="BB1256"/>
          <cell r="BC1256"/>
          <cell r="BD1256"/>
          <cell r="BE1256"/>
          <cell r="BF1256"/>
          <cell r="BG1256">
            <v>0</v>
          </cell>
          <cell r="BH1256"/>
          <cell r="BI1256"/>
          <cell r="BJ1256"/>
          <cell r="BK1256"/>
          <cell r="BL1256"/>
          <cell r="BM1256"/>
          <cell r="BN1256">
            <v>0</v>
          </cell>
          <cell r="BO1256">
            <v>0</v>
          </cell>
          <cell r="BP1256">
            <v>0</v>
          </cell>
          <cell r="BQ1256"/>
          <cell r="BR1256"/>
          <cell r="BS1256"/>
          <cell r="BT1256"/>
          <cell r="BU1256">
            <v>0</v>
          </cell>
          <cell r="BV1256"/>
          <cell r="BW1256"/>
          <cell r="BX1256"/>
          <cell r="BY1256"/>
          <cell r="BZ1256">
            <v>0</v>
          </cell>
        </row>
        <row r="1257">
          <cell r="H1257"/>
          <cell r="I1257" t="str">
            <v/>
          </cell>
          <cell r="J1257" t="str">
            <v/>
          </cell>
          <cell r="K1257"/>
          <cell r="L1257"/>
          <cell r="M1257"/>
          <cell r="N1257"/>
          <cell r="O1257"/>
          <cell r="P1257"/>
          <cell r="Q1257"/>
          <cell r="R1257" t="str">
            <v/>
          </cell>
          <cell r="S1257" t="str">
            <v/>
          </cell>
          <cell r="T1257" t="str">
            <v/>
          </cell>
          <cell r="U1257">
            <v>0</v>
          </cell>
          <cell r="V1257"/>
          <cell r="W1257"/>
          <cell r="X1257"/>
          <cell r="Y1257"/>
          <cell r="Z1257"/>
          <cell r="AA1257"/>
          <cell r="AB1257" t="str">
            <v/>
          </cell>
          <cell r="AC1257" t="str">
            <v/>
          </cell>
          <cell r="AD1257" t="str">
            <v/>
          </cell>
          <cell r="AE1257">
            <v>0</v>
          </cell>
          <cell r="AF1257"/>
          <cell r="AG1257"/>
          <cell r="AH1257"/>
          <cell r="AI1257"/>
          <cell r="AJ1257"/>
          <cell r="AK1257"/>
          <cell r="AL1257" t="str">
            <v/>
          </cell>
          <cell r="AM1257" t="str">
            <v/>
          </cell>
          <cell r="AN1257" t="str">
            <v/>
          </cell>
          <cell r="AO1257">
            <v>0</v>
          </cell>
          <cell r="AP1257"/>
          <cell r="AQ1257"/>
          <cell r="AR1257"/>
          <cell r="AS1257"/>
          <cell r="AT1257"/>
          <cell r="AU1257"/>
          <cell r="AV1257" t="str">
            <v/>
          </cell>
          <cell r="AW1257" t="str">
            <v/>
          </cell>
          <cell r="AX1257" t="str">
            <v/>
          </cell>
          <cell r="AY1257">
            <v>0</v>
          </cell>
          <cell r="AZ1257">
            <v>0</v>
          </cell>
          <cell r="BA1257"/>
          <cell r="BB1257"/>
          <cell r="BC1257"/>
          <cell r="BD1257"/>
          <cell r="BE1257"/>
          <cell r="BF1257"/>
          <cell r="BG1257">
            <v>0</v>
          </cell>
          <cell r="BH1257"/>
          <cell r="BI1257"/>
          <cell r="BJ1257"/>
          <cell r="BK1257"/>
          <cell r="BL1257"/>
          <cell r="BM1257"/>
          <cell r="BN1257">
            <v>0</v>
          </cell>
          <cell r="BO1257">
            <v>0</v>
          </cell>
          <cell r="BP1257">
            <v>0</v>
          </cell>
          <cell r="BQ1257"/>
          <cell r="BR1257"/>
          <cell r="BS1257"/>
          <cell r="BT1257"/>
          <cell r="BU1257">
            <v>0</v>
          </cell>
          <cell r="BV1257"/>
          <cell r="BW1257"/>
          <cell r="BX1257"/>
          <cell r="BY1257"/>
          <cell r="BZ1257">
            <v>0</v>
          </cell>
        </row>
        <row r="1258">
          <cell r="H1258"/>
          <cell r="I1258" t="str">
            <v/>
          </cell>
          <cell r="J1258" t="str">
            <v/>
          </cell>
          <cell r="K1258"/>
          <cell r="L1258"/>
          <cell r="M1258"/>
          <cell r="N1258"/>
          <cell r="O1258"/>
          <cell r="P1258"/>
          <cell r="Q1258"/>
          <cell r="R1258" t="str">
            <v/>
          </cell>
          <cell r="S1258" t="str">
            <v/>
          </cell>
          <cell r="T1258" t="str">
            <v/>
          </cell>
          <cell r="U1258">
            <v>0</v>
          </cell>
          <cell r="V1258"/>
          <cell r="W1258"/>
          <cell r="X1258"/>
          <cell r="Y1258"/>
          <cell r="Z1258"/>
          <cell r="AA1258"/>
          <cell r="AB1258" t="str">
            <v/>
          </cell>
          <cell r="AC1258" t="str">
            <v/>
          </cell>
          <cell r="AD1258" t="str">
            <v/>
          </cell>
          <cell r="AE1258">
            <v>0</v>
          </cell>
          <cell r="AF1258"/>
          <cell r="AG1258"/>
          <cell r="AH1258"/>
          <cell r="AI1258"/>
          <cell r="AJ1258"/>
          <cell r="AK1258"/>
          <cell r="AL1258" t="str">
            <v/>
          </cell>
          <cell r="AM1258" t="str">
            <v/>
          </cell>
          <cell r="AN1258" t="str">
            <v/>
          </cell>
          <cell r="AO1258">
            <v>0</v>
          </cell>
          <cell r="AP1258"/>
          <cell r="AQ1258"/>
          <cell r="AR1258"/>
          <cell r="AS1258"/>
          <cell r="AT1258"/>
          <cell r="AU1258"/>
          <cell r="AV1258" t="str">
            <v/>
          </cell>
          <cell r="AW1258" t="str">
            <v/>
          </cell>
          <cell r="AX1258" t="str">
            <v/>
          </cell>
          <cell r="AY1258">
            <v>0</v>
          </cell>
          <cell r="AZ1258">
            <v>0</v>
          </cell>
          <cell r="BA1258"/>
          <cell r="BB1258"/>
          <cell r="BC1258"/>
          <cell r="BD1258"/>
          <cell r="BE1258"/>
          <cell r="BF1258"/>
          <cell r="BG1258">
            <v>0</v>
          </cell>
          <cell r="BH1258"/>
          <cell r="BI1258"/>
          <cell r="BJ1258"/>
          <cell r="BK1258"/>
          <cell r="BL1258"/>
          <cell r="BM1258"/>
          <cell r="BN1258">
            <v>0</v>
          </cell>
          <cell r="BO1258">
            <v>0</v>
          </cell>
          <cell r="BP1258">
            <v>0</v>
          </cell>
          <cell r="BQ1258"/>
          <cell r="BR1258"/>
          <cell r="BS1258"/>
          <cell r="BT1258"/>
          <cell r="BU1258">
            <v>0</v>
          </cell>
          <cell r="BV1258"/>
          <cell r="BW1258"/>
          <cell r="BX1258"/>
          <cell r="BY1258"/>
          <cell r="BZ1258">
            <v>0</v>
          </cell>
        </row>
        <row r="1259">
          <cell r="H1259"/>
          <cell r="I1259" t="str">
            <v/>
          </cell>
          <cell r="J1259" t="str">
            <v/>
          </cell>
          <cell r="K1259"/>
          <cell r="L1259"/>
          <cell r="M1259"/>
          <cell r="N1259"/>
          <cell r="O1259"/>
          <cell r="P1259"/>
          <cell r="Q1259"/>
          <cell r="R1259" t="str">
            <v/>
          </cell>
          <cell r="S1259" t="str">
            <v/>
          </cell>
          <cell r="T1259" t="str">
            <v/>
          </cell>
          <cell r="U1259">
            <v>0</v>
          </cell>
          <cell r="V1259"/>
          <cell r="W1259"/>
          <cell r="X1259"/>
          <cell r="Y1259"/>
          <cell r="Z1259"/>
          <cell r="AA1259"/>
          <cell r="AB1259" t="str">
            <v/>
          </cell>
          <cell r="AC1259" t="str">
            <v/>
          </cell>
          <cell r="AD1259" t="str">
            <v/>
          </cell>
          <cell r="AE1259">
            <v>0</v>
          </cell>
          <cell r="AF1259"/>
          <cell r="AG1259"/>
          <cell r="AH1259"/>
          <cell r="AI1259"/>
          <cell r="AJ1259"/>
          <cell r="AK1259"/>
          <cell r="AL1259" t="str">
            <v/>
          </cell>
          <cell r="AM1259" t="str">
            <v/>
          </cell>
          <cell r="AN1259" t="str">
            <v/>
          </cell>
          <cell r="AO1259">
            <v>0</v>
          </cell>
          <cell r="AP1259"/>
          <cell r="AQ1259"/>
          <cell r="AR1259"/>
          <cell r="AS1259"/>
          <cell r="AT1259"/>
          <cell r="AU1259"/>
          <cell r="AV1259" t="str">
            <v/>
          </cell>
          <cell r="AW1259" t="str">
            <v/>
          </cell>
          <cell r="AX1259" t="str">
            <v/>
          </cell>
          <cell r="AY1259">
            <v>0</v>
          </cell>
          <cell r="AZ1259">
            <v>0</v>
          </cell>
          <cell r="BA1259"/>
          <cell r="BB1259"/>
          <cell r="BC1259"/>
          <cell r="BD1259"/>
          <cell r="BE1259"/>
          <cell r="BF1259"/>
          <cell r="BG1259">
            <v>0</v>
          </cell>
          <cell r="BH1259"/>
          <cell r="BI1259"/>
          <cell r="BJ1259"/>
          <cell r="BK1259"/>
          <cell r="BL1259"/>
          <cell r="BM1259"/>
          <cell r="BN1259">
            <v>0</v>
          </cell>
          <cell r="BO1259">
            <v>0</v>
          </cell>
          <cell r="BP1259">
            <v>0</v>
          </cell>
          <cell r="BQ1259"/>
          <cell r="BR1259"/>
          <cell r="BS1259"/>
          <cell r="BT1259"/>
          <cell r="BU1259">
            <v>0</v>
          </cell>
          <cell r="BV1259"/>
          <cell r="BW1259"/>
          <cell r="BX1259"/>
          <cell r="BY1259"/>
          <cell r="BZ1259">
            <v>0</v>
          </cell>
        </row>
        <row r="1260">
          <cell r="H1260"/>
          <cell r="I1260" t="str">
            <v/>
          </cell>
          <cell r="J1260" t="str">
            <v/>
          </cell>
          <cell r="K1260"/>
          <cell r="L1260"/>
          <cell r="M1260"/>
          <cell r="N1260"/>
          <cell r="O1260"/>
          <cell r="P1260"/>
          <cell r="Q1260"/>
          <cell r="R1260" t="str">
            <v/>
          </cell>
          <cell r="S1260" t="str">
            <v/>
          </cell>
          <cell r="T1260" t="str">
            <v/>
          </cell>
          <cell r="U1260">
            <v>0</v>
          </cell>
          <cell r="V1260"/>
          <cell r="W1260"/>
          <cell r="X1260"/>
          <cell r="Y1260"/>
          <cell r="Z1260"/>
          <cell r="AA1260"/>
          <cell r="AB1260" t="str">
            <v/>
          </cell>
          <cell r="AC1260" t="str">
            <v/>
          </cell>
          <cell r="AD1260" t="str">
            <v/>
          </cell>
          <cell r="AE1260">
            <v>0</v>
          </cell>
          <cell r="AF1260"/>
          <cell r="AG1260"/>
          <cell r="AH1260"/>
          <cell r="AI1260"/>
          <cell r="AJ1260"/>
          <cell r="AK1260"/>
          <cell r="AL1260" t="str">
            <v/>
          </cell>
          <cell r="AM1260" t="str">
            <v/>
          </cell>
          <cell r="AN1260" t="str">
            <v/>
          </cell>
          <cell r="AO1260">
            <v>0</v>
          </cell>
          <cell r="AP1260"/>
          <cell r="AQ1260"/>
          <cell r="AR1260"/>
          <cell r="AS1260"/>
          <cell r="AT1260"/>
          <cell r="AU1260"/>
          <cell r="AV1260" t="str">
            <v/>
          </cell>
          <cell r="AW1260" t="str">
            <v/>
          </cell>
          <cell r="AX1260" t="str">
            <v/>
          </cell>
          <cell r="AY1260">
            <v>0</v>
          </cell>
          <cell r="AZ1260">
            <v>0</v>
          </cell>
          <cell r="BA1260"/>
          <cell r="BB1260"/>
          <cell r="BC1260"/>
          <cell r="BD1260"/>
          <cell r="BE1260"/>
          <cell r="BF1260"/>
          <cell r="BG1260">
            <v>0</v>
          </cell>
          <cell r="BH1260"/>
          <cell r="BI1260"/>
          <cell r="BJ1260"/>
          <cell r="BK1260"/>
          <cell r="BL1260"/>
          <cell r="BM1260"/>
          <cell r="BN1260">
            <v>0</v>
          </cell>
          <cell r="BO1260">
            <v>0</v>
          </cell>
          <cell r="BP1260">
            <v>0</v>
          </cell>
          <cell r="BQ1260"/>
          <cell r="BR1260"/>
          <cell r="BS1260"/>
          <cell r="BT1260"/>
          <cell r="BU1260">
            <v>0</v>
          </cell>
          <cell r="BV1260"/>
          <cell r="BW1260"/>
          <cell r="BX1260"/>
          <cell r="BY1260"/>
          <cell r="BZ1260">
            <v>0</v>
          </cell>
        </row>
        <row r="1261">
          <cell r="H1261"/>
          <cell r="I1261" t="str">
            <v/>
          </cell>
          <cell r="J1261" t="str">
            <v/>
          </cell>
          <cell r="K1261"/>
          <cell r="L1261"/>
          <cell r="M1261"/>
          <cell r="N1261"/>
          <cell r="O1261"/>
          <cell r="P1261"/>
          <cell r="Q1261"/>
          <cell r="R1261" t="str">
            <v/>
          </cell>
          <cell r="S1261" t="str">
            <v/>
          </cell>
          <cell r="T1261" t="str">
            <v/>
          </cell>
          <cell r="U1261">
            <v>0</v>
          </cell>
          <cell r="V1261"/>
          <cell r="W1261"/>
          <cell r="X1261"/>
          <cell r="Y1261"/>
          <cell r="Z1261"/>
          <cell r="AA1261"/>
          <cell r="AB1261" t="str">
            <v/>
          </cell>
          <cell r="AC1261" t="str">
            <v/>
          </cell>
          <cell r="AD1261" t="str">
            <v/>
          </cell>
          <cell r="AE1261">
            <v>0</v>
          </cell>
          <cell r="AF1261"/>
          <cell r="AG1261"/>
          <cell r="AH1261"/>
          <cell r="AI1261"/>
          <cell r="AJ1261"/>
          <cell r="AK1261"/>
          <cell r="AL1261" t="str">
            <v/>
          </cell>
          <cell r="AM1261" t="str">
            <v/>
          </cell>
          <cell r="AN1261" t="str">
            <v/>
          </cell>
          <cell r="AO1261">
            <v>0</v>
          </cell>
          <cell r="AP1261"/>
          <cell r="AQ1261"/>
          <cell r="AR1261"/>
          <cell r="AS1261"/>
          <cell r="AT1261"/>
          <cell r="AU1261"/>
          <cell r="AV1261" t="str">
            <v/>
          </cell>
          <cell r="AW1261" t="str">
            <v/>
          </cell>
          <cell r="AX1261" t="str">
            <v/>
          </cell>
          <cell r="AY1261">
            <v>0</v>
          </cell>
          <cell r="AZ1261">
            <v>0</v>
          </cell>
          <cell r="BA1261"/>
          <cell r="BB1261"/>
          <cell r="BC1261"/>
          <cell r="BD1261"/>
          <cell r="BE1261"/>
          <cell r="BF1261"/>
          <cell r="BG1261">
            <v>0</v>
          </cell>
          <cell r="BH1261"/>
          <cell r="BI1261"/>
          <cell r="BJ1261"/>
          <cell r="BK1261"/>
          <cell r="BL1261"/>
          <cell r="BM1261"/>
          <cell r="BN1261">
            <v>0</v>
          </cell>
          <cell r="BO1261">
            <v>0</v>
          </cell>
          <cell r="BP1261">
            <v>0</v>
          </cell>
          <cell r="BQ1261"/>
          <cell r="BR1261"/>
          <cell r="BS1261"/>
          <cell r="BT1261"/>
          <cell r="BU1261">
            <v>0</v>
          </cell>
          <cell r="BV1261"/>
          <cell r="BW1261"/>
          <cell r="BX1261"/>
          <cell r="BY1261"/>
          <cell r="BZ1261">
            <v>0</v>
          </cell>
        </row>
        <row r="1262">
          <cell r="H1262"/>
          <cell r="I1262" t="str">
            <v/>
          </cell>
          <cell r="J1262" t="str">
            <v/>
          </cell>
          <cell r="K1262"/>
          <cell r="L1262"/>
          <cell r="M1262"/>
          <cell r="N1262"/>
          <cell r="O1262"/>
          <cell r="P1262"/>
          <cell r="Q1262"/>
          <cell r="R1262" t="str">
            <v/>
          </cell>
          <cell r="S1262" t="str">
            <v/>
          </cell>
          <cell r="T1262" t="str">
            <v/>
          </cell>
          <cell r="U1262">
            <v>0</v>
          </cell>
          <cell r="V1262"/>
          <cell r="W1262"/>
          <cell r="X1262"/>
          <cell r="Y1262"/>
          <cell r="Z1262"/>
          <cell r="AA1262"/>
          <cell r="AB1262" t="str">
            <v/>
          </cell>
          <cell r="AC1262" t="str">
            <v/>
          </cell>
          <cell r="AD1262" t="str">
            <v/>
          </cell>
          <cell r="AE1262">
            <v>0</v>
          </cell>
          <cell r="AF1262"/>
          <cell r="AG1262"/>
          <cell r="AH1262"/>
          <cell r="AI1262"/>
          <cell r="AJ1262"/>
          <cell r="AK1262"/>
          <cell r="AL1262" t="str">
            <v/>
          </cell>
          <cell r="AM1262" t="str">
            <v/>
          </cell>
          <cell r="AN1262" t="str">
            <v/>
          </cell>
          <cell r="AO1262">
            <v>0</v>
          </cell>
          <cell r="AP1262"/>
          <cell r="AQ1262"/>
          <cell r="AR1262"/>
          <cell r="AS1262"/>
          <cell r="AT1262"/>
          <cell r="AU1262"/>
          <cell r="AV1262" t="str">
            <v/>
          </cell>
          <cell r="AW1262" t="str">
            <v/>
          </cell>
          <cell r="AX1262" t="str">
            <v/>
          </cell>
          <cell r="AY1262">
            <v>0</v>
          </cell>
          <cell r="AZ1262">
            <v>0</v>
          </cell>
          <cell r="BA1262"/>
          <cell r="BB1262"/>
          <cell r="BC1262"/>
          <cell r="BD1262"/>
          <cell r="BE1262"/>
          <cell r="BF1262"/>
          <cell r="BG1262">
            <v>0</v>
          </cell>
          <cell r="BH1262"/>
          <cell r="BI1262"/>
          <cell r="BJ1262"/>
          <cell r="BK1262"/>
          <cell r="BL1262"/>
          <cell r="BM1262"/>
          <cell r="BN1262">
            <v>0</v>
          </cell>
          <cell r="BO1262">
            <v>0</v>
          </cell>
          <cell r="BP1262">
            <v>0</v>
          </cell>
          <cell r="BQ1262"/>
          <cell r="BR1262"/>
          <cell r="BS1262"/>
          <cell r="BT1262"/>
          <cell r="BU1262">
            <v>0</v>
          </cell>
          <cell r="BV1262"/>
          <cell r="BW1262"/>
          <cell r="BX1262"/>
          <cell r="BY1262"/>
          <cell r="BZ1262">
            <v>0</v>
          </cell>
        </row>
        <row r="1263">
          <cell r="H1263"/>
          <cell r="I1263" t="str">
            <v/>
          </cell>
          <cell r="J1263" t="str">
            <v/>
          </cell>
          <cell r="K1263"/>
          <cell r="L1263"/>
          <cell r="M1263"/>
          <cell r="N1263"/>
          <cell r="O1263"/>
          <cell r="P1263"/>
          <cell r="Q1263"/>
          <cell r="R1263" t="str">
            <v/>
          </cell>
          <cell r="S1263" t="str">
            <v/>
          </cell>
          <cell r="T1263" t="str">
            <v/>
          </cell>
          <cell r="U1263">
            <v>0</v>
          </cell>
          <cell r="V1263"/>
          <cell r="W1263"/>
          <cell r="X1263"/>
          <cell r="Y1263"/>
          <cell r="Z1263"/>
          <cell r="AA1263"/>
          <cell r="AB1263" t="str">
            <v/>
          </cell>
          <cell r="AC1263" t="str">
            <v/>
          </cell>
          <cell r="AD1263" t="str">
            <v/>
          </cell>
          <cell r="AE1263">
            <v>0</v>
          </cell>
          <cell r="AF1263"/>
          <cell r="AG1263"/>
          <cell r="AH1263"/>
          <cell r="AI1263"/>
          <cell r="AJ1263"/>
          <cell r="AK1263"/>
          <cell r="AL1263" t="str">
            <v/>
          </cell>
          <cell r="AM1263" t="str">
            <v/>
          </cell>
          <cell r="AN1263" t="str">
            <v/>
          </cell>
          <cell r="AO1263">
            <v>0</v>
          </cell>
          <cell r="AP1263"/>
          <cell r="AQ1263"/>
          <cell r="AR1263"/>
          <cell r="AS1263"/>
          <cell r="AT1263"/>
          <cell r="AU1263"/>
          <cell r="AV1263" t="str">
            <v/>
          </cell>
          <cell r="AW1263" t="str">
            <v/>
          </cell>
          <cell r="AX1263" t="str">
            <v/>
          </cell>
          <cell r="AY1263">
            <v>0</v>
          </cell>
          <cell r="AZ1263">
            <v>0</v>
          </cell>
          <cell r="BA1263"/>
          <cell r="BB1263"/>
          <cell r="BC1263"/>
          <cell r="BD1263"/>
          <cell r="BE1263"/>
          <cell r="BF1263"/>
          <cell r="BG1263">
            <v>0</v>
          </cell>
          <cell r="BH1263"/>
          <cell r="BI1263"/>
          <cell r="BJ1263"/>
          <cell r="BK1263"/>
          <cell r="BL1263"/>
          <cell r="BM1263"/>
          <cell r="BN1263">
            <v>0</v>
          </cell>
          <cell r="BO1263">
            <v>0</v>
          </cell>
          <cell r="BP1263">
            <v>0</v>
          </cell>
          <cell r="BQ1263"/>
          <cell r="BR1263"/>
          <cell r="BS1263"/>
          <cell r="BT1263"/>
          <cell r="BU1263">
            <v>0</v>
          </cell>
          <cell r="BV1263"/>
          <cell r="BW1263"/>
          <cell r="BX1263"/>
          <cell r="BY1263"/>
          <cell r="BZ1263">
            <v>0</v>
          </cell>
        </row>
        <row r="1264">
          <cell r="H1264"/>
          <cell r="I1264" t="str">
            <v/>
          </cell>
          <cell r="J1264" t="str">
            <v/>
          </cell>
          <cell r="K1264"/>
          <cell r="L1264"/>
          <cell r="M1264"/>
          <cell r="N1264"/>
          <cell r="O1264"/>
          <cell r="P1264"/>
          <cell r="Q1264"/>
          <cell r="R1264" t="str">
            <v/>
          </cell>
          <cell r="S1264" t="str">
            <v/>
          </cell>
          <cell r="T1264" t="str">
            <v/>
          </cell>
          <cell r="U1264">
            <v>0</v>
          </cell>
          <cell r="V1264"/>
          <cell r="W1264"/>
          <cell r="X1264"/>
          <cell r="Y1264"/>
          <cell r="Z1264"/>
          <cell r="AA1264"/>
          <cell r="AB1264" t="str">
            <v/>
          </cell>
          <cell r="AC1264" t="str">
            <v/>
          </cell>
          <cell r="AD1264" t="str">
            <v/>
          </cell>
          <cell r="AE1264">
            <v>0</v>
          </cell>
          <cell r="AF1264"/>
          <cell r="AG1264"/>
          <cell r="AH1264"/>
          <cell r="AI1264"/>
          <cell r="AJ1264"/>
          <cell r="AK1264"/>
          <cell r="AL1264" t="str">
            <v/>
          </cell>
          <cell r="AM1264" t="str">
            <v/>
          </cell>
          <cell r="AN1264" t="str">
            <v/>
          </cell>
          <cell r="AO1264">
            <v>0</v>
          </cell>
          <cell r="AP1264"/>
          <cell r="AQ1264"/>
          <cell r="AR1264"/>
          <cell r="AS1264"/>
          <cell r="AT1264"/>
          <cell r="AU1264"/>
          <cell r="AV1264" t="str">
            <v/>
          </cell>
          <cell r="AW1264" t="str">
            <v/>
          </cell>
          <cell r="AX1264" t="str">
            <v/>
          </cell>
          <cell r="AY1264">
            <v>0</v>
          </cell>
          <cell r="AZ1264">
            <v>0</v>
          </cell>
          <cell r="BA1264"/>
          <cell r="BB1264"/>
          <cell r="BC1264"/>
          <cell r="BD1264"/>
          <cell r="BE1264"/>
          <cell r="BF1264"/>
          <cell r="BG1264">
            <v>0</v>
          </cell>
          <cell r="BH1264"/>
          <cell r="BI1264"/>
          <cell r="BJ1264"/>
          <cell r="BK1264"/>
          <cell r="BL1264"/>
          <cell r="BM1264"/>
          <cell r="BN1264">
            <v>0</v>
          </cell>
          <cell r="BO1264">
            <v>0</v>
          </cell>
          <cell r="BP1264">
            <v>0</v>
          </cell>
          <cell r="BQ1264"/>
          <cell r="BR1264"/>
          <cell r="BS1264"/>
          <cell r="BT1264"/>
          <cell r="BU1264">
            <v>0</v>
          </cell>
          <cell r="BV1264"/>
          <cell r="BW1264"/>
          <cell r="BX1264"/>
          <cell r="BY1264"/>
          <cell r="BZ1264">
            <v>0</v>
          </cell>
        </row>
        <row r="1265">
          <cell r="H1265"/>
          <cell r="I1265" t="str">
            <v/>
          </cell>
          <cell r="J1265" t="str">
            <v/>
          </cell>
          <cell r="K1265"/>
          <cell r="L1265"/>
          <cell r="M1265"/>
          <cell r="N1265"/>
          <cell r="O1265"/>
          <cell r="P1265"/>
          <cell r="Q1265"/>
          <cell r="R1265" t="str">
            <v/>
          </cell>
          <cell r="S1265" t="str">
            <v/>
          </cell>
          <cell r="T1265" t="str">
            <v/>
          </cell>
          <cell r="U1265">
            <v>0</v>
          </cell>
          <cell r="V1265"/>
          <cell r="W1265"/>
          <cell r="X1265"/>
          <cell r="Y1265"/>
          <cell r="Z1265"/>
          <cell r="AA1265"/>
          <cell r="AB1265" t="str">
            <v/>
          </cell>
          <cell r="AC1265" t="str">
            <v/>
          </cell>
          <cell r="AD1265" t="str">
            <v/>
          </cell>
          <cell r="AE1265">
            <v>0</v>
          </cell>
          <cell r="AF1265"/>
          <cell r="AG1265"/>
          <cell r="AH1265"/>
          <cell r="AI1265"/>
          <cell r="AJ1265"/>
          <cell r="AK1265"/>
          <cell r="AL1265" t="str">
            <v/>
          </cell>
          <cell r="AM1265" t="str">
            <v/>
          </cell>
          <cell r="AN1265" t="str">
            <v/>
          </cell>
          <cell r="AO1265">
            <v>0</v>
          </cell>
          <cell r="AP1265"/>
          <cell r="AQ1265"/>
          <cell r="AR1265"/>
          <cell r="AS1265"/>
          <cell r="AT1265"/>
          <cell r="AU1265"/>
          <cell r="AV1265" t="str">
            <v/>
          </cell>
          <cell r="AW1265" t="str">
            <v/>
          </cell>
          <cell r="AX1265" t="str">
            <v/>
          </cell>
          <cell r="AY1265">
            <v>0</v>
          </cell>
          <cell r="AZ1265">
            <v>0</v>
          </cell>
          <cell r="BA1265"/>
          <cell r="BB1265"/>
          <cell r="BC1265"/>
          <cell r="BD1265"/>
          <cell r="BE1265"/>
          <cell r="BF1265"/>
          <cell r="BG1265">
            <v>0</v>
          </cell>
          <cell r="BH1265"/>
          <cell r="BI1265"/>
          <cell r="BJ1265"/>
          <cell r="BK1265"/>
          <cell r="BL1265"/>
          <cell r="BM1265"/>
          <cell r="BN1265">
            <v>0</v>
          </cell>
          <cell r="BO1265">
            <v>0</v>
          </cell>
          <cell r="BP1265">
            <v>0</v>
          </cell>
          <cell r="BQ1265"/>
          <cell r="BR1265"/>
          <cell r="BS1265"/>
          <cell r="BT1265"/>
          <cell r="BU1265">
            <v>0</v>
          </cell>
          <cell r="BV1265"/>
          <cell r="BW1265"/>
          <cell r="BX1265"/>
          <cell r="BY1265"/>
          <cell r="BZ1265">
            <v>0</v>
          </cell>
        </row>
        <row r="1266">
          <cell r="H1266"/>
          <cell r="I1266" t="str">
            <v/>
          </cell>
          <cell r="J1266" t="str">
            <v/>
          </cell>
          <cell r="K1266"/>
          <cell r="L1266"/>
          <cell r="M1266"/>
          <cell r="N1266"/>
          <cell r="O1266"/>
          <cell r="P1266"/>
          <cell r="Q1266"/>
          <cell r="R1266" t="str">
            <v/>
          </cell>
          <cell r="S1266" t="str">
            <v/>
          </cell>
          <cell r="T1266" t="str">
            <v/>
          </cell>
          <cell r="U1266">
            <v>0</v>
          </cell>
          <cell r="V1266"/>
          <cell r="W1266"/>
          <cell r="X1266"/>
          <cell r="Y1266"/>
          <cell r="Z1266"/>
          <cell r="AA1266"/>
          <cell r="AB1266" t="str">
            <v/>
          </cell>
          <cell r="AC1266" t="str">
            <v/>
          </cell>
          <cell r="AD1266" t="str">
            <v/>
          </cell>
          <cell r="AE1266">
            <v>0</v>
          </cell>
          <cell r="AF1266"/>
          <cell r="AG1266"/>
          <cell r="AH1266"/>
          <cell r="AI1266"/>
          <cell r="AJ1266"/>
          <cell r="AK1266"/>
          <cell r="AL1266" t="str">
            <v/>
          </cell>
          <cell r="AM1266" t="str">
            <v/>
          </cell>
          <cell r="AN1266" t="str">
            <v/>
          </cell>
          <cell r="AO1266">
            <v>0</v>
          </cell>
          <cell r="AP1266"/>
          <cell r="AQ1266"/>
          <cell r="AR1266"/>
          <cell r="AS1266"/>
          <cell r="AT1266"/>
          <cell r="AU1266"/>
          <cell r="AV1266" t="str">
            <v/>
          </cell>
          <cell r="AW1266" t="str">
            <v/>
          </cell>
          <cell r="AX1266" t="str">
            <v/>
          </cell>
          <cell r="AY1266">
            <v>0</v>
          </cell>
          <cell r="AZ1266">
            <v>0</v>
          </cell>
          <cell r="BA1266"/>
          <cell r="BB1266"/>
          <cell r="BC1266"/>
          <cell r="BD1266"/>
          <cell r="BE1266"/>
          <cell r="BF1266"/>
          <cell r="BG1266">
            <v>0</v>
          </cell>
          <cell r="BH1266"/>
          <cell r="BI1266"/>
          <cell r="BJ1266"/>
          <cell r="BK1266"/>
          <cell r="BL1266"/>
          <cell r="BM1266"/>
          <cell r="BN1266">
            <v>0</v>
          </cell>
          <cell r="BO1266">
            <v>0</v>
          </cell>
          <cell r="BP1266">
            <v>0</v>
          </cell>
          <cell r="BQ1266"/>
          <cell r="BR1266"/>
          <cell r="BS1266"/>
          <cell r="BT1266"/>
          <cell r="BU1266">
            <v>0</v>
          </cell>
          <cell r="BV1266"/>
          <cell r="BW1266"/>
          <cell r="BX1266"/>
          <cell r="BY1266"/>
          <cell r="BZ1266">
            <v>0</v>
          </cell>
        </row>
        <row r="1267">
          <cell r="H1267"/>
          <cell r="I1267" t="str">
            <v/>
          </cell>
          <cell r="J1267" t="str">
            <v/>
          </cell>
          <cell r="K1267"/>
          <cell r="L1267"/>
          <cell r="M1267"/>
          <cell r="N1267"/>
          <cell r="O1267"/>
          <cell r="P1267"/>
          <cell r="Q1267"/>
          <cell r="R1267" t="str">
            <v/>
          </cell>
          <cell r="S1267" t="str">
            <v/>
          </cell>
          <cell r="T1267" t="str">
            <v/>
          </cell>
          <cell r="U1267">
            <v>0</v>
          </cell>
          <cell r="V1267"/>
          <cell r="W1267"/>
          <cell r="X1267"/>
          <cell r="Y1267"/>
          <cell r="Z1267"/>
          <cell r="AA1267"/>
          <cell r="AB1267" t="str">
            <v/>
          </cell>
          <cell r="AC1267" t="str">
            <v/>
          </cell>
          <cell r="AD1267" t="str">
            <v/>
          </cell>
          <cell r="AE1267">
            <v>0</v>
          </cell>
          <cell r="AF1267"/>
          <cell r="AG1267"/>
          <cell r="AH1267"/>
          <cell r="AI1267"/>
          <cell r="AJ1267"/>
          <cell r="AK1267"/>
          <cell r="AL1267" t="str">
            <v/>
          </cell>
          <cell r="AM1267" t="str">
            <v/>
          </cell>
          <cell r="AN1267" t="str">
            <v/>
          </cell>
          <cell r="AO1267">
            <v>0</v>
          </cell>
          <cell r="AP1267"/>
          <cell r="AQ1267"/>
          <cell r="AR1267"/>
          <cell r="AS1267"/>
          <cell r="AT1267"/>
          <cell r="AU1267"/>
          <cell r="AV1267" t="str">
            <v/>
          </cell>
          <cell r="AW1267" t="str">
            <v/>
          </cell>
          <cell r="AX1267" t="str">
            <v/>
          </cell>
          <cell r="AY1267">
            <v>0</v>
          </cell>
          <cell r="AZ1267">
            <v>0</v>
          </cell>
          <cell r="BA1267"/>
          <cell r="BB1267"/>
          <cell r="BC1267"/>
          <cell r="BD1267"/>
          <cell r="BE1267"/>
          <cell r="BF1267"/>
          <cell r="BG1267">
            <v>0</v>
          </cell>
          <cell r="BH1267"/>
          <cell r="BI1267"/>
          <cell r="BJ1267"/>
          <cell r="BK1267"/>
          <cell r="BL1267"/>
          <cell r="BM1267"/>
          <cell r="BN1267">
            <v>0</v>
          </cell>
          <cell r="BO1267">
            <v>0</v>
          </cell>
          <cell r="BP1267">
            <v>0</v>
          </cell>
          <cell r="BQ1267"/>
          <cell r="BR1267"/>
          <cell r="BS1267"/>
          <cell r="BT1267"/>
          <cell r="BU1267">
            <v>0</v>
          </cell>
          <cell r="BV1267"/>
          <cell r="BW1267"/>
          <cell r="BX1267"/>
          <cell r="BY1267"/>
          <cell r="BZ1267">
            <v>0</v>
          </cell>
        </row>
        <row r="1268">
          <cell r="H1268"/>
          <cell r="I1268" t="str">
            <v/>
          </cell>
          <cell r="J1268" t="str">
            <v/>
          </cell>
          <cell r="K1268"/>
          <cell r="L1268"/>
          <cell r="M1268"/>
          <cell r="N1268"/>
          <cell r="O1268"/>
          <cell r="P1268"/>
          <cell r="Q1268"/>
          <cell r="R1268" t="str">
            <v/>
          </cell>
          <cell r="S1268" t="str">
            <v/>
          </cell>
          <cell r="T1268" t="str">
            <v/>
          </cell>
          <cell r="U1268">
            <v>0</v>
          </cell>
          <cell r="V1268"/>
          <cell r="W1268"/>
          <cell r="X1268"/>
          <cell r="Y1268"/>
          <cell r="Z1268"/>
          <cell r="AA1268"/>
          <cell r="AB1268" t="str">
            <v/>
          </cell>
          <cell r="AC1268" t="str">
            <v/>
          </cell>
          <cell r="AD1268" t="str">
            <v/>
          </cell>
          <cell r="AE1268">
            <v>0</v>
          </cell>
          <cell r="AF1268"/>
          <cell r="AG1268"/>
          <cell r="AH1268"/>
          <cell r="AI1268"/>
          <cell r="AJ1268"/>
          <cell r="AK1268"/>
          <cell r="AL1268" t="str">
            <v/>
          </cell>
          <cell r="AM1268" t="str">
            <v/>
          </cell>
          <cell r="AN1268" t="str">
            <v/>
          </cell>
          <cell r="AO1268">
            <v>0</v>
          </cell>
          <cell r="AP1268"/>
          <cell r="AQ1268"/>
          <cell r="AR1268"/>
          <cell r="AS1268"/>
          <cell r="AT1268"/>
          <cell r="AU1268"/>
          <cell r="AV1268" t="str">
            <v/>
          </cell>
          <cell r="AW1268" t="str">
            <v/>
          </cell>
          <cell r="AX1268" t="str">
            <v/>
          </cell>
          <cell r="AY1268">
            <v>0</v>
          </cell>
          <cell r="AZ1268">
            <v>0</v>
          </cell>
          <cell r="BA1268"/>
          <cell r="BB1268"/>
          <cell r="BC1268"/>
          <cell r="BD1268"/>
          <cell r="BE1268"/>
          <cell r="BF1268"/>
          <cell r="BG1268">
            <v>0</v>
          </cell>
          <cell r="BH1268"/>
          <cell r="BI1268"/>
          <cell r="BJ1268"/>
          <cell r="BK1268"/>
          <cell r="BL1268"/>
          <cell r="BM1268"/>
          <cell r="BN1268">
            <v>0</v>
          </cell>
          <cell r="BO1268">
            <v>0</v>
          </cell>
          <cell r="BP1268">
            <v>0</v>
          </cell>
          <cell r="BQ1268"/>
          <cell r="BR1268"/>
          <cell r="BS1268"/>
          <cell r="BT1268"/>
          <cell r="BU1268">
            <v>0</v>
          </cell>
          <cell r="BV1268"/>
          <cell r="BW1268"/>
          <cell r="BX1268"/>
          <cell r="BY1268"/>
          <cell r="BZ1268">
            <v>0</v>
          </cell>
        </row>
        <row r="1269">
          <cell r="H1269"/>
          <cell r="I1269" t="str">
            <v/>
          </cell>
          <cell r="J1269" t="str">
            <v/>
          </cell>
          <cell r="K1269"/>
          <cell r="L1269"/>
          <cell r="M1269"/>
          <cell r="N1269"/>
          <cell r="O1269"/>
          <cell r="P1269"/>
          <cell r="Q1269"/>
          <cell r="R1269" t="str">
            <v/>
          </cell>
          <cell r="S1269" t="str">
            <v/>
          </cell>
          <cell r="T1269" t="str">
            <v/>
          </cell>
          <cell r="U1269">
            <v>0</v>
          </cell>
          <cell r="V1269"/>
          <cell r="W1269"/>
          <cell r="X1269"/>
          <cell r="Y1269"/>
          <cell r="Z1269"/>
          <cell r="AA1269"/>
          <cell r="AB1269" t="str">
            <v/>
          </cell>
          <cell r="AC1269" t="str">
            <v/>
          </cell>
          <cell r="AD1269" t="str">
            <v/>
          </cell>
          <cell r="AE1269">
            <v>0</v>
          </cell>
          <cell r="AF1269"/>
          <cell r="AG1269"/>
          <cell r="AH1269"/>
          <cell r="AI1269"/>
          <cell r="AJ1269"/>
          <cell r="AK1269"/>
          <cell r="AL1269" t="str">
            <v/>
          </cell>
          <cell r="AM1269" t="str">
            <v/>
          </cell>
          <cell r="AN1269" t="str">
            <v/>
          </cell>
          <cell r="AO1269">
            <v>0</v>
          </cell>
          <cell r="AP1269"/>
          <cell r="AQ1269"/>
          <cell r="AR1269"/>
          <cell r="AS1269"/>
          <cell r="AT1269"/>
          <cell r="AU1269"/>
          <cell r="AV1269" t="str">
            <v/>
          </cell>
          <cell r="AW1269" t="str">
            <v/>
          </cell>
          <cell r="AX1269" t="str">
            <v/>
          </cell>
          <cell r="AY1269">
            <v>0</v>
          </cell>
          <cell r="AZ1269">
            <v>0</v>
          </cell>
          <cell r="BA1269"/>
          <cell r="BB1269"/>
          <cell r="BC1269"/>
          <cell r="BD1269"/>
          <cell r="BE1269"/>
          <cell r="BF1269"/>
          <cell r="BG1269">
            <v>0</v>
          </cell>
          <cell r="BH1269"/>
          <cell r="BI1269"/>
          <cell r="BJ1269"/>
          <cell r="BK1269"/>
          <cell r="BL1269"/>
          <cell r="BM1269"/>
          <cell r="BN1269">
            <v>0</v>
          </cell>
          <cell r="BO1269">
            <v>0</v>
          </cell>
          <cell r="BP1269">
            <v>0</v>
          </cell>
          <cell r="BQ1269"/>
          <cell r="BR1269"/>
          <cell r="BS1269"/>
          <cell r="BT1269"/>
          <cell r="BU1269">
            <v>0</v>
          </cell>
          <cell r="BV1269"/>
          <cell r="BW1269"/>
          <cell r="BX1269"/>
          <cell r="BY1269"/>
          <cell r="BZ1269">
            <v>0</v>
          </cell>
        </row>
        <row r="1270">
          <cell r="H1270"/>
          <cell r="I1270" t="str">
            <v/>
          </cell>
          <cell r="J1270" t="str">
            <v/>
          </cell>
          <cell r="K1270"/>
          <cell r="L1270"/>
          <cell r="M1270"/>
          <cell r="N1270"/>
          <cell r="O1270"/>
          <cell r="P1270"/>
          <cell r="Q1270"/>
          <cell r="R1270" t="str">
            <v/>
          </cell>
          <cell r="S1270" t="str">
            <v/>
          </cell>
          <cell r="T1270" t="str">
            <v/>
          </cell>
          <cell r="U1270">
            <v>0</v>
          </cell>
          <cell r="V1270"/>
          <cell r="W1270"/>
          <cell r="X1270"/>
          <cell r="Y1270"/>
          <cell r="Z1270"/>
          <cell r="AA1270"/>
          <cell r="AB1270" t="str">
            <v/>
          </cell>
          <cell r="AC1270" t="str">
            <v/>
          </cell>
          <cell r="AD1270" t="str">
            <v/>
          </cell>
          <cell r="AE1270">
            <v>0</v>
          </cell>
          <cell r="AF1270"/>
          <cell r="AG1270"/>
          <cell r="AH1270"/>
          <cell r="AI1270"/>
          <cell r="AJ1270"/>
          <cell r="AK1270"/>
          <cell r="AL1270" t="str">
            <v/>
          </cell>
          <cell r="AM1270" t="str">
            <v/>
          </cell>
          <cell r="AN1270" t="str">
            <v/>
          </cell>
          <cell r="AO1270">
            <v>0</v>
          </cell>
          <cell r="AP1270"/>
          <cell r="AQ1270"/>
          <cell r="AR1270"/>
          <cell r="AS1270"/>
          <cell r="AT1270"/>
          <cell r="AU1270"/>
          <cell r="AV1270" t="str">
            <v/>
          </cell>
          <cell r="AW1270" t="str">
            <v/>
          </cell>
          <cell r="AX1270" t="str">
            <v/>
          </cell>
          <cell r="AY1270">
            <v>0</v>
          </cell>
          <cell r="AZ1270">
            <v>0</v>
          </cell>
          <cell r="BA1270"/>
          <cell r="BB1270"/>
          <cell r="BC1270"/>
          <cell r="BD1270"/>
          <cell r="BE1270"/>
          <cell r="BF1270"/>
          <cell r="BG1270">
            <v>0</v>
          </cell>
          <cell r="BH1270"/>
          <cell r="BI1270"/>
          <cell r="BJ1270"/>
          <cell r="BK1270"/>
          <cell r="BL1270"/>
          <cell r="BM1270"/>
          <cell r="BN1270">
            <v>0</v>
          </cell>
          <cell r="BO1270">
            <v>0</v>
          </cell>
          <cell r="BP1270">
            <v>0</v>
          </cell>
          <cell r="BQ1270"/>
          <cell r="BR1270"/>
          <cell r="BS1270"/>
          <cell r="BT1270"/>
          <cell r="BU1270">
            <v>0</v>
          </cell>
          <cell r="BV1270"/>
          <cell r="BW1270"/>
          <cell r="BX1270"/>
          <cell r="BY1270"/>
          <cell r="BZ1270">
            <v>0</v>
          </cell>
        </row>
        <row r="1271">
          <cell r="H1271"/>
          <cell r="I1271" t="str">
            <v/>
          </cell>
          <cell r="J1271" t="str">
            <v/>
          </cell>
          <cell r="K1271"/>
          <cell r="L1271"/>
          <cell r="M1271"/>
          <cell r="N1271"/>
          <cell r="O1271"/>
          <cell r="P1271"/>
          <cell r="Q1271"/>
          <cell r="R1271" t="str">
            <v/>
          </cell>
          <cell r="S1271" t="str">
            <v/>
          </cell>
          <cell r="T1271" t="str">
            <v/>
          </cell>
          <cell r="U1271">
            <v>0</v>
          </cell>
          <cell r="V1271"/>
          <cell r="W1271"/>
          <cell r="X1271"/>
          <cell r="Y1271"/>
          <cell r="Z1271"/>
          <cell r="AA1271"/>
          <cell r="AB1271" t="str">
            <v/>
          </cell>
          <cell r="AC1271" t="str">
            <v/>
          </cell>
          <cell r="AD1271" t="str">
            <v/>
          </cell>
          <cell r="AE1271">
            <v>0</v>
          </cell>
          <cell r="AF1271"/>
          <cell r="AG1271"/>
          <cell r="AH1271"/>
          <cell r="AI1271"/>
          <cell r="AJ1271"/>
          <cell r="AK1271"/>
          <cell r="AL1271" t="str">
            <v/>
          </cell>
          <cell r="AM1271" t="str">
            <v/>
          </cell>
          <cell r="AN1271" t="str">
            <v/>
          </cell>
          <cell r="AO1271">
            <v>0</v>
          </cell>
          <cell r="AP1271"/>
          <cell r="AQ1271"/>
          <cell r="AR1271"/>
          <cell r="AS1271"/>
          <cell r="AT1271"/>
          <cell r="AU1271"/>
          <cell r="AV1271" t="str">
            <v/>
          </cell>
          <cell r="AW1271" t="str">
            <v/>
          </cell>
          <cell r="AX1271" t="str">
            <v/>
          </cell>
          <cell r="AY1271">
            <v>0</v>
          </cell>
          <cell r="AZ1271">
            <v>0</v>
          </cell>
          <cell r="BA1271"/>
          <cell r="BB1271"/>
          <cell r="BC1271"/>
          <cell r="BD1271"/>
          <cell r="BE1271"/>
          <cell r="BF1271"/>
          <cell r="BG1271">
            <v>0</v>
          </cell>
          <cell r="BH1271"/>
          <cell r="BI1271"/>
          <cell r="BJ1271"/>
          <cell r="BK1271"/>
          <cell r="BL1271"/>
          <cell r="BM1271"/>
          <cell r="BN1271">
            <v>0</v>
          </cell>
          <cell r="BO1271">
            <v>0</v>
          </cell>
          <cell r="BP1271">
            <v>0</v>
          </cell>
          <cell r="BQ1271"/>
          <cell r="BR1271"/>
          <cell r="BS1271"/>
          <cell r="BT1271"/>
          <cell r="BU1271">
            <v>0</v>
          </cell>
          <cell r="BV1271"/>
          <cell r="BW1271"/>
          <cell r="BX1271"/>
          <cell r="BY1271"/>
          <cell r="BZ1271">
            <v>0</v>
          </cell>
        </row>
        <row r="1272">
          <cell r="H1272"/>
          <cell r="I1272" t="str">
            <v/>
          </cell>
          <cell r="J1272" t="str">
            <v/>
          </cell>
          <cell r="K1272"/>
          <cell r="L1272"/>
          <cell r="M1272"/>
          <cell r="N1272"/>
          <cell r="O1272"/>
          <cell r="P1272"/>
          <cell r="Q1272"/>
          <cell r="R1272" t="str">
            <v/>
          </cell>
          <cell r="S1272" t="str">
            <v/>
          </cell>
          <cell r="T1272" t="str">
            <v/>
          </cell>
          <cell r="U1272">
            <v>0</v>
          </cell>
          <cell r="V1272"/>
          <cell r="W1272"/>
          <cell r="X1272"/>
          <cell r="Y1272"/>
          <cell r="Z1272"/>
          <cell r="AA1272"/>
          <cell r="AB1272" t="str">
            <v/>
          </cell>
          <cell r="AC1272" t="str">
            <v/>
          </cell>
          <cell r="AD1272" t="str">
            <v/>
          </cell>
          <cell r="AE1272">
            <v>0</v>
          </cell>
          <cell r="AF1272"/>
          <cell r="AG1272"/>
          <cell r="AH1272"/>
          <cell r="AI1272"/>
          <cell r="AJ1272"/>
          <cell r="AK1272"/>
          <cell r="AL1272" t="str">
            <v/>
          </cell>
          <cell r="AM1272" t="str">
            <v/>
          </cell>
          <cell r="AN1272" t="str">
            <v/>
          </cell>
          <cell r="AO1272">
            <v>0</v>
          </cell>
          <cell r="AP1272"/>
          <cell r="AQ1272"/>
          <cell r="AR1272"/>
          <cell r="AS1272"/>
          <cell r="AT1272"/>
          <cell r="AU1272"/>
          <cell r="AV1272" t="str">
            <v/>
          </cell>
          <cell r="AW1272" t="str">
            <v/>
          </cell>
          <cell r="AX1272" t="str">
            <v/>
          </cell>
          <cell r="AY1272">
            <v>0</v>
          </cell>
          <cell r="AZ1272">
            <v>0</v>
          </cell>
          <cell r="BA1272"/>
          <cell r="BB1272"/>
          <cell r="BC1272"/>
          <cell r="BD1272"/>
          <cell r="BE1272"/>
          <cell r="BF1272"/>
          <cell r="BG1272">
            <v>0</v>
          </cell>
          <cell r="BH1272"/>
          <cell r="BI1272"/>
          <cell r="BJ1272"/>
          <cell r="BK1272"/>
          <cell r="BL1272"/>
          <cell r="BM1272"/>
          <cell r="BN1272">
            <v>0</v>
          </cell>
          <cell r="BO1272">
            <v>0</v>
          </cell>
          <cell r="BP1272">
            <v>0</v>
          </cell>
          <cell r="BQ1272"/>
          <cell r="BR1272"/>
          <cell r="BS1272"/>
          <cell r="BT1272"/>
          <cell r="BU1272">
            <v>0</v>
          </cell>
          <cell r="BV1272"/>
          <cell r="BW1272"/>
          <cell r="BX1272"/>
          <cell r="BY1272"/>
          <cell r="BZ1272">
            <v>0</v>
          </cell>
        </row>
        <row r="1273">
          <cell r="H1273"/>
          <cell r="I1273" t="str">
            <v/>
          </cell>
          <cell r="J1273" t="str">
            <v/>
          </cell>
          <cell r="K1273"/>
          <cell r="L1273"/>
          <cell r="M1273"/>
          <cell r="N1273"/>
          <cell r="O1273"/>
          <cell r="P1273"/>
          <cell r="Q1273"/>
          <cell r="R1273" t="str">
            <v/>
          </cell>
          <cell r="S1273" t="str">
            <v/>
          </cell>
          <cell r="T1273" t="str">
            <v/>
          </cell>
          <cell r="U1273">
            <v>0</v>
          </cell>
          <cell r="V1273"/>
          <cell r="W1273"/>
          <cell r="X1273"/>
          <cell r="Y1273"/>
          <cell r="Z1273"/>
          <cell r="AA1273"/>
          <cell r="AB1273" t="str">
            <v/>
          </cell>
          <cell r="AC1273" t="str">
            <v/>
          </cell>
          <cell r="AD1273" t="str">
            <v/>
          </cell>
          <cell r="AE1273">
            <v>0</v>
          </cell>
          <cell r="AF1273"/>
          <cell r="AG1273"/>
          <cell r="AH1273"/>
          <cell r="AI1273"/>
          <cell r="AJ1273"/>
          <cell r="AK1273"/>
          <cell r="AL1273" t="str">
            <v/>
          </cell>
          <cell r="AM1273" t="str">
            <v/>
          </cell>
          <cell r="AN1273" t="str">
            <v/>
          </cell>
          <cell r="AO1273">
            <v>0</v>
          </cell>
          <cell r="AP1273"/>
          <cell r="AQ1273"/>
          <cell r="AR1273"/>
          <cell r="AS1273"/>
          <cell r="AT1273"/>
          <cell r="AU1273"/>
          <cell r="AV1273" t="str">
            <v/>
          </cell>
          <cell r="AW1273" t="str">
            <v/>
          </cell>
          <cell r="AX1273" t="str">
            <v/>
          </cell>
          <cell r="AY1273">
            <v>0</v>
          </cell>
          <cell r="AZ1273">
            <v>0</v>
          </cell>
          <cell r="BA1273"/>
          <cell r="BB1273"/>
          <cell r="BC1273"/>
          <cell r="BD1273"/>
          <cell r="BE1273"/>
          <cell r="BF1273"/>
          <cell r="BG1273">
            <v>0</v>
          </cell>
          <cell r="BH1273"/>
          <cell r="BI1273"/>
          <cell r="BJ1273"/>
          <cell r="BK1273"/>
          <cell r="BL1273"/>
          <cell r="BM1273"/>
          <cell r="BN1273">
            <v>0</v>
          </cell>
          <cell r="BO1273">
            <v>0</v>
          </cell>
          <cell r="BP1273">
            <v>0</v>
          </cell>
          <cell r="BQ1273"/>
          <cell r="BR1273"/>
          <cell r="BS1273"/>
          <cell r="BT1273"/>
          <cell r="BU1273">
            <v>0</v>
          </cell>
          <cell r="BV1273"/>
          <cell r="BW1273"/>
          <cell r="BX1273"/>
          <cell r="BY1273"/>
          <cell r="BZ1273">
            <v>0</v>
          </cell>
        </row>
        <row r="1274">
          <cell r="H1274"/>
          <cell r="I1274" t="str">
            <v/>
          </cell>
          <cell r="J1274" t="str">
            <v/>
          </cell>
          <cell r="K1274"/>
          <cell r="L1274"/>
          <cell r="M1274"/>
          <cell r="N1274"/>
          <cell r="O1274"/>
          <cell r="P1274"/>
          <cell r="Q1274"/>
          <cell r="R1274" t="str">
            <v/>
          </cell>
          <cell r="S1274" t="str">
            <v/>
          </cell>
          <cell r="T1274" t="str">
            <v/>
          </cell>
          <cell r="U1274">
            <v>0</v>
          </cell>
          <cell r="V1274"/>
          <cell r="W1274"/>
          <cell r="X1274"/>
          <cell r="Y1274"/>
          <cell r="Z1274"/>
          <cell r="AA1274"/>
          <cell r="AB1274" t="str">
            <v/>
          </cell>
          <cell r="AC1274" t="str">
            <v/>
          </cell>
          <cell r="AD1274" t="str">
            <v/>
          </cell>
          <cell r="AE1274">
            <v>0</v>
          </cell>
          <cell r="AF1274"/>
          <cell r="AG1274"/>
          <cell r="AH1274"/>
          <cell r="AI1274"/>
          <cell r="AJ1274"/>
          <cell r="AK1274"/>
          <cell r="AL1274" t="str">
            <v/>
          </cell>
          <cell r="AM1274" t="str">
            <v/>
          </cell>
          <cell r="AN1274" t="str">
            <v/>
          </cell>
          <cell r="AO1274">
            <v>0</v>
          </cell>
          <cell r="AP1274"/>
          <cell r="AQ1274"/>
          <cell r="AR1274"/>
          <cell r="AS1274"/>
          <cell r="AT1274"/>
          <cell r="AU1274"/>
          <cell r="AV1274" t="str">
            <v/>
          </cell>
          <cell r="AW1274" t="str">
            <v/>
          </cell>
          <cell r="AX1274" t="str">
            <v/>
          </cell>
          <cell r="AY1274">
            <v>0</v>
          </cell>
          <cell r="AZ1274">
            <v>0</v>
          </cell>
          <cell r="BA1274"/>
          <cell r="BB1274"/>
          <cell r="BC1274"/>
          <cell r="BD1274"/>
          <cell r="BE1274"/>
          <cell r="BF1274"/>
          <cell r="BG1274">
            <v>0</v>
          </cell>
          <cell r="BH1274"/>
          <cell r="BI1274"/>
          <cell r="BJ1274"/>
          <cell r="BK1274"/>
          <cell r="BL1274"/>
          <cell r="BM1274"/>
          <cell r="BN1274">
            <v>0</v>
          </cell>
          <cell r="BO1274">
            <v>0</v>
          </cell>
          <cell r="BP1274">
            <v>0</v>
          </cell>
          <cell r="BQ1274"/>
          <cell r="BR1274"/>
          <cell r="BS1274"/>
          <cell r="BT1274"/>
          <cell r="BU1274">
            <v>0</v>
          </cell>
          <cell r="BV1274"/>
          <cell r="BW1274"/>
          <cell r="BX1274"/>
          <cell r="BY1274"/>
          <cell r="BZ1274">
            <v>0</v>
          </cell>
        </row>
        <row r="1275">
          <cell r="H1275"/>
          <cell r="I1275" t="str">
            <v/>
          </cell>
          <cell r="J1275" t="str">
            <v/>
          </cell>
          <cell r="K1275"/>
          <cell r="L1275"/>
          <cell r="M1275"/>
          <cell r="N1275"/>
          <cell r="O1275"/>
          <cell r="P1275"/>
          <cell r="Q1275"/>
          <cell r="R1275" t="str">
            <v/>
          </cell>
          <cell r="S1275" t="str">
            <v/>
          </cell>
          <cell r="T1275" t="str">
            <v/>
          </cell>
          <cell r="U1275">
            <v>0</v>
          </cell>
          <cell r="V1275"/>
          <cell r="W1275"/>
          <cell r="X1275"/>
          <cell r="Y1275"/>
          <cell r="Z1275"/>
          <cell r="AA1275"/>
          <cell r="AB1275" t="str">
            <v/>
          </cell>
          <cell r="AC1275" t="str">
            <v/>
          </cell>
          <cell r="AD1275" t="str">
            <v/>
          </cell>
          <cell r="AE1275">
            <v>0</v>
          </cell>
          <cell r="AF1275"/>
          <cell r="AG1275"/>
          <cell r="AH1275"/>
          <cell r="AI1275"/>
          <cell r="AJ1275"/>
          <cell r="AK1275"/>
          <cell r="AL1275" t="str">
            <v/>
          </cell>
          <cell r="AM1275" t="str">
            <v/>
          </cell>
          <cell r="AN1275" t="str">
            <v/>
          </cell>
          <cell r="AO1275">
            <v>0</v>
          </cell>
          <cell r="AP1275"/>
          <cell r="AQ1275"/>
          <cell r="AR1275"/>
          <cell r="AS1275"/>
          <cell r="AT1275"/>
          <cell r="AU1275"/>
          <cell r="AV1275" t="str">
            <v/>
          </cell>
          <cell r="AW1275" t="str">
            <v/>
          </cell>
          <cell r="AX1275" t="str">
            <v/>
          </cell>
          <cell r="AY1275">
            <v>0</v>
          </cell>
          <cell r="AZ1275">
            <v>0</v>
          </cell>
          <cell r="BA1275"/>
          <cell r="BB1275"/>
          <cell r="BC1275"/>
          <cell r="BD1275"/>
          <cell r="BE1275"/>
          <cell r="BF1275"/>
          <cell r="BG1275">
            <v>0</v>
          </cell>
          <cell r="BH1275"/>
          <cell r="BI1275"/>
          <cell r="BJ1275"/>
          <cell r="BK1275"/>
          <cell r="BL1275"/>
          <cell r="BM1275"/>
          <cell r="BN1275">
            <v>0</v>
          </cell>
          <cell r="BO1275">
            <v>0</v>
          </cell>
          <cell r="BP1275">
            <v>0</v>
          </cell>
          <cell r="BQ1275"/>
          <cell r="BR1275"/>
          <cell r="BS1275"/>
          <cell r="BT1275"/>
          <cell r="BU1275">
            <v>0</v>
          </cell>
          <cell r="BV1275"/>
          <cell r="BW1275"/>
          <cell r="BX1275"/>
          <cell r="BY1275"/>
          <cell r="BZ1275">
            <v>0</v>
          </cell>
        </row>
        <row r="1276">
          <cell r="H1276"/>
          <cell r="I1276" t="str">
            <v/>
          </cell>
          <cell r="J1276" t="str">
            <v/>
          </cell>
          <cell r="K1276"/>
          <cell r="L1276"/>
          <cell r="M1276"/>
          <cell r="N1276"/>
          <cell r="O1276"/>
          <cell r="P1276"/>
          <cell r="Q1276"/>
          <cell r="R1276" t="str">
            <v/>
          </cell>
          <cell r="S1276" t="str">
            <v/>
          </cell>
          <cell r="T1276" t="str">
            <v/>
          </cell>
          <cell r="U1276">
            <v>0</v>
          </cell>
          <cell r="V1276"/>
          <cell r="W1276"/>
          <cell r="X1276"/>
          <cell r="Y1276"/>
          <cell r="Z1276"/>
          <cell r="AA1276"/>
          <cell r="AB1276" t="str">
            <v/>
          </cell>
          <cell r="AC1276" t="str">
            <v/>
          </cell>
          <cell r="AD1276" t="str">
            <v/>
          </cell>
          <cell r="AE1276">
            <v>0</v>
          </cell>
          <cell r="AF1276"/>
          <cell r="AG1276"/>
          <cell r="AH1276"/>
          <cell r="AI1276"/>
          <cell r="AJ1276"/>
          <cell r="AK1276"/>
          <cell r="AL1276" t="str">
            <v/>
          </cell>
          <cell r="AM1276" t="str">
            <v/>
          </cell>
          <cell r="AN1276" t="str">
            <v/>
          </cell>
          <cell r="AO1276">
            <v>0</v>
          </cell>
          <cell r="AP1276"/>
          <cell r="AQ1276"/>
          <cell r="AR1276"/>
          <cell r="AS1276"/>
          <cell r="AT1276"/>
          <cell r="AU1276"/>
          <cell r="AV1276" t="str">
            <v/>
          </cell>
          <cell r="AW1276" t="str">
            <v/>
          </cell>
          <cell r="AX1276" t="str">
            <v/>
          </cell>
          <cell r="AY1276">
            <v>0</v>
          </cell>
          <cell r="AZ1276">
            <v>0</v>
          </cell>
          <cell r="BA1276"/>
          <cell r="BB1276"/>
          <cell r="BC1276"/>
          <cell r="BD1276"/>
          <cell r="BE1276"/>
          <cell r="BF1276"/>
          <cell r="BG1276">
            <v>0</v>
          </cell>
          <cell r="BH1276"/>
          <cell r="BI1276"/>
          <cell r="BJ1276"/>
          <cell r="BK1276"/>
          <cell r="BL1276"/>
          <cell r="BM1276"/>
          <cell r="BN1276">
            <v>0</v>
          </cell>
          <cell r="BO1276">
            <v>0</v>
          </cell>
          <cell r="BP1276">
            <v>0</v>
          </cell>
          <cell r="BQ1276"/>
          <cell r="BR1276"/>
          <cell r="BS1276"/>
          <cell r="BT1276"/>
          <cell r="BU1276">
            <v>0</v>
          </cell>
          <cell r="BV1276"/>
          <cell r="BW1276"/>
          <cell r="BX1276"/>
          <cell r="BY1276"/>
          <cell r="BZ1276">
            <v>0</v>
          </cell>
        </row>
        <row r="1277">
          <cell r="H1277"/>
          <cell r="I1277" t="str">
            <v/>
          </cell>
          <cell r="J1277" t="str">
            <v/>
          </cell>
          <cell r="K1277"/>
          <cell r="L1277"/>
          <cell r="M1277"/>
          <cell r="N1277"/>
          <cell r="O1277"/>
          <cell r="P1277"/>
          <cell r="Q1277"/>
          <cell r="R1277" t="str">
            <v/>
          </cell>
          <cell r="S1277" t="str">
            <v/>
          </cell>
          <cell r="T1277" t="str">
            <v/>
          </cell>
          <cell r="U1277">
            <v>0</v>
          </cell>
          <cell r="V1277"/>
          <cell r="W1277"/>
          <cell r="X1277"/>
          <cell r="Y1277"/>
          <cell r="Z1277"/>
          <cell r="AA1277"/>
          <cell r="AB1277" t="str">
            <v/>
          </cell>
          <cell r="AC1277" t="str">
            <v/>
          </cell>
          <cell r="AD1277" t="str">
            <v/>
          </cell>
          <cell r="AE1277">
            <v>0</v>
          </cell>
          <cell r="AF1277"/>
          <cell r="AG1277"/>
          <cell r="AH1277"/>
          <cell r="AI1277"/>
          <cell r="AJ1277"/>
          <cell r="AK1277"/>
          <cell r="AL1277" t="str">
            <v/>
          </cell>
          <cell r="AM1277" t="str">
            <v/>
          </cell>
          <cell r="AN1277" t="str">
            <v/>
          </cell>
          <cell r="AO1277">
            <v>0</v>
          </cell>
          <cell r="AP1277"/>
          <cell r="AQ1277"/>
          <cell r="AR1277"/>
          <cell r="AS1277"/>
          <cell r="AT1277"/>
          <cell r="AU1277"/>
          <cell r="AV1277" t="str">
            <v/>
          </cell>
          <cell r="AW1277" t="str">
            <v/>
          </cell>
          <cell r="AX1277" t="str">
            <v/>
          </cell>
          <cell r="AY1277">
            <v>0</v>
          </cell>
          <cell r="AZ1277">
            <v>0</v>
          </cell>
          <cell r="BA1277"/>
          <cell r="BB1277"/>
          <cell r="BC1277"/>
          <cell r="BD1277"/>
          <cell r="BE1277"/>
          <cell r="BF1277"/>
          <cell r="BG1277">
            <v>0</v>
          </cell>
          <cell r="BH1277"/>
          <cell r="BI1277"/>
          <cell r="BJ1277"/>
          <cell r="BK1277"/>
          <cell r="BL1277"/>
          <cell r="BM1277"/>
          <cell r="BN1277">
            <v>0</v>
          </cell>
          <cell r="BO1277">
            <v>0</v>
          </cell>
          <cell r="BP1277">
            <v>0</v>
          </cell>
          <cell r="BQ1277"/>
          <cell r="BR1277"/>
          <cell r="BS1277"/>
          <cell r="BT1277"/>
          <cell r="BU1277">
            <v>0</v>
          </cell>
          <cell r="BV1277"/>
          <cell r="BW1277"/>
          <cell r="BX1277"/>
          <cell r="BY1277"/>
          <cell r="BZ1277">
            <v>0</v>
          </cell>
        </row>
        <row r="1278">
          <cell r="H1278"/>
          <cell r="I1278" t="str">
            <v/>
          </cell>
          <cell r="J1278" t="str">
            <v/>
          </cell>
          <cell r="K1278"/>
          <cell r="L1278"/>
          <cell r="M1278"/>
          <cell r="N1278"/>
          <cell r="O1278"/>
          <cell r="P1278"/>
          <cell r="Q1278"/>
          <cell r="R1278" t="str">
            <v/>
          </cell>
          <cell r="S1278" t="str">
            <v/>
          </cell>
          <cell r="T1278" t="str">
            <v/>
          </cell>
          <cell r="U1278">
            <v>0</v>
          </cell>
          <cell r="V1278"/>
          <cell r="W1278"/>
          <cell r="X1278"/>
          <cell r="Y1278"/>
          <cell r="Z1278"/>
          <cell r="AA1278"/>
          <cell r="AB1278" t="str">
            <v/>
          </cell>
          <cell r="AC1278" t="str">
            <v/>
          </cell>
          <cell r="AD1278" t="str">
            <v/>
          </cell>
          <cell r="AE1278">
            <v>0</v>
          </cell>
          <cell r="AF1278"/>
          <cell r="AG1278"/>
          <cell r="AH1278"/>
          <cell r="AI1278"/>
          <cell r="AJ1278"/>
          <cell r="AK1278"/>
          <cell r="AL1278" t="str">
            <v/>
          </cell>
          <cell r="AM1278" t="str">
            <v/>
          </cell>
          <cell r="AN1278" t="str">
            <v/>
          </cell>
          <cell r="AO1278">
            <v>0</v>
          </cell>
          <cell r="AP1278"/>
          <cell r="AQ1278"/>
          <cell r="AR1278"/>
          <cell r="AS1278"/>
          <cell r="AT1278"/>
          <cell r="AU1278"/>
          <cell r="AV1278" t="str">
            <v/>
          </cell>
          <cell r="AW1278" t="str">
            <v/>
          </cell>
          <cell r="AX1278" t="str">
            <v/>
          </cell>
          <cell r="AY1278">
            <v>0</v>
          </cell>
          <cell r="AZ1278">
            <v>0</v>
          </cell>
          <cell r="BA1278"/>
          <cell r="BB1278"/>
          <cell r="BC1278"/>
          <cell r="BD1278"/>
          <cell r="BE1278"/>
          <cell r="BF1278"/>
          <cell r="BG1278">
            <v>0</v>
          </cell>
          <cell r="BH1278"/>
          <cell r="BI1278"/>
          <cell r="BJ1278"/>
          <cell r="BK1278"/>
          <cell r="BL1278"/>
          <cell r="BM1278"/>
          <cell r="BN1278">
            <v>0</v>
          </cell>
          <cell r="BO1278">
            <v>0</v>
          </cell>
          <cell r="BP1278">
            <v>0</v>
          </cell>
          <cell r="BQ1278"/>
          <cell r="BR1278"/>
          <cell r="BS1278"/>
          <cell r="BT1278"/>
          <cell r="BU1278">
            <v>0</v>
          </cell>
          <cell r="BV1278"/>
          <cell r="BW1278"/>
          <cell r="BX1278"/>
          <cell r="BY1278"/>
          <cell r="BZ1278">
            <v>0</v>
          </cell>
        </row>
        <row r="1279">
          <cell r="H1279"/>
          <cell r="I1279" t="str">
            <v/>
          </cell>
          <cell r="J1279" t="str">
            <v/>
          </cell>
          <cell r="K1279"/>
          <cell r="L1279"/>
          <cell r="M1279"/>
          <cell r="N1279"/>
          <cell r="O1279"/>
          <cell r="P1279"/>
          <cell r="Q1279"/>
          <cell r="R1279" t="str">
            <v/>
          </cell>
          <cell r="S1279" t="str">
            <v/>
          </cell>
          <cell r="T1279" t="str">
            <v/>
          </cell>
          <cell r="U1279">
            <v>0</v>
          </cell>
          <cell r="V1279"/>
          <cell r="W1279"/>
          <cell r="X1279"/>
          <cell r="Y1279"/>
          <cell r="Z1279"/>
          <cell r="AA1279"/>
          <cell r="AB1279" t="str">
            <v/>
          </cell>
          <cell r="AC1279" t="str">
            <v/>
          </cell>
          <cell r="AD1279" t="str">
            <v/>
          </cell>
          <cell r="AE1279">
            <v>0</v>
          </cell>
          <cell r="AF1279"/>
          <cell r="AG1279"/>
          <cell r="AH1279"/>
          <cell r="AI1279"/>
          <cell r="AJ1279"/>
          <cell r="AK1279"/>
          <cell r="AL1279" t="str">
            <v/>
          </cell>
          <cell r="AM1279" t="str">
            <v/>
          </cell>
          <cell r="AN1279" t="str">
            <v/>
          </cell>
          <cell r="AO1279">
            <v>0</v>
          </cell>
          <cell r="AP1279"/>
          <cell r="AQ1279"/>
          <cell r="AR1279"/>
          <cell r="AS1279"/>
          <cell r="AT1279"/>
          <cell r="AU1279"/>
          <cell r="AV1279" t="str">
            <v/>
          </cell>
          <cell r="AW1279" t="str">
            <v/>
          </cell>
          <cell r="AX1279" t="str">
            <v/>
          </cell>
          <cell r="AY1279">
            <v>0</v>
          </cell>
          <cell r="AZ1279">
            <v>0</v>
          </cell>
          <cell r="BA1279"/>
          <cell r="BB1279"/>
          <cell r="BC1279"/>
          <cell r="BD1279"/>
          <cell r="BE1279"/>
          <cell r="BF1279"/>
          <cell r="BG1279">
            <v>0</v>
          </cell>
          <cell r="BH1279"/>
          <cell r="BI1279"/>
          <cell r="BJ1279"/>
          <cell r="BK1279"/>
          <cell r="BL1279"/>
          <cell r="BM1279"/>
          <cell r="BN1279">
            <v>0</v>
          </cell>
          <cell r="BO1279">
            <v>0</v>
          </cell>
          <cell r="BP1279">
            <v>0</v>
          </cell>
          <cell r="BQ1279"/>
          <cell r="BR1279"/>
          <cell r="BS1279"/>
          <cell r="BT1279"/>
          <cell r="BU1279">
            <v>0</v>
          </cell>
          <cell r="BV1279"/>
          <cell r="BW1279"/>
          <cell r="BX1279"/>
          <cell r="BY1279"/>
          <cell r="BZ1279">
            <v>0</v>
          </cell>
        </row>
        <row r="1280">
          <cell r="H1280"/>
          <cell r="I1280" t="str">
            <v/>
          </cell>
          <cell r="J1280" t="str">
            <v/>
          </cell>
          <cell r="K1280"/>
          <cell r="L1280"/>
          <cell r="M1280"/>
          <cell r="N1280"/>
          <cell r="O1280"/>
          <cell r="P1280"/>
          <cell r="Q1280"/>
          <cell r="R1280" t="str">
            <v/>
          </cell>
          <cell r="S1280" t="str">
            <v/>
          </cell>
          <cell r="T1280" t="str">
            <v/>
          </cell>
          <cell r="U1280">
            <v>0</v>
          </cell>
          <cell r="V1280"/>
          <cell r="W1280"/>
          <cell r="X1280"/>
          <cell r="Y1280"/>
          <cell r="Z1280"/>
          <cell r="AA1280"/>
          <cell r="AB1280" t="str">
            <v/>
          </cell>
          <cell r="AC1280" t="str">
            <v/>
          </cell>
          <cell r="AD1280" t="str">
            <v/>
          </cell>
          <cell r="AE1280">
            <v>0</v>
          </cell>
          <cell r="AF1280"/>
          <cell r="AG1280"/>
          <cell r="AH1280"/>
          <cell r="AI1280"/>
          <cell r="AJ1280"/>
          <cell r="AK1280"/>
          <cell r="AL1280" t="str">
            <v/>
          </cell>
          <cell r="AM1280" t="str">
            <v/>
          </cell>
          <cell r="AN1280" t="str">
            <v/>
          </cell>
          <cell r="AO1280">
            <v>0</v>
          </cell>
          <cell r="AP1280"/>
          <cell r="AQ1280"/>
          <cell r="AR1280"/>
          <cell r="AS1280"/>
          <cell r="AT1280"/>
          <cell r="AU1280"/>
          <cell r="AV1280" t="str">
            <v/>
          </cell>
          <cell r="AW1280" t="str">
            <v/>
          </cell>
          <cell r="AX1280" t="str">
            <v/>
          </cell>
          <cell r="AY1280">
            <v>0</v>
          </cell>
          <cell r="AZ1280">
            <v>0</v>
          </cell>
          <cell r="BA1280"/>
          <cell r="BB1280"/>
          <cell r="BC1280"/>
          <cell r="BD1280"/>
          <cell r="BE1280"/>
          <cell r="BF1280"/>
          <cell r="BG1280">
            <v>0</v>
          </cell>
          <cell r="BH1280"/>
          <cell r="BI1280"/>
          <cell r="BJ1280"/>
          <cell r="BK1280"/>
          <cell r="BL1280"/>
          <cell r="BM1280"/>
          <cell r="BN1280">
            <v>0</v>
          </cell>
          <cell r="BO1280">
            <v>0</v>
          </cell>
          <cell r="BP1280">
            <v>0</v>
          </cell>
          <cell r="BQ1280"/>
          <cell r="BR1280"/>
          <cell r="BS1280"/>
          <cell r="BT1280"/>
          <cell r="BU1280">
            <v>0</v>
          </cell>
          <cell r="BV1280"/>
          <cell r="BW1280"/>
          <cell r="BX1280"/>
          <cell r="BY1280"/>
          <cell r="BZ1280">
            <v>0</v>
          </cell>
        </row>
        <row r="1281">
          <cell r="H1281"/>
          <cell r="I1281" t="str">
            <v/>
          </cell>
          <cell r="J1281" t="str">
            <v/>
          </cell>
          <cell r="K1281"/>
          <cell r="L1281"/>
          <cell r="M1281"/>
          <cell r="N1281"/>
          <cell r="O1281"/>
          <cell r="P1281"/>
          <cell r="Q1281"/>
          <cell r="R1281" t="str">
            <v/>
          </cell>
          <cell r="S1281" t="str">
            <v/>
          </cell>
          <cell r="T1281" t="str">
            <v/>
          </cell>
          <cell r="U1281">
            <v>0</v>
          </cell>
          <cell r="V1281"/>
          <cell r="W1281"/>
          <cell r="X1281"/>
          <cell r="Y1281"/>
          <cell r="Z1281"/>
          <cell r="AA1281"/>
          <cell r="AB1281" t="str">
            <v/>
          </cell>
          <cell r="AC1281" t="str">
            <v/>
          </cell>
          <cell r="AD1281" t="str">
            <v/>
          </cell>
          <cell r="AE1281">
            <v>0</v>
          </cell>
          <cell r="AF1281"/>
          <cell r="AG1281"/>
          <cell r="AH1281"/>
          <cell r="AI1281"/>
          <cell r="AJ1281"/>
          <cell r="AK1281"/>
          <cell r="AL1281" t="str">
            <v/>
          </cell>
          <cell r="AM1281" t="str">
            <v/>
          </cell>
          <cell r="AN1281" t="str">
            <v/>
          </cell>
          <cell r="AO1281">
            <v>0</v>
          </cell>
          <cell r="AP1281"/>
          <cell r="AQ1281"/>
          <cell r="AR1281"/>
          <cell r="AS1281"/>
          <cell r="AT1281"/>
          <cell r="AU1281"/>
          <cell r="AV1281" t="str">
            <v/>
          </cell>
          <cell r="AW1281" t="str">
            <v/>
          </cell>
          <cell r="AX1281" t="str">
            <v/>
          </cell>
          <cell r="AY1281">
            <v>0</v>
          </cell>
          <cell r="AZ1281">
            <v>0</v>
          </cell>
          <cell r="BA1281"/>
          <cell r="BB1281"/>
          <cell r="BC1281"/>
          <cell r="BD1281"/>
          <cell r="BE1281"/>
          <cell r="BF1281"/>
          <cell r="BG1281">
            <v>0</v>
          </cell>
          <cell r="BH1281"/>
          <cell r="BI1281"/>
          <cell r="BJ1281"/>
          <cell r="BK1281"/>
          <cell r="BL1281"/>
          <cell r="BM1281"/>
          <cell r="BN1281">
            <v>0</v>
          </cell>
          <cell r="BO1281">
            <v>0</v>
          </cell>
          <cell r="BP1281">
            <v>0</v>
          </cell>
          <cell r="BQ1281"/>
          <cell r="BR1281"/>
          <cell r="BS1281"/>
          <cell r="BT1281"/>
          <cell r="BU1281">
            <v>0</v>
          </cell>
          <cell r="BV1281"/>
          <cell r="BW1281"/>
          <cell r="BX1281"/>
          <cell r="BY1281"/>
          <cell r="BZ1281">
            <v>0</v>
          </cell>
        </row>
        <row r="1282">
          <cell r="H1282"/>
          <cell r="I1282" t="str">
            <v/>
          </cell>
          <cell r="J1282" t="str">
            <v/>
          </cell>
          <cell r="K1282"/>
          <cell r="L1282"/>
          <cell r="M1282"/>
          <cell r="N1282"/>
          <cell r="O1282"/>
          <cell r="P1282"/>
          <cell r="Q1282"/>
          <cell r="R1282" t="str">
            <v/>
          </cell>
          <cell r="S1282" t="str">
            <v/>
          </cell>
          <cell r="T1282" t="str">
            <v/>
          </cell>
          <cell r="U1282">
            <v>0</v>
          </cell>
          <cell r="V1282"/>
          <cell r="W1282"/>
          <cell r="X1282"/>
          <cell r="Y1282"/>
          <cell r="Z1282"/>
          <cell r="AA1282"/>
          <cell r="AB1282" t="str">
            <v/>
          </cell>
          <cell r="AC1282" t="str">
            <v/>
          </cell>
          <cell r="AD1282" t="str">
            <v/>
          </cell>
          <cell r="AE1282">
            <v>0</v>
          </cell>
          <cell r="AF1282"/>
          <cell r="AG1282"/>
          <cell r="AH1282"/>
          <cell r="AI1282"/>
          <cell r="AJ1282"/>
          <cell r="AK1282"/>
          <cell r="AL1282" t="str">
            <v/>
          </cell>
          <cell r="AM1282" t="str">
            <v/>
          </cell>
          <cell r="AN1282" t="str">
            <v/>
          </cell>
          <cell r="AO1282">
            <v>0</v>
          </cell>
          <cell r="AP1282"/>
          <cell r="AQ1282"/>
          <cell r="AR1282"/>
          <cell r="AS1282"/>
          <cell r="AT1282"/>
          <cell r="AU1282"/>
          <cell r="AV1282" t="str">
            <v/>
          </cell>
          <cell r="AW1282" t="str">
            <v/>
          </cell>
          <cell r="AX1282" t="str">
            <v/>
          </cell>
          <cell r="AY1282">
            <v>0</v>
          </cell>
          <cell r="AZ1282">
            <v>0</v>
          </cell>
          <cell r="BA1282"/>
          <cell r="BB1282"/>
          <cell r="BC1282"/>
          <cell r="BD1282"/>
          <cell r="BE1282"/>
          <cell r="BF1282"/>
          <cell r="BG1282">
            <v>0</v>
          </cell>
          <cell r="BH1282"/>
          <cell r="BI1282"/>
          <cell r="BJ1282"/>
          <cell r="BK1282"/>
          <cell r="BL1282"/>
          <cell r="BM1282"/>
          <cell r="BN1282">
            <v>0</v>
          </cell>
          <cell r="BO1282">
            <v>0</v>
          </cell>
          <cell r="BP1282">
            <v>0</v>
          </cell>
          <cell r="BQ1282"/>
          <cell r="BR1282"/>
          <cell r="BS1282"/>
          <cell r="BT1282"/>
          <cell r="BU1282">
            <v>0</v>
          </cell>
          <cell r="BV1282"/>
          <cell r="BW1282"/>
          <cell r="BX1282"/>
          <cell r="BY1282"/>
          <cell r="BZ1282">
            <v>0</v>
          </cell>
        </row>
        <row r="1283">
          <cell r="H1283"/>
          <cell r="I1283" t="str">
            <v/>
          </cell>
          <cell r="J1283" t="str">
            <v/>
          </cell>
          <cell r="K1283"/>
          <cell r="L1283"/>
          <cell r="M1283"/>
          <cell r="N1283"/>
          <cell r="O1283"/>
          <cell r="P1283"/>
          <cell r="Q1283"/>
          <cell r="R1283" t="str">
            <v/>
          </cell>
          <cell r="S1283" t="str">
            <v/>
          </cell>
          <cell r="T1283" t="str">
            <v/>
          </cell>
          <cell r="U1283">
            <v>0</v>
          </cell>
          <cell r="V1283"/>
          <cell r="W1283"/>
          <cell r="X1283"/>
          <cell r="Y1283"/>
          <cell r="Z1283"/>
          <cell r="AA1283"/>
          <cell r="AB1283" t="str">
            <v/>
          </cell>
          <cell r="AC1283" t="str">
            <v/>
          </cell>
          <cell r="AD1283" t="str">
            <v/>
          </cell>
          <cell r="AE1283">
            <v>0</v>
          </cell>
          <cell r="AF1283"/>
          <cell r="AG1283"/>
          <cell r="AH1283"/>
          <cell r="AI1283"/>
          <cell r="AJ1283"/>
          <cell r="AK1283"/>
          <cell r="AL1283" t="str">
            <v/>
          </cell>
          <cell r="AM1283" t="str">
            <v/>
          </cell>
          <cell r="AN1283" t="str">
            <v/>
          </cell>
          <cell r="AO1283">
            <v>0</v>
          </cell>
          <cell r="AP1283"/>
          <cell r="AQ1283"/>
          <cell r="AR1283"/>
          <cell r="AS1283"/>
          <cell r="AT1283"/>
          <cell r="AU1283"/>
          <cell r="AV1283" t="str">
            <v/>
          </cell>
          <cell r="AW1283" t="str">
            <v/>
          </cell>
          <cell r="AX1283" t="str">
            <v/>
          </cell>
          <cell r="AY1283">
            <v>0</v>
          </cell>
          <cell r="AZ1283">
            <v>0</v>
          </cell>
          <cell r="BA1283"/>
          <cell r="BB1283"/>
          <cell r="BC1283"/>
          <cell r="BD1283"/>
          <cell r="BE1283"/>
          <cell r="BF1283"/>
          <cell r="BG1283">
            <v>0</v>
          </cell>
          <cell r="BH1283"/>
          <cell r="BI1283"/>
          <cell r="BJ1283"/>
          <cell r="BK1283"/>
          <cell r="BL1283"/>
          <cell r="BM1283"/>
          <cell r="BN1283">
            <v>0</v>
          </cell>
          <cell r="BO1283">
            <v>0</v>
          </cell>
          <cell r="BP1283">
            <v>0</v>
          </cell>
          <cell r="BQ1283"/>
          <cell r="BR1283"/>
          <cell r="BS1283"/>
          <cell r="BT1283"/>
          <cell r="BU1283">
            <v>0</v>
          </cell>
          <cell r="BV1283"/>
          <cell r="BW1283"/>
          <cell r="BX1283"/>
          <cell r="BY1283"/>
          <cell r="BZ1283">
            <v>0</v>
          </cell>
        </row>
        <row r="1284">
          <cell r="H1284"/>
          <cell r="I1284" t="str">
            <v/>
          </cell>
          <cell r="J1284" t="str">
            <v/>
          </cell>
          <cell r="K1284"/>
          <cell r="L1284"/>
          <cell r="M1284"/>
          <cell r="N1284"/>
          <cell r="O1284"/>
          <cell r="P1284"/>
          <cell r="Q1284"/>
          <cell r="R1284" t="str">
            <v/>
          </cell>
          <cell r="S1284" t="str">
            <v/>
          </cell>
          <cell r="T1284" t="str">
            <v/>
          </cell>
          <cell r="U1284">
            <v>0</v>
          </cell>
          <cell r="V1284"/>
          <cell r="W1284"/>
          <cell r="X1284"/>
          <cell r="Y1284"/>
          <cell r="Z1284"/>
          <cell r="AA1284"/>
          <cell r="AB1284" t="str">
            <v/>
          </cell>
          <cell r="AC1284" t="str">
            <v/>
          </cell>
          <cell r="AD1284" t="str">
            <v/>
          </cell>
          <cell r="AE1284">
            <v>0</v>
          </cell>
          <cell r="AF1284"/>
          <cell r="AG1284"/>
          <cell r="AH1284"/>
          <cell r="AI1284"/>
          <cell r="AJ1284"/>
          <cell r="AK1284"/>
          <cell r="AL1284" t="str">
            <v/>
          </cell>
          <cell r="AM1284" t="str">
            <v/>
          </cell>
          <cell r="AN1284" t="str">
            <v/>
          </cell>
          <cell r="AO1284">
            <v>0</v>
          </cell>
          <cell r="AP1284"/>
          <cell r="AQ1284"/>
          <cell r="AR1284"/>
          <cell r="AS1284"/>
          <cell r="AT1284"/>
          <cell r="AU1284"/>
          <cell r="AV1284" t="str">
            <v/>
          </cell>
          <cell r="AW1284" t="str">
            <v/>
          </cell>
          <cell r="AX1284" t="str">
            <v/>
          </cell>
          <cell r="AY1284">
            <v>0</v>
          </cell>
          <cell r="AZ1284">
            <v>0</v>
          </cell>
          <cell r="BA1284"/>
          <cell r="BB1284"/>
          <cell r="BC1284"/>
          <cell r="BD1284"/>
          <cell r="BE1284"/>
          <cell r="BF1284"/>
          <cell r="BG1284">
            <v>0</v>
          </cell>
          <cell r="BH1284"/>
          <cell r="BI1284"/>
          <cell r="BJ1284"/>
          <cell r="BK1284"/>
          <cell r="BL1284"/>
          <cell r="BM1284"/>
          <cell r="BN1284">
            <v>0</v>
          </cell>
          <cell r="BO1284">
            <v>0</v>
          </cell>
          <cell r="BP1284">
            <v>0</v>
          </cell>
          <cell r="BQ1284"/>
          <cell r="BR1284"/>
          <cell r="BS1284"/>
          <cell r="BT1284"/>
          <cell r="BU1284">
            <v>0</v>
          </cell>
          <cell r="BV1284"/>
          <cell r="BW1284"/>
          <cell r="BX1284"/>
          <cell r="BY1284"/>
          <cell r="BZ1284">
            <v>0</v>
          </cell>
        </row>
        <row r="1285">
          <cell r="H1285"/>
          <cell r="I1285" t="str">
            <v/>
          </cell>
          <cell r="J1285" t="str">
            <v/>
          </cell>
          <cell r="K1285"/>
          <cell r="L1285"/>
          <cell r="M1285"/>
          <cell r="N1285"/>
          <cell r="O1285"/>
          <cell r="P1285"/>
          <cell r="Q1285"/>
          <cell r="R1285" t="str">
            <v/>
          </cell>
          <cell r="S1285" t="str">
            <v/>
          </cell>
          <cell r="T1285" t="str">
            <v/>
          </cell>
          <cell r="U1285">
            <v>0</v>
          </cell>
          <cell r="V1285"/>
          <cell r="W1285"/>
          <cell r="X1285"/>
          <cell r="Y1285"/>
          <cell r="Z1285"/>
          <cell r="AA1285"/>
          <cell r="AB1285" t="str">
            <v/>
          </cell>
          <cell r="AC1285" t="str">
            <v/>
          </cell>
          <cell r="AD1285" t="str">
            <v/>
          </cell>
          <cell r="AE1285">
            <v>0</v>
          </cell>
          <cell r="AF1285"/>
          <cell r="AG1285"/>
          <cell r="AH1285"/>
          <cell r="AI1285"/>
          <cell r="AJ1285"/>
          <cell r="AK1285"/>
          <cell r="AL1285" t="str">
            <v/>
          </cell>
          <cell r="AM1285" t="str">
            <v/>
          </cell>
          <cell r="AN1285" t="str">
            <v/>
          </cell>
          <cell r="AO1285">
            <v>0</v>
          </cell>
          <cell r="AP1285"/>
          <cell r="AQ1285"/>
          <cell r="AR1285"/>
          <cell r="AS1285"/>
          <cell r="AT1285"/>
          <cell r="AU1285"/>
          <cell r="AV1285" t="str">
            <v/>
          </cell>
          <cell r="AW1285" t="str">
            <v/>
          </cell>
          <cell r="AX1285" t="str">
            <v/>
          </cell>
          <cell r="AY1285">
            <v>0</v>
          </cell>
          <cell r="AZ1285">
            <v>0</v>
          </cell>
          <cell r="BA1285"/>
          <cell r="BB1285"/>
          <cell r="BC1285"/>
          <cell r="BD1285"/>
          <cell r="BE1285"/>
          <cell r="BF1285"/>
          <cell r="BG1285">
            <v>0</v>
          </cell>
          <cell r="BH1285"/>
          <cell r="BI1285"/>
          <cell r="BJ1285"/>
          <cell r="BK1285"/>
          <cell r="BL1285"/>
          <cell r="BM1285"/>
          <cell r="BN1285">
            <v>0</v>
          </cell>
          <cell r="BO1285">
            <v>0</v>
          </cell>
          <cell r="BP1285">
            <v>0</v>
          </cell>
          <cell r="BQ1285"/>
          <cell r="BR1285"/>
          <cell r="BS1285"/>
          <cell r="BT1285"/>
          <cell r="BU1285">
            <v>0</v>
          </cell>
          <cell r="BV1285"/>
          <cell r="BW1285"/>
          <cell r="BX1285"/>
          <cell r="BY1285"/>
          <cell r="BZ1285">
            <v>0</v>
          </cell>
        </row>
        <row r="1286">
          <cell r="H1286"/>
          <cell r="I1286" t="str">
            <v/>
          </cell>
          <cell r="J1286" t="str">
            <v/>
          </cell>
          <cell r="K1286"/>
          <cell r="L1286"/>
          <cell r="M1286"/>
          <cell r="N1286"/>
          <cell r="O1286"/>
          <cell r="P1286"/>
          <cell r="Q1286"/>
          <cell r="R1286" t="str">
            <v/>
          </cell>
          <cell r="S1286" t="str">
            <v/>
          </cell>
          <cell r="T1286" t="str">
            <v/>
          </cell>
          <cell r="U1286">
            <v>0</v>
          </cell>
          <cell r="V1286"/>
          <cell r="W1286"/>
          <cell r="X1286"/>
          <cell r="Y1286"/>
          <cell r="Z1286"/>
          <cell r="AA1286"/>
          <cell r="AB1286" t="str">
            <v/>
          </cell>
          <cell r="AC1286" t="str">
            <v/>
          </cell>
          <cell r="AD1286" t="str">
            <v/>
          </cell>
          <cell r="AE1286">
            <v>0</v>
          </cell>
          <cell r="AF1286"/>
          <cell r="AG1286"/>
          <cell r="AH1286"/>
          <cell r="AI1286"/>
          <cell r="AJ1286"/>
          <cell r="AK1286"/>
          <cell r="AL1286" t="str">
            <v/>
          </cell>
          <cell r="AM1286" t="str">
            <v/>
          </cell>
          <cell r="AN1286" t="str">
            <v/>
          </cell>
          <cell r="AO1286">
            <v>0</v>
          </cell>
          <cell r="AP1286"/>
          <cell r="AQ1286"/>
          <cell r="AR1286"/>
          <cell r="AS1286"/>
          <cell r="AT1286"/>
          <cell r="AU1286"/>
          <cell r="AV1286" t="str">
            <v/>
          </cell>
          <cell r="AW1286" t="str">
            <v/>
          </cell>
          <cell r="AX1286" t="str">
            <v/>
          </cell>
          <cell r="AY1286">
            <v>0</v>
          </cell>
          <cell r="AZ1286">
            <v>0</v>
          </cell>
          <cell r="BA1286"/>
          <cell r="BB1286"/>
          <cell r="BC1286"/>
          <cell r="BD1286"/>
          <cell r="BE1286"/>
          <cell r="BF1286"/>
          <cell r="BG1286">
            <v>0</v>
          </cell>
          <cell r="BH1286"/>
          <cell r="BI1286"/>
          <cell r="BJ1286"/>
          <cell r="BK1286"/>
          <cell r="BL1286"/>
          <cell r="BM1286"/>
          <cell r="BN1286">
            <v>0</v>
          </cell>
          <cell r="BO1286">
            <v>0</v>
          </cell>
          <cell r="BP1286">
            <v>0</v>
          </cell>
          <cell r="BQ1286"/>
          <cell r="BR1286"/>
          <cell r="BS1286"/>
          <cell r="BT1286"/>
          <cell r="BU1286">
            <v>0</v>
          </cell>
          <cell r="BV1286"/>
          <cell r="BW1286"/>
          <cell r="BX1286"/>
          <cell r="BY1286"/>
          <cell r="BZ1286">
            <v>0</v>
          </cell>
        </row>
        <row r="1287">
          <cell r="H1287"/>
          <cell r="I1287" t="str">
            <v/>
          </cell>
          <cell r="J1287" t="str">
            <v/>
          </cell>
          <cell r="K1287"/>
          <cell r="L1287"/>
          <cell r="M1287"/>
          <cell r="N1287"/>
          <cell r="O1287"/>
          <cell r="P1287"/>
          <cell r="Q1287"/>
          <cell r="R1287" t="str">
            <v/>
          </cell>
          <cell r="S1287" t="str">
            <v/>
          </cell>
          <cell r="T1287" t="str">
            <v/>
          </cell>
          <cell r="U1287">
            <v>0</v>
          </cell>
          <cell r="V1287"/>
          <cell r="W1287"/>
          <cell r="X1287"/>
          <cell r="Y1287"/>
          <cell r="Z1287"/>
          <cell r="AA1287"/>
          <cell r="AB1287" t="str">
            <v/>
          </cell>
          <cell r="AC1287" t="str">
            <v/>
          </cell>
          <cell r="AD1287" t="str">
            <v/>
          </cell>
          <cell r="AE1287">
            <v>0</v>
          </cell>
          <cell r="AF1287"/>
          <cell r="AG1287"/>
          <cell r="AH1287"/>
          <cell r="AI1287"/>
          <cell r="AJ1287"/>
          <cell r="AK1287"/>
          <cell r="AL1287" t="str">
            <v/>
          </cell>
          <cell r="AM1287" t="str">
            <v/>
          </cell>
          <cell r="AN1287" t="str">
            <v/>
          </cell>
          <cell r="AO1287">
            <v>0</v>
          </cell>
          <cell r="AP1287"/>
          <cell r="AQ1287"/>
          <cell r="AR1287"/>
          <cell r="AS1287"/>
          <cell r="AT1287"/>
          <cell r="AU1287"/>
          <cell r="AV1287" t="str">
            <v/>
          </cell>
          <cell r="AW1287" t="str">
            <v/>
          </cell>
          <cell r="AX1287" t="str">
            <v/>
          </cell>
          <cell r="AY1287">
            <v>0</v>
          </cell>
          <cell r="AZ1287">
            <v>0</v>
          </cell>
          <cell r="BA1287"/>
          <cell r="BB1287"/>
          <cell r="BC1287"/>
          <cell r="BD1287"/>
          <cell r="BE1287"/>
          <cell r="BF1287"/>
          <cell r="BG1287">
            <v>0</v>
          </cell>
          <cell r="BH1287"/>
          <cell r="BI1287"/>
          <cell r="BJ1287"/>
          <cell r="BK1287"/>
          <cell r="BL1287"/>
          <cell r="BM1287"/>
          <cell r="BN1287">
            <v>0</v>
          </cell>
          <cell r="BO1287">
            <v>0</v>
          </cell>
          <cell r="BP1287">
            <v>0</v>
          </cell>
          <cell r="BQ1287"/>
          <cell r="BR1287"/>
          <cell r="BS1287"/>
          <cell r="BT1287"/>
          <cell r="BU1287">
            <v>0</v>
          </cell>
          <cell r="BV1287"/>
          <cell r="BW1287"/>
          <cell r="BX1287"/>
          <cell r="BY1287"/>
          <cell r="BZ1287">
            <v>0</v>
          </cell>
        </row>
        <row r="1288">
          <cell r="H1288"/>
          <cell r="I1288" t="str">
            <v/>
          </cell>
          <cell r="J1288" t="str">
            <v/>
          </cell>
          <cell r="K1288"/>
          <cell r="L1288"/>
          <cell r="M1288"/>
          <cell r="N1288"/>
          <cell r="O1288"/>
          <cell r="P1288"/>
          <cell r="Q1288"/>
          <cell r="R1288" t="str">
            <v/>
          </cell>
          <cell r="S1288" t="str">
            <v/>
          </cell>
          <cell r="T1288" t="str">
            <v/>
          </cell>
          <cell r="U1288">
            <v>0</v>
          </cell>
          <cell r="V1288"/>
          <cell r="W1288"/>
          <cell r="X1288"/>
          <cell r="Y1288"/>
          <cell r="Z1288"/>
          <cell r="AA1288"/>
          <cell r="AB1288" t="str">
            <v/>
          </cell>
          <cell r="AC1288" t="str">
            <v/>
          </cell>
          <cell r="AD1288" t="str">
            <v/>
          </cell>
          <cell r="AE1288">
            <v>0</v>
          </cell>
          <cell r="AF1288"/>
          <cell r="AG1288"/>
          <cell r="AH1288"/>
          <cell r="AI1288"/>
          <cell r="AJ1288"/>
          <cell r="AK1288"/>
          <cell r="AL1288" t="str">
            <v/>
          </cell>
          <cell r="AM1288" t="str">
            <v/>
          </cell>
          <cell r="AN1288" t="str">
            <v/>
          </cell>
          <cell r="AO1288">
            <v>0</v>
          </cell>
          <cell r="AP1288"/>
          <cell r="AQ1288"/>
          <cell r="AR1288"/>
          <cell r="AS1288"/>
          <cell r="AT1288"/>
          <cell r="AU1288"/>
          <cell r="AV1288" t="str">
            <v/>
          </cell>
          <cell r="AW1288" t="str">
            <v/>
          </cell>
          <cell r="AX1288" t="str">
            <v/>
          </cell>
          <cell r="AY1288">
            <v>0</v>
          </cell>
          <cell r="AZ1288">
            <v>0</v>
          </cell>
          <cell r="BA1288"/>
          <cell r="BB1288"/>
          <cell r="BC1288"/>
          <cell r="BD1288"/>
          <cell r="BE1288"/>
          <cell r="BF1288"/>
          <cell r="BG1288">
            <v>0</v>
          </cell>
          <cell r="BH1288"/>
          <cell r="BI1288"/>
          <cell r="BJ1288"/>
          <cell r="BK1288"/>
          <cell r="BL1288"/>
          <cell r="BM1288"/>
          <cell r="BN1288">
            <v>0</v>
          </cell>
          <cell r="BO1288">
            <v>0</v>
          </cell>
          <cell r="BP1288">
            <v>0</v>
          </cell>
          <cell r="BQ1288"/>
          <cell r="BR1288"/>
          <cell r="BS1288"/>
          <cell r="BT1288"/>
          <cell r="BU1288">
            <v>0</v>
          </cell>
          <cell r="BV1288"/>
          <cell r="BW1288"/>
          <cell r="BX1288"/>
          <cell r="BY1288"/>
          <cell r="BZ1288">
            <v>0</v>
          </cell>
        </row>
        <row r="1289">
          <cell r="H1289"/>
          <cell r="I1289" t="str">
            <v/>
          </cell>
          <cell r="J1289" t="str">
            <v/>
          </cell>
          <cell r="K1289"/>
          <cell r="L1289"/>
          <cell r="M1289"/>
          <cell r="N1289"/>
          <cell r="O1289"/>
          <cell r="P1289"/>
          <cell r="Q1289"/>
          <cell r="R1289" t="str">
            <v/>
          </cell>
          <cell r="S1289" t="str">
            <v/>
          </cell>
          <cell r="T1289" t="str">
            <v/>
          </cell>
          <cell r="U1289">
            <v>0</v>
          </cell>
          <cell r="V1289"/>
          <cell r="W1289"/>
          <cell r="X1289"/>
          <cell r="Y1289"/>
          <cell r="Z1289"/>
          <cell r="AA1289"/>
          <cell r="AB1289" t="str">
            <v/>
          </cell>
          <cell r="AC1289" t="str">
            <v/>
          </cell>
          <cell r="AD1289" t="str">
            <v/>
          </cell>
          <cell r="AE1289">
            <v>0</v>
          </cell>
          <cell r="AF1289"/>
          <cell r="AG1289"/>
          <cell r="AH1289"/>
          <cell r="AI1289"/>
          <cell r="AJ1289"/>
          <cell r="AK1289"/>
          <cell r="AL1289" t="str">
            <v/>
          </cell>
          <cell r="AM1289" t="str">
            <v/>
          </cell>
          <cell r="AN1289" t="str">
            <v/>
          </cell>
          <cell r="AO1289">
            <v>0</v>
          </cell>
          <cell r="AP1289"/>
          <cell r="AQ1289"/>
          <cell r="AR1289"/>
          <cell r="AS1289"/>
          <cell r="AT1289"/>
          <cell r="AU1289"/>
          <cell r="AV1289" t="str">
            <v/>
          </cell>
          <cell r="AW1289" t="str">
            <v/>
          </cell>
          <cell r="AX1289" t="str">
            <v/>
          </cell>
          <cell r="AY1289">
            <v>0</v>
          </cell>
          <cell r="AZ1289">
            <v>0</v>
          </cell>
          <cell r="BA1289"/>
          <cell r="BB1289"/>
          <cell r="BC1289"/>
          <cell r="BD1289"/>
          <cell r="BE1289"/>
          <cell r="BF1289"/>
          <cell r="BG1289">
            <v>0</v>
          </cell>
          <cell r="BH1289"/>
          <cell r="BI1289"/>
          <cell r="BJ1289"/>
          <cell r="BK1289"/>
          <cell r="BL1289"/>
          <cell r="BM1289"/>
          <cell r="BN1289">
            <v>0</v>
          </cell>
          <cell r="BO1289">
            <v>0</v>
          </cell>
          <cell r="BP1289">
            <v>0</v>
          </cell>
          <cell r="BQ1289"/>
          <cell r="BR1289"/>
          <cell r="BS1289"/>
          <cell r="BT1289"/>
          <cell r="BU1289">
            <v>0</v>
          </cell>
          <cell r="BV1289"/>
          <cell r="BW1289"/>
          <cell r="BX1289"/>
          <cell r="BY1289"/>
          <cell r="BZ1289">
            <v>0</v>
          </cell>
        </row>
        <row r="1290">
          <cell r="H1290"/>
          <cell r="I1290" t="str">
            <v/>
          </cell>
          <cell r="J1290" t="str">
            <v/>
          </cell>
          <cell r="K1290"/>
          <cell r="L1290"/>
          <cell r="M1290"/>
          <cell r="N1290"/>
          <cell r="O1290"/>
          <cell r="P1290"/>
          <cell r="Q1290"/>
          <cell r="R1290" t="str">
            <v/>
          </cell>
          <cell r="S1290" t="str">
            <v/>
          </cell>
          <cell r="T1290" t="str">
            <v/>
          </cell>
          <cell r="U1290">
            <v>0</v>
          </cell>
          <cell r="V1290"/>
          <cell r="W1290"/>
          <cell r="X1290"/>
          <cell r="Y1290"/>
          <cell r="Z1290"/>
          <cell r="AA1290"/>
          <cell r="AB1290" t="str">
            <v/>
          </cell>
          <cell r="AC1290" t="str">
            <v/>
          </cell>
          <cell r="AD1290" t="str">
            <v/>
          </cell>
          <cell r="AE1290">
            <v>0</v>
          </cell>
          <cell r="AF1290"/>
          <cell r="AG1290"/>
          <cell r="AH1290"/>
          <cell r="AI1290"/>
          <cell r="AJ1290"/>
          <cell r="AK1290"/>
          <cell r="AL1290" t="str">
            <v/>
          </cell>
          <cell r="AM1290" t="str">
            <v/>
          </cell>
          <cell r="AN1290" t="str">
            <v/>
          </cell>
          <cell r="AO1290">
            <v>0</v>
          </cell>
          <cell r="AP1290"/>
          <cell r="AQ1290"/>
          <cell r="AR1290"/>
          <cell r="AS1290"/>
          <cell r="AT1290"/>
          <cell r="AU1290"/>
          <cell r="AV1290" t="str">
            <v/>
          </cell>
          <cell r="AW1290" t="str">
            <v/>
          </cell>
          <cell r="AX1290" t="str">
            <v/>
          </cell>
          <cell r="AY1290">
            <v>0</v>
          </cell>
          <cell r="AZ1290">
            <v>0</v>
          </cell>
          <cell r="BA1290"/>
          <cell r="BB1290"/>
          <cell r="BC1290"/>
          <cell r="BD1290"/>
          <cell r="BE1290"/>
          <cell r="BF1290"/>
          <cell r="BG1290">
            <v>0</v>
          </cell>
          <cell r="BH1290"/>
          <cell r="BI1290"/>
          <cell r="BJ1290"/>
          <cell r="BK1290"/>
          <cell r="BL1290"/>
          <cell r="BM1290"/>
          <cell r="BN1290">
            <v>0</v>
          </cell>
          <cell r="BO1290">
            <v>0</v>
          </cell>
          <cell r="BP1290">
            <v>0</v>
          </cell>
          <cell r="BQ1290"/>
          <cell r="BR1290"/>
          <cell r="BS1290"/>
          <cell r="BT1290"/>
          <cell r="BU1290">
            <v>0</v>
          </cell>
          <cell r="BV1290"/>
          <cell r="BW1290"/>
          <cell r="BX1290"/>
          <cell r="BY1290"/>
          <cell r="BZ1290">
            <v>0</v>
          </cell>
        </row>
        <row r="1291">
          <cell r="H1291"/>
          <cell r="I1291" t="str">
            <v/>
          </cell>
          <cell r="J1291" t="str">
            <v/>
          </cell>
          <cell r="K1291"/>
          <cell r="L1291"/>
          <cell r="M1291"/>
          <cell r="N1291"/>
          <cell r="O1291"/>
          <cell r="P1291"/>
          <cell r="Q1291"/>
          <cell r="R1291" t="str">
            <v/>
          </cell>
          <cell r="S1291" t="str">
            <v/>
          </cell>
          <cell r="T1291" t="str">
            <v/>
          </cell>
          <cell r="U1291">
            <v>0</v>
          </cell>
          <cell r="V1291"/>
          <cell r="W1291"/>
          <cell r="X1291"/>
          <cell r="Y1291"/>
          <cell r="Z1291"/>
          <cell r="AA1291"/>
          <cell r="AB1291" t="str">
            <v/>
          </cell>
          <cell r="AC1291" t="str">
            <v/>
          </cell>
          <cell r="AD1291" t="str">
            <v/>
          </cell>
          <cell r="AE1291">
            <v>0</v>
          </cell>
          <cell r="AF1291"/>
          <cell r="AG1291"/>
          <cell r="AH1291"/>
          <cell r="AI1291"/>
          <cell r="AJ1291"/>
          <cell r="AK1291"/>
          <cell r="AL1291" t="str">
            <v/>
          </cell>
          <cell r="AM1291" t="str">
            <v/>
          </cell>
          <cell r="AN1291" t="str">
            <v/>
          </cell>
          <cell r="AO1291">
            <v>0</v>
          </cell>
          <cell r="AP1291"/>
          <cell r="AQ1291"/>
          <cell r="AR1291"/>
          <cell r="AS1291"/>
          <cell r="AT1291"/>
          <cell r="AU1291"/>
          <cell r="AV1291" t="str">
            <v/>
          </cell>
          <cell r="AW1291" t="str">
            <v/>
          </cell>
          <cell r="AX1291" t="str">
            <v/>
          </cell>
          <cell r="AY1291">
            <v>0</v>
          </cell>
          <cell r="AZ1291">
            <v>0</v>
          </cell>
          <cell r="BA1291"/>
          <cell r="BB1291"/>
          <cell r="BC1291"/>
          <cell r="BD1291"/>
          <cell r="BE1291"/>
          <cell r="BF1291"/>
          <cell r="BG1291">
            <v>0</v>
          </cell>
          <cell r="BH1291"/>
          <cell r="BI1291"/>
          <cell r="BJ1291"/>
          <cell r="BK1291"/>
          <cell r="BL1291"/>
          <cell r="BM1291"/>
          <cell r="BN1291">
            <v>0</v>
          </cell>
          <cell r="BO1291">
            <v>0</v>
          </cell>
          <cell r="BP1291">
            <v>0</v>
          </cell>
          <cell r="BQ1291"/>
          <cell r="BR1291"/>
          <cell r="BS1291"/>
          <cell r="BT1291"/>
          <cell r="BU1291">
            <v>0</v>
          </cell>
          <cell r="BV1291"/>
          <cell r="BW1291"/>
          <cell r="BX1291"/>
          <cell r="BY1291"/>
          <cell r="BZ1291">
            <v>0</v>
          </cell>
        </row>
        <row r="1292">
          <cell r="H1292"/>
          <cell r="I1292" t="str">
            <v/>
          </cell>
          <cell r="J1292" t="str">
            <v/>
          </cell>
          <cell r="K1292"/>
          <cell r="L1292"/>
          <cell r="M1292"/>
          <cell r="N1292"/>
          <cell r="O1292"/>
          <cell r="P1292"/>
          <cell r="Q1292"/>
          <cell r="R1292" t="str">
            <v/>
          </cell>
          <cell r="S1292" t="str">
            <v/>
          </cell>
          <cell r="T1292" t="str">
            <v/>
          </cell>
          <cell r="U1292">
            <v>0</v>
          </cell>
          <cell r="V1292"/>
          <cell r="W1292"/>
          <cell r="X1292"/>
          <cell r="Y1292"/>
          <cell r="Z1292"/>
          <cell r="AA1292"/>
          <cell r="AB1292" t="str">
            <v/>
          </cell>
          <cell r="AC1292" t="str">
            <v/>
          </cell>
          <cell r="AD1292" t="str">
            <v/>
          </cell>
          <cell r="AE1292">
            <v>0</v>
          </cell>
          <cell r="AF1292"/>
          <cell r="AG1292"/>
          <cell r="AH1292"/>
          <cell r="AI1292"/>
          <cell r="AJ1292"/>
          <cell r="AK1292"/>
          <cell r="AL1292" t="str">
            <v/>
          </cell>
          <cell r="AM1292" t="str">
            <v/>
          </cell>
          <cell r="AN1292" t="str">
            <v/>
          </cell>
          <cell r="AO1292">
            <v>0</v>
          </cell>
          <cell r="AP1292"/>
          <cell r="AQ1292"/>
          <cell r="AR1292"/>
          <cell r="AS1292"/>
          <cell r="AT1292"/>
          <cell r="AU1292"/>
          <cell r="AV1292" t="str">
            <v/>
          </cell>
          <cell r="AW1292" t="str">
            <v/>
          </cell>
          <cell r="AX1292" t="str">
            <v/>
          </cell>
          <cell r="AY1292">
            <v>0</v>
          </cell>
          <cell r="AZ1292">
            <v>0</v>
          </cell>
          <cell r="BA1292"/>
          <cell r="BB1292"/>
          <cell r="BC1292"/>
          <cell r="BD1292"/>
          <cell r="BE1292"/>
          <cell r="BF1292"/>
          <cell r="BG1292">
            <v>0</v>
          </cell>
          <cell r="BH1292"/>
          <cell r="BI1292"/>
          <cell r="BJ1292"/>
          <cell r="BK1292"/>
          <cell r="BL1292"/>
          <cell r="BM1292"/>
          <cell r="BN1292">
            <v>0</v>
          </cell>
          <cell r="BO1292">
            <v>0</v>
          </cell>
          <cell r="BP1292">
            <v>0</v>
          </cell>
          <cell r="BQ1292"/>
          <cell r="BR1292"/>
          <cell r="BS1292"/>
          <cell r="BT1292"/>
          <cell r="BU1292">
            <v>0</v>
          </cell>
          <cell r="BV1292"/>
          <cell r="BW1292"/>
          <cell r="BX1292"/>
          <cell r="BY1292"/>
          <cell r="BZ1292">
            <v>0</v>
          </cell>
        </row>
        <row r="1293">
          <cell r="H1293"/>
          <cell r="I1293" t="str">
            <v/>
          </cell>
          <cell r="J1293" t="str">
            <v/>
          </cell>
          <cell r="K1293"/>
          <cell r="L1293"/>
          <cell r="M1293"/>
          <cell r="N1293"/>
          <cell r="O1293"/>
          <cell r="P1293"/>
          <cell r="Q1293"/>
          <cell r="R1293" t="str">
            <v/>
          </cell>
          <cell r="S1293" t="str">
            <v/>
          </cell>
          <cell r="T1293" t="str">
            <v/>
          </cell>
          <cell r="U1293">
            <v>0</v>
          </cell>
          <cell r="V1293"/>
          <cell r="W1293"/>
          <cell r="X1293"/>
          <cell r="Y1293"/>
          <cell r="Z1293"/>
          <cell r="AA1293"/>
          <cell r="AB1293" t="str">
            <v/>
          </cell>
          <cell r="AC1293" t="str">
            <v/>
          </cell>
          <cell r="AD1293" t="str">
            <v/>
          </cell>
          <cell r="AE1293">
            <v>0</v>
          </cell>
          <cell r="AF1293"/>
          <cell r="AG1293"/>
          <cell r="AH1293"/>
          <cell r="AI1293"/>
          <cell r="AJ1293"/>
          <cell r="AK1293"/>
          <cell r="AL1293" t="str">
            <v/>
          </cell>
          <cell r="AM1293" t="str">
            <v/>
          </cell>
          <cell r="AN1293" t="str">
            <v/>
          </cell>
          <cell r="AO1293">
            <v>0</v>
          </cell>
          <cell r="AP1293"/>
          <cell r="AQ1293"/>
          <cell r="AR1293"/>
          <cell r="AS1293"/>
          <cell r="AT1293"/>
          <cell r="AU1293"/>
          <cell r="AV1293" t="str">
            <v/>
          </cell>
          <cell r="AW1293" t="str">
            <v/>
          </cell>
          <cell r="AX1293" t="str">
            <v/>
          </cell>
          <cell r="AY1293">
            <v>0</v>
          </cell>
          <cell r="AZ1293">
            <v>0</v>
          </cell>
          <cell r="BA1293"/>
          <cell r="BB1293"/>
          <cell r="BC1293"/>
          <cell r="BD1293"/>
          <cell r="BE1293"/>
          <cell r="BF1293"/>
          <cell r="BG1293">
            <v>0</v>
          </cell>
          <cell r="BH1293"/>
          <cell r="BI1293"/>
          <cell r="BJ1293"/>
          <cell r="BK1293"/>
          <cell r="BL1293"/>
          <cell r="BM1293"/>
          <cell r="BN1293">
            <v>0</v>
          </cell>
          <cell r="BO1293">
            <v>0</v>
          </cell>
          <cell r="BP1293">
            <v>0</v>
          </cell>
          <cell r="BQ1293"/>
          <cell r="BR1293"/>
          <cell r="BS1293"/>
          <cell r="BT1293"/>
          <cell r="BU1293">
            <v>0</v>
          </cell>
          <cell r="BV1293"/>
          <cell r="BW1293"/>
          <cell r="BX1293"/>
          <cell r="BY1293"/>
          <cell r="BZ1293">
            <v>0</v>
          </cell>
        </row>
        <row r="1294">
          <cell r="H1294"/>
          <cell r="I1294" t="str">
            <v/>
          </cell>
          <cell r="J1294" t="str">
            <v/>
          </cell>
          <cell r="K1294"/>
          <cell r="L1294"/>
          <cell r="M1294"/>
          <cell r="N1294"/>
          <cell r="O1294"/>
          <cell r="P1294"/>
          <cell r="Q1294"/>
          <cell r="R1294" t="str">
            <v/>
          </cell>
          <cell r="S1294" t="str">
            <v/>
          </cell>
          <cell r="T1294" t="str">
            <v/>
          </cell>
          <cell r="U1294">
            <v>0</v>
          </cell>
          <cell r="V1294"/>
          <cell r="W1294"/>
          <cell r="X1294"/>
          <cell r="Y1294"/>
          <cell r="Z1294"/>
          <cell r="AA1294"/>
          <cell r="AB1294" t="str">
            <v/>
          </cell>
          <cell r="AC1294" t="str">
            <v/>
          </cell>
          <cell r="AD1294" t="str">
            <v/>
          </cell>
          <cell r="AE1294">
            <v>0</v>
          </cell>
          <cell r="AF1294"/>
          <cell r="AG1294"/>
          <cell r="AH1294"/>
          <cell r="AI1294"/>
          <cell r="AJ1294"/>
          <cell r="AK1294"/>
          <cell r="AL1294" t="str">
            <v/>
          </cell>
          <cell r="AM1294" t="str">
            <v/>
          </cell>
          <cell r="AN1294" t="str">
            <v/>
          </cell>
          <cell r="AO1294">
            <v>0</v>
          </cell>
          <cell r="AP1294"/>
          <cell r="AQ1294"/>
          <cell r="AR1294"/>
          <cell r="AS1294"/>
          <cell r="AT1294"/>
          <cell r="AU1294"/>
          <cell r="AV1294" t="str">
            <v/>
          </cell>
          <cell r="AW1294" t="str">
            <v/>
          </cell>
          <cell r="AX1294" t="str">
            <v/>
          </cell>
          <cell r="AY1294">
            <v>0</v>
          </cell>
          <cell r="AZ1294">
            <v>0</v>
          </cell>
          <cell r="BA1294"/>
          <cell r="BB1294"/>
          <cell r="BC1294"/>
          <cell r="BD1294"/>
          <cell r="BE1294"/>
          <cell r="BF1294"/>
          <cell r="BG1294">
            <v>0</v>
          </cell>
          <cell r="BH1294"/>
          <cell r="BI1294"/>
          <cell r="BJ1294"/>
          <cell r="BK1294"/>
          <cell r="BL1294"/>
          <cell r="BM1294"/>
          <cell r="BN1294">
            <v>0</v>
          </cell>
          <cell r="BO1294">
            <v>0</v>
          </cell>
          <cell r="BP1294">
            <v>0</v>
          </cell>
          <cell r="BQ1294"/>
          <cell r="BR1294"/>
          <cell r="BS1294"/>
          <cell r="BT1294"/>
          <cell r="BU1294">
            <v>0</v>
          </cell>
          <cell r="BV1294"/>
          <cell r="BW1294"/>
          <cell r="BX1294"/>
          <cell r="BY1294"/>
          <cell r="BZ1294">
            <v>0</v>
          </cell>
        </row>
        <row r="1295">
          <cell r="H1295"/>
          <cell r="I1295" t="str">
            <v/>
          </cell>
          <cell r="J1295" t="str">
            <v/>
          </cell>
          <cell r="K1295"/>
          <cell r="L1295"/>
          <cell r="M1295"/>
          <cell r="N1295"/>
          <cell r="O1295"/>
          <cell r="P1295"/>
          <cell r="Q1295"/>
          <cell r="R1295" t="str">
            <v/>
          </cell>
          <cell r="S1295" t="str">
            <v/>
          </cell>
          <cell r="T1295" t="str">
            <v/>
          </cell>
          <cell r="U1295">
            <v>0</v>
          </cell>
          <cell r="V1295"/>
          <cell r="W1295"/>
          <cell r="X1295"/>
          <cell r="Y1295"/>
          <cell r="Z1295"/>
          <cell r="AA1295"/>
          <cell r="AB1295" t="str">
            <v/>
          </cell>
          <cell r="AC1295" t="str">
            <v/>
          </cell>
          <cell r="AD1295" t="str">
            <v/>
          </cell>
          <cell r="AE1295">
            <v>0</v>
          </cell>
          <cell r="AF1295"/>
          <cell r="AG1295"/>
          <cell r="AH1295"/>
          <cell r="AI1295"/>
          <cell r="AJ1295"/>
          <cell r="AK1295"/>
          <cell r="AL1295" t="str">
            <v/>
          </cell>
          <cell r="AM1295" t="str">
            <v/>
          </cell>
          <cell r="AN1295" t="str">
            <v/>
          </cell>
          <cell r="AO1295">
            <v>0</v>
          </cell>
          <cell r="AP1295"/>
          <cell r="AQ1295"/>
          <cell r="AR1295"/>
          <cell r="AS1295"/>
          <cell r="AT1295"/>
          <cell r="AU1295"/>
          <cell r="AV1295" t="str">
            <v/>
          </cell>
          <cell r="AW1295" t="str">
            <v/>
          </cell>
          <cell r="AX1295" t="str">
            <v/>
          </cell>
          <cell r="AY1295">
            <v>0</v>
          </cell>
          <cell r="AZ1295">
            <v>0</v>
          </cell>
          <cell r="BA1295"/>
          <cell r="BB1295"/>
          <cell r="BC1295"/>
          <cell r="BD1295"/>
          <cell r="BE1295"/>
          <cell r="BF1295"/>
          <cell r="BG1295">
            <v>0</v>
          </cell>
          <cell r="BH1295"/>
          <cell r="BI1295"/>
          <cell r="BJ1295"/>
          <cell r="BK1295"/>
          <cell r="BL1295"/>
          <cell r="BM1295"/>
          <cell r="BN1295">
            <v>0</v>
          </cell>
          <cell r="BO1295">
            <v>0</v>
          </cell>
          <cell r="BP1295">
            <v>0</v>
          </cell>
          <cell r="BQ1295"/>
          <cell r="BR1295"/>
          <cell r="BS1295"/>
          <cell r="BT1295"/>
          <cell r="BU1295">
            <v>0</v>
          </cell>
          <cell r="BV1295"/>
          <cell r="BW1295"/>
          <cell r="BX1295"/>
          <cell r="BY1295"/>
          <cell r="BZ1295">
            <v>0</v>
          </cell>
        </row>
        <row r="1296">
          <cell r="H1296"/>
          <cell r="I1296" t="str">
            <v/>
          </cell>
          <cell r="J1296" t="str">
            <v/>
          </cell>
          <cell r="K1296"/>
          <cell r="L1296"/>
          <cell r="M1296"/>
          <cell r="N1296"/>
          <cell r="O1296"/>
          <cell r="P1296"/>
          <cell r="Q1296"/>
          <cell r="R1296" t="str">
            <v/>
          </cell>
          <cell r="S1296" t="str">
            <v/>
          </cell>
          <cell r="T1296" t="str">
            <v/>
          </cell>
          <cell r="U1296">
            <v>0</v>
          </cell>
          <cell r="V1296"/>
          <cell r="W1296"/>
          <cell r="X1296"/>
          <cell r="Y1296"/>
          <cell r="Z1296"/>
          <cell r="AA1296"/>
          <cell r="AB1296" t="str">
            <v/>
          </cell>
          <cell r="AC1296" t="str">
            <v/>
          </cell>
          <cell r="AD1296" t="str">
            <v/>
          </cell>
          <cell r="AE1296">
            <v>0</v>
          </cell>
          <cell r="AF1296"/>
          <cell r="AG1296"/>
          <cell r="AH1296"/>
          <cell r="AI1296"/>
          <cell r="AJ1296"/>
          <cell r="AK1296"/>
          <cell r="AL1296" t="str">
            <v/>
          </cell>
          <cell r="AM1296" t="str">
            <v/>
          </cell>
          <cell r="AN1296" t="str">
            <v/>
          </cell>
          <cell r="AO1296">
            <v>0</v>
          </cell>
          <cell r="AP1296"/>
          <cell r="AQ1296"/>
          <cell r="AR1296"/>
          <cell r="AS1296"/>
          <cell r="AT1296"/>
          <cell r="AU1296"/>
          <cell r="AV1296" t="str">
            <v/>
          </cell>
          <cell r="AW1296" t="str">
            <v/>
          </cell>
          <cell r="AX1296" t="str">
            <v/>
          </cell>
          <cell r="AY1296">
            <v>0</v>
          </cell>
          <cell r="AZ1296">
            <v>0</v>
          </cell>
          <cell r="BA1296"/>
          <cell r="BB1296"/>
          <cell r="BC1296"/>
          <cell r="BD1296"/>
          <cell r="BE1296"/>
          <cell r="BF1296"/>
          <cell r="BG1296">
            <v>0</v>
          </cell>
          <cell r="BH1296"/>
          <cell r="BI1296"/>
          <cell r="BJ1296"/>
          <cell r="BK1296"/>
          <cell r="BL1296"/>
          <cell r="BM1296"/>
          <cell r="BN1296">
            <v>0</v>
          </cell>
          <cell r="BO1296">
            <v>0</v>
          </cell>
          <cell r="BP1296">
            <v>0</v>
          </cell>
          <cell r="BQ1296"/>
          <cell r="BR1296"/>
          <cell r="BS1296"/>
          <cell r="BT1296"/>
          <cell r="BU1296">
            <v>0</v>
          </cell>
          <cell r="BV1296"/>
          <cell r="BW1296"/>
          <cell r="BX1296"/>
          <cell r="BY1296"/>
          <cell r="BZ1296">
            <v>0</v>
          </cell>
        </row>
        <row r="1297">
          <cell r="H1297"/>
          <cell r="I1297" t="str">
            <v/>
          </cell>
          <cell r="J1297" t="str">
            <v/>
          </cell>
          <cell r="K1297"/>
          <cell r="L1297"/>
          <cell r="M1297"/>
          <cell r="N1297"/>
          <cell r="O1297"/>
          <cell r="P1297"/>
          <cell r="Q1297"/>
          <cell r="R1297" t="str">
            <v/>
          </cell>
          <cell r="S1297" t="str">
            <v/>
          </cell>
          <cell r="T1297" t="str">
            <v/>
          </cell>
          <cell r="U1297">
            <v>0</v>
          </cell>
          <cell r="V1297"/>
          <cell r="W1297"/>
          <cell r="X1297"/>
          <cell r="Y1297"/>
          <cell r="Z1297"/>
          <cell r="AA1297"/>
          <cell r="AB1297" t="str">
            <v/>
          </cell>
          <cell r="AC1297" t="str">
            <v/>
          </cell>
          <cell r="AD1297" t="str">
            <v/>
          </cell>
          <cell r="AE1297">
            <v>0</v>
          </cell>
          <cell r="AF1297"/>
          <cell r="AG1297"/>
          <cell r="AH1297"/>
          <cell r="AI1297"/>
          <cell r="AJ1297"/>
          <cell r="AK1297"/>
          <cell r="AL1297" t="str">
            <v/>
          </cell>
          <cell r="AM1297" t="str">
            <v/>
          </cell>
          <cell r="AN1297" t="str">
            <v/>
          </cell>
          <cell r="AO1297">
            <v>0</v>
          </cell>
          <cell r="AP1297"/>
          <cell r="AQ1297"/>
          <cell r="AR1297"/>
          <cell r="AS1297"/>
          <cell r="AT1297"/>
          <cell r="AU1297"/>
          <cell r="AV1297" t="str">
            <v/>
          </cell>
          <cell r="AW1297" t="str">
            <v/>
          </cell>
          <cell r="AX1297" t="str">
            <v/>
          </cell>
          <cell r="AY1297">
            <v>0</v>
          </cell>
          <cell r="AZ1297">
            <v>0</v>
          </cell>
          <cell r="BA1297"/>
          <cell r="BB1297"/>
          <cell r="BC1297"/>
          <cell r="BD1297"/>
          <cell r="BE1297"/>
          <cell r="BF1297"/>
          <cell r="BG1297">
            <v>0</v>
          </cell>
          <cell r="BH1297"/>
          <cell r="BI1297"/>
          <cell r="BJ1297"/>
          <cell r="BK1297"/>
          <cell r="BL1297"/>
          <cell r="BM1297"/>
          <cell r="BN1297">
            <v>0</v>
          </cell>
          <cell r="BO1297">
            <v>0</v>
          </cell>
          <cell r="BP1297">
            <v>0</v>
          </cell>
          <cell r="BQ1297"/>
          <cell r="BR1297"/>
          <cell r="BS1297"/>
          <cell r="BT1297"/>
          <cell r="BU1297">
            <v>0</v>
          </cell>
          <cell r="BV1297"/>
          <cell r="BW1297"/>
          <cell r="BX1297"/>
          <cell r="BY1297"/>
          <cell r="BZ1297">
            <v>0</v>
          </cell>
        </row>
        <row r="1298">
          <cell r="H1298"/>
          <cell r="I1298" t="str">
            <v/>
          </cell>
          <cell r="J1298" t="str">
            <v/>
          </cell>
          <cell r="K1298"/>
          <cell r="L1298"/>
          <cell r="M1298"/>
          <cell r="N1298"/>
          <cell r="O1298"/>
          <cell r="P1298"/>
          <cell r="Q1298"/>
          <cell r="R1298" t="str">
            <v/>
          </cell>
          <cell r="S1298" t="str">
            <v/>
          </cell>
          <cell r="T1298" t="str">
            <v/>
          </cell>
          <cell r="U1298">
            <v>0</v>
          </cell>
          <cell r="V1298"/>
          <cell r="W1298"/>
          <cell r="X1298"/>
          <cell r="Y1298"/>
          <cell r="Z1298"/>
          <cell r="AA1298"/>
          <cell r="AB1298" t="str">
            <v/>
          </cell>
          <cell r="AC1298" t="str">
            <v/>
          </cell>
          <cell r="AD1298" t="str">
            <v/>
          </cell>
          <cell r="AE1298">
            <v>0</v>
          </cell>
          <cell r="AF1298"/>
          <cell r="AG1298"/>
          <cell r="AH1298"/>
          <cell r="AI1298"/>
          <cell r="AJ1298"/>
          <cell r="AK1298"/>
          <cell r="AL1298" t="str">
            <v/>
          </cell>
          <cell r="AM1298" t="str">
            <v/>
          </cell>
          <cell r="AN1298" t="str">
            <v/>
          </cell>
          <cell r="AO1298">
            <v>0</v>
          </cell>
          <cell r="AP1298"/>
          <cell r="AQ1298"/>
          <cell r="AR1298"/>
          <cell r="AS1298"/>
          <cell r="AT1298"/>
          <cell r="AU1298"/>
          <cell r="AV1298" t="str">
            <v/>
          </cell>
          <cell r="AW1298" t="str">
            <v/>
          </cell>
          <cell r="AX1298" t="str">
            <v/>
          </cell>
          <cell r="AY1298">
            <v>0</v>
          </cell>
          <cell r="AZ1298">
            <v>0</v>
          </cell>
          <cell r="BA1298"/>
          <cell r="BB1298"/>
          <cell r="BC1298"/>
          <cell r="BD1298"/>
          <cell r="BE1298"/>
          <cell r="BF1298"/>
          <cell r="BG1298">
            <v>0</v>
          </cell>
          <cell r="BH1298"/>
          <cell r="BI1298"/>
          <cell r="BJ1298"/>
          <cell r="BK1298"/>
          <cell r="BL1298"/>
          <cell r="BM1298"/>
          <cell r="BN1298">
            <v>0</v>
          </cell>
          <cell r="BO1298">
            <v>0</v>
          </cell>
          <cell r="BP1298">
            <v>0</v>
          </cell>
          <cell r="BQ1298"/>
          <cell r="BR1298"/>
          <cell r="BS1298"/>
          <cell r="BT1298"/>
          <cell r="BU1298">
            <v>0</v>
          </cell>
          <cell r="BV1298"/>
          <cell r="BW1298"/>
          <cell r="BX1298"/>
          <cell r="BY1298"/>
          <cell r="BZ1298">
            <v>0</v>
          </cell>
        </row>
        <row r="1299">
          <cell r="H1299"/>
          <cell r="I1299" t="str">
            <v/>
          </cell>
          <cell r="J1299" t="str">
            <v/>
          </cell>
          <cell r="K1299"/>
          <cell r="L1299"/>
          <cell r="M1299"/>
          <cell r="N1299"/>
          <cell r="O1299"/>
          <cell r="P1299"/>
          <cell r="Q1299"/>
          <cell r="R1299" t="str">
            <v/>
          </cell>
          <cell r="S1299" t="str">
            <v/>
          </cell>
          <cell r="T1299" t="str">
            <v/>
          </cell>
          <cell r="U1299">
            <v>0</v>
          </cell>
          <cell r="V1299"/>
          <cell r="W1299"/>
          <cell r="X1299"/>
          <cell r="Y1299"/>
          <cell r="Z1299"/>
          <cell r="AA1299"/>
          <cell r="AB1299" t="str">
            <v/>
          </cell>
          <cell r="AC1299" t="str">
            <v/>
          </cell>
          <cell r="AD1299" t="str">
            <v/>
          </cell>
          <cell r="AE1299">
            <v>0</v>
          </cell>
          <cell r="AF1299"/>
          <cell r="AG1299"/>
          <cell r="AH1299"/>
          <cell r="AI1299"/>
          <cell r="AJ1299"/>
          <cell r="AK1299"/>
          <cell r="AL1299" t="str">
            <v/>
          </cell>
          <cell r="AM1299" t="str">
            <v/>
          </cell>
          <cell r="AN1299" t="str">
            <v/>
          </cell>
          <cell r="AO1299">
            <v>0</v>
          </cell>
          <cell r="AP1299"/>
          <cell r="AQ1299"/>
          <cell r="AR1299"/>
          <cell r="AS1299"/>
          <cell r="AT1299"/>
          <cell r="AU1299"/>
          <cell r="AV1299" t="str">
            <v/>
          </cell>
          <cell r="AW1299" t="str">
            <v/>
          </cell>
          <cell r="AX1299" t="str">
            <v/>
          </cell>
          <cell r="AY1299">
            <v>0</v>
          </cell>
          <cell r="AZ1299">
            <v>0</v>
          </cell>
          <cell r="BA1299"/>
          <cell r="BB1299"/>
          <cell r="BC1299"/>
          <cell r="BD1299"/>
          <cell r="BE1299"/>
          <cell r="BF1299"/>
          <cell r="BG1299">
            <v>0</v>
          </cell>
          <cell r="BH1299"/>
          <cell r="BI1299"/>
          <cell r="BJ1299"/>
          <cell r="BK1299"/>
          <cell r="BL1299"/>
          <cell r="BM1299"/>
          <cell r="BN1299">
            <v>0</v>
          </cell>
          <cell r="BO1299">
            <v>0</v>
          </cell>
          <cell r="BP1299">
            <v>0</v>
          </cell>
          <cell r="BQ1299"/>
          <cell r="BR1299"/>
          <cell r="BS1299"/>
          <cell r="BT1299"/>
          <cell r="BU1299">
            <v>0</v>
          </cell>
          <cell r="BV1299"/>
          <cell r="BW1299"/>
          <cell r="BX1299"/>
          <cell r="BY1299"/>
          <cell r="BZ1299">
            <v>0</v>
          </cell>
        </row>
        <row r="1300">
          <cell r="H1300"/>
          <cell r="I1300" t="str">
            <v/>
          </cell>
          <cell r="J1300" t="str">
            <v/>
          </cell>
          <cell r="K1300"/>
          <cell r="L1300"/>
          <cell r="M1300"/>
          <cell r="N1300"/>
          <cell r="O1300"/>
          <cell r="P1300"/>
          <cell r="Q1300"/>
          <cell r="R1300" t="str">
            <v/>
          </cell>
          <cell r="S1300" t="str">
            <v/>
          </cell>
          <cell r="T1300" t="str">
            <v/>
          </cell>
          <cell r="U1300">
            <v>0</v>
          </cell>
          <cell r="V1300"/>
          <cell r="W1300"/>
          <cell r="X1300"/>
          <cell r="Y1300"/>
          <cell r="Z1300"/>
          <cell r="AA1300"/>
          <cell r="AB1300" t="str">
            <v/>
          </cell>
          <cell r="AC1300" t="str">
            <v/>
          </cell>
          <cell r="AD1300" t="str">
            <v/>
          </cell>
          <cell r="AE1300">
            <v>0</v>
          </cell>
          <cell r="AF1300"/>
          <cell r="AG1300"/>
          <cell r="AH1300"/>
          <cell r="AI1300"/>
          <cell r="AJ1300"/>
          <cell r="AK1300"/>
          <cell r="AL1300" t="str">
            <v/>
          </cell>
          <cell r="AM1300" t="str">
            <v/>
          </cell>
          <cell r="AN1300" t="str">
            <v/>
          </cell>
          <cell r="AO1300">
            <v>0</v>
          </cell>
          <cell r="AP1300"/>
          <cell r="AQ1300"/>
          <cell r="AR1300"/>
          <cell r="AS1300"/>
          <cell r="AT1300"/>
          <cell r="AU1300"/>
          <cell r="AV1300" t="str">
            <v/>
          </cell>
          <cell r="AW1300" t="str">
            <v/>
          </cell>
          <cell r="AX1300" t="str">
            <v/>
          </cell>
          <cell r="AY1300">
            <v>0</v>
          </cell>
          <cell r="AZ1300">
            <v>0</v>
          </cell>
          <cell r="BA1300"/>
          <cell r="BB1300"/>
          <cell r="BC1300"/>
          <cell r="BD1300"/>
          <cell r="BE1300"/>
          <cell r="BF1300"/>
          <cell r="BG1300">
            <v>0</v>
          </cell>
          <cell r="BH1300"/>
          <cell r="BI1300"/>
          <cell r="BJ1300"/>
          <cell r="BK1300"/>
          <cell r="BL1300"/>
          <cell r="BM1300"/>
          <cell r="BN1300">
            <v>0</v>
          </cell>
          <cell r="BO1300">
            <v>0</v>
          </cell>
          <cell r="BP1300">
            <v>0</v>
          </cell>
          <cell r="BQ1300"/>
          <cell r="BR1300"/>
          <cell r="BS1300"/>
          <cell r="BT1300"/>
          <cell r="BU1300">
            <v>0</v>
          </cell>
          <cell r="BV1300"/>
          <cell r="BW1300"/>
          <cell r="BX1300"/>
          <cell r="BY1300"/>
          <cell r="BZ1300">
            <v>0</v>
          </cell>
        </row>
        <row r="1301">
          <cell r="H1301"/>
          <cell r="I1301" t="str">
            <v/>
          </cell>
          <cell r="J1301" t="str">
            <v/>
          </cell>
          <cell r="K1301"/>
          <cell r="L1301"/>
          <cell r="M1301"/>
          <cell r="N1301"/>
          <cell r="O1301"/>
          <cell r="P1301"/>
          <cell r="Q1301"/>
          <cell r="R1301" t="str">
            <v/>
          </cell>
          <cell r="S1301" t="str">
            <v/>
          </cell>
          <cell r="T1301" t="str">
            <v/>
          </cell>
          <cell r="U1301">
            <v>0</v>
          </cell>
          <cell r="V1301"/>
          <cell r="W1301"/>
          <cell r="X1301"/>
          <cell r="Y1301"/>
          <cell r="Z1301"/>
          <cell r="AA1301"/>
          <cell r="AB1301" t="str">
            <v/>
          </cell>
          <cell r="AC1301" t="str">
            <v/>
          </cell>
          <cell r="AD1301" t="str">
            <v/>
          </cell>
          <cell r="AE1301">
            <v>0</v>
          </cell>
          <cell r="AF1301"/>
          <cell r="AG1301"/>
          <cell r="AH1301"/>
          <cell r="AI1301"/>
          <cell r="AJ1301"/>
          <cell r="AK1301"/>
          <cell r="AL1301" t="str">
            <v/>
          </cell>
          <cell r="AM1301" t="str">
            <v/>
          </cell>
          <cell r="AN1301" t="str">
            <v/>
          </cell>
          <cell r="AO1301">
            <v>0</v>
          </cell>
          <cell r="AP1301"/>
          <cell r="AQ1301"/>
          <cell r="AR1301"/>
          <cell r="AS1301"/>
          <cell r="AT1301"/>
          <cell r="AU1301"/>
          <cell r="AV1301" t="str">
            <v/>
          </cell>
          <cell r="AW1301" t="str">
            <v/>
          </cell>
          <cell r="AX1301" t="str">
            <v/>
          </cell>
          <cell r="AY1301">
            <v>0</v>
          </cell>
          <cell r="AZ1301">
            <v>0</v>
          </cell>
          <cell r="BA1301"/>
          <cell r="BB1301"/>
          <cell r="BC1301"/>
          <cell r="BD1301"/>
          <cell r="BE1301"/>
          <cell r="BF1301"/>
          <cell r="BG1301">
            <v>0</v>
          </cell>
          <cell r="BH1301"/>
          <cell r="BI1301"/>
          <cell r="BJ1301"/>
          <cell r="BK1301"/>
          <cell r="BL1301"/>
          <cell r="BM1301"/>
          <cell r="BN1301">
            <v>0</v>
          </cell>
          <cell r="BO1301">
            <v>0</v>
          </cell>
          <cell r="BP1301">
            <v>0</v>
          </cell>
          <cell r="BQ1301"/>
          <cell r="BR1301"/>
          <cell r="BS1301"/>
          <cell r="BT1301"/>
          <cell r="BU1301">
            <v>0</v>
          </cell>
          <cell r="BV1301"/>
          <cell r="BW1301"/>
          <cell r="BX1301"/>
          <cell r="BY1301"/>
          <cell r="BZ1301">
            <v>0</v>
          </cell>
        </row>
        <row r="1302">
          <cell r="H1302"/>
          <cell r="I1302" t="str">
            <v/>
          </cell>
          <cell r="J1302" t="str">
            <v/>
          </cell>
          <cell r="K1302"/>
          <cell r="L1302"/>
          <cell r="M1302"/>
          <cell r="N1302"/>
          <cell r="O1302"/>
          <cell r="P1302"/>
          <cell r="Q1302"/>
          <cell r="R1302" t="str">
            <v/>
          </cell>
          <cell r="S1302" t="str">
            <v/>
          </cell>
          <cell r="T1302" t="str">
            <v/>
          </cell>
          <cell r="U1302">
            <v>0</v>
          </cell>
          <cell r="V1302"/>
          <cell r="W1302"/>
          <cell r="X1302"/>
          <cell r="Y1302"/>
          <cell r="Z1302"/>
          <cell r="AA1302"/>
          <cell r="AB1302" t="str">
            <v/>
          </cell>
          <cell r="AC1302" t="str">
            <v/>
          </cell>
          <cell r="AD1302" t="str">
            <v/>
          </cell>
          <cell r="AE1302">
            <v>0</v>
          </cell>
          <cell r="AF1302"/>
          <cell r="AG1302"/>
          <cell r="AH1302"/>
          <cell r="AI1302"/>
          <cell r="AJ1302"/>
          <cell r="AK1302"/>
          <cell r="AL1302" t="str">
            <v/>
          </cell>
          <cell r="AM1302" t="str">
            <v/>
          </cell>
          <cell r="AN1302" t="str">
            <v/>
          </cell>
          <cell r="AO1302">
            <v>0</v>
          </cell>
          <cell r="AP1302"/>
          <cell r="AQ1302"/>
          <cell r="AR1302"/>
          <cell r="AS1302"/>
          <cell r="AT1302"/>
          <cell r="AU1302"/>
          <cell r="AV1302" t="str">
            <v/>
          </cell>
          <cell r="AW1302" t="str">
            <v/>
          </cell>
          <cell r="AX1302" t="str">
            <v/>
          </cell>
          <cell r="AY1302">
            <v>0</v>
          </cell>
          <cell r="AZ1302">
            <v>0</v>
          </cell>
          <cell r="BA1302"/>
          <cell r="BB1302"/>
          <cell r="BC1302"/>
          <cell r="BD1302"/>
          <cell r="BE1302"/>
          <cell r="BF1302"/>
          <cell r="BG1302">
            <v>0</v>
          </cell>
          <cell r="BH1302"/>
          <cell r="BI1302"/>
          <cell r="BJ1302"/>
          <cell r="BK1302"/>
          <cell r="BL1302"/>
          <cell r="BM1302"/>
          <cell r="BN1302">
            <v>0</v>
          </cell>
          <cell r="BO1302">
            <v>0</v>
          </cell>
          <cell r="BP1302">
            <v>0</v>
          </cell>
          <cell r="BQ1302"/>
          <cell r="BR1302"/>
          <cell r="BS1302"/>
          <cell r="BT1302"/>
          <cell r="BU1302">
            <v>0</v>
          </cell>
          <cell r="BV1302"/>
          <cell r="BW1302"/>
          <cell r="BX1302"/>
          <cell r="BY1302"/>
          <cell r="BZ1302">
            <v>0</v>
          </cell>
        </row>
        <row r="1303">
          <cell r="H1303"/>
          <cell r="I1303" t="str">
            <v/>
          </cell>
          <cell r="J1303" t="str">
            <v/>
          </cell>
          <cell r="K1303"/>
          <cell r="L1303"/>
          <cell r="M1303"/>
          <cell r="N1303"/>
          <cell r="O1303"/>
          <cell r="P1303"/>
          <cell r="Q1303"/>
          <cell r="R1303" t="str">
            <v/>
          </cell>
          <cell r="S1303" t="str">
            <v/>
          </cell>
          <cell r="T1303" t="str">
            <v/>
          </cell>
          <cell r="U1303">
            <v>0</v>
          </cell>
          <cell r="V1303"/>
          <cell r="W1303"/>
          <cell r="X1303"/>
          <cell r="Y1303"/>
          <cell r="Z1303"/>
          <cell r="AA1303"/>
          <cell r="AB1303" t="str">
            <v/>
          </cell>
          <cell r="AC1303" t="str">
            <v/>
          </cell>
          <cell r="AD1303" t="str">
            <v/>
          </cell>
          <cell r="AE1303">
            <v>0</v>
          </cell>
          <cell r="AF1303"/>
          <cell r="AG1303"/>
          <cell r="AH1303"/>
          <cell r="AI1303"/>
          <cell r="AJ1303"/>
          <cell r="AK1303"/>
          <cell r="AL1303" t="str">
            <v/>
          </cell>
          <cell r="AM1303" t="str">
            <v/>
          </cell>
          <cell r="AN1303" t="str">
            <v/>
          </cell>
          <cell r="AO1303">
            <v>0</v>
          </cell>
          <cell r="AP1303"/>
          <cell r="AQ1303"/>
          <cell r="AR1303"/>
          <cell r="AS1303"/>
          <cell r="AT1303"/>
          <cell r="AU1303"/>
          <cell r="AV1303" t="str">
            <v/>
          </cell>
          <cell r="AW1303" t="str">
            <v/>
          </cell>
          <cell r="AX1303" t="str">
            <v/>
          </cell>
          <cell r="AY1303">
            <v>0</v>
          </cell>
          <cell r="AZ1303">
            <v>0</v>
          </cell>
          <cell r="BA1303"/>
          <cell r="BB1303"/>
          <cell r="BC1303"/>
          <cell r="BD1303"/>
          <cell r="BE1303"/>
          <cell r="BF1303"/>
          <cell r="BG1303">
            <v>0</v>
          </cell>
          <cell r="BH1303"/>
          <cell r="BI1303"/>
          <cell r="BJ1303"/>
          <cell r="BK1303"/>
          <cell r="BL1303"/>
          <cell r="BM1303"/>
          <cell r="BN1303">
            <v>0</v>
          </cell>
          <cell r="BO1303">
            <v>0</v>
          </cell>
          <cell r="BP1303">
            <v>0</v>
          </cell>
          <cell r="BQ1303"/>
          <cell r="BR1303"/>
          <cell r="BS1303"/>
          <cell r="BT1303"/>
          <cell r="BU1303">
            <v>0</v>
          </cell>
          <cell r="BV1303"/>
          <cell r="BW1303"/>
          <cell r="BX1303"/>
          <cell r="BY1303"/>
          <cell r="BZ1303">
            <v>0</v>
          </cell>
        </row>
        <row r="1304">
          <cell r="H1304"/>
          <cell r="I1304" t="str">
            <v/>
          </cell>
          <cell r="J1304" t="str">
            <v/>
          </cell>
          <cell r="K1304"/>
          <cell r="L1304"/>
          <cell r="M1304"/>
          <cell r="N1304"/>
          <cell r="O1304"/>
          <cell r="P1304"/>
          <cell r="Q1304"/>
          <cell r="R1304" t="str">
            <v/>
          </cell>
          <cell r="S1304" t="str">
            <v/>
          </cell>
          <cell r="T1304" t="str">
            <v/>
          </cell>
          <cell r="U1304">
            <v>0</v>
          </cell>
          <cell r="V1304"/>
          <cell r="W1304"/>
          <cell r="X1304"/>
          <cell r="Y1304"/>
          <cell r="Z1304"/>
          <cell r="AA1304"/>
          <cell r="AB1304" t="str">
            <v/>
          </cell>
          <cell r="AC1304" t="str">
            <v/>
          </cell>
          <cell r="AD1304" t="str">
            <v/>
          </cell>
          <cell r="AE1304">
            <v>0</v>
          </cell>
          <cell r="AF1304"/>
          <cell r="AG1304"/>
          <cell r="AH1304"/>
          <cell r="AI1304"/>
          <cell r="AJ1304"/>
          <cell r="AK1304"/>
          <cell r="AL1304" t="str">
            <v/>
          </cell>
          <cell r="AM1304" t="str">
            <v/>
          </cell>
          <cell r="AN1304" t="str">
            <v/>
          </cell>
          <cell r="AO1304">
            <v>0</v>
          </cell>
          <cell r="AP1304"/>
          <cell r="AQ1304"/>
          <cell r="AR1304"/>
          <cell r="AS1304"/>
          <cell r="AT1304"/>
          <cell r="AU1304"/>
          <cell r="AV1304" t="str">
            <v/>
          </cell>
          <cell r="AW1304" t="str">
            <v/>
          </cell>
          <cell r="AX1304" t="str">
            <v/>
          </cell>
          <cell r="AY1304">
            <v>0</v>
          </cell>
          <cell r="AZ1304">
            <v>0</v>
          </cell>
          <cell r="BA1304"/>
          <cell r="BB1304"/>
          <cell r="BC1304"/>
          <cell r="BD1304"/>
          <cell r="BE1304"/>
          <cell r="BF1304"/>
          <cell r="BG1304">
            <v>0</v>
          </cell>
          <cell r="BH1304"/>
          <cell r="BI1304"/>
          <cell r="BJ1304"/>
          <cell r="BK1304"/>
          <cell r="BL1304"/>
          <cell r="BM1304"/>
          <cell r="BN1304">
            <v>0</v>
          </cell>
          <cell r="BO1304">
            <v>0</v>
          </cell>
          <cell r="BP1304">
            <v>0</v>
          </cell>
          <cell r="BQ1304"/>
          <cell r="BR1304"/>
          <cell r="BS1304"/>
          <cell r="BT1304"/>
          <cell r="BU1304">
            <v>0</v>
          </cell>
          <cell r="BV1304"/>
          <cell r="BW1304"/>
          <cell r="BX1304"/>
          <cell r="BY1304"/>
          <cell r="BZ1304">
            <v>0</v>
          </cell>
        </row>
        <row r="1305">
          <cell r="H1305"/>
          <cell r="I1305" t="str">
            <v/>
          </cell>
          <cell r="J1305" t="str">
            <v/>
          </cell>
          <cell r="K1305"/>
          <cell r="L1305"/>
          <cell r="M1305"/>
          <cell r="N1305"/>
          <cell r="O1305"/>
          <cell r="P1305"/>
          <cell r="Q1305"/>
          <cell r="R1305" t="str">
            <v/>
          </cell>
          <cell r="S1305" t="str">
            <v/>
          </cell>
          <cell r="T1305" t="str">
            <v/>
          </cell>
          <cell r="U1305">
            <v>0</v>
          </cell>
          <cell r="V1305"/>
          <cell r="W1305"/>
          <cell r="X1305"/>
          <cell r="Y1305"/>
          <cell r="Z1305"/>
          <cell r="AA1305"/>
          <cell r="AB1305" t="str">
            <v/>
          </cell>
          <cell r="AC1305" t="str">
            <v/>
          </cell>
          <cell r="AD1305" t="str">
            <v/>
          </cell>
          <cell r="AE1305">
            <v>0</v>
          </cell>
          <cell r="AF1305"/>
          <cell r="AG1305"/>
          <cell r="AH1305"/>
          <cell r="AI1305"/>
          <cell r="AJ1305"/>
          <cell r="AK1305"/>
          <cell r="AL1305" t="str">
            <v/>
          </cell>
          <cell r="AM1305" t="str">
            <v/>
          </cell>
          <cell r="AN1305" t="str">
            <v/>
          </cell>
          <cell r="AO1305">
            <v>0</v>
          </cell>
          <cell r="AP1305"/>
          <cell r="AQ1305"/>
          <cell r="AR1305"/>
          <cell r="AS1305"/>
          <cell r="AT1305"/>
          <cell r="AU1305"/>
          <cell r="AV1305" t="str">
            <v/>
          </cell>
          <cell r="AW1305" t="str">
            <v/>
          </cell>
          <cell r="AX1305" t="str">
            <v/>
          </cell>
          <cell r="AY1305">
            <v>0</v>
          </cell>
          <cell r="AZ1305">
            <v>0</v>
          </cell>
          <cell r="BA1305"/>
          <cell r="BB1305"/>
          <cell r="BC1305"/>
          <cell r="BD1305"/>
          <cell r="BE1305"/>
          <cell r="BF1305"/>
          <cell r="BG1305">
            <v>0</v>
          </cell>
          <cell r="BH1305"/>
          <cell r="BI1305"/>
          <cell r="BJ1305"/>
          <cell r="BK1305"/>
          <cell r="BL1305"/>
          <cell r="BM1305"/>
          <cell r="BN1305">
            <v>0</v>
          </cell>
          <cell r="BO1305">
            <v>0</v>
          </cell>
          <cell r="BP1305">
            <v>0</v>
          </cell>
          <cell r="BQ1305"/>
          <cell r="BR1305"/>
          <cell r="BS1305"/>
          <cell r="BT1305"/>
          <cell r="BU1305">
            <v>0</v>
          </cell>
          <cell r="BV1305"/>
          <cell r="BW1305"/>
          <cell r="BX1305"/>
          <cell r="BY1305"/>
          <cell r="BZ1305">
            <v>0</v>
          </cell>
        </row>
        <row r="1306">
          <cell r="H1306"/>
          <cell r="I1306" t="str">
            <v/>
          </cell>
          <cell r="J1306" t="str">
            <v/>
          </cell>
          <cell r="K1306"/>
          <cell r="L1306"/>
          <cell r="M1306"/>
          <cell r="N1306"/>
          <cell r="O1306"/>
          <cell r="P1306"/>
          <cell r="Q1306"/>
          <cell r="R1306" t="str">
            <v/>
          </cell>
          <cell r="S1306" t="str">
            <v/>
          </cell>
          <cell r="T1306" t="str">
            <v/>
          </cell>
          <cell r="U1306">
            <v>0</v>
          </cell>
          <cell r="V1306"/>
          <cell r="W1306"/>
          <cell r="X1306"/>
          <cell r="Y1306"/>
          <cell r="Z1306"/>
          <cell r="AA1306"/>
          <cell r="AB1306" t="str">
            <v/>
          </cell>
          <cell r="AC1306" t="str">
            <v/>
          </cell>
          <cell r="AD1306" t="str">
            <v/>
          </cell>
          <cell r="AE1306">
            <v>0</v>
          </cell>
          <cell r="AF1306"/>
          <cell r="AG1306"/>
          <cell r="AH1306"/>
          <cell r="AI1306"/>
          <cell r="AJ1306"/>
          <cell r="AK1306"/>
          <cell r="AL1306" t="str">
            <v/>
          </cell>
          <cell r="AM1306" t="str">
            <v/>
          </cell>
          <cell r="AN1306" t="str">
            <v/>
          </cell>
          <cell r="AO1306">
            <v>0</v>
          </cell>
          <cell r="AP1306"/>
          <cell r="AQ1306"/>
          <cell r="AR1306"/>
          <cell r="AS1306"/>
          <cell r="AT1306"/>
          <cell r="AU1306"/>
          <cell r="AV1306" t="str">
            <v/>
          </cell>
          <cell r="AW1306" t="str">
            <v/>
          </cell>
          <cell r="AX1306" t="str">
            <v/>
          </cell>
          <cell r="AY1306">
            <v>0</v>
          </cell>
          <cell r="AZ1306">
            <v>0</v>
          </cell>
          <cell r="BA1306"/>
          <cell r="BB1306"/>
          <cell r="BC1306"/>
          <cell r="BD1306"/>
          <cell r="BE1306"/>
          <cell r="BF1306"/>
          <cell r="BG1306">
            <v>0</v>
          </cell>
          <cell r="BH1306"/>
          <cell r="BI1306"/>
          <cell r="BJ1306"/>
          <cell r="BK1306"/>
          <cell r="BL1306"/>
          <cell r="BM1306"/>
          <cell r="BN1306">
            <v>0</v>
          </cell>
          <cell r="BO1306">
            <v>0</v>
          </cell>
          <cell r="BP1306">
            <v>0</v>
          </cell>
          <cell r="BQ1306"/>
          <cell r="BR1306"/>
          <cell r="BS1306"/>
          <cell r="BT1306"/>
          <cell r="BU1306">
            <v>0</v>
          </cell>
          <cell r="BV1306"/>
          <cell r="BW1306"/>
          <cell r="BX1306"/>
          <cell r="BY1306"/>
          <cell r="BZ1306">
            <v>0</v>
          </cell>
        </row>
        <row r="1307">
          <cell r="H1307"/>
          <cell r="I1307" t="str">
            <v/>
          </cell>
          <cell r="J1307" t="str">
            <v/>
          </cell>
          <cell r="K1307"/>
          <cell r="L1307"/>
          <cell r="M1307"/>
          <cell r="N1307"/>
          <cell r="O1307"/>
          <cell r="P1307"/>
          <cell r="Q1307"/>
          <cell r="R1307" t="str">
            <v/>
          </cell>
          <cell r="S1307" t="str">
            <v/>
          </cell>
          <cell r="T1307" t="str">
            <v/>
          </cell>
          <cell r="U1307">
            <v>0</v>
          </cell>
          <cell r="V1307"/>
          <cell r="W1307"/>
          <cell r="X1307"/>
          <cell r="Y1307"/>
          <cell r="Z1307"/>
          <cell r="AA1307"/>
          <cell r="AB1307" t="str">
            <v/>
          </cell>
          <cell r="AC1307" t="str">
            <v/>
          </cell>
          <cell r="AD1307" t="str">
            <v/>
          </cell>
          <cell r="AE1307">
            <v>0</v>
          </cell>
          <cell r="AF1307"/>
          <cell r="AG1307"/>
          <cell r="AH1307"/>
          <cell r="AI1307"/>
          <cell r="AJ1307"/>
          <cell r="AK1307"/>
          <cell r="AL1307" t="str">
            <v/>
          </cell>
          <cell r="AM1307" t="str">
            <v/>
          </cell>
          <cell r="AN1307" t="str">
            <v/>
          </cell>
          <cell r="AO1307">
            <v>0</v>
          </cell>
          <cell r="AP1307"/>
          <cell r="AQ1307"/>
          <cell r="AR1307"/>
          <cell r="AS1307"/>
          <cell r="AT1307"/>
          <cell r="AU1307"/>
          <cell r="AV1307" t="str">
            <v/>
          </cell>
          <cell r="AW1307" t="str">
            <v/>
          </cell>
          <cell r="AX1307" t="str">
            <v/>
          </cell>
          <cell r="AY1307">
            <v>0</v>
          </cell>
          <cell r="AZ1307">
            <v>0</v>
          </cell>
          <cell r="BA1307"/>
          <cell r="BB1307"/>
          <cell r="BC1307"/>
          <cell r="BD1307"/>
          <cell r="BE1307"/>
          <cell r="BF1307"/>
          <cell r="BG1307">
            <v>0</v>
          </cell>
          <cell r="BH1307"/>
          <cell r="BI1307"/>
          <cell r="BJ1307"/>
          <cell r="BK1307"/>
          <cell r="BL1307"/>
          <cell r="BM1307"/>
          <cell r="BN1307">
            <v>0</v>
          </cell>
          <cell r="BO1307">
            <v>0</v>
          </cell>
          <cell r="BP1307">
            <v>0</v>
          </cell>
          <cell r="BQ1307"/>
          <cell r="BR1307"/>
          <cell r="BS1307"/>
          <cell r="BT1307"/>
          <cell r="BU1307">
            <v>0</v>
          </cell>
          <cell r="BV1307"/>
          <cell r="BW1307"/>
          <cell r="BX1307"/>
          <cell r="BY1307"/>
          <cell r="BZ1307">
            <v>0</v>
          </cell>
        </row>
        <row r="1308">
          <cell r="H1308"/>
          <cell r="I1308" t="str">
            <v/>
          </cell>
          <cell r="J1308" t="str">
            <v/>
          </cell>
          <cell r="K1308"/>
          <cell r="L1308"/>
          <cell r="M1308"/>
          <cell r="N1308"/>
          <cell r="O1308"/>
          <cell r="P1308"/>
          <cell r="Q1308"/>
          <cell r="R1308" t="str">
            <v/>
          </cell>
          <cell r="S1308" t="str">
            <v/>
          </cell>
          <cell r="T1308" t="str">
            <v/>
          </cell>
          <cell r="U1308">
            <v>0</v>
          </cell>
          <cell r="V1308"/>
          <cell r="W1308"/>
          <cell r="X1308"/>
          <cell r="Y1308"/>
          <cell r="Z1308"/>
          <cell r="AA1308"/>
          <cell r="AB1308" t="str">
            <v/>
          </cell>
          <cell r="AC1308" t="str">
            <v/>
          </cell>
          <cell r="AD1308" t="str">
            <v/>
          </cell>
          <cell r="AE1308">
            <v>0</v>
          </cell>
          <cell r="AF1308"/>
          <cell r="AG1308"/>
          <cell r="AH1308"/>
          <cell r="AI1308"/>
          <cell r="AJ1308"/>
          <cell r="AK1308"/>
          <cell r="AL1308" t="str">
            <v/>
          </cell>
          <cell r="AM1308" t="str">
            <v/>
          </cell>
          <cell r="AN1308" t="str">
            <v/>
          </cell>
          <cell r="AO1308">
            <v>0</v>
          </cell>
          <cell r="AP1308"/>
          <cell r="AQ1308"/>
          <cell r="AR1308"/>
          <cell r="AS1308"/>
          <cell r="AT1308"/>
          <cell r="AU1308"/>
          <cell r="AV1308" t="str">
            <v/>
          </cell>
          <cell r="AW1308" t="str">
            <v/>
          </cell>
          <cell r="AX1308" t="str">
            <v/>
          </cell>
          <cell r="AY1308">
            <v>0</v>
          </cell>
          <cell r="AZ1308">
            <v>0</v>
          </cell>
          <cell r="BA1308"/>
          <cell r="BB1308"/>
          <cell r="BC1308"/>
          <cell r="BD1308"/>
          <cell r="BE1308"/>
          <cell r="BF1308"/>
          <cell r="BG1308">
            <v>0</v>
          </cell>
          <cell r="BH1308"/>
          <cell r="BI1308"/>
          <cell r="BJ1308"/>
          <cell r="BK1308"/>
          <cell r="BL1308"/>
          <cell r="BM1308"/>
          <cell r="BN1308">
            <v>0</v>
          </cell>
          <cell r="BO1308">
            <v>0</v>
          </cell>
          <cell r="BP1308">
            <v>0</v>
          </cell>
          <cell r="BQ1308"/>
          <cell r="BR1308"/>
          <cell r="BS1308"/>
          <cell r="BT1308"/>
          <cell r="BU1308">
            <v>0</v>
          </cell>
          <cell r="BV1308"/>
          <cell r="BW1308"/>
          <cell r="BX1308"/>
          <cell r="BY1308"/>
          <cell r="BZ1308">
            <v>0</v>
          </cell>
        </row>
        <row r="1309">
          <cell r="H1309"/>
          <cell r="I1309" t="str">
            <v/>
          </cell>
          <cell r="J1309" t="str">
            <v/>
          </cell>
          <cell r="K1309"/>
          <cell r="L1309"/>
          <cell r="M1309"/>
          <cell r="N1309"/>
          <cell r="O1309"/>
          <cell r="P1309"/>
          <cell r="Q1309"/>
          <cell r="R1309" t="str">
            <v/>
          </cell>
          <cell r="S1309" t="str">
            <v/>
          </cell>
          <cell r="T1309" t="str">
            <v/>
          </cell>
          <cell r="U1309">
            <v>0</v>
          </cell>
          <cell r="V1309"/>
          <cell r="W1309"/>
          <cell r="X1309"/>
          <cell r="Y1309"/>
          <cell r="Z1309"/>
          <cell r="AA1309"/>
          <cell r="AB1309" t="str">
            <v/>
          </cell>
          <cell r="AC1309" t="str">
            <v/>
          </cell>
          <cell r="AD1309" t="str">
            <v/>
          </cell>
          <cell r="AE1309">
            <v>0</v>
          </cell>
          <cell r="AF1309"/>
          <cell r="AG1309"/>
          <cell r="AH1309"/>
          <cell r="AI1309"/>
          <cell r="AJ1309"/>
          <cell r="AK1309"/>
          <cell r="AL1309" t="str">
            <v/>
          </cell>
          <cell r="AM1309" t="str">
            <v/>
          </cell>
          <cell r="AN1309" t="str">
            <v/>
          </cell>
          <cell r="AO1309">
            <v>0</v>
          </cell>
          <cell r="AP1309"/>
          <cell r="AQ1309"/>
          <cell r="AR1309"/>
          <cell r="AS1309"/>
          <cell r="AT1309"/>
          <cell r="AU1309"/>
          <cell r="AV1309" t="str">
            <v/>
          </cell>
          <cell r="AW1309" t="str">
            <v/>
          </cell>
          <cell r="AX1309" t="str">
            <v/>
          </cell>
          <cell r="AY1309">
            <v>0</v>
          </cell>
          <cell r="AZ1309">
            <v>0</v>
          </cell>
          <cell r="BA1309"/>
          <cell r="BB1309"/>
          <cell r="BC1309"/>
          <cell r="BD1309"/>
          <cell r="BE1309"/>
          <cell r="BF1309"/>
          <cell r="BG1309">
            <v>0</v>
          </cell>
          <cell r="BH1309"/>
          <cell r="BI1309"/>
          <cell r="BJ1309"/>
          <cell r="BK1309"/>
          <cell r="BL1309"/>
          <cell r="BM1309"/>
          <cell r="BN1309">
            <v>0</v>
          </cell>
          <cell r="BO1309">
            <v>0</v>
          </cell>
          <cell r="BP1309">
            <v>0</v>
          </cell>
          <cell r="BQ1309"/>
          <cell r="BR1309"/>
          <cell r="BS1309"/>
          <cell r="BT1309"/>
          <cell r="BU1309">
            <v>0</v>
          </cell>
          <cell r="BV1309"/>
          <cell r="BW1309"/>
          <cell r="BX1309"/>
          <cell r="BY1309"/>
          <cell r="BZ1309">
            <v>0</v>
          </cell>
        </row>
        <row r="1310">
          <cell r="H1310"/>
          <cell r="I1310" t="str">
            <v/>
          </cell>
          <cell r="J1310" t="str">
            <v/>
          </cell>
          <cell r="K1310"/>
          <cell r="L1310"/>
          <cell r="M1310"/>
          <cell r="N1310"/>
          <cell r="O1310"/>
          <cell r="P1310"/>
          <cell r="Q1310"/>
          <cell r="R1310" t="str">
            <v/>
          </cell>
          <cell r="S1310" t="str">
            <v/>
          </cell>
          <cell r="T1310" t="str">
            <v/>
          </cell>
          <cell r="U1310">
            <v>0</v>
          </cell>
          <cell r="V1310"/>
          <cell r="W1310"/>
          <cell r="X1310"/>
          <cell r="Y1310"/>
          <cell r="Z1310"/>
          <cell r="AA1310"/>
          <cell r="AB1310" t="str">
            <v/>
          </cell>
          <cell r="AC1310" t="str">
            <v/>
          </cell>
          <cell r="AD1310" t="str">
            <v/>
          </cell>
          <cell r="AE1310">
            <v>0</v>
          </cell>
          <cell r="AF1310"/>
          <cell r="AG1310"/>
          <cell r="AH1310"/>
          <cell r="AI1310"/>
          <cell r="AJ1310"/>
          <cell r="AK1310"/>
          <cell r="AL1310" t="str">
            <v/>
          </cell>
          <cell r="AM1310" t="str">
            <v/>
          </cell>
          <cell r="AN1310" t="str">
            <v/>
          </cell>
          <cell r="AO1310">
            <v>0</v>
          </cell>
          <cell r="AP1310"/>
          <cell r="AQ1310"/>
          <cell r="AR1310"/>
          <cell r="AS1310"/>
          <cell r="AT1310"/>
          <cell r="AU1310"/>
          <cell r="AV1310" t="str">
            <v/>
          </cell>
          <cell r="AW1310" t="str">
            <v/>
          </cell>
          <cell r="AX1310" t="str">
            <v/>
          </cell>
          <cell r="AY1310">
            <v>0</v>
          </cell>
          <cell r="AZ1310">
            <v>0</v>
          </cell>
          <cell r="BA1310"/>
          <cell r="BB1310"/>
          <cell r="BC1310"/>
          <cell r="BD1310"/>
          <cell r="BE1310"/>
          <cell r="BF1310"/>
          <cell r="BG1310">
            <v>0</v>
          </cell>
          <cell r="BH1310"/>
          <cell r="BI1310"/>
          <cell r="BJ1310"/>
          <cell r="BK1310"/>
          <cell r="BL1310"/>
          <cell r="BM1310"/>
          <cell r="BN1310">
            <v>0</v>
          </cell>
          <cell r="BO1310">
            <v>0</v>
          </cell>
          <cell r="BP1310">
            <v>0</v>
          </cell>
          <cell r="BQ1310"/>
          <cell r="BR1310"/>
          <cell r="BS1310"/>
          <cell r="BT1310"/>
          <cell r="BU1310">
            <v>0</v>
          </cell>
          <cell r="BV1310"/>
          <cell r="BW1310"/>
          <cell r="BX1310"/>
          <cell r="BY1310"/>
          <cell r="BZ1310">
            <v>0</v>
          </cell>
        </row>
        <row r="1311">
          <cell r="H1311"/>
          <cell r="I1311" t="str">
            <v/>
          </cell>
          <cell r="J1311" t="str">
            <v/>
          </cell>
          <cell r="K1311"/>
          <cell r="L1311"/>
          <cell r="M1311"/>
          <cell r="N1311"/>
          <cell r="O1311"/>
          <cell r="P1311"/>
          <cell r="Q1311"/>
          <cell r="R1311" t="str">
            <v/>
          </cell>
          <cell r="S1311" t="str">
            <v/>
          </cell>
          <cell r="T1311" t="str">
            <v/>
          </cell>
          <cell r="U1311">
            <v>0</v>
          </cell>
          <cell r="V1311"/>
          <cell r="W1311"/>
          <cell r="X1311"/>
          <cell r="Y1311"/>
          <cell r="Z1311"/>
          <cell r="AA1311"/>
          <cell r="AB1311" t="str">
            <v/>
          </cell>
          <cell r="AC1311" t="str">
            <v/>
          </cell>
          <cell r="AD1311" t="str">
            <v/>
          </cell>
          <cell r="AE1311">
            <v>0</v>
          </cell>
          <cell r="AF1311"/>
          <cell r="AG1311"/>
          <cell r="AH1311"/>
          <cell r="AI1311"/>
          <cell r="AJ1311"/>
          <cell r="AK1311"/>
          <cell r="AL1311" t="str">
            <v/>
          </cell>
          <cell r="AM1311" t="str">
            <v/>
          </cell>
          <cell r="AN1311" t="str">
            <v/>
          </cell>
          <cell r="AO1311">
            <v>0</v>
          </cell>
          <cell r="AP1311"/>
          <cell r="AQ1311"/>
          <cell r="AR1311"/>
          <cell r="AS1311"/>
          <cell r="AT1311"/>
          <cell r="AU1311"/>
          <cell r="AV1311" t="str">
            <v/>
          </cell>
          <cell r="AW1311" t="str">
            <v/>
          </cell>
          <cell r="AX1311" t="str">
            <v/>
          </cell>
          <cell r="AY1311">
            <v>0</v>
          </cell>
          <cell r="AZ1311">
            <v>0</v>
          </cell>
          <cell r="BA1311"/>
          <cell r="BB1311"/>
          <cell r="BC1311"/>
          <cell r="BD1311"/>
          <cell r="BE1311"/>
          <cell r="BF1311"/>
          <cell r="BG1311">
            <v>0</v>
          </cell>
          <cell r="BH1311"/>
          <cell r="BI1311"/>
          <cell r="BJ1311"/>
          <cell r="BK1311"/>
          <cell r="BL1311"/>
          <cell r="BM1311"/>
          <cell r="BN1311">
            <v>0</v>
          </cell>
          <cell r="BO1311">
            <v>0</v>
          </cell>
          <cell r="BP1311">
            <v>0</v>
          </cell>
          <cell r="BQ1311"/>
          <cell r="BR1311"/>
          <cell r="BS1311"/>
          <cell r="BT1311"/>
          <cell r="BU1311">
            <v>0</v>
          </cell>
          <cell r="BV1311"/>
          <cell r="BW1311"/>
          <cell r="BX1311"/>
          <cell r="BY1311"/>
          <cell r="BZ1311">
            <v>0</v>
          </cell>
        </row>
        <row r="1312">
          <cell r="H1312"/>
          <cell r="I1312" t="str">
            <v/>
          </cell>
          <cell r="J1312" t="str">
            <v/>
          </cell>
          <cell r="K1312"/>
          <cell r="L1312"/>
          <cell r="M1312"/>
          <cell r="N1312"/>
          <cell r="O1312"/>
          <cell r="P1312"/>
          <cell r="Q1312"/>
          <cell r="R1312" t="str">
            <v/>
          </cell>
          <cell r="S1312" t="str">
            <v/>
          </cell>
          <cell r="T1312" t="str">
            <v/>
          </cell>
          <cell r="U1312">
            <v>0</v>
          </cell>
          <cell r="V1312"/>
          <cell r="W1312"/>
          <cell r="X1312"/>
          <cell r="Y1312"/>
          <cell r="Z1312"/>
          <cell r="AA1312"/>
          <cell r="AB1312" t="str">
            <v/>
          </cell>
          <cell r="AC1312" t="str">
            <v/>
          </cell>
          <cell r="AD1312" t="str">
            <v/>
          </cell>
          <cell r="AE1312">
            <v>0</v>
          </cell>
          <cell r="AF1312"/>
          <cell r="AG1312"/>
          <cell r="AH1312"/>
          <cell r="AI1312"/>
          <cell r="AJ1312"/>
          <cell r="AK1312"/>
          <cell r="AL1312" t="str">
            <v/>
          </cell>
          <cell r="AM1312" t="str">
            <v/>
          </cell>
          <cell r="AN1312" t="str">
            <v/>
          </cell>
          <cell r="AO1312">
            <v>0</v>
          </cell>
          <cell r="AP1312"/>
          <cell r="AQ1312"/>
          <cell r="AR1312"/>
          <cell r="AS1312"/>
          <cell r="AT1312"/>
          <cell r="AU1312"/>
          <cell r="AV1312" t="str">
            <v/>
          </cell>
          <cell r="AW1312" t="str">
            <v/>
          </cell>
          <cell r="AX1312" t="str">
            <v/>
          </cell>
          <cell r="AY1312">
            <v>0</v>
          </cell>
          <cell r="AZ1312">
            <v>0</v>
          </cell>
          <cell r="BA1312"/>
          <cell r="BB1312"/>
          <cell r="BC1312"/>
          <cell r="BD1312"/>
          <cell r="BE1312"/>
          <cell r="BF1312"/>
          <cell r="BG1312">
            <v>0</v>
          </cell>
          <cell r="BH1312"/>
          <cell r="BI1312"/>
          <cell r="BJ1312"/>
          <cell r="BK1312"/>
          <cell r="BL1312"/>
          <cell r="BM1312"/>
          <cell r="BN1312">
            <v>0</v>
          </cell>
          <cell r="BO1312">
            <v>0</v>
          </cell>
          <cell r="BP1312">
            <v>0</v>
          </cell>
          <cell r="BQ1312"/>
          <cell r="BR1312"/>
          <cell r="BS1312"/>
          <cell r="BT1312"/>
          <cell r="BU1312">
            <v>0</v>
          </cell>
          <cell r="BV1312"/>
          <cell r="BW1312"/>
          <cell r="BX1312"/>
          <cell r="BY1312"/>
          <cell r="BZ1312">
            <v>0</v>
          </cell>
        </row>
        <row r="1313">
          <cell r="H1313"/>
          <cell r="I1313" t="str">
            <v/>
          </cell>
          <cell r="J1313" t="str">
            <v/>
          </cell>
          <cell r="K1313"/>
          <cell r="L1313"/>
          <cell r="M1313"/>
          <cell r="N1313"/>
          <cell r="O1313"/>
          <cell r="P1313"/>
          <cell r="Q1313"/>
          <cell r="R1313" t="str">
            <v/>
          </cell>
          <cell r="S1313" t="str">
            <v/>
          </cell>
          <cell r="T1313" t="str">
            <v/>
          </cell>
          <cell r="U1313">
            <v>0</v>
          </cell>
          <cell r="V1313"/>
          <cell r="W1313"/>
          <cell r="X1313"/>
          <cell r="Y1313"/>
          <cell r="Z1313"/>
          <cell r="AA1313"/>
          <cell r="AB1313" t="str">
            <v/>
          </cell>
          <cell r="AC1313" t="str">
            <v/>
          </cell>
          <cell r="AD1313" t="str">
            <v/>
          </cell>
          <cell r="AE1313">
            <v>0</v>
          </cell>
          <cell r="AF1313"/>
          <cell r="AG1313"/>
          <cell r="AH1313"/>
          <cell r="AI1313"/>
          <cell r="AJ1313"/>
          <cell r="AK1313"/>
          <cell r="AL1313" t="str">
            <v/>
          </cell>
          <cell r="AM1313" t="str">
            <v/>
          </cell>
          <cell r="AN1313" t="str">
            <v/>
          </cell>
          <cell r="AO1313">
            <v>0</v>
          </cell>
          <cell r="AP1313"/>
          <cell r="AQ1313"/>
          <cell r="AR1313"/>
          <cell r="AS1313"/>
          <cell r="AT1313"/>
          <cell r="AU1313"/>
          <cell r="AV1313" t="str">
            <v/>
          </cell>
          <cell r="AW1313" t="str">
            <v/>
          </cell>
          <cell r="AX1313" t="str">
            <v/>
          </cell>
          <cell r="AY1313">
            <v>0</v>
          </cell>
          <cell r="AZ1313">
            <v>0</v>
          </cell>
          <cell r="BA1313"/>
          <cell r="BB1313"/>
          <cell r="BC1313"/>
          <cell r="BD1313"/>
          <cell r="BE1313"/>
          <cell r="BF1313"/>
          <cell r="BG1313">
            <v>0</v>
          </cell>
          <cell r="BH1313"/>
          <cell r="BI1313"/>
          <cell r="BJ1313"/>
          <cell r="BK1313"/>
          <cell r="BL1313"/>
          <cell r="BM1313"/>
          <cell r="BN1313">
            <v>0</v>
          </cell>
          <cell r="BO1313">
            <v>0</v>
          </cell>
          <cell r="BP1313">
            <v>0</v>
          </cell>
          <cell r="BQ1313"/>
          <cell r="BR1313"/>
          <cell r="BS1313"/>
          <cell r="BT1313"/>
          <cell r="BU1313">
            <v>0</v>
          </cell>
          <cell r="BV1313"/>
          <cell r="BW1313"/>
          <cell r="BX1313"/>
          <cell r="BY1313"/>
          <cell r="BZ1313">
            <v>0</v>
          </cell>
        </row>
        <row r="1314">
          <cell r="H1314"/>
          <cell r="I1314" t="str">
            <v/>
          </cell>
          <cell r="J1314" t="str">
            <v/>
          </cell>
          <cell r="K1314"/>
          <cell r="L1314"/>
          <cell r="M1314"/>
          <cell r="N1314"/>
          <cell r="O1314"/>
          <cell r="P1314"/>
          <cell r="Q1314"/>
          <cell r="R1314" t="str">
            <v/>
          </cell>
          <cell r="S1314" t="str">
            <v/>
          </cell>
          <cell r="T1314" t="str">
            <v/>
          </cell>
          <cell r="U1314">
            <v>0</v>
          </cell>
          <cell r="V1314"/>
          <cell r="W1314"/>
          <cell r="X1314"/>
          <cell r="Y1314"/>
          <cell r="Z1314"/>
          <cell r="AA1314"/>
          <cell r="AB1314" t="str">
            <v/>
          </cell>
          <cell r="AC1314" t="str">
            <v/>
          </cell>
          <cell r="AD1314" t="str">
            <v/>
          </cell>
          <cell r="AE1314">
            <v>0</v>
          </cell>
          <cell r="AF1314"/>
          <cell r="AG1314"/>
          <cell r="AH1314"/>
          <cell r="AI1314"/>
          <cell r="AJ1314"/>
          <cell r="AK1314"/>
          <cell r="AL1314" t="str">
            <v/>
          </cell>
          <cell r="AM1314" t="str">
            <v/>
          </cell>
          <cell r="AN1314" t="str">
            <v/>
          </cell>
          <cell r="AO1314">
            <v>0</v>
          </cell>
          <cell r="AP1314"/>
          <cell r="AQ1314"/>
          <cell r="AR1314"/>
          <cell r="AS1314"/>
          <cell r="AT1314"/>
          <cell r="AU1314"/>
          <cell r="AV1314" t="str">
            <v/>
          </cell>
          <cell r="AW1314" t="str">
            <v/>
          </cell>
          <cell r="AX1314" t="str">
            <v/>
          </cell>
          <cell r="AY1314">
            <v>0</v>
          </cell>
          <cell r="AZ1314">
            <v>0</v>
          </cell>
          <cell r="BA1314"/>
          <cell r="BB1314"/>
          <cell r="BC1314"/>
          <cell r="BD1314"/>
          <cell r="BE1314"/>
          <cell r="BF1314"/>
          <cell r="BG1314">
            <v>0</v>
          </cell>
          <cell r="BH1314"/>
          <cell r="BI1314"/>
          <cell r="BJ1314"/>
          <cell r="BK1314"/>
          <cell r="BL1314"/>
          <cell r="BM1314"/>
          <cell r="BN1314">
            <v>0</v>
          </cell>
          <cell r="BO1314">
            <v>0</v>
          </cell>
          <cell r="BP1314">
            <v>0</v>
          </cell>
          <cell r="BQ1314"/>
          <cell r="BR1314"/>
          <cell r="BS1314"/>
          <cell r="BT1314"/>
          <cell r="BU1314">
            <v>0</v>
          </cell>
          <cell r="BV1314"/>
          <cell r="BW1314"/>
          <cell r="BX1314"/>
          <cell r="BY1314"/>
          <cell r="BZ1314">
            <v>0</v>
          </cell>
        </row>
        <row r="1315">
          <cell r="H1315"/>
          <cell r="I1315" t="str">
            <v/>
          </cell>
          <cell r="J1315" t="str">
            <v/>
          </cell>
          <cell r="K1315"/>
          <cell r="L1315"/>
          <cell r="M1315"/>
          <cell r="N1315"/>
          <cell r="O1315"/>
          <cell r="P1315"/>
          <cell r="Q1315"/>
          <cell r="R1315" t="str">
            <v/>
          </cell>
          <cell r="S1315" t="str">
            <v/>
          </cell>
          <cell r="T1315" t="str">
            <v/>
          </cell>
          <cell r="U1315">
            <v>0</v>
          </cell>
          <cell r="V1315"/>
          <cell r="W1315"/>
          <cell r="X1315"/>
          <cell r="Y1315"/>
          <cell r="Z1315"/>
          <cell r="AA1315"/>
          <cell r="AB1315" t="str">
            <v/>
          </cell>
          <cell r="AC1315" t="str">
            <v/>
          </cell>
          <cell r="AD1315" t="str">
            <v/>
          </cell>
          <cell r="AE1315">
            <v>0</v>
          </cell>
          <cell r="AF1315"/>
          <cell r="AG1315"/>
          <cell r="AH1315"/>
          <cell r="AI1315"/>
          <cell r="AJ1315"/>
          <cell r="AK1315"/>
          <cell r="AL1315" t="str">
            <v/>
          </cell>
          <cell r="AM1315" t="str">
            <v/>
          </cell>
          <cell r="AN1315" t="str">
            <v/>
          </cell>
          <cell r="AO1315">
            <v>0</v>
          </cell>
          <cell r="AP1315"/>
          <cell r="AQ1315"/>
          <cell r="AR1315"/>
          <cell r="AS1315"/>
          <cell r="AT1315"/>
          <cell r="AU1315"/>
          <cell r="AV1315" t="str">
            <v/>
          </cell>
          <cell r="AW1315" t="str">
            <v/>
          </cell>
          <cell r="AX1315" t="str">
            <v/>
          </cell>
          <cell r="AY1315">
            <v>0</v>
          </cell>
          <cell r="AZ1315">
            <v>0</v>
          </cell>
          <cell r="BA1315"/>
          <cell r="BB1315"/>
          <cell r="BC1315"/>
          <cell r="BD1315"/>
          <cell r="BE1315"/>
          <cell r="BF1315"/>
          <cell r="BG1315">
            <v>0</v>
          </cell>
          <cell r="BH1315"/>
          <cell r="BI1315"/>
          <cell r="BJ1315"/>
          <cell r="BK1315"/>
          <cell r="BL1315"/>
          <cell r="BM1315"/>
          <cell r="BN1315">
            <v>0</v>
          </cell>
          <cell r="BO1315">
            <v>0</v>
          </cell>
          <cell r="BP1315">
            <v>0</v>
          </cell>
          <cell r="BQ1315"/>
          <cell r="BR1315"/>
          <cell r="BS1315"/>
          <cell r="BT1315"/>
          <cell r="BU1315">
            <v>0</v>
          </cell>
          <cell r="BV1315"/>
          <cell r="BW1315"/>
          <cell r="BX1315"/>
          <cell r="BY1315"/>
          <cell r="BZ1315">
            <v>0</v>
          </cell>
        </row>
        <row r="1316">
          <cell r="H1316"/>
          <cell r="I1316" t="str">
            <v/>
          </cell>
          <cell r="J1316" t="str">
            <v/>
          </cell>
          <cell r="K1316"/>
          <cell r="L1316"/>
          <cell r="M1316"/>
          <cell r="N1316"/>
          <cell r="O1316"/>
          <cell r="P1316"/>
          <cell r="Q1316"/>
          <cell r="R1316" t="str">
            <v/>
          </cell>
          <cell r="S1316" t="str">
            <v/>
          </cell>
          <cell r="T1316" t="str">
            <v/>
          </cell>
          <cell r="U1316">
            <v>0</v>
          </cell>
          <cell r="V1316"/>
          <cell r="W1316"/>
          <cell r="X1316"/>
          <cell r="Y1316"/>
          <cell r="Z1316"/>
          <cell r="AA1316"/>
          <cell r="AB1316" t="str">
            <v/>
          </cell>
          <cell r="AC1316" t="str">
            <v/>
          </cell>
          <cell r="AD1316" t="str">
            <v/>
          </cell>
          <cell r="AE1316">
            <v>0</v>
          </cell>
          <cell r="AF1316"/>
          <cell r="AG1316"/>
          <cell r="AH1316"/>
          <cell r="AI1316"/>
          <cell r="AJ1316"/>
          <cell r="AK1316"/>
          <cell r="AL1316" t="str">
            <v/>
          </cell>
          <cell r="AM1316" t="str">
            <v/>
          </cell>
          <cell r="AN1316" t="str">
            <v/>
          </cell>
          <cell r="AO1316">
            <v>0</v>
          </cell>
          <cell r="AP1316"/>
          <cell r="AQ1316"/>
          <cell r="AR1316"/>
          <cell r="AS1316"/>
          <cell r="AT1316"/>
          <cell r="AU1316"/>
          <cell r="AV1316" t="str">
            <v/>
          </cell>
          <cell r="AW1316" t="str">
            <v/>
          </cell>
          <cell r="AX1316" t="str">
            <v/>
          </cell>
          <cell r="AY1316">
            <v>0</v>
          </cell>
          <cell r="AZ1316">
            <v>0</v>
          </cell>
          <cell r="BA1316"/>
          <cell r="BB1316"/>
          <cell r="BC1316"/>
          <cell r="BD1316"/>
          <cell r="BE1316"/>
          <cell r="BF1316"/>
          <cell r="BG1316">
            <v>0</v>
          </cell>
          <cell r="BH1316"/>
          <cell r="BI1316"/>
          <cell r="BJ1316"/>
          <cell r="BK1316"/>
          <cell r="BL1316"/>
          <cell r="BM1316"/>
          <cell r="BN1316">
            <v>0</v>
          </cell>
          <cell r="BO1316">
            <v>0</v>
          </cell>
          <cell r="BP1316">
            <v>0</v>
          </cell>
          <cell r="BQ1316"/>
          <cell r="BR1316"/>
          <cell r="BS1316"/>
          <cell r="BT1316"/>
          <cell r="BU1316">
            <v>0</v>
          </cell>
          <cell r="BV1316"/>
          <cell r="BW1316"/>
          <cell r="BX1316"/>
          <cell r="BY1316"/>
          <cell r="BZ1316">
            <v>0</v>
          </cell>
        </row>
        <row r="1317">
          <cell r="H1317"/>
          <cell r="I1317" t="str">
            <v/>
          </cell>
          <cell r="J1317" t="str">
            <v/>
          </cell>
          <cell r="K1317"/>
          <cell r="L1317"/>
          <cell r="M1317"/>
          <cell r="N1317"/>
          <cell r="O1317"/>
          <cell r="P1317"/>
          <cell r="Q1317"/>
          <cell r="R1317" t="str">
            <v/>
          </cell>
          <cell r="S1317" t="str">
            <v/>
          </cell>
          <cell r="T1317" t="str">
            <v/>
          </cell>
          <cell r="U1317">
            <v>0</v>
          </cell>
          <cell r="V1317"/>
          <cell r="W1317"/>
          <cell r="X1317"/>
          <cell r="Y1317"/>
          <cell r="Z1317"/>
          <cell r="AA1317"/>
          <cell r="AB1317" t="str">
            <v/>
          </cell>
          <cell r="AC1317" t="str">
            <v/>
          </cell>
          <cell r="AD1317" t="str">
            <v/>
          </cell>
          <cell r="AE1317">
            <v>0</v>
          </cell>
          <cell r="AF1317"/>
          <cell r="AG1317"/>
          <cell r="AH1317"/>
          <cell r="AI1317"/>
          <cell r="AJ1317"/>
          <cell r="AK1317"/>
          <cell r="AL1317" t="str">
            <v/>
          </cell>
          <cell r="AM1317" t="str">
            <v/>
          </cell>
          <cell r="AN1317" t="str">
            <v/>
          </cell>
          <cell r="AO1317">
            <v>0</v>
          </cell>
          <cell r="AP1317"/>
          <cell r="AQ1317"/>
          <cell r="AR1317"/>
          <cell r="AS1317"/>
          <cell r="AT1317"/>
          <cell r="AU1317"/>
          <cell r="AV1317" t="str">
            <v/>
          </cell>
          <cell r="AW1317" t="str">
            <v/>
          </cell>
          <cell r="AX1317" t="str">
            <v/>
          </cell>
          <cell r="AY1317">
            <v>0</v>
          </cell>
          <cell r="AZ1317">
            <v>0</v>
          </cell>
          <cell r="BA1317"/>
          <cell r="BB1317"/>
          <cell r="BC1317"/>
          <cell r="BD1317"/>
          <cell r="BE1317"/>
          <cell r="BF1317"/>
          <cell r="BG1317">
            <v>0</v>
          </cell>
          <cell r="BH1317"/>
          <cell r="BI1317"/>
          <cell r="BJ1317"/>
          <cell r="BK1317"/>
          <cell r="BL1317"/>
          <cell r="BM1317"/>
          <cell r="BN1317">
            <v>0</v>
          </cell>
          <cell r="BO1317">
            <v>0</v>
          </cell>
          <cell r="BP1317">
            <v>0</v>
          </cell>
          <cell r="BQ1317"/>
          <cell r="BR1317"/>
          <cell r="BS1317"/>
          <cell r="BT1317"/>
          <cell r="BU1317">
            <v>0</v>
          </cell>
          <cell r="BV1317"/>
          <cell r="BW1317"/>
          <cell r="BX1317"/>
          <cell r="BY1317"/>
          <cell r="BZ1317">
            <v>0</v>
          </cell>
        </row>
        <row r="1318">
          <cell r="H1318"/>
          <cell r="I1318" t="str">
            <v/>
          </cell>
          <cell r="J1318" t="str">
            <v/>
          </cell>
          <cell r="K1318"/>
          <cell r="L1318"/>
          <cell r="M1318"/>
          <cell r="N1318"/>
          <cell r="O1318"/>
          <cell r="P1318"/>
          <cell r="Q1318"/>
          <cell r="R1318" t="str">
            <v/>
          </cell>
          <cell r="S1318" t="str">
            <v/>
          </cell>
          <cell r="T1318" t="str">
            <v/>
          </cell>
          <cell r="U1318">
            <v>0</v>
          </cell>
          <cell r="V1318"/>
          <cell r="W1318"/>
          <cell r="X1318"/>
          <cell r="Y1318"/>
          <cell r="Z1318"/>
          <cell r="AA1318"/>
          <cell r="AB1318" t="str">
            <v/>
          </cell>
          <cell r="AC1318" t="str">
            <v/>
          </cell>
          <cell r="AD1318" t="str">
            <v/>
          </cell>
          <cell r="AE1318">
            <v>0</v>
          </cell>
          <cell r="AF1318"/>
          <cell r="AG1318"/>
          <cell r="AH1318"/>
          <cell r="AI1318"/>
          <cell r="AJ1318"/>
          <cell r="AK1318"/>
          <cell r="AL1318" t="str">
            <v/>
          </cell>
          <cell r="AM1318" t="str">
            <v/>
          </cell>
          <cell r="AN1318" t="str">
            <v/>
          </cell>
          <cell r="AO1318">
            <v>0</v>
          </cell>
          <cell r="AP1318"/>
          <cell r="AQ1318"/>
          <cell r="AR1318"/>
          <cell r="AS1318"/>
          <cell r="AT1318"/>
          <cell r="AU1318"/>
          <cell r="AV1318" t="str">
            <v/>
          </cell>
          <cell r="AW1318" t="str">
            <v/>
          </cell>
          <cell r="AX1318" t="str">
            <v/>
          </cell>
          <cell r="AY1318">
            <v>0</v>
          </cell>
          <cell r="AZ1318">
            <v>0</v>
          </cell>
          <cell r="BA1318"/>
          <cell r="BB1318"/>
          <cell r="BC1318"/>
          <cell r="BD1318"/>
          <cell r="BE1318"/>
          <cell r="BF1318"/>
          <cell r="BG1318">
            <v>0</v>
          </cell>
          <cell r="BH1318"/>
          <cell r="BI1318"/>
          <cell r="BJ1318"/>
          <cell r="BK1318"/>
          <cell r="BL1318"/>
          <cell r="BM1318"/>
          <cell r="BN1318">
            <v>0</v>
          </cell>
          <cell r="BO1318">
            <v>0</v>
          </cell>
          <cell r="BP1318">
            <v>0</v>
          </cell>
          <cell r="BQ1318"/>
          <cell r="BR1318"/>
          <cell r="BS1318"/>
          <cell r="BT1318"/>
          <cell r="BU1318">
            <v>0</v>
          </cell>
          <cell r="BV1318"/>
          <cell r="BW1318"/>
          <cell r="BX1318"/>
          <cell r="BY1318"/>
          <cell r="BZ1318">
            <v>0</v>
          </cell>
        </row>
        <row r="1319">
          <cell r="H1319"/>
          <cell r="I1319" t="str">
            <v/>
          </cell>
          <cell r="J1319" t="str">
            <v/>
          </cell>
          <cell r="K1319"/>
          <cell r="L1319"/>
          <cell r="M1319"/>
          <cell r="N1319"/>
          <cell r="O1319"/>
          <cell r="P1319"/>
          <cell r="Q1319"/>
          <cell r="R1319" t="str">
            <v/>
          </cell>
          <cell r="S1319" t="str">
            <v/>
          </cell>
          <cell r="T1319" t="str">
            <v/>
          </cell>
          <cell r="U1319">
            <v>0</v>
          </cell>
          <cell r="V1319"/>
          <cell r="W1319"/>
          <cell r="X1319"/>
          <cell r="Y1319"/>
          <cell r="Z1319"/>
          <cell r="AA1319"/>
          <cell r="AB1319" t="str">
            <v/>
          </cell>
          <cell r="AC1319" t="str">
            <v/>
          </cell>
          <cell r="AD1319" t="str">
            <v/>
          </cell>
          <cell r="AE1319">
            <v>0</v>
          </cell>
          <cell r="AF1319"/>
          <cell r="AG1319"/>
          <cell r="AH1319"/>
          <cell r="AI1319"/>
          <cell r="AJ1319"/>
          <cell r="AK1319"/>
          <cell r="AL1319" t="str">
            <v/>
          </cell>
          <cell r="AM1319" t="str">
            <v/>
          </cell>
          <cell r="AN1319" t="str">
            <v/>
          </cell>
          <cell r="AO1319">
            <v>0</v>
          </cell>
          <cell r="AP1319"/>
          <cell r="AQ1319"/>
          <cell r="AR1319"/>
          <cell r="AS1319"/>
          <cell r="AT1319"/>
          <cell r="AU1319"/>
          <cell r="AV1319" t="str">
            <v/>
          </cell>
          <cell r="AW1319" t="str">
            <v/>
          </cell>
          <cell r="AX1319" t="str">
            <v/>
          </cell>
          <cell r="AY1319">
            <v>0</v>
          </cell>
          <cell r="AZ1319">
            <v>0</v>
          </cell>
          <cell r="BA1319"/>
          <cell r="BB1319"/>
          <cell r="BC1319"/>
          <cell r="BD1319"/>
          <cell r="BE1319"/>
          <cell r="BF1319"/>
          <cell r="BG1319">
            <v>0</v>
          </cell>
          <cell r="BH1319"/>
          <cell r="BI1319"/>
          <cell r="BJ1319"/>
          <cell r="BK1319"/>
          <cell r="BL1319"/>
          <cell r="BM1319"/>
          <cell r="BN1319">
            <v>0</v>
          </cell>
          <cell r="BO1319">
            <v>0</v>
          </cell>
          <cell r="BP1319">
            <v>0</v>
          </cell>
          <cell r="BQ1319"/>
          <cell r="BR1319"/>
          <cell r="BS1319"/>
          <cell r="BT1319"/>
          <cell r="BU1319">
            <v>0</v>
          </cell>
          <cell r="BV1319"/>
          <cell r="BW1319"/>
          <cell r="BX1319"/>
          <cell r="BY1319"/>
          <cell r="BZ1319">
            <v>0</v>
          </cell>
        </row>
        <row r="1320">
          <cell r="H1320"/>
          <cell r="I1320" t="str">
            <v/>
          </cell>
          <cell r="J1320" t="str">
            <v/>
          </cell>
          <cell r="K1320"/>
          <cell r="L1320"/>
          <cell r="M1320"/>
          <cell r="N1320"/>
          <cell r="O1320"/>
          <cell r="P1320"/>
          <cell r="Q1320"/>
          <cell r="R1320" t="str">
            <v/>
          </cell>
          <cell r="S1320" t="str">
            <v/>
          </cell>
          <cell r="T1320" t="str">
            <v/>
          </cell>
          <cell r="U1320">
            <v>0</v>
          </cell>
          <cell r="V1320"/>
          <cell r="W1320"/>
          <cell r="X1320"/>
          <cell r="Y1320"/>
          <cell r="Z1320"/>
          <cell r="AA1320"/>
          <cell r="AB1320" t="str">
            <v/>
          </cell>
          <cell r="AC1320" t="str">
            <v/>
          </cell>
          <cell r="AD1320" t="str">
            <v/>
          </cell>
          <cell r="AE1320">
            <v>0</v>
          </cell>
          <cell r="AF1320"/>
          <cell r="AG1320"/>
          <cell r="AH1320"/>
          <cell r="AI1320"/>
          <cell r="AJ1320"/>
          <cell r="AK1320"/>
          <cell r="AL1320" t="str">
            <v/>
          </cell>
          <cell r="AM1320" t="str">
            <v/>
          </cell>
          <cell r="AN1320" t="str">
            <v/>
          </cell>
          <cell r="AO1320">
            <v>0</v>
          </cell>
          <cell r="AP1320"/>
          <cell r="AQ1320"/>
          <cell r="AR1320"/>
          <cell r="AS1320"/>
          <cell r="AT1320"/>
          <cell r="AU1320"/>
          <cell r="AV1320" t="str">
            <v/>
          </cell>
          <cell r="AW1320" t="str">
            <v/>
          </cell>
          <cell r="AX1320" t="str">
            <v/>
          </cell>
          <cell r="AY1320">
            <v>0</v>
          </cell>
          <cell r="AZ1320">
            <v>0</v>
          </cell>
          <cell r="BA1320"/>
          <cell r="BB1320"/>
          <cell r="BC1320"/>
          <cell r="BD1320"/>
          <cell r="BE1320"/>
          <cell r="BF1320"/>
          <cell r="BG1320">
            <v>0</v>
          </cell>
          <cell r="BH1320"/>
          <cell r="BI1320"/>
          <cell r="BJ1320"/>
          <cell r="BK1320"/>
          <cell r="BL1320"/>
          <cell r="BM1320"/>
          <cell r="BN1320">
            <v>0</v>
          </cell>
          <cell r="BO1320">
            <v>0</v>
          </cell>
          <cell r="BP1320">
            <v>0</v>
          </cell>
          <cell r="BQ1320"/>
          <cell r="BR1320"/>
          <cell r="BS1320"/>
          <cell r="BT1320"/>
          <cell r="BU1320">
            <v>0</v>
          </cell>
          <cell r="BV1320"/>
          <cell r="BW1320"/>
          <cell r="BX1320"/>
          <cell r="BY1320"/>
          <cell r="BZ1320">
            <v>0</v>
          </cell>
        </row>
        <row r="1321">
          <cell r="H1321"/>
          <cell r="I1321" t="str">
            <v/>
          </cell>
          <cell r="J1321" t="str">
            <v/>
          </cell>
          <cell r="K1321"/>
          <cell r="L1321"/>
          <cell r="M1321"/>
          <cell r="N1321"/>
          <cell r="O1321"/>
          <cell r="P1321"/>
          <cell r="Q1321"/>
          <cell r="R1321" t="str">
            <v/>
          </cell>
          <cell r="S1321" t="str">
            <v/>
          </cell>
          <cell r="T1321" t="str">
            <v/>
          </cell>
          <cell r="U1321">
            <v>0</v>
          </cell>
          <cell r="V1321"/>
          <cell r="W1321"/>
          <cell r="X1321"/>
          <cell r="Y1321"/>
          <cell r="Z1321"/>
          <cell r="AA1321"/>
          <cell r="AB1321" t="str">
            <v/>
          </cell>
          <cell r="AC1321" t="str">
            <v/>
          </cell>
          <cell r="AD1321" t="str">
            <v/>
          </cell>
          <cell r="AE1321">
            <v>0</v>
          </cell>
          <cell r="AF1321"/>
          <cell r="AG1321"/>
          <cell r="AH1321"/>
          <cell r="AI1321"/>
          <cell r="AJ1321"/>
          <cell r="AK1321"/>
          <cell r="AL1321" t="str">
            <v/>
          </cell>
          <cell r="AM1321" t="str">
            <v/>
          </cell>
          <cell r="AN1321" t="str">
            <v/>
          </cell>
          <cell r="AO1321">
            <v>0</v>
          </cell>
          <cell r="AP1321"/>
          <cell r="AQ1321"/>
          <cell r="AR1321"/>
          <cell r="AS1321"/>
          <cell r="AT1321"/>
          <cell r="AU1321"/>
          <cell r="AV1321" t="str">
            <v/>
          </cell>
          <cell r="AW1321" t="str">
            <v/>
          </cell>
          <cell r="AX1321" t="str">
            <v/>
          </cell>
          <cell r="AY1321">
            <v>0</v>
          </cell>
          <cell r="AZ1321">
            <v>0</v>
          </cell>
          <cell r="BA1321"/>
          <cell r="BB1321"/>
          <cell r="BC1321"/>
          <cell r="BD1321"/>
          <cell r="BE1321"/>
          <cell r="BF1321"/>
          <cell r="BG1321">
            <v>0</v>
          </cell>
          <cell r="BH1321"/>
          <cell r="BI1321"/>
          <cell r="BJ1321"/>
          <cell r="BK1321"/>
          <cell r="BL1321"/>
          <cell r="BM1321"/>
          <cell r="BN1321">
            <v>0</v>
          </cell>
          <cell r="BO1321">
            <v>0</v>
          </cell>
          <cell r="BP1321">
            <v>0</v>
          </cell>
          <cell r="BQ1321"/>
          <cell r="BR1321"/>
          <cell r="BS1321"/>
          <cell r="BT1321"/>
          <cell r="BU1321">
            <v>0</v>
          </cell>
          <cell r="BV1321"/>
          <cell r="BW1321"/>
          <cell r="BX1321"/>
          <cell r="BY1321"/>
          <cell r="BZ1321">
            <v>0</v>
          </cell>
        </row>
        <row r="1322">
          <cell r="H1322"/>
          <cell r="I1322" t="str">
            <v/>
          </cell>
          <cell r="J1322" t="str">
            <v/>
          </cell>
          <cell r="K1322"/>
          <cell r="L1322"/>
          <cell r="M1322"/>
          <cell r="N1322"/>
          <cell r="O1322"/>
          <cell r="P1322"/>
          <cell r="Q1322"/>
          <cell r="R1322" t="str">
            <v/>
          </cell>
          <cell r="S1322" t="str">
            <v/>
          </cell>
          <cell r="T1322" t="str">
            <v/>
          </cell>
          <cell r="U1322">
            <v>0</v>
          </cell>
          <cell r="V1322"/>
          <cell r="W1322"/>
          <cell r="X1322"/>
          <cell r="Y1322"/>
          <cell r="Z1322"/>
          <cell r="AA1322"/>
          <cell r="AB1322" t="str">
            <v/>
          </cell>
          <cell r="AC1322" t="str">
            <v/>
          </cell>
          <cell r="AD1322" t="str">
            <v/>
          </cell>
          <cell r="AE1322">
            <v>0</v>
          </cell>
          <cell r="AF1322"/>
          <cell r="AG1322"/>
          <cell r="AH1322"/>
          <cell r="AI1322"/>
          <cell r="AJ1322"/>
          <cell r="AK1322"/>
          <cell r="AL1322" t="str">
            <v/>
          </cell>
          <cell r="AM1322" t="str">
            <v/>
          </cell>
          <cell r="AN1322" t="str">
            <v/>
          </cell>
          <cell r="AO1322">
            <v>0</v>
          </cell>
          <cell r="AP1322"/>
          <cell r="AQ1322"/>
          <cell r="AR1322"/>
          <cell r="AS1322"/>
          <cell r="AT1322"/>
          <cell r="AU1322"/>
          <cell r="AV1322" t="str">
            <v/>
          </cell>
          <cell r="AW1322" t="str">
            <v/>
          </cell>
          <cell r="AX1322" t="str">
            <v/>
          </cell>
          <cell r="AY1322">
            <v>0</v>
          </cell>
          <cell r="AZ1322">
            <v>0</v>
          </cell>
          <cell r="BA1322"/>
          <cell r="BB1322"/>
          <cell r="BC1322"/>
          <cell r="BD1322"/>
          <cell r="BE1322"/>
          <cell r="BF1322"/>
          <cell r="BG1322">
            <v>0</v>
          </cell>
          <cell r="BH1322"/>
          <cell r="BI1322"/>
          <cell r="BJ1322"/>
          <cell r="BK1322"/>
          <cell r="BL1322"/>
          <cell r="BM1322"/>
          <cell r="BN1322">
            <v>0</v>
          </cell>
          <cell r="BO1322">
            <v>0</v>
          </cell>
          <cell r="BP1322">
            <v>0</v>
          </cell>
          <cell r="BQ1322"/>
          <cell r="BR1322"/>
          <cell r="BS1322"/>
          <cell r="BT1322"/>
          <cell r="BU1322">
            <v>0</v>
          </cell>
          <cell r="BV1322"/>
          <cell r="BW1322"/>
          <cell r="BX1322"/>
          <cell r="BY1322"/>
          <cell r="BZ1322">
            <v>0</v>
          </cell>
        </row>
        <row r="1323">
          <cell r="H1323"/>
          <cell r="I1323" t="str">
            <v/>
          </cell>
          <cell r="J1323" t="str">
            <v/>
          </cell>
          <cell r="K1323"/>
          <cell r="L1323"/>
          <cell r="M1323"/>
          <cell r="N1323"/>
          <cell r="O1323"/>
          <cell r="P1323"/>
          <cell r="Q1323"/>
          <cell r="R1323" t="str">
            <v/>
          </cell>
          <cell r="S1323" t="str">
            <v/>
          </cell>
          <cell r="T1323" t="str">
            <v/>
          </cell>
          <cell r="U1323">
            <v>0</v>
          </cell>
          <cell r="V1323"/>
          <cell r="W1323"/>
          <cell r="X1323"/>
          <cell r="Y1323"/>
          <cell r="Z1323"/>
          <cell r="AA1323"/>
          <cell r="AB1323" t="str">
            <v/>
          </cell>
          <cell r="AC1323" t="str">
            <v/>
          </cell>
          <cell r="AD1323" t="str">
            <v/>
          </cell>
          <cell r="AE1323">
            <v>0</v>
          </cell>
          <cell r="AF1323"/>
          <cell r="AG1323"/>
          <cell r="AH1323"/>
          <cell r="AI1323"/>
          <cell r="AJ1323"/>
          <cell r="AK1323"/>
          <cell r="AL1323" t="str">
            <v/>
          </cell>
          <cell r="AM1323" t="str">
            <v/>
          </cell>
          <cell r="AN1323" t="str">
            <v/>
          </cell>
          <cell r="AO1323">
            <v>0</v>
          </cell>
          <cell r="AP1323"/>
          <cell r="AQ1323"/>
          <cell r="AR1323"/>
          <cell r="AS1323"/>
          <cell r="AT1323"/>
          <cell r="AU1323"/>
          <cell r="AV1323" t="str">
            <v/>
          </cell>
          <cell r="AW1323" t="str">
            <v/>
          </cell>
          <cell r="AX1323" t="str">
            <v/>
          </cell>
          <cell r="AY1323">
            <v>0</v>
          </cell>
          <cell r="AZ1323">
            <v>0</v>
          </cell>
          <cell r="BA1323"/>
          <cell r="BB1323"/>
          <cell r="BC1323"/>
          <cell r="BD1323"/>
          <cell r="BE1323"/>
          <cell r="BF1323"/>
          <cell r="BG1323">
            <v>0</v>
          </cell>
          <cell r="BH1323"/>
          <cell r="BI1323"/>
          <cell r="BJ1323"/>
          <cell r="BK1323"/>
          <cell r="BL1323"/>
          <cell r="BM1323"/>
          <cell r="BN1323">
            <v>0</v>
          </cell>
          <cell r="BO1323">
            <v>0</v>
          </cell>
          <cell r="BP1323">
            <v>0</v>
          </cell>
          <cell r="BQ1323"/>
          <cell r="BR1323"/>
          <cell r="BS1323"/>
          <cell r="BT1323"/>
          <cell r="BU1323">
            <v>0</v>
          </cell>
          <cell r="BV1323"/>
          <cell r="BW1323"/>
          <cell r="BX1323"/>
          <cell r="BY1323"/>
          <cell r="BZ1323">
            <v>0</v>
          </cell>
        </row>
        <row r="1324">
          <cell r="H1324"/>
          <cell r="I1324" t="str">
            <v/>
          </cell>
          <cell r="J1324" t="str">
            <v/>
          </cell>
          <cell r="K1324"/>
          <cell r="L1324"/>
          <cell r="M1324"/>
          <cell r="N1324"/>
          <cell r="O1324"/>
          <cell r="P1324"/>
          <cell r="Q1324"/>
          <cell r="R1324" t="str">
            <v/>
          </cell>
          <cell r="S1324" t="str">
            <v/>
          </cell>
          <cell r="T1324" t="str">
            <v/>
          </cell>
          <cell r="U1324">
            <v>0</v>
          </cell>
          <cell r="V1324"/>
          <cell r="W1324"/>
          <cell r="X1324"/>
          <cell r="Y1324"/>
          <cell r="Z1324"/>
          <cell r="AA1324"/>
          <cell r="AB1324" t="str">
            <v/>
          </cell>
          <cell r="AC1324" t="str">
            <v/>
          </cell>
          <cell r="AD1324" t="str">
            <v/>
          </cell>
          <cell r="AE1324">
            <v>0</v>
          </cell>
          <cell r="AF1324"/>
          <cell r="AG1324"/>
          <cell r="AH1324"/>
          <cell r="AI1324"/>
          <cell r="AJ1324"/>
          <cell r="AK1324"/>
          <cell r="AL1324" t="str">
            <v/>
          </cell>
          <cell r="AM1324" t="str">
            <v/>
          </cell>
          <cell r="AN1324" t="str">
            <v/>
          </cell>
          <cell r="AO1324">
            <v>0</v>
          </cell>
          <cell r="AP1324"/>
          <cell r="AQ1324"/>
          <cell r="AR1324"/>
          <cell r="AS1324"/>
          <cell r="AT1324"/>
          <cell r="AU1324"/>
          <cell r="AV1324" t="str">
            <v/>
          </cell>
          <cell r="AW1324" t="str">
            <v/>
          </cell>
          <cell r="AX1324" t="str">
            <v/>
          </cell>
          <cell r="AY1324">
            <v>0</v>
          </cell>
          <cell r="AZ1324">
            <v>0</v>
          </cell>
          <cell r="BA1324"/>
          <cell r="BB1324"/>
          <cell r="BC1324"/>
          <cell r="BD1324"/>
          <cell r="BE1324"/>
          <cell r="BF1324"/>
          <cell r="BG1324">
            <v>0</v>
          </cell>
          <cell r="BH1324"/>
          <cell r="BI1324"/>
          <cell r="BJ1324"/>
          <cell r="BK1324"/>
          <cell r="BL1324"/>
          <cell r="BM1324"/>
          <cell r="BN1324">
            <v>0</v>
          </cell>
          <cell r="BO1324">
            <v>0</v>
          </cell>
          <cell r="BP1324">
            <v>0</v>
          </cell>
          <cell r="BQ1324"/>
          <cell r="BR1324"/>
          <cell r="BS1324"/>
          <cell r="BT1324"/>
          <cell r="BU1324">
            <v>0</v>
          </cell>
          <cell r="BV1324"/>
          <cell r="BW1324"/>
          <cell r="BX1324"/>
          <cell r="BY1324"/>
          <cell r="BZ1324">
            <v>0</v>
          </cell>
        </row>
        <row r="1325">
          <cell r="H1325"/>
          <cell r="I1325" t="str">
            <v/>
          </cell>
          <cell r="J1325" t="str">
            <v/>
          </cell>
          <cell r="K1325"/>
          <cell r="L1325"/>
          <cell r="M1325"/>
          <cell r="N1325"/>
          <cell r="O1325"/>
          <cell r="P1325"/>
          <cell r="Q1325"/>
          <cell r="R1325" t="str">
            <v/>
          </cell>
          <cell r="S1325" t="str">
            <v/>
          </cell>
          <cell r="T1325" t="str">
            <v/>
          </cell>
          <cell r="U1325">
            <v>0</v>
          </cell>
          <cell r="V1325"/>
          <cell r="W1325"/>
          <cell r="X1325"/>
          <cell r="Y1325"/>
          <cell r="Z1325"/>
          <cell r="AA1325"/>
          <cell r="AB1325" t="str">
            <v/>
          </cell>
          <cell r="AC1325" t="str">
            <v/>
          </cell>
          <cell r="AD1325" t="str">
            <v/>
          </cell>
          <cell r="AE1325">
            <v>0</v>
          </cell>
          <cell r="AF1325"/>
          <cell r="AG1325"/>
          <cell r="AH1325"/>
          <cell r="AI1325"/>
          <cell r="AJ1325"/>
          <cell r="AK1325"/>
          <cell r="AL1325" t="str">
            <v/>
          </cell>
          <cell r="AM1325" t="str">
            <v/>
          </cell>
          <cell r="AN1325" t="str">
            <v/>
          </cell>
          <cell r="AO1325">
            <v>0</v>
          </cell>
          <cell r="AP1325"/>
          <cell r="AQ1325"/>
          <cell r="AR1325"/>
          <cell r="AS1325"/>
          <cell r="AT1325"/>
          <cell r="AU1325"/>
          <cell r="AV1325" t="str">
            <v/>
          </cell>
          <cell r="AW1325" t="str">
            <v/>
          </cell>
          <cell r="AX1325" t="str">
            <v/>
          </cell>
          <cell r="AY1325">
            <v>0</v>
          </cell>
          <cell r="AZ1325">
            <v>0</v>
          </cell>
          <cell r="BA1325"/>
          <cell r="BB1325"/>
          <cell r="BC1325"/>
          <cell r="BD1325"/>
          <cell r="BE1325"/>
          <cell r="BF1325"/>
          <cell r="BG1325">
            <v>0</v>
          </cell>
          <cell r="BH1325"/>
          <cell r="BI1325"/>
          <cell r="BJ1325"/>
          <cell r="BK1325"/>
          <cell r="BL1325"/>
          <cell r="BM1325"/>
          <cell r="BN1325">
            <v>0</v>
          </cell>
          <cell r="BO1325">
            <v>0</v>
          </cell>
          <cell r="BP1325">
            <v>0</v>
          </cell>
          <cell r="BQ1325"/>
          <cell r="BR1325"/>
          <cell r="BS1325"/>
          <cell r="BT1325"/>
          <cell r="BU1325">
            <v>0</v>
          </cell>
          <cell r="BV1325"/>
          <cell r="BW1325"/>
          <cell r="BX1325"/>
          <cell r="BY1325"/>
          <cell r="BZ1325">
            <v>0</v>
          </cell>
        </row>
        <row r="1326">
          <cell r="H1326"/>
          <cell r="I1326" t="str">
            <v/>
          </cell>
          <cell r="J1326" t="str">
            <v/>
          </cell>
          <cell r="K1326"/>
          <cell r="L1326"/>
          <cell r="M1326"/>
          <cell r="N1326"/>
          <cell r="O1326"/>
          <cell r="P1326"/>
          <cell r="Q1326"/>
          <cell r="R1326" t="str">
            <v/>
          </cell>
          <cell r="S1326" t="str">
            <v/>
          </cell>
          <cell r="T1326" t="str">
            <v/>
          </cell>
          <cell r="U1326">
            <v>0</v>
          </cell>
          <cell r="V1326"/>
          <cell r="W1326"/>
          <cell r="X1326"/>
          <cell r="Y1326"/>
          <cell r="Z1326"/>
          <cell r="AA1326"/>
          <cell r="AB1326" t="str">
            <v/>
          </cell>
          <cell r="AC1326" t="str">
            <v/>
          </cell>
          <cell r="AD1326" t="str">
            <v/>
          </cell>
          <cell r="AE1326">
            <v>0</v>
          </cell>
          <cell r="AF1326"/>
          <cell r="AG1326"/>
          <cell r="AH1326"/>
          <cell r="AI1326"/>
          <cell r="AJ1326"/>
          <cell r="AK1326"/>
          <cell r="AL1326" t="str">
            <v/>
          </cell>
          <cell r="AM1326" t="str">
            <v/>
          </cell>
          <cell r="AN1326" t="str">
            <v/>
          </cell>
          <cell r="AO1326">
            <v>0</v>
          </cell>
          <cell r="AP1326"/>
          <cell r="AQ1326"/>
          <cell r="AR1326"/>
          <cell r="AS1326"/>
          <cell r="AT1326"/>
          <cell r="AU1326"/>
          <cell r="AV1326" t="str">
            <v/>
          </cell>
          <cell r="AW1326" t="str">
            <v/>
          </cell>
          <cell r="AX1326" t="str">
            <v/>
          </cell>
          <cell r="AY1326">
            <v>0</v>
          </cell>
          <cell r="AZ1326">
            <v>0</v>
          </cell>
          <cell r="BA1326"/>
          <cell r="BB1326"/>
          <cell r="BC1326"/>
          <cell r="BD1326"/>
          <cell r="BE1326"/>
          <cell r="BF1326"/>
          <cell r="BG1326">
            <v>0</v>
          </cell>
          <cell r="BH1326"/>
          <cell r="BI1326"/>
          <cell r="BJ1326"/>
          <cell r="BK1326"/>
          <cell r="BL1326"/>
          <cell r="BM1326"/>
          <cell r="BN1326">
            <v>0</v>
          </cell>
          <cell r="BO1326">
            <v>0</v>
          </cell>
          <cell r="BP1326">
            <v>0</v>
          </cell>
          <cell r="BQ1326"/>
          <cell r="BR1326"/>
          <cell r="BS1326"/>
          <cell r="BT1326"/>
          <cell r="BU1326">
            <v>0</v>
          </cell>
          <cell r="BV1326"/>
          <cell r="BW1326"/>
          <cell r="BX1326"/>
          <cell r="BY1326"/>
          <cell r="BZ1326">
            <v>0</v>
          </cell>
        </row>
        <row r="1327">
          <cell r="H1327"/>
          <cell r="I1327" t="str">
            <v/>
          </cell>
          <cell r="J1327" t="str">
            <v/>
          </cell>
          <cell r="K1327"/>
          <cell r="L1327"/>
          <cell r="M1327"/>
          <cell r="N1327"/>
          <cell r="O1327"/>
          <cell r="P1327"/>
          <cell r="Q1327"/>
          <cell r="R1327" t="str">
            <v/>
          </cell>
          <cell r="S1327" t="str">
            <v/>
          </cell>
          <cell r="T1327" t="str">
            <v/>
          </cell>
          <cell r="U1327">
            <v>0</v>
          </cell>
          <cell r="V1327"/>
          <cell r="W1327"/>
          <cell r="X1327"/>
          <cell r="Y1327"/>
          <cell r="Z1327"/>
          <cell r="AA1327"/>
          <cell r="AB1327" t="str">
            <v/>
          </cell>
          <cell r="AC1327" t="str">
            <v/>
          </cell>
          <cell r="AD1327" t="str">
            <v/>
          </cell>
          <cell r="AE1327">
            <v>0</v>
          </cell>
          <cell r="AF1327"/>
          <cell r="AG1327"/>
          <cell r="AH1327"/>
          <cell r="AI1327"/>
          <cell r="AJ1327"/>
          <cell r="AK1327"/>
          <cell r="AL1327" t="str">
            <v/>
          </cell>
          <cell r="AM1327" t="str">
            <v/>
          </cell>
          <cell r="AN1327" t="str">
            <v/>
          </cell>
          <cell r="AO1327">
            <v>0</v>
          </cell>
          <cell r="AP1327"/>
          <cell r="AQ1327"/>
          <cell r="AR1327"/>
          <cell r="AS1327"/>
          <cell r="AT1327"/>
          <cell r="AU1327"/>
          <cell r="AV1327" t="str">
            <v/>
          </cell>
          <cell r="AW1327" t="str">
            <v/>
          </cell>
          <cell r="AX1327" t="str">
            <v/>
          </cell>
          <cell r="AY1327">
            <v>0</v>
          </cell>
          <cell r="AZ1327">
            <v>0</v>
          </cell>
          <cell r="BA1327"/>
          <cell r="BB1327"/>
          <cell r="BC1327"/>
          <cell r="BD1327"/>
          <cell r="BE1327"/>
          <cell r="BF1327"/>
          <cell r="BG1327">
            <v>0</v>
          </cell>
          <cell r="BH1327"/>
          <cell r="BI1327"/>
          <cell r="BJ1327"/>
          <cell r="BK1327"/>
          <cell r="BL1327"/>
          <cell r="BM1327"/>
          <cell r="BN1327">
            <v>0</v>
          </cell>
          <cell r="BO1327">
            <v>0</v>
          </cell>
          <cell r="BP1327">
            <v>0</v>
          </cell>
          <cell r="BQ1327"/>
          <cell r="BR1327"/>
          <cell r="BS1327"/>
          <cell r="BT1327"/>
          <cell r="BU1327">
            <v>0</v>
          </cell>
          <cell r="BV1327"/>
          <cell r="BW1327"/>
          <cell r="BX1327"/>
          <cell r="BY1327"/>
          <cell r="BZ1327">
            <v>0</v>
          </cell>
        </row>
        <row r="1328">
          <cell r="H1328"/>
          <cell r="I1328" t="str">
            <v/>
          </cell>
          <cell r="J1328" t="str">
            <v/>
          </cell>
          <cell r="K1328"/>
          <cell r="L1328"/>
          <cell r="M1328"/>
          <cell r="N1328"/>
          <cell r="O1328"/>
          <cell r="P1328"/>
          <cell r="Q1328"/>
          <cell r="R1328" t="str">
            <v/>
          </cell>
          <cell r="S1328" t="str">
            <v/>
          </cell>
          <cell r="T1328" t="str">
            <v/>
          </cell>
          <cell r="U1328">
            <v>0</v>
          </cell>
          <cell r="V1328"/>
          <cell r="W1328"/>
          <cell r="X1328"/>
          <cell r="Y1328"/>
          <cell r="Z1328"/>
          <cell r="AA1328"/>
          <cell r="AB1328" t="str">
            <v/>
          </cell>
          <cell r="AC1328" t="str">
            <v/>
          </cell>
          <cell r="AD1328" t="str">
            <v/>
          </cell>
          <cell r="AE1328">
            <v>0</v>
          </cell>
          <cell r="AF1328"/>
          <cell r="AG1328"/>
          <cell r="AH1328"/>
          <cell r="AI1328"/>
          <cell r="AJ1328"/>
          <cell r="AK1328"/>
          <cell r="AL1328" t="str">
            <v/>
          </cell>
          <cell r="AM1328" t="str">
            <v/>
          </cell>
          <cell r="AN1328" t="str">
            <v/>
          </cell>
          <cell r="AO1328">
            <v>0</v>
          </cell>
          <cell r="AP1328"/>
          <cell r="AQ1328"/>
          <cell r="AR1328"/>
          <cell r="AS1328"/>
          <cell r="AT1328"/>
          <cell r="AU1328"/>
          <cell r="AV1328" t="str">
            <v/>
          </cell>
          <cell r="AW1328" t="str">
            <v/>
          </cell>
          <cell r="AX1328" t="str">
            <v/>
          </cell>
          <cell r="AY1328">
            <v>0</v>
          </cell>
          <cell r="AZ1328">
            <v>0</v>
          </cell>
          <cell r="BA1328"/>
          <cell r="BB1328"/>
          <cell r="BC1328"/>
          <cell r="BD1328"/>
          <cell r="BE1328"/>
          <cell r="BF1328"/>
          <cell r="BG1328">
            <v>0</v>
          </cell>
          <cell r="BH1328"/>
          <cell r="BI1328"/>
          <cell r="BJ1328"/>
          <cell r="BK1328"/>
          <cell r="BL1328"/>
          <cell r="BM1328"/>
          <cell r="BN1328">
            <v>0</v>
          </cell>
          <cell r="BO1328">
            <v>0</v>
          </cell>
          <cell r="BP1328">
            <v>0</v>
          </cell>
          <cell r="BQ1328"/>
          <cell r="BR1328"/>
          <cell r="BS1328"/>
          <cell r="BT1328"/>
          <cell r="BU1328">
            <v>0</v>
          </cell>
          <cell r="BV1328"/>
          <cell r="BW1328"/>
          <cell r="BX1328"/>
          <cell r="BY1328"/>
          <cell r="BZ1328">
            <v>0</v>
          </cell>
        </row>
        <row r="1329">
          <cell r="H1329"/>
          <cell r="I1329" t="str">
            <v/>
          </cell>
          <cell r="J1329" t="str">
            <v/>
          </cell>
          <cell r="K1329"/>
          <cell r="L1329"/>
          <cell r="M1329"/>
          <cell r="N1329"/>
          <cell r="O1329"/>
          <cell r="P1329"/>
          <cell r="Q1329"/>
          <cell r="R1329" t="str">
            <v/>
          </cell>
          <cell r="S1329" t="str">
            <v/>
          </cell>
          <cell r="T1329" t="str">
            <v/>
          </cell>
          <cell r="U1329">
            <v>0</v>
          </cell>
          <cell r="V1329"/>
          <cell r="W1329"/>
          <cell r="X1329"/>
          <cell r="Y1329"/>
          <cell r="Z1329"/>
          <cell r="AA1329"/>
          <cell r="AB1329" t="str">
            <v/>
          </cell>
          <cell r="AC1329" t="str">
            <v/>
          </cell>
          <cell r="AD1329" t="str">
            <v/>
          </cell>
          <cell r="AE1329">
            <v>0</v>
          </cell>
          <cell r="AF1329"/>
          <cell r="AG1329"/>
          <cell r="AH1329"/>
          <cell r="AI1329"/>
          <cell r="AJ1329"/>
          <cell r="AK1329"/>
          <cell r="AL1329" t="str">
            <v/>
          </cell>
          <cell r="AM1329" t="str">
            <v/>
          </cell>
          <cell r="AN1329" t="str">
            <v/>
          </cell>
          <cell r="AO1329">
            <v>0</v>
          </cell>
          <cell r="AP1329"/>
          <cell r="AQ1329"/>
          <cell r="AR1329"/>
          <cell r="AS1329"/>
          <cell r="AT1329"/>
          <cell r="AU1329"/>
          <cell r="AV1329" t="str">
            <v/>
          </cell>
          <cell r="AW1329" t="str">
            <v/>
          </cell>
          <cell r="AX1329" t="str">
            <v/>
          </cell>
          <cell r="AY1329">
            <v>0</v>
          </cell>
          <cell r="AZ1329">
            <v>0</v>
          </cell>
          <cell r="BA1329"/>
          <cell r="BB1329"/>
          <cell r="BC1329"/>
          <cell r="BD1329"/>
          <cell r="BE1329"/>
          <cell r="BF1329"/>
          <cell r="BG1329">
            <v>0</v>
          </cell>
          <cell r="BH1329"/>
          <cell r="BI1329"/>
          <cell r="BJ1329"/>
          <cell r="BK1329"/>
          <cell r="BL1329"/>
          <cell r="BM1329"/>
          <cell r="BN1329">
            <v>0</v>
          </cell>
          <cell r="BO1329">
            <v>0</v>
          </cell>
          <cell r="BP1329">
            <v>0</v>
          </cell>
          <cell r="BQ1329"/>
          <cell r="BR1329"/>
          <cell r="BS1329"/>
          <cell r="BT1329"/>
          <cell r="BU1329">
            <v>0</v>
          </cell>
          <cell r="BV1329"/>
          <cell r="BW1329"/>
          <cell r="BX1329"/>
          <cell r="BY1329"/>
          <cell r="BZ1329">
            <v>0</v>
          </cell>
        </row>
        <row r="1330">
          <cell r="H1330"/>
          <cell r="I1330" t="str">
            <v/>
          </cell>
          <cell r="J1330" t="str">
            <v/>
          </cell>
          <cell r="K1330"/>
          <cell r="L1330"/>
          <cell r="M1330"/>
          <cell r="N1330"/>
          <cell r="O1330"/>
          <cell r="P1330"/>
          <cell r="Q1330"/>
          <cell r="R1330" t="str">
            <v/>
          </cell>
          <cell r="S1330" t="str">
            <v/>
          </cell>
          <cell r="T1330" t="str">
            <v/>
          </cell>
          <cell r="U1330">
            <v>0</v>
          </cell>
          <cell r="V1330"/>
          <cell r="W1330"/>
          <cell r="X1330"/>
          <cell r="Y1330"/>
          <cell r="Z1330"/>
          <cell r="AA1330"/>
          <cell r="AB1330" t="str">
            <v/>
          </cell>
          <cell r="AC1330" t="str">
            <v/>
          </cell>
          <cell r="AD1330" t="str">
            <v/>
          </cell>
          <cell r="AE1330">
            <v>0</v>
          </cell>
          <cell r="AF1330"/>
          <cell r="AG1330"/>
          <cell r="AH1330"/>
          <cell r="AI1330"/>
          <cell r="AJ1330"/>
          <cell r="AK1330"/>
          <cell r="AL1330" t="str">
            <v/>
          </cell>
          <cell r="AM1330" t="str">
            <v/>
          </cell>
          <cell r="AN1330" t="str">
            <v/>
          </cell>
          <cell r="AO1330">
            <v>0</v>
          </cell>
          <cell r="AP1330"/>
          <cell r="AQ1330"/>
          <cell r="AR1330"/>
          <cell r="AS1330"/>
          <cell r="AT1330"/>
          <cell r="AU1330"/>
          <cell r="AV1330" t="str">
            <v/>
          </cell>
          <cell r="AW1330" t="str">
            <v/>
          </cell>
          <cell r="AX1330" t="str">
            <v/>
          </cell>
          <cell r="AY1330">
            <v>0</v>
          </cell>
          <cell r="AZ1330">
            <v>0</v>
          </cell>
          <cell r="BA1330"/>
          <cell r="BB1330"/>
          <cell r="BC1330"/>
          <cell r="BD1330"/>
          <cell r="BE1330"/>
          <cell r="BF1330"/>
          <cell r="BG1330">
            <v>0</v>
          </cell>
          <cell r="BH1330"/>
          <cell r="BI1330"/>
          <cell r="BJ1330"/>
          <cell r="BK1330"/>
          <cell r="BL1330"/>
          <cell r="BM1330"/>
          <cell r="BN1330">
            <v>0</v>
          </cell>
          <cell r="BO1330">
            <v>0</v>
          </cell>
          <cell r="BP1330">
            <v>0</v>
          </cell>
          <cell r="BQ1330"/>
          <cell r="BR1330"/>
          <cell r="BS1330"/>
          <cell r="BT1330"/>
          <cell r="BU1330">
            <v>0</v>
          </cell>
          <cell r="BV1330"/>
          <cell r="BW1330"/>
          <cell r="BX1330"/>
          <cell r="BY1330"/>
          <cell r="BZ1330">
            <v>0</v>
          </cell>
        </row>
        <row r="1331">
          <cell r="H1331"/>
          <cell r="I1331" t="str">
            <v/>
          </cell>
          <cell r="J1331" t="str">
            <v/>
          </cell>
          <cell r="K1331"/>
          <cell r="L1331"/>
          <cell r="M1331"/>
          <cell r="N1331"/>
          <cell r="O1331"/>
          <cell r="P1331"/>
          <cell r="Q1331"/>
          <cell r="R1331" t="str">
            <v/>
          </cell>
          <cell r="S1331" t="str">
            <v/>
          </cell>
          <cell r="T1331" t="str">
            <v/>
          </cell>
          <cell r="U1331">
            <v>0</v>
          </cell>
          <cell r="V1331"/>
          <cell r="W1331"/>
          <cell r="X1331"/>
          <cell r="Y1331"/>
          <cell r="Z1331"/>
          <cell r="AA1331"/>
          <cell r="AB1331" t="str">
            <v/>
          </cell>
          <cell r="AC1331" t="str">
            <v/>
          </cell>
          <cell r="AD1331" t="str">
            <v/>
          </cell>
          <cell r="AE1331">
            <v>0</v>
          </cell>
          <cell r="AF1331"/>
          <cell r="AG1331"/>
          <cell r="AH1331"/>
          <cell r="AI1331"/>
          <cell r="AJ1331"/>
          <cell r="AK1331"/>
          <cell r="AL1331" t="str">
            <v/>
          </cell>
          <cell r="AM1331" t="str">
            <v/>
          </cell>
          <cell r="AN1331" t="str">
            <v/>
          </cell>
          <cell r="AO1331">
            <v>0</v>
          </cell>
          <cell r="AP1331"/>
          <cell r="AQ1331"/>
          <cell r="AR1331"/>
          <cell r="AS1331"/>
          <cell r="AT1331"/>
          <cell r="AU1331"/>
          <cell r="AV1331" t="str">
            <v/>
          </cell>
          <cell r="AW1331" t="str">
            <v/>
          </cell>
          <cell r="AX1331" t="str">
            <v/>
          </cell>
          <cell r="AY1331">
            <v>0</v>
          </cell>
          <cell r="AZ1331">
            <v>0</v>
          </cell>
          <cell r="BA1331"/>
          <cell r="BB1331"/>
          <cell r="BC1331"/>
          <cell r="BD1331"/>
          <cell r="BE1331"/>
          <cell r="BF1331"/>
          <cell r="BG1331">
            <v>0</v>
          </cell>
          <cell r="BH1331"/>
          <cell r="BI1331"/>
          <cell r="BJ1331"/>
          <cell r="BK1331"/>
          <cell r="BL1331"/>
          <cell r="BM1331"/>
          <cell r="BN1331">
            <v>0</v>
          </cell>
          <cell r="BO1331">
            <v>0</v>
          </cell>
          <cell r="BP1331">
            <v>0</v>
          </cell>
          <cell r="BQ1331"/>
          <cell r="BR1331"/>
          <cell r="BS1331"/>
          <cell r="BT1331"/>
          <cell r="BU1331">
            <v>0</v>
          </cell>
          <cell r="BV1331"/>
          <cell r="BW1331"/>
          <cell r="BX1331"/>
          <cell r="BY1331"/>
          <cell r="BZ1331">
            <v>0</v>
          </cell>
        </row>
        <row r="1332">
          <cell r="H1332"/>
          <cell r="I1332" t="str">
            <v/>
          </cell>
          <cell r="J1332" t="str">
            <v/>
          </cell>
          <cell r="K1332"/>
          <cell r="L1332"/>
          <cell r="M1332"/>
          <cell r="N1332"/>
          <cell r="O1332"/>
          <cell r="P1332"/>
          <cell r="Q1332"/>
          <cell r="R1332" t="str">
            <v/>
          </cell>
          <cell r="S1332" t="str">
            <v/>
          </cell>
          <cell r="T1332" t="str">
            <v/>
          </cell>
          <cell r="U1332">
            <v>0</v>
          </cell>
          <cell r="V1332"/>
          <cell r="W1332"/>
          <cell r="X1332"/>
          <cell r="Y1332"/>
          <cell r="Z1332"/>
          <cell r="AA1332"/>
          <cell r="AB1332" t="str">
            <v/>
          </cell>
          <cell r="AC1332" t="str">
            <v/>
          </cell>
          <cell r="AD1332" t="str">
            <v/>
          </cell>
          <cell r="AE1332">
            <v>0</v>
          </cell>
          <cell r="AF1332"/>
          <cell r="AG1332"/>
          <cell r="AH1332"/>
          <cell r="AI1332"/>
          <cell r="AJ1332"/>
          <cell r="AK1332"/>
          <cell r="AL1332" t="str">
            <v/>
          </cell>
          <cell r="AM1332" t="str">
            <v/>
          </cell>
          <cell r="AN1332" t="str">
            <v/>
          </cell>
          <cell r="AO1332">
            <v>0</v>
          </cell>
          <cell r="AP1332"/>
          <cell r="AQ1332"/>
          <cell r="AR1332"/>
          <cell r="AS1332"/>
          <cell r="AT1332"/>
          <cell r="AU1332"/>
          <cell r="AV1332" t="str">
            <v/>
          </cell>
          <cell r="AW1332" t="str">
            <v/>
          </cell>
          <cell r="AX1332" t="str">
            <v/>
          </cell>
          <cell r="AY1332">
            <v>0</v>
          </cell>
          <cell r="AZ1332">
            <v>0</v>
          </cell>
          <cell r="BA1332"/>
          <cell r="BB1332"/>
          <cell r="BC1332"/>
          <cell r="BD1332"/>
          <cell r="BE1332"/>
          <cell r="BF1332"/>
          <cell r="BG1332">
            <v>0</v>
          </cell>
          <cell r="BH1332"/>
          <cell r="BI1332"/>
          <cell r="BJ1332"/>
          <cell r="BK1332"/>
          <cell r="BL1332"/>
          <cell r="BM1332"/>
          <cell r="BN1332">
            <v>0</v>
          </cell>
          <cell r="BO1332">
            <v>0</v>
          </cell>
          <cell r="BP1332">
            <v>0</v>
          </cell>
          <cell r="BQ1332"/>
          <cell r="BR1332"/>
          <cell r="BS1332"/>
          <cell r="BT1332"/>
          <cell r="BU1332">
            <v>0</v>
          </cell>
          <cell r="BV1332"/>
          <cell r="BW1332"/>
          <cell r="BX1332"/>
          <cell r="BY1332"/>
          <cell r="BZ1332">
            <v>0</v>
          </cell>
        </row>
        <row r="1333">
          <cell r="H1333"/>
          <cell r="I1333" t="str">
            <v/>
          </cell>
          <cell r="J1333" t="str">
            <v/>
          </cell>
          <cell r="K1333"/>
          <cell r="L1333"/>
          <cell r="M1333"/>
          <cell r="N1333"/>
          <cell r="O1333"/>
          <cell r="P1333"/>
          <cell r="Q1333"/>
          <cell r="R1333" t="str">
            <v/>
          </cell>
          <cell r="S1333" t="str">
            <v/>
          </cell>
          <cell r="T1333" t="str">
            <v/>
          </cell>
          <cell r="U1333">
            <v>0</v>
          </cell>
          <cell r="V1333"/>
          <cell r="W1333"/>
          <cell r="X1333"/>
          <cell r="Y1333"/>
          <cell r="Z1333"/>
          <cell r="AA1333"/>
          <cell r="AB1333" t="str">
            <v/>
          </cell>
          <cell r="AC1333" t="str">
            <v/>
          </cell>
          <cell r="AD1333" t="str">
            <v/>
          </cell>
          <cell r="AE1333">
            <v>0</v>
          </cell>
          <cell r="AF1333"/>
          <cell r="AG1333"/>
          <cell r="AH1333"/>
          <cell r="AI1333"/>
          <cell r="AJ1333"/>
          <cell r="AK1333"/>
          <cell r="AL1333" t="str">
            <v/>
          </cell>
          <cell r="AM1333" t="str">
            <v/>
          </cell>
          <cell r="AN1333" t="str">
            <v/>
          </cell>
          <cell r="AO1333">
            <v>0</v>
          </cell>
          <cell r="AP1333"/>
          <cell r="AQ1333"/>
          <cell r="AR1333"/>
          <cell r="AS1333"/>
          <cell r="AT1333"/>
          <cell r="AU1333"/>
          <cell r="AV1333" t="str">
            <v/>
          </cell>
          <cell r="AW1333" t="str">
            <v/>
          </cell>
          <cell r="AX1333" t="str">
            <v/>
          </cell>
          <cell r="AY1333">
            <v>0</v>
          </cell>
          <cell r="AZ1333">
            <v>0</v>
          </cell>
          <cell r="BA1333"/>
          <cell r="BB1333"/>
          <cell r="BC1333"/>
          <cell r="BD1333"/>
          <cell r="BE1333"/>
          <cell r="BF1333"/>
          <cell r="BG1333">
            <v>0</v>
          </cell>
          <cell r="BH1333"/>
          <cell r="BI1333"/>
          <cell r="BJ1333"/>
          <cell r="BK1333"/>
          <cell r="BL1333"/>
          <cell r="BM1333"/>
          <cell r="BN1333">
            <v>0</v>
          </cell>
          <cell r="BO1333">
            <v>0</v>
          </cell>
          <cell r="BP1333">
            <v>0</v>
          </cell>
          <cell r="BQ1333"/>
          <cell r="BR1333"/>
          <cell r="BS1333"/>
          <cell r="BT1333"/>
          <cell r="BU1333">
            <v>0</v>
          </cell>
          <cell r="BV1333"/>
          <cell r="BW1333"/>
          <cell r="BX1333"/>
          <cell r="BY1333"/>
          <cell r="BZ1333">
            <v>0</v>
          </cell>
        </row>
        <row r="1334">
          <cell r="H1334"/>
          <cell r="I1334" t="str">
            <v/>
          </cell>
          <cell r="J1334" t="str">
            <v/>
          </cell>
          <cell r="K1334"/>
          <cell r="L1334"/>
          <cell r="M1334"/>
          <cell r="N1334"/>
          <cell r="O1334"/>
          <cell r="P1334"/>
          <cell r="Q1334"/>
          <cell r="R1334" t="str">
            <v/>
          </cell>
          <cell r="S1334" t="str">
            <v/>
          </cell>
          <cell r="T1334" t="str">
            <v/>
          </cell>
          <cell r="U1334">
            <v>0</v>
          </cell>
          <cell r="V1334"/>
          <cell r="W1334"/>
          <cell r="X1334"/>
          <cell r="Y1334"/>
          <cell r="Z1334"/>
          <cell r="AA1334"/>
          <cell r="AB1334" t="str">
            <v/>
          </cell>
          <cell r="AC1334" t="str">
            <v/>
          </cell>
          <cell r="AD1334" t="str">
            <v/>
          </cell>
          <cell r="AE1334">
            <v>0</v>
          </cell>
          <cell r="AF1334"/>
          <cell r="AG1334"/>
          <cell r="AH1334"/>
          <cell r="AI1334"/>
          <cell r="AJ1334"/>
          <cell r="AK1334"/>
          <cell r="AL1334" t="str">
            <v/>
          </cell>
          <cell r="AM1334" t="str">
            <v/>
          </cell>
          <cell r="AN1334" t="str">
            <v/>
          </cell>
          <cell r="AO1334">
            <v>0</v>
          </cell>
          <cell r="AP1334"/>
          <cell r="AQ1334"/>
          <cell r="AR1334"/>
          <cell r="AS1334"/>
          <cell r="AT1334"/>
          <cell r="AU1334"/>
          <cell r="AV1334" t="str">
            <v/>
          </cell>
          <cell r="AW1334" t="str">
            <v/>
          </cell>
          <cell r="AX1334" t="str">
            <v/>
          </cell>
          <cell r="AY1334">
            <v>0</v>
          </cell>
          <cell r="AZ1334">
            <v>0</v>
          </cell>
          <cell r="BA1334"/>
          <cell r="BB1334"/>
          <cell r="BC1334"/>
          <cell r="BD1334"/>
          <cell r="BE1334"/>
          <cell r="BF1334"/>
          <cell r="BG1334">
            <v>0</v>
          </cell>
          <cell r="BH1334"/>
          <cell r="BI1334"/>
          <cell r="BJ1334"/>
          <cell r="BK1334"/>
          <cell r="BL1334"/>
          <cell r="BM1334"/>
          <cell r="BN1334">
            <v>0</v>
          </cell>
          <cell r="BO1334">
            <v>0</v>
          </cell>
          <cell r="BP1334">
            <v>0</v>
          </cell>
          <cell r="BQ1334"/>
          <cell r="BR1334"/>
          <cell r="BS1334"/>
          <cell r="BT1334"/>
          <cell r="BU1334">
            <v>0</v>
          </cell>
          <cell r="BV1334"/>
          <cell r="BW1334"/>
          <cell r="BX1334"/>
          <cell r="BY1334"/>
          <cell r="BZ1334">
            <v>0</v>
          </cell>
        </row>
        <row r="1335">
          <cell r="H1335"/>
          <cell r="I1335" t="str">
            <v/>
          </cell>
          <cell r="J1335" t="str">
            <v/>
          </cell>
          <cell r="K1335"/>
          <cell r="L1335"/>
          <cell r="M1335"/>
          <cell r="N1335"/>
          <cell r="O1335"/>
          <cell r="P1335"/>
          <cell r="Q1335"/>
          <cell r="R1335" t="str">
            <v/>
          </cell>
          <cell r="S1335" t="str">
            <v/>
          </cell>
          <cell r="T1335" t="str">
            <v/>
          </cell>
          <cell r="U1335">
            <v>0</v>
          </cell>
          <cell r="V1335"/>
          <cell r="W1335"/>
          <cell r="X1335"/>
          <cell r="Y1335"/>
          <cell r="Z1335"/>
          <cell r="AA1335"/>
          <cell r="AB1335" t="str">
            <v/>
          </cell>
          <cell r="AC1335" t="str">
            <v/>
          </cell>
          <cell r="AD1335" t="str">
            <v/>
          </cell>
          <cell r="AE1335">
            <v>0</v>
          </cell>
          <cell r="AF1335"/>
          <cell r="AG1335"/>
          <cell r="AH1335"/>
          <cell r="AI1335"/>
          <cell r="AJ1335"/>
          <cell r="AK1335"/>
          <cell r="AL1335" t="str">
            <v/>
          </cell>
          <cell r="AM1335" t="str">
            <v/>
          </cell>
          <cell r="AN1335" t="str">
            <v/>
          </cell>
          <cell r="AO1335">
            <v>0</v>
          </cell>
          <cell r="AP1335"/>
          <cell r="AQ1335"/>
          <cell r="AR1335"/>
          <cell r="AS1335"/>
          <cell r="AT1335"/>
          <cell r="AU1335"/>
          <cell r="AV1335" t="str">
            <v/>
          </cell>
          <cell r="AW1335" t="str">
            <v/>
          </cell>
          <cell r="AX1335" t="str">
            <v/>
          </cell>
          <cell r="AY1335">
            <v>0</v>
          </cell>
          <cell r="AZ1335">
            <v>0</v>
          </cell>
          <cell r="BA1335"/>
          <cell r="BB1335"/>
          <cell r="BC1335"/>
          <cell r="BD1335"/>
          <cell r="BE1335"/>
          <cell r="BF1335"/>
          <cell r="BG1335">
            <v>0</v>
          </cell>
          <cell r="BH1335"/>
          <cell r="BI1335"/>
          <cell r="BJ1335"/>
          <cell r="BK1335"/>
          <cell r="BL1335"/>
          <cell r="BM1335"/>
          <cell r="BN1335">
            <v>0</v>
          </cell>
          <cell r="BO1335">
            <v>0</v>
          </cell>
          <cell r="BP1335">
            <v>0</v>
          </cell>
          <cell r="BQ1335"/>
          <cell r="BR1335"/>
          <cell r="BS1335"/>
          <cell r="BT1335"/>
          <cell r="BU1335">
            <v>0</v>
          </cell>
          <cell r="BV1335"/>
          <cell r="BW1335"/>
          <cell r="BX1335"/>
          <cell r="BY1335"/>
          <cell r="BZ1335">
            <v>0</v>
          </cell>
        </row>
        <row r="1336">
          <cell r="H1336"/>
          <cell r="I1336" t="str">
            <v/>
          </cell>
          <cell r="J1336" t="str">
            <v/>
          </cell>
          <cell r="K1336"/>
          <cell r="L1336"/>
          <cell r="M1336"/>
          <cell r="N1336"/>
          <cell r="O1336"/>
          <cell r="P1336"/>
          <cell r="Q1336"/>
          <cell r="R1336" t="str">
            <v/>
          </cell>
          <cell r="S1336" t="str">
            <v/>
          </cell>
          <cell r="T1336" t="str">
            <v/>
          </cell>
          <cell r="U1336">
            <v>0</v>
          </cell>
          <cell r="V1336"/>
          <cell r="W1336"/>
          <cell r="X1336"/>
          <cell r="Y1336"/>
          <cell r="Z1336"/>
          <cell r="AA1336"/>
          <cell r="AB1336" t="str">
            <v/>
          </cell>
          <cell r="AC1336" t="str">
            <v/>
          </cell>
          <cell r="AD1336" t="str">
            <v/>
          </cell>
          <cell r="AE1336">
            <v>0</v>
          </cell>
          <cell r="AF1336"/>
          <cell r="AG1336"/>
          <cell r="AH1336"/>
          <cell r="AI1336"/>
          <cell r="AJ1336"/>
          <cell r="AK1336"/>
          <cell r="AL1336" t="str">
            <v/>
          </cell>
          <cell r="AM1336" t="str">
            <v/>
          </cell>
          <cell r="AN1336" t="str">
            <v/>
          </cell>
          <cell r="AO1336">
            <v>0</v>
          </cell>
          <cell r="AP1336"/>
          <cell r="AQ1336"/>
          <cell r="AR1336"/>
          <cell r="AS1336"/>
          <cell r="AT1336"/>
          <cell r="AU1336"/>
          <cell r="AV1336" t="str">
            <v/>
          </cell>
          <cell r="AW1336" t="str">
            <v/>
          </cell>
          <cell r="AX1336" t="str">
            <v/>
          </cell>
          <cell r="AY1336">
            <v>0</v>
          </cell>
          <cell r="AZ1336">
            <v>0</v>
          </cell>
          <cell r="BA1336"/>
          <cell r="BB1336"/>
          <cell r="BC1336"/>
          <cell r="BD1336"/>
          <cell r="BE1336"/>
          <cell r="BF1336"/>
          <cell r="BG1336">
            <v>0</v>
          </cell>
          <cell r="BH1336"/>
          <cell r="BI1336"/>
          <cell r="BJ1336"/>
          <cell r="BK1336"/>
          <cell r="BL1336"/>
          <cell r="BM1336"/>
          <cell r="BN1336">
            <v>0</v>
          </cell>
          <cell r="BO1336">
            <v>0</v>
          </cell>
          <cell r="BP1336">
            <v>0</v>
          </cell>
          <cell r="BQ1336"/>
          <cell r="BR1336"/>
          <cell r="BS1336"/>
          <cell r="BT1336"/>
          <cell r="BU1336">
            <v>0</v>
          </cell>
          <cell r="BV1336"/>
          <cell r="BW1336"/>
          <cell r="BX1336"/>
          <cell r="BY1336"/>
          <cell r="BZ1336">
            <v>0</v>
          </cell>
        </row>
        <row r="1337">
          <cell r="H1337"/>
          <cell r="I1337" t="str">
            <v/>
          </cell>
          <cell r="J1337" t="str">
            <v/>
          </cell>
          <cell r="K1337"/>
          <cell r="L1337"/>
          <cell r="M1337"/>
          <cell r="N1337"/>
          <cell r="O1337"/>
          <cell r="P1337"/>
          <cell r="Q1337"/>
          <cell r="R1337" t="str">
            <v/>
          </cell>
          <cell r="S1337" t="str">
            <v/>
          </cell>
          <cell r="T1337" t="str">
            <v/>
          </cell>
          <cell r="U1337">
            <v>0</v>
          </cell>
          <cell r="V1337"/>
          <cell r="W1337"/>
          <cell r="X1337"/>
          <cell r="Y1337"/>
          <cell r="Z1337"/>
          <cell r="AA1337"/>
          <cell r="AB1337" t="str">
            <v/>
          </cell>
          <cell r="AC1337" t="str">
            <v/>
          </cell>
          <cell r="AD1337" t="str">
            <v/>
          </cell>
          <cell r="AE1337">
            <v>0</v>
          </cell>
          <cell r="AF1337"/>
          <cell r="AG1337"/>
          <cell r="AH1337"/>
          <cell r="AI1337"/>
          <cell r="AJ1337"/>
          <cell r="AK1337"/>
          <cell r="AL1337" t="str">
            <v/>
          </cell>
          <cell r="AM1337" t="str">
            <v/>
          </cell>
          <cell r="AN1337" t="str">
            <v/>
          </cell>
          <cell r="AO1337">
            <v>0</v>
          </cell>
          <cell r="AP1337"/>
          <cell r="AQ1337"/>
          <cell r="AR1337"/>
          <cell r="AS1337"/>
          <cell r="AT1337"/>
          <cell r="AU1337"/>
          <cell r="AV1337" t="str">
            <v/>
          </cell>
          <cell r="AW1337" t="str">
            <v/>
          </cell>
          <cell r="AX1337" t="str">
            <v/>
          </cell>
          <cell r="AY1337">
            <v>0</v>
          </cell>
          <cell r="AZ1337">
            <v>0</v>
          </cell>
          <cell r="BA1337"/>
          <cell r="BB1337"/>
          <cell r="BC1337"/>
          <cell r="BD1337"/>
          <cell r="BE1337"/>
          <cell r="BF1337"/>
          <cell r="BG1337">
            <v>0</v>
          </cell>
          <cell r="BH1337"/>
          <cell r="BI1337"/>
          <cell r="BJ1337"/>
          <cell r="BK1337"/>
          <cell r="BL1337"/>
          <cell r="BM1337"/>
          <cell r="BN1337">
            <v>0</v>
          </cell>
          <cell r="BO1337">
            <v>0</v>
          </cell>
          <cell r="BP1337">
            <v>0</v>
          </cell>
          <cell r="BQ1337"/>
          <cell r="BR1337"/>
          <cell r="BS1337"/>
          <cell r="BT1337"/>
          <cell r="BU1337">
            <v>0</v>
          </cell>
          <cell r="BV1337"/>
          <cell r="BW1337"/>
          <cell r="BX1337"/>
          <cell r="BY1337"/>
          <cell r="BZ1337">
            <v>0</v>
          </cell>
        </row>
        <row r="1338">
          <cell r="H1338"/>
          <cell r="I1338" t="str">
            <v/>
          </cell>
          <cell r="J1338" t="str">
            <v/>
          </cell>
          <cell r="K1338"/>
          <cell r="L1338"/>
          <cell r="M1338"/>
          <cell r="N1338"/>
          <cell r="O1338"/>
          <cell r="P1338"/>
          <cell r="Q1338"/>
          <cell r="R1338" t="str">
            <v/>
          </cell>
          <cell r="S1338" t="str">
            <v/>
          </cell>
          <cell r="T1338" t="str">
            <v/>
          </cell>
          <cell r="U1338">
            <v>0</v>
          </cell>
          <cell r="V1338"/>
          <cell r="W1338"/>
          <cell r="X1338"/>
          <cell r="Y1338"/>
          <cell r="Z1338"/>
          <cell r="AA1338"/>
          <cell r="AB1338" t="str">
            <v/>
          </cell>
          <cell r="AC1338" t="str">
            <v/>
          </cell>
          <cell r="AD1338" t="str">
            <v/>
          </cell>
          <cell r="AE1338">
            <v>0</v>
          </cell>
          <cell r="AF1338"/>
          <cell r="AG1338"/>
          <cell r="AH1338"/>
          <cell r="AI1338"/>
          <cell r="AJ1338"/>
          <cell r="AK1338"/>
          <cell r="AL1338" t="str">
            <v/>
          </cell>
          <cell r="AM1338" t="str">
            <v/>
          </cell>
          <cell r="AN1338" t="str">
            <v/>
          </cell>
          <cell r="AO1338">
            <v>0</v>
          </cell>
          <cell r="AP1338"/>
          <cell r="AQ1338"/>
          <cell r="AR1338"/>
          <cell r="AS1338"/>
          <cell r="AT1338"/>
          <cell r="AU1338"/>
          <cell r="AV1338" t="str">
            <v/>
          </cell>
          <cell r="AW1338" t="str">
            <v/>
          </cell>
          <cell r="AX1338" t="str">
            <v/>
          </cell>
          <cell r="AY1338">
            <v>0</v>
          </cell>
          <cell r="AZ1338">
            <v>0</v>
          </cell>
          <cell r="BA1338"/>
          <cell r="BB1338"/>
          <cell r="BC1338"/>
          <cell r="BD1338"/>
          <cell r="BE1338"/>
          <cell r="BF1338"/>
          <cell r="BG1338">
            <v>0</v>
          </cell>
          <cell r="BH1338"/>
          <cell r="BI1338"/>
          <cell r="BJ1338"/>
          <cell r="BK1338"/>
          <cell r="BL1338"/>
          <cell r="BM1338"/>
          <cell r="BN1338">
            <v>0</v>
          </cell>
          <cell r="BO1338">
            <v>0</v>
          </cell>
          <cell r="BP1338">
            <v>0</v>
          </cell>
          <cell r="BQ1338"/>
          <cell r="BR1338"/>
          <cell r="BS1338"/>
          <cell r="BT1338"/>
          <cell r="BU1338">
            <v>0</v>
          </cell>
          <cell r="BV1338"/>
          <cell r="BW1338"/>
          <cell r="BX1338"/>
          <cell r="BY1338"/>
          <cell r="BZ1338">
            <v>0</v>
          </cell>
        </row>
        <row r="1339">
          <cell r="H1339"/>
          <cell r="I1339" t="str">
            <v/>
          </cell>
          <cell r="J1339" t="str">
            <v/>
          </cell>
          <cell r="K1339"/>
          <cell r="L1339"/>
          <cell r="M1339"/>
          <cell r="N1339"/>
          <cell r="O1339"/>
          <cell r="P1339"/>
          <cell r="Q1339"/>
          <cell r="R1339" t="str">
            <v/>
          </cell>
          <cell r="S1339" t="str">
            <v/>
          </cell>
          <cell r="T1339" t="str">
            <v/>
          </cell>
          <cell r="U1339">
            <v>0</v>
          </cell>
          <cell r="V1339"/>
          <cell r="W1339"/>
          <cell r="X1339"/>
          <cell r="Y1339"/>
          <cell r="Z1339"/>
          <cell r="AA1339"/>
          <cell r="AB1339" t="str">
            <v/>
          </cell>
          <cell r="AC1339" t="str">
            <v/>
          </cell>
          <cell r="AD1339" t="str">
            <v/>
          </cell>
          <cell r="AE1339">
            <v>0</v>
          </cell>
          <cell r="AF1339"/>
          <cell r="AG1339"/>
          <cell r="AH1339"/>
          <cell r="AI1339"/>
          <cell r="AJ1339"/>
          <cell r="AK1339"/>
          <cell r="AL1339" t="str">
            <v/>
          </cell>
          <cell r="AM1339" t="str">
            <v/>
          </cell>
          <cell r="AN1339" t="str">
            <v/>
          </cell>
          <cell r="AO1339">
            <v>0</v>
          </cell>
          <cell r="AP1339"/>
          <cell r="AQ1339"/>
          <cell r="AR1339"/>
          <cell r="AS1339"/>
          <cell r="AT1339"/>
          <cell r="AU1339"/>
          <cell r="AV1339" t="str">
            <v/>
          </cell>
          <cell r="AW1339" t="str">
            <v/>
          </cell>
          <cell r="AX1339" t="str">
            <v/>
          </cell>
          <cell r="AY1339">
            <v>0</v>
          </cell>
          <cell r="AZ1339">
            <v>0</v>
          </cell>
          <cell r="BA1339"/>
          <cell r="BB1339"/>
          <cell r="BC1339"/>
          <cell r="BD1339"/>
          <cell r="BE1339"/>
          <cell r="BF1339"/>
          <cell r="BG1339">
            <v>0</v>
          </cell>
          <cell r="BH1339"/>
          <cell r="BI1339"/>
          <cell r="BJ1339"/>
          <cell r="BK1339"/>
          <cell r="BL1339"/>
          <cell r="BM1339"/>
          <cell r="BN1339">
            <v>0</v>
          </cell>
          <cell r="BO1339">
            <v>0</v>
          </cell>
          <cell r="BP1339">
            <v>0</v>
          </cell>
          <cell r="BQ1339"/>
          <cell r="BR1339"/>
          <cell r="BS1339"/>
          <cell r="BT1339"/>
          <cell r="BU1339">
            <v>0</v>
          </cell>
          <cell r="BV1339"/>
          <cell r="BW1339"/>
          <cell r="BX1339"/>
          <cell r="BY1339"/>
          <cell r="BZ1339">
            <v>0</v>
          </cell>
        </row>
        <row r="1340">
          <cell r="H1340"/>
          <cell r="I1340" t="str">
            <v/>
          </cell>
          <cell r="J1340" t="str">
            <v/>
          </cell>
          <cell r="K1340"/>
          <cell r="L1340"/>
          <cell r="M1340"/>
          <cell r="N1340"/>
          <cell r="O1340"/>
          <cell r="P1340"/>
          <cell r="Q1340"/>
          <cell r="R1340" t="str">
            <v/>
          </cell>
          <cell r="S1340" t="str">
            <v/>
          </cell>
          <cell r="T1340" t="str">
            <v/>
          </cell>
          <cell r="U1340">
            <v>0</v>
          </cell>
          <cell r="V1340"/>
          <cell r="W1340"/>
          <cell r="X1340"/>
          <cell r="Y1340"/>
          <cell r="Z1340"/>
          <cell r="AA1340"/>
          <cell r="AB1340" t="str">
            <v/>
          </cell>
          <cell r="AC1340" t="str">
            <v/>
          </cell>
          <cell r="AD1340" t="str">
            <v/>
          </cell>
          <cell r="AE1340">
            <v>0</v>
          </cell>
          <cell r="AF1340"/>
          <cell r="AG1340"/>
          <cell r="AH1340"/>
          <cell r="AI1340"/>
          <cell r="AJ1340"/>
          <cell r="AK1340"/>
          <cell r="AL1340" t="str">
            <v/>
          </cell>
          <cell r="AM1340" t="str">
            <v/>
          </cell>
          <cell r="AN1340" t="str">
            <v/>
          </cell>
          <cell r="AO1340">
            <v>0</v>
          </cell>
          <cell r="AP1340"/>
          <cell r="AQ1340"/>
          <cell r="AR1340"/>
          <cell r="AS1340"/>
          <cell r="AT1340"/>
          <cell r="AU1340"/>
          <cell r="AV1340" t="str">
            <v/>
          </cell>
          <cell r="AW1340" t="str">
            <v/>
          </cell>
          <cell r="AX1340" t="str">
            <v/>
          </cell>
          <cell r="AY1340">
            <v>0</v>
          </cell>
          <cell r="AZ1340">
            <v>0</v>
          </cell>
          <cell r="BA1340"/>
          <cell r="BB1340"/>
          <cell r="BC1340"/>
          <cell r="BD1340"/>
          <cell r="BE1340"/>
          <cell r="BF1340"/>
          <cell r="BG1340">
            <v>0</v>
          </cell>
          <cell r="BH1340"/>
          <cell r="BI1340"/>
          <cell r="BJ1340"/>
          <cell r="BK1340"/>
          <cell r="BL1340"/>
          <cell r="BM1340"/>
          <cell r="BN1340">
            <v>0</v>
          </cell>
          <cell r="BO1340">
            <v>0</v>
          </cell>
          <cell r="BP1340">
            <v>0</v>
          </cell>
          <cell r="BQ1340"/>
          <cell r="BR1340"/>
          <cell r="BS1340"/>
          <cell r="BT1340"/>
          <cell r="BU1340">
            <v>0</v>
          </cell>
          <cell r="BV1340"/>
          <cell r="BW1340"/>
          <cell r="BX1340"/>
          <cell r="BY1340"/>
          <cell r="BZ1340">
            <v>0</v>
          </cell>
        </row>
        <row r="1341">
          <cell r="H1341"/>
          <cell r="I1341" t="str">
            <v/>
          </cell>
          <cell r="J1341" t="str">
            <v/>
          </cell>
          <cell r="K1341"/>
          <cell r="L1341"/>
          <cell r="M1341"/>
          <cell r="N1341"/>
          <cell r="O1341"/>
          <cell r="P1341"/>
          <cell r="Q1341"/>
          <cell r="R1341" t="str">
            <v/>
          </cell>
          <cell r="S1341" t="str">
            <v/>
          </cell>
          <cell r="T1341" t="str">
            <v/>
          </cell>
          <cell r="U1341">
            <v>0</v>
          </cell>
          <cell r="V1341"/>
          <cell r="W1341"/>
          <cell r="X1341"/>
          <cell r="Y1341"/>
          <cell r="Z1341"/>
          <cell r="AA1341"/>
          <cell r="AB1341" t="str">
            <v/>
          </cell>
          <cell r="AC1341" t="str">
            <v/>
          </cell>
          <cell r="AD1341" t="str">
            <v/>
          </cell>
          <cell r="AE1341">
            <v>0</v>
          </cell>
          <cell r="AF1341"/>
          <cell r="AG1341"/>
          <cell r="AH1341"/>
          <cell r="AI1341"/>
          <cell r="AJ1341"/>
          <cell r="AK1341"/>
          <cell r="AL1341" t="str">
            <v/>
          </cell>
          <cell r="AM1341" t="str">
            <v/>
          </cell>
          <cell r="AN1341" t="str">
            <v/>
          </cell>
          <cell r="AO1341">
            <v>0</v>
          </cell>
          <cell r="AP1341"/>
          <cell r="AQ1341"/>
          <cell r="AR1341"/>
          <cell r="AS1341"/>
          <cell r="AT1341"/>
          <cell r="AU1341"/>
          <cell r="AV1341" t="str">
            <v/>
          </cell>
          <cell r="AW1341" t="str">
            <v/>
          </cell>
          <cell r="AX1341" t="str">
            <v/>
          </cell>
          <cell r="AY1341">
            <v>0</v>
          </cell>
          <cell r="AZ1341">
            <v>0</v>
          </cell>
          <cell r="BA1341"/>
          <cell r="BB1341"/>
          <cell r="BC1341"/>
          <cell r="BD1341"/>
          <cell r="BE1341"/>
          <cell r="BF1341"/>
          <cell r="BG1341">
            <v>0</v>
          </cell>
          <cell r="BH1341"/>
          <cell r="BI1341"/>
          <cell r="BJ1341"/>
          <cell r="BK1341"/>
          <cell r="BL1341"/>
          <cell r="BM1341"/>
          <cell r="BN1341">
            <v>0</v>
          </cell>
          <cell r="BO1341">
            <v>0</v>
          </cell>
          <cell r="BP1341">
            <v>0</v>
          </cell>
          <cell r="BQ1341"/>
          <cell r="BR1341"/>
          <cell r="BS1341"/>
          <cell r="BT1341"/>
          <cell r="BU1341">
            <v>0</v>
          </cell>
          <cell r="BV1341"/>
          <cell r="BW1341"/>
          <cell r="BX1341"/>
          <cell r="BY1341"/>
          <cell r="BZ1341">
            <v>0</v>
          </cell>
        </row>
        <row r="1342">
          <cell r="H1342"/>
          <cell r="I1342" t="str">
            <v/>
          </cell>
          <cell r="J1342" t="str">
            <v/>
          </cell>
          <cell r="K1342"/>
          <cell r="L1342"/>
          <cell r="M1342"/>
          <cell r="N1342"/>
          <cell r="O1342"/>
          <cell r="P1342"/>
          <cell r="Q1342"/>
          <cell r="R1342" t="str">
            <v/>
          </cell>
          <cell r="S1342" t="str">
            <v/>
          </cell>
          <cell r="T1342" t="str">
            <v/>
          </cell>
          <cell r="U1342">
            <v>0</v>
          </cell>
          <cell r="V1342"/>
          <cell r="W1342"/>
          <cell r="X1342"/>
          <cell r="Y1342"/>
          <cell r="Z1342"/>
          <cell r="AA1342"/>
          <cell r="AB1342" t="str">
            <v/>
          </cell>
          <cell r="AC1342" t="str">
            <v/>
          </cell>
          <cell r="AD1342" t="str">
            <v/>
          </cell>
          <cell r="AE1342">
            <v>0</v>
          </cell>
          <cell r="AF1342"/>
          <cell r="AG1342"/>
          <cell r="AH1342"/>
          <cell r="AI1342"/>
          <cell r="AJ1342"/>
          <cell r="AK1342"/>
          <cell r="AL1342" t="str">
            <v/>
          </cell>
          <cell r="AM1342" t="str">
            <v/>
          </cell>
          <cell r="AN1342" t="str">
            <v/>
          </cell>
          <cell r="AO1342">
            <v>0</v>
          </cell>
          <cell r="AP1342"/>
          <cell r="AQ1342"/>
          <cell r="AR1342"/>
          <cell r="AS1342"/>
          <cell r="AT1342"/>
          <cell r="AU1342"/>
          <cell r="AV1342" t="str">
            <v/>
          </cell>
          <cell r="AW1342" t="str">
            <v/>
          </cell>
          <cell r="AX1342" t="str">
            <v/>
          </cell>
          <cell r="AY1342">
            <v>0</v>
          </cell>
          <cell r="AZ1342">
            <v>0</v>
          </cell>
          <cell r="BA1342"/>
          <cell r="BB1342"/>
          <cell r="BC1342"/>
          <cell r="BD1342"/>
          <cell r="BE1342"/>
          <cell r="BF1342"/>
          <cell r="BG1342">
            <v>0</v>
          </cell>
          <cell r="BH1342"/>
          <cell r="BI1342"/>
          <cell r="BJ1342"/>
          <cell r="BK1342"/>
          <cell r="BL1342"/>
          <cell r="BM1342"/>
          <cell r="BN1342">
            <v>0</v>
          </cell>
          <cell r="BO1342">
            <v>0</v>
          </cell>
          <cell r="BP1342">
            <v>0</v>
          </cell>
          <cell r="BQ1342"/>
          <cell r="BR1342"/>
          <cell r="BS1342"/>
          <cell r="BT1342"/>
          <cell r="BU1342">
            <v>0</v>
          </cell>
          <cell r="BV1342"/>
          <cell r="BW1342"/>
          <cell r="BX1342"/>
          <cell r="BY1342"/>
          <cell r="BZ1342">
            <v>0</v>
          </cell>
        </row>
        <row r="1343">
          <cell r="H1343"/>
          <cell r="I1343" t="str">
            <v/>
          </cell>
          <cell r="J1343" t="str">
            <v/>
          </cell>
          <cell r="K1343"/>
          <cell r="L1343"/>
          <cell r="M1343"/>
          <cell r="N1343"/>
          <cell r="O1343"/>
          <cell r="P1343"/>
          <cell r="Q1343"/>
          <cell r="R1343" t="str">
            <v/>
          </cell>
          <cell r="S1343" t="str">
            <v/>
          </cell>
          <cell r="T1343" t="str">
            <v/>
          </cell>
          <cell r="U1343">
            <v>0</v>
          </cell>
          <cell r="V1343"/>
          <cell r="W1343"/>
          <cell r="X1343"/>
          <cell r="Y1343"/>
          <cell r="Z1343"/>
          <cell r="AA1343"/>
          <cell r="AB1343" t="str">
            <v/>
          </cell>
          <cell r="AC1343" t="str">
            <v/>
          </cell>
          <cell r="AD1343" t="str">
            <v/>
          </cell>
          <cell r="AE1343">
            <v>0</v>
          </cell>
          <cell r="AF1343"/>
          <cell r="AG1343"/>
          <cell r="AH1343"/>
          <cell r="AI1343"/>
          <cell r="AJ1343"/>
          <cell r="AK1343"/>
          <cell r="AL1343" t="str">
            <v/>
          </cell>
          <cell r="AM1343" t="str">
            <v/>
          </cell>
          <cell r="AN1343" t="str">
            <v/>
          </cell>
          <cell r="AO1343">
            <v>0</v>
          </cell>
          <cell r="AP1343"/>
          <cell r="AQ1343"/>
          <cell r="AR1343"/>
          <cell r="AS1343"/>
          <cell r="AT1343"/>
          <cell r="AU1343"/>
          <cell r="AV1343" t="str">
            <v/>
          </cell>
          <cell r="AW1343" t="str">
            <v/>
          </cell>
          <cell r="AX1343" t="str">
            <v/>
          </cell>
          <cell r="AY1343">
            <v>0</v>
          </cell>
          <cell r="AZ1343">
            <v>0</v>
          </cell>
          <cell r="BA1343"/>
          <cell r="BB1343"/>
          <cell r="BC1343"/>
          <cell r="BD1343"/>
          <cell r="BE1343"/>
          <cell r="BF1343"/>
          <cell r="BG1343">
            <v>0</v>
          </cell>
          <cell r="BH1343"/>
          <cell r="BI1343"/>
          <cell r="BJ1343"/>
          <cell r="BK1343"/>
          <cell r="BL1343"/>
          <cell r="BM1343"/>
          <cell r="BN1343">
            <v>0</v>
          </cell>
          <cell r="BO1343">
            <v>0</v>
          </cell>
          <cell r="BP1343">
            <v>0</v>
          </cell>
          <cell r="BQ1343"/>
          <cell r="BR1343"/>
          <cell r="BS1343"/>
          <cell r="BT1343"/>
          <cell r="BU1343">
            <v>0</v>
          </cell>
          <cell r="BV1343"/>
          <cell r="BW1343"/>
          <cell r="BX1343"/>
          <cell r="BY1343"/>
          <cell r="BZ1343">
            <v>0</v>
          </cell>
        </row>
        <row r="1344">
          <cell r="H1344"/>
          <cell r="I1344" t="str">
            <v/>
          </cell>
          <cell r="J1344" t="str">
            <v/>
          </cell>
          <cell r="K1344"/>
          <cell r="L1344"/>
          <cell r="M1344"/>
          <cell r="N1344"/>
          <cell r="O1344"/>
          <cell r="P1344"/>
          <cell r="Q1344"/>
          <cell r="R1344" t="str">
            <v/>
          </cell>
          <cell r="S1344" t="str">
            <v/>
          </cell>
          <cell r="T1344" t="str">
            <v/>
          </cell>
          <cell r="U1344">
            <v>0</v>
          </cell>
          <cell r="V1344"/>
          <cell r="W1344"/>
          <cell r="X1344"/>
          <cell r="Y1344"/>
          <cell r="Z1344"/>
          <cell r="AA1344"/>
          <cell r="AB1344" t="str">
            <v/>
          </cell>
          <cell r="AC1344" t="str">
            <v/>
          </cell>
          <cell r="AD1344" t="str">
            <v/>
          </cell>
          <cell r="AE1344">
            <v>0</v>
          </cell>
          <cell r="AF1344"/>
          <cell r="AG1344"/>
          <cell r="AH1344"/>
          <cell r="AI1344"/>
          <cell r="AJ1344"/>
          <cell r="AK1344"/>
          <cell r="AL1344" t="str">
            <v/>
          </cell>
          <cell r="AM1344" t="str">
            <v/>
          </cell>
          <cell r="AN1344" t="str">
            <v/>
          </cell>
          <cell r="AO1344">
            <v>0</v>
          </cell>
          <cell r="AP1344"/>
          <cell r="AQ1344"/>
          <cell r="AR1344"/>
          <cell r="AS1344"/>
          <cell r="AT1344"/>
          <cell r="AU1344"/>
          <cell r="AV1344" t="str">
            <v/>
          </cell>
          <cell r="AW1344" t="str">
            <v/>
          </cell>
          <cell r="AX1344" t="str">
            <v/>
          </cell>
          <cell r="AY1344">
            <v>0</v>
          </cell>
          <cell r="AZ1344">
            <v>0</v>
          </cell>
          <cell r="BA1344"/>
          <cell r="BB1344"/>
          <cell r="BC1344"/>
          <cell r="BD1344"/>
          <cell r="BE1344"/>
          <cell r="BF1344"/>
          <cell r="BG1344">
            <v>0</v>
          </cell>
          <cell r="BH1344"/>
          <cell r="BI1344"/>
          <cell r="BJ1344"/>
          <cell r="BK1344"/>
          <cell r="BL1344"/>
          <cell r="BM1344"/>
          <cell r="BN1344">
            <v>0</v>
          </cell>
          <cell r="BO1344">
            <v>0</v>
          </cell>
          <cell r="BP1344">
            <v>0</v>
          </cell>
          <cell r="BQ1344"/>
          <cell r="BR1344"/>
          <cell r="BS1344"/>
          <cell r="BT1344"/>
          <cell r="BU1344">
            <v>0</v>
          </cell>
          <cell r="BV1344"/>
          <cell r="BW1344"/>
          <cell r="BX1344"/>
          <cell r="BY1344"/>
          <cell r="BZ1344">
            <v>0</v>
          </cell>
        </row>
        <row r="1345">
          <cell r="H1345"/>
          <cell r="I1345" t="str">
            <v/>
          </cell>
          <cell r="J1345" t="str">
            <v/>
          </cell>
          <cell r="K1345"/>
          <cell r="L1345"/>
          <cell r="M1345"/>
          <cell r="N1345"/>
          <cell r="O1345"/>
          <cell r="P1345"/>
          <cell r="Q1345"/>
          <cell r="R1345" t="str">
            <v/>
          </cell>
          <cell r="S1345" t="str">
            <v/>
          </cell>
          <cell r="T1345" t="str">
            <v/>
          </cell>
          <cell r="U1345">
            <v>0</v>
          </cell>
          <cell r="V1345"/>
          <cell r="W1345"/>
          <cell r="X1345"/>
          <cell r="Y1345"/>
          <cell r="Z1345"/>
          <cell r="AA1345"/>
          <cell r="AB1345" t="str">
            <v/>
          </cell>
          <cell r="AC1345" t="str">
            <v/>
          </cell>
          <cell r="AD1345" t="str">
            <v/>
          </cell>
          <cell r="AE1345">
            <v>0</v>
          </cell>
          <cell r="AF1345"/>
          <cell r="AG1345"/>
          <cell r="AH1345"/>
          <cell r="AI1345"/>
          <cell r="AJ1345"/>
          <cell r="AK1345"/>
          <cell r="AL1345" t="str">
            <v/>
          </cell>
          <cell r="AM1345" t="str">
            <v/>
          </cell>
          <cell r="AN1345" t="str">
            <v/>
          </cell>
          <cell r="AO1345">
            <v>0</v>
          </cell>
          <cell r="AP1345"/>
          <cell r="AQ1345"/>
          <cell r="AR1345"/>
          <cell r="AS1345"/>
          <cell r="AT1345"/>
          <cell r="AU1345"/>
          <cell r="AV1345" t="str">
            <v/>
          </cell>
          <cell r="AW1345" t="str">
            <v/>
          </cell>
          <cell r="AX1345" t="str">
            <v/>
          </cell>
          <cell r="AY1345">
            <v>0</v>
          </cell>
          <cell r="AZ1345">
            <v>0</v>
          </cell>
          <cell r="BA1345"/>
          <cell r="BB1345"/>
          <cell r="BC1345"/>
          <cell r="BD1345"/>
          <cell r="BE1345"/>
          <cell r="BF1345"/>
          <cell r="BG1345">
            <v>0</v>
          </cell>
          <cell r="BH1345"/>
          <cell r="BI1345"/>
          <cell r="BJ1345"/>
          <cell r="BK1345"/>
          <cell r="BL1345"/>
          <cell r="BM1345"/>
          <cell r="BN1345">
            <v>0</v>
          </cell>
          <cell r="BO1345">
            <v>0</v>
          </cell>
          <cell r="BP1345">
            <v>0</v>
          </cell>
          <cell r="BQ1345"/>
          <cell r="BR1345"/>
          <cell r="BS1345"/>
          <cell r="BT1345"/>
          <cell r="BU1345">
            <v>0</v>
          </cell>
          <cell r="BV1345"/>
          <cell r="BW1345"/>
          <cell r="BX1345"/>
          <cell r="BY1345"/>
          <cell r="BZ1345">
            <v>0</v>
          </cell>
        </row>
        <row r="1346">
          <cell r="H1346"/>
          <cell r="I1346" t="str">
            <v/>
          </cell>
          <cell r="J1346" t="str">
            <v/>
          </cell>
          <cell r="K1346"/>
          <cell r="L1346"/>
          <cell r="M1346"/>
          <cell r="N1346"/>
          <cell r="O1346"/>
          <cell r="P1346"/>
          <cell r="Q1346"/>
          <cell r="R1346" t="str">
            <v/>
          </cell>
          <cell r="S1346" t="str">
            <v/>
          </cell>
          <cell r="T1346" t="str">
            <v/>
          </cell>
          <cell r="U1346">
            <v>0</v>
          </cell>
          <cell r="V1346"/>
          <cell r="W1346"/>
          <cell r="X1346"/>
          <cell r="Y1346"/>
          <cell r="Z1346"/>
          <cell r="AA1346"/>
          <cell r="AB1346" t="str">
            <v/>
          </cell>
          <cell r="AC1346" t="str">
            <v/>
          </cell>
          <cell r="AD1346" t="str">
            <v/>
          </cell>
          <cell r="AE1346">
            <v>0</v>
          </cell>
          <cell r="AF1346"/>
          <cell r="AG1346"/>
          <cell r="AH1346"/>
          <cell r="AI1346"/>
          <cell r="AJ1346"/>
          <cell r="AK1346"/>
          <cell r="AL1346" t="str">
            <v/>
          </cell>
          <cell r="AM1346" t="str">
            <v/>
          </cell>
          <cell r="AN1346" t="str">
            <v/>
          </cell>
          <cell r="AO1346">
            <v>0</v>
          </cell>
          <cell r="AP1346"/>
          <cell r="AQ1346"/>
          <cell r="AR1346"/>
          <cell r="AS1346"/>
          <cell r="AT1346"/>
          <cell r="AU1346"/>
          <cell r="AV1346" t="str">
            <v/>
          </cell>
          <cell r="AW1346" t="str">
            <v/>
          </cell>
          <cell r="AX1346" t="str">
            <v/>
          </cell>
          <cell r="AY1346">
            <v>0</v>
          </cell>
          <cell r="AZ1346">
            <v>0</v>
          </cell>
          <cell r="BA1346"/>
          <cell r="BB1346"/>
          <cell r="BC1346"/>
          <cell r="BD1346"/>
          <cell r="BE1346"/>
          <cell r="BF1346"/>
          <cell r="BG1346">
            <v>0</v>
          </cell>
          <cell r="BH1346"/>
          <cell r="BI1346"/>
          <cell r="BJ1346"/>
          <cell r="BK1346"/>
          <cell r="BL1346"/>
          <cell r="BM1346"/>
          <cell r="BN1346">
            <v>0</v>
          </cell>
          <cell r="BO1346">
            <v>0</v>
          </cell>
          <cell r="BP1346">
            <v>0</v>
          </cell>
          <cell r="BQ1346"/>
          <cell r="BR1346"/>
          <cell r="BS1346"/>
          <cell r="BT1346"/>
          <cell r="BU1346">
            <v>0</v>
          </cell>
          <cell r="BV1346"/>
          <cell r="BW1346"/>
          <cell r="BX1346"/>
          <cell r="BY1346"/>
          <cell r="BZ1346">
            <v>0</v>
          </cell>
        </row>
        <row r="1347">
          <cell r="H1347"/>
          <cell r="I1347" t="str">
            <v/>
          </cell>
          <cell r="J1347" t="str">
            <v/>
          </cell>
          <cell r="K1347"/>
          <cell r="L1347"/>
          <cell r="M1347"/>
          <cell r="N1347"/>
          <cell r="O1347"/>
          <cell r="P1347"/>
          <cell r="Q1347"/>
          <cell r="R1347" t="str">
            <v/>
          </cell>
          <cell r="S1347" t="str">
            <v/>
          </cell>
          <cell r="T1347" t="str">
            <v/>
          </cell>
          <cell r="U1347">
            <v>0</v>
          </cell>
          <cell r="V1347"/>
          <cell r="W1347"/>
          <cell r="X1347"/>
          <cell r="Y1347"/>
          <cell r="Z1347"/>
          <cell r="AA1347"/>
          <cell r="AB1347" t="str">
            <v/>
          </cell>
          <cell r="AC1347" t="str">
            <v/>
          </cell>
          <cell r="AD1347" t="str">
            <v/>
          </cell>
          <cell r="AE1347">
            <v>0</v>
          </cell>
          <cell r="AF1347"/>
          <cell r="AG1347"/>
          <cell r="AH1347"/>
          <cell r="AI1347"/>
          <cell r="AJ1347"/>
          <cell r="AK1347"/>
          <cell r="AL1347" t="str">
            <v/>
          </cell>
          <cell r="AM1347" t="str">
            <v/>
          </cell>
          <cell r="AN1347" t="str">
            <v/>
          </cell>
          <cell r="AO1347">
            <v>0</v>
          </cell>
          <cell r="AP1347"/>
          <cell r="AQ1347"/>
          <cell r="AR1347"/>
          <cell r="AS1347"/>
          <cell r="AT1347"/>
          <cell r="AU1347"/>
          <cell r="AV1347" t="str">
            <v/>
          </cell>
          <cell r="AW1347" t="str">
            <v/>
          </cell>
          <cell r="AX1347" t="str">
            <v/>
          </cell>
          <cell r="AY1347">
            <v>0</v>
          </cell>
          <cell r="AZ1347">
            <v>0</v>
          </cell>
          <cell r="BA1347"/>
          <cell r="BB1347"/>
          <cell r="BC1347"/>
          <cell r="BD1347"/>
          <cell r="BE1347"/>
          <cell r="BF1347"/>
          <cell r="BG1347">
            <v>0</v>
          </cell>
          <cell r="BH1347"/>
          <cell r="BI1347"/>
          <cell r="BJ1347"/>
          <cell r="BK1347"/>
          <cell r="BL1347"/>
          <cell r="BM1347"/>
          <cell r="BN1347">
            <v>0</v>
          </cell>
          <cell r="BO1347">
            <v>0</v>
          </cell>
          <cell r="BP1347">
            <v>0</v>
          </cell>
          <cell r="BQ1347"/>
          <cell r="BR1347"/>
          <cell r="BS1347"/>
          <cell r="BT1347"/>
          <cell r="BU1347">
            <v>0</v>
          </cell>
          <cell r="BV1347"/>
          <cell r="BW1347"/>
          <cell r="BX1347"/>
          <cell r="BY1347"/>
          <cell r="BZ1347">
            <v>0</v>
          </cell>
        </row>
        <row r="1348">
          <cell r="H1348"/>
          <cell r="I1348" t="str">
            <v/>
          </cell>
          <cell r="J1348" t="str">
            <v/>
          </cell>
          <cell r="K1348"/>
          <cell r="L1348"/>
          <cell r="M1348"/>
          <cell r="N1348"/>
          <cell r="O1348"/>
          <cell r="P1348"/>
          <cell r="Q1348"/>
          <cell r="R1348" t="str">
            <v/>
          </cell>
          <cell r="S1348" t="str">
            <v/>
          </cell>
          <cell r="T1348" t="str">
            <v/>
          </cell>
          <cell r="U1348">
            <v>0</v>
          </cell>
          <cell r="V1348"/>
          <cell r="W1348"/>
          <cell r="X1348"/>
          <cell r="Y1348"/>
          <cell r="Z1348"/>
          <cell r="AA1348"/>
          <cell r="AB1348" t="str">
            <v/>
          </cell>
          <cell r="AC1348" t="str">
            <v/>
          </cell>
          <cell r="AD1348" t="str">
            <v/>
          </cell>
          <cell r="AE1348">
            <v>0</v>
          </cell>
          <cell r="AF1348"/>
          <cell r="AG1348"/>
          <cell r="AH1348"/>
          <cell r="AI1348"/>
          <cell r="AJ1348"/>
          <cell r="AK1348"/>
          <cell r="AL1348" t="str">
            <v/>
          </cell>
          <cell r="AM1348" t="str">
            <v/>
          </cell>
          <cell r="AN1348" t="str">
            <v/>
          </cell>
          <cell r="AO1348">
            <v>0</v>
          </cell>
          <cell r="AP1348"/>
          <cell r="AQ1348"/>
          <cell r="AR1348"/>
          <cell r="AS1348"/>
          <cell r="AT1348"/>
          <cell r="AU1348"/>
          <cell r="AV1348" t="str">
            <v/>
          </cell>
          <cell r="AW1348" t="str">
            <v/>
          </cell>
          <cell r="AX1348" t="str">
            <v/>
          </cell>
          <cell r="AY1348">
            <v>0</v>
          </cell>
          <cell r="AZ1348">
            <v>0</v>
          </cell>
          <cell r="BA1348"/>
          <cell r="BB1348"/>
          <cell r="BC1348"/>
          <cell r="BD1348"/>
          <cell r="BE1348"/>
          <cell r="BF1348"/>
          <cell r="BG1348">
            <v>0</v>
          </cell>
          <cell r="BH1348"/>
          <cell r="BI1348"/>
          <cell r="BJ1348"/>
          <cell r="BK1348"/>
          <cell r="BL1348"/>
          <cell r="BM1348"/>
          <cell r="BN1348">
            <v>0</v>
          </cell>
          <cell r="BO1348">
            <v>0</v>
          </cell>
          <cell r="BP1348">
            <v>0</v>
          </cell>
          <cell r="BQ1348"/>
          <cell r="BR1348"/>
          <cell r="BS1348"/>
          <cell r="BT1348"/>
          <cell r="BU1348">
            <v>0</v>
          </cell>
          <cell r="BV1348"/>
          <cell r="BW1348"/>
          <cell r="BX1348"/>
          <cell r="BY1348"/>
          <cell r="BZ1348">
            <v>0</v>
          </cell>
        </row>
        <row r="1349">
          <cell r="H1349"/>
          <cell r="I1349" t="str">
            <v/>
          </cell>
          <cell r="J1349" t="str">
            <v/>
          </cell>
          <cell r="K1349"/>
          <cell r="L1349"/>
          <cell r="M1349"/>
          <cell r="N1349"/>
          <cell r="O1349"/>
          <cell r="P1349"/>
          <cell r="Q1349"/>
          <cell r="R1349" t="str">
            <v/>
          </cell>
          <cell r="S1349" t="str">
            <v/>
          </cell>
          <cell r="T1349" t="str">
            <v/>
          </cell>
          <cell r="U1349">
            <v>0</v>
          </cell>
          <cell r="V1349"/>
          <cell r="W1349"/>
          <cell r="X1349"/>
          <cell r="Y1349"/>
          <cell r="Z1349"/>
          <cell r="AA1349"/>
          <cell r="AB1349" t="str">
            <v/>
          </cell>
          <cell r="AC1349" t="str">
            <v/>
          </cell>
          <cell r="AD1349" t="str">
            <v/>
          </cell>
          <cell r="AE1349">
            <v>0</v>
          </cell>
          <cell r="AF1349"/>
          <cell r="AG1349"/>
          <cell r="AH1349"/>
          <cell r="AI1349"/>
          <cell r="AJ1349"/>
          <cell r="AK1349"/>
          <cell r="AL1349" t="str">
            <v/>
          </cell>
          <cell r="AM1349" t="str">
            <v/>
          </cell>
          <cell r="AN1349" t="str">
            <v/>
          </cell>
          <cell r="AO1349">
            <v>0</v>
          </cell>
          <cell r="AP1349"/>
          <cell r="AQ1349"/>
          <cell r="AR1349"/>
          <cell r="AS1349"/>
          <cell r="AT1349"/>
          <cell r="AU1349"/>
          <cell r="AV1349" t="str">
            <v/>
          </cell>
          <cell r="AW1349" t="str">
            <v/>
          </cell>
          <cell r="AX1349" t="str">
            <v/>
          </cell>
          <cell r="AY1349">
            <v>0</v>
          </cell>
          <cell r="AZ1349">
            <v>0</v>
          </cell>
          <cell r="BA1349"/>
          <cell r="BB1349"/>
          <cell r="BC1349"/>
          <cell r="BD1349"/>
          <cell r="BE1349"/>
          <cell r="BF1349"/>
          <cell r="BG1349">
            <v>0</v>
          </cell>
          <cell r="BH1349"/>
          <cell r="BI1349"/>
          <cell r="BJ1349"/>
          <cell r="BK1349"/>
          <cell r="BL1349"/>
          <cell r="BM1349"/>
          <cell r="BN1349">
            <v>0</v>
          </cell>
          <cell r="BO1349">
            <v>0</v>
          </cell>
          <cell r="BP1349">
            <v>0</v>
          </cell>
          <cell r="BQ1349"/>
          <cell r="BR1349"/>
          <cell r="BS1349"/>
          <cell r="BT1349"/>
          <cell r="BU1349">
            <v>0</v>
          </cell>
          <cell r="BV1349"/>
          <cell r="BW1349"/>
          <cell r="BX1349"/>
          <cell r="BY1349"/>
          <cell r="BZ1349">
            <v>0</v>
          </cell>
        </row>
        <row r="1350">
          <cell r="H1350"/>
          <cell r="I1350" t="str">
            <v/>
          </cell>
          <cell r="J1350" t="str">
            <v/>
          </cell>
          <cell r="K1350"/>
          <cell r="L1350"/>
          <cell r="M1350"/>
          <cell r="N1350"/>
          <cell r="O1350"/>
          <cell r="P1350"/>
          <cell r="Q1350"/>
          <cell r="R1350" t="str">
            <v/>
          </cell>
          <cell r="S1350" t="str">
            <v/>
          </cell>
          <cell r="T1350" t="str">
            <v/>
          </cell>
          <cell r="U1350">
            <v>0</v>
          </cell>
          <cell r="V1350"/>
          <cell r="W1350"/>
          <cell r="X1350"/>
          <cell r="Y1350"/>
          <cell r="Z1350"/>
          <cell r="AA1350"/>
          <cell r="AB1350" t="str">
            <v/>
          </cell>
          <cell r="AC1350" t="str">
            <v/>
          </cell>
          <cell r="AD1350" t="str">
            <v/>
          </cell>
          <cell r="AE1350">
            <v>0</v>
          </cell>
          <cell r="AF1350"/>
          <cell r="AG1350"/>
          <cell r="AH1350"/>
          <cell r="AI1350"/>
          <cell r="AJ1350"/>
          <cell r="AK1350"/>
          <cell r="AL1350" t="str">
            <v/>
          </cell>
          <cell r="AM1350" t="str">
            <v/>
          </cell>
          <cell r="AN1350" t="str">
            <v/>
          </cell>
          <cell r="AO1350">
            <v>0</v>
          </cell>
          <cell r="AP1350"/>
          <cell r="AQ1350"/>
          <cell r="AR1350"/>
          <cell r="AS1350"/>
          <cell r="AT1350"/>
          <cell r="AU1350"/>
          <cell r="AV1350" t="str">
            <v/>
          </cell>
          <cell r="AW1350" t="str">
            <v/>
          </cell>
          <cell r="AX1350" t="str">
            <v/>
          </cell>
          <cell r="AY1350">
            <v>0</v>
          </cell>
          <cell r="AZ1350">
            <v>0</v>
          </cell>
          <cell r="BA1350"/>
          <cell r="BB1350"/>
          <cell r="BC1350"/>
          <cell r="BD1350"/>
          <cell r="BE1350"/>
          <cell r="BF1350"/>
          <cell r="BG1350">
            <v>0</v>
          </cell>
          <cell r="BH1350"/>
          <cell r="BI1350"/>
          <cell r="BJ1350"/>
          <cell r="BK1350"/>
          <cell r="BL1350"/>
          <cell r="BM1350"/>
          <cell r="BN1350">
            <v>0</v>
          </cell>
          <cell r="BO1350">
            <v>0</v>
          </cell>
          <cell r="BP1350">
            <v>0</v>
          </cell>
          <cell r="BQ1350"/>
          <cell r="BR1350"/>
          <cell r="BS1350"/>
          <cell r="BT1350"/>
          <cell r="BU1350">
            <v>0</v>
          </cell>
          <cell r="BV1350"/>
          <cell r="BW1350"/>
          <cell r="BX1350"/>
          <cell r="BY1350"/>
          <cell r="BZ1350">
            <v>0</v>
          </cell>
        </row>
        <row r="1351">
          <cell r="H1351"/>
          <cell r="I1351" t="str">
            <v/>
          </cell>
          <cell r="J1351" t="str">
            <v/>
          </cell>
          <cell r="K1351"/>
          <cell r="L1351"/>
          <cell r="M1351"/>
          <cell r="N1351"/>
          <cell r="O1351"/>
          <cell r="P1351"/>
          <cell r="Q1351"/>
          <cell r="R1351" t="str">
            <v/>
          </cell>
          <cell r="S1351" t="str">
            <v/>
          </cell>
          <cell r="T1351" t="str">
            <v/>
          </cell>
          <cell r="U1351">
            <v>0</v>
          </cell>
          <cell r="V1351"/>
          <cell r="W1351"/>
          <cell r="X1351"/>
          <cell r="Y1351"/>
          <cell r="Z1351"/>
          <cell r="AA1351"/>
          <cell r="AB1351" t="str">
            <v/>
          </cell>
          <cell r="AC1351" t="str">
            <v/>
          </cell>
          <cell r="AD1351" t="str">
            <v/>
          </cell>
          <cell r="AE1351">
            <v>0</v>
          </cell>
          <cell r="AF1351"/>
          <cell r="AG1351"/>
          <cell r="AH1351"/>
          <cell r="AI1351"/>
          <cell r="AJ1351"/>
          <cell r="AK1351"/>
          <cell r="AL1351" t="str">
            <v/>
          </cell>
          <cell r="AM1351" t="str">
            <v/>
          </cell>
          <cell r="AN1351" t="str">
            <v/>
          </cell>
          <cell r="AO1351">
            <v>0</v>
          </cell>
          <cell r="AP1351"/>
          <cell r="AQ1351"/>
          <cell r="AR1351"/>
          <cell r="AS1351"/>
          <cell r="AT1351"/>
          <cell r="AU1351"/>
          <cell r="AV1351" t="str">
            <v/>
          </cell>
          <cell r="AW1351" t="str">
            <v/>
          </cell>
          <cell r="AX1351" t="str">
            <v/>
          </cell>
          <cell r="AY1351">
            <v>0</v>
          </cell>
          <cell r="AZ1351">
            <v>0</v>
          </cell>
          <cell r="BA1351"/>
          <cell r="BB1351"/>
          <cell r="BC1351"/>
          <cell r="BD1351"/>
          <cell r="BE1351"/>
          <cell r="BF1351"/>
          <cell r="BG1351">
            <v>0</v>
          </cell>
          <cell r="BH1351"/>
          <cell r="BI1351"/>
          <cell r="BJ1351"/>
          <cell r="BK1351"/>
          <cell r="BL1351"/>
          <cell r="BM1351"/>
          <cell r="BN1351">
            <v>0</v>
          </cell>
          <cell r="BO1351">
            <v>0</v>
          </cell>
          <cell r="BP1351">
            <v>0</v>
          </cell>
          <cell r="BQ1351"/>
          <cell r="BR1351"/>
          <cell r="BS1351"/>
          <cell r="BT1351"/>
          <cell r="BU1351">
            <v>0</v>
          </cell>
          <cell r="BV1351"/>
          <cell r="BW1351"/>
          <cell r="BX1351"/>
          <cell r="BY1351"/>
          <cell r="BZ1351">
            <v>0</v>
          </cell>
        </row>
        <row r="1352">
          <cell r="H1352"/>
          <cell r="I1352" t="str">
            <v/>
          </cell>
          <cell r="J1352" t="str">
            <v/>
          </cell>
          <cell r="K1352"/>
          <cell r="L1352"/>
          <cell r="M1352"/>
          <cell r="N1352"/>
          <cell r="O1352"/>
          <cell r="P1352"/>
          <cell r="Q1352"/>
          <cell r="R1352" t="str">
            <v/>
          </cell>
          <cell r="S1352" t="str">
            <v/>
          </cell>
          <cell r="T1352" t="str">
            <v/>
          </cell>
          <cell r="U1352">
            <v>0</v>
          </cell>
          <cell r="V1352"/>
          <cell r="W1352"/>
          <cell r="X1352"/>
          <cell r="Y1352"/>
          <cell r="Z1352"/>
          <cell r="AA1352"/>
          <cell r="AB1352" t="str">
            <v/>
          </cell>
          <cell r="AC1352" t="str">
            <v/>
          </cell>
          <cell r="AD1352" t="str">
            <v/>
          </cell>
          <cell r="AE1352">
            <v>0</v>
          </cell>
          <cell r="AF1352"/>
          <cell r="AG1352"/>
          <cell r="AH1352"/>
          <cell r="AI1352"/>
          <cell r="AJ1352"/>
          <cell r="AK1352"/>
          <cell r="AL1352" t="str">
            <v/>
          </cell>
          <cell r="AM1352" t="str">
            <v/>
          </cell>
          <cell r="AN1352" t="str">
            <v/>
          </cell>
          <cell r="AO1352">
            <v>0</v>
          </cell>
          <cell r="AP1352"/>
          <cell r="AQ1352"/>
          <cell r="AR1352"/>
          <cell r="AS1352"/>
          <cell r="AT1352"/>
          <cell r="AU1352"/>
          <cell r="AV1352" t="str">
            <v/>
          </cell>
          <cell r="AW1352" t="str">
            <v/>
          </cell>
          <cell r="AX1352" t="str">
            <v/>
          </cell>
          <cell r="AY1352">
            <v>0</v>
          </cell>
          <cell r="AZ1352">
            <v>0</v>
          </cell>
          <cell r="BA1352"/>
          <cell r="BB1352"/>
          <cell r="BC1352"/>
          <cell r="BD1352"/>
          <cell r="BE1352"/>
          <cell r="BF1352"/>
          <cell r="BG1352">
            <v>0</v>
          </cell>
          <cell r="BH1352"/>
          <cell r="BI1352"/>
          <cell r="BJ1352"/>
          <cell r="BK1352"/>
          <cell r="BL1352"/>
          <cell r="BM1352"/>
          <cell r="BN1352">
            <v>0</v>
          </cell>
          <cell r="BO1352">
            <v>0</v>
          </cell>
          <cell r="BP1352">
            <v>0</v>
          </cell>
          <cell r="BQ1352"/>
          <cell r="BR1352"/>
          <cell r="BS1352"/>
          <cell r="BT1352"/>
          <cell r="BU1352">
            <v>0</v>
          </cell>
          <cell r="BV1352"/>
          <cell r="BW1352"/>
          <cell r="BX1352"/>
          <cell r="BY1352"/>
          <cell r="BZ1352">
            <v>0</v>
          </cell>
        </row>
        <row r="1353">
          <cell r="H1353"/>
          <cell r="I1353" t="str">
            <v/>
          </cell>
          <cell r="J1353" t="str">
            <v/>
          </cell>
          <cell r="K1353"/>
          <cell r="L1353"/>
          <cell r="M1353"/>
          <cell r="N1353"/>
          <cell r="O1353"/>
          <cell r="P1353"/>
          <cell r="Q1353"/>
          <cell r="R1353" t="str">
            <v/>
          </cell>
          <cell r="S1353" t="str">
            <v/>
          </cell>
          <cell r="T1353" t="str">
            <v/>
          </cell>
          <cell r="U1353">
            <v>0</v>
          </cell>
          <cell r="V1353"/>
          <cell r="W1353"/>
          <cell r="X1353"/>
          <cell r="Y1353"/>
          <cell r="Z1353"/>
          <cell r="AA1353"/>
          <cell r="AB1353" t="str">
            <v/>
          </cell>
          <cell r="AC1353" t="str">
            <v/>
          </cell>
          <cell r="AD1353" t="str">
            <v/>
          </cell>
          <cell r="AE1353">
            <v>0</v>
          </cell>
          <cell r="AF1353"/>
          <cell r="AG1353"/>
          <cell r="AH1353"/>
          <cell r="AI1353"/>
          <cell r="AJ1353"/>
          <cell r="AK1353"/>
          <cell r="AL1353" t="str">
            <v/>
          </cell>
          <cell r="AM1353" t="str">
            <v/>
          </cell>
          <cell r="AN1353" t="str">
            <v/>
          </cell>
          <cell r="AO1353">
            <v>0</v>
          </cell>
          <cell r="AP1353"/>
          <cell r="AQ1353"/>
          <cell r="AR1353"/>
          <cell r="AS1353"/>
          <cell r="AT1353"/>
          <cell r="AU1353"/>
          <cell r="AV1353" t="str">
            <v/>
          </cell>
          <cell r="AW1353" t="str">
            <v/>
          </cell>
          <cell r="AX1353" t="str">
            <v/>
          </cell>
          <cell r="AY1353">
            <v>0</v>
          </cell>
          <cell r="AZ1353">
            <v>0</v>
          </cell>
          <cell r="BA1353"/>
          <cell r="BB1353"/>
          <cell r="BC1353"/>
          <cell r="BD1353"/>
          <cell r="BE1353"/>
          <cell r="BF1353"/>
          <cell r="BG1353">
            <v>0</v>
          </cell>
          <cell r="BH1353"/>
          <cell r="BI1353"/>
          <cell r="BJ1353"/>
          <cell r="BK1353"/>
          <cell r="BL1353"/>
          <cell r="BM1353"/>
          <cell r="BN1353">
            <v>0</v>
          </cell>
          <cell r="BO1353">
            <v>0</v>
          </cell>
          <cell r="BP1353">
            <v>0</v>
          </cell>
          <cell r="BQ1353"/>
          <cell r="BR1353"/>
          <cell r="BS1353"/>
          <cell r="BT1353"/>
          <cell r="BU1353">
            <v>0</v>
          </cell>
          <cell r="BV1353"/>
          <cell r="BW1353"/>
          <cell r="BX1353"/>
          <cell r="BY1353"/>
          <cell r="BZ1353">
            <v>0</v>
          </cell>
        </row>
        <row r="1354">
          <cell r="H1354"/>
          <cell r="I1354" t="str">
            <v/>
          </cell>
          <cell r="J1354" t="str">
            <v/>
          </cell>
          <cell r="K1354"/>
          <cell r="L1354"/>
          <cell r="M1354"/>
          <cell r="N1354"/>
          <cell r="O1354"/>
          <cell r="P1354"/>
          <cell r="Q1354"/>
          <cell r="R1354" t="str">
            <v/>
          </cell>
          <cell r="S1354" t="str">
            <v/>
          </cell>
          <cell r="T1354" t="str">
            <v/>
          </cell>
          <cell r="U1354">
            <v>0</v>
          </cell>
          <cell r="V1354"/>
          <cell r="W1354"/>
          <cell r="X1354"/>
          <cell r="Y1354"/>
          <cell r="Z1354"/>
          <cell r="AA1354"/>
          <cell r="AB1354" t="str">
            <v/>
          </cell>
          <cell r="AC1354" t="str">
            <v/>
          </cell>
          <cell r="AD1354" t="str">
            <v/>
          </cell>
          <cell r="AE1354">
            <v>0</v>
          </cell>
          <cell r="AF1354"/>
          <cell r="AG1354"/>
          <cell r="AH1354"/>
          <cell r="AI1354"/>
          <cell r="AJ1354"/>
          <cell r="AK1354"/>
          <cell r="AL1354" t="str">
            <v/>
          </cell>
          <cell r="AM1354" t="str">
            <v/>
          </cell>
          <cell r="AN1354" t="str">
            <v/>
          </cell>
          <cell r="AO1354">
            <v>0</v>
          </cell>
          <cell r="AP1354"/>
          <cell r="AQ1354"/>
          <cell r="AR1354"/>
          <cell r="AS1354"/>
          <cell r="AT1354"/>
          <cell r="AU1354"/>
          <cell r="AV1354" t="str">
            <v/>
          </cell>
          <cell r="AW1354" t="str">
            <v/>
          </cell>
          <cell r="AX1354" t="str">
            <v/>
          </cell>
          <cell r="AY1354">
            <v>0</v>
          </cell>
          <cell r="AZ1354">
            <v>0</v>
          </cell>
          <cell r="BA1354"/>
          <cell r="BB1354"/>
          <cell r="BC1354"/>
          <cell r="BD1354"/>
          <cell r="BE1354"/>
          <cell r="BF1354"/>
          <cell r="BG1354">
            <v>0</v>
          </cell>
          <cell r="BH1354"/>
          <cell r="BI1354"/>
          <cell r="BJ1354"/>
          <cell r="BK1354"/>
          <cell r="BL1354"/>
          <cell r="BM1354"/>
          <cell r="BN1354">
            <v>0</v>
          </cell>
          <cell r="BO1354">
            <v>0</v>
          </cell>
          <cell r="BP1354">
            <v>0</v>
          </cell>
          <cell r="BQ1354"/>
          <cell r="BR1354"/>
          <cell r="BS1354"/>
          <cell r="BT1354"/>
          <cell r="BU1354">
            <v>0</v>
          </cell>
          <cell r="BV1354"/>
          <cell r="BW1354"/>
          <cell r="BX1354"/>
          <cell r="BY1354"/>
          <cell r="BZ1354">
            <v>0</v>
          </cell>
        </row>
        <row r="1355">
          <cell r="H1355"/>
          <cell r="I1355" t="str">
            <v/>
          </cell>
          <cell r="J1355" t="str">
            <v/>
          </cell>
          <cell r="K1355"/>
          <cell r="L1355"/>
          <cell r="M1355"/>
          <cell r="N1355"/>
          <cell r="O1355"/>
          <cell r="P1355"/>
          <cell r="Q1355"/>
          <cell r="R1355" t="str">
            <v/>
          </cell>
          <cell r="S1355" t="str">
            <v/>
          </cell>
          <cell r="T1355" t="str">
            <v/>
          </cell>
          <cell r="U1355">
            <v>0</v>
          </cell>
          <cell r="V1355"/>
          <cell r="W1355"/>
          <cell r="X1355"/>
          <cell r="Y1355"/>
          <cell r="Z1355"/>
          <cell r="AA1355"/>
          <cell r="AB1355" t="str">
            <v/>
          </cell>
          <cell r="AC1355" t="str">
            <v/>
          </cell>
          <cell r="AD1355" t="str">
            <v/>
          </cell>
          <cell r="AE1355">
            <v>0</v>
          </cell>
          <cell r="AF1355"/>
          <cell r="AG1355"/>
          <cell r="AH1355"/>
          <cell r="AI1355"/>
          <cell r="AJ1355"/>
          <cell r="AK1355"/>
          <cell r="AL1355" t="str">
            <v/>
          </cell>
          <cell r="AM1355" t="str">
            <v/>
          </cell>
          <cell r="AN1355" t="str">
            <v/>
          </cell>
          <cell r="AO1355">
            <v>0</v>
          </cell>
          <cell r="AP1355"/>
          <cell r="AQ1355"/>
          <cell r="AR1355"/>
          <cell r="AS1355"/>
          <cell r="AT1355"/>
          <cell r="AU1355"/>
          <cell r="AV1355" t="str">
            <v/>
          </cell>
          <cell r="AW1355" t="str">
            <v/>
          </cell>
          <cell r="AX1355" t="str">
            <v/>
          </cell>
          <cell r="AY1355">
            <v>0</v>
          </cell>
          <cell r="AZ1355">
            <v>0</v>
          </cell>
          <cell r="BA1355"/>
          <cell r="BB1355"/>
          <cell r="BC1355"/>
          <cell r="BD1355"/>
          <cell r="BE1355"/>
          <cell r="BF1355"/>
          <cell r="BG1355">
            <v>0</v>
          </cell>
          <cell r="BH1355"/>
          <cell r="BI1355"/>
          <cell r="BJ1355"/>
          <cell r="BK1355"/>
          <cell r="BL1355"/>
          <cell r="BM1355"/>
          <cell r="BN1355">
            <v>0</v>
          </cell>
          <cell r="BO1355">
            <v>0</v>
          </cell>
          <cell r="BP1355">
            <v>0</v>
          </cell>
          <cell r="BQ1355"/>
          <cell r="BR1355"/>
          <cell r="BS1355"/>
          <cell r="BT1355"/>
          <cell r="BU1355">
            <v>0</v>
          </cell>
          <cell r="BV1355"/>
          <cell r="BW1355"/>
          <cell r="BX1355"/>
          <cell r="BY1355"/>
          <cell r="BZ1355">
            <v>0</v>
          </cell>
        </row>
        <row r="1356">
          <cell r="H1356"/>
          <cell r="I1356" t="str">
            <v/>
          </cell>
          <cell r="J1356" t="str">
            <v/>
          </cell>
          <cell r="K1356"/>
          <cell r="L1356"/>
          <cell r="M1356"/>
          <cell r="N1356"/>
          <cell r="O1356"/>
          <cell r="P1356"/>
          <cell r="Q1356"/>
          <cell r="R1356" t="str">
            <v/>
          </cell>
          <cell r="S1356" t="str">
            <v/>
          </cell>
          <cell r="T1356" t="str">
            <v/>
          </cell>
          <cell r="U1356">
            <v>0</v>
          </cell>
          <cell r="V1356"/>
          <cell r="W1356"/>
          <cell r="X1356"/>
          <cell r="Y1356"/>
          <cell r="Z1356"/>
          <cell r="AA1356"/>
          <cell r="AB1356" t="str">
            <v/>
          </cell>
          <cell r="AC1356" t="str">
            <v/>
          </cell>
          <cell r="AD1356" t="str">
            <v/>
          </cell>
          <cell r="AE1356">
            <v>0</v>
          </cell>
          <cell r="AF1356"/>
          <cell r="AG1356"/>
          <cell r="AH1356"/>
          <cell r="AI1356"/>
          <cell r="AJ1356"/>
          <cell r="AK1356"/>
          <cell r="AL1356" t="str">
            <v/>
          </cell>
          <cell r="AM1356" t="str">
            <v/>
          </cell>
          <cell r="AN1356" t="str">
            <v/>
          </cell>
          <cell r="AO1356">
            <v>0</v>
          </cell>
          <cell r="AP1356"/>
          <cell r="AQ1356"/>
          <cell r="AR1356"/>
          <cell r="AS1356"/>
          <cell r="AT1356"/>
          <cell r="AU1356"/>
          <cell r="AV1356" t="str">
            <v/>
          </cell>
          <cell r="AW1356" t="str">
            <v/>
          </cell>
          <cell r="AX1356" t="str">
            <v/>
          </cell>
          <cell r="AY1356">
            <v>0</v>
          </cell>
          <cell r="AZ1356">
            <v>0</v>
          </cell>
          <cell r="BA1356"/>
          <cell r="BB1356"/>
          <cell r="BC1356"/>
          <cell r="BD1356"/>
          <cell r="BE1356"/>
          <cell r="BF1356"/>
          <cell r="BG1356">
            <v>0</v>
          </cell>
          <cell r="BH1356"/>
          <cell r="BI1356"/>
          <cell r="BJ1356"/>
          <cell r="BK1356"/>
          <cell r="BL1356"/>
          <cell r="BM1356"/>
          <cell r="BN1356">
            <v>0</v>
          </cell>
          <cell r="BO1356">
            <v>0</v>
          </cell>
          <cell r="BP1356">
            <v>0</v>
          </cell>
          <cell r="BQ1356"/>
          <cell r="BR1356"/>
          <cell r="BS1356"/>
          <cell r="BT1356"/>
          <cell r="BU1356">
            <v>0</v>
          </cell>
          <cell r="BV1356"/>
          <cell r="BW1356"/>
          <cell r="BX1356"/>
          <cell r="BY1356"/>
          <cell r="BZ1356">
            <v>0</v>
          </cell>
        </row>
        <row r="1357">
          <cell r="H1357"/>
          <cell r="I1357" t="str">
            <v/>
          </cell>
          <cell r="J1357" t="str">
            <v/>
          </cell>
          <cell r="K1357"/>
          <cell r="L1357"/>
          <cell r="M1357"/>
          <cell r="N1357"/>
          <cell r="O1357"/>
          <cell r="P1357"/>
          <cell r="Q1357"/>
          <cell r="R1357" t="str">
            <v/>
          </cell>
          <cell r="S1357" t="str">
            <v/>
          </cell>
          <cell r="T1357" t="str">
            <v/>
          </cell>
          <cell r="U1357">
            <v>0</v>
          </cell>
          <cell r="V1357"/>
          <cell r="W1357"/>
          <cell r="X1357"/>
          <cell r="Y1357"/>
          <cell r="Z1357"/>
          <cell r="AA1357"/>
          <cell r="AB1357" t="str">
            <v/>
          </cell>
          <cell r="AC1357" t="str">
            <v/>
          </cell>
          <cell r="AD1357" t="str">
            <v/>
          </cell>
          <cell r="AE1357">
            <v>0</v>
          </cell>
          <cell r="AF1357"/>
          <cell r="AG1357"/>
          <cell r="AH1357"/>
          <cell r="AI1357"/>
          <cell r="AJ1357"/>
          <cell r="AK1357"/>
          <cell r="AL1357" t="str">
            <v/>
          </cell>
          <cell r="AM1357" t="str">
            <v/>
          </cell>
          <cell r="AN1357" t="str">
            <v/>
          </cell>
          <cell r="AO1357">
            <v>0</v>
          </cell>
          <cell r="AP1357"/>
          <cell r="AQ1357"/>
          <cell r="AR1357"/>
          <cell r="AS1357"/>
          <cell r="AT1357"/>
          <cell r="AU1357"/>
          <cell r="AV1357" t="str">
            <v/>
          </cell>
          <cell r="AW1357" t="str">
            <v/>
          </cell>
          <cell r="AX1357" t="str">
            <v/>
          </cell>
          <cell r="AY1357">
            <v>0</v>
          </cell>
          <cell r="AZ1357">
            <v>0</v>
          </cell>
          <cell r="BA1357"/>
          <cell r="BB1357"/>
          <cell r="BC1357"/>
          <cell r="BD1357"/>
          <cell r="BE1357"/>
          <cell r="BF1357"/>
          <cell r="BG1357">
            <v>0</v>
          </cell>
          <cell r="BH1357"/>
          <cell r="BI1357"/>
          <cell r="BJ1357"/>
          <cell r="BK1357"/>
          <cell r="BL1357"/>
          <cell r="BM1357"/>
          <cell r="BN1357">
            <v>0</v>
          </cell>
          <cell r="BO1357">
            <v>0</v>
          </cell>
          <cell r="BP1357">
            <v>0</v>
          </cell>
          <cell r="BQ1357"/>
          <cell r="BR1357"/>
          <cell r="BS1357"/>
          <cell r="BT1357"/>
          <cell r="BU1357">
            <v>0</v>
          </cell>
          <cell r="BV1357"/>
          <cell r="BW1357"/>
          <cell r="BX1357"/>
          <cell r="BY1357"/>
          <cell r="BZ1357">
            <v>0</v>
          </cell>
        </row>
        <row r="1358">
          <cell r="H1358"/>
          <cell r="I1358" t="str">
            <v/>
          </cell>
          <cell r="J1358" t="str">
            <v/>
          </cell>
          <cell r="K1358"/>
          <cell r="L1358"/>
          <cell r="M1358"/>
          <cell r="N1358"/>
          <cell r="O1358"/>
          <cell r="P1358"/>
          <cell r="Q1358"/>
          <cell r="R1358" t="str">
            <v/>
          </cell>
          <cell r="S1358" t="str">
            <v/>
          </cell>
          <cell r="T1358" t="str">
            <v/>
          </cell>
          <cell r="U1358">
            <v>0</v>
          </cell>
          <cell r="V1358"/>
          <cell r="W1358"/>
          <cell r="X1358"/>
          <cell r="Y1358"/>
          <cell r="Z1358"/>
          <cell r="AA1358"/>
          <cell r="AB1358" t="str">
            <v/>
          </cell>
          <cell r="AC1358" t="str">
            <v/>
          </cell>
          <cell r="AD1358" t="str">
            <v/>
          </cell>
          <cell r="AE1358">
            <v>0</v>
          </cell>
          <cell r="AF1358"/>
          <cell r="AG1358"/>
          <cell r="AH1358"/>
          <cell r="AI1358"/>
          <cell r="AJ1358"/>
          <cell r="AK1358"/>
          <cell r="AL1358" t="str">
            <v/>
          </cell>
          <cell r="AM1358" t="str">
            <v/>
          </cell>
          <cell r="AN1358" t="str">
            <v/>
          </cell>
          <cell r="AO1358">
            <v>0</v>
          </cell>
          <cell r="AP1358"/>
          <cell r="AQ1358"/>
          <cell r="AR1358"/>
          <cell r="AS1358"/>
          <cell r="AT1358"/>
          <cell r="AU1358"/>
          <cell r="AV1358" t="str">
            <v/>
          </cell>
          <cell r="AW1358" t="str">
            <v/>
          </cell>
          <cell r="AX1358" t="str">
            <v/>
          </cell>
          <cell r="AY1358">
            <v>0</v>
          </cell>
          <cell r="AZ1358">
            <v>0</v>
          </cell>
          <cell r="BA1358"/>
          <cell r="BB1358"/>
          <cell r="BC1358"/>
          <cell r="BD1358"/>
          <cell r="BE1358"/>
          <cell r="BF1358"/>
          <cell r="BG1358">
            <v>0</v>
          </cell>
          <cell r="BH1358"/>
          <cell r="BI1358"/>
          <cell r="BJ1358"/>
          <cell r="BK1358"/>
          <cell r="BL1358"/>
          <cell r="BM1358"/>
          <cell r="BN1358">
            <v>0</v>
          </cell>
          <cell r="BO1358">
            <v>0</v>
          </cell>
          <cell r="BP1358">
            <v>0</v>
          </cell>
          <cell r="BQ1358"/>
          <cell r="BR1358"/>
          <cell r="BS1358"/>
          <cell r="BT1358"/>
          <cell r="BU1358">
            <v>0</v>
          </cell>
          <cell r="BV1358"/>
          <cell r="BW1358"/>
          <cell r="BX1358"/>
          <cell r="BY1358"/>
          <cell r="BZ1358">
            <v>0</v>
          </cell>
        </row>
        <row r="1359">
          <cell r="H1359"/>
          <cell r="I1359" t="str">
            <v/>
          </cell>
          <cell r="J1359" t="str">
            <v/>
          </cell>
          <cell r="K1359"/>
          <cell r="L1359"/>
          <cell r="M1359"/>
          <cell r="N1359"/>
          <cell r="O1359"/>
          <cell r="P1359"/>
          <cell r="Q1359"/>
          <cell r="R1359" t="str">
            <v/>
          </cell>
          <cell r="S1359" t="str">
            <v/>
          </cell>
          <cell r="T1359" t="str">
            <v/>
          </cell>
          <cell r="U1359">
            <v>0</v>
          </cell>
          <cell r="V1359"/>
          <cell r="W1359"/>
          <cell r="X1359"/>
          <cell r="Y1359"/>
          <cell r="Z1359"/>
          <cell r="AA1359"/>
          <cell r="AB1359" t="str">
            <v/>
          </cell>
          <cell r="AC1359" t="str">
            <v/>
          </cell>
          <cell r="AD1359" t="str">
            <v/>
          </cell>
          <cell r="AE1359">
            <v>0</v>
          </cell>
          <cell r="AF1359"/>
          <cell r="AG1359"/>
          <cell r="AH1359"/>
          <cell r="AI1359"/>
          <cell r="AJ1359"/>
          <cell r="AK1359"/>
          <cell r="AL1359" t="str">
            <v/>
          </cell>
          <cell r="AM1359" t="str">
            <v/>
          </cell>
          <cell r="AN1359" t="str">
            <v/>
          </cell>
          <cell r="AO1359">
            <v>0</v>
          </cell>
          <cell r="AP1359"/>
          <cell r="AQ1359"/>
          <cell r="AR1359"/>
          <cell r="AS1359"/>
          <cell r="AT1359"/>
          <cell r="AU1359"/>
          <cell r="AV1359" t="str">
            <v/>
          </cell>
          <cell r="AW1359" t="str">
            <v/>
          </cell>
          <cell r="AX1359" t="str">
            <v/>
          </cell>
          <cell r="AY1359">
            <v>0</v>
          </cell>
          <cell r="AZ1359">
            <v>0</v>
          </cell>
          <cell r="BA1359"/>
          <cell r="BB1359"/>
          <cell r="BC1359"/>
          <cell r="BD1359"/>
          <cell r="BE1359"/>
          <cell r="BF1359"/>
          <cell r="BG1359">
            <v>0</v>
          </cell>
          <cell r="BH1359"/>
          <cell r="BI1359"/>
          <cell r="BJ1359"/>
          <cell r="BK1359"/>
          <cell r="BL1359"/>
          <cell r="BM1359"/>
          <cell r="BN1359">
            <v>0</v>
          </cell>
          <cell r="BO1359">
            <v>0</v>
          </cell>
          <cell r="BP1359">
            <v>0</v>
          </cell>
          <cell r="BQ1359"/>
          <cell r="BR1359"/>
          <cell r="BS1359"/>
          <cell r="BT1359"/>
          <cell r="BU1359">
            <v>0</v>
          </cell>
          <cell r="BV1359"/>
          <cell r="BW1359"/>
          <cell r="BX1359"/>
          <cell r="BY1359"/>
          <cell r="BZ1359">
            <v>0</v>
          </cell>
        </row>
        <row r="1360">
          <cell r="H1360"/>
          <cell r="I1360" t="str">
            <v/>
          </cell>
          <cell r="J1360" t="str">
            <v/>
          </cell>
          <cell r="K1360"/>
          <cell r="L1360"/>
          <cell r="M1360"/>
          <cell r="N1360"/>
          <cell r="O1360"/>
          <cell r="P1360"/>
          <cell r="Q1360"/>
          <cell r="R1360" t="str">
            <v/>
          </cell>
          <cell r="S1360" t="str">
            <v/>
          </cell>
          <cell r="T1360" t="str">
            <v/>
          </cell>
          <cell r="U1360">
            <v>0</v>
          </cell>
          <cell r="V1360"/>
          <cell r="W1360"/>
          <cell r="X1360"/>
          <cell r="Y1360"/>
          <cell r="Z1360"/>
          <cell r="AA1360"/>
          <cell r="AB1360" t="str">
            <v/>
          </cell>
          <cell r="AC1360" t="str">
            <v/>
          </cell>
          <cell r="AD1360" t="str">
            <v/>
          </cell>
          <cell r="AE1360">
            <v>0</v>
          </cell>
          <cell r="AF1360"/>
          <cell r="AG1360"/>
          <cell r="AH1360"/>
          <cell r="AI1360"/>
          <cell r="AJ1360"/>
          <cell r="AK1360"/>
          <cell r="AL1360" t="str">
            <v/>
          </cell>
          <cell r="AM1360" t="str">
            <v/>
          </cell>
          <cell r="AN1360" t="str">
            <v/>
          </cell>
          <cell r="AO1360">
            <v>0</v>
          </cell>
          <cell r="AP1360"/>
          <cell r="AQ1360"/>
          <cell r="AR1360"/>
          <cell r="AS1360"/>
          <cell r="AT1360"/>
          <cell r="AU1360"/>
          <cell r="AV1360" t="str">
            <v/>
          </cell>
          <cell r="AW1360" t="str">
            <v/>
          </cell>
          <cell r="AX1360" t="str">
            <v/>
          </cell>
          <cell r="AY1360">
            <v>0</v>
          </cell>
          <cell r="AZ1360">
            <v>0</v>
          </cell>
          <cell r="BA1360"/>
          <cell r="BB1360"/>
          <cell r="BC1360"/>
          <cell r="BD1360"/>
          <cell r="BE1360"/>
          <cell r="BF1360"/>
          <cell r="BG1360">
            <v>0</v>
          </cell>
          <cell r="BH1360"/>
          <cell r="BI1360"/>
          <cell r="BJ1360"/>
          <cell r="BK1360"/>
          <cell r="BL1360"/>
          <cell r="BM1360"/>
          <cell r="BN1360">
            <v>0</v>
          </cell>
          <cell r="BO1360">
            <v>0</v>
          </cell>
          <cell r="BP1360">
            <v>0</v>
          </cell>
          <cell r="BQ1360"/>
          <cell r="BR1360"/>
          <cell r="BS1360"/>
          <cell r="BT1360"/>
          <cell r="BU1360">
            <v>0</v>
          </cell>
          <cell r="BV1360"/>
          <cell r="BW1360"/>
          <cell r="BX1360"/>
          <cell r="BY1360"/>
          <cell r="BZ1360">
            <v>0</v>
          </cell>
        </row>
        <row r="1361">
          <cell r="H1361"/>
          <cell r="I1361" t="str">
            <v/>
          </cell>
          <cell r="J1361" t="str">
            <v/>
          </cell>
          <cell r="K1361"/>
          <cell r="L1361"/>
          <cell r="M1361"/>
          <cell r="N1361"/>
          <cell r="O1361"/>
          <cell r="P1361"/>
          <cell r="Q1361"/>
          <cell r="R1361" t="str">
            <v/>
          </cell>
          <cell r="S1361" t="str">
            <v/>
          </cell>
          <cell r="T1361" t="str">
            <v/>
          </cell>
          <cell r="U1361">
            <v>0</v>
          </cell>
          <cell r="V1361"/>
          <cell r="W1361"/>
          <cell r="X1361"/>
          <cell r="Y1361"/>
          <cell r="Z1361"/>
          <cell r="AA1361"/>
          <cell r="AB1361" t="str">
            <v/>
          </cell>
          <cell r="AC1361" t="str">
            <v/>
          </cell>
          <cell r="AD1361" t="str">
            <v/>
          </cell>
          <cell r="AE1361">
            <v>0</v>
          </cell>
          <cell r="AF1361"/>
          <cell r="AG1361"/>
          <cell r="AH1361"/>
          <cell r="AI1361"/>
          <cell r="AJ1361"/>
          <cell r="AK1361"/>
          <cell r="AL1361" t="str">
            <v/>
          </cell>
          <cell r="AM1361" t="str">
            <v/>
          </cell>
          <cell r="AN1361" t="str">
            <v/>
          </cell>
          <cell r="AO1361">
            <v>0</v>
          </cell>
          <cell r="AP1361"/>
          <cell r="AQ1361"/>
          <cell r="AR1361"/>
          <cell r="AS1361"/>
          <cell r="AT1361"/>
          <cell r="AU1361"/>
          <cell r="AV1361" t="str">
            <v/>
          </cell>
          <cell r="AW1361" t="str">
            <v/>
          </cell>
          <cell r="AX1361" t="str">
            <v/>
          </cell>
          <cell r="AY1361">
            <v>0</v>
          </cell>
          <cell r="AZ1361">
            <v>0</v>
          </cell>
          <cell r="BA1361"/>
          <cell r="BB1361"/>
          <cell r="BC1361"/>
          <cell r="BD1361"/>
          <cell r="BE1361"/>
          <cell r="BF1361"/>
          <cell r="BG1361">
            <v>0</v>
          </cell>
          <cell r="BH1361"/>
          <cell r="BI1361"/>
          <cell r="BJ1361"/>
          <cell r="BK1361"/>
          <cell r="BL1361"/>
          <cell r="BM1361"/>
          <cell r="BN1361">
            <v>0</v>
          </cell>
          <cell r="BO1361">
            <v>0</v>
          </cell>
          <cell r="BP1361">
            <v>0</v>
          </cell>
          <cell r="BQ1361"/>
          <cell r="BR1361"/>
          <cell r="BS1361"/>
          <cell r="BT1361"/>
          <cell r="BU1361">
            <v>0</v>
          </cell>
          <cell r="BV1361"/>
          <cell r="BW1361"/>
          <cell r="BX1361"/>
          <cell r="BY1361"/>
          <cell r="BZ1361">
            <v>0</v>
          </cell>
        </row>
        <row r="1362">
          <cell r="H1362"/>
          <cell r="I1362" t="str">
            <v/>
          </cell>
          <cell r="J1362" t="str">
            <v/>
          </cell>
          <cell r="K1362"/>
          <cell r="L1362"/>
          <cell r="M1362"/>
          <cell r="N1362"/>
          <cell r="O1362"/>
          <cell r="P1362"/>
          <cell r="Q1362"/>
          <cell r="R1362" t="str">
            <v/>
          </cell>
          <cell r="S1362" t="str">
            <v/>
          </cell>
          <cell r="T1362" t="str">
            <v/>
          </cell>
          <cell r="U1362">
            <v>0</v>
          </cell>
          <cell r="V1362"/>
          <cell r="W1362"/>
          <cell r="X1362"/>
          <cell r="Y1362"/>
          <cell r="Z1362"/>
          <cell r="AA1362"/>
          <cell r="AB1362" t="str">
            <v/>
          </cell>
          <cell r="AC1362" t="str">
            <v/>
          </cell>
          <cell r="AD1362" t="str">
            <v/>
          </cell>
          <cell r="AE1362">
            <v>0</v>
          </cell>
          <cell r="AF1362"/>
          <cell r="AG1362"/>
          <cell r="AH1362"/>
          <cell r="AI1362"/>
          <cell r="AJ1362"/>
          <cell r="AK1362"/>
          <cell r="AL1362" t="str">
            <v/>
          </cell>
          <cell r="AM1362" t="str">
            <v/>
          </cell>
          <cell r="AN1362" t="str">
            <v/>
          </cell>
          <cell r="AO1362">
            <v>0</v>
          </cell>
          <cell r="AP1362"/>
          <cell r="AQ1362"/>
          <cell r="AR1362"/>
          <cell r="AS1362"/>
          <cell r="AT1362"/>
          <cell r="AU1362"/>
          <cell r="AV1362" t="str">
            <v/>
          </cell>
          <cell r="AW1362" t="str">
            <v/>
          </cell>
          <cell r="AX1362" t="str">
            <v/>
          </cell>
          <cell r="AY1362">
            <v>0</v>
          </cell>
          <cell r="AZ1362">
            <v>0</v>
          </cell>
          <cell r="BA1362"/>
          <cell r="BB1362"/>
          <cell r="BC1362"/>
          <cell r="BD1362"/>
          <cell r="BE1362"/>
          <cell r="BF1362"/>
          <cell r="BG1362">
            <v>0</v>
          </cell>
          <cell r="BH1362"/>
          <cell r="BI1362"/>
          <cell r="BJ1362"/>
          <cell r="BK1362"/>
          <cell r="BL1362"/>
          <cell r="BM1362"/>
          <cell r="BN1362">
            <v>0</v>
          </cell>
          <cell r="BO1362">
            <v>0</v>
          </cell>
          <cell r="BP1362">
            <v>0</v>
          </cell>
          <cell r="BQ1362"/>
          <cell r="BR1362"/>
          <cell r="BS1362"/>
          <cell r="BT1362"/>
          <cell r="BU1362">
            <v>0</v>
          </cell>
          <cell r="BV1362"/>
          <cell r="BW1362"/>
          <cell r="BX1362"/>
          <cell r="BY1362"/>
          <cell r="BZ1362">
            <v>0</v>
          </cell>
        </row>
        <row r="1363">
          <cell r="H1363"/>
          <cell r="I1363" t="str">
            <v/>
          </cell>
          <cell r="J1363" t="str">
            <v/>
          </cell>
          <cell r="K1363"/>
          <cell r="L1363"/>
          <cell r="M1363"/>
          <cell r="N1363"/>
          <cell r="O1363"/>
          <cell r="P1363"/>
          <cell r="Q1363"/>
          <cell r="R1363" t="str">
            <v/>
          </cell>
          <cell r="S1363" t="str">
            <v/>
          </cell>
          <cell r="T1363" t="str">
            <v/>
          </cell>
          <cell r="U1363">
            <v>0</v>
          </cell>
          <cell r="V1363"/>
          <cell r="W1363"/>
          <cell r="X1363"/>
          <cell r="Y1363"/>
          <cell r="Z1363"/>
          <cell r="AA1363"/>
          <cell r="AB1363" t="str">
            <v/>
          </cell>
          <cell r="AC1363" t="str">
            <v/>
          </cell>
          <cell r="AD1363" t="str">
            <v/>
          </cell>
          <cell r="AE1363">
            <v>0</v>
          </cell>
          <cell r="AF1363"/>
          <cell r="AG1363"/>
          <cell r="AH1363"/>
          <cell r="AI1363"/>
          <cell r="AJ1363"/>
          <cell r="AK1363"/>
          <cell r="AL1363" t="str">
            <v/>
          </cell>
          <cell r="AM1363" t="str">
            <v/>
          </cell>
          <cell r="AN1363" t="str">
            <v/>
          </cell>
          <cell r="AO1363">
            <v>0</v>
          </cell>
          <cell r="AP1363"/>
          <cell r="AQ1363"/>
          <cell r="AR1363"/>
          <cell r="AS1363"/>
          <cell r="AT1363"/>
          <cell r="AU1363"/>
          <cell r="AV1363" t="str">
            <v/>
          </cell>
          <cell r="AW1363" t="str">
            <v/>
          </cell>
          <cell r="AX1363" t="str">
            <v/>
          </cell>
          <cell r="AY1363">
            <v>0</v>
          </cell>
          <cell r="AZ1363">
            <v>0</v>
          </cell>
          <cell r="BA1363"/>
          <cell r="BB1363"/>
          <cell r="BC1363"/>
          <cell r="BD1363"/>
          <cell r="BE1363"/>
          <cell r="BF1363"/>
          <cell r="BG1363">
            <v>0</v>
          </cell>
          <cell r="BH1363"/>
          <cell r="BI1363"/>
          <cell r="BJ1363"/>
          <cell r="BK1363"/>
          <cell r="BL1363"/>
          <cell r="BM1363"/>
          <cell r="BN1363">
            <v>0</v>
          </cell>
          <cell r="BO1363">
            <v>0</v>
          </cell>
          <cell r="BP1363">
            <v>0</v>
          </cell>
          <cell r="BQ1363"/>
          <cell r="BR1363"/>
          <cell r="BS1363"/>
          <cell r="BT1363"/>
          <cell r="BU1363">
            <v>0</v>
          </cell>
          <cell r="BV1363"/>
          <cell r="BW1363"/>
          <cell r="BX1363"/>
          <cell r="BY1363"/>
          <cell r="BZ1363">
            <v>0</v>
          </cell>
        </row>
        <row r="1364">
          <cell r="H1364"/>
          <cell r="I1364" t="str">
            <v/>
          </cell>
          <cell r="J1364" t="str">
            <v/>
          </cell>
          <cell r="K1364"/>
          <cell r="L1364"/>
          <cell r="M1364"/>
          <cell r="N1364"/>
          <cell r="O1364"/>
          <cell r="P1364"/>
          <cell r="Q1364"/>
          <cell r="R1364" t="str">
            <v/>
          </cell>
          <cell r="S1364" t="str">
            <v/>
          </cell>
          <cell r="T1364" t="str">
            <v/>
          </cell>
          <cell r="U1364">
            <v>0</v>
          </cell>
          <cell r="V1364"/>
          <cell r="W1364"/>
          <cell r="X1364"/>
          <cell r="Y1364"/>
          <cell r="Z1364"/>
          <cell r="AA1364"/>
          <cell r="AB1364" t="str">
            <v/>
          </cell>
          <cell r="AC1364" t="str">
            <v/>
          </cell>
          <cell r="AD1364" t="str">
            <v/>
          </cell>
          <cell r="AE1364">
            <v>0</v>
          </cell>
          <cell r="AF1364"/>
          <cell r="AG1364"/>
          <cell r="AH1364"/>
          <cell r="AI1364"/>
          <cell r="AJ1364"/>
          <cell r="AK1364"/>
          <cell r="AL1364" t="str">
            <v/>
          </cell>
          <cell r="AM1364" t="str">
            <v/>
          </cell>
          <cell r="AN1364" t="str">
            <v/>
          </cell>
          <cell r="AO1364">
            <v>0</v>
          </cell>
          <cell r="AP1364"/>
          <cell r="AQ1364"/>
          <cell r="AR1364"/>
          <cell r="AS1364"/>
          <cell r="AT1364"/>
          <cell r="AU1364"/>
          <cell r="AV1364" t="str">
            <v/>
          </cell>
          <cell r="AW1364" t="str">
            <v/>
          </cell>
          <cell r="AX1364" t="str">
            <v/>
          </cell>
          <cell r="AY1364">
            <v>0</v>
          </cell>
          <cell r="AZ1364">
            <v>0</v>
          </cell>
          <cell r="BA1364"/>
          <cell r="BB1364"/>
          <cell r="BC1364"/>
          <cell r="BD1364"/>
          <cell r="BE1364"/>
          <cell r="BF1364"/>
          <cell r="BG1364">
            <v>0</v>
          </cell>
          <cell r="BH1364"/>
          <cell r="BI1364"/>
          <cell r="BJ1364"/>
          <cell r="BK1364"/>
          <cell r="BL1364"/>
          <cell r="BM1364"/>
          <cell r="BN1364">
            <v>0</v>
          </cell>
          <cell r="BO1364">
            <v>0</v>
          </cell>
          <cell r="BP1364">
            <v>0</v>
          </cell>
          <cell r="BQ1364"/>
          <cell r="BR1364"/>
          <cell r="BS1364"/>
          <cell r="BT1364"/>
          <cell r="BU1364">
            <v>0</v>
          </cell>
          <cell r="BV1364"/>
          <cell r="BW1364"/>
          <cell r="BX1364"/>
          <cell r="BY1364"/>
          <cell r="BZ1364">
            <v>0</v>
          </cell>
        </row>
        <row r="1365">
          <cell r="H1365"/>
          <cell r="I1365" t="str">
            <v/>
          </cell>
          <cell r="J1365" t="str">
            <v/>
          </cell>
          <cell r="K1365"/>
          <cell r="L1365"/>
          <cell r="M1365"/>
          <cell r="N1365"/>
          <cell r="O1365"/>
          <cell r="P1365"/>
          <cell r="Q1365"/>
          <cell r="R1365" t="str">
            <v/>
          </cell>
          <cell r="S1365" t="str">
            <v/>
          </cell>
          <cell r="T1365" t="str">
            <v/>
          </cell>
          <cell r="U1365">
            <v>0</v>
          </cell>
          <cell r="V1365"/>
          <cell r="W1365"/>
          <cell r="X1365"/>
          <cell r="Y1365"/>
          <cell r="Z1365"/>
          <cell r="AA1365"/>
          <cell r="AB1365" t="str">
            <v/>
          </cell>
          <cell r="AC1365" t="str">
            <v/>
          </cell>
          <cell r="AD1365" t="str">
            <v/>
          </cell>
          <cell r="AE1365">
            <v>0</v>
          </cell>
          <cell r="AF1365"/>
          <cell r="AG1365"/>
          <cell r="AH1365"/>
          <cell r="AI1365"/>
          <cell r="AJ1365"/>
          <cell r="AK1365"/>
          <cell r="AL1365" t="str">
            <v/>
          </cell>
          <cell r="AM1365" t="str">
            <v/>
          </cell>
          <cell r="AN1365" t="str">
            <v/>
          </cell>
          <cell r="AO1365">
            <v>0</v>
          </cell>
          <cell r="AP1365"/>
          <cell r="AQ1365"/>
          <cell r="AR1365"/>
          <cell r="AS1365"/>
          <cell r="AT1365"/>
          <cell r="AU1365"/>
          <cell r="AV1365" t="str">
            <v/>
          </cell>
          <cell r="AW1365" t="str">
            <v/>
          </cell>
          <cell r="AX1365" t="str">
            <v/>
          </cell>
          <cell r="AY1365">
            <v>0</v>
          </cell>
          <cell r="AZ1365">
            <v>0</v>
          </cell>
          <cell r="BA1365"/>
          <cell r="BB1365"/>
          <cell r="BC1365"/>
          <cell r="BD1365"/>
          <cell r="BE1365"/>
          <cell r="BF1365"/>
          <cell r="BG1365">
            <v>0</v>
          </cell>
          <cell r="BH1365"/>
          <cell r="BI1365"/>
          <cell r="BJ1365"/>
          <cell r="BK1365"/>
          <cell r="BL1365"/>
          <cell r="BM1365"/>
          <cell r="BN1365">
            <v>0</v>
          </cell>
          <cell r="BO1365">
            <v>0</v>
          </cell>
          <cell r="BP1365">
            <v>0</v>
          </cell>
          <cell r="BQ1365"/>
          <cell r="BR1365"/>
          <cell r="BS1365"/>
          <cell r="BT1365"/>
          <cell r="BU1365">
            <v>0</v>
          </cell>
          <cell r="BV1365"/>
          <cell r="BW1365"/>
          <cell r="BX1365"/>
          <cell r="BY1365"/>
          <cell r="BZ1365">
            <v>0</v>
          </cell>
        </row>
        <row r="1366">
          <cell r="H1366"/>
          <cell r="I1366" t="str">
            <v/>
          </cell>
          <cell r="J1366" t="str">
            <v/>
          </cell>
          <cell r="K1366"/>
          <cell r="L1366"/>
          <cell r="M1366"/>
          <cell r="N1366"/>
          <cell r="O1366"/>
          <cell r="P1366"/>
          <cell r="Q1366"/>
          <cell r="R1366" t="str">
            <v/>
          </cell>
          <cell r="S1366" t="str">
            <v/>
          </cell>
          <cell r="T1366" t="str">
            <v/>
          </cell>
          <cell r="U1366">
            <v>0</v>
          </cell>
          <cell r="V1366"/>
          <cell r="W1366"/>
          <cell r="X1366"/>
          <cell r="Y1366"/>
          <cell r="Z1366"/>
          <cell r="AA1366"/>
          <cell r="AB1366" t="str">
            <v/>
          </cell>
          <cell r="AC1366" t="str">
            <v/>
          </cell>
          <cell r="AD1366" t="str">
            <v/>
          </cell>
          <cell r="AE1366">
            <v>0</v>
          </cell>
          <cell r="AF1366"/>
          <cell r="AG1366"/>
          <cell r="AH1366"/>
          <cell r="AI1366"/>
          <cell r="AJ1366"/>
          <cell r="AK1366"/>
          <cell r="AL1366" t="str">
            <v/>
          </cell>
          <cell r="AM1366" t="str">
            <v/>
          </cell>
          <cell r="AN1366" t="str">
            <v/>
          </cell>
          <cell r="AO1366">
            <v>0</v>
          </cell>
          <cell r="AP1366"/>
          <cell r="AQ1366"/>
          <cell r="AR1366"/>
          <cell r="AS1366"/>
          <cell r="AT1366"/>
          <cell r="AU1366"/>
          <cell r="AV1366" t="str">
            <v/>
          </cell>
          <cell r="AW1366" t="str">
            <v/>
          </cell>
          <cell r="AX1366" t="str">
            <v/>
          </cell>
          <cell r="AY1366">
            <v>0</v>
          </cell>
          <cell r="AZ1366">
            <v>0</v>
          </cell>
          <cell r="BA1366"/>
          <cell r="BB1366"/>
          <cell r="BC1366"/>
          <cell r="BD1366"/>
          <cell r="BE1366"/>
          <cell r="BF1366"/>
          <cell r="BG1366">
            <v>0</v>
          </cell>
          <cell r="BH1366"/>
          <cell r="BI1366"/>
          <cell r="BJ1366"/>
          <cell r="BK1366"/>
          <cell r="BL1366"/>
          <cell r="BM1366"/>
          <cell r="BN1366">
            <v>0</v>
          </cell>
          <cell r="BO1366">
            <v>0</v>
          </cell>
          <cell r="BP1366">
            <v>0</v>
          </cell>
          <cell r="BQ1366"/>
          <cell r="BR1366"/>
          <cell r="BS1366"/>
          <cell r="BT1366"/>
          <cell r="BU1366">
            <v>0</v>
          </cell>
          <cell r="BV1366"/>
          <cell r="BW1366"/>
          <cell r="BX1366"/>
          <cell r="BY1366"/>
          <cell r="BZ1366">
            <v>0</v>
          </cell>
        </row>
        <row r="1367">
          <cell r="H1367"/>
          <cell r="I1367" t="str">
            <v/>
          </cell>
          <cell r="J1367" t="str">
            <v/>
          </cell>
          <cell r="K1367"/>
          <cell r="L1367"/>
          <cell r="M1367"/>
          <cell r="N1367"/>
          <cell r="O1367"/>
          <cell r="P1367"/>
          <cell r="Q1367"/>
          <cell r="R1367" t="str">
            <v/>
          </cell>
          <cell r="S1367" t="str">
            <v/>
          </cell>
          <cell r="T1367" t="str">
            <v/>
          </cell>
          <cell r="U1367">
            <v>0</v>
          </cell>
          <cell r="V1367"/>
          <cell r="W1367"/>
          <cell r="X1367"/>
          <cell r="Y1367"/>
          <cell r="Z1367"/>
          <cell r="AA1367"/>
          <cell r="AB1367" t="str">
            <v/>
          </cell>
          <cell r="AC1367" t="str">
            <v/>
          </cell>
          <cell r="AD1367" t="str">
            <v/>
          </cell>
          <cell r="AE1367">
            <v>0</v>
          </cell>
          <cell r="AF1367"/>
          <cell r="AG1367"/>
          <cell r="AH1367"/>
          <cell r="AI1367"/>
          <cell r="AJ1367"/>
          <cell r="AK1367"/>
          <cell r="AL1367" t="str">
            <v/>
          </cell>
          <cell r="AM1367" t="str">
            <v/>
          </cell>
          <cell r="AN1367" t="str">
            <v/>
          </cell>
          <cell r="AO1367">
            <v>0</v>
          </cell>
          <cell r="AP1367"/>
          <cell r="AQ1367"/>
          <cell r="AR1367"/>
          <cell r="AS1367"/>
          <cell r="AT1367"/>
          <cell r="AU1367"/>
          <cell r="AV1367" t="str">
            <v/>
          </cell>
          <cell r="AW1367" t="str">
            <v/>
          </cell>
          <cell r="AX1367" t="str">
            <v/>
          </cell>
          <cell r="AY1367">
            <v>0</v>
          </cell>
          <cell r="AZ1367">
            <v>0</v>
          </cell>
          <cell r="BA1367"/>
          <cell r="BB1367"/>
          <cell r="BC1367"/>
          <cell r="BD1367"/>
          <cell r="BE1367"/>
          <cell r="BF1367"/>
          <cell r="BG1367">
            <v>0</v>
          </cell>
          <cell r="BH1367"/>
          <cell r="BI1367"/>
          <cell r="BJ1367"/>
          <cell r="BK1367"/>
          <cell r="BL1367"/>
          <cell r="BM1367"/>
          <cell r="BN1367">
            <v>0</v>
          </cell>
          <cell r="BO1367">
            <v>0</v>
          </cell>
          <cell r="BP1367">
            <v>0</v>
          </cell>
          <cell r="BQ1367"/>
          <cell r="BR1367"/>
          <cell r="BS1367"/>
          <cell r="BT1367"/>
          <cell r="BU1367">
            <v>0</v>
          </cell>
          <cell r="BV1367"/>
          <cell r="BW1367"/>
          <cell r="BX1367"/>
          <cell r="BY1367"/>
          <cell r="BZ1367">
            <v>0</v>
          </cell>
        </row>
        <row r="1368">
          <cell r="H1368"/>
          <cell r="I1368" t="str">
            <v/>
          </cell>
          <cell r="J1368" t="str">
            <v/>
          </cell>
          <cell r="K1368"/>
          <cell r="L1368"/>
          <cell r="M1368"/>
          <cell r="N1368"/>
          <cell r="O1368"/>
          <cell r="P1368"/>
          <cell r="Q1368"/>
          <cell r="R1368" t="str">
            <v/>
          </cell>
          <cell r="S1368" t="str">
            <v/>
          </cell>
          <cell r="T1368" t="str">
            <v/>
          </cell>
          <cell r="U1368">
            <v>0</v>
          </cell>
          <cell r="V1368"/>
          <cell r="W1368"/>
          <cell r="X1368"/>
          <cell r="Y1368"/>
          <cell r="Z1368"/>
          <cell r="AA1368"/>
          <cell r="AB1368" t="str">
            <v/>
          </cell>
          <cell r="AC1368" t="str">
            <v/>
          </cell>
          <cell r="AD1368" t="str">
            <v/>
          </cell>
          <cell r="AE1368">
            <v>0</v>
          </cell>
          <cell r="AF1368"/>
          <cell r="AG1368"/>
          <cell r="AH1368"/>
          <cell r="AI1368"/>
          <cell r="AJ1368"/>
          <cell r="AK1368"/>
          <cell r="AL1368" t="str">
            <v/>
          </cell>
          <cell r="AM1368" t="str">
            <v/>
          </cell>
          <cell r="AN1368" t="str">
            <v/>
          </cell>
          <cell r="AO1368">
            <v>0</v>
          </cell>
          <cell r="AP1368"/>
          <cell r="AQ1368"/>
          <cell r="AR1368"/>
          <cell r="AS1368"/>
          <cell r="AT1368"/>
          <cell r="AU1368"/>
          <cell r="AV1368" t="str">
            <v/>
          </cell>
          <cell r="AW1368" t="str">
            <v/>
          </cell>
          <cell r="AX1368" t="str">
            <v/>
          </cell>
          <cell r="AY1368">
            <v>0</v>
          </cell>
          <cell r="AZ1368">
            <v>0</v>
          </cell>
          <cell r="BA1368"/>
          <cell r="BB1368"/>
          <cell r="BC1368"/>
          <cell r="BD1368"/>
          <cell r="BE1368"/>
          <cell r="BF1368"/>
          <cell r="BG1368">
            <v>0</v>
          </cell>
          <cell r="BH1368"/>
          <cell r="BI1368"/>
          <cell r="BJ1368"/>
          <cell r="BK1368"/>
          <cell r="BL1368"/>
          <cell r="BM1368"/>
          <cell r="BN1368">
            <v>0</v>
          </cell>
          <cell r="BO1368">
            <v>0</v>
          </cell>
          <cell r="BP1368">
            <v>0</v>
          </cell>
          <cell r="BQ1368"/>
          <cell r="BR1368"/>
          <cell r="BS1368"/>
          <cell r="BT1368"/>
          <cell r="BU1368">
            <v>0</v>
          </cell>
          <cell r="BV1368"/>
          <cell r="BW1368"/>
          <cell r="BX1368"/>
          <cell r="BY1368"/>
          <cell r="BZ1368">
            <v>0</v>
          </cell>
        </row>
        <row r="1369">
          <cell r="H1369"/>
          <cell r="I1369" t="str">
            <v/>
          </cell>
          <cell r="J1369" t="str">
            <v/>
          </cell>
          <cell r="K1369"/>
          <cell r="L1369"/>
          <cell r="M1369"/>
          <cell r="N1369"/>
          <cell r="O1369"/>
          <cell r="P1369"/>
          <cell r="Q1369"/>
          <cell r="R1369" t="str">
            <v/>
          </cell>
          <cell r="S1369" t="str">
            <v/>
          </cell>
          <cell r="T1369" t="str">
            <v/>
          </cell>
          <cell r="U1369">
            <v>0</v>
          </cell>
          <cell r="V1369"/>
          <cell r="W1369"/>
          <cell r="X1369"/>
          <cell r="Y1369"/>
          <cell r="Z1369"/>
          <cell r="AA1369"/>
          <cell r="AB1369" t="str">
            <v/>
          </cell>
          <cell r="AC1369" t="str">
            <v/>
          </cell>
          <cell r="AD1369" t="str">
            <v/>
          </cell>
          <cell r="AE1369">
            <v>0</v>
          </cell>
          <cell r="AF1369"/>
          <cell r="AG1369"/>
          <cell r="AH1369"/>
          <cell r="AI1369"/>
          <cell r="AJ1369"/>
          <cell r="AK1369"/>
          <cell r="AL1369" t="str">
            <v/>
          </cell>
          <cell r="AM1369" t="str">
            <v/>
          </cell>
          <cell r="AN1369" t="str">
            <v/>
          </cell>
          <cell r="AO1369">
            <v>0</v>
          </cell>
          <cell r="AP1369"/>
          <cell r="AQ1369"/>
          <cell r="AR1369"/>
          <cell r="AS1369"/>
          <cell r="AT1369"/>
          <cell r="AU1369"/>
          <cell r="AV1369" t="str">
            <v/>
          </cell>
          <cell r="AW1369" t="str">
            <v/>
          </cell>
          <cell r="AX1369" t="str">
            <v/>
          </cell>
          <cell r="AY1369">
            <v>0</v>
          </cell>
          <cell r="AZ1369">
            <v>0</v>
          </cell>
          <cell r="BA1369"/>
          <cell r="BB1369"/>
          <cell r="BC1369"/>
          <cell r="BD1369"/>
          <cell r="BE1369"/>
          <cell r="BF1369"/>
          <cell r="BG1369">
            <v>0</v>
          </cell>
          <cell r="BH1369"/>
          <cell r="BI1369"/>
          <cell r="BJ1369"/>
          <cell r="BK1369"/>
          <cell r="BL1369"/>
          <cell r="BM1369"/>
          <cell r="BN1369">
            <v>0</v>
          </cell>
          <cell r="BO1369">
            <v>0</v>
          </cell>
          <cell r="BP1369">
            <v>0</v>
          </cell>
          <cell r="BQ1369"/>
          <cell r="BR1369"/>
          <cell r="BS1369"/>
          <cell r="BT1369"/>
          <cell r="BU1369">
            <v>0</v>
          </cell>
          <cell r="BV1369"/>
          <cell r="BW1369"/>
          <cell r="BX1369"/>
          <cell r="BY1369"/>
          <cell r="BZ1369">
            <v>0</v>
          </cell>
        </row>
        <row r="1370">
          <cell r="H1370"/>
          <cell r="I1370" t="str">
            <v/>
          </cell>
          <cell r="J1370" t="str">
            <v/>
          </cell>
          <cell r="K1370"/>
          <cell r="L1370"/>
          <cell r="M1370"/>
          <cell r="N1370"/>
          <cell r="O1370"/>
          <cell r="P1370"/>
          <cell r="Q1370"/>
          <cell r="R1370" t="str">
            <v/>
          </cell>
          <cell r="S1370" t="str">
            <v/>
          </cell>
          <cell r="T1370" t="str">
            <v/>
          </cell>
          <cell r="U1370">
            <v>0</v>
          </cell>
          <cell r="V1370"/>
          <cell r="W1370"/>
          <cell r="X1370"/>
          <cell r="Y1370"/>
          <cell r="Z1370"/>
          <cell r="AA1370"/>
          <cell r="AB1370" t="str">
            <v/>
          </cell>
          <cell r="AC1370" t="str">
            <v/>
          </cell>
          <cell r="AD1370" t="str">
            <v/>
          </cell>
          <cell r="AE1370">
            <v>0</v>
          </cell>
          <cell r="AF1370"/>
          <cell r="AG1370"/>
          <cell r="AH1370"/>
          <cell r="AI1370"/>
          <cell r="AJ1370"/>
          <cell r="AK1370"/>
          <cell r="AL1370" t="str">
            <v/>
          </cell>
          <cell r="AM1370" t="str">
            <v/>
          </cell>
          <cell r="AN1370" t="str">
            <v/>
          </cell>
          <cell r="AO1370">
            <v>0</v>
          </cell>
          <cell r="AP1370"/>
          <cell r="AQ1370"/>
          <cell r="AR1370"/>
          <cell r="AS1370"/>
          <cell r="AT1370"/>
          <cell r="AU1370"/>
          <cell r="AV1370" t="str">
            <v/>
          </cell>
          <cell r="AW1370" t="str">
            <v/>
          </cell>
          <cell r="AX1370" t="str">
            <v/>
          </cell>
          <cell r="AY1370">
            <v>0</v>
          </cell>
          <cell r="AZ1370">
            <v>0</v>
          </cell>
          <cell r="BA1370"/>
          <cell r="BB1370"/>
          <cell r="BC1370"/>
          <cell r="BD1370"/>
          <cell r="BE1370"/>
          <cell r="BF1370"/>
          <cell r="BG1370">
            <v>0</v>
          </cell>
          <cell r="BH1370"/>
          <cell r="BI1370"/>
          <cell r="BJ1370"/>
          <cell r="BK1370"/>
          <cell r="BL1370"/>
          <cell r="BM1370"/>
          <cell r="BN1370">
            <v>0</v>
          </cell>
          <cell r="BO1370">
            <v>0</v>
          </cell>
          <cell r="BP1370">
            <v>0</v>
          </cell>
          <cell r="BQ1370"/>
          <cell r="BR1370"/>
          <cell r="BS1370"/>
          <cell r="BT1370"/>
          <cell r="BU1370">
            <v>0</v>
          </cell>
          <cell r="BV1370"/>
          <cell r="BW1370"/>
          <cell r="BX1370"/>
          <cell r="BY1370"/>
          <cell r="BZ1370">
            <v>0</v>
          </cell>
        </row>
        <row r="1371">
          <cell r="H1371"/>
          <cell r="I1371" t="str">
            <v/>
          </cell>
          <cell r="J1371" t="str">
            <v/>
          </cell>
          <cell r="K1371"/>
          <cell r="L1371"/>
          <cell r="M1371"/>
          <cell r="N1371"/>
          <cell r="O1371"/>
          <cell r="P1371"/>
          <cell r="Q1371"/>
          <cell r="R1371" t="str">
            <v/>
          </cell>
          <cell r="S1371" t="str">
            <v/>
          </cell>
          <cell r="T1371" t="str">
            <v/>
          </cell>
          <cell r="U1371">
            <v>0</v>
          </cell>
          <cell r="V1371"/>
          <cell r="W1371"/>
          <cell r="X1371"/>
          <cell r="Y1371"/>
          <cell r="Z1371"/>
          <cell r="AA1371"/>
          <cell r="AB1371" t="str">
            <v/>
          </cell>
          <cell r="AC1371" t="str">
            <v/>
          </cell>
          <cell r="AD1371" t="str">
            <v/>
          </cell>
          <cell r="AE1371">
            <v>0</v>
          </cell>
          <cell r="AF1371"/>
          <cell r="AG1371"/>
          <cell r="AH1371"/>
          <cell r="AI1371"/>
          <cell r="AJ1371"/>
          <cell r="AK1371"/>
          <cell r="AL1371" t="str">
            <v/>
          </cell>
          <cell r="AM1371" t="str">
            <v/>
          </cell>
          <cell r="AN1371" t="str">
            <v/>
          </cell>
          <cell r="AO1371">
            <v>0</v>
          </cell>
          <cell r="AP1371"/>
          <cell r="AQ1371"/>
          <cell r="AR1371"/>
          <cell r="AS1371"/>
          <cell r="AT1371"/>
          <cell r="AU1371"/>
          <cell r="AV1371" t="str">
            <v/>
          </cell>
          <cell r="AW1371" t="str">
            <v/>
          </cell>
          <cell r="AX1371" t="str">
            <v/>
          </cell>
          <cell r="AY1371">
            <v>0</v>
          </cell>
          <cell r="AZ1371">
            <v>0</v>
          </cell>
          <cell r="BA1371"/>
          <cell r="BB1371"/>
          <cell r="BC1371"/>
          <cell r="BD1371"/>
          <cell r="BE1371"/>
          <cell r="BF1371"/>
          <cell r="BG1371">
            <v>0</v>
          </cell>
          <cell r="BH1371"/>
          <cell r="BI1371"/>
          <cell r="BJ1371"/>
          <cell r="BK1371"/>
          <cell r="BL1371"/>
          <cell r="BM1371"/>
          <cell r="BN1371">
            <v>0</v>
          </cell>
          <cell r="BO1371">
            <v>0</v>
          </cell>
          <cell r="BP1371">
            <v>0</v>
          </cell>
          <cell r="BQ1371"/>
          <cell r="BR1371"/>
          <cell r="BS1371"/>
          <cell r="BT1371"/>
          <cell r="BU1371">
            <v>0</v>
          </cell>
          <cell r="BV1371"/>
          <cell r="BW1371"/>
          <cell r="BX1371"/>
          <cell r="BY1371"/>
          <cell r="BZ1371">
            <v>0</v>
          </cell>
        </row>
        <row r="1372">
          <cell r="H1372"/>
          <cell r="I1372" t="str">
            <v/>
          </cell>
          <cell r="J1372" t="str">
            <v/>
          </cell>
          <cell r="K1372"/>
          <cell r="L1372"/>
          <cell r="M1372"/>
          <cell r="N1372"/>
          <cell r="O1372"/>
          <cell r="P1372"/>
          <cell r="Q1372"/>
          <cell r="R1372" t="str">
            <v/>
          </cell>
          <cell r="S1372" t="str">
            <v/>
          </cell>
          <cell r="T1372" t="str">
            <v/>
          </cell>
          <cell r="U1372">
            <v>0</v>
          </cell>
          <cell r="V1372"/>
          <cell r="W1372"/>
          <cell r="X1372"/>
          <cell r="Y1372"/>
          <cell r="Z1372"/>
          <cell r="AA1372"/>
          <cell r="AB1372" t="str">
            <v/>
          </cell>
          <cell r="AC1372" t="str">
            <v/>
          </cell>
          <cell r="AD1372" t="str">
            <v/>
          </cell>
          <cell r="AE1372">
            <v>0</v>
          </cell>
          <cell r="AF1372"/>
          <cell r="AG1372"/>
          <cell r="AH1372"/>
          <cell r="AI1372"/>
          <cell r="AJ1372"/>
          <cell r="AK1372"/>
          <cell r="AL1372" t="str">
            <v/>
          </cell>
          <cell r="AM1372" t="str">
            <v/>
          </cell>
          <cell r="AN1372" t="str">
            <v/>
          </cell>
          <cell r="AO1372">
            <v>0</v>
          </cell>
          <cell r="AP1372"/>
          <cell r="AQ1372"/>
          <cell r="AR1372"/>
          <cell r="AS1372"/>
          <cell r="AT1372"/>
          <cell r="AU1372"/>
          <cell r="AV1372" t="str">
            <v/>
          </cell>
          <cell r="AW1372" t="str">
            <v/>
          </cell>
          <cell r="AX1372" t="str">
            <v/>
          </cell>
          <cell r="AY1372">
            <v>0</v>
          </cell>
          <cell r="AZ1372">
            <v>0</v>
          </cell>
          <cell r="BA1372"/>
          <cell r="BB1372"/>
          <cell r="BC1372"/>
          <cell r="BD1372"/>
          <cell r="BE1372"/>
          <cell r="BF1372"/>
          <cell r="BG1372">
            <v>0</v>
          </cell>
          <cell r="BH1372"/>
          <cell r="BI1372"/>
          <cell r="BJ1372"/>
          <cell r="BK1372"/>
          <cell r="BL1372"/>
          <cell r="BM1372"/>
          <cell r="BN1372">
            <v>0</v>
          </cell>
          <cell r="BO1372">
            <v>0</v>
          </cell>
          <cell r="BP1372">
            <v>0</v>
          </cell>
          <cell r="BQ1372"/>
          <cell r="BR1372"/>
          <cell r="BS1372"/>
          <cell r="BT1372"/>
          <cell r="BU1372">
            <v>0</v>
          </cell>
          <cell r="BV1372"/>
          <cell r="BW1372"/>
          <cell r="BX1372"/>
          <cell r="BY1372"/>
          <cell r="BZ1372">
            <v>0</v>
          </cell>
        </row>
        <row r="1373">
          <cell r="H1373"/>
          <cell r="I1373" t="str">
            <v/>
          </cell>
          <cell r="J1373" t="str">
            <v/>
          </cell>
          <cell r="K1373"/>
          <cell r="L1373"/>
          <cell r="M1373"/>
          <cell r="N1373"/>
          <cell r="O1373"/>
          <cell r="P1373"/>
          <cell r="Q1373"/>
          <cell r="R1373" t="str">
            <v/>
          </cell>
          <cell r="S1373" t="str">
            <v/>
          </cell>
          <cell r="T1373" t="str">
            <v/>
          </cell>
          <cell r="U1373">
            <v>0</v>
          </cell>
          <cell r="V1373"/>
          <cell r="W1373"/>
          <cell r="X1373"/>
          <cell r="Y1373"/>
          <cell r="Z1373"/>
          <cell r="AA1373"/>
          <cell r="AB1373" t="str">
            <v/>
          </cell>
          <cell r="AC1373" t="str">
            <v/>
          </cell>
          <cell r="AD1373" t="str">
            <v/>
          </cell>
          <cell r="AE1373">
            <v>0</v>
          </cell>
          <cell r="AF1373"/>
          <cell r="AG1373"/>
          <cell r="AH1373"/>
          <cell r="AI1373"/>
          <cell r="AJ1373"/>
          <cell r="AK1373"/>
          <cell r="AL1373" t="str">
            <v/>
          </cell>
          <cell r="AM1373" t="str">
            <v/>
          </cell>
          <cell r="AN1373" t="str">
            <v/>
          </cell>
          <cell r="AO1373">
            <v>0</v>
          </cell>
          <cell r="AP1373"/>
          <cell r="AQ1373"/>
          <cell r="AR1373"/>
          <cell r="AS1373"/>
          <cell r="AT1373"/>
          <cell r="AU1373"/>
          <cell r="AV1373" t="str">
            <v/>
          </cell>
          <cell r="AW1373" t="str">
            <v/>
          </cell>
          <cell r="AX1373" t="str">
            <v/>
          </cell>
          <cell r="AY1373">
            <v>0</v>
          </cell>
          <cell r="AZ1373">
            <v>0</v>
          </cell>
          <cell r="BA1373"/>
          <cell r="BB1373"/>
          <cell r="BC1373"/>
          <cell r="BD1373"/>
          <cell r="BE1373"/>
          <cell r="BF1373"/>
          <cell r="BG1373">
            <v>0</v>
          </cell>
          <cell r="BH1373"/>
          <cell r="BI1373"/>
          <cell r="BJ1373"/>
          <cell r="BK1373"/>
          <cell r="BL1373"/>
          <cell r="BM1373"/>
          <cell r="BN1373">
            <v>0</v>
          </cell>
          <cell r="BO1373">
            <v>0</v>
          </cell>
          <cell r="BP1373">
            <v>0</v>
          </cell>
          <cell r="BQ1373"/>
          <cell r="BR1373"/>
          <cell r="BS1373"/>
          <cell r="BT1373"/>
          <cell r="BU1373">
            <v>0</v>
          </cell>
          <cell r="BV1373"/>
          <cell r="BW1373"/>
          <cell r="BX1373"/>
          <cell r="BY1373"/>
          <cell r="BZ1373">
            <v>0</v>
          </cell>
        </row>
        <row r="1374">
          <cell r="H1374"/>
          <cell r="I1374" t="str">
            <v/>
          </cell>
          <cell r="J1374" t="str">
            <v/>
          </cell>
          <cell r="K1374"/>
          <cell r="L1374"/>
          <cell r="M1374"/>
          <cell r="N1374"/>
          <cell r="O1374"/>
          <cell r="P1374"/>
          <cell r="Q1374"/>
          <cell r="R1374" t="str">
            <v/>
          </cell>
          <cell r="S1374" t="str">
            <v/>
          </cell>
          <cell r="T1374" t="str">
            <v/>
          </cell>
          <cell r="U1374">
            <v>0</v>
          </cell>
          <cell r="V1374"/>
          <cell r="W1374"/>
          <cell r="X1374"/>
          <cell r="Y1374"/>
          <cell r="Z1374"/>
          <cell r="AA1374"/>
          <cell r="AB1374" t="str">
            <v/>
          </cell>
          <cell r="AC1374" t="str">
            <v/>
          </cell>
          <cell r="AD1374" t="str">
            <v/>
          </cell>
          <cell r="AE1374">
            <v>0</v>
          </cell>
          <cell r="AF1374"/>
          <cell r="AG1374"/>
          <cell r="AH1374"/>
          <cell r="AI1374"/>
          <cell r="AJ1374"/>
          <cell r="AK1374"/>
          <cell r="AL1374" t="str">
            <v/>
          </cell>
          <cell r="AM1374" t="str">
            <v/>
          </cell>
          <cell r="AN1374" t="str">
            <v/>
          </cell>
          <cell r="AO1374">
            <v>0</v>
          </cell>
          <cell r="AP1374"/>
          <cell r="AQ1374"/>
          <cell r="AR1374"/>
          <cell r="AS1374"/>
          <cell r="AT1374"/>
          <cell r="AU1374"/>
          <cell r="AV1374" t="str">
            <v/>
          </cell>
          <cell r="AW1374" t="str">
            <v/>
          </cell>
          <cell r="AX1374" t="str">
            <v/>
          </cell>
          <cell r="AY1374">
            <v>0</v>
          </cell>
          <cell r="AZ1374">
            <v>0</v>
          </cell>
          <cell r="BA1374"/>
          <cell r="BB1374"/>
          <cell r="BC1374"/>
          <cell r="BD1374"/>
          <cell r="BE1374"/>
          <cell r="BF1374"/>
          <cell r="BG1374">
            <v>0</v>
          </cell>
          <cell r="BH1374"/>
          <cell r="BI1374"/>
          <cell r="BJ1374"/>
          <cell r="BK1374"/>
          <cell r="BL1374"/>
          <cell r="BM1374"/>
          <cell r="BN1374">
            <v>0</v>
          </cell>
          <cell r="BO1374">
            <v>0</v>
          </cell>
          <cell r="BP1374">
            <v>0</v>
          </cell>
          <cell r="BQ1374"/>
          <cell r="BR1374"/>
          <cell r="BS1374"/>
          <cell r="BT1374"/>
          <cell r="BU1374">
            <v>0</v>
          </cell>
          <cell r="BV1374"/>
          <cell r="BW1374"/>
          <cell r="BX1374"/>
          <cell r="BY1374"/>
          <cell r="BZ1374">
            <v>0</v>
          </cell>
        </row>
        <row r="1375">
          <cell r="H1375"/>
          <cell r="I1375" t="str">
            <v/>
          </cell>
          <cell r="J1375" t="str">
            <v/>
          </cell>
          <cell r="K1375"/>
          <cell r="L1375"/>
          <cell r="M1375"/>
          <cell r="N1375"/>
          <cell r="O1375"/>
          <cell r="P1375"/>
          <cell r="Q1375"/>
          <cell r="R1375" t="str">
            <v/>
          </cell>
          <cell r="S1375" t="str">
            <v/>
          </cell>
          <cell r="T1375" t="str">
            <v/>
          </cell>
          <cell r="U1375">
            <v>0</v>
          </cell>
          <cell r="V1375"/>
          <cell r="W1375"/>
          <cell r="X1375"/>
          <cell r="Y1375"/>
          <cell r="Z1375"/>
          <cell r="AA1375"/>
          <cell r="AB1375" t="str">
            <v/>
          </cell>
          <cell r="AC1375" t="str">
            <v/>
          </cell>
          <cell r="AD1375" t="str">
            <v/>
          </cell>
          <cell r="AE1375">
            <v>0</v>
          </cell>
          <cell r="AF1375"/>
          <cell r="AG1375"/>
          <cell r="AH1375"/>
          <cell r="AI1375"/>
          <cell r="AJ1375"/>
          <cell r="AK1375"/>
          <cell r="AL1375" t="str">
            <v/>
          </cell>
          <cell r="AM1375" t="str">
            <v/>
          </cell>
          <cell r="AN1375" t="str">
            <v/>
          </cell>
          <cell r="AO1375">
            <v>0</v>
          </cell>
          <cell r="AP1375"/>
          <cell r="AQ1375"/>
          <cell r="AR1375"/>
          <cell r="AS1375"/>
          <cell r="AT1375"/>
          <cell r="AU1375"/>
          <cell r="AV1375" t="str">
            <v/>
          </cell>
          <cell r="AW1375" t="str">
            <v/>
          </cell>
          <cell r="AX1375" t="str">
            <v/>
          </cell>
          <cell r="AY1375">
            <v>0</v>
          </cell>
          <cell r="AZ1375">
            <v>0</v>
          </cell>
          <cell r="BA1375"/>
          <cell r="BB1375"/>
          <cell r="BC1375"/>
          <cell r="BD1375"/>
          <cell r="BE1375"/>
          <cell r="BF1375"/>
          <cell r="BG1375">
            <v>0</v>
          </cell>
          <cell r="BH1375"/>
          <cell r="BI1375"/>
          <cell r="BJ1375"/>
          <cell r="BK1375"/>
          <cell r="BL1375"/>
          <cell r="BM1375"/>
          <cell r="BN1375">
            <v>0</v>
          </cell>
          <cell r="BO1375">
            <v>0</v>
          </cell>
          <cell r="BP1375">
            <v>0</v>
          </cell>
          <cell r="BQ1375"/>
          <cell r="BR1375"/>
          <cell r="BS1375"/>
          <cell r="BT1375"/>
          <cell r="BU1375">
            <v>0</v>
          </cell>
          <cell r="BV1375"/>
          <cell r="BW1375"/>
          <cell r="BX1375"/>
          <cell r="BY1375"/>
          <cell r="BZ1375">
            <v>0</v>
          </cell>
        </row>
        <row r="1376">
          <cell r="H1376"/>
          <cell r="I1376" t="str">
            <v/>
          </cell>
          <cell r="J1376" t="str">
            <v/>
          </cell>
          <cell r="K1376"/>
          <cell r="L1376"/>
          <cell r="M1376"/>
          <cell r="N1376"/>
          <cell r="O1376"/>
          <cell r="P1376"/>
          <cell r="Q1376"/>
          <cell r="R1376" t="str">
            <v/>
          </cell>
          <cell r="S1376" t="str">
            <v/>
          </cell>
          <cell r="T1376" t="str">
            <v/>
          </cell>
          <cell r="U1376">
            <v>0</v>
          </cell>
          <cell r="V1376"/>
          <cell r="W1376"/>
          <cell r="X1376"/>
          <cell r="Y1376"/>
          <cell r="Z1376"/>
          <cell r="AA1376"/>
          <cell r="AB1376" t="str">
            <v/>
          </cell>
          <cell r="AC1376" t="str">
            <v/>
          </cell>
          <cell r="AD1376" t="str">
            <v/>
          </cell>
          <cell r="AE1376">
            <v>0</v>
          </cell>
          <cell r="AF1376"/>
          <cell r="AG1376"/>
          <cell r="AH1376"/>
          <cell r="AI1376"/>
          <cell r="AJ1376"/>
          <cell r="AK1376"/>
          <cell r="AL1376" t="str">
            <v/>
          </cell>
          <cell r="AM1376" t="str">
            <v/>
          </cell>
          <cell r="AN1376" t="str">
            <v/>
          </cell>
          <cell r="AO1376">
            <v>0</v>
          </cell>
          <cell r="AP1376"/>
          <cell r="AQ1376"/>
          <cell r="AR1376"/>
          <cell r="AS1376"/>
          <cell r="AT1376"/>
          <cell r="AU1376"/>
          <cell r="AV1376" t="str">
            <v/>
          </cell>
          <cell r="AW1376" t="str">
            <v/>
          </cell>
          <cell r="AX1376" t="str">
            <v/>
          </cell>
          <cell r="AY1376">
            <v>0</v>
          </cell>
          <cell r="AZ1376">
            <v>0</v>
          </cell>
          <cell r="BA1376"/>
          <cell r="BB1376"/>
          <cell r="BC1376"/>
          <cell r="BD1376"/>
          <cell r="BE1376"/>
          <cell r="BF1376"/>
          <cell r="BG1376">
            <v>0</v>
          </cell>
          <cell r="BH1376"/>
          <cell r="BI1376"/>
          <cell r="BJ1376"/>
          <cell r="BK1376"/>
          <cell r="BL1376"/>
          <cell r="BM1376"/>
          <cell r="BN1376">
            <v>0</v>
          </cell>
          <cell r="BO1376">
            <v>0</v>
          </cell>
          <cell r="BP1376">
            <v>0</v>
          </cell>
          <cell r="BQ1376"/>
          <cell r="BR1376"/>
          <cell r="BS1376"/>
          <cell r="BT1376"/>
          <cell r="BU1376">
            <v>0</v>
          </cell>
          <cell r="BV1376"/>
          <cell r="BW1376"/>
          <cell r="BX1376"/>
          <cell r="BY1376"/>
          <cell r="BZ1376">
            <v>0</v>
          </cell>
        </row>
        <row r="1377">
          <cell r="H1377"/>
          <cell r="I1377" t="str">
            <v/>
          </cell>
          <cell r="J1377" t="str">
            <v/>
          </cell>
          <cell r="K1377"/>
          <cell r="L1377"/>
          <cell r="M1377"/>
          <cell r="N1377"/>
          <cell r="O1377"/>
          <cell r="P1377"/>
          <cell r="Q1377"/>
          <cell r="R1377" t="str">
            <v/>
          </cell>
          <cell r="S1377" t="str">
            <v/>
          </cell>
          <cell r="T1377" t="str">
            <v/>
          </cell>
          <cell r="U1377">
            <v>0</v>
          </cell>
          <cell r="V1377"/>
          <cell r="W1377"/>
          <cell r="X1377"/>
          <cell r="Y1377"/>
          <cell r="Z1377"/>
          <cell r="AA1377"/>
          <cell r="AB1377" t="str">
            <v/>
          </cell>
          <cell r="AC1377" t="str">
            <v/>
          </cell>
          <cell r="AD1377" t="str">
            <v/>
          </cell>
          <cell r="AE1377">
            <v>0</v>
          </cell>
          <cell r="AF1377"/>
          <cell r="AG1377"/>
          <cell r="AH1377"/>
          <cell r="AI1377"/>
          <cell r="AJ1377"/>
          <cell r="AK1377"/>
          <cell r="AL1377" t="str">
            <v/>
          </cell>
          <cell r="AM1377" t="str">
            <v/>
          </cell>
          <cell r="AN1377" t="str">
            <v/>
          </cell>
          <cell r="AO1377">
            <v>0</v>
          </cell>
          <cell r="AP1377"/>
          <cell r="AQ1377"/>
          <cell r="AR1377"/>
          <cell r="AS1377"/>
          <cell r="AT1377"/>
          <cell r="AU1377"/>
          <cell r="AV1377" t="str">
            <v/>
          </cell>
          <cell r="AW1377" t="str">
            <v/>
          </cell>
          <cell r="AX1377" t="str">
            <v/>
          </cell>
          <cell r="AY1377">
            <v>0</v>
          </cell>
          <cell r="AZ1377">
            <v>0</v>
          </cell>
          <cell r="BA1377"/>
          <cell r="BB1377"/>
          <cell r="BC1377"/>
          <cell r="BD1377"/>
          <cell r="BE1377"/>
          <cell r="BF1377"/>
          <cell r="BG1377">
            <v>0</v>
          </cell>
          <cell r="BH1377"/>
          <cell r="BI1377"/>
          <cell r="BJ1377"/>
          <cell r="BK1377"/>
          <cell r="BL1377"/>
          <cell r="BM1377"/>
          <cell r="BN1377">
            <v>0</v>
          </cell>
          <cell r="BO1377">
            <v>0</v>
          </cell>
          <cell r="BP1377">
            <v>0</v>
          </cell>
          <cell r="BQ1377"/>
          <cell r="BR1377"/>
          <cell r="BS1377"/>
          <cell r="BT1377"/>
          <cell r="BU1377">
            <v>0</v>
          </cell>
          <cell r="BV1377"/>
          <cell r="BW1377"/>
          <cell r="BX1377"/>
          <cell r="BY1377"/>
          <cell r="BZ1377">
            <v>0</v>
          </cell>
        </row>
        <row r="1378">
          <cell r="H1378"/>
          <cell r="I1378" t="str">
            <v/>
          </cell>
          <cell r="J1378" t="str">
            <v/>
          </cell>
          <cell r="K1378"/>
          <cell r="L1378"/>
          <cell r="M1378"/>
          <cell r="N1378"/>
          <cell r="O1378"/>
          <cell r="P1378"/>
          <cell r="Q1378"/>
          <cell r="R1378" t="str">
            <v/>
          </cell>
          <cell r="S1378" t="str">
            <v/>
          </cell>
          <cell r="T1378" t="str">
            <v/>
          </cell>
          <cell r="U1378">
            <v>0</v>
          </cell>
          <cell r="V1378"/>
          <cell r="W1378"/>
          <cell r="X1378"/>
          <cell r="Y1378"/>
          <cell r="Z1378"/>
          <cell r="AA1378"/>
          <cell r="AB1378" t="str">
            <v/>
          </cell>
          <cell r="AC1378" t="str">
            <v/>
          </cell>
          <cell r="AD1378" t="str">
            <v/>
          </cell>
          <cell r="AE1378">
            <v>0</v>
          </cell>
          <cell r="AF1378"/>
          <cell r="AG1378"/>
          <cell r="AH1378"/>
          <cell r="AI1378"/>
          <cell r="AJ1378"/>
          <cell r="AK1378"/>
          <cell r="AL1378" t="str">
            <v/>
          </cell>
          <cell r="AM1378" t="str">
            <v/>
          </cell>
          <cell r="AN1378" t="str">
            <v/>
          </cell>
          <cell r="AO1378">
            <v>0</v>
          </cell>
          <cell r="AP1378"/>
          <cell r="AQ1378"/>
          <cell r="AR1378"/>
          <cell r="AS1378"/>
          <cell r="AT1378"/>
          <cell r="AU1378"/>
          <cell r="AV1378" t="str">
            <v/>
          </cell>
          <cell r="AW1378" t="str">
            <v/>
          </cell>
          <cell r="AX1378" t="str">
            <v/>
          </cell>
          <cell r="AY1378">
            <v>0</v>
          </cell>
          <cell r="AZ1378">
            <v>0</v>
          </cell>
          <cell r="BA1378"/>
          <cell r="BB1378"/>
          <cell r="BC1378"/>
          <cell r="BD1378"/>
          <cell r="BE1378"/>
          <cell r="BF1378"/>
          <cell r="BG1378">
            <v>0</v>
          </cell>
          <cell r="BH1378"/>
          <cell r="BI1378"/>
          <cell r="BJ1378"/>
          <cell r="BK1378"/>
          <cell r="BL1378"/>
          <cell r="BM1378"/>
          <cell r="BN1378">
            <v>0</v>
          </cell>
          <cell r="BO1378">
            <v>0</v>
          </cell>
          <cell r="BP1378">
            <v>0</v>
          </cell>
          <cell r="BQ1378"/>
          <cell r="BR1378"/>
          <cell r="BS1378"/>
          <cell r="BT1378"/>
          <cell r="BU1378">
            <v>0</v>
          </cell>
          <cell r="BV1378"/>
          <cell r="BW1378"/>
          <cell r="BX1378"/>
          <cell r="BY1378"/>
          <cell r="BZ1378">
            <v>0</v>
          </cell>
        </row>
        <row r="1379">
          <cell r="H1379"/>
          <cell r="I1379" t="str">
            <v/>
          </cell>
          <cell r="J1379" t="str">
            <v/>
          </cell>
          <cell r="K1379"/>
          <cell r="L1379"/>
          <cell r="M1379"/>
          <cell r="N1379"/>
          <cell r="O1379"/>
          <cell r="P1379"/>
          <cell r="Q1379"/>
          <cell r="R1379" t="str">
            <v/>
          </cell>
          <cell r="S1379" t="str">
            <v/>
          </cell>
          <cell r="T1379" t="str">
            <v/>
          </cell>
          <cell r="U1379">
            <v>0</v>
          </cell>
          <cell r="V1379"/>
          <cell r="W1379"/>
          <cell r="X1379"/>
          <cell r="Y1379"/>
          <cell r="Z1379"/>
          <cell r="AA1379"/>
          <cell r="AB1379" t="str">
            <v/>
          </cell>
          <cell r="AC1379" t="str">
            <v/>
          </cell>
          <cell r="AD1379" t="str">
            <v/>
          </cell>
          <cell r="AE1379">
            <v>0</v>
          </cell>
          <cell r="AF1379"/>
          <cell r="AG1379"/>
          <cell r="AH1379"/>
          <cell r="AI1379"/>
          <cell r="AJ1379"/>
          <cell r="AK1379"/>
          <cell r="AL1379" t="str">
            <v/>
          </cell>
          <cell r="AM1379" t="str">
            <v/>
          </cell>
          <cell r="AN1379" t="str">
            <v/>
          </cell>
          <cell r="AO1379">
            <v>0</v>
          </cell>
          <cell r="AP1379"/>
          <cell r="AQ1379"/>
          <cell r="AR1379"/>
          <cell r="AS1379"/>
          <cell r="AT1379"/>
          <cell r="AU1379"/>
          <cell r="AV1379" t="str">
            <v/>
          </cell>
          <cell r="AW1379" t="str">
            <v/>
          </cell>
          <cell r="AX1379" t="str">
            <v/>
          </cell>
          <cell r="AY1379">
            <v>0</v>
          </cell>
          <cell r="AZ1379">
            <v>0</v>
          </cell>
          <cell r="BA1379"/>
          <cell r="BB1379"/>
          <cell r="BC1379"/>
          <cell r="BD1379"/>
          <cell r="BE1379"/>
          <cell r="BF1379"/>
          <cell r="BG1379">
            <v>0</v>
          </cell>
          <cell r="BH1379"/>
          <cell r="BI1379"/>
          <cell r="BJ1379"/>
          <cell r="BK1379"/>
          <cell r="BL1379"/>
          <cell r="BM1379"/>
          <cell r="BN1379">
            <v>0</v>
          </cell>
          <cell r="BO1379">
            <v>0</v>
          </cell>
          <cell r="BP1379">
            <v>0</v>
          </cell>
          <cell r="BQ1379"/>
          <cell r="BR1379"/>
          <cell r="BS1379"/>
          <cell r="BT1379"/>
          <cell r="BU1379">
            <v>0</v>
          </cell>
          <cell r="BV1379"/>
          <cell r="BW1379"/>
          <cell r="BX1379"/>
          <cell r="BY1379"/>
          <cell r="BZ1379">
            <v>0</v>
          </cell>
        </row>
        <row r="1380">
          <cell r="H1380"/>
          <cell r="I1380" t="str">
            <v/>
          </cell>
          <cell r="J1380" t="str">
            <v/>
          </cell>
          <cell r="K1380"/>
          <cell r="L1380"/>
          <cell r="M1380"/>
          <cell r="N1380"/>
          <cell r="O1380"/>
          <cell r="P1380"/>
          <cell r="Q1380"/>
          <cell r="R1380" t="str">
            <v/>
          </cell>
          <cell r="S1380" t="str">
            <v/>
          </cell>
          <cell r="T1380" t="str">
            <v/>
          </cell>
          <cell r="U1380">
            <v>0</v>
          </cell>
          <cell r="V1380"/>
          <cell r="W1380"/>
          <cell r="X1380"/>
          <cell r="Y1380"/>
          <cell r="Z1380"/>
          <cell r="AA1380"/>
          <cell r="AB1380" t="str">
            <v/>
          </cell>
          <cell r="AC1380" t="str">
            <v/>
          </cell>
          <cell r="AD1380" t="str">
            <v/>
          </cell>
          <cell r="AE1380">
            <v>0</v>
          </cell>
          <cell r="AF1380"/>
          <cell r="AG1380"/>
          <cell r="AH1380"/>
          <cell r="AI1380"/>
          <cell r="AJ1380"/>
          <cell r="AK1380"/>
          <cell r="AL1380" t="str">
            <v/>
          </cell>
          <cell r="AM1380" t="str">
            <v/>
          </cell>
          <cell r="AN1380" t="str">
            <v/>
          </cell>
          <cell r="AO1380">
            <v>0</v>
          </cell>
          <cell r="AP1380"/>
          <cell r="AQ1380"/>
          <cell r="AR1380"/>
          <cell r="AS1380"/>
          <cell r="AT1380"/>
          <cell r="AU1380"/>
          <cell r="AV1380" t="str">
            <v/>
          </cell>
          <cell r="AW1380" t="str">
            <v/>
          </cell>
          <cell r="AX1380" t="str">
            <v/>
          </cell>
          <cell r="AY1380">
            <v>0</v>
          </cell>
          <cell r="AZ1380">
            <v>0</v>
          </cell>
          <cell r="BA1380"/>
          <cell r="BB1380"/>
          <cell r="BC1380"/>
          <cell r="BD1380"/>
          <cell r="BE1380"/>
          <cell r="BF1380"/>
          <cell r="BG1380">
            <v>0</v>
          </cell>
          <cell r="BH1380"/>
          <cell r="BI1380"/>
          <cell r="BJ1380"/>
          <cell r="BK1380"/>
          <cell r="BL1380"/>
          <cell r="BM1380"/>
          <cell r="BN1380">
            <v>0</v>
          </cell>
          <cell r="BO1380">
            <v>0</v>
          </cell>
          <cell r="BP1380">
            <v>0</v>
          </cell>
          <cell r="BQ1380"/>
          <cell r="BR1380"/>
          <cell r="BS1380"/>
          <cell r="BT1380"/>
          <cell r="BU1380">
            <v>0</v>
          </cell>
          <cell r="BV1380"/>
          <cell r="BW1380"/>
          <cell r="BX1380"/>
          <cell r="BY1380"/>
          <cell r="BZ1380">
            <v>0</v>
          </cell>
        </row>
        <row r="1381">
          <cell r="H1381"/>
          <cell r="I1381" t="str">
            <v/>
          </cell>
          <cell r="J1381" t="str">
            <v/>
          </cell>
          <cell r="K1381"/>
          <cell r="L1381"/>
          <cell r="M1381"/>
          <cell r="N1381"/>
          <cell r="O1381"/>
          <cell r="P1381"/>
          <cell r="Q1381"/>
          <cell r="R1381" t="str">
            <v/>
          </cell>
          <cell r="S1381" t="str">
            <v/>
          </cell>
          <cell r="T1381" t="str">
            <v/>
          </cell>
          <cell r="U1381">
            <v>0</v>
          </cell>
          <cell r="V1381"/>
          <cell r="W1381"/>
          <cell r="X1381"/>
          <cell r="Y1381"/>
          <cell r="Z1381"/>
          <cell r="AA1381"/>
          <cell r="AB1381" t="str">
            <v/>
          </cell>
          <cell r="AC1381" t="str">
            <v/>
          </cell>
          <cell r="AD1381" t="str">
            <v/>
          </cell>
          <cell r="AE1381">
            <v>0</v>
          </cell>
          <cell r="AF1381"/>
          <cell r="AG1381"/>
          <cell r="AH1381"/>
          <cell r="AI1381"/>
          <cell r="AJ1381"/>
          <cell r="AK1381"/>
          <cell r="AL1381" t="str">
            <v/>
          </cell>
          <cell r="AM1381" t="str">
            <v/>
          </cell>
          <cell r="AN1381" t="str">
            <v/>
          </cell>
          <cell r="AO1381">
            <v>0</v>
          </cell>
          <cell r="AP1381"/>
          <cell r="AQ1381"/>
          <cell r="AR1381"/>
          <cell r="AS1381"/>
          <cell r="AT1381"/>
          <cell r="AU1381"/>
          <cell r="AV1381" t="str">
            <v/>
          </cell>
          <cell r="AW1381" t="str">
            <v/>
          </cell>
          <cell r="AX1381" t="str">
            <v/>
          </cell>
          <cell r="AY1381">
            <v>0</v>
          </cell>
          <cell r="AZ1381">
            <v>0</v>
          </cell>
          <cell r="BA1381"/>
          <cell r="BB1381"/>
          <cell r="BC1381"/>
          <cell r="BD1381"/>
          <cell r="BE1381"/>
          <cell r="BF1381"/>
          <cell r="BG1381">
            <v>0</v>
          </cell>
          <cell r="BH1381"/>
          <cell r="BI1381"/>
          <cell r="BJ1381"/>
          <cell r="BK1381"/>
          <cell r="BL1381"/>
          <cell r="BM1381"/>
          <cell r="BN1381">
            <v>0</v>
          </cell>
          <cell r="BO1381">
            <v>0</v>
          </cell>
          <cell r="BP1381">
            <v>0</v>
          </cell>
          <cell r="BQ1381"/>
          <cell r="BR1381"/>
          <cell r="BS1381"/>
          <cell r="BT1381"/>
          <cell r="BU1381">
            <v>0</v>
          </cell>
          <cell r="BV1381"/>
          <cell r="BW1381"/>
          <cell r="BX1381"/>
          <cell r="BY1381"/>
          <cell r="BZ1381">
            <v>0</v>
          </cell>
        </row>
        <row r="1382">
          <cell r="H1382"/>
          <cell r="I1382" t="str">
            <v/>
          </cell>
          <cell r="J1382" t="str">
            <v/>
          </cell>
          <cell r="K1382"/>
          <cell r="L1382"/>
          <cell r="M1382"/>
          <cell r="N1382"/>
          <cell r="O1382"/>
          <cell r="P1382"/>
          <cell r="Q1382"/>
          <cell r="R1382" t="str">
            <v/>
          </cell>
          <cell r="S1382" t="str">
            <v/>
          </cell>
          <cell r="T1382" t="str">
            <v/>
          </cell>
          <cell r="U1382">
            <v>0</v>
          </cell>
          <cell r="V1382"/>
          <cell r="W1382"/>
          <cell r="X1382"/>
          <cell r="Y1382"/>
          <cell r="Z1382"/>
          <cell r="AA1382"/>
          <cell r="AB1382" t="str">
            <v/>
          </cell>
          <cell r="AC1382" t="str">
            <v/>
          </cell>
          <cell r="AD1382" t="str">
            <v/>
          </cell>
          <cell r="AE1382">
            <v>0</v>
          </cell>
          <cell r="AF1382"/>
          <cell r="AG1382"/>
          <cell r="AH1382"/>
          <cell r="AI1382"/>
          <cell r="AJ1382"/>
          <cell r="AK1382"/>
          <cell r="AL1382" t="str">
            <v/>
          </cell>
          <cell r="AM1382" t="str">
            <v/>
          </cell>
          <cell r="AN1382" t="str">
            <v/>
          </cell>
          <cell r="AO1382">
            <v>0</v>
          </cell>
          <cell r="AP1382"/>
          <cell r="AQ1382"/>
          <cell r="AR1382"/>
          <cell r="AS1382"/>
          <cell r="AT1382"/>
          <cell r="AU1382"/>
          <cell r="AV1382" t="str">
            <v/>
          </cell>
          <cell r="AW1382" t="str">
            <v/>
          </cell>
          <cell r="AX1382" t="str">
            <v/>
          </cell>
          <cell r="AY1382">
            <v>0</v>
          </cell>
          <cell r="AZ1382">
            <v>0</v>
          </cell>
          <cell r="BA1382"/>
          <cell r="BB1382"/>
          <cell r="BC1382"/>
          <cell r="BD1382"/>
          <cell r="BE1382"/>
          <cell r="BF1382"/>
          <cell r="BG1382">
            <v>0</v>
          </cell>
          <cell r="BH1382"/>
          <cell r="BI1382"/>
          <cell r="BJ1382"/>
          <cell r="BK1382"/>
          <cell r="BL1382"/>
          <cell r="BM1382"/>
          <cell r="BN1382">
            <v>0</v>
          </cell>
          <cell r="BO1382">
            <v>0</v>
          </cell>
          <cell r="BP1382">
            <v>0</v>
          </cell>
          <cell r="BQ1382"/>
          <cell r="BR1382"/>
          <cell r="BS1382"/>
          <cell r="BT1382"/>
          <cell r="BU1382">
            <v>0</v>
          </cell>
          <cell r="BV1382"/>
          <cell r="BW1382"/>
          <cell r="BX1382"/>
          <cell r="BY1382"/>
          <cell r="BZ1382">
            <v>0</v>
          </cell>
        </row>
        <row r="1383">
          <cell r="H1383"/>
          <cell r="I1383" t="str">
            <v/>
          </cell>
          <cell r="J1383" t="str">
            <v/>
          </cell>
          <cell r="K1383"/>
          <cell r="L1383"/>
          <cell r="M1383"/>
          <cell r="N1383"/>
          <cell r="O1383"/>
          <cell r="P1383"/>
          <cell r="Q1383"/>
          <cell r="R1383" t="str">
            <v/>
          </cell>
          <cell r="S1383" t="str">
            <v/>
          </cell>
          <cell r="T1383" t="str">
            <v/>
          </cell>
          <cell r="U1383">
            <v>0</v>
          </cell>
          <cell r="V1383"/>
          <cell r="W1383"/>
          <cell r="X1383"/>
          <cell r="Y1383"/>
          <cell r="Z1383"/>
          <cell r="AA1383"/>
          <cell r="AB1383" t="str">
            <v/>
          </cell>
          <cell r="AC1383" t="str">
            <v/>
          </cell>
          <cell r="AD1383" t="str">
            <v/>
          </cell>
          <cell r="AE1383">
            <v>0</v>
          </cell>
          <cell r="AF1383"/>
          <cell r="AG1383"/>
          <cell r="AH1383"/>
          <cell r="AI1383"/>
          <cell r="AJ1383"/>
          <cell r="AK1383"/>
          <cell r="AL1383" t="str">
            <v/>
          </cell>
          <cell r="AM1383" t="str">
            <v/>
          </cell>
          <cell r="AN1383" t="str">
            <v/>
          </cell>
          <cell r="AO1383">
            <v>0</v>
          </cell>
          <cell r="AP1383"/>
          <cell r="AQ1383"/>
          <cell r="AR1383"/>
          <cell r="AS1383"/>
          <cell r="AT1383"/>
          <cell r="AU1383"/>
          <cell r="AV1383" t="str">
            <v/>
          </cell>
          <cell r="AW1383" t="str">
            <v/>
          </cell>
          <cell r="AX1383" t="str">
            <v/>
          </cell>
          <cell r="AY1383">
            <v>0</v>
          </cell>
          <cell r="AZ1383">
            <v>0</v>
          </cell>
          <cell r="BA1383"/>
          <cell r="BB1383"/>
          <cell r="BC1383"/>
          <cell r="BD1383"/>
          <cell r="BE1383"/>
          <cell r="BF1383"/>
          <cell r="BG1383">
            <v>0</v>
          </cell>
          <cell r="BH1383"/>
          <cell r="BI1383"/>
          <cell r="BJ1383"/>
          <cell r="BK1383"/>
          <cell r="BL1383"/>
          <cell r="BM1383"/>
          <cell r="BN1383">
            <v>0</v>
          </cell>
          <cell r="BO1383">
            <v>0</v>
          </cell>
          <cell r="BP1383">
            <v>0</v>
          </cell>
          <cell r="BQ1383"/>
          <cell r="BR1383"/>
          <cell r="BS1383"/>
          <cell r="BT1383"/>
          <cell r="BU1383">
            <v>0</v>
          </cell>
          <cell r="BV1383"/>
          <cell r="BW1383"/>
          <cell r="BX1383"/>
          <cell r="BY1383"/>
          <cell r="BZ1383">
            <v>0</v>
          </cell>
        </row>
        <row r="1384">
          <cell r="H1384"/>
          <cell r="I1384" t="str">
            <v/>
          </cell>
          <cell r="J1384" t="str">
            <v/>
          </cell>
          <cell r="K1384"/>
          <cell r="L1384"/>
          <cell r="M1384"/>
          <cell r="N1384"/>
          <cell r="O1384"/>
          <cell r="P1384"/>
          <cell r="Q1384"/>
          <cell r="R1384" t="str">
            <v/>
          </cell>
          <cell r="S1384" t="str">
            <v/>
          </cell>
          <cell r="T1384" t="str">
            <v/>
          </cell>
          <cell r="U1384">
            <v>0</v>
          </cell>
          <cell r="V1384"/>
          <cell r="W1384"/>
          <cell r="X1384"/>
          <cell r="Y1384"/>
          <cell r="Z1384"/>
          <cell r="AA1384"/>
          <cell r="AB1384" t="str">
            <v/>
          </cell>
          <cell r="AC1384" t="str">
            <v/>
          </cell>
          <cell r="AD1384" t="str">
            <v/>
          </cell>
          <cell r="AE1384">
            <v>0</v>
          </cell>
          <cell r="AF1384"/>
          <cell r="AG1384"/>
          <cell r="AH1384"/>
          <cell r="AI1384"/>
          <cell r="AJ1384"/>
          <cell r="AK1384"/>
          <cell r="AL1384" t="str">
            <v/>
          </cell>
          <cell r="AM1384" t="str">
            <v/>
          </cell>
          <cell r="AN1384" t="str">
            <v/>
          </cell>
          <cell r="AO1384">
            <v>0</v>
          </cell>
          <cell r="AP1384"/>
          <cell r="AQ1384"/>
          <cell r="AR1384"/>
          <cell r="AS1384"/>
          <cell r="AT1384"/>
          <cell r="AU1384"/>
          <cell r="AV1384" t="str">
            <v/>
          </cell>
          <cell r="AW1384" t="str">
            <v/>
          </cell>
          <cell r="AX1384" t="str">
            <v/>
          </cell>
          <cell r="AY1384">
            <v>0</v>
          </cell>
          <cell r="AZ1384">
            <v>0</v>
          </cell>
          <cell r="BA1384"/>
          <cell r="BB1384"/>
          <cell r="BC1384"/>
          <cell r="BD1384"/>
          <cell r="BE1384"/>
          <cell r="BF1384"/>
          <cell r="BG1384">
            <v>0</v>
          </cell>
          <cell r="BH1384"/>
          <cell r="BI1384"/>
          <cell r="BJ1384"/>
          <cell r="BK1384"/>
          <cell r="BL1384"/>
          <cell r="BM1384"/>
          <cell r="BN1384">
            <v>0</v>
          </cell>
          <cell r="BO1384">
            <v>0</v>
          </cell>
          <cell r="BP1384">
            <v>0</v>
          </cell>
          <cell r="BQ1384"/>
          <cell r="BR1384"/>
          <cell r="BS1384"/>
          <cell r="BT1384"/>
          <cell r="BU1384">
            <v>0</v>
          </cell>
          <cell r="BV1384"/>
          <cell r="BW1384"/>
          <cell r="BX1384"/>
          <cell r="BY1384"/>
          <cell r="BZ1384">
            <v>0</v>
          </cell>
        </row>
        <row r="1385">
          <cell r="H1385"/>
          <cell r="I1385" t="str">
            <v/>
          </cell>
          <cell r="J1385" t="str">
            <v/>
          </cell>
          <cell r="K1385"/>
          <cell r="L1385"/>
          <cell r="M1385"/>
          <cell r="N1385"/>
          <cell r="O1385"/>
          <cell r="P1385"/>
          <cell r="Q1385"/>
          <cell r="R1385" t="str">
            <v/>
          </cell>
          <cell r="S1385" t="str">
            <v/>
          </cell>
          <cell r="T1385" t="str">
            <v/>
          </cell>
          <cell r="U1385">
            <v>0</v>
          </cell>
          <cell r="V1385"/>
          <cell r="W1385"/>
          <cell r="X1385"/>
          <cell r="Y1385"/>
          <cell r="Z1385"/>
          <cell r="AA1385"/>
          <cell r="AB1385" t="str">
            <v/>
          </cell>
          <cell r="AC1385" t="str">
            <v/>
          </cell>
          <cell r="AD1385" t="str">
            <v/>
          </cell>
          <cell r="AE1385">
            <v>0</v>
          </cell>
          <cell r="AF1385"/>
          <cell r="AG1385"/>
          <cell r="AH1385"/>
          <cell r="AI1385"/>
          <cell r="AJ1385"/>
          <cell r="AK1385"/>
          <cell r="AL1385" t="str">
            <v/>
          </cell>
          <cell r="AM1385" t="str">
            <v/>
          </cell>
          <cell r="AN1385" t="str">
            <v/>
          </cell>
          <cell r="AO1385">
            <v>0</v>
          </cell>
          <cell r="AP1385"/>
          <cell r="AQ1385"/>
          <cell r="AR1385"/>
          <cell r="AS1385"/>
          <cell r="AT1385"/>
          <cell r="AU1385"/>
          <cell r="AV1385" t="str">
            <v/>
          </cell>
          <cell r="AW1385" t="str">
            <v/>
          </cell>
          <cell r="AX1385" t="str">
            <v/>
          </cell>
          <cell r="AY1385">
            <v>0</v>
          </cell>
          <cell r="AZ1385">
            <v>0</v>
          </cell>
          <cell r="BA1385"/>
          <cell r="BB1385"/>
          <cell r="BC1385"/>
          <cell r="BD1385"/>
          <cell r="BE1385"/>
          <cell r="BF1385"/>
          <cell r="BG1385">
            <v>0</v>
          </cell>
          <cell r="BH1385"/>
          <cell r="BI1385"/>
          <cell r="BJ1385"/>
          <cell r="BK1385"/>
          <cell r="BL1385"/>
          <cell r="BM1385"/>
          <cell r="BN1385">
            <v>0</v>
          </cell>
          <cell r="BO1385">
            <v>0</v>
          </cell>
          <cell r="BP1385">
            <v>0</v>
          </cell>
          <cell r="BQ1385"/>
          <cell r="BR1385"/>
          <cell r="BS1385"/>
          <cell r="BT1385"/>
          <cell r="BU1385">
            <v>0</v>
          </cell>
          <cell r="BV1385"/>
          <cell r="BW1385"/>
          <cell r="BX1385"/>
          <cell r="BY1385"/>
          <cell r="BZ1385">
            <v>0</v>
          </cell>
        </row>
        <row r="1386">
          <cell r="H1386"/>
          <cell r="I1386" t="str">
            <v/>
          </cell>
          <cell r="J1386" t="str">
            <v/>
          </cell>
          <cell r="K1386"/>
          <cell r="L1386"/>
          <cell r="M1386"/>
          <cell r="N1386"/>
          <cell r="O1386"/>
          <cell r="P1386"/>
          <cell r="Q1386"/>
          <cell r="R1386" t="str">
            <v/>
          </cell>
          <cell r="S1386" t="str">
            <v/>
          </cell>
          <cell r="T1386" t="str">
            <v/>
          </cell>
          <cell r="U1386">
            <v>0</v>
          </cell>
          <cell r="V1386"/>
          <cell r="W1386"/>
          <cell r="X1386"/>
          <cell r="Y1386"/>
          <cell r="Z1386"/>
          <cell r="AA1386"/>
          <cell r="AB1386" t="str">
            <v/>
          </cell>
          <cell r="AC1386" t="str">
            <v/>
          </cell>
          <cell r="AD1386" t="str">
            <v/>
          </cell>
          <cell r="AE1386">
            <v>0</v>
          </cell>
          <cell r="AF1386"/>
          <cell r="AG1386"/>
          <cell r="AH1386"/>
          <cell r="AI1386"/>
          <cell r="AJ1386"/>
          <cell r="AK1386"/>
          <cell r="AL1386" t="str">
            <v/>
          </cell>
          <cell r="AM1386" t="str">
            <v/>
          </cell>
          <cell r="AN1386" t="str">
            <v/>
          </cell>
          <cell r="AO1386">
            <v>0</v>
          </cell>
          <cell r="AP1386"/>
          <cell r="AQ1386"/>
          <cell r="AR1386"/>
          <cell r="AS1386"/>
          <cell r="AT1386"/>
          <cell r="AU1386"/>
          <cell r="AV1386" t="str">
            <v/>
          </cell>
          <cell r="AW1386" t="str">
            <v/>
          </cell>
          <cell r="AX1386" t="str">
            <v/>
          </cell>
          <cell r="AY1386">
            <v>0</v>
          </cell>
          <cell r="AZ1386">
            <v>0</v>
          </cell>
          <cell r="BA1386"/>
          <cell r="BB1386"/>
          <cell r="BC1386"/>
          <cell r="BD1386"/>
          <cell r="BE1386"/>
          <cell r="BF1386"/>
          <cell r="BG1386">
            <v>0</v>
          </cell>
          <cell r="BH1386"/>
          <cell r="BI1386"/>
          <cell r="BJ1386"/>
          <cell r="BK1386"/>
          <cell r="BL1386"/>
          <cell r="BM1386"/>
          <cell r="BN1386">
            <v>0</v>
          </cell>
          <cell r="BO1386">
            <v>0</v>
          </cell>
          <cell r="BP1386">
            <v>0</v>
          </cell>
          <cell r="BQ1386"/>
          <cell r="BR1386"/>
          <cell r="BS1386"/>
          <cell r="BT1386"/>
          <cell r="BU1386">
            <v>0</v>
          </cell>
          <cell r="BV1386"/>
          <cell r="BW1386"/>
          <cell r="BX1386"/>
          <cell r="BY1386"/>
          <cell r="BZ1386">
            <v>0</v>
          </cell>
        </row>
        <row r="1387">
          <cell r="H1387"/>
          <cell r="I1387" t="str">
            <v/>
          </cell>
          <cell r="J1387" t="str">
            <v/>
          </cell>
          <cell r="K1387"/>
          <cell r="L1387"/>
          <cell r="M1387"/>
          <cell r="N1387"/>
          <cell r="O1387"/>
          <cell r="P1387"/>
          <cell r="Q1387"/>
          <cell r="R1387" t="str">
            <v/>
          </cell>
          <cell r="S1387" t="str">
            <v/>
          </cell>
          <cell r="T1387" t="str">
            <v/>
          </cell>
          <cell r="U1387">
            <v>0</v>
          </cell>
          <cell r="V1387"/>
          <cell r="W1387"/>
          <cell r="X1387"/>
          <cell r="Y1387"/>
          <cell r="Z1387"/>
          <cell r="AA1387"/>
          <cell r="AB1387" t="str">
            <v/>
          </cell>
          <cell r="AC1387" t="str">
            <v/>
          </cell>
          <cell r="AD1387" t="str">
            <v/>
          </cell>
          <cell r="AE1387">
            <v>0</v>
          </cell>
          <cell r="AF1387"/>
          <cell r="AG1387"/>
          <cell r="AH1387"/>
          <cell r="AI1387"/>
          <cell r="AJ1387"/>
          <cell r="AK1387"/>
          <cell r="AL1387" t="str">
            <v/>
          </cell>
          <cell r="AM1387" t="str">
            <v/>
          </cell>
          <cell r="AN1387" t="str">
            <v/>
          </cell>
          <cell r="AO1387">
            <v>0</v>
          </cell>
          <cell r="AP1387"/>
          <cell r="AQ1387"/>
          <cell r="AR1387"/>
          <cell r="AS1387"/>
          <cell r="AT1387"/>
          <cell r="AU1387"/>
          <cell r="AV1387" t="str">
            <v/>
          </cell>
          <cell r="AW1387" t="str">
            <v/>
          </cell>
          <cell r="AX1387" t="str">
            <v/>
          </cell>
          <cell r="AY1387">
            <v>0</v>
          </cell>
          <cell r="AZ1387">
            <v>0</v>
          </cell>
          <cell r="BA1387"/>
          <cell r="BB1387"/>
          <cell r="BC1387"/>
          <cell r="BD1387"/>
          <cell r="BE1387"/>
          <cell r="BF1387"/>
          <cell r="BG1387">
            <v>0</v>
          </cell>
          <cell r="BH1387"/>
          <cell r="BI1387"/>
          <cell r="BJ1387"/>
          <cell r="BK1387"/>
          <cell r="BL1387"/>
          <cell r="BM1387"/>
          <cell r="BN1387">
            <v>0</v>
          </cell>
          <cell r="BO1387">
            <v>0</v>
          </cell>
          <cell r="BP1387">
            <v>0</v>
          </cell>
          <cell r="BQ1387"/>
          <cell r="BR1387"/>
          <cell r="BS1387"/>
          <cell r="BT1387"/>
          <cell r="BU1387">
            <v>0</v>
          </cell>
          <cell r="BV1387"/>
          <cell r="BW1387"/>
          <cell r="BX1387"/>
          <cell r="BY1387"/>
          <cell r="BZ1387">
            <v>0</v>
          </cell>
        </row>
        <row r="1388">
          <cell r="H1388"/>
          <cell r="I1388" t="str">
            <v/>
          </cell>
          <cell r="J1388" t="str">
            <v/>
          </cell>
          <cell r="K1388"/>
          <cell r="L1388"/>
          <cell r="M1388"/>
          <cell r="N1388"/>
          <cell r="O1388"/>
          <cell r="P1388"/>
          <cell r="Q1388"/>
          <cell r="R1388" t="str">
            <v/>
          </cell>
          <cell r="S1388" t="str">
            <v/>
          </cell>
          <cell r="T1388" t="str">
            <v/>
          </cell>
          <cell r="U1388">
            <v>0</v>
          </cell>
          <cell r="V1388"/>
          <cell r="W1388"/>
          <cell r="X1388"/>
          <cell r="Y1388"/>
          <cell r="Z1388"/>
          <cell r="AA1388"/>
          <cell r="AB1388" t="str">
            <v/>
          </cell>
          <cell r="AC1388" t="str">
            <v/>
          </cell>
          <cell r="AD1388" t="str">
            <v/>
          </cell>
          <cell r="AE1388">
            <v>0</v>
          </cell>
          <cell r="AF1388"/>
          <cell r="AG1388"/>
          <cell r="AH1388"/>
          <cell r="AI1388"/>
          <cell r="AJ1388"/>
          <cell r="AK1388"/>
          <cell r="AL1388" t="str">
            <v/>
          </cell>
          <cell r="AM1388" t="str">
            <v/>
          </cell>
          <cell r="AN1388" t="str">
            <v/>
          </cell>
          <cell r="AO1388">
            <v>0</v>
          </cell>
          <cell r="AP1388"/>
          <cell r="AQ1388"/>
          <cell r="AR1388"/>
          <cell r="AS1388"/>
          <cell r="AT1388"/>
          <cell r="AU1388"/>
          <cell r="AV1388" t="str">
            <v/>
          </cell>
          <cell r="AW1388" t="str">
            <v/>
          </cell>
          <cell r="AX1388" t="str">
            <v/>
          </cell>
          <cell r="AY1388">
            <v>0</v>
          </cell>
          <cell r="AZ1388">
            <v>0</v>
          </cell>
          <cell r="BA1388"/>
          <cell r="BB1388"/>
          <cell r="BC1388"/>
          <cell r="BD1388"/>
          <cell r="BE1388"/>
          <cell r="BF1388"/>
          <cell r="BG1388">
            <v>0</v>
          </cell>
          <cell r="BH1388"/>
          <cell r="BI1388"/>
          <cell r="BJ1388"/>
          <cell r="BK1388"/>
          <cell r="BL1388"/>
          <cell r="BM1388"/>
          <cell r="BN1388">
            <v>0</v>
          </cell>
          <cell r="BO1388">
            <v>0</v>
          </cell>
          <cell r="BP1388">
            <v>0</v>
          </cell>
          <cell r="BQ1388"/>
          <cell r="BR1388"/>
          <cell r="BS1388"/>
          <cell r="BT1388"/>
          <cell r="BU1388">
            <v>0</v>
          </cell>
          <cell r="BV1388"/>
          <cell r="BW1388"/>
          <cell r="BX1388"/>
          <cell r="BY1388"/>
          <cell r="BZ1388">
            <v>0</v>
          </cell>
        </row>
        <row r="1389">
          <cell r="H1389"/>
          <cell r="I1389" t="str">
            <v/>
          </cell>
          <cell r="J1389" t="str">
            <v/>
          </cell>
          <cell r="K1389"/>
          <cell r="L1389"/>
          <cell r="M1389"/>
          <cell r="N1389"/>
          <cell r="O1389"/>
          <cell r="P1389"/>
          <cell r="Q1389"/>
          <cell r="R1389" t="str">
            <v/>
          </cell>
          <cell r="S1389" t="str">
            <v/>
          </cell>
          <cell r="T1389" t="str">
            <v/>
          </cell>
          <cell r="U1389">
            <v>0</v>
          </cell>
          <cell r="V1389"/>
          <cell r="W1389"/>
          <cell r="X1389"/>
          <cell r="Y1389"/>
          <cell r="Z1389"/>
          <cell r="AA1389"/>
          <cell r="AB1389" t="str">
            <v/>
          </cell>
          <cell r="AC1389" t="str">
            <v/>
          </cell>
          <cell r="AD1389" t="str">
            <v/>
          </cell>
          <cell r="AE1389">
            <v>0</v>
          </cell>
          <cell r="AF1389"/>
          <cell r="AG1389"/>
          <cell r="AH1389"/>
          <cell r="AI1389"/>
          <cell r="AJ1389"/>
          <cell r="AK1389"/>
          <cell r="AL1389" t="str">
            <v/>
          </cell>
          <cell r="AM1389" t="str">
            <v/>
          </cell>
          <cell r="AN1389" t="str">
            <v/>
          </cell>
          <cell r="AO1389">
            <v>0</v>
          </cell>
          <cell r="AP1389"/>
          <cell r="AQ1389"/>
          <cell r="AR1389"/>
          <cell r="AS1389"/>
          <cell r="AT1389"/>
          <cell r="AU1389"/>
          <cell r="AV1389" t="str">
            <v/>
          </cell>
          <cell r="AW1389" t="str">
            <v/>
          </cell>
          <cell r="AX1389" t="str">
            <v/>
          </cell>
          <cell r="AY1389">
            <v>0</v>
          </cell>
          <cell r="AZ1389">
            <v>0</v>
          </cell>
          <cell r="BA1389"/>
          <cell r="BB1389"/>
          <cell r="BC1389"/>
          <cell r="BD1389"/>
          <cell r="BE1389"/>
          <cell r="BF1389"/>
          <cell r="BG1389">
            <v>0</v>
          </cell>
          <cell r="BH1389"/>
          <cell r="BI1389"/>
          <cell r="BJ1389"/>
          <cell r="BK1389"/>
          <cell r="BL1389"/>
          <cell r="BM1389"/>
          <cell r="BN1389">
            <v>0</v>
          </cell>
          <cell r="BO1389">
            <v>0</v>
          </cell>
          <cell r="BP1389">
            <v>0</v>
          </cell>
          <cell r="BQ1389"/>
          <cell r="BR1389"/>
          <cell r="BS1389"/>
          <cell r="BT1389"/>
          <cell r="BU1389">
            <v>0</v>
          </cell>
          <cell r="BV1389"/>
          <cell r="BW1389"/>
          <cell r="BX1389"/>
          <cell r="BY1389"/>
          <cell r="BZ1389">
            <v>0</v>
          </cell>
        </row>
        <row r="1390">
          <cell r="H1390"/>
          <cell r="I1390" t="str">
            <v/>
          </cell>
          <cell r="J1390" t="str">
            <v/>
          </cell>
          <cell r="K1390"/>
          <cell r="L1390"/>
          <cell r="M1390"/>
          <cell r="N1390"/>
          <cell r="O1390"/>
          <cell r="P1390"/>
          <cell r="Q1390"/>
          <cell r="R1390" t="str">
            <v/>
          </cell>
          <cell r="S1390" t="str">
            <v/>
          </cell>
          <cell r="T1390" t="str">
            <v/>
          </cell>
          <cell r="U1390">
            <v>0</v>
          </cell>
          <cell r="V1390"/>
          <cell r="W1390"/>
          <cell r="X1390"/>
          <cell r="Y1390"/>
          <cell r="Z1390"/>
          <cell r="AA1390"/>
          <cell r="AB1390" t="str">
            <v/>
          </cell>
          <cell r="AC1390" t="str">
            <v/>
          </cell>
          <cell r="AD1390" t="str">
            <v/>
          </cell>
          <cell r="AE1390">
            <v>0</v>
          </cell>
          <cell r="AF1390"/>
          <cell r="AG1390"/>
          <cell r="AH1390"/>
          <cell r="AI1390"/>
          <cell r="AJ1390"/>
          <cell r="AK1390"/>
          <cell r="AL1390" t="str">
            <v/>
          </cell>
          <cell r="AM1390" t="str">
            <v/>
          </cell>
          <cell r="AN1390" t="str">
            <v/>
          </cell>
          <cell r="AO1390">
            <v>0</v>
          </cell>
          <cell r="AP1390"/>
          <cell r="AQ1390"/>
          <cell r="AR1390"/>
          <cell r="AS1390"/>
          <cell r="AT1390"/>
          <cell r="AU1390"/>
          <cell r="AV1390" t="str">
            <v/>
          </cell>
          <cell r="AW1390" t="str">
            <v/>
          </cell>
          <cell r="AX1390" t="str">
            <v/>
          </cell>
          <cell r="AY1390">
            <v>0</v>
          </cell>
          <cell r="AZ1390">
            <v>0</v>
          </cell>
          <cell r="BA1390"/>
          <cell r="BB1390"/>
          <cell r="BC1390"/>
          <cell r="BD1390"/>
          <cell r="BE1390"/>
          <cell r="BF1390"/>
          <cell r="BG1390">
            <v>0</v>
          </cell>
          <cell r="BH1390"/>
          <cell r="BI1390"/>
          <cell r="BJ1390"/>
          <cell r="BK1390"/>
          <cell r="BL1390"/>
          <cell r="BM1390"/>
          <cell r="BN1390">
            <v>0</v>
          </cell>
          <cell r="BO1390">
            <v>0</v>
          </cell>
          <cell r="BP1390">
            <v>0</v>
          </cell>
          <cell r="BQ1390"/>
          <cell r="BR1390"/>
          <cell r="BS1390"/>
          <cell r="BT1390"/>
          <cell r="BU1390">
            <v>0</v>
          </cell>
          <cell r="BV1390"/>
          <cell r="BW1390"/>
          <cell r="BX1390"/>
          <cell r="BY1390"/>
          <cell r="BZ1390">
            <v>0</v>
          </cell>
        </row>
        <row r="1391">
          <cell r="H1391"/>
          <cell r="I1391" t="str">
            <v/>
          </cell>
          <cell r="J1391" t="str">
            <v/>
          </cell>
          <cell r="K1391"/>
          <cell r="L1391"/>
          <cell r="M1391"/>
          <cell r="N1391"/>
          <cell r="O1391"/>
          <cell r="P1391"/>
          <cell r="Q1391"/>
          <cell r="R1391" t="str">
            <v/>
          </cell>
          <cell r="S1391" t="str">
            <v/>
          </cell>
          <cell r="T1391" t="str">
            <v/>
          </cell>
          <cell r="U1391">
            <v>0</v>
          </cell>
          <cell r="V1391"/>
          <cell r="W1391"/>
          <cell r="X1391"/>
          <cell r="Y1391"/>
          <cell r="Z1391"/>
          <cell r="AA1391"/>
          <cell r="AB1391" t="str">
            <v/>
          </cell>
          <cell r="AC1391" t="str">
            <v/>
          </cell>
          <cell r="AD1391" t="str">
            <v/>
          </cell>
          <cell r="AE1391">
            <v>0</v>
          </cell>
          <cell r="AF1391"/>
          <cell r="AG1391"/>
          <cell r="AH1391"/>
          <cell r="AI1391"/>
          <cell r="AJ1391"/>
          <cell r="AK1391"/>
          <cell r="AL1391" t="str">
            <v/>
          </cell>
          <cell r="AM1391" t="str">
            <v/>
          </cell>
          <cell r="AN1391" t="str">
            <v/>
          </cell>
          <cell r="AO1391">
            <v>0</v>
          </cell>
          <cell r="AP1391"/>
          <cell r="AQ1391"/>
          <cell r="AR1391"/>
          <cell r="AS1391"/>
          <cell r="AT1391"/>
          <cell r="AU1391"/>
          <cell r="AV1391" t="str">
            <v/>
          </cell>
          <cell r="AW1391" t="str">
            <v/>
          </cell>
          <cell r="AX1391" t="str">
            <v/>
          </cell>
          <cell r="AY1391">
            <v>0</v>
          </cell>
          <cell r="AZ1391">
            <v>0</v>
          </cell>
          <cell r="BA1391"/>
          <cell r="BB1391"/>
          <cell r="BC1391"/>
          <cell r="BD1391"/>
          <cell r="BE1391"/>
          <cell r="BF1391"/>
          <cell r="BG1391">
            <v>0</v>
          </cell>
          <cell r="BH1391"/>
          <cell r="BI1391"/>
          <cell r="BJ1391"/>
          <cell r="BK1391"/>
          <cell r="BL1391"/>
          <cell r="BM1391"/>
          <cell r="BN1391">
            <v>0</v>
          </cell>
          <cell r="BO1391">
            <v>0</v>
          </cell>
          <cell r="BP1391">
            <v>0</v>
          </cell>
          <cell r="BQ1391"/>
          <cell r="BR1391"/>
          <cell r="BS1391"/>
          <cell r="BT1391"/>
          <cell r="BU1391">
            <v>0</v>
          </cell>
          <cell r="BV1391"/>
          <cell r="BW1391"/>
          <cell r="BX1391"/>
          <cell r="BY1391"/>
          <cell r="BZ1391">
            <v>0</v>
          </cell>
        </row>
        <row r="1392">
          <cell r="H1392"/>
          <cell r="I1392" t="str">
            <v/>
          </cell>
          <cell r="J1392" t="str">
            <v/>
          </cell>
          <cell r="K1392"/>
          <cell r="L1392"/>
          <cell r="M1392"/>
          <cell r="N1392"/>
          <cell r="O1392"/>
          <cell r="P1392"/>
          <cell r="Q1392"/>
          <cell r="R1392" t="str">
            <v/>
          </cell>
          <cell r="S1392" t="str">
            <v/>
          </cell>
          <cell r="T1392" t="str">
            <v/>
          </cell>
          <cell r="U1392">
            <v>0</v>
          </cell>
          <cell r="V1392"/>
          <cell r="W1392"/>
          <cell r="X1392"/>
          <cell r="Y1392"/>
          <cell r="Z1392"/>
          <cell r="AA1392"/>
          <cell r="AB1392" t="str">
            <v/>
          </cell>
          <cell r="AC1392" t="str">
            <v/>
          </cell>
          <cell r="AD1392" t="str">
            <v/>
          </cell>
          <cell r="AE1392">
            <v>0</v>
          </cell>
          <cell r="AF1392"/>
          <cell r="AG1392"/>
          <cell r="AH1392"/>
          <cell r="AI1392"/>
          <cell r="AJ1392"/>
          <cell r="AK1392"/>
          <cell r="AL1392" t="str">
            <v/>
          </cell>
          <cell r="AM1392" t="str">
            <v/>
          </cell>
          <cell r="AN1392" t="str">
            <v/>
          </cell>
          <cell r="AO1392">
            <v>0</v>
          </cell>
          <cell r="AP1392"/>
          <cell r="AQ1392"/>
          <cell r="AR1392"/>
          <cell r="AS1392"/>
          <cell r="AT1392"/>
          <cell r="AU1392"/>
          <cell r="AV1392" t="str">
            <v/>
          </cell>
          <cell r="AW1392" t="str">
            <v/>
          </cell>
          <cell r="AX1392" t="str">
            <v/>
          </cell>
          <cell r="AY1392">
            <v>0</v>
          </cell>
          <cell r="AZ1392">
            <v>0</v>
          </cell>
          <cell r="BA1392"/>
          <cell r="BB1392"/>
          <cell r="BC1392"/>
          <cell r="BD1392"/>
          <cell r="BE1392"/>
          <cell r="BF1392"/>
          <cell r="BG1392">
            <v>0</v>
          </cell>
          <cell r="BH1392"/>
          <cell r="BI1392"/>
          <cell r="BJ1392"/>
          <cell r="BK1392"/>
          <cell r="BL1392"/>
          <cell r="BM1392"/>
          <cell r="BN1392">
            <v>0</v>
          </cell>
          <cell r="BO1392">
            <v>0</v>
          </cell>
          <cell r="BP1392">
            <v>0</v>
          </cell>
          <cell r="BQ1392"/>
          <cell r="BR1392"/>
          <cell r="BS1392"/>
          <cell r="BT1392"/>
          <cell r="BU1392">
            <v>0</v>
          </cell>
          <cell r="BV1392"/>
          <cell r="BW1392"/>
          <cell r="BX1392"/>
          <cell r="BY1392"/>
          <cell r="BZ1392">
            <v>0</v>
          </cell>
        </row>
        <row r="1393">
          <cell r="H1393"/>
          <cell r="I1393" t="str">
            <v/>
          </cell>
          <cell r="J1393" t="str">
            <v/>
          </cell>
          <cell r="K1393"/>
          <cell r="L1393"/>
          <cell r="M1393"/>
          <cell r="N1393"/>
          <cell r="O1393"/>
          <cell r="P1393"/>
          <cell r="Q1393"/>
          <cell r="R1393" t="str">
            <v/>
          </cell>
          <cell r="S1393" t="str">
            <v/>
          </cell>
          <cell r="T1393" t="str">
            <v/>
          </cell>
          <cell r="U1393">
            <v>0</v>
          </cell>
          <cell r="V1393"/>
          <cell r="W1393"/>
          <cell r="X1393"/>
          <cell r="Y1393"/>
          <cell r="Z1393"/>
          <cell r="AA1393"/>
          <cell r="AB1393" t="str">
            <v/>
          </cell>
          <cell r="AC1393" t="str">
            <v/>
          </cell>
          <cell r="AD1393" t="str">
            <v/>
          </cell>
          <cell r="AE1393">
            <v>0</v>
          </cell>
          <cell r="AF1393"/>
          <cell r="AG1393"/>
          <cell r="AH1393"/>
          <cell r="AI1393"/>
          <cell r="AJ1393"/>
          <cell r="AK1393"/>
          <cell r="AL1393" t="str">
            <v/>
          </cell>
          <cell r="AM1393" t="str">
            <v/>
          </cell>
          <cell r="AN1393" t="str">
            <v/>
          </cell>
          <cell r="AO1393">
            <v>0</v>
          </cell>
          <cell r="AP1393"/>
          <cell r="AQ1393"/>
          <cell r="AR1393"/>
          <cell r="AS1393"/>
          <cell r="AT1393"/>
          <cell r="AU1393"/>
          <cell r="AV1393" t="str">
            <v/>
          </cell>
          <cell r="AW1393" t="str">
            <v/>
          </cell>
          <cell r="AX1393" t="str">
            <v/>
          </cell>
          <cell r="AY1393">
            <v>0</v>
          </cell>
          <cell r="AZ1393">
            <v>0</v>
          </cell>
          <cell r="BA1393"/>
          <cell r="BB1393"/>
          <cell r="BC1393"/>
          <cell r="BD1393"/>
          <cell r="BE1393"/>
          <cell r="BF1393"/>
          <cell r="BG1393">
            <v>0</v>
          </cell>
          <cell r="BH1393"/>
          <cell r="BI1393"/>
          <cell r="BJ1393"/>
          <cell r="BK1393"/>
          <cell r="BL1393"/>
          <cell r="BM1393"/>
          <cell r="BN1393">
            <v>0</v>
          </cell>
          <cell r="BO1393">
            <v>0</v>
          </cell>
          <cell r="BP1393">
            <v>0</v>
          </cell>
          <cell r="BQ1393"/>
          <cell r="BR1393"/>
          <cell r="BS1393"/>
          <cell r="BT1393"/>
          <cell r="BU1393">
            <v>0</v>
          </cell>
          <cell r="BV1393"/>
          <cell r="BW1393"/>
          <cell r="BX1393"/>
          <cell r="BY1393"/>
          <cell r="BZ1393">
            <v>0</v>
          </cell>
        </row>
        <row r="1394">
          <cell r="H1394"/>
          <cell r="I1394" t="str">
            <v/>
          </cell>
          <cell r="J1394" t="str">
            <v/>
          </cell>
          <cell r="K1394"/>
          <cell r="L1394"/>
          <cell r="M1394"/>
          <cell r="N1394"/>
          <cell r="O1394"/>
          <cell r="P1394"/>
          <cell r="Q1394"/>
          <cell r="R1394" t="str">
            <v/>
          </cell>
          <cell r="S1394" t="str">
            <v/>
          </cell>
          <cell r="T1394" t="str">
            <v/>
          </cell>
          <cell r="U1394">
            <v>0</v>
          </cell>
          <cell r="V1394"/>
          <cell r="W1394"/>
          <cell r="X1394"/>
          <cell r="Y1394"/>
          <cell r="Z1394"/>
          <cell r="AA1394"/>
          <cell r="AB1394" t="str">
            <v/>
          </cell>
          <cell r="AC1394" t="str">
            <v/>
          </cell>
          <cell r="AD1394" t="str">
            <v/>
          </cell>
          <cell r="AE1394">
            <v>0</v>
          </cell>
          <cell r="AF1394"/>
          <cell r="AG1394"/>
          <cell r="AH1394"/>
          <cell r="AI1394"/>
          <cell r="AJ1394"/>
          <cell r="AK1394"/>
          <cell r="AL1394" t="str">
            <v/>
          </cell>
          <cell r="AM1394" t="str">
            <v/>
          </cell>
          <cell r="AN1394" t="str">
            <v/>
          </cell>
          <cell r="AO1394">
            <v>0</v>
          </cell>
          <cell r="AP1394"/>
          <cell r="AQ1394"/>
          <cell r="AR1394"/>
          <cell r="AS1394"/>
          <cell r="AT1394"/>
          <cell r="AU1394"/>
          <cell r="AV1394" t="str">
            <v/>
          </cell>
          <cell r="AW1394" t="str">
            <v/>
          </cell>
          <cell r="AX1394" t="str">
            <v/>
          </cell>
          <cell r="AY1394">
            <v>0</v>
          </cell>
          <cell r="AZ1394">
            <v>0</v>
          </cell>
          <cell r="BA1394"/>
          <cell r="BB1394"/>
          <cell r="BC1394"/>
          <cell r="BD1394"/>
          <cell r="BE1394"/>
          <cell r="BF1394"/>
          <cell r="BG1394">
            <v>0</v>
          </cell>
          <cell r="BH1394"/>
          <cell r="BI1394"/>
          <cell r="BJ1394"/>
          <cell r="BK1394"/>
          <cell r="BL1394"/>
          <cell r="BM1394"/>
          <cell r="BN1394">
            <v>0</v>
          </cell>
          <cell r="BO1394">
            <v>0</v>
          </cell>
          <cell r="BP1394">
            <v>0</v>
          </cell>
          <cell r="BQ1394"/>
          <cell r="BR1394"/>
          <cell r="BS1394"/>
          <cell r="BT1394"/>
          <cell r="BU1394">
            <v>0</v>
          </cell>
          <cell r="BV1394"/>
          <cell r="BW1394"/>
          <cell r="BX1394"/>
          <cell r="BY1394"/>
          <cell r="BZ1394">
            <v>0</v>
          </cell>
        </row>
        <row r="1395">
          <cell r="H1395"/>
          <cell r="I1395" t="str">
            <v/>
          </cell>
          <cell r="J1395" t="str">
            <v/>
          </cell>
          <cell r="K1395"/>
          <cell r="L1395"/>
          <cell r="M1395"/>
          <cell r="N1395"/>
          <cell r="O1395"/>
          <cell r="P1395"/>
          <cell r="Q1395"/>
          <cell r="R1395" t="str">
            <v/>
          </cell>
          <cell r="S1395" t="str">
            <v/>
          </cell>
          <cell r="T1395" t="str">
            <v/>
          </cell>
          <cell r="U1395">
            <v>0</v>
          </cell>
          <cell r="V1395"/>
          <cell r="W1395"/>
          <cell r="X1395"/>
          <cell r="Y1395"/>
          <cell r="Z1395"/>
          <cell r="AA1395"/>
          <cell r="AB1395" t="str">
            <v/>
          </cell>
          <cell r="AC1395" t="str">
            <v/>
          </cell>
          <cell r="AD1395" t="str">
            <v/>
          </cell>
          <cell r="AE1395">
            <v>0</v>
          </cell>
          <cell r="AF1395"/>
          <cell r="AG1395"/>
          <cell r="AH1395"/>
          <cell r="AI1395"/>
          <cell r="AJ1395"/>
          <cell r="AK1395"/>
          <cell r="AL1395" t="str">
            <v/>
          </cell>
          <cell r="AM1395" t="str">
            <v/>
          </cell>
          <cell r="AN1395" t="str">
            <v/>
          </cell>
          <cell r="AO1395">
            <v>0</v>
          </cell>
          <cell r="AP1395"/>
          <cell r="AQ1395"/>
          <cell r="AR1395"/>
          <cell r="AS1395"/>
          <cell r="AT1395"/>
          <cell r="AU1395"/>
          <cell r="AV1395" t="str">
            <v/>
          </cell>
          <cell r="AW1395" t="str">
            <v/>
          </cell>
          <cell r="AX1395" t="str">
            <v/>
          </cell>
          <cell r="AY1395">
            <v>0</v>
          </cell>
          <cell r="AZ1395">
            <v>0</v>
          </cell>
          <cell r="BA1395"/>
          <cell r="BB1395"/>
          <cell r="BC1395"/>
          <cell r="BD1395"/>
          <cell r="BE1395"/>
          <cell r="BF1395"/>
          <cell r="BG1395">
            <v>0</v>
          </cell>
          <cell r="BH1395"/>
          <cell r="BI1395"/>
          <cell r="BJ1395"/>
          <cell r="BK1395"/>
          <cell r="BL1395"/>
          <cell r="BM1395"/>
          <cell r="BN1395">
            <v>0</v>
          </cell>
          <cell r="BO1395">
            <v>0</v>
          </cell>
          <cell r="BP1395">
            <v>0</v>
          </cell>
          <cell r="BQ1395"/>
          <cell r="BR1395"/>
          <cell r="BS1395"/>
          <cell r="BT1395"/>
          <cell r="BU1395">
            <v>0</v>
          </cell>
          <cell r="BV1395"/>
          <cell r="BW1395"/>
          <cell r="BX1395"/>
          <cell r="BY1395"/>
          <cell r="BZ1395">
            <v>0</v>
          </cell>
        </row>
        <row r="1396">
          <cell r="H1396"/>
          <cell r="I1396" t="str">
            <v/>
          </cell>
          <cell r="J1396" t="str">
            <v/>
          </cell>
          <cell r="K1396"/>
          <cell r="L1396"/>
          <cell r="M1396"/>
          <cell r="N1396"/>
          <cell r="O1396"/>
          <cell r="P1396"/>
          <cell r="Q1396"/>
          <cell r="R1396" t="str">
            <v/>
          </cell>
          <cell r="S1396" t="str">
            <v/>
          </cell>
          <cell r="T1396" t="str">
            <v/>
          </cell>
          <cell r="U1396">
            <v>0</v>
          </cell>
          <cell r="V1396"/>
          <cell r="W1396"/>
          <cell r="X1396"/>
          <cell r="Y1396"/>
          <cell r="Z1396"/>
          <cell r="AA1396"/>
          <cell r="AB1396" t="str">
            <v/>
          </cell>
          <cell r="AC1396" t="str">
            <v/>
          </cell>
          <cell r="AD1396" t="str">
            <v/>
          </cell>
          <cell r="AE1396">
            <v>0</v>
          </cell>
          <cell r="AF1396"/>
          <cell r="AG1396"/>
          <cell r="AH1396"/>
          <cell r="AI1396"/>
          <cell r="AJ1396"/>
          <cell r="AK1396"/>
          <cell r="AL1396" t="str">
            <v/>
          </cell>
          <cell r="AM1396" t="str">
            <v/>
          </cell>
          <cell r="AN1396" t="str">
            <v/>
          </cell>
          <cell r="AO1396">
            <v>0</v>
          </cell>
          <cell r="AP1396"/>
          <cell r="AQ1396"/>
          <cell r="AR1396"/>
          <cell r="AS1396"/>
          <cell r="AT1396"/>
          <cell r="AU1396"/>
          <cell r="AV1396" t="str">
            <v/>
          </cell>
          <cell r="AW1396" t="str">
            <v/>
          </cell>
          <cell r="AX1396" t="str">
            <v/>
          </cell>
          <cell r="AY1396">
            <v>0</v>
          </cell>
          <cell r="AZ1396">
            <v>0</v>
          </cell>
          <cell r="BA1396"/>
          <cell r="BB1396"/>
          <cell r="BC1396"/>
          <cell r="BD1396"/>
          <cell r="BE1396"/>
          <cell r="BF1396"/>
          <cell r="BG1396">
            <v>0</v>
          </cell>
          <cell r="BH1396"/>
          <cell r="BI1396"/>
          <cell r="BJ1396"/>
          <cell r="BK1396"/>
          <cell r="BL1396"/>
          <cell r="BM1396"/>
          <cell r="BN1396">
            <v>0</v>
          </cell>
          <cell r="BO1396">
            <v>0</v>
          </cell>
          <cell r="BP1396">
            <v>0</v>
          </cell>
          <cell r="BQ1396"/>
          <cell r="BR1396"/>
          <cell r="BS1396"/>
          <cell r="BT1396"/>
          <cell r="BU1396">
            <v>0</v>
          </cell>
          <cell r="BV1396"/>
          <cell r="BW1396"/>
          <cell r="BX1396"/>
          <cell r="BY1396"/>
          <cell r="BZ1396">
            <v>0</v>
          </cell>
        </row>
        <row r="1397">
          <cell r="H1397"/>
          <cell r="I1397" t="str">
            <v/>
          </cell>
          <cell r="J1397" t="str">
            <v/>
          </cell>
          <cell r="K1397"/>
          <cell r="L1397"/>
          <cell r="M1397"/>
          <cell r="N1397"/>
          <cell r="O1397"/>
          <cell r="P1397"/>
          <cell r="Q1397"/>
          <cell r="R1397" t="str">
            <v/>
          </cell>
          <cell r="S1397" t="str">
            <v/>
          </cell>
          <cell r="T1397" t="str">
            <v/>
          </cell>
          <cell r="U1397">
            <v>0</v>
          </cell>
          <cell r="V1397"/>
          <cell r="W1397"/>
          <cell r="X1397"/>
          <cell r="Y1397"/>
          <cell r="Z1397"/>
          <cell r="AA1397"/>
          <cell r="AB1397" t="str">
            <v/>
          </cell>
          <cell r="AC1397" t="str">
            <v/>
          </cell>
          <cell r="AD1397" t="str">
            <v/>
          </cell>
          <cell r="AE1397">
            <v>0</v>
          </cell>
          <cell r="AF1397"/>
          <cell r="AG1397"/>
          <cell r="AH1397"/>
          <cell r="AI1397"/>
          <cell r="AJ1397"/>
          <cell r="AK1397"/>
          <cell r="AL1397" t="str">
            <v/>
          </cell>
          <cell r="AM1397" t="str">
            <v/>
          </cell>
          <cell r="AN1397" t="str">
            <v/>
          </cell>
          <cell r="AO1397">
            <v>0</v>
          </cell>
          <cell r="AP1397"/>
          <cell r="AQ1397"/>
          <cell r="AR1397"/>
          <cell r="AS1397"/>
          <cell r="AT1397"/>
          <cell r="AU1397"/>
          <cell r="AV1397" t="str">
            <v/>
          </cell>
          <cell r="AW1397" t="str">
            <v/>
          </cell>
          <cell r="AX1397" t="str">
            <v/>
          </cell>
          <cell r="AY1397">
            <v>0</v>
          </cell>
          <cell r="AZ1397">
            <v>0</v>
          </cell>
          <cell r="BA1397"/>
          <cell r="BB1397"/>
          <cell r="BC1397"/>
          <cell r="BD1397"/>
          <cell r="BE1397"/>
          <cell r="BF1397"/>
          <cell r="BG1397">
            <v>0</v>
          </cell>
          <cell r="BH1397"/>
          <cell r="BI1397"/>
          <cell r="BJ1397"/>
          <cell r="BK1397"/>
          <cell r="BL1397"/>
          <cell r="BM1397"/>
          <cell r="BN1397">
            <v>0</v>
          </cell>
          <cell r="BO1397">
            <v>0</v>
          </cell>
          <cell r="BP1397">
            <v>0</v>
          </cell>
          <cell r="BQ1397"/>
          <cell r="BR1397"/>
          <cell r="BS1397"/>
          <cell r="BT1397"/>
          <cell r="BU1397">
            <v>0</v>
          </cell>
          <cell r="BV1397"/>
          <cell r="BW1397"/>
          <cell r="BX1397"/>
          <cell r="BY1397"/>
          <cell r="BZ1397">
            <v>0</v>
          </cell>
        </row>
        <row r="1398">
          <cell r="H1398"/>
          <cell r="I1398" t="str">
            <v/>
          </cell>
          <cell r="J1398" t="str">
            <v/>
          </cell>
          <cell r="K1398"/>
          <cell r="L1398"/>
          <cell r="M1398"/>
          <cell r="N1398"/>
          <cell r="O1398"/>
          <cell r="P1398"/>
          <cell r="Q1398"/>
          <cell r="R1398" t="str">
            <v/>
          </cell>
          <cell r="S1398" t="str">
            <v/>
          </cell>
          <cell r="T1398" t="str">
            <v/>
          </cell>
          <cell r="U1398">
            <v>0</v>
          </cell>
          <cell r="V1398"/>
          <cell r="W1398"/>
          <cell r="X1398"/>
          <cell r="Y1398"/>
          <cell r="Z1398"/>
          <cell r="AA1398"/>
          <cell r="AB1398" t="str">
            <v/>
          </cell>
          <cell r="AC1398" t="str">
            <v/>
          </cell>
          <cell r="AD1398" t="str">
            <v/>
          </cell>
          <cell r="AE1398">
            <v>0</v>
          </cell>
          <cell r="AF1398"/>
          <cell r="AG1398"/>
          <cell r="AH1398"/>
          <cell r="AI1398"/>
          <cell r="AJ1398"/>
          <cell r="AK1398"/>
          <cell r="AL1398" t="str">
            <v/>
          </cell>
          <cell r="AM1398" t="str">
            <v/>
          </cell>
          <cell r="AN1398" t="str">
            <v/>
          </cell>
          <cell r="AO1398">
            <v>0</v>
          </cell>
          <cell r="AP1398"/>
          <cell r="AQ1398"/>
          <cell r="AR1398"/>
          <cell r="AS1398"/>
          <cell r="AT1398"/>
          <cell r="AU1398"/>
          <cell r="AV1398" t="str">
            <v/>
          </cell>
          <cell r="AW1398" t="str">
            <v/>
          </cell>
          <cell r="AX1398" t="str">
            <v/>
          </cell>
          <cell r="AY1398">
            <v>0</v>
          </cell>
          <cell r="AZ1398">
            <v>0</v>
          </cell>
          <cell r="BA1398"/>
          <cell r="BB1398"/>
          <cell r="BC1398"/>
          <cell r="BD1398"/>
          <cell r="BE1398"/>
          <cell r="BF1398"/>
          <cell r="BG1398">
            <v>0</v>
          </cell>
          <cell r="BH1398"/>
          <cell r="BI1398"/>
          <cell r="BJ1398"/>
          <cell r="BK1398"/>
          <cell r="BL1398"/>
          <cell r="BM1398"/>
          <cell r="BN1398">
            <v>0</v>
          </cell>
          <cell r="BO1398">
            <v>0</v>
          </cell>
          <cell r="BP1398">
            <v>0</v>
          </cell>
          <cell r="BQ1398"/>
          <cell r="BR1398"/>
          <cell r="BS1398"/>
          <cell r="BT1398"/>
          <cell r="BU1398">
            <v>0</v>
          </cell>
          <cell r="BV1398"/>
          <cell r="BW1398"/>
          <cell r="BX1398"/>
          <cell r="BY1398"/>
          <cell r="BZ1398">
            <v>0</v>
          </cell>
        </row>
        <row r="1399">
          <cell r="H1399"/>
          <cell r="I1399" t="str">
            <v/>
          </cell>
          <cell r="J1399" t="str">
            <v/>
          </cell>
          <cell r="K1399"/>
          <cell r="L1399"/>
          <cell r="M1399"/>
          <cell r="N1399"/>
          <cell r="O1399"/>
          <cell r="P1399"/>
          <cell r="Q1399"/>
          <cell r="R1399" t="str">
            <v/>
          </cell>
          <cell r="S1399" t="str">
            <v/>
          </cell>
          <cell r="T1399" t="str">
            <v/>
          </cell>
          <cell r="U1399">
            <v>0</v>
          </cell>
          <cell r="V1399"/>
          <cell r="W1399"/>
          <cell r="X1399"/>
          <cell r="Y1399"/>
          <cell r="Z1399"/>
          <cell r="AA1399"/>
          <cell r="AB1399" t="str">
            <v/>
          </cell>
          <cell r="AC1399" t="str">
            <v/>
          </cell>
          <cell r="AD1399" t="str">
            <v/>
          </cell>
          <cell r="AE1399">
            <v>0</v>
          </cell>
          <cell r="AF1399"/>
          <cell r="AG1399"/>
          <cell r="AH1399"/>
          <cell r="AI1399"/>
          <cell r="AJ1399"/>
          <cell r="AK1399"/>
          <cell r="AL1399" t="str">
            <v/>
          </cell>
          <cell r="AM1399" t="str">
            <v/>
          </cell>
          <cell r="AN1399" t="str">
            <v/>
          </cell>
          <cell r="AO1399">
            <v>0</v>
          </cell>
          <cell r="AP1399"/>
          <cell r="AQ1399"/>
          <cell r="AR1399"/>
          <cell r="AS1399"/>
          <cell r="AT1399"/>
          <cell r="AU1399"/>
          <cell r="AV1399" t="str">
            <v/>
          </cell>
          <cell r="AW1399" t="str">
            <v/>
          </cell>
          <cell r="AX1399" t="str">
            <v/>
          </cell>
          <cell r="AY1399">
            <v>0</v>
          </cell>
          <cell r="AZ1399">
            <v>0</v>
          </cell>
          <cell r="BA1399"/>
          <cell r="BB1399"/>
          <cell r="BC1399"/>
          <cell r="BD1399"/>
          <cell r="BE1399"/>
          <cell r="BF1399"/>
          <cell r="BG1399">
            <v>0</v>
          </cell>
          <cell r="BH1399"/>
          <cell r="BI1399"/>
          <cell r="BJ1399"/>
          <cell r="BK1399"/>
          <cell r="BL1399"/>
          <cell r="BM1399"/>
          <cell r="BN1399">
            <v>0</v>
          </cell>
          <cell r="BO1399">
            <v>0</v>
          </cell>
          <cell r="BP1399">
            <v>0</v>
          </cell>
          <cell r="BQ1399"/>
          <cell r="BR1399"/>
          <cell r="BS1399"/>
          <cell r="BT1399"/>
          <cell r="BU1399">
            <v>0</v>
          </cell>
          <cell r="BV1399"/>
          <cell r="BW1399"/>
          <cell r="BX1399"/>
          <cell r="BY1399"/>
          <cell r="BZ1399">
            <v>0</v>
          </cell>
        </row>
        <row r="1400">
          <cell r="H1400"/>
          <cell r="I1400" t="str">
            <v/>
          </cell>
          <cell r="J1400" t="str">
            <v/>
          </cell>
          <cell r="K1400"/>
          <cell r="L1400"/>
          <cell r="M1400"/>
          <cell r="N1400"/>
          <cell r="O1400"/>
          <cell r="P1400"/>
          <cell r="Q1400"/>
          <cell r="R1400" t="str">
            <v/>
          </cell>
          <cell r="S1400" t="str">
            <v/>
          </cell>
          <cell r="T1400" t="str">
            <v/>
          </cell>
          <cell r="U1400">
            <v>0</v>
          </cell>
          <cell r="V1400"/>
          <cell r="W1400"/>
          <cell r="X1400"/>
          <cell r="Y1400"/>
          <cell r="Z1400"/>
          <cell r="AA1400"/>
          <cell r="AB1400" t="str">
            <v/>
          </cell>
          <cell r="AC1400" t="str">
            <v/>
          </cell>
          <cell r="AD1400" t="str">
            <v/>
          </cell>
          <cell r="AE1400">
            <v>0</v>
          </cell>
          <cell r="AF1400"/>
          <cell r="AG1400"/>
          <cell r="AH1400"/>
          <cell r="AI1400"/>
          <cell r="AJ1400"/>
          <cell r="AK1400"/>
          <cell r="AL1400" t="str">
            <v/>
          </cell>
          <cell r="AM1400" t="str">
            <v/>
          </cell>
          <cell r="AN1400" t="str">
            <v/>
          </cell>
          <cell r="AO1400">
            <v>0</v>
          </cell>
          <cell r="AP1400"/>
          <cell r="AQ1400"/>
          <cell r="AR1400"/>
          <cell r="AS1400"/>
          <cell r="AT1400"/>
          <cell r="AU1400"/>
          <cell r="AV1400" t="str">
            <v/>
          </cell>
          <cell r="AW1400" t="str">
            <v/>
          </cell>
          <cell r="AX1400" t="str">
            <v/>
          </cell>
          <cell r="AY1400">
            <v>0</v>
          </cell>
          <cell r="AZ1400">
            <v>0</v>
          </cell>
          <cell r="BA1400"/>
          <cell r="BB1400"/>
          <cell r="BC1400"/>
          <cell r="BD1400"/>
          <cell r="BE1400"/>
          <cell r="BF1400"/>
          <cell r="BG1400">
            <v>0</v>
          </cell>
          <cell r="BH1400"/>
          <cell r="BI1400"/>
          <cell r="BJ1400"/>
          <cell r="BK1400"/>
          <cell r="BL1400"/>
          <cell r="BM1400"/>
          <cell r="BN1400">
            <v>0</v>
          </cell>
          <cell r="BO1400">
            <v>0</v>
          </cell>
          <cell r="BP1400">
            <v>0</v>
          </cell>
          <cell r="BQ1400"/>
          <cell r="BR1400"/>
          <cell r="BS1400"/>
          <cell r="BT1400"/>
          <cell r="BU1400">
            <v>0</v>
          </cell>
          <cell r="BV1400"/>
          <cell r="BW1400"/>
          <cell r="BX1400"/>
          <cell r="BY1400"/>
          <cell r="BZ1400">
            <v>0</v>
          </cell>
        </row>
        <row r="1401">
          <cell r="H1401"/>
          <cell r="I1401" t="str">
            <v/>
          </cell>
          <cell r="J1401" t="str">
            <v/>
          </cell>
          <cell r="K1401"/>
          <cell r="L1401"/>
          <cell r="M1401"/>
          <cell r="N1401"/>
          <cell r="O1401"/>
          <cell r="P1401"/>
          <cell r="Q1401"/>
          <cell r="R1401" t="str">
            <v/>
          </cell>
          <cell r="S1401" t="str">
            <v/>
          </cell>
          <cell r="T1401" t="str">
            <v/>
          </cell>
          <cell r="U1401">
            <v>0</v>
          </cell>
          <cell r="V1401"/>
          <cell r="W1401"/>
          <cell r="X1401"/>
          <cell r="Y1401"/>
          <cell r="Z1401"/>
          <cell r="AA1401"/>
          <cell r="AB1401" t="str">
            <v/>
          </cell>
          <cell r="AC1401" t="str">
            <v/>
          </cell>
          <cell r="AD1401" t="str">
            <v/>
          </cell>
          <cell r="AE1401">
            <v>0</v>
          </cell>
          <cell r="AF1401"/>
          <cell r="AG1401"/>
          <cell r="AH1401"/>
          <cell r="AI1401"/>
          <cell r="AJ1401"/>
          <cell r="AK1401"/>
          <cell r="AL1401" t="str">
            <v/>
          </cell>
          <cell r="AM1401" t="str">
            <v/>
          </cell>
          <cell r="AN1401" t="str">
            <v/>
          </cell>
          <cell r="AO1401">
            <v>0</v>
          </cell>
          <cell r="AP1401"/>
          <cell r="AQ1401"/>
          <cell r="AR1401"/>
          <cell r="AS1401"/>
          <cell r="AT1401"/>
          <cell r="AU1401"/>
          <cell r="AV1401" t="str">
            <v/>
          </cell>
          <cell r="AW1401" t="str">
            <v/>
          </cell>
          <cell r="AX1401" t="str">
            <v/>
          </cell>
          <cell r="AY1401">
            <v>0</v>
          </cell>
          <cell r="AZ1401">
            <v>0</v>
          </cell>
          <cell r="BA1401"/>
          <cell r="BB1401"/>
          <cell r="BC1401"/>
          <cell r="BD1401"/>
          <cell r="BE1401"/>
          <cell r="BF1401"/>
          <cell r="BG1401">
            <v>0</v>
          </cell>
          <cell r="BH1401"/>
          <cell r="BI1401"/>
          <cell r="BJ1401"/>
          <cell r="BK1401"/>
          <cell r="BL1401"/>
          <cell r="BM1401"/>
          <cell r="BN1401">
            <v>0</v>
          </cell>
          <cell r="BO1401">
            <v>0</v>
          </cell>
          <cell r="BP1401">
            <v>0</v>
          </cell>
          <cell r="BQ1401"/>
          <cell r="BR1401"/>
          <cell r="BS1401"/>
          <cell r="BT1401"/>
          <cell r="BU1401">
            <v>0</v>
          </cell>
          <cell r="BV1401"/>
          <cell r="BW1401"/>
          <cell r="BX1401"/>
          <cell r="BY1401"/>
          <cell r="BZ1401">
            <v>0</v>
          </cell>
        </row>
        <row r="1402">
          <cell r="H1402"/>
          <cell r="I1402" t="str">
            <v/>
          </cell>
          <cell r="J1402" t="str">
            <v/>
          </cell>
          <cell r="K1402"/>
          <cell r="L1402"/>
          <cell r="M1402"/>
          <cell r="N1402"/>
          <cell r="O1402"/>
          <cell r="P1402"/>
          <cell r="Q1402"/>
          <cell r="R1402" t="str">
            <v/>
          </cell>
          <cell r="S1402" t="str">
            <v/>
          </cell>
          <cell r="T1402" t="str">
            <v/>
          </cell>
          <cell r="U1402">
            <v>0</v>
          </cell>
          <cell r="V1402"/>
          <cell r="W1402"/>
          <cell r="X1402"/>
          <cell r="Y1402"/>
          <cell r="Z1402"/>
          <cell r="AA1402"/>
          <cell r="AB1402" t="str">
            <v/>
          </cell>
          <cell r="AC1402" t="str">
            <v/>
          </cell>
          <cell r="AD1402" t="str">
            <v/>
          </cell>
          <cell r="AE1402">
            <v>0</v>
          </cell>
          <cell r="AF1402"/>
          <cell r="AG1402"/>
          <cell r="AH1402"/>
          <cell r="AI1402"/>
          <cell r="AJ1402"/>
          <cell r="AK1402"/>
          <cell r="AL1402" t="str">
            <v/>
          </cell>
          <cell r="AM1402" t="str">
            <v/>
          </cell>
          <cell r="AN1402" t="str">
            <v/>
          </cell>
          <cell r="AO1402">
            <v>0</v>
          </cell>
          <cell r="AP1402"/>
          <cell r="AQ1402"/>
          <cell r="AR1402"/>
          <cell r="AS1402"/>
          <cell r="AT1402"/>
          <cell r="AU1402"/>
          <cell r="AV1402" t="str">
            <v/>
          </cell>
          <cell r="AW1402" t="str">
            <v/>
          </cell>
          <cell r="AX1402" t="str">
            <v/>
          </cell>
          <cell r="AY1402">
            <v>0</v>
          </cell>
          <cell r="AZ1402">
            <v>0</v>
          </cell>
          <cell r="BA1402"/>
          <cell r="BB1402"/>
          <cell r="BC1402"/>
          <cell r="BD1402"/>
          <cell r="BE1402"/>
          <cell r="BF1402"/>
          <cell r="BG1402">
            <v>0</v>
          </cell>
          <cell r="BH1402"/>
          <cell r="BI1402"/>
          <cell r="BJ1402"/>
          <cell r="BK1402"/>
          <cell r="BL1402"/>
          <cell r="BM1402"/>
          <cell r="BN1402">
            <v>0</v>
          </cell>
          <cell r="BO1402">
            <v>0</v>
          </cell>
          <cell r="BP1402">
            <v>0</v>
          </cell>
          <cell r="BQ1402"/>
          <cell r="BR1402"/>
          <cell r="BS1402"/>
          <cell r="BT1402"/>
          <cell r="BU1402">
            <v>0</v>
          </cell>
          <cell r="BV1402"/>
          <cell r="BW1402"/>
          <cell r="BX1402"/>
          <cell r="BY1402"/>
          <cell r="BZ1402">
            <v>0</v>
          </cell>
        </row>
        <row r="1403">
          <cell r="H1403"/>
          <cell r="I1403" t="str">
            <v/>
          </cell>
          <cell r="J1403" t="str">
            <v/>
          </cell>
          <cell r="K1403"/>
          <cell r="L1403"/>
          <cell r="M1403"/>
          <cell r="N1403"/>
          <cell r="O1403"/>
          <cell r="P1403"/>
          <cell r="Q1403"/>
          <cell r="R1403" t="str">
            <v/>
          </cell>
          <cell r="S1403" t="str">
            <v/>
          </cell>
          <cell r="T1403" t="str">
            <v/>
          </cell>
          <cell r="U1403">
            <v>0</v>
          </cell>
          <cell r="V1403"/>
          <cell r="W1403"/>
          <cell r="X1403"/>
          <cell r="Y1403"/>
          <cell r="Z1403"/>
          <cell r="AA1403"/>
          <cell r="AB1403" t="str">
            <v/>
          </cell>
          <cell r="AC1403" t="str">
            <v/>
          </cell>
          <cell r="AD1403" t="str">
            <v/>
          </cell>
          <cell r="AE1403">
            <v>0</v>
          </cell>
          <cell r="AF1403"/>
          <cell r="AG1403"/>
          <cell r="AH1403"/>
          <cell r="AI1403"/>
          <cell r="AJ1403"/>
          <cell r="AK1403"/>
          <cell r="AL1403" t="str">
            <v/>
          </cell>
          <cell r="AM1403" t="str">
            <v/>
          </cell>
          <cell r="AN1403" t="str">
            <v/>
          </cell>
          <cell r="AO1403">
            <v>0</v>
          </cell>
          <cell r="AP1403"/>
          <cell r="AQ1403"/>
          <cell r="AR1403"/>
          <cell r="AS1403"/>
          <cell r="AT1403"/>
          <cell r="AU1403"/>
          <cell r="AV1403" t="str">
            <v/>
          </cell>
          <cell r="AW1403" t="str">
            <v/>
          </cell>
          <cell r="AX1403" t="str">
            <v/>
          </cell>
          <cell r="AY1403">
            <v>0</v>
          </cell>
          <cell r="AZ1403">
            <v>0</v>
          </cell>
          <cell r="BA1403"/>
          <cell r="BB1403"/>
          <cell r="BC1403"/>
          <cell r="BD1403"/>
          <cell r="BE1403"/>
          <cell r="BF1403"/>
          <cell r="BG1403">
            <v>0</v>
          </cell>
          <cell r="BH1403"/>
          <cell r="BI1403"/>
          <cell r="BJ1403"/>
          <cell r="BK1403"/>
          <cell r="BL1403"/>
          <cell r="BM1403"/>
          <cell r="BN1403">
            <v>0</v>
          </cell>
          <cell r="BO1403">
            <v>0</v>
          </cell>
          <cell r="BP1403">
            <v>0</v>
          </cell>
          <cell r="BQ1403"/>
          <cell r="BR1403"/>
          <cell r="BS1403"/>
          <cell r="BT1403"/>
          <cell r="BU1403">
            <v>0</v>
          </cell>
          <cell r="BV1403"/>
          <cell r="BW1403"/>
          <cell r="BX1403"/>
          <cell r="BY1403"/>
          <cell r="BZ1403">
            <v>0</v>
          </cell>
        </row>
        <row r="1404">
          <cell r="H1404"/>
          <cell r="I1404" t="str">
            <v/>
          </cell>
          <cell r="J1404" t="str">
            <v/>
          </cell>
          <cell r="K1404"/>
          <cell r="L1404"/>
          <cell r="M1404"/>
          <cell r="N1404"/>
          <cell r="O1404"/>
          <cell r="P1404"/>
          <cell r="Q1404"/>
          <cell r="R1404" t="str">
            <v/>
          </cell>
          <cell r="S1404" t="str">
            <v/>
          </cell>
          <cell r="T1404" t="str">
            <v/>
          </cell>
          <cell r="U1404">
            <v>0</v>
          </cell>
          <cell r="V1404"/>
          <cell r="W1404"/>
          <cell r="X1404"/>
          <cell r="Y1404"/>
          <cell r="Z1404"/>
          <cell r="AA1404"/>
          <cell r="AB1404" t="str">
            <v/>
          </cell>
          <cell r="AC1404" t="str">
            <v/>
          </cell>
          <cell r="AD1404" t="str">
            <v/>
          </cell>
          <cell r="AE1404">
            <v>0</v>
          </cell>
          <cell r="AF1404"/>
          <cell r="AG1404"/>
          <cell r="AH1404"/>
          <cell r="AI1404"/>
          <cell r="AJ1404"/>
          <cell r="AK1404"/>
          <cell r="AL1404" t="str">
            <v/>
          </cell>
          <cell r="AM1404" t="str">
            <v/>
          </cell>
          <cell r="AN1404" t="str">
            <v/>
          </cell>
          <cell r="AO1404">
            <v>0</v>
          </cell>
          <cell r="AP1404"/>
          <cell r="AQ1404"/>
          <cell r="AR1404"/>
          <cell r="AS1404"/>
          <cell r="AT1404"/>
          <cell r="AU1404"/>
          <cell r="AV1404" t="str">
            <v/>
          </cell>
          <cell r="AW1404" t="str">
            <v/>
          </cell>
          <cell r="AX1404" t="str">
            <v/>
          </cell>
          <cell r="AY1404">
            <v>0</v>
          </cell>
          <cell r="AZ1404">
            <v>0</v>
          </cell>
          <cell r="BA1404"/>
          <cell r="BB1404"/>
          <cell r="BC1404"/>
          <cell r="BD1404"/>
          <cell r="BE1404"/>
          <cell r="BF1404"/>
          <cell r="BG1404">
            <v>0</v>
          </cell>
          <cell r="BH1404"/>
          <cell r="BI1404"/>
          <cell r="BJ1404"/>
          <cell r="BK1404"/>
          <cell r="BL1404"/>
          <cell r="BM1404"/>
          <cell r="BN1404">
            <v>0</v>
          </cell>
          <cell r="BO1404">
            <v>0</v>
          </cell>
          <cell r="BP1404">
            <v>0</v>
          </cell>
          <cell r="BQ1404"/>
          <cell r="BR1404"/>
          <cell r="BS1404"/>
          <cell r="BT1404"/>
          <cell r="BU1404">
            <v>0</v>
          </cell>
          <cell r="BV1404"/>
          <cell r="BW1404"/>
          <cell r="BX1404"/>
          <cell r="BY1404"/>
          <cell r="BZ1404">
            <v>0</v>
          </cell>
        </row>
        <row r="1405">
          <cell r="H1405"/>
          <cell r="I1405" t="str">
            <v/>
          </cell>
          <cell r="J1405" t="str">
            <v/>
          </cell>
          <cell r="K1405"/>
          <cell r="L1405"/>
          <cell r="M1405"/>
          <cell r="N1405"/>
          <cell r="O1405"/>
          <cell r="P1405"/>
          <cell r="Q1405"/>
          <cell r="R1405" t="str">
            <v/>
          </cell>
          <cell r="S1405" t="str">
            <v/>
          </cell>
          <cell r="T1405" t="str">
            <v/>
          </cell>
          <cell r="U1405">
            <v>0</v>
          </cell>
          <cell r="V1405"/>
          <cell r="W1405"/>
          <cell r="X1405"/>
          <cell r="Y1405"/>
          <cell r="Z1405"/>
          <cell r="AA1405"/>
          <cell r="AB1405" t="str">
            <v/>
          </cell>
          <cell r="AC1405" t="str">
            <v/>
          </cell>
          <cell r="AD1405" t="str">
            <v/>
          </cell>
          <cell r="AE1405">
            <v>0</v>
          </cell>
          <cell r="AF1405"/>
          <cell r="AG1405"/>
          <cell r="AH1405"/>
          <cell r="AI1405"/>
          <cell r="AJ1405"/>
          <cell r="AK1405"/>
          <cell r="AL1405" t="str">
            <v/>
          </cell>
          <cell r="AM1405" t="str">
            <v/>
          </cell>
          <cell r="AN1405" t="str">
            <v/>
          </cell>
          <cell r="AO1405">
            <v>0</v>
          </cell>
          <cell r="AP1405"/>
          <cell r="AQ1405"/>
          <cell r="AR1405"/>
          <cell r="AS1405"/>
          <cell r="AT1405"/>
          <cell r="AU1405"/>
          <cell r="AV1405" t="str">
            <v/>
          </cell>
          <cell r="AW1405" t="str">
            <v/>
          </cell>
          <cell r="AX1405" t="str">
            <v/>
          </cell>
          <cell r="AY1405">
            <v>0</v>
          </cell>
          <cell r="AZ1405">
            <v>0</v>
          </cell>
          <cell r="BA1405"/>
          <cell r="BB1405"/>
          <cell r="BC1405"/>
          <cell r="BD1405"/>
          <cell r="BE1405"/>
          <cell r="BF1405"/>
          <cell r="BG1405">
            <v>0</v>
          </cell>
          <cell r="BH1405"/>
          <cell r="BI1405"/>
          <cell r="BJ1405"/>
          <cell r="BK1405"/>
          <cell r="BL1405"/>
          <cell r="BM1405"/>
          <cell r="BN1405">
            <v>0</v>
          </cell>
          <cell r="BO1405">
            <v>0</v>
          </cell>
          <cell r="BP1405">
            <v>0</v>
          </cell>
          <cell r="BQ1405"/>
          <cell r="BR1405"/>
          <cell r="BS1405"/>
          <cell r="BT1405"/>
          <cell r="BU1405">
            <v>0</v>
          </cell>
          <cell r="BV1405"/>
          <cell r="BW1405"/>
          <cell r="BX1405"/>
          <cell r="BY1405"/>
          <cell r="BZ1405">
            <v>0</v>
          </cell>
        </row>
        <row r="1406">
          <cell r="H1406"/>
          <cell r="I1406" t="str">
            <v/>
          </cell>
          <cell r="J1406" t="str">
            <v/>
          </cell>
          <cell r="K1406"/>
          <cell r="L1406"/>
          <cell r="M1406"/>
          <cell r="N1406"/>
          <cell r="O1406"/>
          <cell r="P1406"/>
          <cell r="Q1406"/>
          <cell r="R1406" t="str">
            <v/>
          </cell>
          <cell r="S1406" t="str">
            <v/>
          </cell>
          <cell r="T1406" t="str">
            <v/>
          </cell>
          <cell r="U1406">
            <v>0</v>
          </cell>
          <cell r="V1406"/>
          <cell r="W1406"/>
          <cell r="X1406"/>
          <cell r="Y1406"/>
          <cell r="Z1406"/>
          <cell r="AA1406"/>
          <cell r="AB1406" t="str">
            <v/>
          </cell>
          <cell r="AC1406" t="str">
            <v/>
          </cell>
          <cell r="AD1406" t="str">
            <v/>
          </cell>
          <cell r="AE1406">
            <v>0</v>
          </cell>
          <cell r="AF1406"/>
          <cell r="AG1406"/>
          <cell r="AH1406"/>
          <cell r="AI1406"/>
          <cell r="AJ1406"/>
          <cell r="AK1406"/>
          <cell r="AL1406" t="str">
            <v/>
          </cell>
          <cell r="AM1406" t="str">
            <v/>
          </cell>
          <cell r="AN1406" t="str">
            <v/>
          </cell>
          <cell r="AO1406">
            <v>0</v>
          </cell>
          <cell r="AP1406"/>
          <cell r="AQ1406"/>
          <cell r="AR1406"/>
          <cell r="AS1406"/>
          <cell r="AT1406"/>
          <cell r="AU1406"/>
          <cell r="AV1406" t="str">
            <v/>
          </cell>
          <cell r="AW1406" t="str">
            <v/>
          </cell>
          <cell r="AX1406" t="str">
            <v/>
          </cell>
          <cell r="AY1406">
            <v>0</v>
          </cell>
          <cell r="AZ1406">
            <v>0</v>
          </cell>
          <cell r="BA1406"/>
          <cell r="BB1406"/>
          <cell r="BC1406"/>
          <cell r="BD1406"/>
          <cell r="BE1406"/>
          <cell r="BF1406"/>
          <cell r="BG1406">
            <v>0</v>
          </cell>
          <cell r="BH1406"/>
          <cell r="BI1406"/>
          <cell r="BJ1406"/>
          <cell r="BK1406"/>
          <cell r="BL1406"/>
          <cell r="BM1406"/>
          <cell r="BN1406">
            <v>0</v>
          </cell>
          <cell r="BO1406">
            <v>0</v>
          </cell>
          <cell r="BP1406">
            <v>0</v>
          </cell>
          <cell r="BQ1406"/>
          <cell r="BR1406"/>
          <cell r="BS1406"/>
          <cell r="BT1406"/>
          <cell r="BU1406">
            <v>0</v>
          </cell>
          <cell r="BV1406"/>
          <cell r="BW1406"/>
          <cell r="BX1406"/>
          <cell r="BY1406"/>
          <cell r="BZ1406">
            <v>0</v>
          </cell>
        </row>
        <row r="1407">
          <cell r="H1407"/>
          <cell r="I1407" t="str">
            <v/>
          </cell>
          <cell r="J1407" t="str">
            <v/>
          </cell>
          <cell r="K1407"/>
          <cell r="L1407"/>
          <cell r="M1407"/>
          <cell r="N1407"/>
          <cell r="O1407"/>
          <cell r="P1407"/>
          <cell r="Q1407"/>
          <cell r="R1407" t="str">
            <v/>
          </cell>
          <cell r="S1407" t="str">
            <v/>
          </cell>
          <cell r="T1407" t="str">
            <v/>
          </cell>
          <cell r="U1407">
            <v>0</v>
          </cell>
          <cell r="V1407"/>
          <cell r="W1407"/>
          <cell r="X1407"/>
          <cell r="Y1407"/>
          <cell r="Z1407"/>
          <cell r="AA1407"/>
          <cell r="AB1407" t="str">
            <v/>
          </cell>
          <cell r="AC1407" t="str">
            <v/>
          </cell>
          <cell r="AD1407" t="str">
            <v/>
          </cell>
          <cell r="AE1407">
            <v>0</v>
          </cell>
          <cell r="AF1407"/>
          <cell r="AG1407"/>
          <cell r="AH1407"/>
          <cell r="AI1407"/>
          <cell r="AJ1407"/>
          <cell r="AK1407"/>
          <cell r="AL1407" t="str">
            <v/>
          </cell>
          <cell r="AM1407" t="str">
            <v/>
          </cell>
          <cell r="AN1407" t="str">
            <v/>
          </cell>
          <cell r="AO1407">
            <v>0</v>
          </cell>
          <cell r="AP1407"/>
          <cell r="AQ1407"/>
          <cell r="AR1407"/>
          <cell r="AS1407"/>
          <cell r="AT1407"/>
          <cell r="AU1407"/>
          <cell r="AV1407" t="str">
            <v/>
          </cell>
          <cell r="AW1407" t="str">
            <v/>
          </cell>
          <cell r="AX1407" t="str">
            <v/>
          </cell>
          <cell r="AY1407">
            <v>0</v>
          </cell>
          <cell r="AZ1407">
            <v>0</v>
          </cell>
          <cell r="BA1407"/>
          <cell r="BB1407"/>
          <cell r="BC1407"/>
          <cell r="BD1407"/>
          <cell r="BE1407"/>
          <cell r="BF1407"/>
          <cell r="BG1407">
            <v>0</v>
          </cell>
          <cell r="BH1407"/>
          <cell r="BI1407"/>
          <cell r="BJ1407"/>
          <cell r="BK1407"/>
          <cell r="BL1407"/>
          <cell r="BM1407"/>
          <cell r="BN1407">
            <v>0</v>
          </cell>
          <cell r="BO1407">
            <v>0</v>
          </cell>
          <cell r="BP1407">
            <v>0</v>
          </cell>
          <cell r="BQ1407"/>
          <cell r="BR1407"/>
          <cell r="BS1407"/>
          <cell r="BT1407"/>
          <cell r="BU1407">
            <v>0</v>
          </cell>
          <cell r="BV1407"/>
          <cell r="BW1407"/>
          <cell r="BX1407"/>
          <cell r="BY1407"/>
          <cell r="BZ1407">
            <v>0</v>
          </cell>
        </row>
        <row r="1408">
          <cell r="H1408"/>
          <cell r="I1408" t="str">
            <v/>
          </cell>
          <cell r="J1408" t="str">
            <v/>
          </cell>
          <cell r="K1408"/>
          <cell r="L1408"/>
          <cell r="M1408"/>
          <cell r="N1408"/>
          <cell r="O1408"/>
          <cell r="P1408"/>
          <cell r="Q1408"/>
          <cell r="R1408" t="str">
            <v/>
          </cell>
          <cell r="S1408" t="str">
            <v/>
          </cell>
          <cell r="T1408" t="str">
            <v/>
          </cell>
          <cell r="U1408">
            <v>0</v>
          </cell>
          <cell r="V1408"/>
          <cell r="W1408"/>
          <cell r="X1408"/>
          <cell r="Y1408"/>
          <cell r="Z1408"/>
          <cell r="AA1408"/>
          <cell r="AB1408" t="str">
            <v/>
          </cell>
          <cell r="AC1408" t="str">
            <v/>
          </cell>
          <cell r="AD1408" t="str">
            <v/>
          </cell>
          <cell r="AE1408">
            <v>0</v>
          </cell>
          <cell r="AF1408"/>
          <cell r="AG1408"/>
          <cell r="AH1408"/>
          <cell r="AI1408"/>
          <cell r="AJ1408"/>
          <cell r="AK1408"/>
          <cell r="AL1408" t="str">
            <v/>
          </cell>
          <cell r="AM1408" t="str">
            <v/>
          </cell>
          <cell r="AN1408" t="str">
            <v/>
          </cell>
          <cell r="AO1408">
            <v>0</v>
          </cell>
          <cell r="AP1408"/>
          <cell r="AQ1408"/>
          <cell r="AR1408"/>
          <cell r="AS1408"/>
          <cell r="AT1408"/>
          <cell r="AU1408"/>
          <cell r="AV1408" t="str">
            <v/>
          </cell>
          <cell r="AW1408" t="str">
            <v/>
          </cell>
          <cell r="AX1408" t="str">
            <v/>
          </cell>
          <cell r="AY1408">
            <v>0</v>
          </cell>
          <cell r="AZ1408">
            <v>0</v>
          </cell>
          <cell r="BA1408"/>
          <cell r="BB1408"/>
          <cell r="BC1408"/>
          <cell r="BD1408"/>
          <cell r="BE1408"/>
          <cell r="BF1408"/>
          <cell r="BG1408">
            <v>0</v>
          </cell>
          <cell r="BH1408"/>
          <cell r="BI1408"/>
          <cell r="BJ1408"/>
          <cell r="BK1408"/>
          <cell r="BL1408"/>
          <cell r="BM1408"/>
          <cell r="BN1408">
            <v>0</v>
          </cell>
          <cell r="BO1408">
            <v>0</v>
          </cell>
          <cell r="BP1408">
            <v>0</v>
          </cell>
          <cell r="BQ1408"/>
          <cell r="BR1408"/>
          <cell r="BS1408"/>
          <cell r="BT1408"/>
          <cell r="BU1408">
            <v>0</v>
          </cell>
          <cell r="BV1408"/>
          <cell r="BW1408"/>
          <cell r="BX1408"/>
          <cell r="BY1408"/>
          <cell r="BZ1408">
            <v>0</v>
          </cell>
        </row>
        <row r="1409">
          <cell r="H1409"/>
          <cell r="I1409" t="str">
            <v/>
          </cell>
          <cell r="J1409" t="str">
            <v/>
          </cell>
          <cell r="K1409"/>
          <cell r="L1409"/>
          <cell r="M1409"/>
          <cell r="N1409"/>
          <cell r="O1409"/>
          <cell r="P1409"/>
          <cell r="Q1409"/>
          <cell r="R1409" t="str">
            <v/>
          </cell>
          <cell r="S1409" t="str">
            <v/>
          </cell>
          <cell r="T1409" t="str">
            <v/>
          </cell>
          <cell r="U1409">
            <v>0</v>
          </cell>
          <cell r="V1409"/>
          <cell r="W1409"/>
          <cell r="X1409"/>
          <cell r="Y1409"/>
          <cell r="Z1409"/>
          <cell r="AA1409"/>
          <cell r="AB1409" t="str">
            <v/>
          </cell>
          <cell r="AC1409" t="str">
            <v/>
          </cell>
          <cell r="AD1409" t="str">
            <v/>
          </cell>
          <cell r="AE1409">
            <v>0</v>
          </cell>
          <cell r="AF1409"/>
          <cell r="AG1409"/>
          <cell r="AH1409"/>
          <cell r="AI1409"/>
          <cell r="AJ1409"/>
          <cell r="AK1409"/>
          <cell r="AL1409" t="str">
            <v/>
          </cell>
          <cell r="AM1409" t="str">
            <v/>
          </cell>
          <cell r="AN1409" t="str">
            <v/>
          </cell>
          <cell r="AO1409">
            <v>0</v>
          </cell>
          <cell r="AP1409"/>
          <cell r="AQ1409"/>
          <cell r="AR1409"/>
          <cell r="AS1409"/>
          <cell r="AT1409"/>
          <cell r="AU1409"/>
          <cell r="AV1409" t="str">
            <v/>
          </cell>
          <cell r="AW1409" t="str">
            <v/>
          </cell>
          <cell r="AX1409" t="str">
            <v/>
          </cell>
          <cell r="AY1409">
            <v>0</v>
          </cell>
          <cell r="AZ1409">
            <v>0</v>
          </cell>
          <cell r="BA1409"/>
          <cell r="BB1409"/>
          <cell r="BC1409"/>
          <cell r="BD1409"/>
          <cell r="BE1409"/>
          <cell r="BF1409"/>
          <cell r="BG1409">
            <v>0</v>
          </cell>
          <cell r="BH1409"/>
          <cell r="BI1409"/>
          <cell r="BJ1409"/>
          <cell r="BK1409"/>
          <cell r="BL1409"/>
          <cell r="BM1409"/>
          <cell r="BN1409">
            <v>0</v>
          </cell>
          <cell r="BO1409">
            <v>0</v>
          </cell>
          <cell r="BP1409">
            <v>0</v>
          </cell>
          <cell r="BQ1409"/>
          <cell r="BR1409"/>
          <cell r="BS1409"/>
          <cell r="BT1409"/>
          <cell r="BU1409">
            <v>0</v>
          </cell>
          <cell r="BV1409"/>
          <cell r="BW1409"/>
          <cell r="BX1409"/>
          <cell r="BY1409"/>
          <cell r="BZ1409">
            <v>0</v>
          </cell>
        </row>
        <row r="1410">
          <cell r="H1410"/>
          <cell r="I1410" t="str">
            <v/>
          </cell>
          <cell r="J1410" t="str">
            <v/>
          </cell>
          <cell r="K1410"/>
          <cell r="L1410"/>
          <cell r="M1410"/>
          <cell r="N1410"/>
          <cell r="O1410"/>
          <cell r="P1410"/>
          <cell r="Q1410"/>
          <cell r="R1410" t="str">
            <v/>
          </cell>
          <cell r="S1410" t="str">
            <v/>
          </cell>
          <cell r="T1410" t="str">
            <v/>
          </cell>
          <cell r="U1410">
            <v>0</v>
          </cell>
          <cell r="V1410"/>
          <cell r="W1410"/>
          <cell r="X1410"/>
          <cell r="Y1410"/>
          <cell r="Z1410"/>
          <cell r="AA1410"/>
          <cell r="AB1410" t="str">
            <v/>
          </cell>
          <cell r="AC1410" t="str">
            <v/>
          </cell>
          <cell r="AD1410" t="str">
            <v/>
          </cell>
          <cell r="AE1410">
            <v>0</v>
          </cell>
          <cell r="AF1410"/>
          <cell r="AG1410"/>
          <cell r="AH1410"/>
          <cell r="AI1410"/>
          <cell r="AJ1410"/>
          <cell r="AK1410"/>
          <cell r="AL1410" t="str">
            <v/>
          </cell>
          <cell r="AM1410" t="str">
            <v/>
          </cell>
          <cell r="AN1410" t="str">
            <v/>
          </cell>
          <cell r="AO1410">
            <v>0</v>
          </cell>
          <cell r="AP1410"/>
          <cell r="AQ1410"/>
          <cell r="AR1410"/>
          <cell r="AS1410"/>
          <cell r="AT1410"/>
          <cell r="AU1410"/>
          <cell r="AV1410" t="str">
            <v/>
          </cell>
          <cell r="AW1410" t="str">
            <v/>
          </cell>
          <cell r="AX1410" t="str">
            <v/>
          </cell>
          <cell r="AY1410">
            <v>0</v>
          </cell>
          <cell r="AZ1410">
            <v>0</v>
          </cell>
          <cell r="BA1410"/>
          <cell r="BB1410"/>
          <cell r="BC1410"/>
          <cell r="BD1410"/>
          <cell r="BE1410"/>
          <cell r="BF1410"/>
          <cell r="BG1410">
            <v>0</v>
          </cell>
          <cell r="BH1410"/>
          <cell r="BI1410"/>
          <cell r="BJ1410"/>
          <cell r="BK1410"/>
          <cell r="BL1410"/>
          <cell r="BM1410"/>
          <cell r="BN1410">
            <v>0</v>
          </cell>
          <cell r="BO1410">
            <v>0</v>
          </cell>
          <cell r="BP1410">
            <v>0</v>
          </cell>
          <cell r="BQ1410"/>
          <cell r="BR1410"/>
          <cell r="BS1410"/>
          <cell r="BT1410"/>
          <cell r="BU1410">
            <v>0</v>
          </cell>
          <cell r="BV1410"/>
          <cell r="BW1410"/>
          <cell r="BX1410"/>
          <cell r="BY1410"/>
          <cell r="BZ1410">
            <v>0</v>
          </cell>
        </row>
        <row r="1411">
          <cell r="H1411"/>
          <cell r="I1411" t="str">
            <v/>
          </cell>
          <cell r="J1411" t="str">
            <v/>
          </cell>
          <cell r="K1411"/>
          <cell r="L1411"/>
          <cell r="M1411"/>
          <cell r="N1411"/>
          <cell r="O1411"/>
          <cell r="P1411"/>
          <cell r="Q1411"/>
          <cell r="R1411" t="str">
            <v/>
          </cell>
          <cell r="S1411" t="str">
            <v/>
          </cell>
          <cell r="T1411" t="str">
            <v/>
          </cell>
          <cell r="U1411">
            <v>0</v>
          </cell>
          <cell r="V1411"/>
          <cell r="W1411"/>
          <cell r="X1411"/>
          <cell r="Y1411"/>
          <cell r="Z1411"/>
          <cell r="AA1411"/>
          <cell r="AB1411" t="str">
            <v/>
          </cell>
          <cell r="AC1411" t="str">
            <v/>
          </cell>
          <cell r="AD1411" t="str">
            <v/>
          </cell>
          <cell r="AE1411">
            <v>0</v>
          </cell>
          <cell r="AF1411"/>
          <cell r="AG1411"/>
          <cell r="AH1411"/>
          <cell r="AI1411"/>
          <cell r="AJ1411"/>
          <cell r="AK1411"/>
          <cell r="AL1411" t="str">
            <v/>
          </cell>
          <cell r="AM1411" t="str">
            <v/>
          </cell>
          <cell r="AN1411" t="str">
            <v/>
          </cell>
          <cell r="AO1411">
            <v>0</v>
          </cell>
          <cell r="AP1411"/>
          <cell r="AQ1411"/>
          <cell r="AR1411"/>
          <cell r="AS1411"/>
          <cell r="AT1411"/>
          <cell r="AU1411"/>
          <cell r="AV1411" t="str">
            <v/>
          </cell>
          <cell r="AW1411" t="str">
            <v/>
          </cell>
          <cell r="AX1411" t="str">
            <v/>
          </cell>
          <cell r="AY1411">
            <v>0</v>
          </cell>
          <cell r="AZ1411">
            <v>0</v>
          </cell>
          <cell r="BA1411"/>
          <cell r="BB1411"/>
          <cell r="BC1411"/>
          <cell r="BD1411"/>
          <cell r="BE1411"/>
          <cell r="BF1411"/>
          <cell r="BG1411">
            <v>0</v>
          </cell>
          <cell r="BH1411"/>
          <cell r="BI1411"/>
          <cell r="BJ1411"/>
          <cell r="BK1411"/>
          <cell r="BL1411"/>
          <cell r="BM1411"/>
          <cell r="BN1411">
            <v>0</v>
          </cell>
          <cell r="BO1411">
            <v>0</v>
          </cell>
          <cell r="BP1411">
            <v>0</v>
          </cell>
          <cell r="BQ1411"/>
          <cell r="BR1411"/>
          <cell r="BS1411"/>
          <cell r="BT1411"/>
          <cell r="BU1411">
            <v>0</v>
          </cell>
          <cell r="BV1411"/>
          <cell r="BW1411"/>
          <cell r="BX1411"/>
          <cell r="BY1411"/>
          <cell r="BZ1411">
            <v>0</v>
          </cell>
        </row>
        <row r="1412">
          <cell r="H1412"/>
          <cell r="I1412" t="str">
            <v/>
          </cell>
          <cell r="J1412" t="str">
            <v/>
          </cell>
          <cell r="K1412"/>
          <cell r="L1412"/>
          <cell r="M1412"/>
          <cell r="N1412"/>
          <cell r="O1412"/>
          <cell r="P1412"/>
          <cell r="Q1412"/>
          <cell r="R1412" t="str">
            <v/>
          </cell>
          <cell r="S1412" t="str">
            <v/>
          </cell>
          <cell r="T1412" t="str">
            <v/>
          </cell>
          <cell r="U1412">
            <v>0</v>
          </cell>
          <cell r="V1412"/>
          <cell r="W1412"/>
          <cell r="X1412"/>
          <cell r="Y1412"/>
          <cell r="Z1412"/>
          <cell r="AA1412"/>
          <cell r="AB1412" t="str">
            <v/>
          </cell>
          <cell r="AC1412" t="str">
            <v/>
          </cell>
          <cell r="AD1412" t="str">
            <v/>
          </cell>
          <cell r="AE1412">
            <v>0</v>
          </cell>
          <cell r="AF1412"/>
          <cell r="AG1412"/>
          <cell r="AH1412"/>
          <cell r="AI1412"/>
          <cell r="AJ1412"/>
          <cell r="AK1412"/>
          <cell r="AL1412" t="str">
            <v/>
          </cell>
          <cell r="AM1412" t="str">
            <v/>
          </cell>
          <cell r="AN1412" t="str">
            <v/>
          </cell>
          <cell r="AO1412">
            <v>0</v>
          </cell>
          <cell r="AP1412"/>
          <cell r="AQ1412"/>
          <cell r="AR1412"/>
          <cell r="AS1412"/>
          <cell r="AT1412"/>
          <cell r="AU1412"/>
          <cell r="AV1412" t="str">
            <v/>
          </cell>
          <cell r="AW1412" t="str">
            <v/>
          </cell>
          <cell r="AX1412" t="str">
            <v/>
          </cell>
          <cell r="AY1412">
            <v>0</v>
          </cell>
          <cell r="AZ1412">
            <v>0</v>
          </cell>
          <cell r="BA1412"/>
          <cell r="BB1412"/>
          <cell r="BC1412"/>
          <cell r="BD1412"/>
          <cell r="BE1412"/>
          <cell r="BF1412"/>
          <cell r="BG1412">
            <v>0</v>
          </cell>
          <cell r="BH1412"/>
          <cell r="BI1412"/>
          <cell r="BJ1412"/>
          <cell r="BK1412"/>
          <cell r="BL1412"/>
          <cell r="BM1412"/>
          <cell r="BN1412">
            <v>0</v>
          </cell>
          <cell r="BO1412">
            <v>0</v>
          </cell>
          <cell r="BP1412">
            <v>0</v>
          </cell>
          <cell r="BQ1412"/>
          <cell r="BR1412"/>
          <cell r="BS1412"/>
          <cell r="BT1412"/>
          <cell r="BU1412">
            <v>0</v>
          </cell>
          <cell r="BV1412"/>
          <cell r="BW1412"/>
          <cell r="BX1412"/>
          <cell r="BY1412"/>
          <cell r="BZ1412">
            <v>0</v>
          </cell>
        </row>
        <row r="1413">
          <cell r="H1413"/>
          <cell r="I1413" t="str">
            <v/>
          </cell>
          <cell r="J1413" t="str">
            <v/>
          </cell>
          <cell r="K1413"/>
          <cell r="L1413"/>
          <cell r="M1413"/>
          <cell r="N1413"/>
          <cell r="O1413"/>
          <cell r="P1413"/>
          <cell r="Q1413"/>
          <cell r="R1413" t="str">
            <v/>
          </cell>
          <cell r="S1413" t="str">
            <v/>
          </cell>
          <cell r="T1413" t="str">
            <v/>
          </cell>
          <cell r="U1413">
            <v>0</v>
          </cell>
          <cell r="V1413"/>
          <cell r="W1413"/>
          <cell r="X1413"/>
          <cell r="Y1413"/>
          <cell r="Z1413"/>
          <cell r="AA1413"/>
          <cell r="AB1413" t="str">
            <v/>
          </cell>
          <cell r="AC1413" t="str">
            <v/>
          </cell>
          <cell r="AD1413" t="str">
            <v/>
          </cell>
          <cell r="AE1413">
            <v>0</v>
          </cell>
          <cell r="AF1413"/>
          <cell r="AG1413"/>
          <cell r="AH1413"/>
          <cell r="AI1413"/>
          <cell r="AJ1413"/>
          <cell r="AK1413"/>
          <cell r="AL1413" t="str">
            <v/>
          </cell>
          <cell r="AM1413" t="str">
            <v/>
          </cell>
          <cell r="AN1413" t="str">
            <v/>
          </cell>
          <cell r="AO1413">
            <v>0</v>
          </cell>
          <cell r="AP1413"/>
          <cell r="AQ1413"/>
          <cell r="AR1413"/>
          <cell r="AS1413"/>
          <cell r="AT1413"/>
          <cell r="AU1413"/>
          <cell r="AV1413" t="str">
            <v/>
          </cell>
          <cell r="AW1413" t="str">
            <v/>
          </cell>
          <cell r="AX1413" t="str">
            <v/>
          </cell>
          <cell r="AY1413">
            <v>0</v>
          </cell>
          <cell r="AZ1413">
            <v>0</v>
          </cell>
          <cell r="BA1413"/>
          <cell r="BB1413"/>
          <cell r="BC1413"/>
          <cell r="BD1413"/>
          <cell r="BE1413"/>
          <cell r="BF1413"/>
          <cell r="BG1413">
            <v>0</v>
          </cell>
          <cell r="BH1413"/>
          <cell r="BI1413"/>
          <cell r="BJ1413"/>
          <cell r="BK1413"/>
          <cell r="BL1413"/>
          <cell r="BM1413"/>
          <cell r="BN1413">
            <v>0</v>
          </cell>
          <cell r="BO1413">
            <v>0</v>
          </cell>
          <cell r="BP1413">
            <v>0</v>
          </cell>
          <cell r="BQ1413"/>
          <cell r="BR1413"/>
          <cell r="BS1413"/>
          <cell r="BT1413"/>
          <cell r="BU1413">
            <v>0</v>
          </cell>
          <cell r="BV1413"/>
          <cell r="BW1413"/>
          <cell r="BX1413"/>
          <cell r="BY1413"/>
          <cell r="BZ1413">
            <v>0</v>
          </cell>
        </row>
        <row r="1414">
          <cell r="H1414"/>
          <cell r="I1414" t="str">
            <v/>
          </cell>
          <cell r="J1414" t="str">
            <v/>
          </cell>
          <cell r="K1414"/>
          <cell r="L1414"/>
          <cell r="M1414"/>
          <cell r="N1414"/>
          <cell r="O1414"/>
          <cell r="P1414"/>
          <cell r="Q1414"/>
          <cell r="R1414" t="str">
            <v/>
          </cell>
          <cell r="S1414" t="str">
            <v/>
          </cell>
          <cell r="T1414" t="str">
            <v/>
          </cell>
          <cell r="U1414">
            <v>0</v>
          </cell>
          <cell r="V1414"/>
          <cell r="W1414"/>
          <cell r="X1414"/>
          <cell r="Y1414"/>
          <cell r="Z1414"/>
          <cell r="AA1414"/>
          <cell r="AB1414" t="str">
            <v/>
          </cell>
          <cell r="AC1414" t="str">
            <v/>
          </cell>
          <cell r="AD1414" t="str">
            <v/>
          </cell>
          <cell r="AE1414">
            <v>0</v>
          </cell>
          <cell r="AF1414"/>
          <cell r="AG1414"/>
          <cell r="AH1414"/>
          <cell r="AI1414"/>
          <cell r="AJ1414"/>
          <cell r="AK1414"/>
          <cell r="AL1414" t="str">
            <v/>
          </cell>
          <cell r="AM1414" t="str">
            <v/>
          </cell>
          <cell r="AN1414" t="str">
            <v/>
          </cell>
          <cell r="AO1414">
            <v>0</v>
          </cell>
          <cell r="AP1414"/>
          <cell r="AQ1414"/>
          <cell r="AR1414"/>
          <cell r="AS1414"/>
          <cell r="AT1414"/>
          <cell r="AU1414"/>
          <cell r="AV1414" t="str">
            <v/>
          </cell>
          <cell r="AW1414" t="str">
            <v/>
          </cell>
          <cell r="AX1414" t="str">
            <v/>
          </cell>
          <cell r="AY1414">
            <v>0</v>
          </cell>
          <cell r="AZ1414">
            <v>0</v>
          </cell>
          <cell r="BA1414"/>
          <cell r="BB1414"/>
          <cell r="BC1414"/>
          <cell r="BD1414"/>
          <cell r="BE1414"/>
          <cell r="BF1414"/>
          <cell r="BG1414">
            <v>0</v>
          </cell>
          <cell r="BH1414"/>
          <cell r="BI1414"/>
          <cell r="BJ1414"/>
          <cell r="BK1414"/>
          <cell r="BL1414"/>
          <cell r="BM1414"/>
          <cell r="BN1414">
            <v>0</v>
          </cell>
          <cell r="BO1414">
            <v>0</v>
          </cell>
          <cell r="BP1414">
            <v>0</v>
          </cell>
          <cell r="BQ1414"/>
          <cell r="BR1414"/>
          <cell r="BS1414"/>
          <cell r="BT1414"/>
          <cell r="BU1414">
            <v>0</v>
          </cell>
          <cell r="BV1414"/>
          <cell r="BW1414"/>
          <cell r="BX1414"/>
          <cell r="BY1414"/>
          <cell r="BZ1414">
            <v>0</v>
          </cell>
        </row>
        <row r="1415">
          <cell r="H1415"/>
          <cell r="I1415" t="str">
            <v/>
          </cell>
          <cell r="J1415" t="str">
            <v/>
          </cell>
          <cell r="K1415"/>
          <cell r="L1415"/>
          <cell r="M1415"/>
          <cell r="N1415"/>
          <cell r="O1415"/>
          <cell r="P1415"/>
          <cell r="Q1415"/>
          <cell r="R1415" t="str">
            <v/>
          </cell>
          <cell r="S1415" t="str">
            <v/>
          </cell>
          <cell r="T1415" t="str">
            <v/>
          </cell>
          <cell r="U1415">
            <v>0</v>
          </cell>
          <cell r="V1415"/>
          <cell r="W1415"/>
          <cell r="X1415"/>
          <cell r="Y1415"/>
          <cell r="Z1415"/>
          <cell r="AA1415"/>
          <cell r="AB1415" t="str">
            <v/>
          </cell>
          <cell r="AC1415" t="str">
            <v/>
          </cell>
          <cell r="AD1415" t="str">
            <v/>
          </cell>
          <cell r="AE1415">
            <v>0</v>
          </cell>
          <cell r="AF1415"/>
          <cell r="AG1415"/>
          <cell r="AH1415"/>
          <cell r="AI1415"/>
          <cell r="AJ1415"/>
          <cell r="AK1415"/>
          <cell r="AL1415" t="str">
            <v/>
          </cell>
          <cell r="AM1415" t="str">
            <v/>
          </cell>
          <cell r="AN1415" t="str">
            <v/>
          </cell>
          <cell r="AO1415">
            <v>0</v>
          </cell>
          <cell r="AP1415"/>
          <cell r="AQ1415"/>
          <cell r="AR1415"/>
          <cell r="AS1415"/>
          <cell r="AT1415"/>
          <cell r="AU1415"/>
          <cell r="AV1415" t="str">
            <v/>
          </cell>
          <cell r="AW1415" t="str">
            <v/>
          </cell>
          <cell r="AX1415" t="str">
            <v/>
          </cell>
          <cell r="AY1415">
            <v>0</v>
          </cell>
          <cell r="AZ1415">
            <v>0</v>
          </cell>
          <cell r="BA1415"/>
          <cell r="BB1415"/>
          <cell r="BC1415"/>
          <cell r="BD1415"/>
          <cell r="BE1415"/>
          <cell r="BF1415"/>
          <cell r="BG1415">
            <v>0</v>
          </cell>
          <cell r="BH1415"/>
          <cell r="BI1415"/>
          <cell r="BJ1415"/>
          <cell r="BK1415"/>
          <cell r="BL1415"/>
          <cell r="BM1415"/>
          <cell r="BN1415">
            <v>0</v>
          </cell>
          <cell r="BO1415">
            <v>0</v>
          </cell>
          <cell r="BP1415">
            <v>0</v>
          </cell>
          <cell r="BQ1415"/>
          <cell r="BR1415"/>
          <cell r="BS1415"/>
          <cell r="BT1415"/>
          <cell r="BU1415">
            <v>0</v>
          </cell>
          <cell r="BV1415"/>
          <cell r="BW1415"/>
          <cell r="BX1415"/>
          <cell r="BY1415"/>
          <cell r="BZ1415">
            <v>0</v>
          </cell>
        </row>
        <row r="1416">
          <cell r="H1416"/>
          <cell r="I1416" t="str">
            <v/>
          </cell>
          <cell r="J1416" t="str">
            <v/>
          </cell>
          <cell r="K1416"/>
          <cell r="L1416"/>
          <cell r="M1416"/>
          <cell r="N1416"/>
          <cell r="O1416"/>
          <cell r="P1416"/>
          <cell r="Q1416"/>
          <cell r="R1416" t="str">
            <v/>
          </cell>
          <cell r="S1416" t="str">
            <v/>
          </cell>
          <cell r="T1416" t="str">
            <v/>
          </cell>
          <cell r="U1416">
            <v>0</v>
          </cell>
          <cell r="V1416"/>
          <cell r="W1416"/>
          <cell r="X1416"/>
          <cell r="Y1416"/>
          <cell r="Z1416"/>
          <cell r="AA1416"/>
          <cell r="AB1416" t="str">
            <v/>
          </cell>
          <cell r="AC1416" t="str">
            <v/>
          </cell>
          <cell r="AD1416" t="str">
            <v/>
          </cell>
          <cell r="AE1416">
            <v>0</v>
          </cell>
          <cell r="AF1416"/>
          <cell r="AG1416"/>
          <cell r="AH1416"/>
          <cell r="AI1416"/>
          <cell r="AJ1416"/>
          <cell r="AK1416"/>
          <cell r="AL1416" t="str">
            <v/>
          </cell>
          <cell r="AM1416" t="str">
            <v/>
          </cell>
          <cell r="AN1416" t="str">
            <v/>
          </cell>
          <cell r="AO1416">
            <v>0</v>
          </cell>
          <cell r="AP1416"/>
          <cell r="AQ1416"/>
          <cell r="AR1416"/>
          <cell r="AS1416"/>
          <cell r="AT1416"/>
          <cell r="AU1416"/>
          <cell r="AV1416" t="str">
            <v/>
          </cell>
          <cell r="AW1416" t="str">
            <v/>
          </cell>
          <cell r="AX1416" t="str">
            <v/>
          </cell>
          <cell r="AY1416">
            <v>0</v>
          </cell>
          <cell r="AZ1416">
            <v>0</v>
          </cell>
          <cell r="BA1416"/>
          <cell r="BB1416"/>
          <cell r="BC1416"/>
          <cell r="BD1416"/>
          <cell r="BE1416"/>
          <cell r="BF1416"/>
          <cell r="BG1416">
            <v>0</v>
          </cell>
          <cell r="BH1416"/>
          <cell r="BI1416"/>
          <cell r="BJ1416"/>
          <cell r="BK1416"/>
          <cell r="BL1416"/>
          <cell r="BM1416"/>
          <cell r="BN1416">
            <v>0</v>
          </cell>
          <cell r="BO1416">
            <v>0</v>
          </cell>
          <cell r="BP1416">
            <v>0</v>
          </cell>
          <cell r="BQ1416"/>
          <cell r="BR1416"/>
          <cell r="BS1416"/>
          <cell r="BT1416"/>
          <cell r="BU1416">
            <v>0</v>
          </cell>
          <cell r="BV1416"/>
          <cell r="BW1416"/>
          <cell r="BX1416"/>
          <cell r="BY1416"/>
          <cell r="BZ1416">
            <v>0</v>
          </cell>
        </row>
        <row r="1417">
          <cell r="H1417"/>
          <cell r="I1417" t="str">
            <v/>
          </cell>
          <cell r="J1417" t="str">
            <v/>
          </cell>
          <cell r="K1417"/>
          <cell r="L1417"/>
          <cell r="M1417"/>
          <cell r="N1417"/>
          <cell r="O1417"/>
          <cell r="P1417"/>
          <cell r="Q1417"/>
          <cell r="R1417" t="str">
            <v/>
          </cell>
          <cell r="S1417" t="str">
            <v/>
          </cell>
          <cell r="T1417" t="str">
            <v/>
          </cell>
          <cell r="U1417">
            <v>0</v>
          </cell>
          <cell r="V1417"/>
          <cell r="W1417"/>
          <cell r="X1417"/>
          <cell r="Y1417"/>
          <cell r="Z1417"/>
          <cell r="AA1417"/>
          <cell r="AB1417" t="str">
            <v/>
          </cell>
          <cell r="AC1417" t="str">
            <v/>
          </cell>
          <cell r="AD1417" t="str">
            <v/>
          </cell>
          <cell r="AE1417">
            <v>0</v>
          </cell>
          <cell r="AF1417"/>
          <cell r="AG1417"/>
          <cell r="AH1417"/>
          <cell r="AI1417"/>
          <cell r="AJ1417"/>
          <cell r="AK1417"/>
          <cell r="AL1417" t="str">
            <v/>
          </cell>
          <cell r="AM1417" t="str">
            <v/>
          </cell>
          <cell r="AN1417" t="str">
            <v/>
          </cell>
          <cell r="AO1417">
            <v>0</v>
          </cell>
          <cell r="AP1417"/>
          <cell r="AQ1417"/>
          <cell r="AR1417"/>
          <cell r="AS1417"/>
          <cell r="AT1417"/>
          <cell r="AU1417"/>
          <cell r="AV1417" t="str">
            <v/>
          </cell>
          <cell r="AW1417" t="str">
            <v/>
          </cell>
          <cell r="AX1417" t="str">
            <v/>
          </cell>
          <cell r="AY1417">
            <v>0</v>
          </cell>
          <cell r="AZ1417">
            <v>0</v>
          </cell>
          <cell r="BA1417"/>
          <cell r="BB1417"/>
          <cell r="BC1417"/>
          <cell r="BD1417"/>
          <cell r="BE1417"/>
          <cell r="BF1417"/>
          <cell r="BG1417">
            <v>0</v>
          </cell>
          <cell r="BH1417"/>
          <cell r="BI1417"/>
          <cell r="BJ1417"/>
          <cell r="BK1417"/>
          <cell r="BL1417"/>
          <cell r="BM1417"/>
          <cell r="BN1417">
            <v>0</v>
          </cell>
          <cell r="BO1417">
            <v>0</v>
          </cell>
          <cell r="BP1417">
            <v>0</v>
          </cell>
          <cell r="BQ1417"/>
          <cell r="BR1417"/>
          <cell r="BS1417"/>
          <cell r="BT1417"/>
          <cell r="BU1417">
            <v>0</v>
          </cell>
          <cell r="BV1417"/>
          <cell r="BW1417"/>
          <cell r="BX1417"/>
          <cell r="BY1417"/>
          <cell r="BZ1417">
            <v>0</v>
          </cell>
        </row>
        <row r="1418">
          <cell r="H1418"/>
          <cell r="I1418" t="str">
            <v/>
          </cell>
          <cell r="J1418" t="str">
            <v/>
          </cell>
          <cell r="K1418"/>
          <cell r="L1418"/>
          <cell r="M1418"/>
          <cell r="N1418"/>
          <cell r="O1418"/>
          <cell r="P1418"/>
          <cell r="Q1418"/>
          <cell r="R1418" t="str">
            <v/>
          </cell>
          <cell r="S1418" t="str">
            <v/>
          </cell>
          <cell r="T1418" t="str">
            <v/>
          </cell>
          <cell r="U1418">
            <v>0</v>
          </cell>
          <cell r="V1418"/>
          <cell r="W1418"/>
          <cell r="X1418"/>
          <cell r="Y1418"/>
          <cell r="Z1418"/>
          <cell r="AA1418"/>
          <cell r="AB1418" t="str">
            <v/>
          </cell>
          <cell r="AC1418" t="str">
            <v/>
          </cell>
          <cell r="AD1418" t="str">
            <v/>
          </cell>
          <cell r="AE1418">
            <v>0</v>
          </cell>
          <cell r="AF1418"/>
          <cell r="AG1418"/>
          <cell r="AH1418"/>
          <cell r="AI1418"/>
          <cell r="AJ1418"/>
          <cell r="AK1418"/>
          <cell r="AL1418" t="str">
            <v/>
          </cell>
          <cell r="AM1418" t="str">
            <v/>
          </cell>
          <cell r="AN1418" t="str">
            <v/>
          </cell>
          <cell r="AO1418">
            <v>0</v>
          </cell>
          <cell r="AP1418"/>
          <cell r="AQ1418"/>
          <cell r="AR1418"/>
          <cell r="AS1418"/>
          <cell r="AT1418"/>
          <cell r="AU1418"/>
          <cell r="AV1418" t="str">
            <v/>
          </cell>
          <cell r="AW1418" t="str">
            <v/>
          </cell>
          <cell r="AX1418" t="str">
            <v/>
          </cell>
          <cell r="AY1418">
            <v>0</v>
          </cell>
          <cell r="AZ1418">
            <v>0</v>
          </cell>
          <cell r="BA1418"/>
          <cell r="BB1418"/>
          <cell r="BC1418"/>
          <cell r="BD1418"/>
          <cell r="BE1418"/>
          <cell r="BF1418"/>
          <cell r="BG1418">
            <v>0</v>
          </cell>
          <cell r="BH1418"/>
          <cell r="BI1418"/>
          <cell r="BJ1418"/>
          <cell r="BK1418"/>
          <cell r="BL1418"/>
          <cell r="BM1418"/>
          <cell r="BN1418">
            <v>0</v>
          </cell>
          <cell r="BO1418">
            <v>0</v>
          </cell>
          <cell r="BP1418">
            <v>0</v>
          </cell>
          <cell r="BQ1418"/>
          <cell r="BR1418"/>
          <cell r="BS1418"/>
          <cell r="BT1418"/>
          <cell r="BU1418">
            <v>0</v>
          </cell>
          <cell r="BV1418"/>
          <cell r="BW1418"/>
          <cell r="BX1418"/>
          <cell r="BY1418"/>
          <cell r="BZ1418">
            <v>0</v>
          </cell>
        </row>
        <row r="1419">
          <cell r="H1419"/>
          <cell r="I1419" t="str">
            <v/>
          </cell>
          <cell r="J1419" t="str">
            <v/>
          </cell>
          <cell r="K1419"/>
          <cell r="L1419"/>
          <cell r="M1419"/>
          <cell r="N1419"/>
          <cell r="O1419"/>
          <cell r="P1419"/>
          <cell r="Q1419"/>
          <cell r="R1419" t="str">
            <v/>
          </cell>
          <cell r="S1419" t="str">
            <v/>
          </cell>
          <cell r="T1419" t="str">
            <v/>
          </cell>
          <cell r="U1419">
            <v>0</v>
          </cell>
          <cell r="V1419"/>
          <cell r="W1419"/>
          <cell r="X1419"/>
          <cell r="Y1419"/>
          <cell r="Z1419"/>
          <cell r="AA1419"/>
          <cell r="AB1419" t="str">
            <v/>
          </cell>
          <cell r="AC1419" t="str">
            <v/>
          </cell>
          <cell r="AD1419" t="str">
            <v/>
          </cell>
          <cell r="AE1419">
            <v>0</v>
          </cell>
          <cell r="AF1419"/>
          <cell r="AG1419"/>
          <cell r="AH1419"/>
          <cell r="AI1419"/>
          <cell r="AJ1419"/>
          <cell r="AK1419"/>
          <cell r="AL1419" t="str">
            <v/>
          </cell>
          <cell r="AM1419" t="str">
            <v/>
          </cell>
          <cell r="AN1419" t="str">
            <v/>
          </cell>
          <cell r="AO1419">
            <v>0</v>
          </cell>
          <cell r="AP1419"/>
          <cell r="AQ1419"/>
          <cell r="AR1419"/>
          <cell r="AS1419"/>
          <cell r="AT1419"/>
          <cell r="AU1419"/>
          <cell r="AV1419" t="str">
            <v/>
          </cell>
          <cell r="AW1419" t="str">
            <v/>
          </cell>
          <cell r="AX1419" t="str">
            <v/>
          </cell>
          <cell r="AY1419">
            <v>0</v>
          </cell>
          <cell r="AZ1419">
            <v>0</v>
          </cell>
          <cell r="BA1419"/>
          <cell r="BB1419"/>
          <cell r="BC1419"/>
          <cell r="BD1419"/>
          <cell r="BE1419"/>
          <cell r="BF1419"/>
          <cell r="BG1419">
            <v>0</v>
          </cell>
          <cell r="BH1419"/>
          <cell r="BI1419"/>
          <cell r="BJ1419"/>
          <cell r="BK1419"/>
          <cell r="BL1419"/>
          <cell r="BM1419"/>
          <cell r="BN1419">
            <v>0</v>
          </cell>
          <cell r="BO1419">
            <v>0</v>
          </cell>
          <cell r="BP1419">
            <v>0</v>
          </cell>
          <cell r="BQ1419"/>
          <cell r="BR1419"/>
          <cell r="BS1419"/>
          <cell r="BT1419"/>
          <cell r="BU1419">
            <v>0</v>
          </cell>
          <cell r="BV1419"/>
          <cell r="BW1419"/>
          <cell r="BX1419"/>
          <cell r="BY1419"/>
          <cell r="BZ1419">
            <v>0</v>
          </cell>
        </row>
        <row r="1420">
          <cell r="H1420"/>
          <cell r="I1420" t="str">
            <v/>
          </cell>
          <cell r="J1420" t="str">
            <v/>
          </cell>
          <cell r="K1420"/>
          <cell r="L1420"/>
          <cell r="M1420"/>
          <cell r="N1420"/>
          <cell r="O1420"/>
          <cell r="P1420"/>
          <cell r="Q1420"/>
          <cell r="R1420" t="str">
            <v/>
          </cell>
          <cell r="S1420" t="str">
            <v/>
          </cell>
          <cell r="T1420" t="str">
            <v/>
          </cell>
          <cell r="U1420">
            <v>0</v>
          </cell>
          <cell r="V1420"/>
          <cell r="W1420"/>
          <cell r="X1420"/>
          <cell r="Y1420"/>
          <cell r="Z1420"/>
          <cell r="AA1420"/>
          <cell r="AB1420" t="str">
            <v/>
          </cell>
          <cell r="AC1420" t="str">
            <v/>
          </cell>
          <cell r="AD1420" t="str">
            <v/>
          </cell>
          <cell r="AE1420">
            <v>0</v>
          </cell>
          <cell r="AF1420"/>
          <cell r="AG1420"/>
          <cell r="AH1420"/>
          <cell r="AI1420"/>
          <cell r="AJ1420"/>
          <cell r="AK1420"/>
          <cell r="AL1420" t="str">
            <v/>
          </cell>
          <cell r="AM1420" t="str">
            <v/>
          </cell>
          <cell r="AN1420" t="str">
            <v/>
          </cell>
          <cell r="AO1420">
            <v>0</v>
          </cell>
          <cell r="AP1420"/>
          <cell r="AQ1420"/>
          <cell r="AR1420"/>
          <cell r="AS1420"/>
          <cell r="AT1420"/>
          <cell r="AU1420"/>
          <cell r="AV1420" t="str">
            <v/>
          </cell>
          <cell r="AW1420" t="str">
            <v/>
          </cell>
          <cell r="AX1420" t="str">
            <v/>
          </cell>
          <cell r="AY1420">
            <v>0</v>
          </cell>
          <cell r="AZ1420">
            <v>0</v>
          </cell>
          <cell r="BA1420"/>
          <cell r="BB1420"/>
          <cell r="BC1420"/>
          <cell r="BD1420"/>
          <cell r="BE1420"/>
          <cell r="BF1420"/>
          <cell r="BG1420">
            <v>0</v>
          </cell>
          <cell r="BH1420"/>
          <cell r="BI1420"/>
          <cell r="BJ1420"/>
          <cell r="BK1420"/>
          <cell r="BL1420"/>
          <cell r="BM1420"/>
          <cell r="BN1420">
            <v>0</v>
          </cell>
          <cell r="BO1420">
            <v>0</v>
          </cell>
          <cell r="BP1420">
            <v>0</v>
          </cell>
          <cell r="BQ1420"/>
          <cell r="BR1420"/>
          <cell r="BS1420"/>
          <cell r="BT1420"/>
          <cell r="BU1420">
            <v>0</v>
          </cell>
          <cell r="BV1420"/>
          <cell r="BW1420"/>
          <cell r="BX1420"/>
          <cell r="BY1420"/>
          <cell r="BZ1420">
            <v>0</v>
          </cell>
        </row>
        <row r="1421">
          <cell r="H1421"/>
          <cell r="I1421" t="str">
            <v/>
          </cell>
          <cell r="J1421" t="str">
            <v/>
          </cell>
          <cell r="K1421"/>
          <cell r="L1421"/>
          <cell r="M1421"/>
          <cell r="N1421"/>
          <cell r="O1421"/>
          <cell r="P1421"/>
          <cell r="Q1421"/>
          <cell r="R1421" t="str">
            <v/>
          </cell>
          <cell r="S1421" t="str">
            <v/>
          </cell>
          <cell r="T1421" t="str">
            <v/>
          </cell>
          <cell r="U1421">
            <v>0</v>
          </cell>
          <cell r="V1421"/>
          <cell r="W1421"/>
          <cell r="X1421"/>
          <cell r="Y1421"/>
          <cell r="Z1421"/>
          <cell r="AA1421"/>
          <cell r="AB1421" t="str">
            <v/>
          </cell>
          <cell r="AC1421" t="str">
            <v/>
          </cell>
          <cell r="AD1421" t="str">
            <v/>
          </cell>
          <cell r="AE1421">
            <v>0</v>
          </cell>
          <cell r="AF1421"/>
          <cell r="AG1421"/>
          <cell r="AH1421"/>
          <cell r="AI1421"/>
          <cell r="AJ1421"/>
          <cell r="AK1421"/>
          <cell r="AL1421" t="str">
            <v/>
          </cell>
          <cell r="AM1421" t="str">
            <v/>
          </cell>
          <cell r="AN1421" t="str">
            <v/>
          </cell>
          <cell r="AO1421">
            <v>0</v>
          </cell>
          <cell r="AP1421"/>
          <cell r="AQ1421"/>
          <cell r="AR1421"/>
          <cell r="AS1421"/>
          <cell r="AT1421"/>
          <cell r="AU1421"/>
          <cell r="AV1421" t="str">
            <v/>
          </cell>
          <cell r="AW1421" t="str">
            <v/>
          </cell>
          <cell r="AX1421" t="str">
            <v/>
          </cell>
          <cell r="AY1421">
            <v>0</v>
          </cell>
          <cell r="AZ1421">
            <v>0</v>
          </cell>
          <cell r="BA1421"/>
          <cell r="BB1421"/>
          <cell r="BC1421"/>
          <cell r="BD1421"/>
          <cell r="BE1421"/>
          <cell r="BF1421"/>
          <cell r="BG1421">
            <v>0</v>
          </cell>
          <cell r="BH1421"/>
          <cell r="BI1421"/>
          <cell r="BJ1421"/>
          <cell r="BK1421"/>
          <cell r="BL1421"/>
          <cell r="BM1421"/>
          <cell r="BN1421">
            <v>0</v>
          </cell>
          <cell r="BO1421">
            <v>0</v>
          </cell>
          <cell r="BP1421">
            <v>0</v>
          </cell>
          <cell r="BQ1421"/>
          <cell r="BR1421"/>
          <cell r="BS1421"/>
          <cell r="BT1421"/>
          <cell r="BU1421">
            <v>0</v>
          </cell>
          <cell r="BV1421"/>
          <cell r="BW1421"/>
          <cell r="BX1421"/>
          <cell r="BY1421"/>
          <cell r="BZ1421">
            <v>0</v>
          </cell>
        </row>
        <row r="1422">
          <cell r="H1422"/>
          <cell r="I1422" t="str">
            <v/>
          </cell>
          <cell r="J1422" t="str">
            <v/>
          </cell>
          <cell r="K1422"/>
          <cell r="L1422"/>
          <cell r="M1422"/>
          <cell r="N1422"/>
          <cell r="O1422"/>
          <cell r="P1422"/>
          <cell r="Q1422"/>
          <cell r="R1422" t="str">
            <v/>
          </cell>
          <cell r="S1422" t="str">
            <v/>
          </cell>
          <cell r="T1422" t="str">
            <v/>
          </cell>
          <cell r="U1422">
            <v>0</v>
          </cell>
          <cell r="V1422"/>
          <cell r="W1422"/>
          <cell r="X1422"/>
          <cell r="Y1422"/>
          <cell r="Z1422"/>
          <cell r="AA1422"/>
          <cell r="AB1422" t="str">
            <v/>
          </cell>
          <cell r="AC1422" t="str">
            <v/>
          </cell>
          <cell r="AD1422" t="str">
            <v/>
          </cell>
          <cell r="AE1422">
            <v>0</v>
          </cell>
          <cell r="AF1422"/>
          <cell r="AG1422"/>
          <cell r="AH1422"/>
          <cell r="AI1422"/>
          <cell r="AJ1422"/>
          <cell r="AK1422"/>
          <cell r="AL1422" t="str">
            <v/>
          </cell>
          <cell r="AM1422" t="str">
            <v/>
          </cell>
          <cell r="AN1422" t="str">
            <v/>
          </cell>
          <cell r="AO1422">
            <v>0</v>
          </cell>
          <cell r="AP1422"/>
          <cell r="AQ1422"/>
          <cell r="AR1422"/>
          <cell r="AS1422"/>
          <cell r="AT1422"/>
          <cell r="AU1422"/>
          <cell r="AV1422" t="str">
            <v/>
          </cell>
          <cell r="AW1422" t="str">
            <v/>
          </cell>
          <cell r="AX1422" t="str">
            <v/>
          </cell>
          <cell r="AY1422">
            <v>0</v>
          </cell>
          <cell r="AZ1422">
            <v>0</v>
          </cell>
          <cell r="BA1422"/>
          <cell r="BB1422"/>
          <cell r="BC1422"/>
          <cell r="BD1422"/>
          <cell r="BE1422"/>
          <cell r="BF1422"/>
          <cell r="BG1422">
            <v>0</v>
          </cell>
          <cell r="BH1422"/>
          <cell r="BI1422"/>
          <cell r="BJ1422"/>
          <cell r="BK1422"/>
          <cell r="BL1422"/>
          <cell r="BM1422"/>
          <cell r="BN1422">
            <v>0</v>
          </cell>
          <cell r="BO1422">
            <v>0</v>
          </cell>
          <cell r="BP1422">
            <v>0</v>
          </cell>
          <cell r="BQ1422"/>
          <cell r="BR1422"/>
          <cell r="BS1422"/>
          <cell r="BT1422"/>
          <cell r="BU1422">
            <v>0</v>
          </cell>
          <cell r="BV1422"/>
          <cell r="BW1422"/>
          <cell r="BX1422"/>
          <cell r="BY1422"/>
          <cell r="BZ1422">
            <v>0</v>
          </cell>
        </row>
        <row r="1423">
          <cell r="H1423"/>
          <cell r="I1423" t="str">
            <v/>
          </cell>
          <cell r="J1423" t="str">
            <v/>
          </cell>
          <cell r="K1423"/>
          <cell r="L1423"/>
          <cell r="M1423"/>
          <cell r="N1423"/>
          <cell r="O1423"/>
          <cell r="P1423"/>
          <cell r="Q1423"/>
          <cell r="R1423" t="str">
            <v/>
          </cell>
          <cell r="S1423" t="str">
            <v/>
          </cell>
          <cell r="T1423" t="str">
            <v/>
          </cell>
          <cell r="U1423">
            <v>0</v>
          </cell>
          <cell r="V1423"/>
          <cell r="W1423"/>
          <cell r="X1423"/>
          <cell r="Y1423"/>
          <cell r="Z1423"/>
          <cell r="AA1423"/>
          <cell r="AB1423" t="str">
            <v/>
          </cell>
          <cell r="AC1423" t="str">
            <v/>
          </cell>
          <cell r="AD1423" t="str">
            <v/>
          </cell>
          <cell r="AE1423">
            <v>0</v>
          </cell>
          <cell r="AF1423"/>
          <cell r="AG1423"/>
          <cell r="AH1423"/>
          <cell r="AI1423"/>
          <cell r="AJ1423"/>
          <cell r="AK1423"/>
          <cell r="AL1423" t="str">
            <v/>
          </cell>
          <cell r="AM1423" t="str">
            <v/>
          </cell>
          <cell r="AN1423" t="str">
            <v/>
          </cell>
          <cell r="AO1423">
            <v>0</v>
          </cell>
          <cell r="AP1423"/>
          <cell r="AQ1423"/>
          <cell r="AR1423"/>
          <cell r="AS1423"/>
          <cell r="AT1423"/>
          <cell r="AU1423"/>
          <cell r="AV1423" t="str">
            <v/>
          </cell>
          <cell r="AW1423" t="str">
            <v/>
          </cell>
          <cell r="AX1423" t="str">
            <v/>
          </cell>
          <cell r="AY1423">
            <v>0</v>
          </cell>
          <cell r="AZ1423">
            <v>0</v>
          </cell>
          <cell r="BA1423"/>
          <cell r="BB1423"/>
          <cell r="BC1423"/>
          <cell r="BD1423"/>
          <cell r="BE1423"/>
          <cell r="BF1423"/>
          <cell r="BG1423">
            <v>0</v>
          </cell>
          <cell r="BH1423"/>
          <cell r="BI1423"/>
          <cell r="BJ1423"/>
          <cell r="BK1423"/>
          <cell r="BL1423"/>
          <cell r="BM1423"/>
          <cell r="BN1423">
            <v>0</v>
          </cell>
          <cell r="BO1423">
            <v>0</v>
          </cell>
          <cell r="BP1423">
            <v>0</v>
          </cell>
          <cell r="BQ1423"/>
          <cell r="BR1423"/>
          <cell r="BS1423"/>
          <cell r="BT1423"/>
          <cell r="BU1423">
            <v>0</v>
          </cell>
          <cell r="BV1423"/>
          <cell r="BW1423"/>
          <cell r="BX1423"/>
          <cell r="BY1423"/>
          <cell r="BZ1423">
            <v>0</v>
          </cell>
        </row>
        <row r="1424">
          <cell r="H1424"/>
          <cell r="I1424" t="str">
            <v/>
          </cell>
          <cell r="J1424" t="str">
            <v/>
          </cell>
          <cell r="K1424"/>
          <cell r="L1424"/>
          <cell r="M1424"/>
          <cell r="N1424"/>
          <cell r="O1424"/>
          <cell r="P1424"/>
          <cell r="Q1424"/>
          <cell r="R1424" t="str">
            <v/>
          </cell>
          <cell r="S1424" t="str">
            <v/>
          </cell>
          <cell r="T1424" t="str">
            <v/>
          </cell>
          <cell r="U1424">
            <v>0</v>
          </cell>
          <cell r="V1424"/>
          <cell r="W1424"/>
          <cell r="X1424"/>
          <cell r="Y1424"/>
          <cell r="Z1424"/>
          <cell r="AA1424"/>
          <cell r="AB1424" t="str">
            <v/>
          </cell>
          <cell r="AC1424" t="str">
            <v/>
          </cell>
          <cell r="AD1424" t="str">
            <v/>
          </cell>
          <cell r="AE1424">
            <v>0</v>
          </cell>
          <cell r="AF1424"/>
          <cell r="AG1424"/>
          <cell r="AH1424"/>
          <cell r="AI1424"/>
          <cell r="AJ1424"/>
          <cell r="AK1424"/>
          <cell r="AL1424" t="str">
            <v/>
          </cell>
          <cell r="AM1424" t="str">
            <v/>
          </cell>
          <cell r="AN1424" t="str">
            <v/>
          </cell>
          <cell r="AO1424">
            <v>0</v>
          </cell>
          <cell r="AP1424"/>
          <cell r="AQ1424"/>
          <cell r="AR1424"/>
          <cell r="AS1424"/>
          <cell r="AT1424"/>
          <cell r="AU1424"/>
          <cell r="AV1424" t="str">
            <v/>
          </cell>
          <cell r="AW1424" t="str">
            <v/>
          </cell>
          <cell r="AX1424" t="str">
            <v/>
          </cell>
          <cell r="AY1424">
            <v>0</v>
          </cell>
          <cell r="AZ1424">
            <v>0</v>
          </cell>
          <cell r="BA1424"/>
          <cell r="BB1424"/>
          <cell r="BC1424"/>
          <cell r="BD1424"/>
          <cell r="BE1424"/>
          <cell r="BF1424"/>
          <cell r="BG1424">
            <v>0</v>
          </cell>
          <cell r="BH1424"/>
          <cell r="BI1424"/>
          <cell r="BJ1424"/>
          <cell r="BK1424"/>
          <cell r="BL1424"/>
          <cell r="BM1424"/>
          <cell r="BN1424">
            <v>0</v>
          </cell>
          <cell r="BO1424">
            <v>0</v>
          </cell>
          <cell r="BP1424">
            <v>0</v>
          </cell>
          <cell r="BQ1424"/>
          <cell r="BR1424"/>
          <cell r="BS1424"/>
          <cell r="BT1424"/>
          <cell r="BU1424">
            <v>0</v>
          </cell>
          <cell r="BV1424"/>
          <cell r="BW1424"/>
          <cell r="BX1424"/>
          <cell r="BY1424"/>
          <cell r="BZ1424">
            <v>0</v>
          </cell>
        </row>
        <row r="1425">
          <cell r="H1425"/>
          <cell r="I1425" t="str">
            <v/>
          </cell>
          <cell r="J1425" t="str">
            <v/>
          </cell>
          <cell r="K1425"/>
          <cell r="L1425"/>
          <cell r="M1425"/>
          <cell r="N1425"/>
          <cell r="O1425"/>
          <cell r="P1425"/>
          <cell r="Q1425"/>
          <cell r="R1425" t="str">
            <v/>
          </cell>
          <cell r="S1425" t="str">
            <v/>
          </cell>
          <cell r="T1425" t="str">
            <v/>
          </cell>
          <cell r="U1425">
            <v>0</v>
          </cell>
          <cell r="V1425"/>
          <cell r="W1425"/>
          <cell r="X1425"/>
          <cell r="Y1425"/>
          <cell r="Z1425"/>
          <cell r="AA1425"/>
          <cell r="AB1425" t="str">
            <v/>
          </cell>
          <cell r="AC1425" t="str">
            <v/>
          </cell>
          <cell r="AD1425" t="str">
            <v/>
          </cell>
          <cell r="AE1425">
            <v>0</v>
          </cell>
          <cell r="AF1425"/>
          <cell r="AG1425"/>
          <cell r="AH1425"/>
          <cell r="AI1425"/>
          <cell r="AJ1425"/>
          <cell r="AK1425"/>
          <cell r="AL1425" t="str">
            <v/>
          </cell>
          <cell r="AM1425" t="str">
            <v/>
          </cell>
          <cell r="AN1425" t="str">
            <v/>
          </cell>
          <cell r="AO1425">
            <v>0</v>
          </cell>
          <cell r="AP1425"/>
          <cell r="AQ1425"/>
          <cell r="AR1425"/>
          <cell r="AS1425"/>
          <cell r="AT1425"/>
          <cell r="AU1425"/>
          <cell r="AV1425" t="str">
            <v/>
          </cell>
          <cell r="AW1425" t="str">
            <v/>
          </cell>
          <cell r="AX1425" t="str">
            <v/>
          </cell>
          <cell r="AY1425">
            <v>0</v>
          </cell>
          <cell r="AZ1425">
            <v>0</v>
          </cell>
          <cell r="BA1425"/>
          <cell r="BB1425"/>
          <cell r="BC1425"/>
          <cell r="BD1425"/>
          <cell r="BE1425"/>
          <cell r="BF1425"/>
          <cell r="BG1425">
            <v>0</v>
          </cell>
          <cell r="BH1425"/>
          <cell r="BI1425"/>
          <cell r="BJ1425"/>
          <cell r="BK1425"/>
          <cell r="BL1425"/>
          <cell r="BM1425"/>
          <cell r="BN1425">
            <v>0</v>
          </cell>
          <cell r="BO1425">
            <v>0</v>
          </cell>
          <cell r="BP1425">
            <v>0</v>
          </cell>
          <cell r="BQ1425"/>
          <cell r="BR1425"/>
          <cell r="BS1425"/>
          <cell r="BT1425"/>
          <cell r="BU1425">
            <v>0</v>
          </cell>
          <cell r="BV1425"/>
          <cell r="BW1425"/>
          <cell r="BX1425"/>
          <cell r="BY1425"/>
          <cell r="BZ1425">
            <v>0</v>
          </cell>
        </row>
        <row r="1426">
          <cell r="H1426"/>
          <cell r="I1426" t="str">
            <v/>
          </cell>
          <cell r="J1426" t="str">
            <v/>
          </cell>
          <cell r="K1426"/>
          <cell r="L1426"/>
          <cell r="M1426"/>
          <cell r="N1426"/>
          <cell r="O1426"/>
          <cell r="P1426"/>
          <cell r="Q1426"/>
          <cell r="R1426" t="str">
            <v/>
          </cell>
          <cell r="S1426" t="str">
            <v/>
          </cell>
          <cell r="T1426" t="str">
            <v/>
          </cell>
          <cell r="U1426">
            <v>0</v>
          </cell>
          <cell r="V1426"/>
          <cell r="W1426"/>
          <cell r="X1426"/>
          <cell r="Y1426"/>
          <cell r="Z1426"/>
          <cell r="AA1426"/>
          <cell r="AB1426" t="str">
            <v/>
          </cell>
          <cell r="AC1426" t="str">
            <v/>
          </cell>
          <cell r="AD1426" t="str">
            <v/>
          </cell>
          <cell r="AE1426">
            <v>0</v>
          </cell>
          <cell r="AF1426"/>
          <cell r="AG1426"/>
          <cell r="AH1426"/>
          <cell r="AI1426"/>
          <cell r="AJ1426"/>
          <cell r="AK1426"/>
          <cell r="AL1426" t="str">
            <v/>
          </cell>
          <cell r="AM1426" t="str">
            <v/>
          </cell>
          <cell r="AN1426" t="str">
            <v/>
          </cell>
          <cell r="AO1426">
            <v>0</v>
          </cell>
          <cell r="AP1426"/>
          <cell r="AQ1426"/>
          <cell r="AR1426"/>
          <cell r="AS1426"/>
          <cell r="AT1426"/>
          <cell r="AU1426"/>
          <cell r="AV1426" t="str">
            <v/>
          </cell>
          <cell r="AW1426" t="str">
            <v/>
          </cell>
          <cell r="AX1426" t="str">
            <v/>
          </cell>
          <cell r="AY1426">
            <v>0</v>
          </cell>
          <cell r="AZ1426">
            <v>0</v>
          </cell>
          <cell r="BA1426"/>
          <cell r="BB1426"/>
          <cell r="BC1426"/>
          <cell r="BD1426"/>
          <cell r="BE1426"/>
          <cell r="BF1426"/>
          <cell r="BG1426">
            <v>0</v>
          </cell>
          <cell r="BH1426"/>
          <cell r="BI1426"/>
          <cell r="BJ1426"/>
          <cell r="BK1426"/>
          <cell r="BL1426"/>
          <cell r="BM1426"/>
          <cell r="BN1426">
            <v>0</v>
          </cell>
          <cell r="BO1426">
            <v>0</v>
          </cell>
          <cell r="BP1426">
            <v>0</v>
          </cell>
          <cell r="BQ1426"/>
          <cell r="BR1426"/>
          <cell r="BS1426"/>
          <cell r="BT1426"/>
          <cell r="BU1426">
            <v>0</v>
          </cell>
          <cell r="BV1426"/>
          <cell r="BW1426"/>
          <cell r="BX1426"/>
          <cell r="BY1426"/>
          <cell r="BZ1426">
            <v>0</v>
          </cell>
        </row>
        <row r="1427">
          <cell r="H1427"/>
          <cell r="I1427" t="str">
            <v/>
          </cell>
          <cell r="J1427" t="str">
            <v/>
          </cell>
          <cell r="K1427"/>
          <cell r="L1427"/>
          <cell r="M1427"/>
          <cell r="N1427"/>
          <cell r="O1427"/>
          <cell r="P1427"/>
          <cell r="Q1427"/>
          <cell r="R1427" t="str">
            <v/>
          </cell>
          <cell r="S1427" t="str">
            <v/>
          </cell>
          <cell r="T1427" t="str">
            <v/>
          </cell>
          <cell r="U1427">
            <v>0</v>
          </cell>
          <cell r="V1427"/>
          <cell r="W1427"/>
          <cell r="X1427"/>
          <cell r="Y1427"/>
          <cell r="Z1427"/>
          <cell r="AA1427"/>
          <cell r="AB1427" t="str">
            <v/>
          </cell>
          <cell r="AC1427" t="str">
            <v/>
          </cell>
          <cell r="AD1427" t="str">
            <v/>
          </cell>
          <cell r="AE1427">
            <v>0</v>
          </cell>
          <cell r="AF1427"/>
          <cell r="AG1427"/>
          <cell r="AH1427"/>
          <cell r="AI1427"/>
          <cell r="AJ1427"/>
          <cell r="AK1427"/>
          <cell r="AL1427" t="str">
            <v/>
          </cell>
          <cell r="AM1427" t="str">
            <v/>
          </cell>
          <cell r="AN1427" t="str">
            <v/>
          </cell>
          <cell r="AO1427">
            <v>0</v>
          </cell>
          <cell r="AP1427"/>
          <cell r="AQ1427"/>
          <cell r="AR1427"/>
          <cell r="AS1427"/>
          <cell r="AT1427"/>
          <cell r="AU1427"/>
          <cell r="AV1427" t="str">
            <v/>
          </cell>
          <cell r="AW1427" t="str">
            <v/>
          </cell>
          <cell r="AX1427" t="str">
            <v/>
          </cell>
          <cell r="AY1427">
            <v>0</v>
          </cell>
          <cell r="AZ1427">
            <v>0</v>
          </cell>
          <cell r="BA1427"/>
          <cell r="BB1427"/>
          <cell r="BC1427"/>
          <cell r="BD1427"/>
          <cell r="BE1427"/>
          <cell r="BF1427"/>
          <cell r="BG1427">
            <v>0</v>
          </cell>
          <cell r="BH1427"/>
          <cell r="BI1427"/>
          <cell r="BJ1427"/>
          <cell r="BK1427"/>
          <cell r="BL1427"/>
          <cell r="BM1427"/>
          <cell r="BN1427">
            <v>0</v>
          </cell>
          <cell r="BO1427">
            <v>0</v>
          </cell>
          <cell r="BP1427">
            <v>0</v>
          </cell>
          <cell r="BQ1427"/>
          <cell r="BR1427"/>
          <cell r="BS1427"/>
          <cell r="BT1427"/>
          <cell r="BU1427">
            <v>0</v>
          </cell>
          <cell r="BV1427"/>
          <cell r="BW1427"/>
          <cell r="BX1427"/>
          <cell r="BY1427"/>
          <cell r="BZ1427">
            <v>0</v>
          </cell>
        </row>
        <row r="1428">
          <cell r="H1428"/>
          <cell r="I1428" t="str">
            <v/>
          </cell>
          <cell r="J1428" t="str">
            <v/>
          </cell>
          <cell r="K1428"/>
          <cell r="L1428"/>
          <cell r="M1428"/>
          <cell r="N1428"/>
          <cell r="O1428"/>
          <cell r="P1428"/>
          <cell r="Q1428"/>
          <cell r="R1428" t="str">
            <v/>
          </cell>
          <cell r="S1428" t="str">
            <v/>
          </cell>
          <cell r="T1428" t="str">
            <v/>
          </cell>
          <cell r="U1428">
            <v>0</v>
          </cell>
          <cell r="V1428"/>
          <cell r="W1428"/>
          <cell r="X1428"/>
          <cell r="Y1428"/>
          <cell r="Z1428"/>
          <cell r="AA1428"/>
          <cell r="AB1428" t="str">
            <v/>
          </cell>
          <cell r="AC1428" t="str">
            <v/>
          </cell>
          <cell r="AD1428" t="str">
            <v/>
          </cell>
          <cell r="AE1428">
            <v>0</v>
          </cell>
          <cell r="AF1428"/>
          <cell r="AG1428"/>
          <cell r="AH1428"/>
          <cell r="AI1428"/>
          <cell r="AJ1428"/>
          <cell r="AK1428"/>
          <cell r="AL1428" t="str">
            <v/>
          </cell>
          <cell r="AM1428" t="str">
            <v/>
          </cell>
          <cell r="AN1428" t="str">
            <v/>
          </cell>
          <cell r="AO1428">
            <v>0</v>
          </cell>
          <cell r="AP1428"/>
          <cell r="AQ1428"/>
          <cell r="AR1428"/>
          <cell r="AS1428"/>
          <cell r="AT1428"/>
          <cell r="AU1428"/>
          <cell r="AV1428" t="str">
            <v/>
          </cell>
          <cell r="AW1428" t="str">
            <v/>
          </cell>
          <cell r="AX1428" t="str">
            <v/>
          </cell>
          <cell r="AY1428">
            <v>0</v>
          </cell>
          <cell r="AZ1428">
            <v>0</v>
          </cell>
          <cell r="BA1428"/>
          <cell r="BB1428"/>
          <cell r="BC1428"/>
          <cell r="BD1428"/>
          <cell r="BE1428"/>
          <cell r="BF1428"/>
          <cell r="BG1428">
            <v>0</v>
          </cell>
          <cell r="BH1428"/>
          <cell r="BI1428"/>
          <cell r="BJ1428"/>
          <cell r="BK1428"/>
          <cell r="BL1428"/>
          <cell r="BM1428"/>
          <cell r="BN1428">
            <v>0</v>
          </cell>
          <cell r="BO1428">
            <v>0</v>
          </cell>
          <cell r="BP1428">
            <v>0</v>
          </cell>
          <cell r="BQ1428"/>
          <cell r="BR1428"/>
          <cell r="BS1428"/>
          <cell r="BT1428"/>
          <cell r="BU1428">
            <v>0</v>
          </cell>
          <cell r="BV1428"/>
          <cell r="BW1428"/>
          <cell r="BX1428"/>
          <cell r="BY1428"/>
          <cell r="BZ1428">
            <v>0</v>
          </cell>
        </row>
        <row r="1429">
          <cell r="H1429"/>
          <cell r="I1429" t="str">
            <v/>
          </cell>
          <cell r="J1429" t="str">
            <v/>
          </cell>
          <cell r="K1429"/>
          <cell r="L1429"/>
          <cell r="M1429"/>
          <cell r="N1429"/>
          <cell r="O1429"/>
          <cell r="P1429"/>
          <cell r="Q1429"/>
          <cell r="R1429" t="str">
            <v/>
          </cell>
          <cell r="S1429" t="str">
            <v/>
          </cell>
          <cell r="T1429" t="str">
            <v/>
          </cell>
          <cell r="U1429">
            <v>0</v>
          </cell>
          <cell r="V1429"/>
          <cell r="W1429"/>
          <cell r="X1429"/>
          <cell r="Y1429"/>
          <cell r="Z1429"/>
          <cell r="AA1429"/>
          <cell r="AB1429" t="str">
            <v/>
          </cell>
          <cell r="AC1429" t="str">
            <v/>
          </cell>
          <cell r="AD1429" t="str">
            <v/>
          </cell>
          <cell r="AE1429">
            <v>0</v>
          </cell>
          <cell r="AF1429"/>
          <cell r="AG1429"/>
          <cell r="AH1429"/>
          <cell r="AI1429"/>
          <cell r="AJ1429"/>
          <cell r="AK1429"/>
          <cell r="AL1429" t="str">
            <v/>
          </cell>
          <cell r="AM1429" t="str">
            <v/>
          </cell>
          <cell r="AN1429" t="str">
            <v/>
          </cell>
          <cell r="AO1429">
            <v>0</v>
          </cell>
          <cell r="AP1429"/>
          <cell r="AQ1429"/>
          <cell r="AR1429"/>
          <cell r="AS1429"/>
          <cell r="AT1429"/>
          <cell r="AU1429"/>
          <cell r="AV1429" t="str">
            <v/>
          </cell>
          <cell r="AW1429" t="str">
            <v/>
          </cell>
          <cell r="AX1429" t="str">
            <v/>
          </cell>
          <cell r="AY1429">
            <v>0</v>
          </cell>
          <cell r="AZ1429">
            <v>0</v>
          </cell>
          <cell r="BA1429"/>
          <cell r="BB1429"/>
          <cell r="BC1429"/>
          <cell r="BD1429"/>
          <cell r="BE1429"/>
          <cell r="BF1429"/>
          <cell r="BG1429">
            <v>0</v>
          </cell>
          <cell r="BH1429"/>
          <cell r="BI1429"/>
          <cell r="BJ1429"/>
          <cell r="BK1429"/>
          <cell r="BL1429"/>
          <cell r="BM1429"/>
          <cell r="BN1429">
            <v>0</v>
          </cell>
          <cell r="BO1429">
            <v>0</v>
          </cell>
          <cell r="BP1429">
            <v>0</v>
          </cell>
          <cell r="BQ1429"/>
          <cell r="BR1429"/>
          <cell r="BS1429"/>
          <cell r="BT1429"/>
          <cell r="BU1429">
            <v>0</v>
          </cell>
          <cell r="BV1429"/>
          <cell r="BW1429"/>
          <cell r="BX1429"/>
          <cell r="BY1429"/>
          <cell r="BZ1429">
            <v>0</v>
          </cell>
        </row>
        <row r="1430">
          <cell r="H1430"/>
          <cell r="I1430" t="str">
            <v/>
          </cell>
          <cell r="J1430" t="str">
            <v/>
          </cell>
          <cell r="K1430"/>
          <cell r="L1430"/>
          <cell r="M1430"/>
          <cell r="N1430"/>
          <cell r="O1430"/>
          <cell r="P1430"/>
          <cell r="Q1430"/>
          <cell r="R1430" t="str">
            <v/>
          </cell>
          <cell r="S1430" t="str">
            <v/>
          </cell>
          <cell r="T1430" t="str">
            <v/>
          </cell>
          <cell r="U1430">
            <v>0</v>
          </cell>
          <cell r="V1430"/>
          <cell r="W1430"/>
          <cell r="X1430"/>
          <cell r="Y1430"/>
          <cell r="Z1430"/>
          <cell r="AA1430"/>
          <cell r="AB1430" t="str">
            <v/>
          </cell>
          <cell r="AC1430" t="str">
            <v/>
          </cell>
          <cell r="AD1430" t="str">
            <v/>
          </cell>
          <cell r="AE1430">
            <v>0</v>
          </cell>
          <cell r="AF1430"/>
          <cell r="AG1430"/>
          <cell r="AH1430"/>
          <cell r="AI1430"/>
          <cell r="AJ1430"/>
          <cell r="AK1430"/>
          <cell r="AL1430" t="str">
            <v/>
          </cell>
          <cell r="AM1430" t="str">
            <v/>
          </cell>
          <cell r="AN1430" t="str">
            <v/>
          </cell>
          <cell r="AO1430">
            <v>0</v>
          </cell>
          <cell r="AP1430"/>
          <cell r="AQ1430"/>
          <cell r="AR1430"/>
          <cell r="AS1430"/>
          <cell r="AT1430"/>
          <cell r="AU1430"/>
          <cell r="AV1430" t="str">
            <v/>
          </cell>
          <cell r="AW1430" t="str">
            <v/>
          </cell>
          <cell r="AX1430" t="str">
            <v/>
          </cell>
          <cell r="AY1430">
            <v>0</v>
          </cell>
          <cell r="AZ1430">
            <v>0</v>
          </cell>
          <cell r="BA1430"/>
          <cell r="BB1430"/>
          <cell r="BC1430"/>
          <cell r="BD1430"/>
          <cell r="BE1430"/>
          <cell r="BF1430"/>
          <cell r="BG1430">
            <v>0</v>
          </cell>
          <cell r="BH1430"/>
          <cell r="BI1430"/>
          <cell r="BJ1430"/>
          <cell r="BK1430"/>
          <cell r="BL1430"/>
          <cell r="BM1430"/>
          <cell r="BN1430">
            <v>0</v>
          </cell>
          <cell r="BO1430">
            <v>0</v>
          </cell>
          <cell r="BP1430">
            <v>0</v>
          </cell>
          <cell r="BQ1430"/>
          <cell r="BR1430"/>
          <cell r="BS1430"/>
          <cell r="BT1430"/>
          <cell r="BU1430">
            <v>0</v>
          </cell>
          <cell r="BV1430"/>
          <cell r="BW1430"/>
          <cell r="BX1430"/>
          <cell r="BY1430"/>
          <cell r="BZ1430">
            <v>0</v>
          </cell>
        </row>
        <row r="1431">
          <cell r="H1431"/>
          <cell r="I1431" t="str">
            <v/>
          </cell>
          <cell r="J1431" t="str">
            <v/>
          </cell>
          <cell r="K1431"/>
          <cell r="L1431"/>
          <cell r="M1431"/>
          <cell r="N1431"/>
          <cell r="O1431"/>
          <cell r="P1431"/>
          <cell r="Q1431"/>
          <cell r="R1431" t="str">
            <v/>
          </cell>
          <cell r="S1431" t="str">
            <v/>
          </cell>
          <cell r="T1431" t="str">
            <v/>
          </cell>
          <cell r="U1431">
            <v>0</v>
          </cell>
          <cell r="V1431"/>
          <cell r="W1431"/>
          <cell r="X1431"/>
          <cell r="Y1431"/>
          <cell r="Z1431"/>
          <cell r="AA1431"/>
          <cell r="AB1431" t="str">
            <v/>
          </cell>
          <cell r="AC1431" t="str">
            <v/>
          </cell>
          <cell r="AD1431" t="str">
            <v/>
          </cell>
          <cell r="AE1431">
            <v>0</v>
          </cell>
          <cell r="AF1431"/>
          <cell r="AG1431"/>
          <cell r="AH1431"/>
          <cell r="AI1431"/>
          <cell r="AJ1431"/>
          <cell r="AK1431"/>
          <cell r="AL1431" t="str">
            <v/>
          </cell>
          <cell r="AM1431" t="str">
            <v/>
          </cell>
          <cell r="AN1431" t="str">
            <v/>
          </cell>
          <cell r="AO1431">
            <v>0</v>
          </cell>
          <cell r="AP1431"/>
          <cell r="AQ1431"/>
          <cell r="AR1431"/>
          <cell r="AS1431"/>
          <cell r="AT1431"/>
          <cell r="AU1431"/>
          <cell r="AV1431" t="str">
            <v/>
          </cell>
          <cell r="AW1431" t="str">
            <v/>
          </cell>
          <cell r="AX1431" t="str">
            <v/>
          </cell>
          <cell r="AY1431">
            <v>0</v>
          </cell>
          <cell r="AZ1431">
            <v>0</v>
          </cell>
          <cell r="BA1431"/>
          <cell r="BB1431"/>
          <cell r="BC1431"/>
          <cell r="BD1431"/>
          <cell r="BE1431"/>
          <cell r="BF1431"/>
          <cell r="BG1431">
            <v>0</v>
          </cell>
          <cell r="BH1431"/>
          <cell r="BI1431"/>
          <cell r="BJ1431"/>
          <cell r="BK1431"/>
          <cell r="BL1431"/>
          <cell r="BM1431"/>
          <cell r="BN1431">
            <v>0</v>
          </cell>
          <cell r="BO1431">
            <v>0</v>
          </cell>
          <cell r="BP1431">
            <v>0</v>
          </cell>
          <cell r="BQ1431"/>
          <cell r="BR1431"/>
          <cell r="BS1431"/>
          <cell r="BT1431"/>
          <cell r="BU1431">
            <v>0</v>
          </cell>
          <cell r="BV1431"/>
          <cell r="BW1431"/>
          <cell r="BX1431"/>
          <cell r="BY1431"/>
          <cell r="BZ1431">
            <v>0</v>
          </cell>
        </row>
        <row r="1432">
          <cell r="H1432"/>
          <cell r="I1432" t="str">
            <v/>
          </cell>
          <cell r="J1432" t="str">
            <v/>
          </cell>
          <cell r="K1432"/>
          <cell r="L1432"/>
          <cell r="M1432"/>
          <cell r="N1432"/>
          <cell r="O1432"/>
          <cell r="P1432"/>
          <cell r="Q1432"/>
          <cell r="R1432" t="str">
            <v/>
          </cell>
          <cell r="S1432" t="str">
            <v/>
          </cell>
          <cell r="T1432" t="str">
            <v/>
          </cell>
          <cell r="U1432">
            <v>0</v>
          </cell>
          <cell r="V1432"/>
          <cell r="W1432"/>
          <cell r="X1432"/>
          <cell r="Y1432"/>
          <cell r="Z1432"/>
          <cell r="AA1432"/>
          <cell r="AB1432" t="str">
            <v/>
          </cell>
          <cell r="AC1432" t="str">
            <v/>
          </cell>
          <cell r="AD1432" t="str">
            <v/>
          </cell>
          <cell r="AE1432">
            <v>0</v>
          </cell>
          <cell r="AF1432"/>
          <cell r="AG1432"/>
          <cell r="AH1432"/>
          <cell r="AI1432"/>
          <cell r="AJ1432"/>
          <cell r="AK1432"/>
          <cell r="AL1432" t="str">
            <v/>
          </cell>
          <cell r="AM1432" t="str">
            <v/>
          </cell>
          <cell r="AN1432" t="str">
            <v/>
          </cell>
          <cell r="AO1432">
            <v>0</v>
          </cell>
          <cell r="AP1432"/>
          <cell r="AQ1432"/>
          <cell r="AR1432"/>
          <cell r="AS1432"/>
          <cell r="AT1432"/>
          <cell r="AU1432"/>
          <cell r="AV1432" t="str">
            <v/>
          </cell>
          <cell r="AW1432" t="str">
            <v/>
          </cell>
          <cell r="AX1432" t="str">
            <v/>
          </cell>
          <cell r="AY1432">
            <v>0</v>
          </cell>
          <cell r="AZ1432">
            <v>0</v>
          </cell>
          <cell r="BA1432"/>
          <cell r="BB1432"/>
          <cell r="BC1432"/>
          <cell r="BD1432"/>
          <cell r="BE1432"/>
          <cell r="BF1432"/>
          <cell r="BG1432">
            <v>0</v>
          </cell>
          <cell r="BH1432"/>
          <cell r="BI1432"/>
          <cell r="BJ1432"/>
          <cell r="BK1432"/>
          <cell r="BL1432"/>
          <cell r="BM1432"/>
          <cell r="BN1432">
            <v>0</v>
          </cell>
          <cell r="BO1432">
            <v>0</v>
          </cell>
          <cell r="BP1432">
            <v>0</v>
          </cell>
          <cell r="BQ1432"/>
          <cell r="BR1432"/>
          <cell r="BS1432"/>
          <cell r="BT1432"/>
          <cell r="BU1432">
            <v>0</v>
          </cell>
          <cell r="BV1432"/>
          <cell r="BW1432"/>
          <cell r="BX1432"/>
          <cell r="BY1432"/>
          <cell r="BZ1432">
            <v>0</v>
          </cell>
        </row>
        <row r="1433">
          <cell r="H1433"/>
          <cell r="I1433" t="str">
            <v/>
          </cell>
          <cell r="J1433" t="str">
            <v/>
          </cell>
          <cell r="K1433"/>
          <cell r="L1433"/>
          <cell r="M1433"/>
          <cell r="N1433"/>
          <cell r="O1433"/>
          <cell r="P1433"/>
          <cell r="Q1433"/>
          <cell r="R1433" t="str">
            <v/>
          </cell>
          <cell r="S1433" t="str">
            <v/>
          </cell>
          <cell r="T1433" t="str">
            <v/>
          </cell>
          <cell r="U1433">
            <v>0</v>
          </cell>
          <cell r="V1433"/>
          <cell r="W1433"/>
          <cell r="X1433"/>
          <cell r="Y1433"/>
          <cell r="Z1433"/>
          <cell r="AA1433"/>
          <cell r="AB1433" t="str">
            <v/>
          </cell>
          <cell r="AC1433" t="str">
            <v/>
          </cell>
          <cell r="AD1433" t="str">
            <v/>
          </cell>
          <cell r="AE1433">
            <v>0</v>
          </cell>
          <cell r="AF1433"/>
          <cell r="AG1433"/>
          <cell r="AH1433"/>
          <cell r="AI1433"/>
          <cell r="AJ1433"/>
          <cell r="AK1433"/>
          <cell r="AL1433" t="str">
            <v/>
          </cell>
          <cell r="AM1433" t="str">
            <v/>
          </cell>
          <cell r="AN1433" t="str">
            <v/>
          </cell>
          <cell r="AO1433">
            <v>0</v>
          </cell>
          <cell r="AP1433"/>
          <cell r="AQ1433"/>
          <cell r="AR1433"/>
          <cell r="AS1433"/>
          <cell r="AT1433"/>
          <cell r="AU1433"/>
          <cell r="AV1433" t="str">
            <v/>
          </cell>
          <cell r="AW1433" t="str">
            <v/>
          </cell>
          <cell r="AX1433" t="str">
            <v/>
          </cell>
          <cell r="AY1433">
            <v>0</v>
          </cell>
          <cell r="AZ1433">
            <v>0</v>
          </cell>
          <cell r="BA1433"/>
          <cell r="BB1433"/>
          <cell r="BC1433"/>
          <cell r="BD1433"/>
          <cell r="BE1433"/>
          <cell r="BF1433"/>
          <cell r="BG1433">
            <v>0</v>
          </cell>
          <cell r="BH1433"/>
          <cell r="BI1433"/>
          <cell r="BJ1433"/>
          <cell r="BK1433"/>
          <cell r="BL1433"/>
          <cell r="BM1433"/>
          <cell r="BN1433">
            <v>0</v>
          </cell>
          <cell r="BO1433">
            <v>0</v>
          </cell>
          <cell r="BP1433">
            <v>0</v>
          </cell>
          <cell r="BQ1433"/>
          <cell r="BR1433"/>
          <cell r="BS1433"/>
          <cell r="BT1433"/>
          <cell r="BU1433">
            <v>0</v>
          </cell>
          <cell r="BV1433"/>
          <cell r="BW1433"/>
          <cell r="BX1433"/>
          <cell r="BY1433"/>
          <cell r="BZ1433">
            <v>0</v>
          </cell>
        </row>
        <row r="1434">
          <cell r="H1434"/>
          <cell r="I1434" t="str">
            <v/>
          </cell>
          <cell r="J1434" t="str">
            <v/>
          </cell>
          <cell r="K1434"/>
          <cell r="L1434"/>
          <cell r="M1434"/>
          <cell r="N1434"/>
          <cell r="O1434"/>
          <cell r="P1434"/>
          <cell r="Q1434"/>
          <cell r="R1434" t="str">
            <v/>
          </cell>
          <cell r="S1434" t="str">
            <v/>
          </cell>
          <cell r="T1434" t="str">
            <v/>
          </cell>
          <cell r="U1434">
            <v>0</v>
          </cell>
          <cell r="V1434"/>
          <cell r="W1434"/>
          <cell r="X1434"/>
          <cell r="Y1434"/>
          <cell r="Z1434"/>
          <cell r="AA1434"/>
          <cell r="AB1434" t="str">
            <v/>
          </cell>
          <cell r="AC1434" t="str">
            <v/>
          </cell>
          <cell r="AD1434" t="str">
            <v/>
          </cell>
          <cell r="AE1434">
            <v>0</v>
          </cell>
          <cell r="AF1434"/>
          <cell r="AG1434"/>
          <cell r="AH1434"/>
          <cell r="AI1434"/>
          <cell r="AJ1434"/>
          <cell r="AK1434"/>
          <cell r="AL1434" t="str">
            <v/>
          </cell>
          <cell r="AM1434" t="str">
            <v/>
          </cell>
          <cell r="AN1434" t="str">
            <v/>
          </cell>
          <cell r="AO1434">
            <v>0</v>
          </cell>
          <cell r="AP1434"/>
          <cell r="AQ1434"/>
          <cell r="AR1434"/>
          <cell r="AS1434"/>
          <cell r="AT1434"/>
          <cell r="AU1434"/>
          <cell r="AV1434" t="str">
            <v/>
          </cell>
          <cell r="AW1434" t="str">
            <v/>
          </cell>
          <cell r="AX1434" t="str">
            <v/>
          </cell>
          <cell r="AY1434">
            <v>0</v>
          </cell>
          <cell r="AZ1434">
            <v>0</v>
          </cell>
          <cell r="BA1434"/>
          <cell r="BB1434"/>
          <cell r="BC1434"/>
          <cell r="BD1434"/>
          <cell r="BE1434"/>
          <cell r="BF1434"/>
          <cell r="BG1434">
            <v>0</v>
          </cell>
          <cell r="BH1434"/>
          <cell r="BI1434"/>
          <cell r="BJ1434"/>
          <cell r="BK1434"/>
          <cell r="BL1434"/>
          <cell r="BM1434"/>
          <cell r="BN1434">
            <v>0</v>
          </cell>
          <cell r="BO1434">
            <v>0</v>
          </cell>
          <cell r="BP1434">
            <v>0</v>
          </cell>
          <cell r="BQ1434"/>
          <cell r="BR1434"/>
          <cell r="BS1434"/>
          <cell r="BT1434"/>
          <cell r="BU1434">
            <v>0</v>
          </cell>
          <cell r="BV1434"/>
          <cell r="BW1434"/>
          <cell r="BX1434"/>
          <cell r="BY1434"/>
          <cell r="BZ1434">
            <v>0</v>
          </cell>
        </row>
        <row r="1435">
          <cell r="H1435"/>
          <cell r="I1435" t="str">
            <v/>
          </cell>
          <cell r="J1435" t="str">
            <v/>
          </cell>
          <cell r="K1435"/>
          <cell r="L1435"/>
          <cell r="M1435"/>
          <cell r="N1435"/>
          <cell r="O1435"/>
          <cell r="P1435"/>
          <cell r="Q1435"/>
          <cell r="R1435" t="str">
            <v/>
          </cell>
          <cell r="S1435" t="str">
            <v/>
          </cell>
          <cell r="T1435" t="str">
            <v/>
          </cell>
          <cell r="U1435">
            <v>0</v>
          </cell>
          <cell r="V1435"/>
          <cell r="W1435"/>
          <cell r="X1435"/>
          <cell r="Y1435"/>
          <cell r="Z1435"/>
          <cell r="AA1435"/>
          <cell r="AB1435" t="str">
            <v/>
          </cell>
          <cell r="AC1435" t="str">
            <v/>
          </cell>
          <cell r="AD1435" t="str">
            <v/>
          </cell>
          <cell r="AE1435">
            <v>0</v>
          </cell>
          <cell r="AF1435"/>
          <cell r="AG1435"/>
          <cell r="AH1435"/>
          <cell r="AI1435"/>
          <cell r="AJ1435"/>
          <cell r="AK1435"/>
          <cell r="AL1435" t="str">
            <v/>
          </cell>
          <cell r="AM1435" t="str">
            <v/>
          </cell>
          <cell r="AN1435" t="str">
            <v/>
          </cell>
          <cell r="AO1435">
            <v>0</v>
          </cell>
          <cell r="AP1435"/>
          <cell r="AQ1435"/>
          <cell r="AR1435"/>
          <cell r="AS1435"/>
          <cell r="AT1435"/>
          <cell r="AU1435"/>
          <cell r="AV1435" t="str">
            <v/>
          </cell>
          <cell r="AW1435" t="str">
            <v/>
          </cell>
          <cell r="AX1435" t="str">
            <v/>
          </cell>
          <cell r="AY1435">
            <v>0</v>
          </cell>
          <cell r="AZ1435">
            <v>0</v>
          </cell>
          <cell r="BA1435"/>
          <cell r="BB1435"/>
          <cell r="BC1435"/>
          <cell r="BD1435"/>
          <cell r="BE1435"/>
          <cell r="BF1435"/>
          <cell r="BG1435">
            <v>0</v>
          </cell>
          <cell r="BH1435"/>
          <cell r="BI1435"/>
          <cell r="BJ1435"/>
          <cell r="BK1435"/>
          <cell r="BL1435"/>
          <cell r="BM1435"/>
          <cell r="BN1435">
            <v>0</v>
          </cell>
          <cell r="BO1435">
            <v>0</v>
          </cell>
          <cell r="BP1435">
            <v>0</v>
          </cell>
          <cell r="BQ1435"/>
          <cell r="BR1435"/>
          <cell r="BS1435"/>
          <cell r="BT1435"/>
          <cell r="BU1435">
            <v>0</v>
          </cell>
          <cell r="BV1435"/>
          <cell r="BW1435"/>
          <cell r="BX1435"/>
          <cell r="BY1435"/>
          <cell r="BZ1435">
            <v>0</v>
          </cell>
        </row>
        <row r="1436">
          <cell r="H1436"/>
          <cell r="I1436" t="str">
            <v/>
          </cell>
          <cell r="J1436" t="str">
            <v/>
          </cell>
          <cell r="K1436"/>
          <cell r="L1436"/>
          <cell r="M1436"/>
          <cell r="N1436"/>
          <cell r="O1436"/>
          <cell r="P1436"/>
          <cell r="Q1436"/>
          <cell r="R1436" t="str">
            <v/>
          </cell>
          <cell r="S1436" t="str">
            <v/>
          </cell>
          <cell r="T1436" t="str">
            <v/>
          </cell>
          <cell r="U1436">
            <v>0</v>
          </cell>
          <cell r="V1436"/>
          <cell r="W1436"/>
          <cell r="X1436"/>
          <cell r="Y1436"/>
          <cell r="Z1436"/>
          <cell r="AA1436"/>
          <cell r="AB1436" t="str">
            <v/>
          </cell>
          <cell r="AC1436" t="str">
            <v/>
          </cell>
          <cell r="AD1436" t="str">
            <v/>
          </cell>
          <cell r="AE1436">
            <v>0</v>
          </cell>
          <cell r="AF1436"/>
          <cell r="AG1436"/>
          <cell r="AH1436"/>
          <cell r="AI1436"/>
          <cell r="AJ1436"/>
          <cell r="AK1436"/>
          <cell r="AL1436" t="str">
            <v/>
          </cell>
          <cell r="AM1436" t="str">
            <v/>
          </cell>
          <cell r="AN1436" t="str">
            <v/>
          </cell>
          <cell r="AO1436">
            <v>0</v>
          </cell>
          <cell r="AP1436"/>
          <cell r="AQ1436"/>
          <cell r="AR1436"/>
          <cell r="AS1436"/>
          <cell r="AT1436"/>
          <cell r="AU1436"/>
          <cell r="AV1436" t="str">
            <v/>
          </cell>
          <cell r="AW1436" t="str">
            <v/>
          </cell>
          <cell r="AX1436" t="str">
            <v/>
          </cell>
          <cell r="AY1436">
            <v>0</v>
          </cell>
          <cell r="AZ1436">
            <v>0</v>
          </cell>
          <cell r="BA1436"/>
          <cell r="BB1436"/>
          <cell r="BC1436"/>
          <cell r="BD1436"/>
          <cell r="BE1436"/>
          <cell r="BF1436"/>
          <cell r="BG1436">
            <v>0</v>
          </cell>
          <cell r="BH1436"/>
          <cell r="BI1436"/>
          <cell r="BJ1436"/>
          <cell r="BK1436"/>
          <cell r="BL1436"/>
          <cell r="BM1436"/>
          <cell r="BN1436">
            <v>0</v>
          </cell>
          <cell r="BO1436">
            <v>0</v>
          </cell>
          <cell r="BP1436">
            <v>0</v>
          </cell>
          <cell r="BQ1436"/>
          <cell r="BR1436"/>
          <cell r="BS1436"/>
          <cell r="BT1436"/>
          <cell r="BU1436">
            <v>0</v>
          </cell>
          <cell r="BV1436"/>
          <cell r="BW1436"/>
          <cell r="BX1436"/>
          <cell r="BY1436"/>
          <cell r="BZ1436">
            <v>0</v>
          </cell>
        </row>
        <row r="1437">
          <cell r="H1437"/>
          <cell r="I1437" t="str">
            <v/>
          </cell>
          <cell r="J1437" t="str">
            <v/>
          </cell>
          <cell r="K1437"/>
          <cell r="L1437"/>
          <cell r="M1437"/>
          <cell r="N1437"/>
          <cell r="O1437"/>
          <cell r="P1437"/>
          <cell r="Q1437"/>
          <cell r="R1437" t="str">
            <v/>
          </cell>
          <cell r="S1437" t="str">
            <v/>
          </cell>
          <cell r="T1437" t="str">
            <v/>
          </cell>
          <cell r="U1437">
            <v>0</v>
          </cell>
          <cell r="V1437"/>
          <cell r="W1437"/>
          <cell r="X1437"/>
          <cell r="Y1437"/>
          <cell r="Z1437"/>
          <cell r="AA1437"/>
          <cell r="AB1437" t="str">
            <v/>
          </cell>
          <cell r="AC1437" t="str">
            <v/>
          </cell>
          <cell r="AD1437" t="str">
            <v/>
          </cell>
          <cell r="AE1437">
            <v>0</v>
          </cell>
          <cell r="AF1437"/>
          <cell r="AG1437"/>
          <cell r="AH1437"/>
          <cell r="AI1437"/>
          <cell r="AJ1437"/>
          <cell r="AK1437"/>
          <cell r="AL1437" t="str">
            <v/>
          </cell>
          <cell r="AM1437" t="str">
            <v/>
          </cell>
          <cell r="AN1437" t="str">
            <v/>
          </cell>
          <cell r="AO1437">
            <v>0</v>
          </cell>
          <cell r="AP1437"/>
          <cell r="AQ1437"/>
          <cell r="AR1437"/>
          <cell r="AS1437"/>
          <cell r="AT1437"/>
          <cell r="AU1437"/>
          <cell r="AV1437" t="str">
            <v/>
          </cell>
          <cell r="AW1437" t="str">
            <v/>
          </cell>
          <cell r="AX1437" t="str">
            <v/>
          </cell>
          <cell r="AY1437">
            <v>0</v>
          </cell>
          <cell r="AZ1437">
            <v>0</v>
          </cell>
          <cell r="BA1437"/>
          <cell r="BB1437"/>
          <cell r="BC1437"/>
          <cell r="BD1437"/>
          <cell r="BE1437"/>
          <cell r="BF1437"/>
          <cell r="BG1437">
            <v>0</v>
          </cell>
          <cell r="BH1437"/>
          <cell r="BI1437"/>
          <cell r="BJ1437"/>
          <cell r="BK1437"/>
          <cell r="BL1437"/>
          <cell r="BM1437"/>
          <cell r="BN1437">
            <v>0</v>
          </cell>
          <cell r="BO1437">
            <v>0</v>
          </cell>
          <cell r="BP1437">
            <v>0</v>
          </cell>
          <cell r="BQ1437"/>
          <cell r="BR1437"/>
          <cell r="BS1437"/>
          <cell r="BT1437"/>
          <cell r="BU1437">
            <v>0</v>
          </cell>
          <cell r="BV1437"/>
          <cell r="BW1437"/>
          <cell r="BX1437"/>
          <cell r="BY1437"/>
          <cell r="BZ1437">
            <v>0</v>
          </cell>
        </row>
        <row r="1438">
          <cell r="H1438"/>
          <cell r="I1438" t="str">
            <v/>
          </cell>
          <cell r="J1438" t="str">
            <v/>
          </cell>
          <cell r="K1438"/>
          <cell r="L1438"/>
          <cell r="M1438"/>
          <cell r="N1438"/>
          <cell r="O1438"/>
          <cell r="P1438"/>
          <cell r="Q1438"/>
          <cell r="R1438" t="str">
            <v/>
          </cell>
          <cell r="S1438" t="str">
            <v/>
          </cell>
          <cell r="T1438" t="str">
            <v/>
          </cell>
          <cell r="U1438">
            <v>0</v>
          </cell>
          <cell r="V1438"/>
          <cell r="W1438"/>
          <cell r="X1438"/>
          <cell r="Y1438"/>
          <cell r="Z1438"/>
          <cell r="AA1438"/>
          <cell r="AB1438" t="str">
            <v/>
          </cell>
          <cell r="AC1438" t="str">
            <v/>
          </cell>
          <cell r="AD1438" t="str">
            <v/>
          </cell>
          <cell r="AE1438">
            <v>0</v>
          </cell>
          <cell r="AF1438"/>
          <cell r="AG1438"/>
          <cell r="AH1438"/>
          <cell r="AI1438"/>
          <cell r="AJ1438"/>
          <cell r="AK1438"/>
          <cell r="AL1438" t="str">
            <v/>
          </cell>
          <cell r="AM1438" t="str">
            <v/>
          </cell>
          <cell r="AN1438" t="str">
            <v/>
          </cell>
          <cell r="AO1438">
            <v>0</v>
          </cell>
          <cell r="AP1438"/>
          <cell r="AQ1438"/>
          <cell r="AR1438"/>
          <cell r="AS1438"/>
          <cell r="AT1438"/>
          <cell r="AU1438"/>
          <cell r="AV1438" t="str">
            <v/>
          </cell>
          <cell r="AW1438" t="str">
            <v/>
          </cell>
          <cell r="AX1438" t="str">
            <v/>
          </cell>
          <cell r="AY1438">
            <v>0</v>
          </cell>
          <cell r="AZ1438">
            <v>0</v>
          </cell>
          <cell r="BA1438"/>
          <cell r="BB1438"/>
          <cell r="BC1438"/>
          <cell r="BD1438"/>
          <cell r="BE1438"/>
          <cell r="BF1438"/>
          <cell r="BG1438">
            <v>0</v>
          </cell>
          <cell r="BH1438"/>
          <cell r="BI1438"/>
          <cell r="BJ1438"/>
          <cell r="BK1438"/>
          <cell r="BL1438"/>
          <cell r="BM1438"/>
          <cell r="BN1438">
            <v>0</v>
          </cell>
          <cell r="BO1438">
            <v>0</v>
          </cell>
          <cell r="BP1438">
            <v>0</v>
          </cell>
          <cell r="BQ1438"/>
          <cell r="BR1438"/>
          <cell r="BS1438"/>
          <cell r="BT1438"/>
          <cell r="BU1438">
            <v>0</v>
          </cell>
          <cell r="BV1438"/>
          <cell r="BW1438"/>
          <cell r="BX1438"/>
          <cell r="BY1438"/>
          <cell r="BZ1438">
            <v>0</v>
          </cell>
        </row>
        <row r="1439">
          <cell r="H1439"/>
          <cell r="I1439" t="str">
            <v/>
          </cell>
          <cell r="J1439" t="str">
            <v/>
          </cell>
          <cell r="K1439"/>
          <cell r="L1439"/>
          <cell r="M1439"/>
          <cell r="N1439"/>
          <cell r="O1439"/>
          <cell r="P1439"/>
          <cell r="Q1439"/>
          <cell r="R1439" t="str">
            <v/>
          </cell>
          <cell r="S1439" t="str">
            <v/>
          </cell>
          <cell r="T1439" t="str">
            <v/>
          </cell>
          <cell r="U1439">
            <v>0</v>
          </cell>
          <cell r="V1439"/>
          <cell r="W1439"/>
          <cell r="X1439"/>
          <cell r="Y1439"/>
          <cell r="Z1439"/>
          <cell r="AA1439"/>
          <cell r="AB1439" t="str">
            <v/>
          </cell>
          <cell r="AC1439" t="str">
            <v/>
          </cell>
          <cell r="AD1439" t="str">
            <v/>
          </cell>
          <cell r="AE1439">
            <v>0</v>
          </cell>
          <cell r="AF1439"/>
          <cell r="AG1439"/>
          <cell r="AH1439"/>
          <cell r="AI1439"/>
          <cell r="AJ1439"/>
          <cell r="AK1439"/>
          <cell r="AL1439" t="str">
            <v/>
          </cell>
          <cell r="AM1439" t="str">
            <v/>
          </cell>
          <cell r="AN1439" t="str">
            <v/>
          </cell>
          <cell r="AO1439">
            <v>0</v>
          </cell>
          <cell r="AP1439"/>
          <cell r="AQ1439"/>
          <cell r="AR1439"/>
          <cell r="AS1439"/>
          <cell r="AT1439"/>
          <cell r="AU1439"/>
          <cell r="AV1439" t="str">
            <v/>
          </cell>
          <cell r="AW1439" t="str">
            <v/>
          </cell>
          <cell r="AX1439" t="str">
            <v/>
          </cell>
          <cell r="AY1439">
            <v>0</v>
          </cell>
          <cell r="AZ1439">
            <v>0</v>
          </cell>
          <cell r="BA1439"/>
          <cell r="BB1439"/>
          <cell r="BC1439"/>
          <cell r="BD1439"/>
          <cell r="BE1439"/>
          <cell r="BF1439"/>
          <cell r="BG1439">
            <v>0</v>
          </cell>
          <cell r="BH1439"/>
          <cell r="BI1439"/>
          <cell r="BJ1439"/>
          <cell r="BK1439"/>
          <cell r="BL1439"/>
          <cell r="BM1439"/>
          <cell r="BN1439">
            <v>0</v>
          </cell>
          <cell r="BO1439">
            <v>0</v>
          </cell>
          <cell r="BP1439">
            <v>0</v>
          </cell>
          <cell r="BQ1439"/>
          <cell r="BR1439"/>
          <cell r="BS1439"/>
          <cell r="BT1439"/>
          <cell r="BU1439">
            <v>0</v>
          </cell>
          <cell r="BV1439"/>
          <cell r="BW1439"/>
          <cell r="BX1439"/>
          <cell r="BY1439"/>
          <cell r="BZ1439">
            <v>0</v>
          </cell>
        </row>
        <row r="1440">
          <cell r="H1440"/>
          <cell r="I1440" t="str">
            <v/>
          </cell>
          <cell r="J1440" t="str">
            <v/>
          </cell>
          <cell r="K1440"/>
          <cell r="L1440"/>
          <cell r="M1440"/>
          <cell r="N1440"/>
          <cell r="O1440"/>
          <cell r="P1440"/>
          <cell r="Q1440"/>
          <cell r="R1440" t="str">
            <v/>
          </cell>
          <cell r="S1440" t="str">
            <v/>
          </cell>
          <cell r="T1440" t="str">
            <v/>
          </cell>
          <cell r="U1440">
            <v>0</v>
          </cell>
          <cell r="V1440"/>
          <cell r="W1440"/>
          <cell r="X1440"/>
          <cell r="Y1440"/>
          <cell r="Z1440"/>
          <cell r="AA1440"/>
          <cell r="AB1440" t="str">
            <v/>
          </cell>
          <cell r="AC1440" t="str">
            <v/>
          </cell>
          <cell r="AD1440" t="str">
            <v/>
          </cell>
          <cell r="AE1440">
            <v>0</v>
          </cell>
          <cell r="AF1440"/>
          <cell r="AG1440"/>
          <cell r="AH1440"/>
          <cell r="AI1440"/>
          <cell r="AJ1440"/>
          <cell r="AK1440"/>
          <cell r="AL1440" t="str">
            <v/>
          </cell>
          <cell r="AM1440" t="str">
            <v/>
          </cell>
          <cell r="AN1440" t="str">
            <v/>
          </cell>
          <cell r="AO1440">
            <v>0</v>
          </cell>
          <cell r="AP1440"/>
          <cell r="AQ1440"/>
          <cell r="AR1440"/>
          <cell r="AS1440"/>
          <cell r="AT1440"/>
          <cell r="AU1440"/>
          <cell r="AV1440" t="str">
            <v/>
          </cell>
          <cell r="AW1440" t="str">
            <v/>
          </cell>
          <cell r="AX1440" t="str">
            <v/>
          </cell>
          <cell r="AY1440">
            <v>0</v>
          </cell>
          <cell r="AZ1440">
            <v>0</v>
          </cell>
          <cell r="BA1440"/>
          <cell r="BB1440"/>
          <cell r="BC1440"/>
          <cell r="BD1440"/>
          <cell r="BE1440"/>
          <cell r="BF1440"/>
          <cell r="BG1440">
            <v>0</v>
          </cell>
          <cell r="BH1440"/>
          <cell r="BI1440"/>
          <cell r="BJ1440"/>
          <cell r="BK1440"/>
          <cell r="BL1440"/>
          <cell r="BM1440"/>
          <cell r="BN1440">
            <v>0</v>
          </cell>
          <cell r="BO1440">
            <v>0</v>
          </cell>
          <cell r="BP1440">
            <v>0</v>
          </cell>
          <cell r="BQ1440"/>
          <cell r="BR1440"/>
          <cell r="BS1440"/>
          <cell r="BT1440"/>
          <cell r="BU1440">
            <v>0</v>
          </cell>
          <cell r="BV1440"/>
          <cell r="BW1440"/>
          <cell r="BX1440"/>
          <cell r="BY1440"/>
          <cell r="BZ1440">
            <v>0</v>
          </cell>
        </row>
        <row r="1441">
          <cell r="H1441"/>
          <cell r="I1441" t="str">
            <v/>
          </cell>
          <cell r="J1441" t="str">
            <v/>
          </cell>
          <cell r="K1441"/>
          <cell r="L1441"/>
          <cell r="M1441"/>
          <cell r="N1441"/>
          <cell r="O1441"/>
          <cell r="P1441"/>
          <cell r="Q1441"/>
          <cell r="R1441" t="str">
            <v/>
          </cell>
          <cell r="S1441" t="str">
            <v/>
          </cell>
          <cell r="T1441" t="str">
            <v/>
          </cell>
          <cell r="U1441">
            <v>0</v>
          </cell>
          <cell r="V1441"/>
          <cell r="W1441"/>
          <cell r="X1441"/>
          <cell r="Y1441"/>
          <cell r="Z1441"/>
          <cell r="AA1441"/>
          <cell r="AB1441" t="str">
            <v/>
          </cell>
          <cell r="AC1441" t="str">
            <v/>
          </cell>
          <cell r="AD1441" t="str">
            <v/>
          </cell>
          <cell r="AE1441">
            <v>0</v>
          </cell>
          <cell r="AF1441"/>
          <cell r="AG1441"/>
          <cell r="AH1441"/>
          <cell r="AI1441"/>
          <cell r="AJ1441"/>
          <cell r="AK1441"/>
          <cell r="AL1441" t="str">
            <v/>
          </cell>
          <cell r="AM1441" t="str">
            <v/>
          </cell>
          <cell r="AN1441" t="str">
            <v/>
          </cell>
          <cell r="AO1441">
            <v>0</v>
          </cell>
          <cell r="AP1441"/>
          <cell r="AQ1441"/>
          <cell r="AR1441"/>
          <cell r="AS1441"/>
          <cell r="AT1441"/>
          <cell r="AU1441"/>
          <cell r="AV1441" t="str">
            <v/>
          </cell>
          <cell r="AW1441" t="str">
            <v/>
          </cell>
          <cell r="AX1441" t="str">
            <v/>
          </cell>
          <cell r="AY1441">
            <v>0</v>
          </cell>
          <cell r="AZ1441">
            <v>0</v>
          </cell>
          <cell r="BA1441"/>
          <cell r="BB1441"/>
          <cell r="BC1441"/>
          <cell r="BD1441"/>
          <cell r="BE1441"/>
          <cell r="BF1441"/>
          <cell r="BG1441">
            <v>0</v>
          </cell>
          <cell r="BH1441"/>
          <cell r="BI1441"/>
          <cell r="BJ1441"/>
          <cell r="BK1441"/>
          <cell r="BL1441"/>
          <cell r="BM1441"/>
          <cell r="BN1441">
            <v>0</v>
          </cell>
          <cell r="BO1441">
            <v>0</v>
          </cell>
          <cell r="BP1441">
            <v>0</v>
          </cell>
          <cell r="BQ1441"/>
          <cell r="BR1441"/>
          <cell r="BS1441"/>
          <cell r="BT1441"/>
          <cell r="BU1441">
            <v>0</v>
          </cell>
          <cell r="BV1441"/>
          <cell r="BW1441"/>
          <cell r="BX1441"/>
          <cell r="BY1441"/>
          <cell r="BZ1441">
            <v>0</v>
          </cell>
        </row>
        <row r="1442">
          <cell r="H1442"/>
          <cell r="I1442" t="str">
            <v/>
          </cell>
          <cell r="J1442" t="str">
            <v/>
          </cell>
          <cell r="K1442"/>
          <cell r="L1442"/>
          <cell r="M1442"/>
          <cell r="N1442"/>
          <cell r="O1442"/>
          <cell r="P1442"/>
          <cell r="Q1442"/>
          <cell r="R1442" t="str">
            <v/>
          </cell>
          <cell r="S1442" t="str">
            <v/>
          </cell>
          <cell r="T1442" t="str">
            <v/>
          </cell>
          <cell r="U1442">
            <v>0</v>
          </cell>
          <cell r="V1442"/>
          <cell r="W1442"/>
          <cell r="X1442"/>
          <cell r="Y1442"/>
          <cell r="Z1442"/>
          <cell r="AA1442"/>
          <cell r="AB1442" t="str">
            <v/>
          </cell>
          <cell r="AC1442" t="str">
            <v/>
          </cell>
          <cell r="AD1442" t="str">
            <v/>
          </cell>
          <cell r="AE1442">
            <v>0</v>
          </cell>
          <cell r="AF1442"/>
          <cell r="AG1442"/>
          <cell r="AH1442"/>
          <cell r="AI1442"/>
          <cell r="AJ1442"/>
          <cell r="AK1442"/>
          <cell r="AL1442" t="str">
            <v/>
          </cell>
          <cell r="AM1442" t="str">
            <v/>
          </cell>
          <cell r="AN1442" t="str">
            <v/>
          </cell>
          <cell r="AO1442">
            <v>0</v>
          </cell>
          <cell r="AP1442"/>
          <cell r="AQ1442"/>
          <cell r="AR1442"/>
          <cell r="AS1442"/>
          <cell r="AT1442"/>
          <cell r="AU1442"/>
          <cell r="AV1442" t="str">
            <v/>
          </cell>
          <cell r="AW1442" t="str">
            <v/>
          </cell>
          <cell r="AX1442" t="str">
            <v/>
          </cell>
          <cell r="AY1442">
            <v>0</v>
          </cell>
          <cell r="AZ1442">
            <v>0</v>
          </cell>
          <cell r="BA1442"/>
          <cell r="BB1442"/>
          <cell r="BC1442"/>
          <cell r="BD1442"/>
          <cell r="BE1442"/>
          <cell r="BF1442"/>
          <cell r="BG1442">
            <v>0</v>
          </cell>
          <cell r="BH1442"/>
          <cell r="BI1442"/>
          <cell r="BJ1442"/>
          <cell r="BK1442"/>
          <cell r="BL1442"/>
          <cell r="BM1442"/>
          <cell r="BN1442">
            <v>0</v>
          </cell>
          <cell r="BO1442">
            <v>0</v>
          </cell>
          <cell r="BP1442">
            <v>0</v>
          </cell>
          <cell r="BQ1442"/>
          <cell r="BR1442"/>
          <cell r="BS1442"/>
          <cell r="BT1442"/>
          <cell r="BU1442">
            <v>0</v>
          </cell>
          <cell r="BV1442"/>
          <cell r="BW1442"/>
          <cell r="BX1442"/>
          <cell r="BY1442"/>
          <cell r="BZ1442">
            <v>0</v>
          </cell>
        </row>
        <row r="1443">
          <cell r="H1443"/>
          <cell r="I1443" t="str">
            <v/>
          </cell>
          <cell r="J1443" t="str">
            <v/>
          </cell>
          <cell r="K1443"/>
          <cell r="L1443"/>
          <cell r="M1443"/>
          <cell r="N1443"/>
          <cell r="O1443"/>
          <cell r="P1443"/>
          <cell r="Q1443"/>
          <cell r="R1443" t="str">
            <v/>
          </cell>
          <cell r="S1443" t="str">
            <v/>
          </cell>
          <cell r="T1443" t="str">
            <v/>
          </cell>
          <cell r="U1443">
            <v>0</v>
          </cell>
          <cell r="V1443"/>
          <cell r="W1443"/>
          <cell r="X1443"/>
          <cell r="Y1443"/>
          <cell r="Z1443"/>
          <cell r="AA1443"/>
          <cell r="AB1443" t="str">
            <v/>
          </cell>
          <cell r="AC1443" t="str">
            <v/>
          </cell>
          <cell r="AD1443" t="str">
            <v/>
          </cell>
          <cell r="AE1443">
            <v>0</v>
          </cell>
          <cell r="AF1443"/>
          <cell r="AG1443"/>
          <cell r="AH1443"/>
          <cell r="AI1443"/>
          <cell r="AJ1443"/>
          <cell r="AK1443"/>
          <cell r="AL1443" t="str">
            <v/>
          </cell>
          <cell r="AM1443" t="str">
            <v/>
          </cell>
          <cell r="AN1443" t="str">
            <v/>
          </cell>
          <cell r="AO1443">
            <v>0</v>
          </cell>
          <cell r="AP1443"/>
          <cell r="AQ1443"/>
          <cell r="AR1443"/>
          <cell r="AS1443"/>
          <cell r="AT1443"/>
          <cell r="AU1443"/>
          <cell r="AV1443" t="str">
            <v/>
          </cell>
          <cell r="AW1443" t="str">
            <v/>
          </cell>
          <cell r="AX1443" t="str">
            <v/>
          </cell>
          <cell r="AY1443">
            <v>0</v>
          </cell>
          <cell r="AZ1443">
            <v>0</v>
          </cell>
          <cell r="BA1443"/>
          <cell r="BB1443"/>
          <cell r="BC1443"/>
          <cell r="BD1443"/>
          <cell r="BE1443"/>
          <cell r="BF1443"/>
          <cell r="BG1443">
            <v>0</v>
          </cell>
          <cell r="BH1443"/>
          <cell r="BI1443"/>
          <cell r="BJ1443"/>
          <cell r="BK1443"/>
          <cell r="BL1443"/>
          <cell r="BM1443"/>
          <cell r="BN1443">
            <v>0</v>
          </cell>
          <cell r="BO1443">
            <v>0</v>
          </cell>
          <cell r="BP1443">
            <v>0</v>
          </cell>
          <cell r="BQ1443"/>
          <cell r="BR1443"/>
          <cell r="BS1443"/>
          <cell r="BT1443"/>
          <cell r="BU1443">
            <v>0</v>
          </cell>
          <cell r="BV1443"/>
          <cell r="BW1443"/>
          <cell r="BX1443"/>
          <cell r="BY1443"/>
          <cell r="BZ1443">
            <v>0</v>
          </cell>
        </row>
        <row r="1444">
          <cell r="H1444"/>
          <cell r="I1444" t="str">
            <v/>
          </cell>
          <cell r="J1444" t="str">
            <v/>
          </cell>
          <cell r="K1444"/>
          <cell r="L1444"/>
          <cell r="M1444"/>
          <cell r="N1444"/>
          <cell r="O1444"/>
          <cell r="P1444"/>
          <cell r="Q1444"/>
          <cell r="R1444" t="str">
            <v/>
          </cell>
          <cell r="S1444" t="str">
            <v/>
          </cell>
          <cell r="T1444" t="str">
            <v/>
          </cell>
          <cell r="U1444">
            <v>0</v>
          </cell>
          <cell r="V1444"/>
          <cell r="W1444"/>
          <cell r="X1444"/>
          <cell r="Y1444"/>
          <cell r="Z1444"/>
          <cell r="AA1444"/>
          <cell r="AB1444" t="str">
            <v/>
          </cell>
          <cell r="AC1444" t="str">
            <v/>
          </cell>
          <cell r="AD1444" t="str">
            <v/>
          </cell>
          <cell r="AE1444">
            <v>0</v>
          </cell>
          <cell r="AF1444"/>
          <cell r="AG1444"/>
          <cell r="AH1444"/>
          <cell r="AI1444"/>
          <cell r="AJ1444"/>
          <cell r="AK1444"/>
          <cell r="AL1444" t="str">
            <v/>
          </cell>
          <cell r="AM1444" t="str">
            <v/>
          </cell>
          <cell r="AN1444" t="str">
            <v/>
          </cell>
          <cell r="AO1444">
            <v>0</v>
          </cell>
          <cell r="AP1444"/>
          <cell r="AQ1444"/>
          <cell r="AR1444"/>
          <cell r="AS1444"/>
          <cell r="AT1444"/>
          <cell r="AU1444"/>
          <cell r="AV1444" t="str">
            <v/>
          </cell>
          <cell r="AW1444" t="str">
            <v/>
          </cell>
          <cell r="AX1444" t="str">
            <v/>
          </cell>
          <cell r="AY1444">
            <v>0</v>
          </cell>
          <cell r="AZ1444">
            <v>0</v>
          </cell>
          <cell r="BA1444"/>
          <cell r="BB1444"/>
          <cell r="BC1444"/>
          <cell r="BD1444"/>
          <cell r="BE1444"/>
          <cell r="BF1444"/>
          <cell r="BG1444">
            <v>0</v>
          </cell>
          <cell r="BH1444"/>
          <cell r="BI1444"/>
          <cell r="BJ1444"/>
          <cell r="BK1444"/>
          <cell r="BL1444"/>
          <cell r="BM1444"/>
          <cell r="BN1444">
            <v>0</v>
          </cell>
          <cell r="BO1444">
            <v>0</v>
          </cell>
          <cell r="BP1444">
            <v>0</v>
          </cell>
          <cell r="BQ1444"/>
          <cell r="BR1444"/>
          <cell r="BS1444"/>
          <cell r="BT1444"/>
          <cell r="BU1444">
            <v>0</v>
          </cell>
          <cell r="BV1444"/>
          <cell r="BW1444"/>
          <cell r="BX1444"/>
          <cell r="BY1444"/>
          <cell r="BZ1444">
            <v>0</v>
          </cell>
        </row>
        <row r="1445">
          <cell r="H1445"/>
          <cell r="I1445" t="str">
            <v/>
          </cell>
          <cell r="J1445" t="str">
            <v/>
          </cell>
          <cell r="K1445"/>
          <cell r="L1445"/>
          <cell r="M1445"/>
          <cell r="N1445"/>
          <cell r="O1445"/>
          <cell r="P1445"/>
          <cell r="Q1445"/>
          <cell r="R1445" t="str">
            <v/>
          </cell>
          <cell r="S1445" t="str">
            <v/>
          </cell>
          <cell r="T1445" t="str">
            <v/>
          </cell>
          <cell r="U1445">
            <v>0</v>
          </cell>
          <cell r="V1445"/>
          <cell r="W1445"/>
          <cell r="X1445"/>
          <cell r="Y1445"/>
          <cell r="Z1445"/>
          <cell r="AA1445"/>
          <cell r="AB1445" t="str">
            <v/>
          </cell>
          <cell r="AC1445" t="str">
            <v/>
          </cell>
          <cell r="AD1445" t="str">
            <v/>
          </cell>
          <cell r="AE1445">
            <v>0</v>
          </cell>
          <cell r="AF1445"/>
          <cell r="AG1445"/>
          <cell r="AH1445"/>
          <cell r="AI1445"/>
          <cell r="AJ1445"/>
          <cell r="AK1445"/>
          <cell r="AL1445" t="str">
            <v/>
          </cell>
          <cell r="AM1445" t="str">
            <v/>
          </cell>
          <cell r="AN1445" t="str">
            <v/>
          </cell>
          <cell r="AO1445">
            <v>0</v>
          </cell>
          <cell r="AP1445"/>
          <cell r="AQ1445"/>
          <cell r="AR1445"/>
          <cell r="AS1445"/>
          <cell r="AT1445"/>
          <cell r="AU1445"/>
          <cell r="AV1445" t="str">
            <v/>
          </cell>
          <cell r="AW1445" t="str">
            <v/>
          </cell>
          <cell r="AX1445" t="str">
            <v/>
          </cell>
          <cell r="AY1445">
            <v>0</v>
          </cell>
          <cell r="AZ1445">
            <v>0</v>
          </cell>
          <cell r="BA1445"/>
          <cell r="BB1445"/>
          <cell r="BC1445"/>
          <cell r="BD1445"/>
          <cell r="BE1445"/>
          <cell r="BF1445"/>
          <cell r="BG1445">
            <v>0</v>
          </cell>
          <cell r="BH1445"/>
          <cell r="BI1445"/>
          <cell r="BJ1445"/>
          <cell r="BK1445"/>
          <cell r="BL1445"/>
          <cell r="BM1445"/>
          <cell r="BN1445">
            <v>0</v>
          </cell>
          <cell r="BO1445">
            <v>0</v>
          </cell>
          <cell r="BP1445">
            <v>0</v>
          </cell>
          <cell r="BQ1445"/>
          <cell r="BR1445"/>
          <cell r="BS1445"/>
          <cell r="BT1445"/>
          <cell r="BU1445">
            <v>0</v>
          </cell>
          <cell r="BV1445"/>
          <cell r="BW1445"/>
          <cell r="BX1445"/>
          <cell r="BY1445"/>
          <cell r="BZ1445">
            <v>0</v>
          </cell>
        </row>
        <row r="1446">
          <cell r="H1446"/>
          <cell r="I1446" t="str">
            <v/>
          </cell>
          <cell r="J1446" t="str">
            <v/>
          </cell>
          <cell r="K1446"/>
          <cell r="L1446"/>
          <cell r="M1446"/>
          <cell r="N1446"/>
          <cell r="O1446"/>
          <cell r="P1446"/>
          <cell r="Q1446"/>
          <cell r="R1446" t="str">
            <v/>
          </cell>
          <cell r="S1446" t="str">
            <v/>
          </cell>
          <cell r="T1446" t="str">
            <v/>
          </cell>
          <cell r="U1446">
            <v>0</v>
          </cell>
          <cell r="V1446"/>
          <cell r="W1446"/>
          <cell r="X1446"/>
          <cell r="Y1446"/>
          <cell r="Z1446"/>
          <cell r="AA1446"/>
          <cell r="AB1446" t="str">
            <v/>
          </cell>
          <cell r="AC1446" t="str">
            <v/>
          </cell>
          <cell r="AD1446" t="str">
            <v/>
          </cell>
          <cell r="AE1446">
            <v>0</v>
          </cell>
          <cell r="AF1446"/>
          <cell r="AG1446"/>
          <cell r="AH1446"/>
          <cell r="AI1446"/>
          <cell r="AJ1446"/>
          <cell r="AK1446"/>
          <cell r="AL1446" t="str">
            <v/>
          </cell>
          <cell r="AM1446" t="str">
            <v/>
          </cell>
          <cell r="AN1446" t="str">
            <v/>
          </cell>
          <cell r="AO1446">
            <v>0</v>
          </cell>
          <cell r="AP1446"/>
          <cell r="AQ1446"/>
          <cell r="AR1446"/>
          <cell r="AS1446"/>
          <cell r="AT1446"/>
          <cell r="AU1446"/>
          <cell r="AV1446" t="str">
            <v/>
          </cell>
          <cell r="AW1446" t="str">
            <v/>
          </cell>
          <cell r="AX1446" t="str">
            <v/>
          </cell>
          <cell r="AY1446">
            <v>0</v>
          </cell>
          <cell r="AZ1446">
            <v>0</v>
          </cell>
          <cell r="BA1446"/>
          <cell r="BB1446"/>
          <cell r="BC1446"/>
          <cell r="BD1446"/>
          <cell r="BE1446"/>
          <cell r="BF1446"/>
          <cell r="BG1446">
            <v>0</v>
          </cell>
          <cell r="BH1446"/>
          <cell r="BI1446"/>
          <cell r="BJ1446"/>
          <cell r="BK1446"/>
          <cell r="BL1446"/>
          <cell r="BM1446"/>
          <cell r="BN1446">
            <v>0</v>
          </cell>
          <cell r="BO1446">
            <v>0</v>
          </cell>
          <cell r="BP1446">
            <v>0</v>
          </cell>
          <cell r="BQ1446"/>
          <cell r="BR1446"/>
          <cell r="BS1446"/>
          <cell r="BT1446"/>
          <cell r="BU1446">
            <v>0</v>
          </cell>
          <cell r="BV1446"/>
          <cell r="BW1446"/>
          <cell r="BX1446"/>
          <cell r="BY1446"/>
          <cell r="BZ1446">
            <v>0</v>
          </cell>
        </row>
        <row r="1447">
          <cell r="H1447"/>
          <cell r="I1447" t="str">
            <v/>
          </cell>
          <cell r="J1447" t="str">
            <v/>
          </cell>
          <cell r="K1447"/>
          <cell r="L1447"/>
          <cell r="M1447"/>
          <cell r="N1447"/>
          <cell r="O1447"/>
          <cell r="P1447"/>
          <cell r="Q1447"/>
          <cell r="R1447" t="str">
            <v/>
          </cell>
          <cell r="S1447" t="str">
            <v/>
          </cell>
          <cell r="T1447" t="str">
            <v/>
          </cell>
          <cell r="U1447">
            <v>0</v>
          </cell>
          <cell r="V1447"/>
          <cell r="W1447"/>
          <cell r="X1447"/>
          <cell r="Y1447"/>
          <cell r="Z1447"/>
          <cell r="AA1447"/>
          <cell r="AB1447" t="str">
            <v/>
          </cell>
          <cell r="AC1447" t="str">
            <v/>
          </cell>
          <cell r="AD1447" t="str">
            <v/>
          </cell>
          <cell r="AE1447">
            <v>0</v>
          </cell>
          <cell r="AF1447"/>
          <cell r="AG1447"/>
          <cell r="AH1447"/>
          <cell r="AI1447"/>
          <cell r="AJ1447"/>
          <cell r="AK1447"/>
          <cell r="AL1447" t="str">
            <v/>
          </cell>
          <cell r="AM1447" t="str">
            <v/>
          </cell>
          <cell r="AN1447" t="str">
            <v/>
          </cell>
          <cell r="AO1447">
            <v>0</v>
          </cell>
          <cell r="AP1447"/>
          <cell r="AQ1447"/>
          <cell r="AR1447"/>
          <cell r="AS1447"/>
          <cell r="AT1447"/>
          <cell r="AU1447"/>
          <cell r="AV1447" t="str">
            <v/>
          </cell>
          <cell r="AW1447" t="str">
            <v/>
          </cell>
          <cell r="AX1447" t="str">
            <v/>
          </cell>
          <cell r="AY1447">
            <v>0</v>
          </cell>
          <cell r="AZ1447">
            <v>0</v>
          </cell>
          <cell r="BA1447"/>
          <cell r="BB1447"/>
          <cell r="BC1447"/>
          <cell r="BD1447"/>
          <cell r="BE1447"/>
          <cell r="BF1447"/>
          <cell r="BG1447">
            <v>0</v>
          </cell>
          <cell r="BH1447"/>
          <cell r="BI1447"/>
          <cell r="BJ1447"/>
          <cell r="BK1447"/>
          <cell r="BL1447"/>
          <cell r="BM1447"/>
          <cell r="BN1447">
            <v>0</v>
          </cell>
          <cell r="BO1447">
            <v>0</v>
          </cell>
          <cell r="BP1447">
            <v>0</v>
          </cell>
          <cell r="BQ1447"/>
          <cell r="BR1447"/>
          <cell r="BS1447"/>
          <cell r="BT1447"/>
          <cell r="BU1447">
            <v>0</v>
          </cell>
          <cell r="BV1447"/>
          <cell r="BW1447"/>
          <cell r="BX1447"/>
          <cell r="BY1447"/>
          <cell r="BZ1447">
            <v>0</v>
          </cell>
        </row>
        <row r="1448">
          <cell r="H1448"/>
          <cell r="I1448" t="str">
            <v/>
          </cell>
          <cell r="J1448" t="str">
            <v/>
          </cell>
          <cell r="K1448"/>
          <cell r="L1448"/>
          <cell r="M1448"/>
          <cell r="N1448"/>
          <cell r="O1448"/>
          <cell r="P1448"/>
          <cell r="Q1448"/>
          <cell r="R1448" t="str">
            <v/>
          </cell>
          <cell r="S1448" t="str">
            <v/>
          </cell>
          <cell r="T1448" t="str">
            <v/>
          </cell>
          <cell r="U1448">
            <v>0</v>
          </cell>
          <cell r="V1448"/>
          <cell r="W1448"/>
          <cell r="X1448"/>
          <cell r="Y1448"/>
          <cell r="Z1448"/>
          <cell r="AA1448"/>
          <cell r="AB1448" t="str">
            <v/>
          </cell>
          <cell r="AC1448" t="str">
            <v/>
          </cell>
          <cell r="AD1448" t="str">
            <v/>
          </cell>
          <cell r="AE1448">
            <v>0</v>
          </cell>
          <cell r="AF1448"/>
          <cell r="AG1448"/>
          <cell r="AH1448"/>
          <cell r="AI1448"/>
          <cell r="AJ1448"/>
          <cell r="AK1448"/>
          <cell r="AL1448" t="str">
            <v/>
          </cell>
          <cell r="AM1448" t="str">
            <v/>
          </cell>
          <cell r="AN1448" t="str">
            <v/>
          </cell>
          <cell r="AO1448">
            <v>0</v>
          </cell>
          <cell r="AP1448"/>
          <cell r="AQ1448"/>
          <cell r="AR1448"/>
          <cell r="AS1448"/>
          <cell r="AT1448"/>
          <cell r="AU1448"/>
          <cell r="AV1448" t="str">
            <v/>
          </cell>
          <cell r="AW1448" t="str">
            <v/>
          </cell>
          <cell r="AX1448" t="str">
            <v/>
          </cell>
          <cell r="AY1448">
            <v>0</v>
          </cell>
          <cell r="AZ1448">
            <v>0</v>
          </cell>
          <cell r="BA1448"/>
          <cell r="BB1448"/>
          <cell r="BC1448"/>
          <cell r="BD1448"/>
          <cell r="BE1448"/>
          <cell r="BF1448"/>
          <cell r="BG1448">
            <v>0</v>
          </cell>
          <cell r="BH1448"/>
          <cell r="BI1448"/>
          <cell r="BJ1448"/>
          <cell r="BK1448"/>
          <cell r="BL1448"/>
          <cell r="BM1448"/>
          <cell r="BN1448">
            <v>0</v>
          </cell>
          <cell r="BO1448">
            <v>0</v>
          </cell>
          <cell r="BP1448">
            <v>0</v>
          </cell>
          <cell r="BQ1448"/>
          <cell r="BR1448"/>
          <cell r="BS1448"/>
          <cell r="BT1448"/>
          <cell r="BU1448">
            <v>0</v>
          </cell>
          <cell r="BV1448"/>
          <cell r="BW1448"/>
          <cell r="BX1448"/>
          <cell r="BY1448"/>
          <cell r="BZ1448">
            <v>0</v>
          </cell>
        </row>
        <row r="1449">
          <cell r="H1449"/>
          <cell r="I1449" t="str">
            <v/>
          </cell>
          <cell r="J1449" t="str">
            <v/>
          </cell>
          <cell r="K1449"/>
          <cell r="L1449"/>
          <cell r="M1449"/>
          <cell r="N1449"/>
          <cell r="O1449"/>
          <cell r="P1449"/>
          <cell r="Q1449"/>
          <cell r="R1449" t="str">
            <v/>
          </cell>
          <cell r="S1449" t="str">
            <v/>
          </cell>
          <cell r="T1449" t="str">
            <v/>
          </cell>
          <cell r="U1449">
            <v>0</v>
          </cell>
          <cell r="V1449"/>
          <cell r="W1449"/>
          <cell r="X1449"/>
          <cell r="Y1449"/>
          <cell r="Z1449"/>
          <cell r="AA1449"/>
          <cell r="AB1449" t="str">
            <v/>
          </cell>
          <cell r="AC1449" t="str">
            <v/>
          </cell>
          <cell r="AD1449" t="str">
            <v/>
          </cell>
          <cell r="AE1449">
            <v>0</v>
          </cell>
          <cell r="AF1449"/>
          <cell r="AG1449"/>
          <cell r="AH1449"/>
          <cell r="AI1449"/>
          <cell r="AJ1449"/>
          <cell r="AK1449"/>
          <cell r="AL1449" t="str">
            <v/>
          </cell>
          <cell r="AM1449" t="str">
            <v/>
          </cell>
          <cell r="AN1449" t="str">
            <v/>
          </cell>
          <cell r="AO1449">
            <v>0</v>
          </cell>
          <cell r="AP1449"/>
          <cell r="AQ1449"/>
          <cell r="AR1449"/>
          <cell r="AS1449"/>
          <cell r="AT1449"/>
          <cell r="AU1449"/>
          <cell r="AV1449" t="str">
            <v/>
          </cell>
          <cell r="AW1449" t="str">
            <v/>
          </cell>
          <cell r="AX1449" t="str">
            <v/>
          </cell>
          <cell r="AY1449">
            <v>0</v>
          </cell>
          <cell r="AZ1449">
            <v>0</v>
          </cell>
          <cell r="BA1449"/>
          <cell r="BB1449"/>
          <cell r="BC1449"/>
          <cell r="BD1449"/>
          <cell r="BE1449"/>
          <cell r="BF1449"/>
          <cell r="BG1449">
            <v>0</v>
          </cell>
          <cell r="BH1449"/>
          <cell r="BI1449"/>
          <cell r="BJ1449"/>
          <cell r="BK1449"/>
          <cell r="BL1449"/>
          <cell r="BM1449"/>
          <cell r="BN1449">
            <v>0</v>
          </cell>
          <cell r="BO1449">
            <v>0</v>
          </cell>
          <cell r="BP1449">
            <v>0</v>
          </cell>
          <cell r="BQ1449"/>
          <cell r="BR1449"/>
          <cell r="BS1449"/>
          <cell r="BT1449"/>
          <cell r="BU1449">
            <v>0</v>
          </cell>
          <cell r="BV1449"/>
          <cell r="BW1449"/>
          <cell r="BX1449"/>
          <cell r="BY1449"/>
          <cell r="BZ1449">
            <v>0</v>
          </cell>
        </row>
        <row r="1450">
          <cell r="H1450"/>
          <cell r="I1450" t="str">
            <v/>
          </cell>
          <cell r="J1450" t="str">
            <v/>
          </cell>
          <cell r="K1450"/>
          <cell r="L1450"/>
          <cell r="M1450"/>
          <cell r="N1450"/>
          <cell r="O1450"/>
          <cell r="P1450"/>
          <cell r="Q1450"/>
          <cell r="R1450" t="str">
            <v/>
          </cell>
          <cell r="S1450" t="str">
            <v/>
          </cell>
          <cell r="T1450" t="str">
            <v/>
          </cell>
          <cell r="U1450">
            <v>0</v>
          </cell>
          <cell r="V1450"/>
          <cell r="W1450"/>
          <cell r="X1450"/>
          <cell r="Y1450"/>
          <cell r="Z1450"/>
          <cell r="AA1450"/>
          <cell r="AB1450" t="str">
            <v/>
          </cell>
          <cell r="AC1450" t="str">
            <v/>
          </cell>
          <cell r="AD1450" t="str">
            <v/>
          </cell>
          <cell r="AE1450">
            <v>0</v>
          </cell>
          <cell r="AF1450"/>
          <cell r="AG1450"/>
          <cell r="AH1450"/>
          <cell r="AI1450"/>
          <cell r="AJ1450"/>
          <cell r="AK1450"/>
          <cell r="AL1450" t="str">
            <v/>
          </cell>
          <cell r="AM1450" t="str">
            <v/>
          </cell>
          <cell r="AN1450" t="str">
            <v/>
          </cell>
          <cell r="AO1450">
            <v>0</v>
          </cell>
          <cell r="AP1450"/>
          <cell r="AQ1450"/>
          <cell r="AR1450"/>
          <cell r="AS1450"/>
          <cell r="AT1450"/>
          <cell r="AU1450"/>
          <cell r="AV1450" t="str">
            <v/>
          </cell>
          <cell r="AW1450" t="str">
            <v/>
          </cell>
          <cell r="AX1450" t="str">
            <v/>
          </cell>
          <cell r="AY1450">
            <v>0</v>
          </cell>
          <cell r="AZ1450">
            <v>0</v>
          </cell>
          <cell r="BA1450"/>
          <cell r="BB1450"/>
          <cell r="BC1450"/>
          <cell r="BD1450"/>
          <cell r="BE1450"/>
          <cell r="BF1450"/>
          <cell r="BG1450">
            <v>0</v>
          </cell>
          <cell r="BH1450"/>
          <cell r="BI1450"/>
          <cell r="BJ1450"/>
          <cell r="BK1450"/>
          <cell r="BL1450"/>
          <cell r="BM1450"/>
          <cell r="BN1450">
            <v>0</v>
          </cell>
          <cell r="BO1450">
            <v>0</v>
          </cell>
          <cell r="BP1450">
            <v>0</v>
          </cell>
          <cell r="BQ1450"/>
          <cell r="BR1450"/>
          <cell r="BS1450"/>
          <cell r="BT1450"/>
          <cell r="BU1450">
            <v>0</v>
          </cell>
          <cell r="BV1450"/>
          <cell r="BW1450"/>
          <cell r="BX1450"/>
          <cell r="BY1450"/>
          <cell r="BZ1450">
            <v>0</v>
          </cell>
        </row>
        <row r="1451">
          <cell r="H1451"/>
          <cell r="I1451" t="str">
            <v/>
          </cell>
          <cell r="J1451" t="str">
            <v/>
          </cell>
          <cell r="K1451"/>
          <cell r="L1451"/>
          <cell r="M1451"/>
          <cell r="N1451"/>
          <cell r="O1451"/>
          <cell r="P1451"/>
          <cell r="Q1451"/>
          <cell r="R1451" t="str">
            <v/>
          </cell>
          <cell r="S1451" t="str">
            <v/>
          </cell>
          <cell r="T1451" t="str">
            <v/>
          </cell>
          <cell r="U1451">
            <v>0</v>
          </cell>
          <cell r="V1451"/>
          <cell r="W1451"/>
          <cell r="X1451"/>
          <cell r="Y1451"/>
          <cell r="Z1451"/>
          <cell r="AA1451"/>
          <cell r="AB1451" t="str">
            <v/>
          </cell>
          <cell r="AC1451" t="str">
            <v/>
          </cell>
          <cell r="AD1451" t="str">
            <v/>
          </cell>
          <cell r="AE1451">
            <v>0</v>
          </cell>
          <cell r="AF1451"/>
          <cell r="AG1451"/>
          <cell r="AH1451"/>
          <cell r="AI1451"/>
          <cell r="AJ1451"/>
          <cell r="AK1451"/>
          <cell r="AL1451" t="str">
            <v/>
          </cell>
          <cell r="AM1451" t="str">
            <v/>
          </cell>
          <cell r="AN1451" t="str">
            <v/>
          </cell>
          <cell r="AO1451">
            <v>0</v>
          </cell>
          <cell r="AP1451"/>
          <cell r="AQ1451"/>
          <cell r="AR1451"/>
          <cell r="AS1451"/>
          <cell r="AT1451"/>
          <cell r="AU1451"/>
          <cell r="AV1451" t="str">
            <v/>
          </cell>
          <cell r="AW1451" t="str">
            <v/>
          </cell>
          <cell r="AX1451" t="str">
            <v/>
          </cell>
          <cell r="AY1451">
            <v>0</v>
          </cell>
          <cell r="AZ1451">
            <v>0</v>
          </cell>
          <cell r="BA1451"/>
          <cell r="BB1451"/>
          <cell r="BC1451"/>
          <cell r="BD1451"/>
          <cell r="BE1451"/>
          <cell r="BF1451"/>
          <cell r="BG1451">
            <v>0</v>
          </cell>
          <cell r="BH1451"/>
          <cell r="BI1451"/>
          <cell r="BJ1451"/>
          <cell r="BK1451"/>
          <cell r="BL1451"/>
          <cell r="BM1451"/>
          <cell r="BN1451">
            <v>0</v>
          </cell>
          <cell r="BO1451">
            <v>0</v>
          </cell>
          <cell r="BP1451">
            <v>0</v>
          </cell>
          <cell r="BQ1451"/>
          <cell r="BR1451"/>
          <cell r="BS1451"/>
          <cell r="BT1451"/>
          <cell r="BU1451">
            <v>0</v>
          </cell>
          <cell r="BV1451"/>
          <cell r="BW1451"/>
          <cell r="BX1451"/>
          <cell r="BY1451"/>
          <cell r="BZ1451">
            <v>0</v>
          </cell>
        </row>
        <row r="1452">
          <cell r="H1452"/>
          <cell r="I1452" t="str">
            <v/>
          </cell>
          <cell r="J1452" t="str">
            <v/>
          </cell>
          <cell r="K1452"/>
          <cell r="L1452"/>
          <cell r="M1452"/>
          <cell r="N1452"/>
          <cell r="O1452"/>
          <cell r="P1452"/>
          <cell r="Q1452"/>
          <cell r="R1452" t="str">
            <v/>
          </cell>
          <cell r="S1452" t="str">
            <v/>
          </cell>
          <cell r="T1452" t="str">
            <v/>
          </cell>
          <cell r="U1452">
            <v>0</v>
          </cell>
          <cell r="V1452"/>
          <cell r="W1452"/>
          <cell r="X1452"/>
          <cell r="Y1452"/>
          <cell r="Z1452"/>
          <cell r="AA1452"/>
          <cell r="AB1452" t="str">
            <v/>
          </cell>
          <cell r="AC1452" t="str">
            <v/>
          </cell>
          <cell r="AD1452" t="str">
            <v/>
          </cell>
          <cell r="AE1452">
            <v>0</v>
          </cell>
          <cell r="AF1452"/>
          <cell r="AG1452"/>
          <cell r="AH1452"/>
          <cell r="AI1452"/>
          <cell r="AJ1452"/>
          <cell r="AK1452"/>
          <cell r="AL1452" t="str">
            <v/>
          </cell>
          <cell r="AM1452" t="str">
            <v/>
          </cell>
          <cell r="AN1452" t="str">
            <v/>
          </cell>
          <cell r="AO1452">
            <v>0</v>
          </cell>
          <cell r="AP1452"/>
          <cell r="AQ1452"/>
          <cell r="AR1452"/>
          <cell r="AS1452"/>
          <cell r="AT1452"/>
          <cell r="AU1452"/>
          <cell r="AV1452" t="str">
            <v/>
          </cell>
          <cell r="AW1452" t="str">
            <v/>
          </cell>
          <cell r="AX1452" t="str">
            <v/>
          </cell>
          <cell r="AY1452">
            <v>0</v>
          </cell>
          <cell r="AZ1452">
            <v>0</v>
          </cell>
          <cell r="BA1452"/>
          <cell r="BB1452"/>
          <cell r="BC1452"/>
          <cell r="BD1452"/>
          <cell r="BE1452"/>
          <cell r="BF1452"/>
          <cell r="BG1452">
            <v>0</v>
          </cell>
          <cell r="BH1452"/>
          <cell r="BI1452"/>
          <cell r="BJ1452"/>
          <cell r="BK1452"/>
          <cell r="BL1452"/>
          <cell r="BM1452"/>
          <cell r="BN1452">
            <v>0</v>
          </cell>
          <cell r="BO1452">
            <v>0</v>
          </cell>
          <cell r="BP1452">
            <v>0</v>
          </cell>
          <cell r="BQ1452"/>
          <cell r="BR1452"/>
          <cell r="BS1452"/>
          <cell r="BT1452"/>
          <cell r="BU1452">
            <v>0</v>
          </cell>
          <cell r="BV1452"/>
          <cell r="BW1452"/>
          <cell r="BX1452"/>
          <cell r="BY1452"/>
          <cell r="BZ1452">
            <v>0</v>
          </cell>
        </row>
        <row r="1453">
          <cell r="H1453"/>
          <cell r="I1453" t="str">
            <v/>
          </cell>
          <cell r="J1453" t="str">
            <v/>
          </cell>
          <cell r="K1453"/>
          <cell r="L1453"/>
          <cell r="M1453"/>
          <cell r="N1453"/>
          <cell r="O1453"/>
          <cell r="P1453"/>
          <cell r="Q1453"/>
          <cell r="R1453" t="str">
            <v/>
          </cell>
          <cell r="S1453" t="str">
            <v/>
          </cell>
          <cell r="T1453" t="str">
            <v/>
          </cell>
          <cell r="U1453">
            <v>0</v>
          </cell>
          <cell r="V1453"/>
          <cell r="W1453"/>
          <cell r="X1453"/>
          <cell r="Y1453"/>
          <cell r="Z1453"/>
          <cell r="AA1453"/>
          <cell r="AB1453" t="str">
            <v/>
          </cell>
          <cell r="AC1453" t="str">
            <v/>
          </cell>
          <cell r="AD1453" t="str">
            <v/>
          </cell>
          <cell r="AE1453">
            <v>0</v>
          </cell>
          <cell r="AF1453"/>
          <cell r="AG1453"/>
          <cell r="AH1453"/>
          <cell r="AI1453"/>
          <cell r="AJ1453"/>
          <cell r="AK1453"/>
          <cell r="AL1453" t="str">
            <v/>
          </cell>
          <cell r="AM1453" t="str">
            <v/>
          </cell>
          <cell r="AN1453" t="str">
            <v/>
          </cell>
          <cell r="AO1453">
            <v>0</v>
          </cell>
          <cell r="AP1453"/>
          <cell r="AQ1453"/>
          <cell r="AR1453"/>
          <cell r="AS1453"/>
          <cell r="AT1453"/>
          <cell r="AU1453"/>
          <cell r="AV1453" t="str">
            <v/>
          </cell>
          <cell r="AW1453" t="str">
            <v/>
          </cell>
          <cell r="AX1453" t="str">
            <v/>
          </cell>
          <cell r="AY1453">
            <v>0</v>
          </cell>
          <cell r="AZ1453">
            <v>0</v>
          </cell>
          <cell r="BA1453"/>
          <cell r="BB1453"/>
          <cell r="BC1453"/>
          <cell r="BD1453"/>
          <cell r="BE1453"/>
          <cell r="BF1453"/>
          <cell r="BG1453">
            <v>0</v>
          </cell>
          <cell r="BH1453"/>
          <cell r="BI1453"/>
          <cell r="BJ1453"/>
          <cell r="BK1453"/>
          <cell r="BL1453"/>
          <cell r="BM1453"/>
          <cell r="BN1453">
            <v>0</v>
          </cell>
          <cell r="BO1453">
            <v>0</v>
          </cell>
          <cell r="BP1453">
            <v>0</v>
          </cell>
          <cell r="BQ1453"/>
          <cell r="BR1453"/>
          <cell r="BS1453"/>
          <cell r="BT1453"/>
          <cell r="BU1453">
            <v>0</v>
          </cell>
          <cell r="BV1453"/>
          <cell r="BW1453"/>
          <cell r="BX1453"/>
          <cell r="BY1453"/>
          <cell r="BZ1453">
            <v>0</v>
          </cell>
        </row>
        <row r="1454">
          <cell r="H1454"/>
          <cell r="I1454" t="str">
            <v/>
          </cell>
          <cell r="J1454" t="str">
            <v/>
          </cell>
          <cell r="K1454"/>
          <cell r="L1454"/>
          <cell r="M1454"/>
          <cell r="N1454"/>
          <cell r="O1454"/>
          <cell r="P1454"/>
          <cell r="Q1454"/>
          <cell r="R1454" t="str">
            <v/>
          </cell>
          <cell r="S1454" t="str">
            <v/>
          </cell>
          <cell r="T1454" t="str">
            <v/>
          </cell>
          <cell r="U1454">
            <v>0</v>
          </cell>
          <cell r="V1454"/>
          <cell r="W1454"/>
          <cell r="X1454"/>
          <cell r="Y1454"/>
          <cell r="Z1454"/>
          <cell r="AA1454"/>
          <cell r="AB1454" t="str">
            <v/>
          </cell>
          <cell r="AC1454" t="str">
            <v/>
          </cell>
          <cell r="AD1454" t="str">
            <v/>
          </cell>
          <cell r="AE1454">
            <v>0</v>
          </cell>
          <cell r="AF1454"/>
          <cell r="AG1454"/>
          <cell r="AH1454"/>
          <cell r="AI1454"/>
          <cell r="AJ1454"/>
          <cell r="AK1454"/>
          <cell r="AL1454" t="str">
            <v/>
          </cell>
          <cell r="AM1454" t="str">
            <v/>
          </cell>
          <cell r="AN1454" t="str">
            <v/>
          </cell>
          <cell r="AO1454">
            <v>0</v>
          </cell>
          <cell r="AP1454"/>
          <cell r="AQ1454"/>
          <cell r="AR1454"/>
          <cell r="AS1454"/>
          <cell r="AT1454"/>
          <cell r="AU1454"/>
          <cell r="AV1454" t="str">
            <v/>
          </cell>
          <cell r="AW1454" t="str">
            <v/>
          </cell>
          <cell r="AX1454" t="str">
            <v/>
          </cell>
          <cell r="AY1454">
            <v>0</v>
          </cell>
          <cell r="AZ1454">
            <v>0</v>
          </cell>
          <cell r="BA1454"/>
          <cell r="BB1454"/>
          <cell r="BC1454"/>
          <cell r="BD1454"/>
          <cell r="BE1454"/>
          <cell r="BF1454"/>
          <cell r="BG1454">
            <v>0</v>
          </cell>
          <cell r="BH1454"/>
          <cell r="BI1454"/>
          <cell r="BJ1454"/>
          <cell r="BK1454"/>
          <cell r="BL1454"/>
          <cell r="BM1454"/>
          <cell r="BN1454">
            <v>0</v>
          </cell>
          <cell r="BO1454">
            <v>0</v>
          </cell>
          <cell r="BP1454">
            <v>0</v>
          </cell>
          <cell r="BQ1454"/>
          <cell r="BR1454"/>
          <cell r="BS1454"/>
          <cell r="BT1454"/>
          <cell r="BU1454">
            <v>0</v>
          </cell>
          <cell r="BV1454"/>
          <cell r="BW1454"/>
          <cell r="BX1454"/>
          <cell r="BY1454"/>
          <cell r="BZ1454">
            <v>0</v>
          </cell>
        </row>
        <row r="1455">
          <cell r="H1455"/>
          <cell r="I1455" t="str">
            <v/>
          </cell>
          <cell r="J1455" t="str">
            <v/>
          </cell>
          <cell r="K1455"/>
          <cell r="L1455"/>
          <cell r="M1455"/>
          <cell r="N1455"/>
          <cell r="O1455"/>
          <cell r="P1455"/>
          <cell r="Q1455"/>
          <cell r="R1455" t="str">
            <v/>
          </cell>
          <cell r="S1455" t="str">
            <v/>
          </cell>
          <cell r="T1455" t="str">
            <v/>
          </cell>
          <cell r="U1455">
            <v>0</v>
          </cell>
          <cell r="V1455"/>
          <cell r="W1455"/>
          <cell r="X1455"/>
          <cell r="Y1455"/>
          <cell r="Z1455"/>
          <cell r="AA1455"/>
          <cell r="AB1455" t="str">
            <v/>
          </cell>
          <cell r="AC1455" t="str">
            <v/>
          </cell>
          <cell r="AD1455" t="str">
            <v/>
          </cell>
          <cell r="AE1455">
            <v>0</v>
          </cell>
          <cell r="AF1455"/>
          <cell r="AG1455"/>
          <cell r="AH1455"/>
          <cell r="AI1455"/>
          <cell r="AJ1455"/>
          <cell r="AK1455"/>
          <cell r="AL1455" t="str">
            <v/>
          </cell>
          <cell r="AM1455" t="str">
            <v/>
          </cell>
          <cell r="AN1455" t="str">
            <v/>
          </cell>
          <cell r="AO1455">
            <v>0</v>
          </cell>
          <cell r="AP1455"/>
          <cell r="AQ1455"/>
          <cell r="AR1455"/>
          <cell r="AS1455"/>
          <cell r="AT1455"/>
          <cell r="AU1455"/>
          <cell r="AV1455" t="str">
            <v/>
          </cell>
          <cell r="AW1455" t="str">
            <v/>
          </cell>
          <cell r="AX1455" t="str">
            <v/>
          </cell>
          <cell r="AY1455">
            <v>0</v>
          </cell>
          <cell r="AZ1455">
            <v>0</v>
          </cell>
          <cell r="BA1455"/>
          <cell r="BB1455"/>
          <cell r="BC1455"/>
          <cell r="BD1455"/>
          <cell r="BE1455"/>
          <cell r="BF1455"/>
          <cell r="BG1455">
            <v>0</v>
          </cell>
          <cell r="BH1455"/>
          <cell r="BI1455"/>
          <cell r="BJ1455"/>
          <cell r="BK1455"/>
          <cell r="BL1455"/>
          <cell r="BM1455"/>
          <cell r="BN1455">
            <v>0</v>
          </cell>
          <cell r="BO1455">
            <v>0</v>
          </cell>
          <cell r="BP1455">
            <v>0</v>
          </cell>
          <cell r="BQ1455"/>
          <cell r="BR1455"/>
          <cell r="BS1455"/>
          <cell r="BT1455"/>
          <cell r="BU1455">
            <v>0</v>
          </cell>
          <cell r="BV1455"/>
          <cell r="BW1455"/>
          <cell r="BX1455"/>
          <cell r="BY1455"/>
          <cell r="BZ1455">
            <v>0</v>
          </cell>
        </row>
        <row r="1456">
          <cell r="H1456"/>
          <cell r="I1456" t="str">
            <v/>
          </cell>
          <cell r="J1456" t="str">
            <v/>
          </cell>
          <cell r="K1456"/>
          <cell r="L1456"/>
          <cell r="M1456"/>
          <cell r="N1456"/>
          <cell r="O1456"/>
          <cell r="P1456"/>
          <cell r="Q1456"/>
          <cell r="R1456" t="str">
            <v/>
          </cell>
          <cell r="S1456" t="str">
            <v/>
          </cell>
          <cell r="T1456" t="str">
            <v/>
          </cell>
          <cell r="U1456">
            <v>0</v>
          </cell>
          <cell r="V1456"/>
          <cell r="W1456"/>
          <cell r="X1456"/>
          <cell r="Y1456"/>
          <cell r="Z1456"/>
          <cell r="AA1456"/>
          <cell r="AB1456" t="str">
            <v/>
          </cell>
          <cell r="AC1456" t="str">
            <v/>
          </cell>
          <cell r="AD1456" t="str">
            <v/>
          </cell>
          <cell r="AE1456">
            <v>0</v>
          </cell>
          <cell r="AF1456"/>
          <cell r="AG1456"/>
          <cell r="AH1456"/>
          <cell r="AI1456"/>
          <cell r="AJ1456"/>
          <cell r="AK1456"/>
          <cell r="AL1456" t="str">
            <v/>
          </cell>
          <cell r="AM1456" t="str">
            <v/>
          </cell>
          <cell r="AN1456" t="str">
            <v/>
          </cell>
          <cell r="AO1456">
            <v>0</v>
          </cell>
          <cell r="AP1456"/>
          <cell r="AQ1456"/>
          <cell r="AR1456"/>
          <cell r="AS1456"/>
          <cell r="AT1456"/>
          <cell r="AU1456"/>
          <cell r="AV1456" t="str">
            <v/>
          </cell>
          <cell r="AW1456" t="str">
            <v/>
          </cell>
          <cell r="AX1456" t="str">
            <v/>
          </cell>
          <cell r="AY1456">
            <v>0</v>
          </cell>
          <cell r="AZ1456">
            <v>0</v>
          </cell>
          <cell r="BA1456"/>
          <cell r="BB1456"/>
          <cell r="BC1456"/>
          <cell r="BD1456"/>
          <cell r="BE1456"/>
          <cell r="BF1456"/>
          <cell r="BG1456">
            <v>0</v>
          </cell>
          <cell r="BH1456"/>
          <cell r="BI1456"/>
          <cell r="BJ1456"/>
          <cell r="BK1456"/>
          <cell r="BL1456"/>
          <cell r="BM1456"/>
          <cell r="BN1456">
            <v>0</v>
          </cell>
          <cell r="BO1456">
            <v>0</v>
          </cell>
          <cell r="BP1456">
            <v>0</v>
          </cell>
          <cell r="BQ1456"/>
          <cell r="BR1456"/>
          <cell r="BS1456"/>
          <cell r="BT1456"/>
          <cell r="BU1456">
            <v>0</v>
          </cell>
          <cell r="BV1456"/>
          <cell r="BW1456"/>
          <cell r="BX1456"/>
          <cell r="BY1456"/>
          <cell r="BZ1456">
            <v>0</v>
          </cell>
        </row>
        <row r="1457">
          <cell r="H1457"/>
          <cell r="I1457" t="str">
            <v/>
          </cell>
          <cell r="J1457" t="str">
            <v/>
          </cell>
          <cell r="K1457"/>
          <cell r="L1457"/>
          <cell r="M1457"/>
          <cell r="N1457"/>
          <cell r="O1457"/>
          <cell r="P1457"/>
          <cell r="Q1457"/>
          <cell r="R1457" t="str">
            <v/>
          </cell>
          <cell r="S1457" t="str">
            <v/>
          </cell>
          <cell r="T1457" t="str">
            <v/>
          </cell>
          <cell r="U1457">
            <v>0</v>
          </cell>
          <cell r="V1457"/>
          <cell r="W1457"/>
          <cell r="X1457"/>
          <cell r="Y1457"/>
          <cell r="Z1457"/>
          <cell r="AA1457"/>
          <cell r="AB1457" t="str">
            <v/>
          </cell>
          <cell r="AC1457" t="str">
            <v/>
          </cell>
          <cell r="AD1457" t="str">
            <v/>
          </cell>
          <cell r="AE1457">
            <v>0</v>
          </cell>
          <cell r="AF1457"/>
          <cell r="AG1457"/>
          <cell r="AH1457"/>
          <cell r="AI1457"/>
          <cell r="AJ1457"/>
          <cell r="AK1457"/>
          <cell r="AL1457" t="str">
            <v/>
          </cell>
          <cell r="AM1457" t="str">
            <v/>
          </cell>
          <cell r="AN1457" t="str">
            <v/>
          </cell>
          <cell r="AO1457">
            <v>0</v>
          </cell>
          <cell r="AP1457"/>
          <cell r="AQ1457"/>
          <cell r="AR1457"/>
          <cell r="AS1457"/>
          <cell r="AT1457"/>
          <cell r="AU1457"/>
          <cell r="AV1457" t="str">
            <v/>
          </cell>
          <cell r="AW1457" t="str">
            <v/>
          </cell>
          <cell r="AX1457" t="str">
            <v/>
          </cell>
          <cell r="AY1457">
            <v>0</v>
          </cell>
          <cell r="AZ1457">
            <v>0</v>
          </cell>
          <cell r="BA1457"/>
          <cell r="BB1457"/>
          <cell r="BC1457"/>
          <cell r="BD1457"/>
          <cell r="BE1457"/>
          <cell r="BF1457"/>
          <cell r="BG1457">
            <v>0</v>
          </cell>
          <cell r="BH1457"/>
          <cell r="BI1457"/>
          <cell r="BJ1457"/>
          <cell r="BK1457"/>
          <cell r="BL1457"/>
          <cell r="BM1457"/>
          <cell r="BN1457">
            <v>0</v>
          </cell>
          <cell r="BO1457">
            <v>0</v>
          </cell>
          <cell r="BP1457">
            <v>0</v>
          </cell>
          <cell r="BQ1457"/>
          <cell r="BR1457"/>
          <cell r="BS1457"/>
          <cell r="BT1457"/>
          <cell r="BU1457">
            <v>0</v>
          </cell>
          <cell r="BV1457"/>
          <cell r="BW1457"/>
          <cell r="BX1457"/>
          <cell r="BY1457"/>
          <cell r="BZ1457">
            <v>0</v>
          </cell>
        </row>
        <row r="1458">
          <cell r="H1458"/>
          <cell r="I1458" t="str">
            <v/>
          </cell>
          <cell r="J1458" t="str">
            <v/>
          </cell>
          <cell r="K1458"/>
          <cell r="L1458"/>
          <cell r="M1458"/>
          <cell r="N1458"/>
          <cell r="O1458"/>
          <cell r="P1458"/>
          <cell r="Q1458"/>
          <cell r="R1458" t="str">
            <v/>
          </cell>
          <cell r="S1458" t="str">
            <v/>
          </cell>
          <cell r="T1458" t="str">
            <v/>
          </cell>
          <cell r="U1458">
            <v>0</v>
          </cell>
          <cell r="V1458"/>
          <cell r="W1458"/>
          <cell r="X1458"/>
          <cell r="Y1458"/>
          <cell r="Z1458"/>
          <cell r="AA1458"/>
          <cell r="AB1458" t="str">
            <v/>
          </cell>
          <cell r="AC1458" t="str">
            <v/>
          </cell>
          <cell r="AD1458" t="str">
            <v/>
          </cell>
          <cell r="AE1458">
            <v>0</v>
          </cell>
          <cell r="AF1458"/>
          <cell r="AG1458"/>
          <cell r="AH1458"/>
          <cell r="AI1458"/>
          <cell r="AJ1458"/>
          <cell r="AK1458"/>
          <cell r="AL1458" t="str">
            <v/>
          </cell>
          <cell r="AM1458" t="str">
            <v/>
          </cell>
          <cell r="AN1458" t="str">
            <v/>
          </cell>
          <cell r="AO1458">
            <v>0</v>
          </cell>
          <cell r="AP1458"/>
          <cell r="AQ1458"/>
          <cell r="AR1458"/>
          <cell r="AS1458"/>
          <cell r="AT1458"/>
          <cell r="AU1458"/>
          <cell r="AV1458" t="str">
            <v/>
          </cell>
          <cell r="AW1458" t="str">
            <v/>
          </cell>
          <cell r="AX1458" t="str">
            <v/>
          </cell>
          <cell r="AY1458">
            <v>0</v>
          </cell>
          <cell r="AZ1458">
            <v>0</v>
          </cell>
          <cell r="BA1458"/>
          <cell r="BB1458"/>
          <cell r="BC1458"/>
          <cell r="BD1458"/>
          <cell r="BE1458"/>
          <cell r="BF1458"/>
          <cell r="BG1458">
            <v>0</v>
          </cell>
          <cell r="BH1458"/>
          <cell r="BI1458"/>
          <cell r="BJ1458"/>
          <cell r="BK1458"/>
          <cell r="BL1458"/>
          <cell r="BM1458"/>
          <cell r="BN1458">
            <v>0</v>
          </cell>
          <cell r="BO1458">
            <v>0</v>
          </cell>
          <cell r="BP1458">
            <v>0</v>
          </cell>
          <cell r="BQ1458"/>
          <cell r="BR1458"/>
          <cell r="BS1458"/>
          <cell r="BT1458"/>
          <cell r="BU1458">
            <v>0</v>
          </cell>
          <cell r="BV1458"/>
          <cell r="BW1458"/>
          <cell r="BX1458"/>
          <cell r="BY1458"/>
          <cell r="BZ1458">
            <v>0</v>
          </cell>
        </row>
        <row r="1459">
          <cell r="H1459"/>
          <cell r="I1459" t="str">
            <v/>
          </cell>
          <cell r="J1459" t="str">
            <v/>
          </cell>
          <cell r="K1459"/>
          <cell r="L1459"/>
          <cell r="M1459"/>
          <cell r="N1459"/>
          <cell r="O1459"/>
          <cell r="P1459"/>
          <cell r="Q1459"/>
          <cell r="R1459" t="str">
            <v/>
          </cell>
          <cell r="S1459" t="str">
            <v/>
          </cell>
          <cell r="T1459" t="str">
            <v/>
          </cell>
          <cell r="U1459">
            <v>0</v>
          </cell>
          <cell r="V1459"/>
          <cell r="W1459"/>
          <cell r="X1459"/>
          <cell r="Y1459"/>
          <cell r="Z1459"/>
          <cell r="AA1459"/>
          <cell r="AB1459" t="str">
            <v/>
          </cell>
          <cell r="AC1459" t="str">
            <v/>
          </cell>
          <cell r="AD1459" t="str">
            <v/>
          </cell>
          <cell r="AE1459">
            <v>0</v>
          </cell>
          <cell r="AF1459"/>
          <cell r="AG1459"/>
          <cell r="AH1459"/>
          <cell r="AI1459"/>
          <cell r="AJ1459"/>
          <cell r="AK1459"/>
          <cell r="AL1459" t="str">
            <v/>
          </cell>
          <cell r="AM1459" t="str">
            <v/>
          </cell>
          <cell r="AN1459" t="str">
            <v/>
          </cell>
          <cell r="AO1459">
            <v>0</v>
          </cell>
          <cell r="AP1459"/>
          <cell r="AQ1459"/>
          <cell r="AR1459"/>
          <cell r="AS1459"/>
          <cell r="AT1459"/>
          <cell r="AU1459"/>
          <cell r="AV1459" t="str">
            <v/>
          </cell>
          <cell r="AW1459" t="str">
            <v/>
          </cell>
          <cell r="AX1459" t="str">
            <v/>
          </cell>
          <cell r="AY1459">
            <v>0</v>
          </cell>
          <cell r="AZ1459">
            <v>0</v>
          </cell>
          <cell r="BA1459"/>
          <cell r="BB1459"/>
          <cell r="BC1459"/>
          <cell r="BD1459"/>
          <cell r="BE1459"/>
          <cell r="BF1459"/>
          <cell r="BG1459">
            <v>0</v>
          </cell>
          <cell r="BH1459"/>
          <cell r="BI1459"/>
          <cell r="BJ1459"/>
          <cell r="BK1459"/>
          <cell r="BL1459"/>
          <cell r="BM1459"/>
          <cell r="BN1459">
            <v>0</v>
          </cell>
          <cell r="BO1459">
            <v>0</v>
          </cell>
          <cell r="BP1459">
            <v>0</v>
          </cell>
          <cell r="BQ1459"/>
          <cell r="BR1459"/>
          <cell r="BS1459"/>
          <cell r="BT1459"/>
          <cell r="BU1459">
            <v>0</v>
          </cell>
          <cell r="BV1459"/>
          <cell r="BW1459"/>
          <cell r="BX1459"/>
          <cell r="BY1459"/>
          <cell r="BZ1459">
            <v>0</v>
          </cell>
        </row>
        <row r="1460">
          <cell r="H1460"/>
          <cell r="I1460" t="str">
            <v/>
          </cell>
          <cell r="J1460" t="str">
            <v/>
          </cell>
          <cell r="K1460"/>
          <cell r="L1460"/>
          <cell r="M1460"/>
          <cell r="N1460"/>
          <cell r="O1460"/>
          <cell r="P1460"/>
          <cell r="Q1460"/>
          <cell r="R1460" t="str">
            <v/>
          </cell>
          <cell r="S1460" t="str">
            <v/>
          </cell>
          <cell r="T1460" t="str">
            <v/>
          </cell>
          <cell r="U1460">
            <v>0</v>
          </cell>
          <cell r="V1460"/>
          <cell r="W1460"/>
          <cell r="X1460"/>
          <cell r="Y1460"/>
          <cell r="Z1460"/>
          <cell r="AA1460"/>
          <cell r="AB1460" t="str">
            <v/>
          </cell>
          <cell r="AC1460" t="str">
            <v/>
          </cell>
          <cell r="AD1460" t="str">
            <v/>
          </cell>
          <cell r="AE1460">
            <v>0</v>
          </cell>
          <cell r="AF1460"/>
          <cell r="AG1460"/>
          <cell r="AH1460"/>
          <cell r="AI1460"/>
          <cell r="AJ1460"/>
          <cell r="AK1460"/>
          <cell r="AL1460" t="str">
            <v/>
          </cell>
          <cell r="AM1460" t="str">
            <v/>
          </cell>
          <cell r="AN1460" t="str">
            <v/>
          </cell>
          <cell r="AO1460">
            <v>0</v>
          </cell>
          <cell r="AP1460"/>
          <cell r="AQ1460"/>
          <cell r="AR1460"/>
          <cell r="AS1460"/>
          <cell r="AT1460"/>
          <cell r="AU1460"/>
          <cell r="AV1460" t="str">
            <v/>
          </cell>
          <cell r="AW1460" t="str">
            <v/>
          </cell>
          <cell r="AX1460" t="str">
            <v/>
          </cell>
          <cell r="AY1460">
            <v>0</v>
          </cell>
          <cell r="AZ1460">
            <v>0</v>
          </cell>
          <cell r="BA1460"/>
          <cell r="BB1460"/>
          <cell r="BC1460"/>
          <cell r="BD1460"/>
          <cell r="BE1460"/>
          <cell r="BF1460"/>
          <cell r="BG1460">
            <v>0</v>
          </cell>
          <cell r="BH1460"/>
          <cell r="BI1460"/>
          <cell r="BJ1460"/>
          <cell r="BK1460"/>
          <cell r="BL1460"/>
          <cell r="BM1460"/>
          <cell r="BN1460">
            <v>0</v>
          </cell>
          <cell r="BO1460">
            <v>0</v>
          </cell>
          <cell r="BP1460">
            <v>0</v>
          </cell>
          <cell r="BQ1460"/>
          <cell r="BR1460"/>
          <cell r="BS1460"/>
          <cell r="BT1460"/>
          <cell r="BU1460">
            <v>0</v>
          </cell>
          <cell r="BV1460"/>
          <cell r="BW1460"/>
          <cell r="BX1460"/>
          <cell r="BY1460"/>
          <cell r="BZ1460">
            <v>0</v>
          </cell>
        </row>
        <row r="1461">
          <cell r="H1461"/>
          <cell r="I1461" t="str">
            <v/>
          </cell>
          <cell r="J1461" t="str">
            <v/>
          </cell>
          <cell r="K1461"/>
          <cell r="L1461"/>
          <cell r="M1461"/>
          <cell r="N1461"/>
          <cell r="O1461"/>
          <cell r="P1461"/>
          <cell r="Q1461"/>
          <cell r="R1461" t="str">
            <v/>
          </cell>
          <cell r="S1461" t="str">
            <v/>
          </cell>
          <cell r="T1461" t="str">
            <v/>
          </cell>
          <cell r="U1461">
            <v>0</v>
          </cell>
          <cell r="V1461"/>
          <cell r="W1461"/>
          <cell r="X1461"/>
          <cell r="Y1461"/>
          <cell r="Z1461"/>
          <cell r="AA1461"/>
          <cell r="AB1461" t="str">
            <v/>
          </cell>
          <cell r="AC1461" t="str">
            <v/>
          </cell>
          <cell r="AD1461" t="str">
            <v/>
          </cell>
          <cell r="AE1461">
            <v>0</v>
          </cell>
          <cell r="AF1461"/>
          <cell r="AG1461"/>
          <cell r="AH1461"/>
          <cell r="AI1461"/>
          <cell r="AJ1461"/>
          <cell r="AK1461"/>
          <cell r="AL1461" t="str">
            <v/>
          </cell>
          <cell r="AM1461" t="str">
            <v/>
          </cell>
          <cell r="AN1461" t="str">
            <v/>
          </cell>
          <cell r="AO1461">
            <v>0</v>
          </cell>
          <cell r="AP1461"/>
          <cell r="AQ1461"/>
          <cell r="AR1461"/>
          <cell r="AS1461"/>
          <cell r="AT1461"/>
          <cell r="AU1461"/>
          <cell r="AV1461" t="str">
            <v/>
          </cell>
          <cell r="AW1461" t="str">
            <v/>
          </cell>
          <cell r="AX1461" t="str">
            <v/>
          </cell>
          <cell r="AY1461">
            <v>0</v>
          </cell>
          <cell r="AZ1461">
            <v>0</v>
          </cell>
          <cell r="BA1461"/>
          <cell r="BB1461"/>
          <cell r="BC1461"/>
          <cell r="BD1461"/>
          <cell r="BE1461"/>
          <cell r="BF1461"/>
          <cell r="BG1461">
            <v>0</v>
          </cell>
          <cell r="BH1461"/>
          <cell r="BI1461"/>
          <cell r="BJ1461"/>
          <cell r="BK1461"/>
          <cell r="BL1461"/>
          <cell r="BM1461"/>
          <cell r="BN1461">
            <v>0</v>
          </cell>
          <cell r="BO1461">
            <v>0</v>
          </cell>
          <cell r="BP1461">
            <v>0</v>
          </cell>
          <cell r="BQ1461"/>
          <cell r="BR1461"/>
          <cell r="BS1461"/>
          <cell r="BT1461"/>
          <cell r="BU1461">
            <v>0</v>
          </cell>
          <cell r="BV1461"/>
          <cell r="BW1461"/>
          <cell r="BX1461"/>
          <cell r="BY1461"/>
          <cell r="BZ1461">
            <v>0</v>
          </cell>
        </row>
        <row r="1462">
          <cell r="H1462"/>
          <cell r="I1462" t="str">
            <v/>
          </cell>
          <cell r="J1462" t="str">
            <v/>
          </cell>
          <cell r="K1462"/>
          <cell r="L1462"/>
          <cell r="M1462"/>
          <cell r="N1462"/>
          <cell r="O1462"/>
          <cell r="P1462"/>
          <cell r="Q1462"/>
          <cell r="R1462" t="str">
            <v/>
          </cell>
          <cell r="S1462" t="str">
            <v/>
          </cell>
          <cell r="T1462" t="str">
            <v/>
          </cell>
          <cell r="U1462">
            <v>0</v>
          </cell>
          <cell r="V1462"/>
          <cell r="W1462"/>
          <cell r="X1462"/>
          <cell r="Y1462"/>
          <cell r="Z1462"/>
          <cell r="AA1462"/>
          <cell r="AB1462" t="str">
            <v/>
          </cell>
          <cell r="AC1462" t="str">
            <v/>
          </cell>
          <cell r="AD1462" t="str">
            <v/>
          </cell>
          <cell r="AE1462">
            <v>0</v>
          </cell>
          <cell r="AF1462"/>
          <cell r="AG1462"/>
          <cell r="AH1462"/>
          <cell r="AI1462"/>
          <cell r="AJ1462"/>
          <cell r="AK1462"/>
          <cell r="AL1462" t="str">
            <v/>
          </cell>
          <cell r="AM1462" t="str">
            <v/>
          </cell>
          <cell r="AN1462" t="str">
            <v/>
          </cell>
          <cell r="AO1462">
            <v>0</v>
          </cell>
          <cell r="AP1462"/>
          <cell r="AQ1462"/>
          <cell r="AR1462"/>
          <cell r="AS1462"/>
          <cell r="AT1462"/>
          <cell r="AU1462"/>
          <cell r="AV1462" t="str">
            <v/>
          </cell>
          <cell r="AW1462" t="str">
            <v/>
          </cell>
          <cell r="AX1462" t="str">
            <v/>
          </cell>
          <cell r="AY1462">
            <v>0</v>
          </cell>
          <cell r="AZ1462">
            <v>0</v>
          </cell>
          <cell r="BA1462"/>
          <cell r="BB1462"/>
          <cell r="BC1462"/>
          <cell r="BD1462"/>
          <cell r="BE1462"/>
          <cell r="BF1462"/>
          <cell r="BG1462">
            <v>0</v>
          </cell>
          <cell r="BH1462"/>
          <cell r="BI1462"/>
          <cell r="BJ1462"/>
          <cell r="BK1462"/>
          <cell r="BL1462"/>
          <cell r="BM1462"/>
          <cell r="BN1462">
            <v>0</v>
          </cell>
          <cell r="BO1462">
            <v>0</v>
          </cell>
          <cell r="BP1462">
            <v>0</v>
          </cell>
          <cell r="BQ1462"/>
          <cell r="BR1462"/>
          <cell r="BS1462"/>
          <cell r="BT1462"/>
          <cell r="BU1462">
            <v>0</v>
          </cell>
          <cell r="BV1462"/>
          <cell r="BW1462"/>
          <cell r="BX1462"/>
          <cell r="BY1462"/>
          <cell r="BZ1462">
            <v>0</v>
          </cell>
        </row>
        <row r="1463">
          <cell r="H1463"/>
          <cell r="I1463" t="str">
            <v/>
          </cell>
          <cell r="J1463" t="str">
            <v/>
          </cell>
          <cell r="K1463"/>
          <cell r="L1463"/>
          <cell r="M1463"/>
          <cell r="N1463"/>
          <cell r="O1463"/>
          <cell r="P1463"/>
          <cell r="Q1463"/>
          <cell r="R1463" t="str">
            <v/>
          </cell>
          <cell r="S1463" t="str">
            <v/>
          </cell>
          <cell r="T1463" t="str">
            <v/>
          </cell>
          <cell r="U1463">
            <v>0</v>
          </cell>
          <cell r="V1463"/>
          <cell r="W1463"/>
          <cell r="X1463"/>
          <cell r="Y1463"/>
          <cell r="Z1463"/>
          <cell r="AA1463"/>
          <cell r="AB1463" t="str">
            <v/>
          </cell>
          <cell r="AC1463" t="str">
            <v/>
          </cell>
          <cell r="AD1463" t="str">
            <v/>
          </cell>
          <cell r="AE1463">
            <v>0</v>
          </cell>
          <cell r="AF1463"/>
          <cell r="AG1463"/>
          <cell r="AH1463"/>
          <cell r="AI1463"/>
          <cell r="AJ1463"/>
          <cell r="AK1463"/>
          <cell r="AL1463" t="str">
            <v/>
          </cell>
          <cell r="AM1463" t="str">
            <v/>
          </cell>
          <cell r="AN1463" t="str">
            <v/>
          </cell>
          <cell r="AO1463">
            <v>0</v>
          </cell>
          <cell r="AP1463"/>
          <cell r="AQ1463"/>
          <cell r="AR1463"/>
          <cell r="AS1463"/>
          <cell r="AT1463"/>
          <cell r="AU1463"/>
          <cell r="AV1463" t="str">
            <v/>
          </cell>
          <cell r="AW1463" t="str">
            <v/>
          </cell>
          <cell r="AX1463" t="str">
            <v/>
          </cell>
          <cell r="AY1463">
            <v>0</v>
          </cell>
          <cell r="AZ1463">
            <v>0</v>
          </cell>
          <cell r="BA1463"/>
          <cell r="BB1463"/>
          <cell r="BC1463"/>
          <cell r="BD1463"/>
          <cell r="BE1463"/>
          <cell r="BF1463"/>
          <cell r="BG1463">
            <v>0</v>
          </cell>
          <cell r="BH1463"/>
          <cell r="BI1463"/>
          <cell r="BJ1463"/>
          <cell r="BK1463"/>
          <cell r="BL1463"/>
          <cell r="BM1463"/>
          <cell r="BN1463">
            <v>0</v>
          </cell>
          <cell r="BO1463">
            <v>0</v>
          </cell>
          <cell r="BP1463">
            <v>0</v>
          </cell>
          <cell r="BQ1463"/>
          <cell r="BR1463"/>
          <cell r="BS1463"/>
          <cell r="BT1463"/>
          <cell r="BU1463">
            <v>0</v>
          </cell>
          <cell r="BV1463"/>
          <cell r="BW1463"/>
          <cell r="BX1463"/>
          <cell r="BY1463"/>
          <cell r="BZ1463">
            <v>0</v>
          </cell>
        </row>
        <row r="1464">
          <cell r="H1464"/>
          <cell r="I1464" t="str">
            <v/>
          </cell>
          <cell r="J1464" t="str">
            <v/>
          </cell>
          <cell r="K1464"/>
          <cell r="L1464"/>
          <cell r="M1464"/>
          <cell r="N1464"/>
          <cell r="O1464"/>
          <cell r="P1464"/>
          <cell r="Q1464"/>
          <cell r="R1464" t="str">
            <v/>
          </cell>
          <cell r="S1464" t="str">
            <v/>
          </cell>
          <cell r="T1464" t="str">
            <v/>
          </cell>
          <cell r="U1464">
            <v>0</v>
          </cell>
          <cell r="V1464"/>
          <cell r="W1464"/>
          <cell r="X1464"/>
          <cell r="Y1464"/>
          <cell r="Z1464"/>
          <cell r="AA1464"/>
          <cell r="AB1464" t="str">
            <v/>
          </cell>
          <cell r="AC1464" t="str">
            <v/>
          </cell>
          <cell r="AD1464" t="str">
            <v/>
          </cell>
          <cell r="AE1464">
            <v>0</v>
          </cell>
          <cell r="AF1464"/>
          <cell r="AG1464"/>
          <cell r="AH1464"/>
          <cell r="AI1464"/>
          <cell r="AJ1464"/>
          <cell r="AK1464"/>
          <cell r="AL1464" t="str">
            <v/>
          </cell>
          <cell r="AM1464" t="str">
            <v/>
          </cell>
          <cell r="AN1464" t="str">
            <v/>
          </cell>
          <cell r="AO1464">
            <v>0</v>
          </cell>
          <cell r="AP1464"/>
          <cell r="AQ1464"/>
          <cell r="AR1464"/>
          <cell r="AS1464"/>
          <cell r="AT1464"/>
          <cell r="AU1464"/>
          <cell r="AV1464" t="str">
            <v/>
          </cell>
          <cell r="AW1464" t="str">
            <v/>
          </cell>
          <cell r="AX1464" t="str">
            <v/>
          </cell>
          <cell r="AY1464">
            <v>0</v>
          </cell>
          <cell r="AZ1464">
            <v>0</v>
          </cell>
          <cell r="BA1464"/>
          <cell r="BB1464"/>
          <cell r="BC1464"/>
          <cell r="BD1464"/>
          <cell r="BE1464"/>
          <cell r="BF1464"/>
          <cell r="BG1464">
            <v>0</v>
          </cell>
          <cell r="BH1464"/>
          <cell r="BI1464"/>
          <cell r="BJ1464"/>
          <cell r="BK1464"/>
          <cell r="BL1464"/>
          <cell r="BM1464"/>
          <cell r="BN1464">
            <v>0</v>
          </cell>
          <cell r="BO1464">
            <v>0</v>
          </cell>
          <cell r="BP1464">
            <v>0</v>
          </cell>
          <cell r="BQ1464"/>
          <cell r="BR1464"/>
          <cell r="BS1464"/>
          <cell r="BT1464"/>
          <cell r="BU1464">
            <v>0</v>
          </cell>
          <cell r="BV1464"/>
          <cell r="BW1464"/>
          <cell r="BX1464"/>
          <cell r="BY1464"/>
          <cell r="BZ1464">
            <v>0</v>
          </cell>
        </row>
        <row r="1465">
          <cell r="H1465"/>
          <cell r="I1465" t="str">
            <v/>
          </cell>
          <cell r="J1465" t="str">
            <v/>
          </cell>
          <cell r="K1465"/>
          <cell r="L1465"/>
          <cell r="M1465"/>
          <cell r="N1465"/>
          <cell r="O1465"/>
          <cell r="P1465"/>
          <cell r="Q1465"/>
          <cell r="R1465" t="str">
            <v/>
          </cell>
          <cell r="S1465" t="str">
            <v/>
          </cell>
          <cell r="T1465" t="str">
            <v/>
          </cell>
          <cell r="U1465">
            <v>0</v>
          </cell>
          <cell r="V1465"/>
          <cell r="W1465"/>
          <cell r="X1465"/>
          <cell r="Y1465"/>
          <cell r="Z1465"/>
          <cell r="AA1465"/>
          <cell r="AB1465" t="str">
            <v/>
          </cell>
          <cell r="AC1465" t="str">
            <v/>
          </cell>
          <cell r="AD1465" t="str">
            <v/>
          </cell>
          <cell r="AE1465">
            <v>0</v>
          </cell>
          <cell r="AF1465"/>
          <cell r="AG1465"/>
          <cell r="AH1465"/>
          <cell r="AI1465"/>
          <cell r="AJ1465"/>
          <cell r="AK1465"/>
          <cell r="AL1465" t="str">
            <v/>
          </cell>
          <cell r="AM1465" t="str">
            <v/>
          </cell>
          <cell r="AN1465" t="str">
            <v/>
          </cell>
          <cell r="AO1465">
            <v>0</v>
          </cell>
          <cell r="AP1465"/>
          <cell r="AQ1465"/>
          <cell r="AR1465"/>
          <cell r="AS1465"/>
          <cell r="AT1465"/>
          <cell r="AU1465"/>
          <cell r="AV1465" t="str">
            <v/>
          </cell>
          <cell r="AW1465" t="str">
            <v/>
          </cell>
          <cell r="AX1465" t="str">
            <v/>
          </cell>
          <cell r="AY1465">
            <v>0</v>
          </cell>
          <cell r="AZ1465">
            <v>0</v>
          </cell>
          <cell r="BA1465"/>
          <cell r="BB1465"/>
          <cell r="BC1465"/>
          <cell r="BD1465"/>
          <cell r="BE1465"/>
          <cell r="BF1465"/>
          <cell r="BG1465">
            <v>0</v>
          </cell>
          <cell r="BH1465"/>
          <cell r="BI1465"/>
          <cell r="BJ1465"/>
          <cell r="BK1465"/>
          <cell r="BL1465"/>
          <cell r="BM1465"/>
          <cell r="BN1465">
            <v>0</v>
          </cell>
          <cell r="BO1465">
            <v>0</v>
          </cell>
          <cell r="BP1465">
            <v>0</v>
          </cell>
          <cell r="BQ1465"/>
          <cell r="BR1465"/>
          <cell r="BS1465"/>
          <cell r="BT1465"/>
          <cell r="BU1465">
            <v>0</v>
          </cell>
          <cell r="BV1465"/>
          <cell r="BW1465"/>
          <cell r="BX1465"/>
          <cell r="BY1465"/>
          <cell r="BZ1465">
            <v>0</v>
          </cell>
        </row>
        <row r="1466">
          <cell r="H1466"/>
          <cell r="I1466" t="str">
            <v/>
          </cell>
          <cell r="J1466" t="str">
            <v/>
          </cell>
          <cell r="K1466"/>
          <cell r="L1466"/>
          <cell r="M1466"/>
          <cell r="N1466"/>
          <cell r="O1466"/>
          <cell r="P1466"/>
          <cell r="Q1466"/>
          <cell r="R1466" t="str">
            <v/>
          </cell>
          <cell r="S1466" t="str">
            <v/>
          </cell>
          <cell r="T1466" t="str">
            <v/>
          </cell>
          <cell r="U1466">
            <v>0</v>
          </cell>
          <cell r="V1466"/>
          <cell r="W1466"/>
          <cell r="X1466"/>
          <cell r="Y1466"/>
          <cell r="Z1466"/>
          <cell r="AA1466"/>
          <cell r="AB1466" t="str">
            <v/>
          </cell>
          <cell r="AC1466" t="str">
            <v/>
          </cell>
          <cell r="AD1466" t="str">
            <v/>
          </cell>
          <cell r="AE1466">
            <v>0</v>
          </cell>
          <cell r="AF1466"/>
          <cell r="AG1466"/>
          <cell r="AH1466"/>
          <cell r="AI1466"/>
          <cell r="AJ1466"/>
          <cell r="AK1466"/>
          <cell r="AL1466" t="str">
            <v/>
          </cell>
          <cell r="AM1466" t="str">
            <v/>
          </cell>
          <cell r="AN1466" t="str">
            <v/>
          </cell>
          <cell r="AO1466">
            <v>0</v>
          </cell>
          <cell r="AP1466"/>
          <cell r="AQ1466"/>
          <cell r="AR1466"/>
          <cell r="AS1466"/>
          <cell r="AT1466"/>
          <cell r="AU1466"/>
          <cell r="AV1466" t="str">
            <v/>
          </cell>
          <cell r="AW1466" t="str">
            <v/>
          </cell>
          <cell r="AX1466" t="str">
            <v/>
          </cell>
          <cell r="AY1466">
            <v>0</v>
          </cell>
          <cell r="AZ1466">
            <v>0</v>
          </cell>
          <cell r="BA1466"/>
          <cell r="BB1466"/>
          <cell r="BC1466"/>
          <cell r="BD1466"/>
          <cell r="BE1466"/>
          <cell r="BF1466"/>
          <cell r="BG1466">
            <v>0</v>
          </cell>
          <cell r="BH1466"/>
          <cell r="BI1466"/>
          <cell r="BJ1466"/>
          <cell r="BK1466"/>
          <cell r="BL1466"/>
          <cell r="BM1466"/>
          <cell r="BN1466">
            <v>0</v>
          </cell>
          <cell r="BO1466">
            <v>0</v>
          </cell>
          <cell r="BP1466">
            <v>0</v>
          </cell>
          <cell r="BQ1466"/>
          <cell r="BR1466"/>
          <cell r="BS1466"/>
          <cell r="BT1466"/>
          <cell r="BU1466">
            <v>0</v>
          </cell>
          <cell r="BV1466"/>
          <cell r="BW1466"/>
          <cell r="BX1466"/>
          <cell r="BY1466"/>
          <cell r="BZ1466">
            <v>0</v>
          </cell>
        </row>
        <row r="1467">
          <cell r="H1467"/>
          <cell r="I1467" t="str">
            <v/>
          </cell>
          <cell r="J1467" t="str">
            <v/>
          </cell>
          <cell r="K1467"/>
          <cell r="L1467"/>
          <cell r="M1467"/>
          <cell r="N1467"/>
          <cell r="O1467"/>
          <cell r="P1467"/>
          <cell r="Q1467"/>
          <cell r="R1467" t="str">
            <v/>
          </cell>
          <cell r="S1467" t="str">
            <v/>
          </cell>
          <cell r="T1467" t="str">
            <v/>
          </cell>
          <cell r="U1467">
            <v>0</v>
          </cell>
          <cell r="V1467"/>
          <cell r="W1467"/>
          <cell r="X1467"/>
          <cell r="Y1467"/>
          <cell r="Z1467"/>
          <cell r="AA1467"/>
          <cell r="AB1467" t="str">
            <v/>
          </cell>
          <cell r="AC1467" t="str">
            <v/>
          </cell>
          <cell r="AD1467" t="str">
            <v/>
          </cell>
          <cell r="AE1467">
            <v>0</v>
          </cell>
          <cell r="AF1467"/>
          <cell r="AG1467"/>
          <cell r="AH1467"/>
          <cell r="AI1467"/>
          <cell r="AJ1467"/>
          <cell r="AK1467"/>
          <cell r="AL1467" t="str">
            <v/>
          </cell>
          <cell r="AM1467" t="str">
            <v/>
          </cell>
          <cell r="AN1467" t="str">
            <v/>
          </cell>
          <cell r="AO1467">
            <v>0</v>
          </cell>
          <cell r="AP1467"/>
          <cell r="AQ1467"/>
          <cell r="AR1467"/>
          <cell r="AS1467"/>
          <cell r="AT1467"/>
          <cell r="AU1467"/>
          <cell r="AV1467" t="str">
            <v/>
          </cell>
          <cell r="AW1467" t="str">
            <v/>
          </cell>
          <cell r="AX1467" t="str">
            <v/>
          </cell>
          <cell r="AY1467">
            <v>0</v>
          </cell>
          <cell r="AZ1467">
            <v>0</v>
          </cell>
          <cell r="BA1467"/>
          <cell r="BB1467"/>
          <cell r="BC1467"/>
          <cell r="BD1467"/>
          <cell r="BE1467"/>
          <cell r="BF1467"/>
          <cell r="BG1467">
            <v>0</v>
          </cell>
          <cell r="BH1467"/>
          <cell r="BI1467"/>
          <cell r="BJ1467"/>
          <cell r="BK1467"/>
          <cell r="BL1467"/>
          <cell r="BM1467"/>
          <cell r="BN1467">
            <v>0</v>
          </cell>
          <cell r="BO1467">
            <v>0</v>
          </cell>
          <cell r="BP1467">
            <v>0</v>
          </cell>
          <cell r="BQ1467"/>
          <cell r="BR1467"/>
          <cell r="BS1467"/>
          <cell r="BT1467"/>
          <cell r="BU1467">
            <v>0</v>
          </cell>
          <cell r="BV1467"/>
          <cell r="BW1467"/>
          <cell r="BX1467"/>
          <cell r="BY1467"/>
          <cell r="BZ1467">
            <v>0</v>
          </cell>
        </row>
        <row r="1468">
          <cell r="H1468"/>
          <cell r="I1468" t="str">
            <v/>
          </cell>
          <cell r="J1468" t="str">
            <v/>
          </cell>
          <cell r="K1468"/>
          <cell r="L1468"/>
          <cell r="M1468"/>
          <cell r="N1468"/>
          <cell r="O1468"/>
          <cell r="P1468"/>
          <cell r="Q1468"/>
          <cell r="R1468" t="str">
            <v/>
          </cell>
          <cell r="S1468" t="str">
            <v/>
          </cell>
          <cell r="T1468" t="str">
            <v/>
          </cell>
          <cell r="U1468">
            <v>0</v>
          </cell>
          <cell r="V1468"/>
          <cell r="W1468"/>
          <cell r="X1468"/>
          <cell r="Y1468"/>
          <cell r="Z1468"/>
          <cell r="AA1468"/>
          <cell r="AB1468" t="str">
            <v/>
          </cell>
          <cell r="AC1468" t="str">
            <v/>
          </cell>
          <cell r="AD1468" t="str">
            <v/>
          </cell>
          <cell r="AE1468">
            <v>0</v>
          </cell>
          <cell r="AF1468"/>
          <cell r="AG1468"/>
          <cell r="AH1468"/>
          <cell r="AI1468"/>
          <cell r="AJ1468"/>
          <cell r="AK1468"/>
          <cell r="AL1468" t="str">
            <v/>
          </cell>
          <cell r="AM1468" t="str">
            <v/>
          </cell>
          <cell r="AN1468" t="str">
            <v/>
          </cell>
          <cell r="AO1468">
            <v>0</v>
          </cell>
          <cell r="AP1468"/>
          <cell r="AQ1468"/>
          <cell r="AR1468"/>
          <cell r="AS1468"/>
          <cell r="AT1468"/>
          <cell r="AU1468"/>
          <cell r="AV1468" t="str">
            <v/>
          </cell>
          <cell r="AW1468" t="str">
            <v/>
          </cell>
          <cell r="AX1468" t="str">
            <v/>
          </cell>
          <cell r="AY1468">
            <v>0</v>
          </cell>
          <cell r="AZ1468">
            <v>0</v>
          </cell>
          <cell r="BA1468"/>
          <cell r="BB1468"/>
          <cell r="BC1468"/>
          <cell r="BD1468"/>
          <cell r="BE1468"/>
          <cell r="BF1468"/>
          <cell r="BG1468">
            <v>0</v>
          </cell>
          <cell r="BH1468"/>
          <cell r="BI1468"/>
          <cell r="BJ1468"/>
          <cell r="BK1468"/>
          <cell r="BL1468"/>
          <cell r="BM1468"/>
          <cell r="BN1468">
            <v>0</v>
          </cell>
          <cell r="BO1468">
            <v>0</v>
          </cell>
          <cell r="BP1468">
            <v>0</v>
          </cell>
          <cell r="BQ1468"/>
          <cell r="BR1468"/>
          <cell r="BS1468"/>
          <cell r="BT1468"/>
          <cell r="BU1468">
            <v>0</v>
          </cell>
          <cell r="BV1468"/>
          <cell r="BW1468"/>
          <cell r="BX1468"/>
          <cell r="BY1468"/>
          <cell r="BZ1468">
            <v>0</v>
          </cell>
        </row>
        <row r="1469">
          <cell r="H1469"/>
          <cell r="I1469" t="str">
            <v/>
          </cell>
          <cell r="J1469" t="str">
            <v/>
          </cell>
          <cell r="K1469"/>
          <cell r="L1469"/>
          <cell r="M1469"/>
          <cell r="N1469"/>
          <cell r="O1469"/>
          <cell r="P1469"/>
          <cell r="Q1469"/>
          <cell r="R1469" t="str">
            <v/>
          </cell>
          <cell r="S1469" t="str">
            <v/>
          </cell>
          <cell r="T1469" t="str">
            <v/>
          </cell>
          <cell r="U1469">
            <v>0</v>
          </cell>
          <cell r="V1469"/>
          <cell r="W1469"/>
          <cell r="X1469"/>
          <cell r="Y1469"/>
          <cell r="Z1469"/>
          <cell r="AA1469"/>
          <cell r="AB1469" t="str">
            <v/>
          </cell>
          <cell r="AC1469" t="str">
            <v/>
          </cell>
          <cell r="AD1469" t="str">
            <v/>
          </cell>
          <cell r="AE1469">
            <v>0</v>
          </cell>
          <cell r="AF1469"/>
          <cell r="AG1469"/>
          <cell r="AH1469"/>
          <cell r="AI1469"/>
          <cell r="AJ1469"/>
          <cell r="AK1469"/>
          <cell r="AL1469" t="str">
            <v/>
          </cell>
          <cell r="AM1469" t="str">
            <v/>
          </cell>
          <cell r="AN1469" t="str">
            <v/>
          </cell>
          <cell r="AO1469">
            <v>0</v>
          </cell>
          <cell r="AP1469"/>
          <cell r="AQ1469"/>
          <cell r="AR1469"/>
          <cell r="AS1469"/>
          <cell r="AT1469"/>
          <cell r="AU1469"/>
          <cell r="AV1469" t="str">
            <v/>
          </cell>
          <cell r="AW1469" t="str">
            <v/>
          </cell>
          <cell r="AX1469" t="str">
            <v/>
          </cell>
          <cell r="AY1469">
            <v>0</v>
          </cell>
          <cell r="AZ1469">
            <v>0</v>
          </cell>
          <cell r="BA1469"/>
          <cell r="BB1469"/>
          <cell r="BC1469"/>
          <cell r="BD1469"/>
          <cell r="BE1469"/>
          <cell r="BF1469"/>
          <cell r="BG1469">
            <v>0</v>
          </cell>
          <cell r="BH1469"/>
          <cell r="BI1469"/>
          <cell r="BJ1469"/>
          <cell r="BK1469"/>
          <cell r="BL1469"/>
          <cell r="BM1469"/>
          <cell r="BN1469">
            <v>0</v>
          </cell>
          <cell r="BO1469">
            <v>0</v>
          </cell>
          <cell r="BP1469">
            <v>0</v>
          </cell>
          <cell r="BQ1469"/>
          <cell r="BR1469"/>
          <cell r="BS1469"/>
          <cell r="BT1469"/>
          <cell r="BU1469">
            <v>0</v>
          </cell>
          <cell r="BV1469"/>
          <cell r="BW1469"/>
          <cell r="BX1469"/>
          <cell r="BY1469"/>
          <cell r="BZ1469">
            <v>0</v>
          </cell>
        </row>
        <row r="1470">
          <cell r="H1470"/>
          <cell r="I1470" t="str">
            <v/>
          </cell>
          <cell r="J1470" t="str">
            <v/>
          </cell>
          <cell r="K1470"/>
          <cell r="L1470"/>
          <cell r="M1470"/>
          <cell r="N1470"/>
          <cell r="O1470"/>
          <cell r="P1470"/>
          <cell r="Q1470"/>
          <cell r="R1470" t="str">
            <v/>
          </cell>
          <cell r="S1470" t="str">
            <v/>
          </cell>
          <cell r="T1470" t="str">
            <v/>
          </cell>
          <cell r="U1470">
            <v>0</v>
          </cell>
          <cell r="V1470"/>
          <cell r="W1470"/>
          <cell r="X1470"/>
          <cell r="Y1470"/>
          <cell r="Z1470"/>
          <cell r="AA1470"/>
          <cell r="AB1470" t="str">
            <v/>
          </cell>
          <cell r="AC1470" t="str">
            <v/>
          </cell>
          <cell r="AD1470" t="str">
            <v/>
          </cell>
          <cell r="AE1470">
            <v>0</v>
          </cell>
          <cell r="AF1470"/>
          <cell r="AG1470"/>
          <cell r="AH1470"/>
          <cell r="AI1470"/>
          <cell r="AJ1470"/>
          <cell r="AK1470"/>
          <cell r="AL1470" t="str">
            <v/>
          </cell>
          <cell r="AM1470" t="str">
            <v/>
          </cell>
          <cell r="AN1470" t="str">
            <v/>
          </cell>
          <cell r="AO1470">
            <v>0</v>
          </cell>
          <cell r="AP1470"/>
          <cell r="AQ1470"/>
          <cell r="AR1470"/>
          <cell r="AS1470"/>
          <cell r="AT1470"/>
          <cell r="AU1470"/>
          <cell r="AV1470" t="str">
            <v/>
          </cell>
          <cell r="AW1470" t="str">
            <v/>
          </cell>
          <cell r="AX1470" t="str">
            <v/>
          </cell>
          <cell r="AY1470">
            <v>0</v>
          </cell>
          <cell r="AZ1470">
            <v>0</v>
          </cell>
          <cell r="BA1470"/>
          <cell r="BB1470"/>
          <cell r="BC1470"/>
          <cell r="BD1470"/>
          <cell r="BE1470"/>
          <cell r="BF1470"/>
          <cell r="BG1470">
            <v>0</v>
          </cell>
          <cell r="BH1470"/>
          <cell r="BI1470"/>
          <cell r="BJ1470"/>
          <cell r="BK1470"/>
          <cell r="BL1470"/>
          <cell r="BM1470"/>
          <cell r="BN1470">
            <v>0</v>
          </cell>
          <cell r="BO1470">
            <v>0</v>
          </cell>
          <cell r="BP1470">
            <v>0</v>
          </cell>
          <cell r="BQ1470"/>
          <cell r="BR1470"/>
          <cell r="BS1470"/>
          <cell r="BT1470"/>
          <cell r="BU1470">
            <v>0</v>
          </cell>
          <cell r="BV1470"/>
          <cell r="BW1470"/>
          <cell r="BX1470"/>
          <cell r="BY1470"/>
          <cell r="BZ1470">
            <v>0</v>
          </cell>
        </row>
        <row r="1471">
          <cell r="H1471"/>
          <cell r="I1471" t="str">
            <v/>
          </cell>
          <cell r="J1471" t="str">
            <v/>
          </cell>
          <cell r="K1471"/>
          <cell r="L1471"/>
          <cell r="M1471"/>
          <cell r="N1471"/>
          <cell r="O1471"/>
          <cell r="P1471"/>
          <cell r="Q1471"/>
          <cell r="R1471" t="str">
            <v/>
          </cell>
          <cell r="S1471" t="str">
            <v/>
          </cell>
          <cell r="T1471" t="str">
            <v/>
          </cell>
          <cell r="U1471">
            <v>0</v>
          </cell>
          <cell r="V1471"/>
          <cell r="W1471"/>
          <cell r="X1471"/>
          <cell r="Y1471"/>
          <cell r="Z1471"/>
          <cell r="AA1471"/>
          <cell r="AB1471" t="str">
            <v/>
          </cell>
          <cell r="AC1471" t="str">
            <v/>
          </cell>
          <cell r="AD1471" t="str">
            <v/>
          </cell>
          <cell r="AE1471">
            <v>0</v>
          </cell>
          <cell r="AF1471"/>
          <cell r="AG1471"/>
          <cell r="AH1471"/>
          <cell r="AI1471"/>
          <cell r="AJ1471"/>
          <cell r="AK1471"/>
          <cell r="AL1471" t="str">
            <v/>
          </cell>
          <cell r="AM1471" t="str">
            <v/>
          </cell>
          <cell r="AN1471" t="str">
            <v/>
          </cell>
          <cell r="AO1471">
            <v>0</v>
          </cell>
          <cell r="AP1471"/>
          <cell r="AQ1471"/>
          <cell r="AR1471"/>
          <cell r="AS1471"/>
          <cell r="AT1471"/>
          <cell r="AU1471"/>
          <cell r="AV1471" t="str">
            <v/>
          </cell>
          <cell r="AW1471" t="str">
            <v/>
          </cell>
          <cell r="AX1471" t="str">
            <v/>
          </cell>
          <cell r="AY1471">
            <v>0</v>
          </cell>
          <cell r="AZ1471">
            <v>0</v>
          </cell>
          <cell r="BA1471"/>
          <cell r="BB1471"/>
          <cell r="BC1471"/>
          <cell r="BD1471"/>
          <cell r="BE1471"/>
          <cell r="BF1471"/>
          <cell r="BG1471">
            <v>0</v>
          </cell>
          <cell r="BH1471"/>
          <cell r="BI1471"/>
          <cell r="BJ1471"/>
          <cell r="BK1471"/>
          <cell r="BL1471"/>
          <cell r="BM1471"/>
          <cell r="BN1471">
            <v>0</v>
          </cell>
          <cell r="BO1471">
            <v>0</v>
          </cell>
          <cell r="BP1471">
            <v>0</v>
          </cell>
          <cell r="BQ1471"/>
          <cell r="BR1471"/>
          <cell r="BS1471"/>
          <cell r="BT1471"/>
          <cell r="BU1471">
            <v>0</v>
          </cell>
          <cell r="BV1471"/>
          <cell r="BW1471"/>
          <cell r="BX1471"/>
          <cell r="BY1471"/>
          <cell r="BZ1471">
            <v>0</v>
          </cell>
        </row>
        <row r="1472">
          <cell r="H1472"/>
          <cell r="I1472" t="str">
            <v/>
          </cell>
          <cell r="J1472" t="str">
            <v/>
          </cell>
          <cell r="K1472"/>
          <cell r="L1472"/>
          <cell r="M1472"/>
          <cell r="N1472"/>
          <cell r="O1472"/>
          <cell r="P1472"/>
          <cell r="Q1472"/>
          <cell r="R1472" t="str">
            <v/>
          </cell>
          <cell r="S1472" t="str">
            <v/>
          </cell>
          <cell r="T1472" t="str">
            <v/>
          </cell>
          <cell r="U1472">
            <v>0</v>
          </cell>
          <cell r="V1472"/>
          <cell r="W1472"/>
          <cell r="X1472"/>
          <cell r="Y1472"/>
          <cell r="Z1472"/>
          <cell r="AA1472"/>
          <cell r="AB1472" t="str">
            <v/>
          </cell>
          <cell r="AC1472" t="str">
            <v/>
          </cell>
          <cell r="AD1472" t="str">
            <v/>
          </cell>
          <cell r="AE1472">
            <v>0</v>
          </cell>
          <cell r="AF1472"/>
          <cell r="AG1472"/>
          <cell r="AH1472"/>
          <cell r="AI1472"/>
          <cell r="AJ1472"/>
          <cell r="AK1472"/>
          <cell r="AL1472" t="str">
            <v/>
          </cell>
          <cell r="AM1472" t="str">
            <v/>
          </cell>
          <cell r="AN1472" t="str">
            <v/>
          </cell>
          <cell r="AO1472">
            <v>0</v>
          </cell>
          <cell r="AP1472"/>
          <cell r="AQ1472"/>
          <cell r="AR1472"/>
          <cell r="AS1472"/>
          <cell r="AT1472"/>
          <cell r="AU1472"/>
          <cell r="AV1472" t="str">
            <v/>
          </cell>
          <cell r="AW1472" t="str">
            <v/>
          </cell>
          <cell r="AX1472" t="str">
            <v/>
          </cell>
          <cell r="AY1472">
            <v>0</v>
          </cell>
          <cell r="AZ1472">
            <v>0</v>
          </cell>
          <cell r="BA1472"/>
          <cell r="BB1472"/>
          <cell r="BC1472"/>
          <cell r="BD1472"/>
          <cell r="BE1472"/>
          <cell r="BF1472"/>
          <cell r="BG1472">
            <v>0</v>
          </cell>
          <cell r="BH1472"/>
          <cell r="BI1472"/>
          <cell r="BJ1472"/>
          <cell r="BK1472"/>
          <cell r="BL1472"/>
          <cell r="BM1472"/>
          <cell r="BN1472">
            <v>0</v>
          </cell>
          <cell r="BO1472">
            <v>0</v>
          </cell>
          <cell r="BP1472">
            <v>0</v>
          </cell>
          <cell r="BQ1472"/>
          <cell r="BR1472"/>
          <cell r="BS1472"/>
          <cell r="BT1472"/>
          <cell r="BU1472">
            <v>0</v>
          </cell>
          <cell r="BV1472"/>
          <cell r="BW1472"/>
          <cell r="BX1472"/>
          <cell r="BY1472"/>
          <cell r="BZ1472">
            <v>0</v>
          </cell>
        </row>
        <row r="1473">
          <cell r="H1473"/>
          <cell r="I1473" t="str">
            <v/>
          </cell>
          <cell r="J1473" t="str">
            <v/>
          </cell>
          <cell r="K1473"/>
          <cell r="L1473"/>
          <cell r="M1473"/>
          <cell r="N1473"/>
          <cell r="O1473"/>
          <cell r="P1473"/>
          <cell r="Q1473"/>
          <cell r="R1473" t="str">
            <v/>
          </cell>
          <cell r="S1473" t="str">
            <v/>
          </cell>
          <cell r="T1473" t="str">
            <v/>
          </cell>
          <cell r="U1473">
            <v>0</v>
          </cell>
          <cell r="V1473"/>
          <cell r="W1473"/>
          <cell r="X1473"/>
          <cell r="Y1473"/>
          <cell r="Z1473"/>
          <cell r="AA1473"/>
          <cell r="AB1473" t="str">
            <v/>
          </cell>
          <cell r="AC1473" t="str">
            <v/>
          </cell>
          <cell r="AD1473" t="str">
            <v/>
          </cell>
          <cell r="AE1473">
            <v>0</v>
          </cell>
          <cell r="AF1473"/>
          <cell r="AG1473"/>
          <cell r="AH1473"/>
          <cell r="AI1473"/>
          <cell r="AJ1473"/>
          <cell r="AK1473"/>
          <cell r="AL1473" t="str">
            <v/>
          </cell>
          <cell r="AM1473" t="str">
            <v/>
          </cell>
          <cell r="AN1473" t="str">
            <v/>
          </cell>
          <cell r="AO1473">
            <v>0</v>
          </cell>
          <cell r="AP1473"/>
          <cell r="AQ1473"/>
          <cell r="AR1473"/>
          <cell r="AS1473"/>
          <cell r="AT1473"/>
          <cell r="AU1473"/>
          <cell r="AV1473" t="str">
            <v/>
          </cell>
          <cell r="AW1473" t="str">
            <v/>
          </cell>
          <cell r="AX1473" t="str">
            <v/>
          </cell>
          <cell r="AY1473">
            <v>0</v>
          </cell>
          <cell r="AZ1473">
            <v>0</v>
          </cell>
          <cell r="BA1473"/>
          <cell r="BB1473"/>
          <cell r="BC1473"/>
          <cell r="BD1473"/>
          <cell r="BE1473"/>
          <cell r="BF1473"/>
          <cell r="BG1473">
            <v>0</v>
          </cell>
          <cell r="BH1473"/>
          <cell r="BI1473"/>
          <cell r="BJ1473"/>
          <cell r="BK1473"/>
          <cell r="BL1473"/>
          <cell r="BM1473"/>
          <cell r="BN1473">
            <v>0</v>
          </cell>
          <cell r="BO1473">
            <v>0</v>
          </cell>
          <cell r="BP1473">
            <v>0</v>
          </cell>
          <cell r="BQ1473"/>
          <cell r="BR1473"/>
          <cell r="BS1473"/>
          <cell r="BT1473"/>
          <cell r="BU1473">
            <v>0</v>
          </cell>
          <cell r="BV1473"/>
          <cell r="BW1473"/>
          <cell r="BX1473"/>
          <cell r="BY1473"/>
          <cell r="BZ1473">
            <v>0</v>
          </cell>
        </row>
        <row r="1474">
          <cell r="H1474"/>
          <cell r="I1474" t="str">
            <v/>
          </cell>
          <cell r="J1474" t="str">
            <v/>
          </cell>
          <cell r="K1474"/>
          <cell r="L1474"/>
          <cell r="M1474"/>
          <cell r="N1474"/>
          <cell r="O1474"/>
          <cell r="P1474"/>
          <cell r="Q1474"/>
          <cell r="R1474" t="str">
            <v/>
          </cell>
          <cell r="S1474" t="str">
            <v/>
          </cell>
          <cell r="T1474" t="str">
            <v/>
          </cell>
          <cell r="U1474">
            <v>0</v>
          </cell>
          <cell r="V1474"/>
          <cell r="W1474"/>
          <cell r="X1474"/>
          <cell r="Y1474"/>
          <cell r="Z1474"/>
          <cell r="AA1474"/>
          <cell r="AB1474" t="str">
            <v/>
          </cell>
          <cell r="AC1474" t="str">
            <v/>
          </cell>
          <cell r="AD1474" t="str">
            <v/>
          </cell>
          <cell r="AE1474">
            <v>0</v>
          </cell>
          <cell r="AF1474"/>
          <cell r="AG1474"/>
          <cell r="AH1474"/>
          <cell r="AI1474"/>
          <cell r="AJ1474"/>
          <cell r="AK1474"/>
          <cell r="AL1474" t="str">
            <v/>
          </cell>
          <cell r="AM1474" t="str">
            <v/>
          </cell>
          <cell r="AN1474" t="str">
            <v/>
          </cell>
          <cell r="AO1474">
            <v>0</v>
          </cell>
          <cell r="AP1474"/>
          <cell r="AQ1474"/>
          <cell r="AR1474"/>
          <cell r="AS1474"/>
          <cell r="AT1474"/>
          <cell r="AU1474"/>
          <cell r="AV1474" t="str">
            <v/>
          </cell>
          <cell r="AW1474" t="str">
            <v/>
          </cell>
          <cell r="AX1474" t="str">
            <v/>
          </cell>
          <cell r="AY1474">
            <v>0</v>
          </cell>
          <cell r="AZ1474">
            <v>0</v>
          </cell>
          <cell r="BA1474"/>
          <cell r="BB1474"/>
          <cell r="BC1474"/>
          <cell r="BD1474"/>
          <cell r="BE1474"/>
          <cell r="BF1474"/>
          <cell r="BG1474">
            <v>0</v>
          </cell>
          <cell r="BH1474"/>
          <cell r="BI1474"/>
          <cell r="BJ1474"/>
          <cell r="BK1474"/>
          <cell r="BL1474"/>
          <cell r="BM1474"/>
          <cell r="BN1474">
            <v>0</v>
          </cell>
          <cell r="BO1474">
            <v>0</v>
          </cell>
          <cell r="BP1474">
            <v>0</v>
          </cell>
          <cell r="BQ1474"/>
          <cell r="BR1474"/>
          <cell r="BS1474"/>
          <cell r="BT1474"/>
          <cell r="BU1474">
            <v>0</v>
          </cell>
          <cell r="BV1474"/>
          <cell r="BW1474"/>
          <cell r="BX1474"/>
          <cell r="BY1474"/>
          <cell r="BZ1474">
            <v>0</v>
          </cell>
        </row>
        <row r="1475">
          <cell r="H1475"/>
          <cell r="I1475" t="str">
            <v/>
          </cell>
          <cell r="J1475" t="str">
            <v/>
          </cell>
          <cell r="K1475"/>
          <cell r="L1475"/>
          <cell r="M1475"/>
          <cell r="N1475"/>
          <cell r="O1475"/>
          <cell r="P1475"/>
          <cell r="Q1475"/>
          <cell r="R1475" t="str">
            <v/>
          </cell>
          <cell r="S1475" t="str">
            <v/>
          </cell>
          <cell r="T1475" t="str">
            <v/>
          </cell>
          <cell r="U1475">
            <v>0</v>
          </cell>
          <cell r="V1475"/>
          <cell r="W1475"/>
          <cell r="X1475"/>
          <cell r="Y1475"/>
          <cell r="Z1475"/>
          <cell r="AA1475"/>
          <cell r="AB1475" t="str">
            <v/>
          </cell>
          <cell r="AC1475" t="str">
            <v/>
          </cell>
          <cell r="AD1475" t="str">
            <v/>
          </cell>
          <cell r="AE1475">
            <v>0</v>
          </cell>
          <cell r="AF1475"/>
          <cell r="AG1475"/>
          <cell r="AH1475"/>
          <cell r="AI1475"/>
          <cell r="AJ1475"/>
          <cell r="AK1475"/>
          <cell r="AL1475" t="str">
            <v/>
          </cell>
          <cell r="AM1475" t="str">
            <v/>
          </cell>
          <cell r="AN1475" t="str">
            <v/>
          </cell>
          <cell r="AO1475">
            <v>0</v>
          </cell>
          <cell r="AP1475"/>
          <cell r="AQ1475"/>
          <cell r="AR1475"/>
          <cell r="AS1475"/>
          <cell r="AT1475"/>
          <cell r="AU1475"/>
          <cell r="AV1475" t="str">
            <v/>
          </cell>
          <cell r="AW1475" t="str">
            <v/>
          </cell>
          <cell r="AX1475" t="str">
            <v/>
          </cell>
          <cell r="AY1475">
            <v>0</v>
          </cell>
          <cell r="AZ1475">
            <v>0</v>
          </cell>
          <cell r="BA1475"/>
          <cell r="BB1475"/>
          <cell r="BC1475"/>
          <cell r="BD1475"/>
          <cell r="BE1475"/>
          <cell r="BF1475"/>
          <cell r="BG1475">
            <v>0</v>
          </cell>
          <cell r="BH1475"/>
          <cell r="BI1475"/>
          <cell r="BJ1475"/>
          <cell r="BK1475"/>
          <cell r="BL1475"/>
          <cell r="BM1475"/>
          <cell r="BN1475">
            <v>0</v>
          </cell>
          <cell r="BO1475">
            <v>0</v>
          </cell>
          <cell r="BP1475">
            <v>0</v>
          </cell>
          <cell r="BQ1475"/>
          <cell r="BR1475"/>
          <cell r="BS1475"/>
          <cell r="BT1475"/>
          <cell r="BU1475">
            <v>0</v>
          </cell>
          <cell r="BV1475"/>
          <cell r="BW1475"/>
          <cell r="BX1475"/>
          <cell r="BY1475"/>
          <cell r="BZ1475">
            <v>0</v>
          </cell>
        </row>
        <row r="1476">
          <cell r="H1476"/>
          <cell r="I1476" t="str">
            <v/>
          </cell>
          <cell r="J1476" t="str">
            <v/>
          </cell>
          <cell r="K1476"/>
          <cell r="L1476"/>
          <cell r="M1476"/>
          <cell r="N1476"/>
          <cell r="O1476"/>
          <cell r="P1476"/>
          <cell r="Q1476"/>
          <cell r="R1476" t="str">
            <v/>
          </cell>
          <cell r="S1476" t="str">
            <v/>
          </cell>
          <cell r="T1476" t="str">
            <v/>
          </cell>
          <cell r="U1476">
            <v>0</v>
          </cell>
          <cell r="V1476"/>
          <cell r="W1476"/>
          <cell r="X1476"/>
          <cell r="Y1476"/>
          <cell r="Z1476"/>
          <cell r="AA1476"/>
          <cell r="AB1476" t="str">
            <v/>
          </cell>
          <cell r="AC1476" t="str">
            <v/>
          </cell>
          <cell r="AD1476" t="str">
            <v/>
          </cell>
          <cell r="AE1476">
            <v>0</v>
          </cell>
          <cell r="AF1476"/>
          <cell r="AG1476"/>
          <cell r="AH1476"/>
          <cell r="AI1476"/>
          <cell r="AJ1476"/>
          <cell r="AK1476"/>
          <cell r="AL1476" t="str">
            <v/>
          </cell>
          <cell r="AM1476" t="str">
            <v/>
          </cell>
          <cell r="AN1476" t="str">
            <v/>
          </cell>
          <cell r="AO1476">
            <v>0</v>
          </cell>
          <cell r="AP1476"/>
          <cell r="AQ1476"/>
          <cell r="AR1476"/>
          <cell r="AS1476"/>
          <cell r="AT1476"/>
          <cell r="AU1476"/>
          <cell r="AV1476" t="str">
            <v/>
          </cell>
          <cell r="AW1476" t="str">
            <v/>
          </cell>
          <cell r="AX1476" t="str">
            <v/>
          </cell>
          <cell r="AY1476">
            <v>0</v>
          </cell>
          <cell r="AZ1476">
            <v>0</v>
          </cell>
          <cell r="BA1476"/>
          <cell r="BB1476"/>
          <cell r="BC1476"/>
          <cell r="BD1476"/>
          <cell r="BE1476"/>
          <cell r="BF1476"/>
          <cell r="BG1476">
            <v>0</v>
          </cell>
          <cell r="BH1476"/>
          <cell r="BI1476"/>
          <cell r="BJ1476"/>
          <cell r="BK1476"/>
          <cell r="BL1476"/>
          <cell r="BM1476"/>
          <cell r="BN1476">
            <v>0</v>
          </cell>
          <cell r="BO1476">
            <v>0</v>
          </cell>
          <cell r="BP1476">
            <v>0</v>
          </cell>
          <cell r="BQ1476"/>
          <cell r="BR1476"/>
          <cell r="BS1476"/>
          <cell r="BT1476"/>
          <cell r="BU1476">
            <v>0</v>
          </cell>
          <cell r="BV1476"/>
          <cell r="BW1476"/>
          <cell r="BX1476"/>
          <cell r="BY1476"/>
          <cell r="BZ1476">
            <v>0</v>
          </cell>
        </row>
        <row r="1477">
          <cell r="H1477"/>
          <cell r="I1477" t="str">
            <v/>
          </cell>
          <cell r="J1477" t="str">
            <v/>
          </cell>
          <cell r="K1477"/>
          <cell r="L1477"/>
          <cell r="M1477"/>
          <cell r="N1477"/>
          <cell r="O1477"/>
          <cell r="P1477"/>
          <cell r="Q1477"/>
          <cell r="R1477" t="str">
            <v/>
          </cell>
          <cell r="S1477" t="str">
            <v/>
          </cell>
          <cell r="T1477" t="str">
            <v/>
          </cell>
          <cell r="U1477">
            <v>0</v>
          </cell>
          <cell r="V1477"/>
          <cell r="W1477"/>
          <cell r="X1477"/>
          <cell r="Y1477"/>
          <cell r="Z1477"/>
          <cell r="AA1477"/>
          <cell r="AB1477" t="str">
            <v/>
          </cell>
          <cell r="AC1477" t="str">
            <v/>
          </cell>
          <cell r="AD1477" t="str">
            <v/>
          </cell>
          <cell r="AE1477">
            <v>0</v>
          </cell>
          <cell r="AF1477"/>
          <cell r="AG1477"/>
          <cell r="AH1477"/>
          <cell r="AI1477"/>
          <cell r="AJ1477"/>
          <cell r="AK1477"/>
          <cell r="AL1477" t="str">
            <v/>
          </cell>
          <cell r="AM1477" t="str">
            <v/>
          </cell>
          <cell r="AN1477" t="str">
            <v/>
          </cell>
          <cell r="AO1477">
            <v>0</v>
          </cell>
          <cell r="AP1477"/>
          <cell r="AQ1477"/>
          <cell r="AR1477"/>
          <cell r="AS1477"/>
          <cell r="AT1477"/>
          <cell r="AU1477"/>
          <cell r="AV1477" t="str">
            <v/>
          </cell>
          <cell r="AW1477" t="str">
            <v/>
          </cell>
          <cell r="AX1477" t="str">
            <v/>
          </cell>
          <cell r="AY1477">
            <v>0</v>
          </cell>
          <cell r="AZ1477">
            <v>0</v>
          </cell>
          <cell r="BA1477"/>
          <cell r="BB1477"/>
          <cell r="BC1477"/>
          <cell r="BD1477"/>
          <cell r="BE1477"/>
          <cell r="BF1477"/>
          <cell r="BG1477">
            <v>0</v>
          </cell>
          <cell r="BH1477"/>
          <cell r="BI1477"/>
          <cell r="BJ1477"/>
          <cell r="BK1477"/>
          <cell r="BL1477"/>
          <cell r="BM1477"/>
          <cell r="BN1477">
            <v>0</v>
          </cell>
          <cell r="BO1477">
            <v>0</v>
          </cell>
          <cell r="BP1477">
            <v>0</v>
          </cell>
          <cell r="BQ1477"/>
          <cell r="BR1477"/>
          <cell r="BS1477"/>
          <cell r="BT1477"/>
          <cell r="BU1477">
            <v>0</v>
          </cell>
          <cell r="BV1477"/>
          <cell r="BW1477"/>
          <cell r="BX1477"/>
          <cell r="BY1477"/>
          <cell r="BZ1477">
            <v>0</v>
          </cell>
        </row>
        <row r="1478">
          <cell r="H1478"/>
          <cell r="I1478" t="str">
            <v/>
          </cell>
          <cell r="J1478" t="str">
            <v/>
          </cell>
          <cell r="K1478"/>
          <cell r="L1478"/>
          <cell r="M1478"/>
          <cell r="N1478"/>
          <cell r="O1478"/>
          <cell r="P1478"/>
          <cell r="Q1478"/>
          <cell r="R1478" t="str">
            <v/>
          </cell>
          <cell r="S1478" t="str">
            <v/>
          </cell>
          <cell r="T1478" t="str">
            <v/>
          </cell>
          <cell r="U1478">
            <v>0</v>
          </cell>
          <cell r="V1478"/>
          <cell r="W1478"/>
          <cell r="X1478"/>
          <cell r="Y1478"/>
          <cell r="Z1478"/>
          <cell r="AA1478"/>
          <cell r="AB1478" t="str">
            <v/>
          </cell>
          <cell r="AC1478" t="str">
            <v/>
          </cell>
          <cell r="AD1478" t="str">
            <v/>
          </cell>
          <cell r="AE1478">
            <v>0</v>
          </cell>
          <cell r="AF1478"/>
          <cell r="AG1478"/>
          <cell r="AH1478"/>
          <cell r="AI1478"/>
          <cell r="AJ1478"/>
          <cell r="AK1478"/>
          <cell r="AL1478" t="str">
            <v/>
          </cell>
          <cell r="AM1478" t="str">
            <v/>
          </cell>
          <cell r="AN1478" t="str">
            <v/>
          </cell>
          <cell r="AO1478">
            <v>0</v>
          </cell>
          <cell r="AP1478"/>
          <cell r="AQ1478"/>
          <cell r="AR1478"/>
          <cell r="AS1478"/>
          <cell r="AT1478"/>
          <cell r="AU1478"/>
          <cell r="AV1478" t="str">
            <v/>
          </cell>
          <cell r="AW1478" t="str">
            <v/>
          </cell>
          <cell r="AX1478" t="str">
            <v/>
          </cell>
          <cell r="AY1478">
            <v>0</v>
          </cell>
          <cell r="AZ1478">
            <v>0</v>
          </cell>
          <cell r="BA1478"/>
          <cell r="BB1478"/>
          <cell r="BC1478"/>
          <cell r="BD1478"/>
          <cell r="BE1478"/>
          <cell r="BF1478"/>
          <cell r="BG1478">
            <v>0</v>
          </cell>
          <cell r="BH1478"/>
          <cell r="BI1478"/>
          <cell r="BJ1478"/>
          <cell r="BK1478"/>
          <cell r="BL1478"/>
          <cell r="BM1478"/>
          <cell r="BN1478">
            <v>0</v>
          </cell>
          <cell r="BO1478">
            <v>0</v>
          </cell>
          <cell r="BP1478">
            <v>0</v>
          </cell>
          <cell r="BQ1478"/>
          <cell r="BR1478"/>
          <cell r="BS1478"/>
          <cell r="BT1478"/>
          <cell r="BU1478">
            <v>0</v>
          </cell>
          <cell r="BV1478"/>
          <cell r="BW1478"/>
          <cell r="BX1478"/>
          <cell r="BY1478"/>
          <cell r="BZ1478">
            <v>0</v>
          </cell>
        </row>
        <row r="1479">
          <cell r="H1479"/>
          <cell r="I1479" t="str">
            <v/>
          </cell>
          <cell r="J1479" t="str">
            <v/>
          </cell>
          <cell r="K1479"/>
          <cell r="L1479"/>
          <cell r="M1479"/>
          <cell r="N1479"/>
          <cell r="O1479"/>
          <cell r="P1479"/>
          <cell r="Q1479"/>
          <cell r="R1479" t="str">
            <v/>
          </cell>
          <cell r="S1479" t="str">
            <v/>
          </cell>
          <cell r="T1479" t="str">
            <v/>
          </cell>
          <cell r="U1479">
            <v>0</v>
          </cell>
          <cell r="V1479"/>
          <cell r="W1479"/>
          <cell r="X1479"/>
          <cell r="Y1479"/>
          <cell r="Z1479"/>
          <cell r="AA1479"/>
          <cell r="AB1479" t="str">
            <v/>
          </cell>
          <cell r="AC1479" t="str">
            <v/>
          </cell>
          <cell r="AD1479" t="str">
            <v/>
          </cell>
          <cell r="AE1479">
            <v>0</v>
          </cell>
          <cell r="AF1479"/>
          <cell r="AG1479"/>
          <cell r="AH1479"/>
          <cell r="AI1479"/>
          <cell r="AJ1479"/>
          <cell r="AK1479"/>
          <cell r="AL1479" t="str">
            <v/>
          </cell>
          <cell r="AM1479" t="str">
            <v/>
          </cell>
          <cell r="AN1479" t="str">
            <v/>
          </cell>
          <cell r="AO1479">
            <v>0</v>
          </cell>
          <cell r="AP1479"/>
          <cell r="AQ1479"/>
          <cell r="AR1479"/>
          <cell r="AS1479"/>
          <cell r="AT1479"/>
          <cell r="AU1479"/>
          <cell r="AV1479" t="str">
            <v/>
          </cell>
          <cell r="AW1479" t="str">
            <v/>
          </cell>
          <cell r="AX1479" t="str">
            <v/>
          </cell>
          <cell r="AY1479">
            <v>0</v>
          </cell>
          <cell r="AZ1479">
            <v>0</v>
          </cell>
          <cell r="BA1479"/>
          <cell r="BB1479"/>
          <cell r="BC1479"/>
          <cell r="BD1479"/>
          <cell r="BE1479"/>
          <cell r="BF1479"/>
          <cell r="BG1479">
            <v>0</v>
          </cell>
          <cell r="BH1479"/>
          <cell r="BI1479"/>
          <cell r="BJ1479"/>
          <cell r="BK1479"/>
          <cell r="BL1479"/>
          <cell r="BM1479"/>
          <cell r="BN1479">
            <v>0</v>
          </cell>
          <cell r="BO1479">
            <v>0</v>
          </cell>
          <cell r="BP1479">
            <v>0</v>
          </cell>
          <cell r="BQ1479"/>
          <cell r="BR1479"/>
          <cell r="BS1479"/>
          <cell r="BT1479"/>
          <cell r="BU1479">
            <v>0</v>
          </cell>
          <cell r="BV1479"/>
          <cell r="BW1479"/>
          <cell r="BX1479"/>
          <cell r="BY1479"/>
          <cell r="BZ1479">
            <v>0</v>
          </cell>
        </row>
        <row r="1480">
          <cell r="H1480"/>
          <cell r="I1480" t="str">
            <v/>
          </cell>
          <cell r="J1480" t="str">
            <v/>
          </cell>
          <cell r="K1480"/>
          <cell r="L1480"/>
          <cell r="M1480"/>
          <cell r="N1480"/>
          <cell r="O1480"/>
          <cell r="P1480"/>
          <cell r="Q1480"/>
          <cell r="R1480" t="str">
            <v/>
          </cell>
          <cell r="S1480" t="str">
            <v/>
          </cell>
          <cell r="T1480" t="str">
            <v/>
          </cell>
          <cell r="U1480">
            <v>0</v>
          </cell>
          <cell r="V1480"/>
          <cell r="W1480"/>
          <cell r="X1480"/>
          <cell r="Y1480"/>
          <cell r="Z1480"/>
          <cell r="AA1480"/>
          <cell r="AB1480" t="str">
            <v/>
          </cell>
          <cell r="AC1480" t="str">
            <v/>
          </cell>
          <cell r="AD1480" t="str">
            <v/>
          </cell>
          <cell r="AE1480">
            <v>0</v>
          </cell>
          <cell r="AF1480"/>
          <cell r="AG1480"/>
          <cell r="AH1480"/>
          <cell r="AI1480"/>
          <cell r="AJ1480"/>
          <cell r="AK1480"/>
          <cell r="AL1480" t="str">
            <v/>
          </cell>
          <cell r="AM1480" t="str">
            <v/>
          </cell>
          <cell r="AN1480" t="str">
            <v/>
          </cell>
          <cell r="AO1480">
            <v>0</v>
          </cell>
          <cell r="AP1480"/>
          <cell r="AQ1480"/>
          <cell r="AR1480"/>
          <cell r="AS1480"/>
          <cell r="AT1480"/>
          <cell r="AU1480"/>
          <cell r="AV1480" t="str">
            <v/>
          </cell>
          <cell r="AW1480" t="str">
            <v/>
          </cell>
          <cell r="AX1480" t="str">
            <v/>
          </cell>
          <cell r="AY1480">
            <v>0</v>
          </cell>
          <cell r="AZ1480">
            <v>0</v>
          </cell>
          <cell r="BA1480"/>
          <cell r="BB1480"/>
          <cell r="BC1480"/>
          <cell r="BD1480"/>
          <cell r="BE1480"/>
          <cell r="BF1480"/>
          <cell r="BG1480">
            <v>0</v>
          </cell>
          <cell r="BH1480"/>
          <cell r="BI1480"/>
          <cell r="BJ1480"/>
          <cell r="BK1480"/>
          <cell r="BL1480"/>
          <cell r="BM1480"/>
          <cell r="BN1480">
            <v>0</v>
          </cell>
          <cell r="BO1480">
            <v>0</v>
          </cell>
          <cell r="BP1480">
            <v>0</v>
          </cell>
          <cell r="BQ1480"/>
          <cell r="BR1480"/>
          <cell r="BS1480"/>
          <cell r="BT1480"/>
          <cell r="BU1480">
            <v>0</v>
          </cell>
          <cell r="BV1480"/>
          <cell r="BW1480"/>
          <cell r="BX1480"/>
          <cell r="BY1480"/>
          <cell r="BZ1480">
            <v>0</v>
          </cell>
        </row>
        <row r="1481">
          <cell r="H1481"/>
          <cell r="I1481" t="str">
            <v/>
          </cell>
          <cell r="J1481" t="str">
            <v/>
          </cell>
          <cell r="K1481"/>
          <cell r="L1481"/>
          <cell r="M1481"/>
          <cell r="N1481"/>
          <cell r="O1481"/>
          <cell r="P1481"/>
          <cell r="Q1481"/>
          <cell r="R1481" t="str">
            <v/>
          </cell>
          <cell r="S1481" t="str">
            <v/>
          </cell>
          <cell r="T1481" t="str">
            <v/>
          </cell>
          <cell r="U1481">
            <v>0</v>
          </cell>
          <cell r="V1481"/>
          <cell r="W1481"/>
          <cell r="X1481"/>
          <cell r="Y1481"/>
          <cell r="Z1481"/>
          <cell r="AA1481"/>
          <cell r="AB1481" t="str">
            <v/>
          </cell>
          <cell r="AC1481" t="str">
            <v/>
          </cell>
          <cell r="AD1481" t="str">
            <v/>
          </cell>
          <cell r="AE1481">
            <v>0</v>
          </cell>
          <cell r="AF1481"/>
          <cell r="AG1481"/>
          <cell r="AH1481"/>
          <cell r="AI1481"/>
          <cell r="AJ1481"/>
          <cell r="AK1481"/>
          <cell r="AL1481" t="str">
            <v/>
          </cell>
          <cell r="AM1481" t="str">
            <v/>
          </cell>
          <cell r="AN1481" t="str">
            <v/>
          </cell>
          <cell r="AO1481">
            <v>0</v>
          </cell>
          <cell r="AP1481"/>
          <cell r="AQ1481"/>
          <cell r="AR1481"/>
          <cell r="AS1481"/>
          <cell r="AT1481"/>
          <cell r="AU1481"/>
          <cell r="AV1481" t="str">
            <v/>
          </cell>
          <cell r="AW1481" t="str">
            <v/>
          </cell>
          <cell r="AX1481" t="str">
            <v/>
          </cell>
          <cell r="AY1481">
            <v>0</v>
          </cell>
          <cell r="AZ1481">
            <v>0</v>
          </cell>
          <cell r="BA1481"/>
          <cell r="BB1481"/>
          <cell r="BC1481"/>
          <cell r="BD1481"/>
          <cell r="BE1481"/>
          <cell r="BF1481"/>
          <cell r="BG1481">
            <v>0</v>
          </cell>
          <cell r="BH1481"/>
          <cell r="BI1481"/>
          <cell r="BJ1481"/>
          <cell r="BK1481"/>
          <cell r="BL1481"/>
          <cell r="BM1481"/>
          <cell r="BN1481">
            <v>0</v>
          </cell>
          <cell r="BO1481">
            <v>0</v>
          </cell>
          <cell r="BP1481">
            <v>0</v>
          </cell>
          <cell r="BQ1481"/>
          <cell r="BR1481"/>
          <cell r="BS1481"/>
          <cell r="BT1481"/>
          <cell r="BU1481">
            <v>0</v>
          </cell>
          <cell r="BV1481"/>
          <cell r="BW1481"/>
          <cell r="BX1481"/>
          <cell r="BY1481"/>
          <cell r="BZ1481">
            <v>0</v>
          </cell>
        </row>
        <row r="1482">
          <cell r="H1482"/>
          <cell r="I1482" t="str">
            <v/>
          </cell>
          <cell r="J1482" t="str">
            <v/>
          </cell>
          <cell r="K1482"/>
          <cell r="L1482"/>
          <cell r="M1482"/>
          <cell r="N1482"/>
          <cell r="O1482"/>
          <cell r="P1482"/>
          <cell r="Q1482"/>
          <cell r="R1482" t="str">
            <v/>
          </cell>
          <cell r="S1482" t="str">
            <v/>
          </cell>
          <cell r="T1482" t="str">
            <v/>
          </cell>
          <cell r="U1482">
            <v>0</v>
          </cell>
          <cell r="V1482"/>
          <cell r="W1482"/>
          <cell r="X1482"/>
          <cell r="Y1482"/>
          <cell r="Z1482"/>
          <cell r="AA1482"/>
          <cell r="AB1482" t="str">
            <v/>
          </cell>
          <cell r="AC1482" t="str">
            <v/>
          </cell>
          <cell r="AD1482" t="str">
            <v/>
          </cell>
          <cell r="AE1482">
            <v>0</v>
          </cell>
          <cell r="AF1482"/>
          <cell r="AG1482"/>
          <cell r="AH1482"/>
          <cell r="AI1482"/>
          <cell r="AJ1482"/>
          <cell r="AK1482"/>
          <cell r="AL1482" t="str">
            <v/>
          </cell>
          <cell r="AM1482" t="str">
            <v/>
          </cell>
          <cell r="AN1482" t="str">
            <v/>
          </cell>
          <cell r="AO1482">
            <v>0</v>
          </cell>
          <cell r="AP1482"/>
          <cell r="AQ1482"/>
          <cell r="AR1482"/>
          <cell r="AS1482"/>
          <cell r="AT1482"/>
          <cell r="AU1482"/>
          <cell r="AV1482" t="str">
            <v/>
          </cell>
          <cell r="AW1482" t="str">
            <v/>
          </cell>
          <cell r="AX1482" t="str">
            <v/>
          </cell>
          <cell r="AY1482">
            <v>0</v>
          </cell>
          <cell r="AZ1482">
            <v>0</v>
          </cell>
          <cell r="BA1482"/>
          <cell r="BB1482"/>
          <cell r="BC1482"/>
          <cell r="BD1482"/>
          <cell r="BE1482"/>
          <cell r="BF1482"/>
          <cell r="BG1482">
            <v>0</v>
          </cell>
          <cell r="BH1482"/>
          <cell r="BI1482"/>
          <cell r="BJ1482"/>
          <cell r="BK1482"/>
          <cell r="BL1482"/>
          <cell r="BM1482"/>
          <cell r="BN1482">
            <v>0</v>
          </cell>
          <cell r="BO1482">
            <v>0</v>
          </cell>
          <cell r="BP1482">
            <v>0</v>
          </cell>
          <cell r="BQ1482"/>
          <cell r="BR1482"/>
          <cell r="BS1482"/>
          <cell r="BT1482"/>
          <cell r="BU1482">
            <v>0</v>
          </cell>
          <cell r="BV1482"/>
          <cell r="BW1482"/>
          <cell r="BX1482"/>
          <cell r="BY1482"/>
          <cell r="BZ1482">
            <v>0</v>
          </cell>
        </row>
        <row r="1483">
          <cell r="H1483"/>
          <cell r="I1483" t="str">
            <v/>
          </cell>
          <cell r="J1483" t="str">
            <v/>
          </cell>
          <cell r="K1483"/>
          <cell r="L1483"/>
          <cell r="M1483"/>
          <cell r="N1483"/>
          <cell r="O1483"/>
          <cell r="P1483"/>
          <cell r="Q1483"/>
          <cell r="R1483" t="str">
            <v/>
          </cell>
          <cell r="S1483" t="str">
            <v/>
          </cell>
          <cell r="T1483" t="str">
            <v/>
          </cell>
          <cell r="U1483">
            <v>0</v>
          </cell>
          <cell r="V1483"/>
          <cell r="W1483"/>
          <cell r="X1483"/>
          <cell r="Y1483"/>
          <cell r="Z1483"/>
          <cell r="AA1483"/>
          <cell r="AB1483" t="str">
            <v/>
          </cell>
          <cell r="AC1483" t="str">
            <v/>
          </cell>
          <cell r="AD1483" t="str">
            <v/>
          </cell>
          <cell r="AE1483">
            <v>0</v>
          </cell>
          <cell r="AF1483"/>
          <cell r="AG1483"/>
          <cell r="AH1483"/>
          <cell r="AI1483"/>
          <cell r="AJ1483"/>
          <cell r="AK1483"/>
          <cell r="AL1483" t="str">
            <v/>
          </cell>
          <cell r="AM1483" t="str">
            <v/>
          </cell>
          <cell r="AN1483" t="str">
            <v/>
          </cell>
          <cell r="AO1483">
            <v>0</v>
          </cell>
          <cell r="AP1483"/>
          <cell r="AQ1483"/>
          <cell r="AR1483"/>
          <cell r="AS1483"/>
          <cell r="AT1483"/>
          <cell r="AU1483"/>
          <cell r="AV1483" t="str">
            <v/>
          </cell>
          <cell r="AW1483" t="str">
            <v/>
          </cell>
          <cell r="AX1483" t="str">
            <v/>
          </cell>
          <cell r="AY1483">
            <v>0</v>
          </cell>
          <cell r="AZ1483">
            <v>0</v>
          </cell>
          <cell r="BA1483"/>
          <cell r="BB1483"/>
          <cell r="BC1483"/>
          <cell r="BD1483"/>
          <cell r="BE1483"/>
          <cell r="BF1483"/>
          <cell r="BG1483">
            <v>0</v>
          </cell>
          <cell r="BH1483"/>
          <cell r="BI1483"/>
          <cell r="BJ1483"/>
          <cell r="BK1483"/>
          <cell r="BL1483"/>
          <cell r="BM1483"/>
          <cell r="BN1483">
            <v>0</v>
          </cell>
          <cell r="BO1483">
            <v>0</v>
          </cell>
          <cell r="BP1483">
            <v>0</v>
          </cell>
          <cell r="BQ1483"/>
          <cell r="BR1483"/>
          <cell r="BS1483"/>
          <cell r="BT1483"/>
          <cell r="BU1483">
            <v>0</v>
          </cell>
          <cell r="BV1483"/>
          <cell r="BW1483"/>
          <cell r="BX1483"/>
          <cell r="BY1483"/>
          <cell r="BZ1483">
            <v>0</v>
          </cell>
        </row>
        <row r="1484">
          <cell r="H1484"/>
          <cell r="I1484" t="str">
            <v/>
          </cell>
          <cell r="J1484" t="str">
            <v/>
          </cell>
          <cell r="K1484"/>
          <cell r="L1484"/>
          <cell r="M1484"/>
          <cell r="N1484"/>
          <cell r="O1484"/>
          <cell r="P1484"/>
          <cell r="Q1484"/>
          <cell r="R1484" t="str">
            <v/>
          </cell>
          <cell r="S1484" t="str">
            <v/>
          </cell>
          <cell r="T1484" t="str">
            <v/>
          </cell>
          <cell r="U1484">
            <v>0</v>
          </cell>
          <cell r="V1484"/>
          <cell r="W1484"/>
          <cell r="X1484"/>
          <cell r="Y1484"/>
          <cell r="Z1484"/>
          <cell r="AA1484"/>
          <cell r="AB1484" t="str">
            <v/>
          </cell>
          <cell r="AC1484" t="str">
            <v/>
          </cell>
          <cell r="AD1484" t="str">
            <v/>
          </cell>
          <cell r="AE1484">
            <v>0</v>
          </cell>
          <cell r="AF1484"/>
          <cell r="AG1484"/>
          <cell r="AH1484"/>
          <cell r="AI1484"/>
          <cell r="AJ1484"/>
          <cell r="AK1484"/>
          <cell r="AL1484" t="str">
            <v/>
          </cell>
          <cell r="AM1484" t="str">
            <v/>
          </cell>
          <cell r="AN1484" t="str">
            <v/>
          </cell>
          <cell r="AO1484">
            <v>0</v>
          </cell>
          <cell r="AP1484"/>
          <cell r="AQ1484"/>
          <cell r="AR1484"/>
          <cell r="AS1484"/>
          <cell r="AT1484"/>
          <cell r="AU1484"/>
          <cell r="AV1484" t="str">
            <v/>
          </cell>
          <cell r="AW1484" t="str">
            <v/>
          </cell>
          <cell r="AX1484" t="str">
            <v/>
          </cell>
          <cell r="AY1484">
            <v>0</v>
          </cell>
          <cell r="AZ1484">
            <v>0</v>
          </cell>
          <cell r="BA1484"/>
          <cell r="BB1484"/>
          <cell r="BC1484"/>
          <cell r="BD1484"/>
          <cell r="BE1484"/>
          <cell r="BF1484"/>
          <cell r="BG1484">
            <v>0</v>
          </cell>
          <cell r="BH1484"/>
          <cell r="BI1484"/>
          <cell r="BJ1484"/>
          <cell r="BK1484"/>
          <cell r="BL1484"/>
          <cell r="BM1484"/>
          <cell r="BN1484">
            <v>0</v>
          </cell>
          <cell r="BO1484">
            <v>0</v>
          </cell>
          <cell r="BP1484">
            <v>0</v>
          </cell>
          <cell r="BQ1484"/>
          <cell r="BR1484"/>
          <cell r="BS1484"/>
          <cell r="BT1484"/>
          <cell r="BU1484">
            <v>0</v>
          </cell>
          <cell r="BV1484"/>
          <cell r="BW1484"/>
          <cell r="BX1484"/>
          <cell r="BY1484"/>
          <cell r="BZ1484">
            <v>0</v>
          </cell>
        </row>
        <row r="1485">
          <cell r="H1485"/>
          <cell r="I1485" t="str">
            <v/>
          </cell>
          <cell r="J1485" t="str">
            <v/>
          </cell>
          <cell r="K1485"/>
          <cell r="L1485"/>
          <cell r="M1485"/>
          <cell r="N1485"/>
          <cell r="O1485"/>
          <cell r="P1485"/>
          <cell r="Q1485"/>
          <cell r="R1485" t="str">
            <v/>
          </cell>
          <cell r="S1485" t="str">
            <v/>
          </cell>
          <cell r="T1485" t="str">
            <v/>
          </cell>
          <cell r="U1485">
            <v>0</v>
          </cell>
          <cell r="V1485"/>
          <cell r="W1485"/>
          <cell r="X1485"/>
          <cell r="Y1485"/>
          <cell r="Z1485"/>
          <cell r="AA1485"/>
          <cell r="AB1485" t="str">
            <v/>
          </cell>
          <cell r="AC1485" t="str">
            <v/>
          </cell>
          <cell r="AD1485" t="str">
            <v/>
          </cell>
          <cell r="AE1485">
            <v>0</v>
          </cell>
          <cell r="AF1485"/>
          <cell r="AG1485"/>
          <cell r="AH1485"/>
          <cell r="AI1485"/>
          <cell r="AJ1485"/>
          <cell r="AK1485"/>
          <cell r="AL1485" t="str">
            <v/>
          </cell>
          <cell r="AM1485" t="str">
            <v/>
          </cell>
          <cell r="AN1485" t="str">
            <v/>
          </cell>
          <cell r="AO1485">
            <v>0</v>
          </cell>
          <cell r="AP1485"/>
          <cell r="AQ1485"/>
          <cell r="AR1485"/>
          <cell r="AS1485"/>
          <cell r="AT1485"/>
          <cell r="AU1485"/>
          <cell r="AV1485" t="str">
            <v/>
          </cell>
          <cell r="AW1485" t="str">
            <v/>
          </cell>
          <cell r="AX1485" t="str">
            <v/>
          </cell>
          <cell r="AY1485">
            <v>0</v>
          </cell>
          <cell r="AZ1485">
            <v>0</v>
          </cell>
          <cell r="BA1485"/>
          <cell r="BB1485"/>
          <cell r="BC1485"/>
          <cell r="BD1485"/>
          <cell r="BE1485"/>
          <cell r="BF1485"/>
          <cell r="BG1485">
            <v>0</v>
          </cell>
          <cell r="BH1485"/>
          <cell r="BI1485"/>
          <cell r="BJ1485"/>
          <cell r="BK1485"/>
          <cell r="BL1485"/>
          <cell r="BM1485"/>
          <cell r="BN1485">
            <v>0</v>
          </cell>
          <cell r="BO1485">
            <v>0</v>
          </cell>
          <cell r="BP1485">
            <v>0</v>
          </cell>
          <cell r="BQ1485"/>
          <cell r="BR1485"/>
          <cell r="BS1485"/>
          <cell r="BT1485"/>
          <cell r="BU1485">
            <v>0</v>
          </cell>
          <cell r="BV1485"/>
          <cell r="BW1485"/>
          <cell r="BX1485"/>
          <cell r="BY1485"/>
          <cell r="BZ1485">
            <v>0</v>
          </cell>
        </row>
        <row r="1486">
          <cell r="H1486"/>
          <cell r="I1486" t="str">
            <v/>
          </cell>
          <cell r="J1486" t="str">
            <v/>
          </cell>
          <cell r="K1486"/>
          <cell r="L1486"/>
          <cell r="M1486"/>
          <cell r="N1486"/>
          <cell r="O1486"/>
          <cell r="P1486"/>
          <cell r="Q1486"/>
          <cell r="R1486" t="str">
            <v/>
          </cell>
          <cell r="S1486" t="str">
            <v/>
          </cell>
          <cell r="T1486" t="str">
            <v/>
          </cell>
          <cell r="U1486">
            <v>0</v>
          </cell>
          <cell r="V1486"/>
          <cell r="W1486"/>
          <cell r="X1486"/>
          <cell r="Y1486"/>
          <cell r="Z1486"/>
          <cell r="AA1486"/>
          <cell r="AB1486" t="str">
            <v/>
          </cell>
          <cell r="AC1486" t="str">
            <v/>
          </cell>
          <cell r="AD1486" t="str">
            <v/>
          </cell>
          <cell r="AE1486">
            <v>0</v>
          </cell>
          <cell r="AF1486"/>
          <cell r="AG1486"/>
          <cell r="AH1486"/>
          <cell r="AI1486"/>
          <cell r="AJ1486"/>
          <cell r="AK1486"/>
          <cell r="AL1486" t="str">
            <v/>
          </cell>
          <cell r="AM1486" t="str">
            <v/>
          </cell>
          <cell r="AN1486" t="str">
            <v/>
          </cell>
          <cell r="AO1486">
            <v>0</v>
          </cell>
          <cell r="AP1486"/>
          <cell r="AQ1486"/>
          <cell r="AR1486"/>
          <cell r="AS1486"/>
          <cell r="AT1486"/>
          <cell r="AU1486"/>
          <cell r="AV1486" t="str">
            <v/>
          </cell>
          <cell r="AW1486" t="str">
            <v/>
          </cell>
          <cell r="AX1486" t="str">
            <v/>
          </cell>
          <cell r="AY1486">
            <v>0</v>
          </cell>
          <cell r="AZ1486">
            <v>0</v>
          </cell>
          <cell r="BA1486"/>
          <cell r="BB1486"/>
          <cell r="BC1486"/>
          <cell r="BD1486"/>
          <cell r="BE1486"/>
          <cell r="BF1486"/>
          <cell r="BG1486">
            <v>0</v>
          </cell>
          <cell r="BH1486"/>
          <cell r="BI1486"/>
          <cell r="BJ1486"/>
          <cell r="BK1486"/>
          <cell r="BL1486"/>
          <cell r="BM1486"/>
          <cell r="BN1486">
            <v>0</v>
          </cell>
          <cell r="BO1486">
            <v>0</v>
          </cell>
          <cell r="BP1486">
            <v>0</v>
          </cell>
          <cell r="BQ1486"/>
          <cell r="BR1486"/>
          <cell r="BS1486"/>
          <cell r="BT1486"/>
          <cell r="BU1486">
            <v>0</v>
          </cell>
          <cell r="BV1486"/>
          <cell r="BW1486"/>
          <cell r="BX1486"/>
          <cell r="BY1486"/>
          <cell r="BZ1486">
            <v>0</v>
          </cell>
        </row>
        <row r="1487">
          <cell r="H1487"/>
          <cell r="I1487" t="str">
            <v/>
          </cell>
          <cell r="J1487" t="str">
            <v/>
          </cell>
          <cell r="K1487"/>
          <cell r="L1487"/>
          <cell r="M1487"/>
          <cell r="N1487"/>
          <cell r="O1487"/>
          <cell r="P1487"/>
          <cell r="Q1487"/>
          <cell r="R1487" t="str">
            <v/>
          </cell>
          <cell r="S1487" t="str">
            <v/>
          </cell>
          <cell r="T1487" t="str">
            <v/>
          </cell>
          <cell r="U1487">
            <v>0</v>
          </cell>
          <cell r="V1487"/>
          <cell r="W1487"/>
          <cell r="X1487"/>
          <cell r="Y1487"/>
          <cell r="Z1487"/>
          <cell r="AA1487"/>
          <cell r="AB1487" t="str">
            <v/>
          </cell>
          <cell r="AC1487" t="str">
            <v/>
          </cell>
          <cell r="AD1487" t="str">
            <v/>
          </cell>
          <cell r="AE1487">
            <v>0</v>
          </cell>
          <cell r="AF1487"/>
          <cell r="AG1487"/>
          <cell r="AH1487"/>
          <cell r="AI1487"/>
          <cell r="AJ1487"/>
          <cell r="AK1487"/>
          <cell r="AL1487" t="str">
            <v/>
          </cell>
          <cell r="AM1487" t="str">
            <v/>
          </cell>
          <cell r="AN1487" t="str">
            <v/>
          </cell>
          <cell r="AO1487">
            <v>0</v>
          </cell>
          <cell r="AP1487"/>
          <cell r="AQ1487"/>
          <cell r="AR1487"/>
          <cell r="AS1487"/>
          <cell r="AT1487"/>
          <cell r="AU1487"/>
          <cell r="AV1487" t="str">
            <v/>
          </cell>
          <cell r="AW1487" t="str">
            <v/>
          </cell>
          <cell r="AX1487" t="str">
            <v/>
          </cell>
          <cell r="AY1487">
            <v>0</v>
          </cell>
          <cell r="AZ1487">
            <v>0</v>
          </cell>
          <cell r="BA1487"/>
          <cell r="BB1487"/>
          <cell r="BC1487"/>
          <cell r="BD1487"/>
          <cell r="BE1487"/>
          <cell r="BF1487"/>
          <cell r="BG1487">
            <v>0</v>
          </cell>
          <cell r="BH1487"/>
          <cell r="BI1487"/>
          <cell r="BJ1487"/>
          <cell r="BK1487"/>
          <cell r="BL1487"/>
          <cell r="BM1487"/>
          <cell r="BN1487">
            <v>0</v>
          </cell>
          <cell r="BO1487">
            <v>0</v>
          </cell>
          <cell r="BP1487">
            <v>0</v>
          </cell>
          <cell r="BQ1487"/>
          <cell r="BR1487"/>
          <cell r="BS1487"/>
          <cell r="BT1487"/>
          <cell r="BU1487">
            <v>0</v>
          </cell>
          <cell r="BV1487"/>
          <cell r="BW1487"/>
          <cell r="BX1487"/>
          <cell r="BY1487"/>
          <cell r="BZ1487">
            <v>0</v>
          </cell>
        </row>
        <row r="1488">
          <cell r="H1488"/>
          <cell r="I1488" t="str">
            <v/>
          </cell>
          <cell r="J1488" t="str">
            <v/>
          </cell>
          <cell r="K1488"/>
          <cell r="L1488"/>
          <cell r="M1488"/>
          <cell r="N1488"/>
          <cell r="O1488"/>
          <cell r="P1488"/>
          <cell r="Q1488"/>
          <cell r="R1488" t="str">
            <v/>
          </cell>
          <cell r="S1488" t="str">
            <v/>
          </cell>
          <cell r="T1488" t="str">
            <v/>
          </cell>
          <cell r="U1488">
            <v>0</v>
          </cell>
          <cell r="V1488"/>
          <cell r="W1488"/>
          <cell r="X1488"/>
          <cell r="Y1488"/>
          <cell r="Z1488"/>
          <cell r="AA1488"/>
          <cell r="AB1488" t="str">
            <v/>
          </cell>
          <cell r="AC1488" t="str">
            <v/>
          </cell>
          <cell r="AD1488" t="str">
            <v/>
          </cell>
          <cell r="AE1488">
            <v>0</v>
          </cell>
          <cell r="AF1488"/>
          <cell r="AG1488"/>
          <cell r="AH1488"/>
          <cell r="AI1488"/>
          <cell r="AJ1488"/>
          <cell r="AK1488"/>
          <cell r="AL1488" t="str">
            <v/>
          </cell>
          <cell r="AM1488" t="str">
            <v/>
          </cell>
          <cell r="AN1488" t="str">
            <v/>
          </cell>
          <cell r="AO1488">
            <v>0</v>
          </cell>
          <cell r="AP1488"/>
          <cell r="AQ1488"/>
          <cell r="AR1488"/>
          <cell r="AS1488"/>
          <cell r="AT1488"/>
          <cell r="AU1488"/>
          <cell r="AV1488" t="str">
            <v/>
          </cell>
          <cell r="AW1488" t="str">
            <v/>
          </cell>
          <cell r="AX1488" t="str">
            <v/>
          </cell>
          <cell r="AY1488">
            <v>0</v>
          </cell>
          <cell r="AZ1488">
            <v>0</v>
          </cell>
          <cell r="BA1488"/>
          <cell r="BB1488"/>
          <cell r="BC1488"/>
          <cell r="BD1488"/>
          <cell r="BE1488"/>
          <cell r="BF1488"/>
          <cell r="BG1488">
            <v>0</v>
          </cell>
          <cell r="BH1488"/>
          <cell r="BI1488"/>
          <cell r="BJ1488"/>
          <cell r="BK1488"/>
          <cell r="BL1488"/>
          <cell r="BM1488"/>
          <cell r="BN1488">
            <v>0</v>
          </cell>
          <cell r="BO1488">
            <v>0</v>
          </cell>
          <cell r="BP1488">
            <v>0</v>
          </cell>
          <cell r="BQ1488"/>
          <cell r="BR1488"/>
          <cell r="BS1488"/>
          <cell r="BT1488"/>
          <cell r="BU1488">
            <v>0</v>
          </cell>
          <cell r="BV1488"/>
          <cell r="BW1488"/>
          <cell r="BX1488"/>
          <cell r="BY1488"/>
          <cell r="BZ1488">
            <v>0</v>
          </cell>
        </row>
        <row r="1489">
          <cell r="H1489"/>
          <cell r="I1489" t="str">
            <v/>
          </cell>
          <cell r="J1489" t="str">
            <v/>
          </cell>
          <cell r="K1489"/>
          <cell r="L1489"/>
          <cell r="M1489"/>
          <cell r="N1489"/>
          <cell r="O1489"/>
          <cell r="P1489"/>
          <cell r="Q1489"/>
          <cell r="R1489" t="str">
            <v/>
          </cell>
          <cell r="S1489" t="str">
            <v/>
          </cell>
          <cell r="T1489" t="str">
            <v/>
          </cell>
          <cell r="U1489">
            <v>0</v>
          </cell>
          <cell r="V1489"/>
          <cell r="W1489"/>
          <cell r="X1489"/>
          <cell r="Y1489"/>
          <cell r="Z1489"/>
          <cell r="AA1489"/>
          <cell r="AB1489" t="str">
            <v/>
          </cell>
          <cell r="AC1489" t="str">
            <v/>
          </cell>
          <cell r="AD1489" t="str">
            <v/>
          </cell>
          <cell r="AE1489">
            <v>0</v>
          </cell>
          <cell r="AF1489"/>
          <cell r="AG1489"/>
          <cell r="AH1489"/>
          <cell r="AI1489"/>
          <cell r="AJ1489"/>
          <cell r="AK1489"/>
          <cell r="AL1489" t="str">
            <v/>
          </cell>
          <cell r="AM1489" t="str">
            <v/>
          </cell>
          <cell r="AN1489" t="str">
            <v/>
          </cell>
          <cell r="AO1489">
            <v>0</v>
          </cell>
          <cell r="AP1489"/>
          <cell r="AQ1489"/>
          <cell r="AR1489"/>
          <cell r="AS1489"/>
          <cell r="AT1489"/>
          <cell r="AU1489"/>
          <cell r="AV1489" t="str">
            <v/>
          </cell>
          <cell r="AW1489" t="str">
            <v/>
          </cell>
          <cell r="AX1489" t="str">
            <v/>
          </cell>
          <cell r="AY1489">
            <v>0</v>
          </cell>
          <cell r="AZ1489">
            <v>0</v>
          </cell>
          <cell r="BA1489"/>
          <cell r="BB1489"/>
          <cell r="BC1489"/>
          <cell r="BD1489"/>
          <cell r="BE1489"/>
          <cell r="BF1489"/>
          <cell r="BG1489">
            <v>0</v>
          </cell>
          <cell r="BH1489"/>
          <cell r="BI1489"/>
          <cell r="BJ1489"/>
          <cell r="BK1489"/>
          <cell r="BL1489"/>
          <cell r="BM1489"/>
          <cell r="BN1489">
            <v>0</v>
          </cell>
          <cell r="BO1489">
            <v>0</v>
          </cell>
          <cell r="BP1489">
            <v>0</v>
          </cell>
          <cell r="BQ1489"/>
          <cell r="BR1489"/>
          <cell r="BS1489"/>
          <cell r="BT1489"/>
          <cell r="BU1489">
            <v>0</v>
          </cell>
          <cell r="BV1489"/>
          <cell r="BW1489"/>
          <cell r="BX1489"/>
          <cell r="BY1489"/>
          <cell r="BZ1489">
            <v>0</v>
          </cell>
        </row>
        <row r="1490">
          <cell r="H1490"/>
          <cell r="I1490" t="str">
            <v/>
          </cell>
          <cell r="J1490" t="str">
            <v/>
          </cell>
          <cell r="K1490"/>
          <cell r="L1490"/>
          <cell r="M1490"/>
          <cell r="N1490"/>
          <cell r="O1490"/>
          <cell r="P1490"/>
          <cell r="Q1490"/>
          <cell r="R1490" t="str">
            <v/>
          </cell>
          <cell r="S1490" t="str">
            <v/>
          </cell>
          <cell r="T1490" t="str">
            <v/>
          </cell>
          <cell r="U1490">
            <v>0</v>
          </cell>
          <cell r="V1490"/>
          <cell r="W1490"/>
          <cell r="X1490"/>
          <cell r="Y1490"/>
          <cell r="Z1490"/>
          <cell r="AA1490"/>
          <cell r="AB1490" t="str">
            <v/>
          </cell>
          <cell r="AC1490" t="str">
            <v/>
          </cell>
          <cell r="AD1490" t="str">
            <v/>
          </cell>
          <cell r="AE1490">
            <v>0</v>
          </cell>
          <cell r="AF1490"/>
          <cell r="AG1490"/>
          <cell r="AH1490"/>
          <cell r="AI1490"/>
          <cell r="AJ1490"/>
          <cell r="AK1490"/>
          <cell r="AL1490" t="str">
            <v/>
          </cell>
          <cell r="AM1490" t="str">
            <v/>
          </cell>
          <cell r="AN1490" t="str">
            <v/>
          </cell>
          <cell r="AO1490">
            <v>0</v>
          </cell>
          <cell r="AP1490"/>
          <cell r="AQ1490"/>
          <cell r="AR1490"/>
          <cell r="AS1490"/>
          <cell r="AT1490"/>
          <cell r="AU1490"/>
          <cell r="AV1490" t="str">
            <v/>
          </cell>
          <cell r="AW1490" t="str">
            <v/>
          </cell>
          <cell r="AX1490" t="str">
            <v/>
          </cell>
          <cell r="AY1490">
            <v>0</v>
          </cell>
          <cell r="AZ1490">
            <v>0</v>
          </cell>
          <cell r="BA1490"/>
          <cell r="BB1490"/>
          <cell r="BC1490"/>
          <cell r="BD1490"/>
          <cell r="BE1490"/>
          <cell r="BF1490"/>
          <cell r="BG1490">
            <v>0</v>
          </cell>
          <cell r="BH1490"/>
          <cell r="BI1490"/>
          <cell r="BJ1490"/>
          <cell r="BK1490"/>
          <cell r="BL1490"/>
          <cell r="BM1490"/>
          <cell r="BN1490">
            <v>0</v>
          </cell>
          <cell r="BO1490">
            <v>0</v>
          </cell>
          <cell r="BP1490">
            <v>0</v>
          </cell>
          <cell r="BQ1490"/>
          <cell r="BR1490"/>
          <cell r="BS1490"/>
          <cell r="BT1490"/>
          <cell r="BU1490">
            <v>0</v>
          </cell>
          <cell r="BV1490"/>
          <cell r="BW1490"/>
          <cell r="BX1490"/>
          <cell r="BY1490"/>
          <cell r="BZ1490">
            <v>0</v>
          </cell>
        </row>
        <row r="1491">
          <cell r="H1491"/>
          <cell r="I1491" t="str">
            <v/>
          </cell>
          <cell r="J1491" t="str">
            <v/>
          </cell>
          <cell r="K1491"/>
          <cell r="L1491"/>
          <cell r="M1491"/>
          <cell r="N1491"/>
          <cell r="O1491"/>
          <cell r="P1491"/>
          <cell r="Q1491"/>
          <cell r="R1491" t="str">
            <v/>
          </cell>
          <cell r="S1491" t="str">
            <v/>
          </cell>
          <cell r="T1491" t="str">
            <v/>
          </cell>
          <cell r="U1491">
            <v>0</v>
          </cell>
          <cell r="V1491"/>
          <cell r="W1491"/>
          <cell r="X1491"/>
          <cell r="Y1491"/>
          <cell r="Z1491"/>
          <cell r="AA1491"/>
          <cell r="AB1491" t="str">
            <v/>
          </cell>
          <cell r="AC1491" t="str">
            <v/>
          </cell>
          <cell r="AD1491" t="str">
            <v/>
          </cell>
          <cell r="AE1491">
            <v>0</v>
          </cell>
          <cell r="AF1491"/>
          <cell r="AG1491"/>
          <cell r="AH1491"/>
          <cell r="AI1491"/>
          <cell r="AJ1491"/>
          <cell r="AK1491"/>
          <cell r="AL1491" t="str">
            <v/>
          </cell>
          <cell r="AM1491" t="str">
            <v/>
          </cell>
          <cell r="AN1491" t="str">
            <v/>
          </cell>
          <cell r="AO1491">
            <v>0</v>
          </cell>
          <cell r="AP1491"/>
          <cell r="AQ1491"/>
          <cell r="AR1491"/>
          <cell r="AS1491"/>
          <cell r="AT1491"/>
          <cell r="AU1491"/>
          <cell r="AV1491" t="str">
            <v/>
          </cell>
          <cell r="AW1491" t="str">
            <v/>
          </cell>
          <cell r="AX1491" t="str">
            <v/>
          </cell>
          <cell r="AY1491">
            <v>0</v>
          </cell>
          <cell r="AZ1491">
            <v>0</v>
          </cell>
          <cell r="BA1491"/>
          <cell r="BB1491"/>
          <cell r="BC1491"/>
          <cell r="BD1491"/>
          <cell r="BE1491"/>
          <cell r="BF1491"/>
          <cell r="BG1491">
            <v>0</v>
          </cell>
          <cell r="BH1491"/>
          <cell r="BI1491"/>
          <cell r="BJ1491"/>
          <cell r="BK1491"/>
          <cell r="BL1491"/>
          <cell r="BM1491"/>
          <cell r="BN1491">
            <v>0</v>
          </cell>
          <cell r="BO1491">
            <v>0</v>
          </cell>
          <cell r="BP1491">
            <v>0</v>
          </cell>
          <cell r="BQ1491"/>
          <cell r="BR1491"/>
          <cell r="BS1491"/>
          <cell r="BT1491"/>
          <cell r="BU1491">
            <v>0</v>
          </cell>
          <cell r="BV1491"/>
          <cell r="BW1491"/>
          <cell r="BX1491"/>
          <cell r="BY1491"/>
          <cell r="BZ1491">
            <v>0</v>
          </cell>
        </row>
        <row r="1492">
          <cell r="H1492"/>
          <cell r="I1492" t="str">
            <v/>
          </cell>
          <cell r="J1492" t="str">
            <v/>
          </cell>
          <cell r="K1492"/>
          <cell r="L1492"/>
          <cell r="M1492"/>
          <cell r="N1492"/>
          <cell r="O1492"/>
          <cell r="P1492"/>
          <cell r="Q1492"/>
          <cell r="R1492" t="str">
            <v/>
          </cell>
          <cell r="S1492" t="str">
            <v/>
          </cell>
          <cell r="T1492" t="str">
            <v/>
          </cell>
          <cell r="U1492">
            <v>0</v>
          </cell>
          <cell r="V1492"/>
          <cell r="W1492"/>
          <cell r="X1492"/>
          <cell r="Y1492"/>
          <cell r="Z1492"/>
          <cell r="AA1492"/>
          <cell r="AB1492" t="str">
            <v/>
          </cell>
          <cell r="AC1492" t="str">
            <v/>
          </cell>
          <cell r="AD1492" t="str">
            <v/>
          </cell>
          <cell r="AE1492">
            <v>0</v>
          </cell>
          <cell r="AF1492"/>
          <cell r="AG1492"/>
          <cell r="AH1492"/>
          <cell r="AI1492"/>
          <cell r="AJ1492"/>
          <cell r="AK1492"/>
          <cell r="AL1492" t="str">
            <v/>
          </cell>
          <cell r="AM1492" t="str">
            <v/>
          </cell>
          <cell r="AN1492" t="str">
            <v/>
          </cell>
          <cell r="AO1492">
            <v>0</v>
          </cell>
          <cell r="AP1492"/>
          <cell r="AQ1492"/>
          <cell r="AR1492"/>
          <cell r="AS1492"/>
          <cell r="AT1492"/>
          <cell r="AU1492"/>
          <cell r="AV1492" t="str">
            <v/>
          </cell>
          <cell r="AW1492" t="str">
            <v/>
          </cell>
          <cell r="AX1492" t="str">
            <v/>
          </cell>
          <cell r="AY1492">
            <v>0</v>
          </cell>
          <cell r="AZ1492">
            <v>0</v>
          </cell>
          <cell r="BA1492"/>
          <cell r="BB1492"/>
          <cell r="BC1492"/>
          <cell r="BD1492"/>
          <cell r="BE1492"/>
          <cell r="BF1492"/>
          <cell r="BG1492">
            <v>0</v>
          </cell>
          <cell r="BH1492"/>
          <cell r="BI1492"/>
          <cell r="BJ1492"/>
          <cell r="BK1492"/>
          <cell r="BL1492"/>
          <cell r="BM1492"/>
          <cell r="BN1492">
            <v>0</v>
          </cell>
          <cell r="BO1492">
            <v>0</v>
          </cell>
          <cell r="BP1492">
            <v>0</v>
          </cell>
          <cell r="BQ1492"/>
          <cell r="BR1492"/>
          <cell r="BS1492"/>
          <cell r="BT1492"/>
          <cell r="BU1492">
            <v>0</v>
          </cell>
          <cell r="BV1492"/>
          <cell r="BW1492"/>
          <cell r="BX1492"/>
          <cell r="BY1492"/>
          <cell r="BZ1492">
            <v>0</v>
          </cell>
        </row>
        <row r="1493">
          <cell r="H1493"/>
          <cell r="I1493" t="str">
            <v/>
          </cell>
          <cell r="J1493" t="str">
            <v/>
          </cell>
          <cell r="K1493"/>
          <cell r="L1493"/>
          <cell r="M1493"/>
          <cell r="N1493"/>
          <cell r="O1493"/>
          <cell r="P1493"/>
          <cell r="Q1493"/>
          <cell r="R1493" t="str">
            <v/>
          </cell>
          <cell r="S1493" t="str">
            <v/>
          </cell>
          <cell r="T1493" t="str">
            <v/>
          </cell>
          <cell r="U1493">
            <v>0</v>
          </cell>
          <cell r="V1493"/>
          <cell r="W1493"/>
          <cell r="X1493"/>
          <cell r="Y1493"/>
          <cell r="Z1493"/>
          <cell r="AA1493"/>
          <cell r="AB1493" t="str">
            <v/>
          </cell>
          <cell r="AC1493" t="str">
            <v/>
          </cell>
          <cell r="AD1493" t="str">
            <v/>
          </cell>
          <cell r="AE1493">
            <v>0</v>
          </cell>
          <cell r="AF1493"/>
          <cell r="AG1493"/>
          <cell r="AH1493"/>
          <cell r="AI1493"/>
          <cell r="AJ1493"/>
          <cell r="AK1493"/>
          <cell r="AL1493" t="str">
            <v/>
          </cell>
          <cell r="AM1493" t="str">
            <v/>
          </cell>
          <cell r="AN1493" t="str">
            <v/>
          </cell>
          <cell r="AO1493">
            <v>0</v>
          </cell>
          <cell r="AP1493"/>
          <cell r="AQ1493"/>
          <cell r="AR1493"/>
          <cell r="AS1493"/>
          <cell r="AT1493"/>
          <cell r="AU1493"/>
          <cell r="AV1493" t="str">
            <v/>
          </cell>
          <cell r="AW1493" t="str">
            <v/>
          </cell>
          <cell r="AX1493" t="str">
            <v/>
          </cell>
          <cell r="AY1493">
            <v>0</v>
          </cell>
          <cell r="AZ1493">
            <v>0</v>
          </cell>
          <cell r="BA1493"/>
          <cell r="BB1493"/>
          <cell r="BC1493"/>
          <cell r="BD1493"/>
          <cell r="BE1493"/>
          <cell r="BF1493"/>
          <cell r="BG1493">
            <v>0</v>
          </cell>
          <cell r="BH1493"/>
          <cell r="BI1493"/>
          <cell r="BJ1493"/>
          <cell r="BK1493"/>
          <cell r="BL1493"/>
          <cell r="BM1493"/>
          <cell r="BN1493">
            <v>0</v>
          </cell>
          <cell r="BO1493">
            <v>0</v>
          </cell>
          <cell r="BP1493">
            <v>0</v>
          </cell>
          <cell r="BQ1493"/>
          <cell r="BR1493"/>
          <cell r="BS1493"/>
          <cell r="BT1493"/>
          <cell r="BU1493">
            <v>0</v>
          </cell>
          <cell r="BV1493"/>
          <cell r="BW1493"/>
          <cell r="BX1493"/>
          <cell r="BY1493"/>
          <cell r="BZ1493">
            <v>0</v>
          </cell>
        </row>
        <row r="1494">
          <cell r="H1494"/>
          <cell r="I1494" t="str">
            <v/>
          </cell>
          <cell r="J1494" t="str">
            <v/>
          </cell>
          <cell r="K1494"/>
          <cell r="L1494"/>
          <cell r="M1494"/>
          <cell r="N1494"/>
          <cell r="O1494"/>
          <cell r="P1494"/>
          <cell r="Q1494"/>
          <cell r="R1494" t="str">
            <v/>
          </cell>
          <cell r="S1494" t="str">
            <v/>
          </cell>
          <cell r="T1494" t="str">
            <v/>
          </cell>
          <cell r="U1494">
            <v>0</v>
          </cell>
          <cell r="V1494"/>
          <cell r="W1494"/>
          <cell r="X1494"/>
          <cell r="Y1494"/>
          <cell r="Z1494"/>
          <cell r="AA1494"/>
          <cell r="AB1494" t="str">
            <v/>
          </cell>
          <cell r="AC1494" t="str">
            <v/>
          </cell>
          <cell r="AD1494" t="str">
            <v/>
          </cell>
          <cell r="AE1494">
            <v>0</v>
          </cell>
          <cell r="AF1494"/>
          <cell r="AG1494"/>
          <cell r="AH1494"/>
          <cell r="AI1494"/>
          <cell r="AJ1494"/>
          <cell r="AK1494"/>
          <cell r="AL1494" t="str">
            <v/>
          </cell>
          <cell r="AM1494" t="str">
            <v/>
          </cell>
          <cell r="AN1494" t="str">
            <v/>
          </cell>
          <cell r="AO1494">
            <v>0</v>
          </cell>
          <cell r="AP1494"/>
          <cell r="AQ1494"/>
          <cell r="AR1494"/>
          <cell r="AS1494"/>
          <cell r="AT1494"/>
          <cell r="AU1494"/>
          <cell r="AV1494" t="str">
            <v/>
          </cell>
          <cell r="AW1494" t="str">
            <v/>
          </cell>
          <cell r="AX1494" t="str">
            <v/>
          </cell>
          <cell r="AY1494">
            <v>0</v>
          </cell>
          <cell r="AZ1494">
            <v>0</v>
          </cell>
          <cell r="BA1494"/>
          <cell r="BB1494"/>
          <cell r="BC1494"/>
          <cell r="BD1494"/>
          <cell r="BE1494"/>
          <cell r="BF1494"/>
          <cell r="BG1494">
            <v>0</v>
          </cell>
          <cell r="BH1494"/>
          <cell r="BI1494"/>
          <cell r="BJ1494"/>
          <cell r="BK1494"/>
          <cell r="BL1494"/>
          <cell r="BM1494"/>
          <cell r="BN1494">
            <v>0</v>
          </cell>
          <cell r="BO1494">
            <v>0</v>
          </cell>
          <cell r="BP1494">
            <v>0</v>
          </cell>
          <cell r="BQ1494"/>
          <cell r="BR1494"/>
          <cell r="BS1494"/>
          <cell r="BT1494"/>
          <cell r="BU1494">
            <v>0</v>
          </cell>
          <cell r="BV1494"/>
          <cell r="BW1494"/>
          <cell r="BX1494"/>
          <cell r="BY1494"/>
          <cell r="BZ1494">
            <v>0</v>
          </cell>
        </row>
        <row r="1495">
          <cell r="H1495"/>
          <cell r="I1495" t="str">
            <v/>
          </cell>
          <cell r="J1495" t="str">
            <v/>
          </cell>
          <cell r="K1495"/>
          <cell r="L1495"/>
          <cell r="M1495"/>
          <cell r="N1495"/>
          <cell r="O1495"/>
          <cell r="P1495"/>
          <cell r="Q1495"/>
          <cell r="R1495" t="str">
            <v/>
          </cell>
          <cell r="S1495" t="str">
            <v/>
          </cell>
          <cell r="T1495" t="str">
            <v/>
          </cell>
          <cell r="U1495">
            <v>0</v>
          </cell>
          <cell r="V1495"/>
          <cell r="W1495"/>
          <cell r="X1495"/>
          <cell r="Y1495"/>
          <cell r="Z1495"/>
          <cell r="AA1495"/>
          <cell r="AB1495" t="str">
            <v/>
          </cell>
          <cell r="AC1495" t="str">
            <v/>
          </cell>
          <cell r="AD1495" t="str">
            <v/>
          </cell>
          <cell r="AE1495">
            <v>0</v>
          </cell>
          <cell r="AF1495"/>
          <cell r="AG1495"/>
          <cell r="AH1495"/>
          <cell r="AI1495"/>
          <cell r="AJ1495"/>
          <cell r="AK1495"/>
          <cell r="AL1495" t="str">
            <v/>
          </cell>
          <cell r="AM1495" t="str">
            <v/>
          </cell>
          <cell r="AN1495" t="str">
            <v/>
          </cell>
          <cell r="AO1495">
            <v>0</v>
          </cell>
          <cell r="AP1495"/>
          <cell r="AQ1495"/>
          <cell r="AR1495"/>
          <cell r="AS1495"/>
          <cell r="AT1495"/>
          <cell r="AU1495"/>
          <cell r="AV1495" t="str">
            <v/>
          </cell>
          <cell r="AW1495" t="str">
            <v/>
          </cell>
          <cell r="AX1495" t="str">
            <v/>
          </cell>
          <cell r="AY1495">
            <v>0</v>
          </cell>
          <cell r="AZ1495">
            <v>0</v>
          </cell>
          <cell r="BA1495"/>
          <cell r="BB1495"/>
          <cell r="BC1495"/>
          <cell r="BD1495"/>
          <cell r="BE1495"/>
          <cell r="BF1495"/>
          <cell r="BG1495">
            <v>0</v>
          </cell>
          <cell r="BH1495"/>
          <cell r="BI1495"/>
          <cell r="BJ1495"/>
          <cell r="BK1495"/>
          <cell r="BL1495"/>
          <cell r="BM1495"/>
          <cell r="BN1495">
            <v>0</v>
          </cell>
          <cell r="BO1495">
            <v>0</v>
          </cell>
          <cell r="BP1495">
            <v>0</v>
          </cell>
          <cell r="BQ1495"/>
          <cell r="BR1495"/>
          <cell r="BS1495"/>
          <cell r="BT1495"/>
          <cell r="BU1495">
            <v>0</v>
          </cell>
          <cell r="BV1495"/>
          <cell r="BW1495"/>
          <cell r="BX1495"/>
          <cell r="BY1495"/>
          <cell r="BZ1495">
            <v>0</v>
          </cell>
        </row>
        <row r="1496">
          <cell r="H1496"/>
          <cell r="I1496" t="str">
            <v/>
          </cell>
          <cell r="J1496" t="str">
            <v/>
          </cell>
          <cell r="K1496"/>
          <cell r="L1496"/>
          <cell r="M1496"/>
          <cell r="N1496"/>
          <cell r="O1496"/>
          <cell r="P1496"/>
          <cell r="Q1496"/>
          <cell r="R1496" t="str">
            <v/>
          </cell>
          <cell r="S1496" t="str">
            <v/>
          </cell>
          <cell r="T1496" t="str">
            <v/>
          </cell>
          <cell r="U1496">
            <v>0</v>
          </cell>
          <cell r="V1496"/>
          <cell r="W1496"/>
          <cell r="X1496"/>
          <cell r="Y1496"/>
          <cell r="Z1496"/>
          <cell r="AA1496"/>
          <cell r="AB1496" t="str">
            <v/>
          </cell>
          <cell r="AC1496" t="str">
            <v/>
          </cell>
          <cell r="AD1496" t="str">
            <v/>
          </cell>
          <cell r="AE1496">
            <v>0</v>
          </cell>
          <cell r="AF1496"/>
          <cell r="AG1496"/>
          <cell r="AH1496"/>
          <cell r="AI1496"/>
          <cell r="AJ1496"/>
          <cell r="AK1496"/>
          <cell r="AL1496" t="str">
            <v/>
          </cell>
          <cell r="AM1496" t="str">
            <v/>
          </cell>
          <cell r="AN1496" t="str">
            <v/>
          </cell>
          <cell r="AO1496">
            <v>0</v>
          </cell>
          <cell r="AP1496"/>
          <cell r="AQ1496"/>
          <cell r="AR1496"/>
          <cell r="AS1496"/>
          <cell r="AT1496"/>
          <cell r="AU1496"/>
          <cell r="AV1496" t="str">
            <v/>
          </cell>
          <cell r="AW1496" t="str">
            <v/>
          </cell>
          <cell r="AX1496" t="str">
            <v/>
          </cell>
          <cell r="AY1496">
            <v>0</v>
          </cell>
          <cell r="AZ1496">
            <v>0</v>
          </cell>
          <cell r="BA1496"/>
          <cell r="BB1496"/>
          <cell r="BC1496"/>
          <cell r="BD1496"/>
          <cell r="BE1496"/>
          <cell r="BF1496"/>
          <cell r="BG1496">
            <v>0</v>
          </cell>
          <cell r="BH1496"/>
          <cell r="BI1496"/>
          <cell r="BJ1496"/>
          <cell r="BK1496"/>
          <cell r="BL1496"/>
          <cell r="BM1496"/>
          <cell r="BN1496">
            <v>0</v>
          </cell>
          <cell r="BO1496">
            <v>0</v>
          </cell>
          <cell r="BP1496">
            <v>0</v>
          </cell>
          <cell r="BQ1496"/>
          <cell r="BR1496"/>
          <cell r="BS1496"/>
          <cell r="BT1496"/>
          <cell r="BU1496">
            <v>0</v>
          </cell>
          <cell r="BV1496"/>
          <cell r="BW1496"/>
          <cell r="BX1496"/>
          <cell r="BY1496"/>
          <cell r="BZ1496">
            <v>0</v>
          </cell>
        </row>
        <row r="1497">
          <cell r="H1497"/>
          <cell r="I1497" t="str">
            <v/>
          </cell>
          <cell r="J1497" t="str">
            <v/>
          </cell>
          <cell r="K1497"/>
          <cell r="L1497"/>
          <cell r="M1497"/>
          <cell r="N1497"/>
          <cell r="O1497"/>
          <cell r="P1497"/>
          <cell r="Q1497"/>
          <cell r="R1497" t="str">
            <v/>
          </cell>
          <cell r="S1497" t="str">
            <v/>
          </cell>
          <cell r="T1497" t="str">
            <v/>
          </cell>
          <cell r="U1497">
            <v>0</v>
          </cell>
          <cell r="V1497"/>
          <cell r="W1497"/>
          <cell r="X1497"/>
          <cell r="Y1497"/>
          <cell r="Z1497"/>
          <cell r="AA1497"/>
          <cell r="AB1497" t="str">
            <v/>
          </cell>
          <cell r="AC1497" t="str">
            <v/>
          </cell>
          <cell r="AD1497" t="str">
            <v/>
          </cell>
          <cell r="AE1497">
            <v>0</v>
          </cell>
          <cell r="AF1497"/>
          <cell r="AG1497"/>
          <cell r="AH1497"/>
          <cell r="AI1497"/>
          <cell r="AJ1497"/>
          <cell r="AK1497"/>
          <cell r="AL1497" t="str">
            <v/>
          </cell>
          <cell r="AM1497" t="str">
            <v/>
          </cell>
          <cell r="AN1497" t="str">
            <v/>
          </cell>
          <cell r="AO1497">
            <v>0</v>
          </cell>
          <cell r="AP1497"/>
          <cell r="AQ1497"/>
          <cell r="AR1497"/>
          <cell r="AS1497"/>
          <cell r="AT1497"/>
          <cell r="AU1497"/>
          <cell r="AV1497" t="str">
            <v/>
          </cell>
          <cell r="AW1497" t="str">
            <v/>
          </cell>
          <cell r="AX1497" t="str">
            <v/>
          </cell>
          <cell r="AY1497">
            <v>0</v>
          </cell>
          <cell r="AZ1497">
            <v>0</v>
          </cell>
          <cell r="BA1497"/>
          <cell r="BB1497"/>
          <cell r="BC1497"/>
          <cell r="BD1497"/>
          <cell r="BE1497"/>
          <cell r="BF1497"/>
          <cell r="BG1497">
            <v>0</v>
          </cell>
          <cell r="BH1497"/>
          <cell r="BI1497"/>
          <cell r="BJ1497"/>
          <cell r="BK1497"/>
          <cell r="BL1497"/>
          <cell r="BM1497"/>
          <cell r="BN1497">
            <v>0</v>
          </cell>
          <cell r="BO1497">
            <v>0</v>
          </cell>
          <cell r="BP1497">
            <v>0</v>
          </cell>
          <cell r="BQ1497"/>
          <cell r="BR1497"/>
          <cell r="BS1497"/>
          <cell r="BT1497"/>
          <cell r="BU1497">
            <v>0</v>
          </cell>
          <cell r="BV1497"/>
          <cell r="BW1497"/>
          <cell r="BX1497"/>
          <cell r="BY1497"/>
          <cell r="BZ1497">
            <v>0</v>
          </cell>
        </row>
        <row r="1498">
          <cell r="H1498"/>
          <cell r="I1498" t="str">
            <v/>
          </cell>
          <cell r="J1498" t="str">
            <v/>
          </cell>
          <cell r="K1498"/>
          <cell r="L1498"/>
          <cell r="M1498"/>
          <cell r="N1498"/>
          <cell r="O1498"/>
          <cell r="P1498"/>
          <cell r="Q1498"/>
          <cell r="R1498" t="str">
            <v/>
          </cell>
          <cell r="S1498" t="str">
            <v/>
          </cell>
          <cell r="T1498" t="str">
            <v/>
          </cell>
          <cell r="U1498">
            <v>0</v>
          </cell>
          <cell r="V1498"/>
          <cell r="W1498"/>
          <cell r="X1498"/>
          <cell r="Y1498"/>
          <cell r="Z1498"/>
          <cell r="AA1498"/>
          <cell r="AB1498" t="str">
            <v/>
          </cell>
          <cell r="AC1498" t="str">
            <v/>
          </cell>
          <cell r="AD1498" t="str">
            <v/>
          </cell>
          <cell r="AE1498">
            <v>0</v>
          </cell>
          <cell r="AF1498"/>
          <cell r="AG1498"/>
          <cell r="AH1498"/>
          <cell r="AI1498"/>
          <cell r="AJ1498"/>
          <cell r="AK1498"/>
          <cell r="AL1498" t="str">
            <v/>
          </cell>
          <cell r="AM1498" t="str">
            <v/>
          </cell>
          <cell r="AN1498" t="str">
            <v/>
          </cell>
          <cell r="AO1498">
            <v>0</v>
          </cell>
          <cell r="AP1498"/>
          <cell r="AQ1498"/>
          <cell r="AR1498"/>
          <cell r="AS1498"/>
          <cell r="AT1498"/>
          <cell r="AU1498"/>
          <cell r="AV1498" t="str">
            <v/>
          </cell>
          <cell r="AW1498" t="str">
            <v/>
          </cell>
          <cell r="AX1498" t="str">
            <v/>
          </cell>
          <cell r="AY1498">
            <v>0</v>
          </cell>
          <cell r="AZ1498">
            <v>0</v>
          </cell>
          <cell r="BA1498"/>
          <cell r="BB1498"/>
          <cell r="BC1498"/>
          <cell r="BD1498"/>
          <cell r="BE1498"/>
          <cell r="BF1498"/>
          <cell r="BG1498">
            <v>0</v>
          </cell>
          <cell r="BH1498"/>
          <cell r="BI1498"/>
          <cell r="BJ1498"/>
          <cell r="BK1498"/>
          <cell r="BL1498"/>
          <cell r="BM1498"/>
          <cell r="BN1498">
            <v>0</v>
          </cell>
          <cell r="BO1498">
            <v>0</v>
          </cell>
          <cell r="BP1498">
            <v>0</v>
          </cell>
          <cell r="BQ1498"/>
          <cell r="BR1498"/>
          <cell r="BS1498"/>
          <cell r="BT1498"/>
          <cell r="BU1498">
            <v>0</v>
          </cell>
          <cell r="BV1498"/>
          <cell r="BW1498"/>
          <cell r="BX1498"/>
          <cell r="BY1498"/>
          <cell r="BZ1498">
            <v>0</v>
          </cell>
        </row>
        <row r="1499">
          <cell r="H1499"/>
          <cell r="I1499" t="str">
            <v/>
          </cell>
          <cell r="J1499" t="str">
            <v/>
          </cell>
          <cell r="K1499"/>
          <cell r="L1499"/>
          <cell r="M1499"/>
          <cell r="N1499"/>
          <cell r="O1499"/>
          <cell r="P1499"/>
          <cell r="Q1499"/>
          <cell r="R1499" t="str">
            <v/>
          </cell>
          <cell r="S1499" t="str">
            <v/>
          </cell>
          <cell r="T1499" t="str">
            <v/>
          </cell>
          <cell r="U1499">
            <v>0</v>
          </cell>
          <cell r="V1499"/>
          <cell r="W1499"/>
          <cell r="X1499"/>
          <cell r="Y1499"/>
          <cell r="Z1499"/>
          <cell r="AA1499"/>
          <cell r="AB1499" t="str">
            <v/>
          </cell>
          <cell r="AC1499" t="str">
            <v/>
          </cell>
          <cell r="AD1499" t="str">
            <v/>
          </cell>
          <cell r="AE1499">
            <v>0</v>
          </cell>
          <cell r="AF1499"/>
          <cell r="AG1499"/>
          <cell r="AH1499"/>
          <cell r="AI1499"/>
          <cell r="AJ1499"/>
          <cell r="AK1499"/>
          <cell r="AL1499" t="str">
            <v/>
          </cell>
          <cell r="AM1499" t="str">
            <v/>
          </cell>
          <cell r="AN1499" t="str">
            <v/>
          </cell>
          <cell r="AO1499">
            <v>0</v>
          </cell>
          <cell r="AP1499"/>
          <cell r="AQ1499"/>
          <cell r="AR1499"/>
          <cell r="AS1499"/>
          <cell r="AT1499"/>
          <cell r="AU1499"/>
          <cell r="AV1499" t="str">
            <v/>
          </cell>
          <cell r="AW1499" t="str">
            <v/>
          </cell>
          <cell r="AX1499" t="str">
            <v/>
          </cell>
          <cell r="AY1499">
            <v>0</v>
          </cell>
          <cell r="AZ1499">
            <v>0</v>
          </cell>
          <cell r="BA1499"/>
          <cell r="BB1499"/>
          <cell r="BC1499"/>
          <cell r="BD1499"/>
          <cell r="BE1499"/>
          <cell r="BF1499"/>
          <cell r="BG1499">
            <v>0</v>
          </cell>
          <cell r="BH1499"/>
          <cell r="BI1499"/>
          <cell r="BJ1499"/>
          <cell r="BK1499"/>
          <cell r="BL1499"/>
          <cell r="BM1499"/>
          <cell r="BN1499">
            <v>0</v>
          </cell>
          <cell r="BO1499">
            <v>0</v>
          </cell>
          <cell r="BP1499">
            <v>0</v>
          </cell>
          <cell r="BQ1499"/>
          <cell r="BR1499"/>
          <cell r="BS1499"/>
          <cell r="BT1499"/>
          <cell r="BU1499">
            <v>0</v>
          </cell>
          <cell r="BV1499"/>
          <cell r="BW1499"/>
          <cell r="BX1499"/>
          <cell r="BY1499"/>
          <cell r="BZ1499">
            <v>0</v>
          </cell>
        </row>
        <row r="1500">
          <cell r="H1500"/>
          <cell r="I1500" t="str">
            <v/>
          </cell>
          <cell r="J1500" t="str">
            <v/>
          </cell>
          <cell r="K1500"/>
          <cell r="L1500"/>
          <cell r="M1500"/>
          <cell r="N1500"/>
          <cell r="O1500"/>
          <cell r="P1500"/>
          <cell r="Q1500"/>
          <cell r="R1500" t="str">
            <v/>
          </cell>
          <cell r="S1500" t="str">
            <v/>
          </cell>
          <cell r="T1500" t="str">
            <v/>
          </cell>
          <cell r="U1500">
            <v>0</v>
          </cell>
          <cell r="V1500"/>
          <cell r="W1500"/>
          <cell r="X1500"/>
          <cell r="Y1500"/>
          <cell r="Z1500"/>
          <cell r="AA1500"/>
          <cell r="AB1500" t="str">
            <v/>
          </cell>
          <cell r="AC1500" t="str">
            <v/>
          </cell>
          <cell r="AD1500" t="str">
            <v/>
          </cell>
          <cell r="AE1500">
            <v>0</v>
          </cell>
          <cell r="AF1500"/>
          <cell r="AG1500"/>
          <cell r="AH1500"/>
          <cell r="AI1500"/>
          <cell r="AJ1500"/>
          <cell r="AK1500"/>
          <cell r="AL1500" t="str">
            <v/>
          </cell>
          <cell r="AM1500" t="str">
            <v/>
          </cell>
          <cell r="AN1500" t="str">
            <v/>
          </cell>
          <cell r="AO1500">
            <v>0</v>
          </cell>
          <cell r="AP1500"/>
          <cell r="AQ1500"/>
          <cell r="AR1500"/>
          <cell r="AS1500"/>
          <cell r="AT1500"/>
          <cell r="AU1500"/>
          <cell r="AV1500" t="str">
            <v/>
          </cell>
          <cell r="AW1500" t="str">
            <v/>
          </cell>
          <cell r="AX1500" t="str">
            <v/>
          </cell>
          <cell r="AY1500">
            <v>0</v>
          </cell>
          <cell r="AZ1500">
            <v>0</v>
          </cell>
          <cell r="BA1500"/>
          <cell r="BB1500"/>
          <cell r="BC1500"/>
          <cell r="BD1500"/>
          <cell r="BE1500"/>
          <cell r="BF1500"/>
          <cell r="BG1500">
            <v>0</v>
          </cell>
          <cell r="BH1500"/>
          <cell r="BI1500"/>
          <cell r="BJ1500"/>
          <cell r="BK1500"/>
          <cell r="BL1500"/>
          <cell r="BM1500"/>
          <cell r="BN1500">
            <v>0</v>
          </cell>
          <cell r="BO1500">
            <v>0</v>
          </cell>
          <cell r="BP1500">
            <v>0</v>
          </cell>
          <cell r="BQ1500"/>
          <cell r="BR1500"/>
          <cell r="BS1500"/>
          <cell r="BT1500"/>
          <cell r="BU1500">
            <v>0</v>
          </cell>
          <cell r="BV1500"/>
          <cell r="BW1500"/>
          <cell r="BX1500"/>
          <cell r="BY1500"/>
          <cell r="BZ1500">
            <v>0</v>
          </cell>
        </row>
        <row r="1501">
          <cell r="H1501"/>
          <cell r="I1501" t="str">
            <v/>
          </cell>
          <cell r="J1501" t="str">
            <v/>
          </cell>
          <cell r="K1501"/>
          <cell r="L1501"/>
          <cell r="M1501"/>
          <cell r="N1501"/>
          <cell r="O1501"/>
          <cell r="P1501"/>
          <cell r="Q1501"/>
          <cell r="R1501" t="str">
            <v/>
          </cell>
          <cell r="S1501" t="str">
            <v/>
          </cell>
          <cell r="T1501" t="str">
            <v/>
          </cell>
          <cell r="U1501">
            <v>0</v>
          </cell>
          <cell r="V1501"/>
          <cell r="W1501"/>
          <cell r="X1501"/>
          <cell r="Y1501"/>
          <cell r="Z1501"/>
          <cell r="AA1501"/>
          <cell r="AB1501" t="str">
            <v/>
          </cell>
          <cell r="AC1501" t="str">
            <v/>
          </cell>
          <cell r="AD1501" t="str">
            <v/>
          </cell>
          <cell r="AE1501">
            <v>0</v>
          </cell>
          <cell r="AF1501"/>
          <cell r="AG1501"/>
          <cell r="AH1501"/>
          <cell r="AI1501"/>
          <cell r="AJ1501"/>
          <cell r="AK1501"/>
          <cell r="AL1501" t="str">
            <v/>
          </cell>
          <cell r="AM1501" t="str">
            <v/>
          </cell>
          <cell r="AN1501" t="str">
            <v/>
          </cell>
          <cell r="AO1501">
            <v>0</v>
          </cell>
          <cell r="AP1501"/>
          <cell r="AQ1501"/>
          <cell r="AR1501"/>
          <cell r="AS1501"/>
          <cell r="AT1501"/>
          <cell r="AU1501"/>
          <cell r="AV1501" t="str">
            <v/>
          </cell>
          <cell r="AW1501" t="str">
            <v/>
          </cell>
          <cell r="AX1501" t="str">
            <v/>
          </cell>
          <cell r="AY1501">
            <v>0</v>
          </cell>
          <cell r="AZ1501">
            <v>0</v>
          </cell>
          <cell r="BA1501"/>
          <cell r="BB1501"/>
          <cell r="BC1501"/>
          <cell r="BD1501"/>
          <cell r="BE1501"/>
          <cell r="BF1501"/>
          <cell r="BG1501">
            <v>0</v>
          </cell>
          <cell r="BH1501"/>
          <cell r="BI1501"/>
          <cell r="BJ1501"/>
          <cell r="BK1501"/>
          <cell r="BL1501"/>
          <cell r="BM1501"/>
          <cell r="BN1501">
            <v>0</v>
          </cell>
          <cell r="BO1501">
            <v>0</v>
          </cell>
          <cell r="BP1501">
            <v>0</v>
          </cell>
          <cell r="BQ1501"/>
          <cell r="BR1501"/>
          <cell r="BS1501"/>
          <cell r="BT1501"/>
          <cell r="BU1501">
            <v>0</v>
          </cell>
          <cell r="BV1501"/>
          <cell r="BW1501"/>
          <cell r="BX1501"/>
          <cell r="BY1501"/>
          <cell r="BZ1501">
            <v>0</v>
          </cell>
        </row>
        <row r="1502">
          <cell r="H1502"/>
          <cell r="I1502" t="str">
            <v/>
          </cell>
          <cell r="J1502" t="str">
            <v/>
          </cell>
          <cell r="K1502"/>
          <cell r="L1502"/>
          <cell r="M1502"/>
          <cell r="N1502"/>
          <cell r="O1502"/>
          <cell r="P1502"/>
          <cell r="Q1502"/>
          <cell r="R1502" t="str">
            <v/>
          </cell>
          <cell r="S1502" t="str">
            <v/>
          </cell>
          <cell r="T1502" t="str">
            <v/>
          </cell>
          <cell r="U1502">
            <v>0</v>
          </cell>
          <cell r="V1502"/>
          <cell r="W1502"/>
          <cell r="X1502"/>
          <cell r="Y1502"/>
          <cell r="Z1502"/>
          <cell r="AA1502"/>
          <cell r="AB1502" t="str">
            <v/>
          </cell>
          <cell r="AC1502" t="str">
            <v/>
          </cell>
          <cell r="AD1502" t="str">
            <v/>
          </cell>
          <cell r="AE1502">
            <v>0</v>
          </cell>
          <cell r="AF1502"/>
          <cell r="AG1502"/>
          <cell r="AH1502"/>
          <cell r="AI1502"/>
          <cell r="AJ1502"/>
          <cell r="AK1502"/>
          <cell r="AL1502" t="str">
            <v/>
          </cell>
          <cell r="AM1502" t="str">
            <v/>
          </cell>
          <cell r="AN1502" t="str">
            <v/>
          </cell>
          <cell r="AO1502">
            <v>0</v>
          </cell>
          <cell r="AP1502"/>
          <cell r="AQ1502"/>
          <cell r="AR1502"/>
          <cell r="AS1502"/>
          <cell r="AT1502"/>
          <cell r="AU1502"/>
          <cell r="AV1502" t="str">
            <v/>
          </cell>
          <cell r="AW1502" t="str">
            <v/>
          </cell>
          <cell r="AX1502" t="str">
            <v/>
          </cell>
          <cell r="AY1502">
            <v>0</v>
          </cell>
          <cell r="AZ1502">
            <v>0</v>
          </cell>
          <cell r="BA1502"/>
          <cell r="BB1502"/>
          <cell r="BC1502"/>
          <cell r="BD1502"/>
          <cell r="BE1502"/>
          <cell r="BF1502"/>
          <cell r="BG1502">
            <v>0</v>
          </cell>
          <cell r="BH1502"/>
          <cell r="BI1502"/>
          <cell r="BJ1502"/>
          <cell r="BK1502"/>
          <cell r="BL1502"/>
          <cell r="BM1502"/>
          <cell r="BN1502">
            <v>0</v>
          </cell>
          <cell r="BO1502">
            <v>0</v>
          </cell>
          <cell r="BP1502">
            <v>0</v>
          </cell>
          <cell r="BQ1502"/>
          <cell r="BR1502"/>
          <cell r="BS1502"/>
          <cell r="BT1502"/>
          <cell r="BU1502">
            <v>0</v>
          </cell>
          <cell r="BV1502"/>
          <cell r="BW1502"/>
          <cell r="BX1502"/>
          <cell r="BY1502"/>
          <cell r="BZ1502">
            <v>0</v>
          </cell>
        </row>
        <row r="1503">
          <cell r="H1503"/>
          <cell r="I1503" t="str">
            <v/>
          </cell>
          <cell r="J1503" t="str">
            <v/>
          </cell>
          <cell r="K1503"/>
          <cell r="L1503"/>
          <cell r="M1503"/>
          <cell r="N1503"/>
          <cell r="O1503"/>
          <cell r="P1503"/>
          <cell r="Q1503"/>
          <cell r="R1503" t="str">
            <v/>
          </cell>
          <cell r="S1503" t="str">
            <v/>
          </cell>
          <cell r="T1503" t="str">
            <v/>
          </cell>
          <cell r="U1503">
            <v>0</v>
          </cell>
          <cell r="V1503"/>
          <cell r="W1503"/>
          <cell r="X1503"/>
          <cell r="Y1503"/>
          <cell r="Z1503"/>
          <cell r="AA1503"/>
          <cell r="AB1503" t="str">
            <v/>
          </cell>
          <cell r="AC1503" t="str">
            <v/>
          </cell>
          <cell r="AD1503" t="str">
            <v/>
          </cell>
          <cell r="AE1503">
            <v>0</v>
          </cell>
          <cell r="AF1503"/>
          <cell r="AG1503"/>
          <cell r="AH1503"/>
          <cell r="AI1503"/>
          <cell r="AJ1503"/>
          <cell r="AK1503"/>
          <cell r="AL1503" t="str">
            <v/>
          </cell>
          <cell r="AM1503" t="str">
            <v/>
          </cell>
          <cell r="AN1503" t="str">
            <v/>
          </cell>
          <cell r="AO1503">
            <v>0</v>
          </cell>
          <cell r="AP1503"/>
          <cell r="AQ1503"/>
          <cell r="AR1503"/>
          <cell r="AS1503"/>
          <cell r="AT1503"/>
          <cell r="AU1503"/>
          <cell r="AV1503" t="str">
            <v/>
          </cell>
          <cell r="AW1503" t="str">
            <v/>
          </cell>
          <cell r="AX1503" t="str">
            <v/>
          </cell>
          <cell r="AY1503">
            <v>0</v>
          </cell>
          <cell r="AZ1503">
            <v>0</v>
          </cell>
          <cell r="BA1503"/>
          <cell r="BB1503"/>
          <cell r="BC1503"/>
          <cell r="BD1503"/>
          <cell r="BE1503"/>
          <cell r="BF1503"/>
          <cell r="BG1503">
            <v>0</v>
          </cell>
          <cell r="BH1503"/>
          <cell r="BI1503"/>
          <cell r="BJ1503"/>
          <cell r="BK1503"/>
          <cell r="BL1503"/>
          <cell r="BM1503"/>
          <cell r="BN1503">
            <v>0</v>
          </cell>
          <cell r="BO1503">
            <v>0</v>
          </cell>
          <cell r="BP1503">
            <v>0</v>
          </cell>
          <cell r="BQ1503"/>
          <cell r="BR1503"/>
          <cell r="BS1503"/>
          <cell r="BT1503"/>
          <cell r="BU1503">
            <v>0</v>
          </cell>
          <cell r="BV1503"/>
          <cell r="BW1503"/>
          <cell r="BX1503"/>
          <cell r="BY1503"/>
          <cell r="BZ1503">
            <v>0</v>
          </cell>
        </row>
        <row r="1504">
          <cell r="H1504"/>
          <cell r="I1504" t="str">
            <v/>
          </cell>
          <cell r="J1504" t="str">
            <v/>
          </cell>
          <cell r="K1504"/>
          <cell r="L1504"/>
          <cell r="M1504"/>
          <cell r="N1504"/>
          <cell r="O1504"/>
          <cell r="P1504"/>
          <cell r="Q1504"/>
          <cell r="R1504" t="str">
            <v/>
          </cell>
          <cell r="S1504" t="str">
            <v/>
          </cell>
          <cell r="T1504" t="str">
            <v/>
          </cell>
          <cell r="U1504">
            <v>0</v>
          </cell>
          <cell r="V1504"/>
          <cell r="W1504"/>
          <cell r="X1504"/>
          <cell r="Y1504"/>
          <cell r="Z1504"/>
          <cell r="AA1504"/>
          <cell r="AB1504" t="str">
            <v/>
          </cell>
          <cell r="AC1504" t="str">
            <v/>
          </cell>
          <cell r="AD1504" t="str">
            <v/>
          </cell>
          <cell r="AE1504">
            <v>0</v>
          </cell>
          <cell r="AF1504"/>
          <cell r="AG1504"/>
          <cell r="AH1504"/>
          <cell r="AI1504"/>
          <cell r="AJ1504"/>
          <cell r="AK1504"/>
          <cell r="AL1504" t="str">
            <v/>
          </cell>
          <cell r="AM1504" t="str">
            <v/>
          </cell>
          <cell r="AN1504" t="str">
            <v/>
          </cell>
          <cell r="AO1504">
            <v>0</v>
          </cell>
          <cell r="AP1504"/>
          <cell r="AQ1504"/>
          <cell r="AR1504"/>
          <cell r="AS1504"/>
          <cell r="AT1504"/>
          <cell r="AU1504"/>
          <cell r="AV1504" t="str">
            <v/>
          </cell>
          <cell r="AW1504" t="str">
            <v/>
          </cell>
          <cell r="AX1504" t="str">
            <v/>
          </cell>
          <cell r="AY1504">
            <v>0</v>
          </cell>
          <cell r="AZ1504">
            <v>0</v>
          </cell>
          <cell r="BA1504"/>
          <cell r="BB1504"/>
          <cell r="BC1504"/>
          <cell r="BD1504"/>
          <cell r="BE1504"/>
          <cell r="BF1504"/>
          <cell r="BG1504">
            <v>0</v>
          </cell>
          <cell r="BH1504"/>
          <cell r="BI1504"/>
          <cell r="BJ1504"/>
          <cell r="BK1504"/>
          <cell r="BL1504"/>
          <cell r="BM1504"/>
          <cell r="BN1504">
            <v>0</v>
          </cell>
          <cell r="BO1504">
            <v>0</v>
          </cell>
          <cell r="BP1504">
            <v>0</v>
          </cell>
          <cell r="BQ1504"/>
          <cell r="BR1504"/>
          <cell r="BS1504"/>
          <cell r="BT1504"/>
          <cell r="BU1504">
            <v>0</v>
          </cell>
          <cell r="BV1504"/>
          <cell r="BW1504"/>
          <cell r="BX1504"/>
          <cell r="BY1504"/>
          <cell r="BZ1504">
            <v>0</v>
          </cell>
        </row>
        <row r="1505">
          <cell r="H1505"/>
          <cell r="I1505" t="str">
            <v/>
          </cell>
          <cell r="J1505" t="str">
            <v/>
          </cell>
          <cell r="K1505"/>
          <cell r="L1505"/>
          <cell r="M1505"/>
          <cell r="N1505"/>
          <cell r="O1505"/>
          <cell r="P1505"/>
          <cell r="Q1505"/>
          <cell r="R1505" t="str">
            <v/>
          </cell>
          <cell r="S1505" t="str">
            <v/>
          </cell>
          <cell r="T1505" t="str">
            <v/>
          </cell>
          <cell r="U1505">
            <v>0</v>
          </cell>
          <cell r="V1505"/>
          <cell r="W1505"/>
          <cell r="X1505"/>
          <cell r="Y1505"/>
          <cell r="Z1505"/>
          <cell r="AA1505"/>
          <cell r="AB1505" t="str">
            <v/>
          </cell>
          <cell r="AC1505" t="str">
            <v/>
          </cell>
          <cell r="AD1505" t="str">
            <v/>
          </cell>
          <cell r="AE1505">
            <v>0</v>
          </cell>
          <cell r="AF1505"/>
          <cell r="AG1505"/>
          <cell r="AH1505"/>
          <cell r="AI1505"/>
          <cell r="AJ1505"/>
          <cell r="AK1505"/>
          <cell r="AL1505" t="str">
            <v/>
          </cell>
          <cell r="AM1505" t="str">
            <v/>
          </cell>
          <cell r="AN1505" t="str">
            <v/>
          </cell>
          <cell r="AO1505">
            <v>0</v>
          </cell>
          <cell r="AP1505"/>
          <cell r="AQ1505"/>
          <cell r="AR1505"/>
          <cell r="AS1505"/>
          <cell r="AT1505"/>
          <cell r="AU1505"/>
          <cell r="AV1505" t="str">
            <v/>
          </cell>
          <cell r="AW1505" t="str">
            <v/>
          </cell>
          <cell r="AX1505" t="str">
            <v/>
          </cell>
          <cell r="AY1505">
            <v>0</v>
          </cell>
          <cell r="AZ1505">
            <v>0</v>
          </cell>
          <cell r="BA1505"/>
          <cell r="BB1505"/>
          <cell r="BC1505"/>
          <cell r="BD1505"/>
          <cell r="BE1505"/>
          <cell r="BF1505"/>
          <cell r="BG1505">
            <v>0</v>
          </cell>
          <cell r="BH1505"/>
          <cell r="BI1505"/>
          <cell r="BJ1505"/>
          <cell r="BK1505"/>
          <cell r="BL1505"/>
          <cell r="BM1505"/>
          <cell r="BN1505">
            <v>0</v>
          </cell>
          <cell r="BO1505">
            <v>0</v>
          </cell>
          <cell r="BP1505">
            <v>0</v>
          </cell>
          <cell r="BQ1505"/>
          <cell r="BR1505"/>
          <cell r="BS1505"/>
          <cell r="BT1505"/>
          <cell r="BU1505">
            <v>0</v>
          </cell>
          <cell r="BV1505"/>
          <cell r="BW1505"/>
          <cell r="BX1505"/>
          <cell r="BY1505"/>
          <cell r="BZ1505">
            <v>0</v>
          </cell>
        </row>
        <row r="1506">
          <cell r="H1506"/>
          <cell r="I1506" t="str">
            <v/>
          </cell>
          <cell r="J1506" t="str">
            <v/>
          </cell>
          <cell r="K1506"/>
          <cell r="L1506"/>
          <cell r="M1506"/>
          <cell r="N1506"/>
          <cell r="O1506"/>
          <cell r="P1506"/>
          <cell r="Q1506"/>
          <cell r="R1506" t="str">
            <v/>
          </cell>
          <cell r="S1506" t="str">
            <v/>
          </cell>
          <cell r="T1506" t="str">
            <v/>
          </cell>
          <cell r="U1506">
            <v>0</v>
          </cell>
          <cell r="V1506"/>
          <cell r="W1506"/>
          <cell r="X1506"/>
          <cell r="Y1506"/>
          <cell r="Z1506"/>
          <cell r="AA1506"/>
          <cell r="AB1506" t="str">
            <v/>
          </cell>
          <cell r="AC1506" t="str">
            <v/>
          </cell>
          <cell r="AD1506" t="str">
            <v/>
          </cell>
          <cell r="AE1506">
            <v>0</v>
          </cell>
          <cell r="AF1506"/>
          <cell r="AG1506"/>
          <cell r="AH1506"/>
          <cell r="AI1506"/>
          <cell r="AJ1506"/>
          <cell r="AK1506"/>
          <cell r="AL1506" t="str">
            <v/>
          </cell>
          <cell r="AM1506" t="str">
            <v/>
          </cell>
          <cell r="AN1506" t="str">
            <v/>
          </cell>
          <cell r="AO1506">
            <v>0</v>
          </cell>
          <cell r="AP1506"/>
          <cell r="AQ1506"/>
          <cell r="AR1506"/>
          <cell r="AS1506"/>
          <cell r="AT1506"/>
          <cell r="AU1506"/>
          <cell r="AV1506" t="str">
            <v/>
          </cell>
          <cell r="AW1506" t="str">
            <v/>
          </cell>
          <cell r="AX1506" t="str">
            <v/>
          </cell>
          <cell r="AY1506">
            <v>0</v>
          </cell>
          <cell r="AZ1506">
            <v>0</v>
          </cell>
          <cell r="BA1506"/>
          <cell r="BB1506"/>
          <cell r="BC1506"/>
          <cell r="BD1506"/>
          <cell r="BE1506"/>
          <cell r="BF1506"/>
          <cell r="BG1506">
            <v>0</v>
          </cell>
          <cell r="BH1506"/>
          <cell r="BI1506"/>
          <cell r="BJ1506"/>
          <cell r="BK1506"/>
          <cell r="BL1506"/>
          <cell r="BM1506"/>
          <cell r="BN1506">
            <v>0</v>
          </cell>
          <cell r="BO1506">
            <v>0</v>
          </cell>
          <cell r="BP1506">
            <v>0</v>
          </cell>
          <cell r="BQ1506"/>
          <cell r="BR1506"/>
          <cell r="BS1506"/>
          <cell r="BT1506"/>
          <cell r="BU1506">
            <v>0</v>
          </cell>
          <cell r="BV1506"/>
          <cell r="BW1506"/>
          <cell r="BX1506"/>
          <cell r="BY1506"/>
          <cell r="BZ1506">
            <v>0</v>
          </cell>
        </row>
        <row r="1507">
          <cell r="H1507"/>
          <cell r="I1507" t="str">
            <v/>
          </cell>
          <cell r="J1507" t="str">
            <v/>
          </cell>
          <cell r="K1507"/>
          <cell r="L1507"/>
          <cell r="M1507"/>
          <cell r="N1507"/>
          <cell r="O1507"/>
          <cell r="P1507"/>
          <cell r="Q1507"/>
          <cell r="R1507" t="str">
            <v/>
          </cell>
          <cell r="S1507" t="str">
            <v/>
          </cell>
          <cell r="T1507" t="str">
            <v/>
          </cell>
          <cell r="U1507">
            <v>0</v>
          </cell>
          <cell r="V1507"/>
          <cell r="W1507"/>
          <cell r="X1507"/>
          <cell r="Y1507"/>
          <cell r="Z1507"/>
          <cell r="AA1507"/>
          <cell r="AB1507" t="str">
            <v/>
          </cell>
          <cell r="AC1507" t="str">
            <v/>
          </cell>
          <cell r="AD1507" t="str">
            <v/>
          </cell>
          <cell r="AE1507">
            <v>0</v>
          </cell>
          <cell r="AF1507"/>
          <cell r="AG1507"/>
          <cell r="AH1507"/>
          <cell r="AI1507"/>
          <cell r="AJ1507"/>
          <cell r="AK1507"/>
          <cell r="AL1507" t="str">
            <v/>
          </cell>
          <cell r="AM1507" t="str">
            <v/>
          </cell>
          <cell r="AN1507" t="str">
            <v/>
          </cell>
          <cell r="AO1507">
            <v>0</v>
          </cell>
          <cell r="AP1507"/>
          <cell r="AQ1507"/>
          <cell r="AR1507"/>
          <cell r="AS1507"/>
          <cell r="AT1507"/>
          <cell r="AU1507"/>
          <cell r="AV1507" t="str">
            <v/>
          </cell>
          <cell r="AW1507" t="str">
            <v/>
          </cell>
          <cell r="AX1507" t="str">
            <v/>
          </cell>
          <cell r="AY1507">
            <v>0</v>
          </cell>
          <cell r="AZ1507">
            <v>0</v>
          </cell>
          <cell r="BA1507"/>
          <cell r="BB1507"/>
          <cell r="BC1507"/>
          <cell r="BD1507"/>
          <cell r="BE1507"/>
          <cell r="BF1507"/>
          <cell r="BG1507">
            <v>0</v>
          </cell>
          <cell r="BH1507"/>
          <cell r="BI1507"/>
          <cell r="BJ1507"/>
          <cell r="BK1507"/>
          <cell r="BL1507"/>
          <cell r="BM1507"/>
          <cell r="BN1507">
            <v>0</v>
          </cell>
          <cell r="BO1507">
            <v>0</v>
          </cell>
          <cell r="BP1507">
            <v>0</v>
          </cell>
          <cell r="BQ1507"/>
          <cell r="BR1507"/>
          <cell r="BS1507"/>
          <cell r="BT1507"/>
          <cell r="BU1507">
            <v>0</v>
          </cell>
          <cell r="BV1507"/>
          <cell r="BW1507"/>
          <cell r="BX1507"/>
          <cell r="BY1507"/>
          <cell r="BZ1507">
            <v>0</v>
          </cell>
        </row>
        <row r="1508">
          <cell r="H1508"/>
          <cell r="I1508" t="str">
            <v/>
          </cell>
          <cell r="J1508" t="str">
            <v/>
          </cell>
          <cell r="K1508"/>
          <cell r="L1508"/>
          <cell r="M1508"/>
          <cell r="N1508"/>
          <cell r="O1508"/>
          <cell r="P1508"/>
          <cell r="Q1508"/>
          <cell r="R1508" t="str">
            <v/>
          </cell>
          <cell r="S1508" t="str">
            <v/>
          </cell>
          <cell r="T1508" t="str">
            <v/>
          </cell>
          <cell r="U1508">
            <v>0</v>
          </cell>
          <cell r="V1508"/>
          <cell r="W1508"/>
          <cell r="X1508"/>
          <cell r="Y1508"/>
          <cell r="Z1508"/>
          <cell r="AA1508"/>
          <cell r="AB1508" t="str">
            <v/>
          </cell>
          <cell r="AC1508" t="str">
            <v/>
          </cell>
          <cell r="AD1508" t="str">
            <v/>
          </cell>
          <cell r="AE1508">
            <v>0</v>
          </cell>
          <cell r="AF1508"/>
          <cell r="AG1508"/>
          <cell r="AH1508"/>
          <cell r="AI1508"/>
          <cell r="AJ1508"/>
          <cell r="AK1508"/>
          <cell r="AL1508" t="str">
            <v/>
          </cell>
          <cell r="AM1508" t="str">
            <v/>
          </cell>
          <cell r="AN1508" t="str">
            <v/>
          </cell>
          <cell r="AO1508">
            <v>0</v>
          </cell>
          <cell r="AP1508"/>
          <cell r="AQ1508"/>
          <cell r="AR1508"/>
          <cell r="AS1508"/>
          <cell r="AT1508"/>
          <cell r="AU1508"/>
          <cell r="AV1508" t="str">
            <v/>
          </cell>
          <cell r="AW1508" t="str">
            <v/>
          </cell>
          <cell r="AX1508" t="str">
            <v/>
          </cell>
          <cell r="AY1508">
            <v>0</v>
          </cell>
          <cell r="AZ1508">
            <v>0</v>
          </cell>
          <cell r="BA1508"/>
          <cell r="BB1508"/>
          <cell r="BC1508"/>
          <cell r="BD1508"/>
          <cell r="BE1508"/>
          <cell r="BF1508"/>
          <cell r="BG1508">
            <v>0</v>
          </cell>
          <cell r="BH1508"/>
          <cell r="BI1508"/>
          <cell r="BJ1508"/>
          <cell r="BK1508"/>
          <cell r="BL1508"/>
          <cell r="BM1508"/>
          <cell r="BN1508">
            <v>0</v>
          </cell>
          <cell r="BO1508">
            <v>0</v>
          </cell>
          <cell r="BP1508">
            <v>0</v>
          </cell>
          <cell r="BQ1508"/>
          <cell r="BR1508"/>
          <cell r="BS1508"/>
          <cell r="BT1508"/>
          <cell r="BU1508">
            <v>0</v>
          </cell>
          <cell r="BV1508"/>
          <cell r="BW1508"/>
          <cell r="BX1508"/>
          <cell r="BY1508"/>
          <cell r="BZ1508">
            <v>0</v>
          </cell>
        </row>
        <row r="1509">
          <cell r="H1509"/>
          <cell r="I1509" t="str">
            <v/>
          </cell>
          <cell r="J1509" t="str">
            <v/>
          </cell>
          <cell r="K1509"/>
          <cell r="L1509"/>
          <cell r="M1509"/>
          <cell r="N1509"/>
          <cell r="O1509"/>
          <cell r="P1509"/>
          <cell r="Q1509"/>
          <cell r="R1509" t="str">
            <v/>
          </cell>
          <cell r="S1509" t="str">
            <v/>
          </cell>
          <cell r="T1509" t="str">
            <v/>
          </cell>
          <cell r="U1509">
            <v>0</v>
          </cell>
          <cell r="V1509"/>
          <cell r="W1509"/>
          <cell r="X1509"/>
          <cell r="Y1509"/>
          <cell r="Z1509"/>
          <cell r="AA1509"/>
          <cell r="AB1509" t="str">
            <v/>
          </cell>
          <cell r="AC1509" t="str">
            <v/>
          </cell>
          <cell r="AD1509" t="str">
            <v/>
          </cell>
          <cell r="AE1509">
            <v>0</v>
          </cell>
          <cell r="AF1509"/>
          <cell r="AG1509"/>
          <cell r="AH1509"/>
          <cell r="AI1509"/>
          <cell r="AJ1509"/>
          <cell r="AK1509"/>
          <cell r="AL1509" t="str">
            <v/>
          </cell>
          <cell r="AM1509" t="str">
            <v/>
          </cell>
          <cell r="AN1509" t="str">
            <v/>
          </cell>
          <cell r="AO1509">
            <v>0</v>
          </cell>
          <cell r="AP1509"/>
          <cell r="AQ1509"/>
          <cell r="AR1509"/>
          <cell r="AS1509"/>
          <cell r="AT1509"/>
          <cell r="AU1509"/>
          <cell r="AV1509" t="str">
            <v/>
          </cell>
          <cell r="AW1509" t="str">
            <v/>
          </cell>
          <cell r="AX1509" t="str">
            <v/>
          </cell>
          <cell r="AY1509">
            <v>0</v>
          </cell>
          <cell r="AZ1509">
            <v>0</v>
          </cell>
          <cell r="BA1509"/>
          <cell r="BB1509"/>
          <cell r="BC1509"/>
          <cell r="BD1509"/>
          <cell r="BE1509"/>
          <cell r="BF1509"/>
          <cell r="BG1509">
            <v>0</v>
          </cell>
          <cell r="BH1509"/>
          <cell r="BI1509"/>
          <cell r="BJ1509"/>
          <cell r="BK1509"/>
          <cell r="BL1509"/>
          <cell r="BM1509"/>
          <cell r="BN1509">
            <v>0</v>
          </cell>
          <cell r="BO1509">
            <v>0</v>
          </cell>
          <cell r="BP1509">
            <v>0</v>
          </cell>
          <cell r="BQ1509"/>
          <cell r="BR1509"/>
          <cell r="BS1509"/>
          <cell r="BT1509"/>
          <cell r="BU1509">
            <v>0</v>
          </cell>
          <cell r="BV1509"/>
          <cell r="BW1509"/>
          <cell r="BX1509"/>
          <cell r="BY1509"/>
          <cell r="BZ1509">
            <v>0</v>
          </cell>
        </row>
        <row r="1510">
          <cell r="H1510"/>
          <cell r="I1510" t="str">
            <v/>
          </cell>
          <cell r="J1510" t="str">
            <v/>
          </cell>
          <cell r="K1510"/>
          <cell r="L1510"/>
          <cell r="M1510"/>
          <cell r="N1510"/>
          <cell r="O1510"/>
          <cell r="P1510"/>
          <cell r="Q1510"/>
          <cell r="R1510" t="str">
            <v/>
          </cell>
          <cell r="S1510" t="str">
            <v/>
          </cell>
          <cell r="T1510" t="str">
            <v/>
          </cell>
          <cell r="U1510">
            <v>0</v>
          </cell>
          <cell r="V1510"/>
          <cell r="W1510"/>
          <cell r="X1510"/>
          <cell r="Y1510"/>
          <cell r="Z1510"/>
          <cell r="AA1510"/>
          <cell r="AB1510" t="str">
            <v/>
          </cell>
          <cell r="AC1510" t="str">
            <v/>
          </cell>
          <cell r="AD1510" t="str">
            <v/>
          </cell>
          <cell r="AE1510">
            <v>0</v>
          </cell>
          <cell r="AF1510"/>
          <cell r="AG1510"/>
          <cell r="AH1510"/>
          <cell r="AI1510"/>
          <cell r="AJ1510"/>
          <cell r="AK1510"/>
          <cell r="AL1510" t="str">
            <v/>
          </cell>
          <cell r="AM1510" t="str">
            <v/>
          </cell>
          <cell r="AN1510" t="str">
            <v/>
          </cell>
          <cell r="AO1510">
            <v>0</v>
          </cell>
          <cell r="AP1510"/>
          <cell r="AQ1510"/>
          <cell r="AR1510"/>
          <cell r="AS1510"/>
          <cell r="AT1510"/>
          <cell r="AU1510"/>
          <cell r="AV1510" t="str">
            <v/>
          </cell>
          <cell r="AW1510" t="str">
            <v/>
          </cell>
          <cell r="AX1510" t="str">
            <v/>
          </cell>
          <cell r="AY1510">
            <v>0</v>
          </cell>
          <cell r="AZ1510">
            <v>0</v>
          </cell>
          <cell r="BA1510"/>
          <cell r="BB1510"/>
          <cell r="BC1510"/>
          <cell r="BD1510"/>
          <cell r="BE1510"/>
          <cell r="BF1510"/>
          <cell r="BG1510">
            <v>0</v>
          </cell>
          <cell r="BH1510"/>
          <cell r="BI1510"/>
          <cell r="BJ1510"/>
          <cell r="BK1510"/>
          <cell r="BL1510"/>
          <cell r="BM1510"/>
          <cell r="BN1510">
            <v>0</v>
          </cell>
          <cell r="BO1510">
            <v>0</v>
          </cell>
          <cell r="BP1510">
            <v>0</v>
          </cell>
          <cell r="BQ1510"/>
          <cell r="BR1510"/>
          <cell r="BS1510"/>
          <cell r="BT1510"/>
          <cell r="BU1510">
            <v>0</v>
          </cell>
          <cell r="BV1510"/>
          <cell r="BW1510"/>
          <cell r="BX1510"/>
          <cell r="BY1510"/>
          <cell r="BZ1510">
            <v>0</v>
          </cell>
        </row>
        <row r="1511">
          <cell r="H1511"/>
          <cell r="I1511" t="str">
            <v/>
          </cell>
          <cell r="J1511" t="str">
            <v/>
          </cell>
          <cell r="K1511"/>
          <cell r="L1511"/>
          <cell r="M1511"/>
          <cell r="N1511"/>
          <cell r="O1511"/>
          <cell r="P1511"/>
          <cell r="Q1511"/>
          <cell r="R1511" t="str">
            <v/>
          </cell>
          <cell r="S1511" t="str">
            <v/>
          </cell>
          <cell r="T1511" t="str">
            <v/>
          </cell>
          <cell r="U1511">
            <v>0</v>
          </cell>
          <cell r="V1511"/>
          <cell r="W1511"/>
          <cell r="X1511"/>
          <cell r="Y1511"/>
          <cell r="Z1511"/>
          <cell r="AA1511"/>
          <cell r="AB1511" t="str">
            <v/>
          </cell>
          <cell r="AC1511" t="str">
            <v/>
          </cell>
          <cell r="AD1511" t="str">
            <v/>
          </cell>
          <cell r="AE1511">
            <v>0</v>
          </cell>
          <cell r="AF1511"/>
          <cell r="AG1511"/>
          <cell r="AH1511"/>
          <cell r="AI1511"/>
          <cell r="AJ1511"/>
          <cell r="AK1511"/>
          <cell r="AL1511" t="str">
            <v/>
          </cell>
          <cell r="AM1511" t="str">
            <v/>
          </cell>
          <cell r="AN1511" t="str">
            <v/>
          </cell>
          <cell r="AO1511">
            <v>0</v>
          </cell>
          <cell r="AP1511"/>
          <cell r="AQ1511"/>
          <cell r="AR1511"/>
          <cell r="AS1511"/>
          <cell r="AT1511"/>
          <cell r="AU1511"/>
          <cell r="AV1511" t="str">
            <v/>
          </cell>
          <cell r="AW1511" t="str">
            <v/>
          </cell>
          <cell r="AX1511" t="str">
            <v/>
          </cell>
          <cell r="AY1511">
            <v>0</v>
          </cell>
          <cell r="AZ1511">
            <v>0</v>
          </cell>
          <cell r="BA1511"/>
          <cell r="BB1511"/>
          <cell r="BC1511"/>
          <cell r="BD1511"/>
          <cell r="BE1511"/>
          <cell r="BF1511"/>
          <cell r="BG1511">
            <v>0</v>
          </cell>
          <cell r="BH1511"/>
          <cell r="BI1511"/>
          <cell r="BJ1511"/>
          <cell r="BK1511"/>
          <cell r="BL1511"/>
          <cell r="BM1511"/>
          <cell r="BN1511">
            <v>0</v>
          </cell>
          <cell r="BO1511">
            <v>0</v>
          </cell>
          <cell r="BP1511">
            <v>0</v>
          </cell>
          <cell r="BQ1511"/>
          <cell r="BR1511"/>
          <cell r="BS1511"/>
          <cell r="BT1511"/>
          <cell r="BU1511">
            <v>0</v>
          </cell>
          <cell r="BV1511"/>
          <cell r="BW1511"/>
          <cell r="BX1511"/>
          <cell r="BY1511"/>
          <cell r="BZ1511">
            <v>0</v>
          </cell>
        </row>
        <row r="1512">
          <cell r="H1512"/>
          <cell r="I1512" t="str">
            <v/>
          </cell>
          <cell r="J1512" t="str">
            <v/>
          </cell>
          <cell r="K1512"/>
          <cell r="L1512"/>
          <cell r="M1512"/>
          <cell r="N1512"/>
          <cell r="O1512"/>
          <cell r="P1512"/>
          <cell r="Q1512"/>
          <cell r="R1512" t="str">
            <v/>
          </cell>
          <cell r="S1512" t="str">
            <v/>
          </cell>
          <cell r="T1512" t="str">
            <v/>
          </cell>
          <cell r="U1512">
            <v>0</v>
          </cell>
          <cell r="V1512"/>
          <cell r="W1512"/>
          <cell r="X1512"/>
          <cell r="Y1512"/>
          <cell r="Z1512"/>
          <cell r="AA1512"/>
          <cell r="AB1512" t="str">
            <v/>
          </cell>
          <cell r="AC1512" t="str">
            <v/>
          </cell>
          <cell r="AD1512" t="str">
            <v/>
          </cell>
          <cell r="AE1512">
            <v>0</v>
          </cell>
          <cell r="AF1512"/>
          <cell r="AG1512"/>
          <cell r="AH1512"/>
          <cell r="AI1512"/>
          <cell r="AJ1512"/>
          <cell r="AK1512"/>
          <cell r="AL1512" t="str">
            <v/>
          </cell>
          <cell r="AM1512" t="str">
            <v/>
          </cell>
          <cell r="AN1512" t="str">
            <v/>
          </cell>
          <cell r="AO1512">
            <v>0</v>
          </cell>
          <cell r="AP1512"/>
          <cell r="AQ1512"/>
          <cell r="AR1512"/>
          <cell r="AS1512"/>
          <cell r="AT1512"/>
          <cell r="AU1512"/>
          <cell r="AV1512" t="str">
            <v/>
          </cell>
          <cell r="AW1512" t="str">
            <v/>
          </cell>
          <cell r="AX1512" t="str">
            <v/>
          </cell>
          <cell r="AY1512">
            <v>0</v>
          </cell>
          <cell r="AZ1512">
            <v>0</v>
          </cell>
          <cell r="BA1512"/>
          <cell r="BB1512"/>
          <cell r="BC1512"/>
          <cell r="BD1512"/>
          <cell r="BE1512"/>
          <cell r="BF1512"/>
          <cell r="BG1512">
            <v>0</v>
          </cell>
          <cell r="BH1512"/>
          <cell r="BI1512"/>
          <cell r="BJ1512"/>
          <cell r="BK1512"/>
          <cell r="BL1512"/>
          <cell r="BM1512"/>
          <cell r="BN1512">
            <v>0</v>
          </cell>
          <cell r="BO1512">
            <v>0</v>
          </cell>
          <cell r="BP1512">
            <v>0</v>
          </cell>
          <cell r="BQ1512"/>
          <cell r="BR1512"/>
          <cell r="BS1512"/>
          <cell r="BT1512"/>
          <cell r="BU1512">
            <v>0</v>
          </cell>
          <cell r="BV1512"/>
          <cell r="BW1512"/>
          <cell r="BX1512"/>
          <cell r="BY1512"/>
          <cell r="BZ1512">
            <v>0</v>
          </cell>
        </row>
        <row r="1513">
          <cell r="H1513"/>
          <cell r="I1513" t="str">
            <v/>
          </cell>
          <cell r="J1513" t="str">
            <v/>
          </cell>
          <cell r="K1513"/>
          <cell r="L1513"/>
          <cell r="M1513"/>
          <cell r="N1513"/>
          <cell r="O1513"/>
          <cell r="P1513"/>
          <cell r="Q1513"/>
          <cell r="R1513" t="str">
            <v/>
          </cell>
          <cell r="S1513" t="str">
            <v/>
          </cell>
          <cell r="T1513" t="str">
            <v/>
          </cell>
          <cell r="U1513">
            <v>0</v>
          </cell>
          <cell r="V1513"/>
          <cell r="W1513"/>
          <cell r="X1513"/>
          <cell r="Y1513"/>
          <cell r="Z1513"/>
          <cell r="AA1513"/>
          <cell r="AB1513" t="str">
            <v/>
          </cell>
          <cell r="AC1513" t="str">
            <v/>
          </cell>
          <cell r="AD1513" t="str">
            <v/>
          </cell>
          <cell r="AE1513">
            <v>0</v>
          </cell>
          <cell r="AF1513"/>
          <cell r="AG1513"/>
          <cell r="AH1513"/>
          <cell r="AI1513"/>
          <cell r="AJ1513"/>
          <cell r="AK1513"/>
          <cell r="AL1513" t="str">
            <v/>
          </cell>
          <cell r="AM1513" t="str">
            <v/>
          </cell>
          <cell r="AN1513" t="str">
            <v/>
          </cell>
          <cell r="AO1513">
            <v>0</v>
          </cell>
          <cell r="AP1513"/>
          <cell r="AQ1513"/>
          <cell r="AR1513"/>
          <cell r="AS1513"/>
          <cell r="AT1513"/>
          <cell r="AU1513"/>
          <cell r="AV1513" t="str">
            <v/>
          </cell>
          <cell r="AW1513" t="str">
            <v/>
          </cell>
          <cell r="AX1513" t="str">
            <v/>
          </cell>
          <cell r="AY1513">
            <v>0</v>
          </cell>
          <cell r="AZ1513">
            <v>0</v>
          </cell>
          <cell r="BA1513"/>
          <cell r="BB1513"/>
          <cell r="BC1513"/>
          <cell r="BD1513"/>
          <cell r="BE1513"/>
          <cell r="BF1513"/>
          <cell r="BG1513">
            <v>0</v>
          </cell>
          <cell r="BH1513"/>
          <cell r="BI1513"/>
          <cell r="BJ1513"/>
          <cell r="BK1513"/>
          <cell r="BL1513"/>
          <cell r="BM1513"/>
          <cell r="BN1513">
            <v>0</v>
          </cell>
          <cell r="BO1513">
            <v>0</v>
          </cell>
          <cell r="BP1513">
            <v>0</v>
          </cell>
          <cell r="BQ1513"/>
          <cell r="BR1513"/>
          <cell r="BS1513"/>
          <cell r="BT1513"/>
          <cell r="BU1513">
            <v>0</v>
          </cell>
          <cell r="BV1513"/>
          <cell r="BW1513"/>
          <cell r="BX1513"/>
          <cell r="BY1513"/>
          <cell r="BZ1513">
            <v>0</v>
          </cell>
        </row>
        <row r="1514">
          <cell r="H1514"/>
          <cell r="I1514" t="str">
            <v/>
          </cell>
          <cell r="J1514" t="str">
            <v/>
          </cell>
          <cell r="K1514"/>
          <cell r="L1514"/>
          <cell r="M1514"/>
          <cell r="N1514"/>
          <cell r="O1514"/>
          <cell r="P1514"/>
          <cell r="Q1514"/>
          <cell r="R1514" t="str">
            <v/>
          </cell>
          <cell r="S1514" t="str">
            <v/>
          </cell>
          <cell r="T1514" t="str">
            <v/>
          </cell>
          <cell r="U1514">
            <v>0</v>
          </cell>
          <cell r="V1514"/>
          <cell r="W1514"/>
          <cell r="X1514"/>
          <cell r="Y1514"/>
          <cell r="Z1514"/>
          <cell r="AA1514"/>
          <cell r="AB1514" t="str">
            <v/>
          </cell>
          <cell r="AC1514" t="str">
            <v/>
          </cell>
          <cell r="AD1514" t="str">
            <v/>
          </cell>
          <cell r="AE1514">
            <v>0</v>
          </cell>
          <cell r="AF1514"/>
          <cell r="AG1514"/>
          <cell r="AH1514"/>
          <cell r="AI1514"/>
          <cell r="AJ1514"/>
          <cell r="AK1514"/>
          <cell r="AL1514" t="str">
            <v/>
          </cell>
          <cell r="AM1514" t="str">
            <v/>
          </cell>
          <cell r="AN1514" t="str">
            <v/>
          </cell>
          <cell r="AO1514">
            <v>0</v>
          </cell>
          <cell r="AP1514"/>
          <cell r="AQ1514"/>
          <cell r="AR1514"/>
          <cell r="AS1514"/>
          <cell r="AT1514"/>
          <cell r="AU1514"/>
          <cell r="AV1514" t="str">
            <v/>
          </cell>
          <cell r="AW1514" t="str">
            <v/>
          </cell>
          <cell r="AX1514" t="str">
            <v/>
          </cell>
          <cell r="AY1514">
            <v>0</v>
          </cell>
          <cell r="AZ1514">
            <v>0</v>
          </cell>
          <cell r="BA1514"/>
          <cell r="BB1514"/>
          <cell r="BC1514"/>
          <cell r="BD1514"/>
          <cell r="BE1514"/>
          <cell r="BF1514"/>
          <cell r="BG1514">
            <v>0</v>
          </cell>
          <cell r="BH1514"/>
          <cell r="BI1514"/>
          <cell r="BJ1514"/>
          <cell r="BK1514"/>
          <cell r="BL1514"/>
          <cell r="BM1514"/>
          <cell r="BN1514">
            <v>0</v>
          </cell>
          <cell r="BO1514">
            <v>0</v>
          </cell>
          <cell r="BP1514">
            <v>0</v>
          </cell>
          <cell r="BQ1514"/>
          <cell r="BR1514"/>
          <cell r="BS1514"/>
          <cell r="BT1514"/>
          <cell r="BU1514">
            <v>0</v>
          </cell>
          <cell r="BV1514"/>
          <cell r="BW1514"/>
          <cell r="BX1514"/>
          <cell r="BY1514"/>
          <cell r="BZ1514">
            <v>0</v>
          </cell>
        </row>
        <row r="1515">
          <cell r="H1515"/>
          <cell r="I1515" t="str">
            <v/>
          </cell>
          <cell r="J1515" t="str">
            <v/>
          </cell>
          <cell r="K1515"/>
          <cell r="L1515"/>
          <cell r="M1515"/>
          <cell r="N1515"/>
          <cell r="O1515"/>
          <cell r="P1515"/>
          <cell r="Q1515"/>
          <cell r="R1515" t="str">
            <v/>
          </cell>
          <cell r="S1515" t="str">
            <v/>
          </cell>
          <cell r="T1515" t="str">
            <v/>
          </cell>
          <cell r="U1515">
            <v>0</v>
          </cell>
          <cell r="V1515"/>
          <cell r="W1515"/>
          <cell r="X1515"/>
          <cell r="Y1515"/>
          <cell r="Z1515"/>
          <cell r="AA1515"/>
          <cell r="AB1515" t="str">
            <v/>
          </cell>
          <cell r="AC1515" t="str">
            <v/>
          </cell>
          <cell r="AD1515" t="str">
            <v/>
          </cell>
          <cell r="AE1515">
            <v>0</v>
          </cell>
          <cell r="AF1515"/>
          <cell r="AG1515"/>
          <cell r="AH1515"/>
          <cell r="AI1515"/>
          <cell r="AJ1515"/>
          <cell r="AK1515"/>
          <cell r="AL1515" t="str">
            <v/>
          </cell>
          <cell r="AM1515" t="str">
            <v/>
          </cell>
          <cell r="AN1515" t="str">
            <v/>
          </cell>
          <cell r="AO1515">
            <v>0</v>
          </cell>
          <cell r="AP1515"/>
          <cell r="AQ1515"/>
          <cell r="AR1515"/>
          <cell r="AS1515"/>
          <cell r="AT1515"/>
          <cell r="AU1515"/>
          <cell r="AV1515" t="str">
            <v/>
          </cell>
          <cell r="AW1515" t="str">
            <v/>
          </cell>
          <cell r="AX1515" t="str">
            <v/>
          </cell>
          <cell r="AY1515">
            <v>0</v>
          </cell>
          <cell r="AZ1515">
            <v>0</v>
          </cell>
          <cell r="BA1515"/>
          <cell r="BB1515"/>
          <cell r="BC1515"/>
          <cell r="BD1515"/>
          <cell r="BE1515"/>
          <cell r="BF1515"/>
          <cell r="BG1515">
            <v>0</v>
          </cell>
          <cell r="BH1515"/>
          <cell r="BI1515"/>
          <cell r="BJ1515"/>
          <cell r="BK1515"/>
          <cell r="BL1515"/>
          <cell r="BM1515"/>
          <cell r="BN1515">
            <v>0</v>
          </cell>
          <cell r="BO1515">
            <v>0</v>
          </cell>
          <cell r="BP1515">
            <v>0</v>
          </cell>
          <cell r="BQ1515"/>
          <cell r="BR1515"/>
          <cell r="BS1515"/>
          <cell r="BT1515"/>
          <cell r="BU1515">
            <v>0</v>
          </cell>
          <cell r="BV1515"/>
          <cell r="BW1515"/>
          <cell r="BX1515"/>
          <cell r="BY1515"/>
          <cell r="BZ1515">
            <v>0</v>
          </cell>
        </row>
        <row r="1516">
          <cell r="H1516"/>
          <cell r="I1516" t="str">
            <v/>
          </cell>
          <cell r="J1516" t="str">
            <v/>
          </cell>
          <cell r="K1516"/>
          <cell r="L1516"/>
          <cell r="M1516"/>
          <cell r="N1516"/>
          <cell r="O1516"/>
          <cell r="P1516"/>
          <cell r="Q1516"/>
          <cell r="R1516" t="str">
            <v/>
          </cell>
          <cell r="S1516" t="str">
            <v/>
          </cell>
          <cell r="T1516" t="str">
            <v/>
          </cell>
          <cell r="U1516">
            <v>0</v>
          </cell>
          <cell r="V1516"/>
          <cell r="W1516"/>
          <cell r="X1516"/>
          <cell r="Y1516"/>
          <cell r="Z1516"/>
          <cell r="AA1516"/>
          <cell r="AB1516" t="str">
            <v/>
          </cell>
          <cell r="AC1516" t="str">
            <v/>
          </cell>
          <cell r="AD1516" t="str">
            <v/>
          </cell>
          <cell r="AE1516">
            <v>0</v>
          </cell>
          <cell r="AF1516"/>
          <cell r="AG1516"/>
          <cell r="AH1516"/>
          <cell r="AI1516"/>
          <cell r="AJ1516"/>
          <cell r="AK1516"/>
          <cell r="AL1516" t="str">
            <v/>
          </cell>
          <cell r="AM1516" t="str">
            <v/>
          </cell>
          <cell r="AN1516" t="str">
            <v/>
          </cell>
          <cell r="AO1516">
            <v>0</v>
          </cell>
          <cell r="AP1516"/>
          <cell r="AQ1516"/>
          <cell r="AR1516"/>
          <cell r="AS1516"/>
          <cell r="AT1516"/>
          <cell r="AU1516"/>
          <cell r="AV1516" t="str">
            <v/>
          </cell>
          <cell r="AW1516" t="str">
            <v/>
          </cell>
          <cell r="AX1516" t="str">
            <v/>
          </cell>
          <cell r="AY1516">
            <v>0</v>
          </cell>
          <cell r="AZ1516">
            <v>0</v>
          </cell>
          <cell r="BA1516"/>
          <cell r="BB1516"/>
          <cell r="BC1516"/>
          <cell r="BD1516"/>
          <cell r="BE1516"/>
          <cell r="BF1516"/>
          <cell r="BG1516">
            <v>0</v>
          </cell>
          <cell r="BH1516"/>
          <cell r="BI1516"/>
          <cell r="BJ1516"/>
          <cell r="BK1516"/>
          <cell r="BL1516"/>
          <cell r="BM1516"/>
          <cell r="BN1516">
            <v>0</v>
          </cell>
          <cell r="BO1516">
            <v>0</v>
          </cell>
          <cell r="BP1516">
            <v>0</v>
          </cell>
          <cell r="BQ1516"/>
          <cell r="BR1516"/>
          <cell r="BS1516"/>
          <cell r="BT1516"/>
          <cell r="BU1516">
            <v>0</v>
          </cell>
          <cell r="BV1516"/>
          <cell r="BW1516"/>
          <cell r="BX1516"/>
          <cell r="BY1516"/>
          <cell r="BZ1516">
            <v>0</v>
          </cell>
        </row>
        <row r="1517">
          <cell r="H1517"/>
          <cell r="I1517" t="str">
            <v/>
          </cell>
          <cell r="J1517" t="str">
            <v/>
          </cell>
          <cell r="K1517"/>
          <cell r="L1517"/>
          <cell r="M1517"/>
          <cell r="N1517"/>
          <cell r="O1517"/>
          <cell r="P1517"/>
          <cell r="Q1517"/>
          <cell r="R1517" t="str">
            <v/>
          </cell>
          <cell r="S1517" t="str">
            <v/>
          </cell>
          <cell r="T1517" t="str">
            <v/>
          </cell>
          <cell r="U1517">
            <v>0</v>
          </cell>
          <cell r="V1517"/>
          <cell r="W1517"/>
          <cell r="X1517"/>
          <cell r="Y1517"/>
          <cell r="Z1517"/>
          <cell r="AA1517"/>
          <cell r="AB1517" t="str">
            <v/>
          </cell>
          <cell r="AC1517" t="str">
            <v/>
          </cell>
          <cell r="AD1517" t="str">
            <v/>
          </cell>
          <cell r="AE1517">
            <v>0</v>
          </cell>
          <cell r="AF1517"/>
          <cell r="AG1517"/>
          <cell r="AH1517"/>
          <cell r="AI1517"/>
          <cell r="AJ1517"/>
          <cell r="AK1517"/>
          <cell r="AL1517" t="str">
            <v/>
          </cell>
          <cell r="AM1517" t="str">
            <v/>
          </cell>
          <cell r="AN1517" t="str">
            <v/>
          </cell>
          <cell r="AO1517">
            <v>0</v>
          </cell>
          <cell r="AP1517"/>
          <cell r="AQ1517"/>
          <cell r="AR1517"/>
          <cell r="AS1517"/>
          <cell r="AT1517"/>
          <cell r="AU1517"/>
          <cell r="AV1517" t="str">
            <v/>
          </cell>
          <cell r="AW1517" t="str">
            <v/>
          </cell>
          <cell r="AX1517" t="str">
            <v/>
          </cell>
          <cell r="AY1517">
            <v>0</v>
          </cell>
          <cell r="AZ1517">
            <v>0</v>
          </cell>
          <cell r="BA1517"/>
          <cell r="BB1517"/>
          <cell r="BC1517"/>
          <cell r="BD1517"/>
          <cell r="BE1517"/>
          <cell r="BF1517"/>
          <cell r="BG1517">
            <v>0</v>
          </cell>
          <cell r="BH1517"/>
          <cell r="BI1517"/>
          <cell r="BJ1517"/>
          <cell r="BK1517"/>
          <cell r="BL1517"/>
          <cell r="BM1517"/>
          <cell r="BN1517">
            <v>0</v>
          </cell>
          <cell r="BO1517">
            <v>0</v>
          </cell>
          <cell r="BP1517">
            <v>0</v>
          </cell>
          <cell r="BQ1517"/>
          <cell r="BR1517"/>
          <cell r="BS1517"/>
          <cell r="BT1517"/>
          <cell r="BU1517">
            <v>0</v>
          </cell>
          <cell r="BV1517"/>
          <cell r="BW1517"/>
          <cell r="BX1517"/>
          <cell r="BY1517"/>
          <cell r="BZ1517">
            <v>0</v>
          </cell>
        </row>
        <row r="1518">
          <cell r="H1518"/>
          <cell r="I1518" t="str">
            <v/>
          </cell>
          <cell r="J1518" t="str">
            <v/>
          </cell>
          <cell r="K1518"/>
          <cell r="L1518"/>
          <cell r="M1518"/>
          <cell r="N1518"/>
          <cell r="O1518"/>
          <cell r="P1518"/>
          <cell r="Q1518"/>
          <cell r="R1518" t="str">
            <v/>
          </cell>
          <cell r="S1518" t="str">
            <v/>
          </cell>
          <cell r="T1518" t="str">
            <v/>
          </cell>
          <cell r="U1518">
            <v>0</v>
          </cell>
          <cell r="V1518"/>
          <cell r="W1518"/>
          <cell r="X1518"/>
          <cell r="Y1518"/>
          <cell r="Z1518"/>
          <cell r="AA1518"/>
          <cell r="AB1518" t="str">
            <v/>
          </cell>
          <cell r="AC1518" t="str">
            <v/>
          </cell>
          <cell r="AD1518" t="str">
            <v/>
          </cell>
          <cell r="AE1518">
            <v>0</v>
          </cell>
          <cell r="AF1518"/>
          <cell r="AG1518"/>
          <cell r="AH1518"/>
          <cell r="AI1518"/>
          <cell r="AJ1518"/>
          <cell r="AK1518"/>
          <cell r="AL1518" t="str">
            <v/>
          </cell>
          <cell r="AM1518" t="str">
            <v/>
          </cell>
          <cell r="AN1518" t="str">
            <v/>
          </cell>
          <cell r="AO1518">
            <v>0</v>
          </cell>
          <cell r="AP1518"/>
          <cell r="AQ1518"/>
          <cell r="AR1518"/>
          <cell r="AS1518"/>
          <cell r="AT1518"/>
          <cell r="AU1518"/>
          <cell r="AV1518" t="str">
            <v/>
          </cell>
          <cell r="AW1518" t="str">
            <v/>
          </cell>
          <cell r="AX1518" t="str">
            <v/>
          </cell>
          <cell r="AY1518">
            <v>0</v>
          </cell>
          <cell r="AZ1518">
            <v>0</v>
          </cell>
          <cell r="BA1518"/>
          <cell r="BB1518"/>
          <cell r="BC1518"/>
          <cell r="BD1518"/>
          <cell r="BE1518"/>
          <cell r="BF1518"/>
          <cell r="BG1518">
            <v>0</v>
          </cell>
          <cell r="BH1518"/>
          <cell r="BI1518"/>
          <cell r="BJ1518"/>
          <cell r="BK1518"/>
          <cell r="BL1518"/>
          <cell r="BM1518"/>
          <cell r="BN1518">
            <v>0</v>
          </cell>
          <cell r="BO1518">
            <v>0</v>
          </cell>
          <cell r="BP1518">
            <v>0</v>
          </cell>
          <cell r="BQ1518"/>
          <cell r="BR1518"/>
          <cell r="BS1518"/>
          <cell r="BT1518"/>
          <cell r="BU1518">
            <v>0</v>
          </cell>
          <cell r="BV1518"/>
          <cell r="BW1518"/>
          <cell r="BX1518"/>
          <cell r="BY1518"/>
          <cell r="BZ1518">
            <v>0</v>
          </cell>
        </row>
        <row r="1519">
          <cell r="H1519"/>
          <cell r="I1519" t="str">
            <v/>
          </cell>
          <cell r="J1519" t="str">
            <v/>
          </cell>
          <cell r="K1519"/>
          <cell r="L1519"/>
          <cell r="M1519"/>
          <cell r="N1519"/>
          <cell r="O1519"/>
          <cell r="P1519"/>
          <cell r="Q1519"/>
          <cell r="R1519" t="str">
            <v/>
          </cell>
          <cell r="S1519" t="str">
            <v/>
          </cell>
          <cell r="T1519" t="str">
            <v/>
          </cell>
          <cell r="U1519">
            <v>0</v>
          </cell>
          <cell r="V1519"/>
          <cell r="W1519"/>
          <cell r="X1519"/>
          <cell r="Y1519"/>
          <cell r="Z1519"/>
          <cell r="AA1519"/>
          <cell r="AB1519" t="str">
            <v/>
          </cell>
          <cell r="AC1519" t="str">
            <v/>
          </cell>
          <cell r="AD1519" t="str">
            <v/>
          </cell>
          <cell r="AE1519">
            <v>0</v>
          </cell>
          <cell r="AF1519"/>
          <cell r="AG1519"/>
          <cell r="AH1519"/>
          <cell r="AI1519"/>
          <cell r="AJ1519"/>
          <cell r="AK1519"/>
          <cell r="AL1519" t="str">
            <v/>
          </cell>
          <cell r="AM1519" t="str">
            <v/>
          </cell>
          <cell r="AN1519" t="str">
            <v/>
          </cell>
          <cell r="AO1519">
            <v>0</v>
          </cell>
          <cell r="AP1519"/>
          <cell r="AQ1519"/>
          <cell r="AR1519"/>
          <cell r="AS1519"/>
          <cell r="AT1519"/>
          <cell r="AU1519"/>
          <cell r="AV1519" t="str">
            <v/>
          </cell>
          <cell r="AW1519" t="str">
            <v/>
          </cell>
          <cell r="AX1519" t="str">
            <v/>
          </cell>
          <cell r="AY1519">
            <v>0</v>
          </cell>
          <cell r="AZ1519">
            <v>0</v>
          </cell>
          <cell r="BA1519"/>
          <cell r="BB1519"/>
          <cell r="BC1519"/>
          <cell r="BD1519"/>
          <cell r="BE1519"/>
          <cell r="BF1519"/>
          <cell r="BG1519">
            <v>0</v>
          </cell>
          <cell r="BH1519"/>
          <cell r="BI1519"/>
          <cell r="BJ1519"/>
          <cell r="BK1519"/>
          <cell r="BL1519"/>
          <cell r="BM1519"/>
          <cell r="BN1519">
            <v>0</v>
          </cell>
          <cell r="BO1519">
            <v>0</v>
          </cell>
          <cell r="BP1519">
            <v>0</v>
          </cell>
          <cell r="BQ1519"/>
          <cell r="BR1519"/>
          <cell r="BS1519"/>
          <cell r="BT1519"/>
          <cell r="BU1519">
            <v>0</v>
          </cell>
          <cell r="BV1519"/>
          <cell r="BW1519"/>
          <cell r="BX1519"/>
          <cell r="BY1519"/>
          <cell r="BZ1519">
            <v>0</v>
          </cell>
        </row>
        <row r="1520">
          <cell r="H1520"/>
          <cell r="I1520" t="str">
            <v/>
          </cell>
          <cell r="J1520" t="str">
            <v/>
          </cell>
          <cell r="K1520"/>
          <cell r="L1520"/>
          <cell r="M1520"/>
          <cell r="N1520"/>
          <cell r="O1520"/>
          <cell r="P1520"/>
          <cell r="Q1520"/>
          <cell r="R1520" t="str">
            <v/>
          </cell>
          <cell r="S1520" t="str">
            <v/>
          </cell>
          <cell r="T1520" t="str">
            <v/>
          </cell>
          <cell r="U1520">
            <v>0</v>
          </cell>
          <cell r="V1520"/>
          <cell r="W1520"/>
          <cell r="X1520"/>
          <cell r="Y1520"/>
          <cell r="Z1520"/>
          <cell r="AA1520"/>
          <cell r="AB1520" t="str">
            <v/>
          </cell>
          <cell r="AC1520" t="str">
            <v/>
          </cell>
          <cell r="AD1520" t="str">
            <v/>
          </cell>
          <cell r="AE1520">
            <v>0</v>
          </cell>
          <cell r="AF1520"/>
          <cell r="AG1520"/>
          <cell r="AH1520"/>
          <cell r="AI1520"/>
          <cell r="AJ1520"/>
          <cell r="AK1520"/>
          <cell r="AL1520" t="str">
            <v/>
          </cell>
          <cell r="AM1520" t="str">
            <v/>
          </cell>
          <cell r="AN1520" t="str">
            <v/>
          </cell>
          <cell r="AO1520">
            <v>0</v>
          </cell>
          <cell r="AP1520"/>
          <cell r="AQ1520"/>
          <cell r="AR1520"/>
          <cell r="AS1520"/>
          <cell r="AT1520"/>
          <cell r="AU1520"/>
          <cell r="AV1520" t="str">
            <v/>
          </cell>
          <cell r="AW1520" t="str">
            <v/>
          </cell>
          <cell r="AX1520" t="str">
            <v/>
          </cell>
          <cell r="AY1520">
            <v>0</v>
          </cell>
          <cell r="AZ1520">
            <v>0</v>
          </cell>
          <cell r="BA1520"/>
          <cell r="BB1520"/>
          <cell r="BC1520"/>
          <cell r="BD1520"/>
          <cell r="BE1520"/>
          <cell r="BF1520"/>
          <cell r="BG1520">
            <v>0</v>
          </cell>
          <cell r="BH1520"/>
          <cell r="BI1520"/>
          <cell r="BJ1520"/>
          <cell r="BK1520"/>
          <cell r="BL1520"/>
          <cell r="BM1520"/>
          <cell r="BN1520">
            <v>0</v>
          </cell>
          <cell r="BO1520">
            <v>0</v>
          </cell>
          <cell r="BP1520">
            <v>0</v>
          </cell>
          <cell r="BQ1520"/>
          <cell r="BR1520"/>
          <cell r="BS1520"/>
          <cell r="BT1520"/>
          <cell r="BU1520">
            <v>0</v>
          </cell>
          <cell r="BV1520"/>
          <cell r="BW1520"/>
          <cell r="BX1520"/>
          <cell r="BY1520"/>
          <cell r="BZ1520">
            <v>0</v>
          </cell>
        </row>
        <row r="1521">
          <cell r="H1521"/>
          <cell r="I1521" t="str">
            <v/>
          </cell>
          <cell r="J1521" t="str">
            <v/>
          </cell>
          <cell r="K1521"/>
          <cell r="L1521"/>
          <cell r="M1521"/>
          <cell r="N1521"/>
          <cell r="O1521"/>
          <cell r="P1521"/>
          <cell r="Q1521"/>
          <cell r="R1521" t="str">
            <v/>
          </cell>
          <cell r="S1521" t="str">
            <v/>
          </cell>
          <cell r="T1521" t="str">
            <v/>
          </cell>
          <cell r="U1521">
            <v>0</v>
          </cell>
          <cell r="V1521"/>
          <cell r="W1521"/>
          <cell r="X1521"/>
          <cell r="Y1521"/>
          <cell r="Z1521"/>
          <cell r="AA1521"/>
          <cell r="AB1521" t="str">
            <v/>
          </cell>
          <cell r="AC1521" t="str">
            <v/>
          </cell>
          <cell r="AD1521" t="str">
            <v/>
          </cell>
          <cell r="AE1521">
            <v>0</v>
          </cell>
          <cell r="AF1521"/>
          <cell r="AG1521"/>
          <cell r="AH1521"/>
          <cell r="AI1521"/>
          <cell r="AJ1521"/>
          <cell r="AK1521"/>
          <cell r="AL1521" t="str">
            <v/>
          </cell>
          <cell r="AM1521" t="str">
            <v/>
          </cell>
          <cell r="AN1521" t="str">
            <v/>
          </cell>
          <cell r="AO1521">
            <v>0</v>
          </cell>
          <cell r="AP1521"/>
          <cell r="AQ1521"/>
          <cell r="AR1521"/>
          <cell r="AS1521"/>
          <cell r="AT1521"/>
          <cell r="AU1521"/>
          <cell r="AV1521" t="str">
            <v/>
          </cell>
          <cell r="AW1521" t="str">
            <v/>
          </cell>
          <cell r="AX1521" t="str">
            <v/>
          </cell>
          <cell r="AY1521">
            <v>0</v>
          </cell>
          <cell r="AZ1521">
            <v>0</v>
          </cell>
          <cell r="BA1521"/>
          <cell r="BB1521"/>
          <cell r="BC1521"/>
          <cell r="BD1521"/>
          <cell r="BE1521"/>
          <cell r="BF1521"/>
          <cell r="BG1521">
            <v>0</v>
          </cell>
          <cell r="BH1521"/>
          <cell r="BI1521"/>
          <cell r="BJ1521"/>
          <cell r="BK1521"/>
          <cell r="BL1521"/>
          <cell r="BM1521"/>
          <cell r="BN1521">
            <v>0</v>
          </cell>
          <cell r="BO1521">
            <v>0</v>
          </cell>
          <cell r="BP1521">
            <v>0</v>
          </cell>
          <cell r="BQ1521"/>
          <cell r="BR1521"/>
          <cell r="BS1521"/>
          <cell r="BT1521"/>
          <cell r="BU1521">
            <v>0</v>
          </cell>
          <cell r="BV1521"/>
          <cell r="BW1521"/>
          <cell r="BX1521"/>
          <cell r="BY1521"/>
          <cell r="BZ1521">
            <v>0</v>
          </cell>
        </row>
        <row r="1522">
          <cell r="H1522"/>
          <cell r="I1522" t="str">
            <v/>
          </cell>
          <cell r="J1522" t="str">
            <v/>
          </cell>
          <cell r="K1522"/>
          <cell r="L1522"/>
          <cell r="M1522"/>
          <cell r="N1522"/>
          <cell r="O1522"/>
          <cell r="P1522"/>
          <cell r="Q1522"/>
          <cell r="R1522" t="str">
            <v/>
          </cell>
          <cell r="S1522" t="str">
            <v/>
          </cell>
          <cell r="T1522" t="str">
            <v/>
          </cell>
          <cell r="U1522">
            <v>0</v>
          </cell>
          <cell r="V1522"/>
          <cell r="W1522"/>
          <cell r="X1522"/>
          <cell r="Y1522"/>
          <cell r="Z1522"/>
          <cell r="AA1522"/>
          <cell r="AB1522" t="str">
            <v/>
          </cell>
          <cell r="AC1522" t="str">
            <v/>
          </cell>
          <cell r="AD1522" t="str">
            <v/>
          </cell>
          <cell r="AE1522">
            <v>0</v>
          </cell>
          <cell r="AF1522"/>
          <cell r="AG1522"/>
          <cell r="AH1522"/>
          <cell r="AI1522"/>
          <cell r="AJ1522"/>
          <cell r="AK1522"/>
          <cell r="AL1522" t="str">
            <v/>
          </cell>
          <cell r="AM1522" t="str">
            <v/>
          </cell>
          <cell r="AN1522" t="str">
            <v/>
          </cell>
          <cell r="AO1522">
            <v>0</v>
          </cell>
          <cell r="AP1522"/>
          <cell r="AQ1522"/>
          <cell r="AR1522"/>
          <cell r="AS1522"/>
          <cell r="AT1522"/>
          <cell r="AU1522"/>
          <cell r="AV1522" t="str">
            <v/>
          </cell>
          <cell r="AW1522" t="str">
            <v/>
          </cell>
          <cell r="AX1522" t="str">
            <v/>
          </cell>
          <cell r="AY1522">
            <v>0</v>
          </cell>
          <cell r="AZ1522">
            <v>0</v>
          </cell>
          <cell r="BA1522"/>
          <cell r="BB1522"/>
          <cell r="BC1522"/>
          <cell r="BD1522"/>
          <cell r="BE1522"/>
          <cell r="BF1522"/>
          <cell r="BG1522">
            <v>0</v>
          </cell>
          <cell r="BH1522"/>
          <cell r="BI1522"/>
          <cell r="BJ1522"/>
          <cell r="BK1522"/>
          <cell r="BL1522"/>
          <cell r="BM1522"/>
          <cell r="BN1522">
            <v>0</v>
          </cell>
          <cell r="BO1522">
            <v>0</v>
          </cell>
          <cell r="BP1522">
            <v>0</v>
          </cell>
          <cell r="BQ1522"/>
          <cell r="BR1522"/>
          <cell r="BS1522"/>
          <cell r="BT1522"/>
          <cell r="BU1522">
            <v>0</v>
          </cell>
          <cell r="BV1522"/>
          <cell r="BW1522"/>
          <cell r="BX1522"/>
          <cell r="BY1522"/>
          <cell r="BZ1522">
            <v>0</v>
          </cell>
        </row>
        <row r="1523">
          <cell r="H1523"/>
          <cell r="I1523" t="str">
            <v/>
          </cell>
          <cell r="J1523" t="str">
            <v/>
          </cell>
          <cell r="K1523"/>
          <cell r="L1523"/>
          <cell r="M1523"/>
          <cell r="N1523"/>
          <cell r="O1523"/>
          <cell r="P1523"/>
          <cell r="Q1523"/>
          <cell r="R1523" t="str">
            <v/>
          </cell>
          <cell r="S1523" t="str">
            <v/>
          </cell>
          <cell r="T1523" t="str">
            <v/>
          </cell>
          <cell r="U1523">
            <v>0</v>
          </cell>
          <cell r="V1523"/>
          <cell r="W1523"/>
          <cell r="X1523"/>
          <cell r="Y1523"/>
          <cell r="Z1523"/>
          <cell r="AA1523"/>
          <cell r="AB1523" t="str">
            <v/>
          </cell>
          <cell r="AC1523" t="str">
            <v/>
          </cell>
          <cell r="AD1523" t="str">
            <v/>
          </cell>
          <cell r="AE1523">
            <v>0</v>
          </cell>
          <cell r="AF1523"/>
          <cell r="AG1523"/>
          <cell r="AH1523"/>
          <cell r="AI1523"/>
          <cell r="AJ1523"/>
          <cell r="AK1523"/>
          <cell r="AL1523" t="str">
            <v/>
          </cell>
          <cell r="AM1523" t="str">
            <v/>
          </cell>
          <cell r="AN1523" t="str">
            <v/>
          </cell>
          <cell r="AO1523">
            <v>0</v>
          </cell>
          <cell r="AP1523"/>
          <cell r="AQ1523"/>
          <cell r="AR1523"/>
          <cell r="AS1523"/>
          <cell r="AT1523"/>
          <cell r="AU1523"/>
          <cell r="AV1523" t="str">
            <v/>
          </cell>
          <cell r="AW1523" t="str">
            <v/>
          </cell>
          <cell r="AX1523" t="str">
            <v/>
          </cell>
          <cell r="AY1523">
            <v>0</v>
          </cell>
          <cell r="AZ1523">
            <v>0</v>
          </cell>
          <cell r="BA1523"/>
          <cell r="BB1523"/>
          <cell r="BC1523"/>
          <cell r="BD1523"/>
          <cell r="BE1523"/>
          <cell r="BF1523"/>
          <cell r="BG1523">
            <v>0</v>
          </cell>
          <cell r="BH1523"/>
          <cell r="BI1523"/>
          <cell r="BJ1523"/>
          <cell r="BK1523"/>
          <cell r="BL1523"/>
          <cell r="BM1523"/>
          <cell r="BN1523">
            <v>0</v>
          </cell>
          <cell r="BO1523">
            <v>0</v>
          </cell>
          <cell r="BP1523">
            <v>0</v>
          </cell>
          <cell r="BQ1523"/>
          <cell r="BR1523"/>
          <cell r="BS1523"/>
          <cell r="BT1523"/>
          <cell r="BU1523">
            <v>0</v>
          </cell>
          <cell r="BV1523"/>
          <cell r="BW1523"/>
          <cell r="BX1523"/>
          <cell r="BY1523"/>
          <cell r="BZ1523">
            <v>0</v>
          </cell>
        </row>
        <row r="1524">
          <cell r="H1524"/>
          <cell r="I1524" t="str">
            <v/>
          </cell>
          <cell r="J1524" t="str">
            <v/>
          </cell>
          <cell r="K1524"/>
          <cell r="L1524"/>
          <cell r="M1524"/>
          <cell r="N1524"/>
          <cell r="O1524"/>
          <cell r="P1524"/>
          <cell r="Q1524"/>
          <cell r="R1524" t="str">
            <v/>
          </cell>
          <cell r="S1524" t="str">
            <v/>
          </cell>
          <cell r="T1524" t="str">
            <v/>
          </cell>
          <cell r="U1524">
            <v>0</v>
          </cell>
          <cell r="V1524"/>
          <cell r="W1524"/>
          <cell r="X1524"/>
          <cell r="Y1524"/>
          <cell r="Z1524"/>
          <cell r="AA1524"/>
          <cell r="AB1524" t="str">
            <v/>
          </cell>
          <cell r="AC1524" t="str">
            <v/>
          </cell>
          <cell r="AD1524" t="str">
            <v/>
          </cell>
          <cell r="AE1524">
            <v>0</v>
          </cell>
          <cell r="AF1524"/>
          <cell r="AG1524"/>
          <cell r="AH1524"/>
          <cell r="AI1524"/>
          <cell r="AJ1524"/>
          <cell r="AK1524"/>
          <cell r="AL1524" t="str">
            <v/>
          </cell>
          <cell r="AM1524" t="str">
            <v/>
          </cell>
          <cell r="AN1524" t="str">
            <v/>
          </cell>
          <cell r="AO1524">
            <v>0</v>
          </cell>
          <cell r="AP1524"/>
          <cell r="AQ1524"/>
          <cell r="AR1524"/>
          <cell r="AS1524"/>
          <cell r="AT1524"/>
          <cell r="AU1524"/>
          <cell r="AV1524" t="str">
            <v/>
          </cell>
          <cell r="AW1524" t="str">
            <v/>
          </cell>
          <cell r="AX1524" t="str">
            <v/>
          </cell>
          <cell r="AY1524">
            <v>0</v>
          </cell>
          <cell r="AZ1524">
            <v>0</v>
          </cell>
          <cell r="BA1524"/>
          <cell r="BB1524"/>
          <cell r="BC1524"/>
          <cell r="BD1524"/>
          <cell r="BE1524"/>
          <cell r="BF1524"/>
          <cell r="BG1524">
            <v>0</v>
          </cell>
          <cell r="BH1524"/>
          <cell r="BI1524"/>
          <cell r="BJ1524"/>
          <cell r="BK1524"/>
          <cell r="BL1524"/>
          <cell r="BM1524"/>
          <cell r="BN1524">
            <v>0</v>
          </cell>
          <cell r="BO1524">
            <v>0</v>
          </cell>
          <cell r="BP1524">
            <v>0</v>
          </cell>
          <cell r="BQ1524"/>
          <cell r="BR1524"/>
          <cell r="BS1524"/>
          <cell r="BT1524"/>
          <cell r="BU1524">
            <v>0</v>
          </cell>
          <cell r="BV1524"/>
          <cell r="BW1524"/>
          <cell r="BX1524"/>
          <cell r="BY1524"/>
          <cell r="BZ1524">
            <v>0</v>
          </cell>
        </row>
        <row r="1525">
          <cell r="H1525"/>
          <cell r="I1525" t="str">
            <v/>
          </cell>
          <cell r="J1525" t="str">
            <v/>
          </cell>
          <cell r="K1525"/>
          <cell r="L1525"/>
          <cell r="M1525"/>
          <cell r="N1525"/>
          <cell r="O1525"/>
          <cell r="P1525"/>
          <cell r="Q1525"/>
          <cell r="R1525" t="str">
            <v/>
          </cell>
          <cell r="S1525" t="str">
            <v/>
          </cell>
          <cell r="T1525" t="str">
            <v/>
          </cell>
          <cell r="U1525">
            <v>0</v>
          </cell>
          <cell r="V1525"/>
          <cell r="W1525"/>
          <cell r="X1525"/>
          <cell r="Y1525"/>
          <cell r="Z1525"/>
          <cell r="AA1525"/>
          <cell r="AB1525" t="str">
            <v/>
          </cell>
          <cell r="AC1525" t="str">
            <v/>
          </cell>
          <cell r="AD1525" t="str">
            <v/>
          </cell>
          <cell r="AE1525">
            <v>0</v>
          </cell>
          <cell r="AF1525"/>
          <cell r="AG1525"/>
          <cell r="AH1525"/>
          <cell r="AI1525"/>
          <cell r="AJ1525"/>
          <cell r="AK1525"/>
          <cell r="AL1525" t="str">
            <v/>
          </cell>
          <cell r="AM1525" t="str">
            <v/>
          </cell>
          <cell r="AN1525" t="str">
            <v/>
          </cell>
          <cell r="AO1525">
            <v>0</v>
          </cell>
          <cell r="AP1525"/>
          <cell r="AQ1525"/>
          <cell r="AR1525"/>
          <cell r="AS1525"/>
          <cell r="AT1525"/>
          <cell r="AU1525"/>
          <cell r="AV1525" t="str">
            <v/>
          </cell>
          <cell r="AW1525" t="str">
            <v/>
          </cell>
          <cell r="AX1525" t="str">
            <v/>
          </cell>
          <cell r="AY1525">
            <v>0</v>
          </cell>
          <cell r="AZ1525">
            <v>0</v>
          </cell>
          <cell r="BA1525"/>
          <cell r="BB1525"/>
          <cell r="BC1525"/>
          <cell r="BD1525"/>
          <cell r="BE1525"/>
          <cell r="BF1525"/>
          <cell r="BG1525">
            <v>0</v>
          </cell>
          <cell r="BH1525"/>
          <cell r="BI1525"/>
          <cell r="BJ1525"/>
          <cell r="BK1525"/>
          <cell r="BL1525"/>
          <cell r="BM1525"/>
          <cell r="BN1525">
            <v>0</v>
          </cell>
          <cell r="BO1525">
            <v>0</v>
          </cell>
          <cell r="BP1525">
            <v>0</v>
          </cell>
          <cell r="BQ1525"/>
          <cell r="BR1525"/>
          <cell r="BS1525"/>
          <cell r="BT1525"/>
          <cell r="BU1525">
            <v>0</v>
          </cell>
          <cell r="BV1525"/>
          <cell r="BW1525"/>
          <cell r="BX1525"/>
          <cell r="BY1525"/>
          <cell r="BZ1525">
            <v>0</v>
          </cell>
        </row>
        <row r="1526">
          <cell r="H1526"/>
          <cell r="I1526" t="str">
            <v/>
          </cell>
          <cell r="J1526" t="str">
            <v/>
          </cell>
          <cell r="K1526"/>
          <cell r="L1526"/>
          <cell r="M1526"/>
          <cell r="N1526"/>
          <cell r="O1526"/>
          <cell r="P1526"/>
          <cell r="Q1526"/>
          <cell r="R1526" t="str">
            <v/>
          </cell>
          <cell r="S1526" t="str">
            <v/>
          </cell>
          <cell r="T1526" t="str">
            <v/>
          </cell>
          <cell r="U1526">
            <v>0</v>
          </cell>
          <cell r="V1526"/>
          <cell r="W1526"/>
          <cell r="X1526"/>
          <cell r="Y1526"/>
          <cell r="Z1526"/>
          <cell r="AA1526"/>
          <cell r="AB1526" t="str">
            <v/>
          </cell>
          <cell r="AC1526" t="str">
            <v/>
          </cell>
          <cell r="AD1526" t="str">
            <v/>
          </cell>
          <cell r="AE1526">
            <v>0</v>
          </cell>
          <cell r="AF1526"/>
          <cell r="AG1526"/>
          <cell r="AH1526"/>
          <cell r="AI1526"/>
          <cell r="AJ1526"/>
          <cell r="AK1526"/>
          <cell r="AL1526" t="str">
            <v/>
          </cell>
          <cell r="AM1526" t="str">
            <v/>
          </cell>
          <cell r="AN1526" t="str">
            <v/>
          </cell>
          <cell r="AO1526">
            <v>0</v>
          </cell>
          <cell r="AP1526"/>
          <cell r="AQ1526"/>
          <cell r="AR1526"/>
          <cell r="AS1526"/>
          <cell r="AT1526"/>
          <cell r="AU1526"/>
          <cell r="AV1526" t="str">
            <v/>
          </cell>
          <cell r="AW1526" t="str">
            <v/>
          </cell>
          <cell r="AX1526" t="str">
            <v/>
          </cell>
          <cell r="AY1526">
            <v>0</v>
          </cell>
          <cell r="AZ1526">
            <v>0</v>
          </cell>
          <cell r="BA1526"/>
          <cell r="BB1526"/>
          <cell r="BC1526"/>
          <cell r="BD1526"/>
          <cell r="BE1526"/>
          <cell r="BF1526"/>
          <cell r="BG1526">
            <v>0</v>
          </cell>
          <cell r="BH1526"/>
          <cell r="BI1526"/>
          <cell r="BJ1526"/>
          <cell r="BK1526"/>
          <cell r="BL1526"/>
          <cell r="BM1526"/>
          <cell r="BN1526">
            <v>0</v>
          </cell>
          <cell r="BO1526">
            <v>0</v>
          </cell>
          <cell r="BP1526">
            <v>0</v>
          </cell>
          <cell r="BQ1526"/>
          <cell r="BR1526"/>
          <cell r="BS1526"/>
          <cell r="BT1526"/>
          <cell r="BU1526">
            <v>0</v>
          </cell>
          <cell r="BV1526"/>
          <cell r="BW1526"/>
          <cell r="BX1526"/>
          <cell r="BY1526"/>
          <cell r="BZ1526">
            <v>0</v>
          </cell>
        </row>
        <row r="1527">
          <cell r="H1527"/>
          <cell r="I1527" t="str">
            <v/>
          </cell>
          <cell r="J1527" t="str">
            <v/>
          </cell>
          <cell r="K1527"/>
          <cell r="L1527"/>
          <cell r="M1527"/>
          <cell r="N1527"/>
          <cell r="O1527"/>
          <cell r="P1527"/>
          <cell r="Q1527"/>
          <cell r="R1527" t="str">
            <v/>
          </cell>
          <cell r="S1527" t="str">
            <v/>
          </cell>
          <cell r="T1527" t="str">
            <v/>
          </cell>
          <cell r="U1527">
            <v>0</v>
          </cell>
          <cell r="V1527"/>
          <cell r="W1527"/>
          <cell r="X1527"/>
          <cell r="Y1527"/>
          <cell r="Z1527"/>
          <cell r="AA1527"/>
          <cell r="AB1527" t="str">
            <v/>
          </cell>
          <cell r="AC1527" t="str">
            <v/>
          </cell>
          <cell r="AD1527" t="str">
            <v/>
          </cell>
          <cell r="AE1527">
            <v>0</v>
          </cell>
          <cell r="AF1527"/>
          <cell r="AG1527"/>
          <cell r="AH1527"/>
          <cell r="AI1527"/>
          <cell r="AJ1527"/>
          <cell r="AK1527"/>
          <cell r="AL1527" t="str">
            <v/>
          </cell>
          <cell r="AM1527" t="str">
            <v/>
          </cell>
          <cell r="AN1527" t="str">
            <v/>
          </cell>
          <cell r="AO1527">
            <v>0</v>
          </cell>
          <cell r="AP1527"/>
          <cell r="AQ1527"/>
          <cell r="AR1527"/>
          <cell r="AS1527"/>
          <cell r="AT1527"/>
          <cell r="AU1527"/>
          <cell r="AV1527" t="str">
            <v/>
          </cell>
          <cell r="AW1527" t="str">
            <v/>
          </cell>
          <cell r="AX1527" t="str">
            <v/>
          </cell>
          <cell r="AY1527">
            <v>0</v>
          </cell>
          <cell r="AZ1527">
            <v>0</v>
          </cell>
          <cell r="BA1527"/>
          <cell r="BB1527"/>
          <cell r="BC1527"/>
          <cell r="BD1527"/>
          <cell r="BE1527"/>
          <cell r="BF1527"/>
          <cell r="BG1527">
            <v>0</v>
          </cell>
          <cell r="BH1527"/>
          <cell r="BI1527"/>
          <cell r="BJ1527"/>
          <cell r="BK1527"/>
          <cell r="BL1527"/>
          <cell r="BM1527"/>
          <cell r="BN1527">
            <v>0</v>
          </cell>
          <cell r="BO1527">
            <v>0</v>
          </cell>
          <cell r="BP1527">
            <v>0</v>
          </cell>
          <cell r="BQ1527"/>
          <cell r="BR1527"/>
          <cell r="BS1527"/>
          <cell r="BT1527"/>
          <cell r="BU1527">
            <v>0</v>
          </cell>
          <cell r="BV1527"/>
          <cell r="BW1527"/>
          <cell r="BX1527"/>
          <cell r="BY1527"/>
          <cell r="BZ1527">
            <v>0</v>
          </cell>
        </row>
        <row r="1528">
          <cell r="H1528"/>
          <cell r="I1528" t="str">
            <v/>
          </cell>
          <cell r="J1528" t="str">
            <v/>
          </cell>
          <cell r="K1528"/>
          <cell r="L1528"/>
          <cell r="M1528"/>
          <cell r="N1528"/>
          <cell r="O1528"/>
          <cell r="P1528"/>
          <cell r="Q1528"/>
          <cell r="R1528" t="str">
            <v/>
          </cell>
          <cell r="S1528" t="str">
            <v/>
          </cell>
          <cell r="T1528" t="str">
            <v/>
          </cell>
          <cell r="U1528">
            <v>0</v>
          </cell>
          <cell r="V1528"/>
          <cell r="W1528"/>
          <cell r="X1528"/>
          <cell r="Y1528"/>
          <cell r="Z1528"/>
          <cell r="AA1528"/>
          <cell r="AB1528" t="str">
            <v/>
          </cell>
          <cell r="AC1528" t="str">
            <v/>
          </cell>
          <cell r="AD1528" t="str">
            <v/>
          </cell>
          <cell r="AE1528">
            <v>0</v>
          </cell>
          <cell r="AF1528"/>
          <cell r="AG1528"/>
          <cell r="AH1528"/>
          <cell r="AI1528"/>
          <cell r="AJ1528"/>
          <cell r="AK1528"/>
          <cell r="AL1528" t="str">
            <v/>
          </cell>
          <cell r="AM1528" t="str">
            <v/>
          </cell>
          <cell r="AN1528" t="str">
            <v/>
          </cell>
          <cell r="AO1528">
            <v>0</v>
          </cell>
          <cell r="AP1528"/>
          <cell r="AQ1528"/>
          <cell r="AR1528"/>
          <cell r="AS1528"/>
          <cell r="AT1528"/>
          <cell r="AU1528"/>
          <cell r="AV1528" t="str">
            <v/>
          </cell>
          <cell r="AW1528" t="str">
            <v/>
          </cell>
          <cell r="AX1528" t="str">
            <v/>
          </cell>
          <cell r="AY1528">
            <v>0</v>
          </cell>
          <cell r="AZ1528">
            <v>0</v>
          </cell>
          <cell r="BA1528"/>
          <cell r="BB1528"/>
          <cell r="BC1528"/>
          <cell r="BD1528"/>
          <cell r="BE1528"/>
          <cell r="BF1528"/>
          <cell r="BG1528">
            <v>0</v>
          </cell>
          <cell r="BH1528"/>
          <cell r="BI1528"/>
          <cell r="BJ1528"/>
          <cell r="BK1528"/>
          <cell r="BL1528"/>
          <cell r="BM1528"/>
          <cell r="BN1528">
            <v>0</v>
          </cell>
          <cell r="BO1528">
            <v>0</v>
          </cell>
          <cell r="BP1528">
            <v>0</v>
          </cell>
          <cell r="BQ1528"/>
          <cell r="BR1528"/>
          <cell r="BS1528"/>
          <cell r="BT1528"/>
          <cell r="BU1528">
            <v>0</v>
          </cell>
          <cell r="BV1528"/>
          <cell r="BW1528"/>
          <cell r="BX1528"/>
          <cell r="BY1528"/>
          <cell r="BZ1528">
            <v>0</v>
          </cell>
        </row>
        <row r="1529">
          <cell r="H1529"/>
          <cell r="I1529" t="str">
            <v/>
          </cell>
          <cell r="J1529" t="str">
            <v/>
          </cell>
          <cell r="K1529"/>
          <cell r="L1529"/>
          <cell r="M1529"/>
          <cell r="N1529"/>
          <cell r="O1529"/>
          <cell r="P1529"/>
          <cell r="Q1529"/>
          <cell r="R1529" t="str">
            <v/>
          </cell>
          <cell r="S1529" t="str">
            <v/>
          </cell>
          <cell r="T1529" t="str">
            <v/>
          </cell>
          <cell r="U1529">
            <v>0</v>
          </cell>
          <cell r="V1529"/>
          <cell r="W1529"/>
          <cell r="X1529"/>
          <cell r="Y1529"/>
          <cell r="Z1529"/>
          <cell r="AA1529"/>
          <cell r="AB1529" t="str">
            <v/>
          </cell>
          <cell r="AC1529" t="str">
            <v/>
          </cell>
          <cell r="AD1529" t="str">
            <v/>
          </cell>
          <cell r="AE1529">
            <v>0</v>
          </cell>
          <cell r="AF1529"/>
          <cell r="AG1529"/>
          <cell r="AH1529"/>
          <cell r="AI1529"/>
          <cell r="AJ1529"/>
          <cell r="AK1529"/>
          <cell r="AL1529" t="str">
            <v/>
          </cell>
          <cell r="AM1529" t="str">
            <v/>
          </cell>
          <cell r="AN1529" t="str">
            <v/>
          </cell>
          <cell r="AO1529">
            <v>0</v>
          </cell>
          <cell r="AP1529"/>
          <cell r="AQ1529"/>
          <cell r="AR1529"/>
          <cell r="AS1529"/>
          <cell r="AT1529"/>
          <cell r="AU1529"/>
          <cell r="AV1529" t="str">
            <v/>
          </cell>
          <cell r="AW1529" t="str">
            <v/>
          </cell>
          <cell r="AX1529" t="str">
            <v/>
          </cell>
          <cell r="AY1529">
            <v>0</v>
          </cell>
          <cell r="AZ1529">
            <v>0</v>
          </cell>
          <cell r="BA1529"/>
          <cell r="BB1529"/>
          <cell r="BC1529"/>
          <cell r="BD1529"/>
          <cell r="BE1529"/>
          <cell r="BF1529"/>
          <cell r="BG1529">
            <v>0</v>
          </cell>
          <cell r="BH1529"/>
          <cell r="BI1529"/>
          <cell r="BJ1529"/>
          <cell r="BK1529"/>
          <cell r="BL1529"/>
          <cell r="BM1529"/>
          <cell r="BN1529">
            <v>0</v>
          </cell>
          <cell r="BO1529">
            <v>0</v>
          </cell>
          <cell r="BP1529">
            <v>0</v>
          </cell>
          <cell r="BQ1529"/>
          <cell r="BR1529"/>
          <cell r="BS1529"/>
          <cell r="BT1529"/>
          <cell r="BU1529">
            <v>0</v>
          </cell>
          <cell r="BV1529"/>
          <cell r="BW1529"/>
          <cell r="BX1529"/>
          <cell r="BY1529"/>
          <cell r="BZ1529">
            <v>0</v>
          </cell>
        </row>
        <row r="1530">
          <cell r="H1530"/>
          <cell r="I1530" t="str">
            <v/>
          </cell>
          <cell r="J1530" t="str">
            <v/>
          </cell>
          <cell r="K1530"/>
          <cell r="L1530"/>
          <cell r="M1530"/>
          <cell r="N1530"/>
          <cell r="O1530"/>
          <cell r="P1530"/>
          <cell r="Q1530"/>
          <cell r="R1530" t="str">
            <v/>
          </cell>
          <cell r="S1530" t="str">
            <v/>
          </cell>
          <cell r="T1530" t="str">
            <v/>
          </cell>
          <cell r="U1530">
            <v>0</v>
          </cell>
          <cell r="V1530"/>
          <cell r="W1530"/>
          <cell r="X1530"/>
          <cell r="Y1530"/>
          <cell r="Z1530"/>
          <cell r="AA1530"/>
          <cell r="AB1530" t="str">
            <v/>
          </cell>
          <cell r="AC1530" t="str">
            <v/>
          </cell>
          <cell r="AD1530" t="str">
            <v/>
          </cell>
          <cell r="AE1530">
            <v>0</v>
          </cell>
          <cell r="AF1530"/>
          <cell r="AG1530"/>
          <cell r="AH1530"/>
          <cell r="AI1530"/>
          <cell r="AJ1530"/>
          <cell r="AK1530"/>
          <cell r="AL1530" t="str">
            <v/>
          </cell>
          <cell r="AM1530" t="str">
            <v/>
          </cell>
          <cell r="AN1530" t="str">
            <v/>
          </cell>
          <cell r="AO1530">
            <v>0</v>
          </cell>
          <cell r="AP1530"/>
          <cell r="AQ1530"/>
          <cell r="AR1530"/>
          <cell r="AS1530"/>
          <cell r="AT1530"/>
          <cell r="AU1530"/>
          <cell r="AV1530" t="str">
            <v/>
          </cell>
          <cell r="AW1530" t="str">
            <v/>
          </cell>
          <cell r="AX1530" t="str">
            <v/>
          </cell>
          <cell r="AY1530">
            <v>0</v>
          </cell>
          <cell r="AZ1530">
            <v>0</v>
          </cell>
          <cell r="BA1530"/>
          <cell r="BB1530"/>
          <cell r="BC1530"/>
          <cell r="BD1530"/>
          <cell r="BE1530"/>
          <cell r="BF1530"/>
          <cell r="BG1530">
            <v>0</v>
          </cell>
          <cell r="BH1530"/>
          <cell r="BI1530"/>
          <cell r="BJ1530"/>
          <cell r="BK1530"/>
          <cell r="BL1530"/>
          <cell r="BM1530"/>
          <cell r="BN1530">
            <v>0</v>
          </cell>
          <cell r="BO1530">
            <v>0</v>
          </cell>
          <cell r="BP1530">
            <v>0</v>
          </cell>
          <cell r="BQ1530"/>
          <cell r="BR1530"/>
          <cell r="BS1530"/>
          <cell r="BT1530"/>
          <cell r="BU1530">
            <v>0</v>
          </cell>
          <cell r="BV1530"/>
          <cell r="BW1530"/>
          <cell r="BX1530"/>
          <cell r="BY1530"/>
          <cell r="BZ1530">
            <v>0</v>
          </cell>
        </row>
        <row r="1531">
          <cell r="H1531"/>
          <cell r="I1531" t="str">
            <v/>
          </cell>
          <cell r="J1531" t="str">
            <v/>
          </cell>
          <cell r="K1531"/>
          <cell r="L1531"/>
          <cell r="M1531"/>
          <cell r="N1531"/>
          <cell r="O1531"/>
          <cell r="P1531"/>
          <cell r="Q1531"/>
          <cell r="R1531" t="str">
            <v/>
          </cell>
          <cell r="S1531" t="str">
            <v/>
          </cell>
          <cell r="T1531" t="str">
            <v/>
          </cell>
          <cell r="U1531">
            <v>0</v>
          </cell>
          <cell r="V1531"/>
          <cell r="W1531"/>
          <cell r="X1531"/>
          <cell r="Y1531"/>
          <cell r="Z1531"/>
          <cell r="AA1531"/>
          <cell r="AB1531" t="str">
            <v/>
          </cell>
          <cell r="AC1531" t="str">
            <v/>
          </cell>
          <cell r="AD1531" t="str">
            <v/>
          </cell>
          <cell r="AE1531">
            <v>0</v>
          </cell>
          <cell r="AF1531"/>
          <cell r="AG1531"/>
          <cell r="AH1531"/>
          <cell r="AI1531"/>
          <cell r="AJ1531"/>
          <cell r="AK1531"/>
          <cell r="AL1531" t="str">
            <v/>
          </cell>
          <cell r="AM1531" t="str">
            <v/>
          </cell>
          <cell r="AN1531" t="str">
            <v/>
          </cell>
          <cell r="AO1531">
            <v>0</v>
          </cell>
          <cell r="AP1531"/>
          <cell r="AQ1531"/>
          <cell r="AR1531"/>
          <cell r="AS1531"/>
          <cell r="AT1531"/>
          <cell r="AU1531"/>
          <cell r="AV1531" t="str">
            <v/>
          </cell>
          <cell r="AW1531" t="str">
            <v/>
          </cell>
          <cell r="AX1531" t="str">
            <v/>
          </cell>
          <cell r="AY1531">
            <v>0</v>
          </cell>
          <cell r="AZ1531">
            <v>0</v>
          </cell>
          <cell r="BA1531"/>
          <cell r="BB1531"/>
          <cell r="BC1531"/>
          <cell r="BD1531"/>
          <cell r="BE1531"/>
          <cell r="BF1531"/>
          <cell r="BG1531">
            <v>0</v>
          </cell>
          <cell r="BH1531"/>
          <cell r="BI1531"/>
          <cell r="BJ1531"/>
          <cell r="BK1531"/>
          <cell r="BL1531"/>
          <cell r="BM1531"/>
          <cell r="BN1531">
            <v>0</v>
          </cell>
          <cell r="BO1531">
            <v>0</v>
          </cell>
          <cell r="BP1531">
            <v>0</v>
          </cell>
          <cell r="BQ1531"/>
          <cell r="BR1531"/>
          <cell r="BS1531"/>
          <cell r="BT1531"/>
          <cell r="BU1531">
            <v>0</v>
          </cell>
          <cell r="BV1531"/>
          <cell r="BW1531"/>
          <cell r="BX1531"/>
          <cell r="BY1531"/>
          <cell r="BZ1531">
            <v>0</v>
          </cell>
        </row>
        <row r="1532">
          <cell r="H1532"/>
          <cell r="I1532" t="str">
            <v/>
          </cell>
          <cell r="J1532" t="str">
            <v/>
          </cell>
          <cell r="K1532"/>
          <cell r="L1532"/>
          <cell r="M1532"/>
          <cell r="N1532"/>
          <cell r="O1532"/>
          <cell r="P1532"/>
          <cell r="Q1532"/>
          <cell r="R1532" t="str">
            <v/>
          </cell>
          <cell r="S1532" t="str">
            <v/>
          </cell>
          <cell r="T1532" t="str">
            <v/>
          </cell>
          <cell r="U1532">
            <v>0</v>
          </cell>
          <cell r="V1532"/>
          <cell r="W1532"/>
          <cell r="X1532"/>
          <cell r="Y1532"/>
          <cell r="Z1532"/>
          <cell r="AA1532"/>
          <cell r="AB1532" t="str">
            <v/>
          </cell>
          <cell r="AC1532" t="str">
            <v/>
          </cell>
          <cell r="AD1532" t="str">
            <v/>
          </cell>
          <cell r="AE1532">
            <v>0</v>
          </cell>
          <cell r="AF1532"/>
          <cell r="AG1532"/>
          <cell r="AH1532"/>
          <cell r="AI1532"/>
          <cell r="AJ1532"/>
          <cell r="AK1532"/>
          <cell r="AL1532" t="str">
            <v/>
          </cell>
          <cell r="AM1532" t="str">
            <v/>
          </cell>
          <cell r="AN1532" t="str">
            <v/>
          </cell>
          <cell r="AO1532">
            <v>0</v>
          </cell>
          <cell r="AP1532"/>
          <cell r="AQ1532"/>
          <cell r="AR1532"/>
          <cell r="AS1532"/>
          <cell r="AT1532"/>
          <cell r="AU1532"/>
          <cell r="AV1532" t="str">
            <v/>
          </cell>
          <cell r="AW1532" t="str">
            <v/>
          </cell>
          <cell r="AX1532" t="str">
            <v/>
          </cell>
          <cell r="AY1532">
            <v>0</v>
          </cell>
          <cell r="AZ1532">
            <v>0</v>
          </cell>
          <cell r="BA1532"/>
          <cell r="BB1532"/>
          <cell r="BC1532"/>
          <cell r="BD1532"/>
          <cell r="BE1532"/>
          <cell r="BF1532"/>
          <cell r="BG1532">
            <v>0</v>
          </cell>
          <cell r="BH1532"/>
          <cell r="BI1532"/>
          <cell r="BJ1532"/>
          <cell r="BK1532"/>
          <cell r="BL1532"/>
          <cell r="BM1532"/>
          <cell r="BN1532">
            <v>0</v>
          </cell>
          <cell r="BO1532">
            <v>0</v>
          </cell>
          <cell r="BP1532">
            <v>0</v>
          </cell>
          <cell r="BQ1532"/>
          <cell r="BR1532"/>
          <cell r="BS1532"/>
          <cell r="BT1532"/>
          <cell r="BU1532">
            <v>0</v>
          </cell>
          <cell r="BV1532"/>
          <cell r="BW1532"/>
          <cell r="BX1532"/>
          <cell r="BY1532"/>
          <cell r="BZ1532">
            <v>0</v>
          </cell>
        </row>
        <row r="1533">
          <cell r="H1533"/>
          <cell r="I1533" t="str">
            <v/>
          </cell>
          <cell r="J1533" t="str">
            <v/>
          </cell>
          <cell r="K1533"/>
          <cell r="L1533"/>
          <cell r="M1533"/>
          <cell r="N1533"/>
          <cell r="O1533"/>
          <cell r="P1533"/>
          <cell r="Q1533"/>
          <cell r="R1533" t="str">
            <v/>
          </cell>
          <cell r="S1533" t="str">
            <v/>
          </cell>
          <cell r="T1533" t="str">
            <v/>
          </cell>
          <cell r="U1533">
            <v>0</v>
          </cell>
          <cell r="V1533"/>
          <cell r="W1533"/>
          <cell r="X1533"/>
          <cell r="Y1533"/>
          <cell r="Z1533"/>
          <cell r="AA1533"/>
          <cell r="AB1533" t="str">
            <v/>
          </cell>
          <cell r="AC1533" t="str">
            <v/>
          </cell>
          <cell r="AD1533" t="str">
            <v/>
          </cell>
          <cell r="AE1533">
            <v>0</v>
          </cell>
          <cell r="AF1533"/>
          <cell r="AG1533"/>
          <cell r="AH1533"/>
          <cell r="AI1533"/>
          <cell r="AJ1533"/>
          <cell r="AK1533"/>
          <cell r="AL1533" t="str">
            <v/>
          </cell>
          <cell r="AM1533" t="str">
            <v/>
          </cell>
          <cell r="AN1533" t="str">
            <v/>
          </cell>
          <cell r="AO1533">
            <v>0</v>
          </cell>
          <cell r="AP1533"/>
          <cell r="AQ1533"/>
          <cell r="AR1533"/>
          <cell r="AS1533"/>
          <cell r="AT1533"/>
          <cell r="AU1533"/>
          <cell r="AV1533" t="str">
            <v/>
          </cell>
          <cell r="AW1533" t="str">
            <v/>
          </cell>
          <cell r="AX1533" t="str">
            <v/>
          </cell>
          <cell r="AY1533">
            <v>0</v>
          </cell>
          <cell r="AZ1533">
            <v>0</v>
          </cell>
          <cell r="BA1533"/>
          <cell r="BB1533"/>
          <cell r="BC1533"/>
          <cell r="BD1533"/>
          <cell r="BE1533"/>
          <cell r="BF1533"/>
          <cell r="BG1533">
            <v>0</v>
          </cell>
          <cell r="BH1533"/>
          <cell r="BI1533"/>
          <cell r="BJ1533"/>
          <cell r="BK1533"/>
          <cell r="BL1533"/>
          <cell r="BM1533"/>
          <cell r="BN1533">
            <v>0</v>
          </cell>
          <cell r="BO1533">
            <v>0</v>
          </cell>
          <cell r="BP1533">
            <v>0</v>
          </cell>
          <cell r="BQ1533"/>
          <cell r="BR1533"/>
          <cell r="BS1533"/>
          <cell r="BT1533"/>
          <cell r="BU1533">
            <v>0</v>
          </cell>
          <cell r="BV1533"/>
          <cell r="BW1533"/>
          <cell r="BX1533"/>
          <cell r="BY1533"/>
          <cell r="BZ1533">
            <v>0</v>
          </cell>
        </row>
        <row r="1534">
          <cell r="H1534"/>
          <cell r="I1534" t="str">
            <v/>
          </cell>
          <cell r="J1534" t="str">
            <v/>
          </cell>
          <cell r="K1534"/>
          <cell r="L1534"/>
          <cell r="M1534"/>
          <cell r="N1534"/>
          <cell r="O1534"/>
          <cell r="P1534"/>
          <cell r="Q1534"/>
          <cell r="R1534" t="str">
            <v/>
          </cell>
          <cell r="S1534" t="str">
            <v/>
          </cell>
          <cell r="T1534" t="str">
            <v/>
          </cell>
          <cell r="U1534">
            <v>0</v>
          </cell>
          <cell r="V1534"/>
          <cell r="W1534"/>
          <cell r="X1534"/>
          <cell r="Y1534"/>
          <cell r="Z1534"/>
          <cell r="AA1534"/>
          <cell r="AB1534" t="str">
            <v/>
          </cell>
          <cell r="AC1534" t="str">
            <v/>
          </cell>
          <cell r="AD1534" t="str">
            <v/>
          </cell>
          <cell r="AE1534">
            <v>0</v>
          </cell>
          <cell r="AF1534"/>
          <cell r="AG1534"/>
          <cell r="AH1534"/>
          <cell r="AI1534"/>
          <cell r="AJ1534"/>
          <cell r="AK1534"/>
          <cell r="AL1534" t="str">
            <v/>
          </cell>
          <cell r="AM1534" t="str">
            <v/>
          </cell>
          <cell r="AN1534" t="str">
            <v/>
          </cell>
          <cell r="AO1534">
            <v>0</v>
          </cell>
          <cell r="AP1534"/>
          <cell r="AQ1534"/>
          <cell r="AR1534"/>
          <cell r="AS1534"/>
          <cell r="AT1534"/>
          <cell r="AU1534"/>
          <cell r="AV1534" t="str">
            <v/>
          </cell>
          <cell r="AW1534" t="str">
            <v/>
          </cell>
          <cell r="AX1534" t="str">
            <v/>
          </cell>
          <cell r="AY1534">
            <v>0</v>
          </cell>
          <cell r="AZ1534">
            <v>0</v>
          </cell>
          <cell r="BA1534"/>
          <cell r="BB1534"/>
          <cell r="BC1534"/>
          <cell r="BD1534"/>
          <cell r="BE1534"/>
          <cell r="BF1534"/>
          <cell r="BG1534">
            <v>0</v>
          </cell>
          <cell r="BH1534"/>
          <cell r="BI1534"/>
          <cell r="BJ1534"/>
          <cell r="BK1534"/>
          <cell r="BL1534"/>
          <cell r="BM1534"/>
          <cell r="BN1534">
            <v>0</v>
          </cell>
          <cell r="BO1534">
            <v>0</v>
          </cell>
          <cell r="BP1534">
            <v>0</v>
          </cell>
          <cell r="BQ1534"/>
          <cell r="BR1534"/>
          <cell r="BS1534"/>
          <cell r="BT1534"/>
          <cell r="BU1534">
            <v>0</v>
          </cell>
          <cell r="BV1534"/>
          <cell r="BW1534"/>
          <cell r="BX1534"/>
          <cell r="BY1534"/>
          <cell r="BZ1534">
            <v>0</v>
          </cell>
        </row>
        <row r="1535">
          <cell r="H1535"/>
          <cell r="I1535" t="str">
            <v/>
          </cell>
          <cell r="J1535" t="str">
            <v/>
          </cell>
          <cell r="K1535"/>
          <cell r="L1535"/>
          <cell r="M1535"/>
          <cell r="N1535"/>
          <cell r="O1535"/>
          <cell r="P1535"/>
          <cell r="Q1535"/>
          <cell r="R1535" t="str">
            <v/>
          </cell>
          <cell r="S1535" t="str">
            <v/>
          </cell>
          <cell r="T1535" t="str">
            <v/>
          </cell>
          <cell r="U1535">
            <v>0</v>
          </cell>
          <cell r="V1535"/>
          <cell r="W1535"/>
          <cell r="X1535"/>
          <cell r="Y1535"/>
          <cell r="Z1535"/>
          <cell r="AA1535"/>
          <cell r="AB1535" t="str">
            <v/>
          </cell>
          <cell r="AC1535" t="str">
            <v/>
          </cell>
          <cell r="AD1535" t="str">
            <v/>
          </cell>
          <cell r="AE1535">
            <v>0</v>
          </cell>
          <cell r="AF1535"/>
          <cell r="AG1535"/>
          <cell r="AH1535"/>
          <cell r="AI1535"/>
          <cell r="AJ1535"/>
          <cell r="AK1535"/>
          <cell r="AL1535" t="str">
            <v/>
          </cell>
          <cell r="AM1535" t="str">
            <v/>
          </cell>
          <cell r="AN1535" t="str">
            <v/>
          </cell>
          <cell r="AO1535">
            <v>0</v>
          </cell>
          <cell r="AP1535"/>
          <cell r="AQ1535"/>
          <cell r="AR1535"/>
          <cell r="AS1535"/>
          <cell r="AT1535"/>
          <cell r="AU1535"/>
          <cell r="AV1535" t="str">
            <v/>
          </cell>
          <cell r="AW1535" t="str">
            <v/>
          </cell>
          <cell r="AX1535" t="str">
            <v/>
          </cell>
          <cell r="AY1535">
            <v>0</v>
          </cell>
          <cell r="AZ1535">
            <v>0</v>
          </cell>
          <cell r="BA1535"/>
          <cell r="BB1535"/>
          <cell r="BC1535"/>
          <cell r="BD1535"/>
          <cell r="BE1535"/>
          <cell r="BF1535"/>
          <cell r="BG1535">
            <v>0</v>
          </cell>
          <cell r="BH1535"/>
          <cell r="BI1535"/>
          <cell r="BJ1535"/>
          <cell r="BK1535"/>
          <cell r="BL1535"/>
          <cell r="BM1535"/>
          <cell r="BN1535">
            <v>0</v>
          </cell>
          <cell r="BO1535">
            <v>0</v>
          </cell>
          <cell r="BP1535">
            <v>0</v>
          </cell>
          <cell r="BQ1535"/>
          <cell r="BR1535"/>
          <cell r="BS1535"/>
          <cell r="BT1535"/>
          <cell r="BU1535">
            <v>0</v>
          </cell>
          <cell r="BV1535"/>
          <cell r="BW1535"/>
          <cell r="BX1535"/>
          <cell r="BY1535"/>
          <cell r="BZ1535">
            <v>0</v>
          </cell>
        </row>
        <row r="1536">
          <cell r="H1536"/>
          <cell r="I1536" t="str">
            <v/>
          </cell>
          <cell r="J1536" t="str">
            <v/>
          </cell>
          <cell r="K1536"/>
          <cell r="L1536"/>
          <cell r="M1536"/>
          <cell r="N1536"/>
          <cell r="O1536"/>
          <cell r="P1536"/>
          <cell r="Q1536"/>
          <cell r="R1536" t="str">
            <v/>
          </cell>
          <cell r="S1536" t="str">
            <v/>
          </cell>
          <cell r="T1536" t="str">
            <v/>
          </cell>
          <cell r="U1536">
            <v>0</v>
          </cell>
          <cell r="V1536"/>
          <cell r="W1536"/>
          <cell r="X1536"/>
          <cell r="Y1536"/>
          <cell r="Z1536"/>
          <cell r="AA1536"/>
          <cell r="AB1536" t="str">
            <v/>
          </cell>
          <cell r="AC1536" t="str">
            <v/>
          </cell>
          <cell r="AD1536" t="str">
            <v/>
          </cell>
          <cell r="AE1536">
            <v>0</v>
          </cell>
          <cell r="AF1536"/>
          <cell r="AG1536"/>
          <cell r="AH1536"/>
          <cell r="AI1536"/>
          <cell r="AJ1536"/>
          <cell r="AK1536"/>
          <cell r="AL1536" t="str">
            <v/>
          </cell>
          <cell r="AM1536" t="str">
            <v/>
          </cell>
          <cell r="AN1536" t="str">
            <v/>
          </cell>
          <cell r="AO1536">
            <v>0</v>
          </cell>
          <cell r="AP1536"/>
          <cell r="AQ1536"/>
          <cell r="AR1536"/>
          <cell r="AS1536"/>
          <cell r="AT1536"/>
          <cell r="AU1536"/>
          <cell r="AV1536" t="str">
            <v/>
          </cell>
          <cell r="AW1536" t="str">
            <v/>
          </cell>
          <cell r="AX1536" t="str">
            <v/>
          </cell>
          <cell r="AY1536">
            <v>0</v>
          </cell>
          <cell r="AZ1536">
            <v>0</v>
          </cell>
          <cell r="BA1536"/>
          <cell r="BB1536"/>
          <cell r="BC1536"/>
          <cell r="BD1536"/>
          <cell r="BE1536"/>
          <cell r="BF1536"/>
          <cell r="BG1536">
            <v>0</v>
          </cell>
          <cell r="BH1536"/>
          <cell r="BI1536"/>
          <cell r="BJ1536"/>
          <cell r="BK1536"/>
          <cell r="BL1536"/>
          <cell r="BM1536"/>
          <cell r="BN1536">
            <v>0</v>
          </cell>
          <cell r="BO1536">
            <v>0</v>
          </cell>
          <cell r="BP1536">
            <v>0</v>
          </cell>
          <cell r="BQ1536"/>
          <cell r="BR1536"/>
          <cell r="BS1536"/>
          <cell r="BT1536"/>
          <cell r="BU1536">
            <v>0</v>
          </cell>
          <cell r="BV1536"/>
          <cell r="BW1536"/>
          <cell r="BX1536"/>
          <cell r="BY1536"/>
          <cell r="BZ1536">
            <v>0</v>
          </cell>
        </row>
        <row r="1537">
          <cell r="H1537"/>
          <cell r="I1537" t="str">
            <v/>
          </cell>
          <cell r="J1537" t="str">
            <v/>
          </cell>
          <cell r="K1537"/>
          <cell r="L1537"/>
          <cell r="M1537"/>
          <cell r="N1537"/>
          <cell r="O1537"/>
          <cell r="P1537"/>
          <cell r="Q1537"/>
          <cell r="R1537" t="str">
            <v/>
          </cell>
          <cell r="S1537" t="str">
            <v/>
          </cell>
          <cell r="T1537" t="str">
            <v/>
          </cell>
          <cell r="U1537">
            <v>0</v>
          </cell>
          <cell r="V1537"/>
          <cell r="W1537"/>
          <cell r="X1537"/>
          <cell r="Y1537"/>
          <cell r="Z1537"/>
          <cell r="AA1537"/>
          <cell r="AB1537" t="str">
            <v/>
          </cell>
          <cell r="AC1537" t="str">
            <v/>
          </cell>
          <cell r="AD1537" t="str">
            <v/>
          </cell>
          <cell r="AE1537">
            <v>0</v>
          </cell>
          <cell r="AF1537"/>
          <cell r="AG1537"/>
          <cell r="AH1537"/>
          <cell r="AI1537"/>
          <cell r="AJ1537"/>
          <cell r="AK1537"/>
          <cell r="AL1537" t="str">
            <v/>
          </cell>
          <cell r="AM1537" t="str">
            <v/>
          </cell>
          <cell r="AN1537" t="str">
            <v/>
          </cell>
          <cell r="AO1537">
            <v>0</v>
          </cell>
          <cell r="AP1537"/>
          <cell r="AQ1537"/>
          <cell r="AR1537"/>
          <cell r="AS1537"/>
          <cell r="AT1537"/>
          <cell r="AU1537"/>
          <cell r="AV1537" t="str">
            <v/>
          </cell>
          <cell r="AW1537" t="str">
            <v/>
          </cell>
          <cell r="AX1537" t="str">
            <v/>
          </cell>
          <cell r="AY1537">
            <v>0</v>
          </cell>
          <cell r="AZ1537">
            <v>0</v>
          </cell>
          <cell r="BA1537"/>
          <cell r="BB1537"/>
          <cell r="BC1537"/>
          <cell r="BD1537"/>
          <cell r="BE1537"/>
          <cell r="BF1537"/>
          <cell r="BG1537">
            <v>0</v>
          </cell>
          <cell r="BH1537"/>
          <cell r="BI1537"/>
          <cell r="BJ1537"/>
          <cell r="BK1537"/>
          <cell r="BL1537"/>
          <cell r="BM1537"/>
          <cell r="BN1537">
            <v>0</v>
          </cell>
          <cell r="BO1537">
            <v>0</v>
          </cell>
          <cell r="BP1537">
            <v>0</v>
          </cell>
          <cell r="BQ1537"/>
          <cell r="BR1537"/>
          <cell r="BS1537"/>
          <cell r="BT1537"/>
          <cell r="BU1537">
            <v>0</v>
          </cell>
          <cell r="BV1537"/>
          <cell r="BW1537"/>
          <cell r="BX1537"/>
          <cell r="BY1537"/>
          <cell r="BZ1537">
            <v>0</v>
          </cell>
        </row>
        <row r="1538">
          <cell r="H1538"/>
          <cell r="I1538" t="str">
            <v/>
          </cell>
          <cell r="J1538" t="str">
            <v/>
          </cell>
          <cell r="K1538"/>
          <cell r="L1538"/>
          <cell r="M1538"/>
          <cell r="N1538"/>
          <cell r="O1538"/>
          <cell r="P1538"/>
          <cell r="Q1538"/>
          <cell r="R1538" t="str">
            <v/>
          </cell>
          <cell r="S1538" t="str">
            <v/>
          </cell>
          <cell r="T1538" t="str">
            <v/>
          </cell>
          <cell r="U1538">
            <v>0</v>
          </cell>
          <cell r="V1538"/>
          <cell r="W1538"/>
          <cell r="X1538"/>
          <cell r="Y1538"/>
          <cell r="Z1538"/>
          <cell r="AA1538"/>
          <cell r="AB1538" t="str">
            <v/>
          </cell>
          <cell r="AC1538" t="str">
            <v/>
          </cell>
          <cell r="AD1538" t="str">
            <v/>
          </cell>
          <cell r="AE1538">
            <v>0</v>
          </cell>
          <cell r="AF1538"/>
          <cell r="AG1538"/>
          <cell r="AH1538"/>
          <cell r="AI1538"/>
          <cell r="AJ1538"/>
          <cell r="AK1538"/>
          <cell r="AL1538" t="str">
            <v/>
          </cell>
          <cell r="AM1538" t="str">
            <v/>
          </cell>
          <cell r="AN1538" t="str">
            <v/>
          </cell>
          <cell r="AO1538">
            <v>0</v>
          </cell>
          <cell r="AP1538"/>
          <cell r="AQ1538"/>
          <cell r="AR1538"/>
          <cell r="AS1538"/>
          <cell r="AT1538"/>
          <cell r="AU1538"/>
          <cell r="AV1538" t="str">
            <v/>
          </cell>
          <cell r="AW1538" t="str">
            <v/>
          </cell>
          <cell r="AX1538" t="str">
            <v/>
          </cell>
          <cell r="AY1538">
            <v>0</v>
          </cell>
          <cell r="AZ1538">
            <v>0</v>
          </cell>
          <cell r="BA1538"/>
          <cell r="BB1538"/>
          <cell r="BC1538"/>
          <cell r="BD1538"/>
          <cell r="BE1538"/>
          <cell r="BF1538"/>
          <cell r="BG1538">
            <v>0</v>
          </cell>
          <cell r="BH1538"/>
          <cell r="BI1538"/>
          <cell r="BJ1538"/>
          <cell r="BK1538"/>
          <cell r="BL1538"/>
          <cell r="BM1538"/>
          <cell r="BN1538">
            <v>0</v>
          </cell>
          <cell r="BO1538">
            <v>0</v>
          </cell>
          <cell r="BP1538">
            <v>0</v>
          </cell>
          <cell r="BQ1538"/>
          <cell r="BR1538"/>
          <cell r="BS1538"/>
          <cell r="BT1538"/>
          <cell r="BU1538">
            <v>0</v>
          </cell>
          <cell r="BV1538"/>
          <cell r="BW1538"/>
          <cell r="BX1538"/>
          <cell r="BY1538"/>
          <cell r="BZ1538">
            <v>0</v>
          </cell>
        </row>
        <row r="1539">
          <cell r="H1539"/>
          <cell r="I1539" t="str">
            <v/>
          </cell>
          <cell r="J1539" t="str">
            <v/>
          </cell>
          <cell r="K1539"/>
          <cell r="L1539"/>
          <cell r="M1539"/>
          <cell r="N1539"/>
          <cell r="O1539"/>
          <cell r="P1539"/>
          <cell r="Q1539"/>
          <cell r="R1539" t="str">
            <v/>
          </cell>
          <cell r="S1539" t="str">
            <v/>
          </cell>
          <cell r="T1539" t="str">
            <v/>
          </cell>
          <cell r="U1539">
            <v>0</v>
          </cell>
          <cell r="V1539"/>
          <cell r="W1539"/>
          <cell r="X1539"/>
          <cell r="Y1539"/>
          <cell r="Z1539"/>
          <cell r="AA1539"/>
          <cell r="AB1539" t="str">
            <v/>
          </cell>
          <cell r="AC1539" t="str">
            <v/>
          </cell>
          <cell r="AD1539" t="str">
            <v/>
          </cell>
          <cell r="AE1539">
            <v>0</v>
          </cell>
          <cell r="AF1539"/>
          <cell r="AG1539"/>
          <cell r="AH1539"/>
          <cell r="AI1539"/>
          <cell r="AJ1539"/>
          <cell r="AK1539"/>
          <cell r="AL1539" t="str">
            <v/>
          </cell>
          <cell r="AM1539" t="str">
            <v/>
          </cell>
          <cell r="AN1539" t="str">
            <v/>
          </cell>
          <cell r="AO1539">
            <v>0</v>
          </cell>
          <cell r="AP1539"/>
          <cell r="AQ1539"/>
          <cell r="AR1539"/>
          <cell r="AS1539"/>
          <cell r="AT1539"/>
          <cell r="AU1539"/>
          <cell r="AV1539" t="str">
            <v/>
          </cell>
          <cell r="AW1539" t="str">
            <v/>
          </cell>
          <cell r="AX1539" t="str">
            <v/>
          </cell>
          <cell r="AY1539">
            <v>0</v>
          </cell>
          <cell r="AZ1539">
            <v>0</v>
          </cell>
          <cell r="BA1539"/>
          <cell r="BB1539"/>
          <cell r="BC1539"/>
          <cell r="BD1539"/>
          <cell r="BE1539"/>
          <cell r="BF1539"/>
          <cell r="BG1539">
            <v>0</v>
          </cell>
          <cell r="BH1539"/>
          <cell r="BI1539"/>
          <cell r="BJ1539"/>
          <cell r="BK1539"/>
          <cell r="BL1539"/>
          <cell r="BM1539"/>
          <cell r="BN1539">
            <v>0</v>
          </cell>
          <cell r="BO1539">
            <v>0</v>
          </cell>
          <cell r="BP1539">
            <v>0</v>
          </cell>
          <cell r="BQ1539"/>
          <cell r="BR1539"/>
          <cell r="BS1539"/>
          <cell r="BT1539"/>
          <cell r="BU1539">
            <v>0</v>
          </cell>
          <cell r="BV1539"/>
          <cell r="BW1539"/>
          <cell r="BX1539"/>
          <cell r="BY1539"/>
          <cell r="BZ1539">
            <v>0</v>
          </cell>
        </row>
        <row r="1540">
          <cell r="H1540"/>
          <cell r="I1540" t="str">
            <v/>
          </cell>
          <cell r="J1540" t="str">
            <v/>
          </cell>
          <cell r="K1540"/>
          <cell r="L1540"/>
          <cell r="M1540"/>
          <cell r="N1540"/>
          <cell r="O1540"/>
          <cell r="P1540"/>
          <cell r="Q1540"/>
          <cell r="R1540" t="str">
            <v/>
          </cell>
          <cell r="S1540" t="str">
            <v/>
          </cell>
          <cell r="T1540" t="str">
            <v/>
          </cell>
          <cell r="U1540">
            <v>0</v>
          </cell>
          <cell r="V1540"/>
          <cell r="W1540"/>
          <cell r="X1540"/>
          <cell r="Y1540"/>
          <cell r="Z1540"/>
          <cell r="AA1540"/>
          <cell r="AB1540" t="str">
            <v/>
          </cell>
          <cell r="AC1540" t="str">
            <v/>
          </cell>
          <cell r="AD1540" t="str">
            <v/>
          </cell>
          <cell r="AE1540">
            <v>0</v>
          </cell>
          <cell r="AF1540"/>
          <cell r="AG1540"/>
          <cell r="AH1540"/>
          <cell r="AI1540"/>
          <cell r="AJ1540"/>
          <cell r="AK1540"/>
          <cell r="AL1540" t="str">
            <v/>
          </cell>
          <cell r="AM1540" t="str">
            <v/>
          </cell>
          <cell r="AN1540" t="str">
            <v/>
          </cell>
          <cell r="AO1540">
            <v>0</v>
          </cell>
          <cell r="AP1540"/>
          <cell r="AQ1540"/>
          <cell r="AR1540"/>
          <cell r="AS1540"/>
          <cell r="AT1540"/>
          <cell r="AU1540"/>
          <cell r="AV1540" t="str">
            <v/>
          </cell>
          <cell r="AW1540" t="str">
            <v/>
          </cell>
          <cell r="AX1540" t="str">
            <v/>
          </cell>
          <cell r="AY1540">
            <v>0</v>
          </cell>
          <cell r="AZ1540">
            <v>0</v>
          </cell>
          <cell r="BA1540"/>
          <cell r="BB1540"/>
          <cell r="BC1540"/>
          <cell r="BD1540"/>
          <cell r="BE1540"/>
          <cell r="BF1540"/>
          <cell r="BG1540">
            <v>0</v>
          </cell>
          <cell r="BH1540"/>
          <cell r="BI1540"/>
          <cell r="BJ1540"/>
          <cell r="BK1540"/>
          <cell r="BL1540"/>
          <cell r="BM1540"/>
          <cell r="BN1540">
            <v>0</v>
          </cell>
          <cell r="BO1540">
            <v>0</v>
          </cell>
          <cell r="BP1540">
            <v>0</v>
          </cell>
          <cell r="BQ1540"/>
          <cell r="BR1540"/>
          <cell r="BS1540"/>
          <cell r="BT1540"/>
          <cell r="BU1540">
            <v>0</v>
          </cell>
          <cell r="BV1540"/>
          <cell r="BW1540"/>
          <cell r="BX1540"/>
          <cell r="BY1540"/>
          <cell r="BZ1540">
            <v>0</v>
          </cell>
        </row>
        <row r="1541">
          <cell r="H1541"/>
          <cell r="I1541" t="str">
            <v/>
          </cell>
          <cell r="J1541" t="str">
            <v/>
          </cell>
          <cell r="K1541"/>
          <cell r="L1541"/>
          <cell r="M1541"/>
          <cell r="N1541"/>
          <cell r="O1541"/>
          <cell r="P1541"/>
          <cell r="Q1541"/>
          <cell r="R1541" t="str">
            <v/>
          </cell>
          <cell r="S1541" t="str">
            <v/>
          </cell>
          <cell r="T1541" t="str">
            <v/>
          </cell>
          <cell r="U1541">
            <v>0</v>
          </cell>
          <cell r="V1541"/>
          <cell r="W1541"/>
          <cell r="X1541"/>
          <cell r="Y1541"/>
          <cell r="Z1541"/>
          <cell r="AA1541"/>
          <cell r="AB1541" t="str">
            <v/>
          </cell>
          <cell r="AC1541" t="str">
            <v/>
          </cell>
          <cell r="AD1541" t="str">
            <v/>
          </cell>
          <cell r="AE1541">
            <v>0</v>
          </cell>
          <cell r="AF1541"/>
          <cell r="AG1541"/>
          <cell r="AH1541"/>
          <cell r="AI1541"/>
          <cell r="AJ1541"/>
          <cell r="AK1541"/>
          <cell r="AL1541" t="str">
            <v/>
          </cell>
          <cell r="AM1541" t="str">
            <v/>
          </cell>
          <cell r="AN1541" t="str">
            <v/>
          </cell>
          <cell r="AO1541">
            <v>0</v>
          </cell>
          <cell r="AP1541"/>
          <cell r="AQ1541"/>
          <cell r="AR1541"/>
          <cell r="AS1541"/>
          <cell r="AT1541"/>
          <cell r="AU1541"/>
          <cell r="AV1541" t="str">
            <v/>
          </cell>
          <cell r="AW1541" t="str">
            <v/>
          </cell>
          <cell r="AX1541" t="str">
            <v/>
          </cell>
          <cell r="AY1541">
            <v>0</v>
          </cell>
          <cell r="AZ1541">
            <v>0</v>
          </cell>
          <cell r="BA1541"/>
          <cell r="BB1541"/>
          <cell r="BC1541"/>
          <cell r="BD1541"/>
          <cell r="BE1541"/>
          <cell r="BF1541"/>
          <cell r="BG1541">
            <v>0</v>
          </cell>
          <cell r="BH1541"/>
          <cell r="BI1541"/>
          <cell r="BJ1541"/>
          <cell r="BK1541"/>
          <cell r="BL1541"/>
          <cell r="BM1541"/>
          <cell r="BN1541">
            <v>0</v>
          </cell>
          <cell r="BO1541">
            <v>0</v>
          </cell>
          <cell r="BP1541">
            <v>0</v>
          </cell>
          <cell r="BQ1541"/>
          <cell r="BR1541"/>
          <cell r="BS1541"/>
          <cell r="BT1541"/>
          <cell r="BU1541">
            <v>0</v>
          </cell>
          <cell r="BV1541"/>
          <cell r="BW1541"/>
          <cell r="BX1541"/>
          <cell r="BY1541"/>
          <cell r="BZ1541">
            <v>0</v>
          </cell>
        </row>
        <row r="1542">
          <cell r="H1542"/>
          <cell r="I1542" t="str">
            <v/>
          </cell>
          <cell r="J1542" t="str">
            <v/>
          </cell>
          <cell r="K1542"/>
          <cell r="L1542"/>
          <cell r="M1542"/>
          <cell r="N1542"/>
          <cell r="O1542"/>
          <cell r="P1542"/>
          <cell r="Q1542"/>
          <cell r="R1542" t="str">
            <v/>
          </cell>
          <cell r="S1542" t="str">
            <v/>
          </cell>
          <cell r="T1542" t="str">
            <v/>
          </cell>
          <cell r="U1542">
            <v>0</v>
          </cell>
          <cell r="V1542"/>
          <cell r="W1542"/>
          <cell r="X1542"/>
          <cell r="Y1542"/>
          <cell r="Z1542"/>
          <cell r="AA1542"/>
          <cell r="AB1542" t="str">
            <v/>
          </cell>
          <cell r="AC1542" t="str">
            <v/>
          </cell>
          <cell r="AD1542" t="str">
            <v/>
          </cell>
          <cell r="AE1542">
            <v>0</v>
          </cell>
          <cell r="AF1542"/>
          <cell r="AG1542"/>
          <cell r="AH1542"/>
          <cell r="AI1542"/>
          <cell r="AJ1542"/>
          <cell r="AK1542"/>
          <cell r="AL1542" t="str">
            <v/>
          </cell>
          <cell r="AM1542" t="str">
            <v/>
          </cell>
          <cell r="AN1542" t="str">
            <v/>
          </cell>
          <cell r="AO1542">
            <v>0</v>
          </cell>
          <cell r="AP1542"/>
          <cell r="AQ1542"/>
          <cell r="AR1542"/>
          <cell r="AS1542"/>
          <cell r="AT1542"/>
          <cell r="AU1542"/>
          <cell r="AV1542" t="str">
            <v/>
          </cell>
          <cell r="AW1542" t="str">
            <v/>
          </cell>
          <cell r="AX1542" t="str">
            <v/>
          </cell>
          <cell r="AY1542">
            <v>0</v>
          </cell>
          <cell r="AZ1542">
            <v>0</v>
          </cell>
          <cell r="BA1542"/>
          <cell r="BB1542"/>
          <cell r="BC1542"/>
          <cell r="BD1542"/>
          <cell r="BE1542"/>
          <cell r="BF1542"/>
          <cell r="BG1542">
            <v>0</v>
          </cell>
          <cell r="BH1542"/>
          <cell r="BI1542"/>
          <cell r="BJ1542"/>
          <cell r="BK1542"/>
          <cell r="BL1542"/>
          <cell r="BM1542"/>
          <cell r="BN1542">
            <v>0</v>
          </cell>
          <cell r="BO1542">
            <v>0</v>
          </cell>
          <cell r="BP1542">
            <v>0</v>
          </cell>
          <cell r="BQ1542"/>
          <cell r="BR1542"/>
          <cell r="BS1542"/>
          <cell r="BT1542"/>
          <cell r="BU1542">
            <v>0</v>
          </cell>
          <cell r="BV1542"/>
          <cell r="BW1542"/>
          <cell r="BX1542"/>
          <cell r="BY1542"/>
          <cell r="BZ1542">
            <v>0</v>
          </cell>
        </row>
        <row r="1543">
          <cell r="H1543"/>
          <cell r="I1543" t="str">
            <v/>
          </cell>
          <cell r="J1543" t="str">
            <v/>
          </cell>
          <cell r="K1543"/>
          <cell r="L1543"/>
          <cell r="M1543"/>
          <cell r="N1543"/>
          <cell r="O1543"/>
          <cell r="P1543"/>
          <cell r="Q1543"/>
          <cell r="R1543" t="str">
            <v/>
          </cell>
          <cell r="S1543" t="str">
            <v/>
          </cell>
          <cell r="T1543" t="str">
            <v/>
          </cell>
          <cell r="U1543">
            <v>0</v>
          </cell>
          <cell r="V1543"/>
          <cell r="W1543"/>
          <cell r="X1543"/>
          <cell r="Y1543"/>
          <cell r="Z1543"/>
          <cell r="AA1543"/>
          <cell r="AB1543" t="str">
            <v/>
          </cell>
          <cell r="AC1543" t="str">
            <v/>
          </cell>
          <cell r="AD1543" t="str">
            <v/>
          </cell>
          <cell r="AE1543">
            <v>0</v>
          </cell>
          <cell r="AF1543"/>
          <cell r="AG1543"/>
          <cell r="AH1543"/>
          <cell r="AI1543"/>
          <cell r="AJ1543"/>
          <cell r="AK1543"/>
          <cell r="AL1543" t="str">
            <v/>
          </cell>
          <cell r="AM1543" t="str">
            <v/>
          </cell>
          <cell r="AN1543" t="str">
            <v/>
          </cell>
          <cell r="AO1543">
            <v>0</v>
          </cell>
          <cell r="AP1543"/>
          <cell r="AQ1543"/>
          <cell r="AR1543"/>
          <cell r="AS1543"/>
          <cell r="AT1543"/>
          <cell r="AU1543"/>
          <cell r="AV1543" t="str">
            <v/>
          </cell>
          <cell r="AW1543" t="str">
            <v/>
          </cell>
          <cell r="AX1543" t="str">
            <v/>
          </cell>
          <cell r="AY1543">
            <v>0</v>
          </cell>
          <cell r="AZ1543">
            <v>0</v>
          </cell>
          <cell r="BA1543"/>
          <cell r="BB1543"/>
          <cell r="BC1543"/>
          <cell r="BD1543"/>
          <cell r="BE1543"/>
          <cell r="BF1543"/>
          <cell r="BG1543">
            <v>0</v>
          </cell>
          <cell r="BH1543"/>
          <cell r="BI1543"/>
          <cell r="BJ1543"/>
          <cell r="BK1543"/>
          <cell r="BL1543"/>
          <cell r="BM1543"/>
          <cell r="BN1543">
            <v>0</v>
          </cell>
          <cell r="BO1543">
            <v>0</v>
          </cell>
          <cell r="BP1543">
            <v>0</v>
          </cell>
          <cell r="BQ1543"/>
          <cell r="BR1543"/>
          <cell r="BS1543"/>
          <cell r="BT1543"/>
          <cell r="BU1543">
            <v>0</v>
          </cell>
          <cell r="BV1543"/>
          <cell r="BW1543"/>
          <cell r="BX1543"/>
          <cell r="BY1543"/>
          <cell r="BZ1543">
            <v>0</v>
          </cell>
        </row>
        <row r="1544">
          <cell r="H1544"/>
          <cell r="I1544" t="str">
            <v/>
          </cell>
          <cell r="J1544" t="str">
            <v/>
          </cell>
          <cell r="K1544"/>
          <cell r="L1544"/>
          <cell r="M1544"/>
          <cell r="N1544"/>
          <cell r="O1544"/>
          <cell r="P1544"/>
          <cell r="Q1544"/>
          <cell r="R1544" t="str">
            <v/>
          </cell>
          <cell r="S1544" t="str">
            <v/>
          </cell>
          <cell r="T1544" t="str">
            <v/>
          </cell>
          <cell r="U1544">
            <v>0</v>
          </cell>
          <cell r="V1544"/>
          <cell r="W1544"/>
          <cell r="X1544"/>
          <cell r="Y1544"/>
          <cell r="Z1544"/>
          <cell r="AA1544"/>
          <cell r="AB1544" t="str">
            <v/>
          </cell>
          <cell r="AC1544" t="str">
            <v/>
          </cell>
          <cell r="AD1544" t="str">
            <v/>
          </cell>
          <cell r="AE1544">
            <v>0</v>
          </cell>
          <cell r="AF1544"/>
          <cell r="AG1544"/>
          <cell r="AH1544"/>
          <cell r="AI1544"/>
          <cell r="AJ1544"/>
          <cell r="AK1544"/>
          <cell r="AL1544" t="str">
            <v/>
          </cell>
          <cell r="AM1544" t="str">
            <v/>
          </cell>
          <cell r="AN1544" t="str">
            <v/>
          </cell>
          <cell r="AO1544">
            <v>0</v>
          </cell>
          <cell r="AP1544"/>
          <cell r="AQ1544"/>
          <cell r="AR1544"/>
          <cell r="AS1544"/>
          <cell r="AT1544"/>
          <cell r="AU1544"/>
          <cell r="AV1544" t="str">
            <v/>
          </cell>
          <cell r="AW1544" t="str">
            <v/>
          </cell>
          <cell r="AX1544" t="str">
            <v/>
          </cell>
          <cell r="AY1544">
            <v>0</v>
          </cell>
          <cell r="AZ1544">
            <v>0</v>
          </cell>
          <cell r="BA1544"/>
          <cell r="BB1544"/>
          <cell r="BC1544"/>
          <cell r="BD1544"/>
          <cell r="BE1544"/>
          <cell r="BF1544"/>
          <cell r="BG1544">
            <v>0</v>
          </cell>
          <cell r="BH1544"/>
          <cell r="BI1544"/>
          <cell r="BJ1544"/>
          <cell r="BK1544"/>
          <cell r="BL1544"/>
          <cell r="BM1544"/>
          <cell r="BN1544">
            <v>0</v>
          </cell>
          <cell r="BO1544">
            <v>0</v>
          </cell>
          <cell r="BP1544">
            <v>0</v>
          </cell>
          <cell r="BQ1544"/>
          <cell r="BR1544"/>
          <cell r="BS1544"/>
          <cell r="BT1544"/>
          <cell r="BU1544">
            <v>0</v>
          </cell>
          <cell r="BV1544"/>
          <cell r="BW1544"/>
          <cell r="BX1544"/>
          <cell r="BY1544"/>
          <cell r="BZ1544">
            <v>0</v>
          </cell>
        </row>
        <row r="1545">
          <cell r="H1545"/>
          <cell r="I1545" t="str">
            <v/>
          </cell>
          <cell r="J1545" t="str">
            <v/>
          </cell>
          <cell r="K1545"/>
          <cell r="L1545"/>
          <cell r="M1545"/>
          <cell r="N1545"/>
          <cell r="O1545"/>
          <cell r="P1545"/>
          <cell r="Q1545"/>
          <cell r="R1545" t="str">
            <v/>
          </cell>
          <cell r="S1545" t="str">
            <v/>
          </cell>
          <cell r="T1545" t="str">
            <v/>
          </cell>
          <cell r="U1545">
            <v>0</v>
          </cell>
          <cell r="V1545"/>
          <cell r="W1545"/>
          <cell r="X1545"/>
          <cell r="Y1545"/>
          <cell r="Z1545"/>
          <cell r="AA1545"/>
          <cell r="AB1545" t="str">
            <v/>
          </cell>
          <cell r="AC1545" t="str">
            <v/>
          </cell>
          <cell r="AD1545" t="str">
            <v/>
          </cell>
          <cell r="AE1545">
            <v>0</v>
          </cell>
          <cell r="AF1545"/>
          <cell r="AG1545"/>
          <cell r="AH1545"/>
          <cell r="AI1545"/>
          <cell r="AJ1545"/>
          <cell r="AK1545"/>
          <cell r="AL1545" t="str">
            <v/>
          </cell>
          <cell r="AM1545" t="str">
            <v/>
          </cell>
          <cell r="AN1545" t="str">
            <v/>
          </cell>
          <cell r="AO1545">
            <v>0</v>
          </cell>
          <cell r="AP1545"/>
          <cell r="AQ1545"/>
          <cell r="AR1545"/>
          <cell r="AS1545"/>
          <cell r="AT1545"/>
          <cell r="AU1545"/>
          <cell r="AV1545" t="str">
            <v/>
          </cell>
          <cell r="AW1545" t="str">
            <v/>
          </cell>
          <cell r="AX1545" t="str">
            <v/>
          </cell>
          <cell r="AY1545">
            <v>0</v>
          </cell>
          <cell r="AZ1545">
            <v>0</v>
          </cell>
          <cell r="BA1545"/>
          <cell r="BB1545"/>
          <cell r="BC1545"/>
          <cell r="BD1545"/>
          <cell r="BE1545"/>
          <cell r="BF1545"/>
          <cell r="BG1545">
            <v>0</v>
          </cell>
          <cell r="BH1545"/>
          <cell r="BI1545"/>
          <cell r="BJ1545"/>
          <cell r="BK1545"/>
          <cell r="BL1545"/>
          <cell r="BM1545"/>
          <cell r="BN1545">
            <v>0</v>
          </cell>
          <cell r="BO1545">
            <v>0</v>
          </cell>
          <cell r="BP1545">
            <v>0</v>
          </cell>
          <cell r="BQ1545"/>
          <cell r="BR1545"/>
          <cell r="BS1545"/>
          <cell r="BT1545"/>
          <cell r="BU1545">
            <v>0</v>
          </cell>
          <cell r="BV1545"/>
          <cell r="BW1545"/>
          <cell r="BX1545"/>
          <cell r="BY1545"/>
          <cell r="BZ1545">
            <v>0</v>
          </cell>
        </row>
        <row r="1546">
          <cell r="H1546"/>
          <cell r="I1546" t="str">
            <v/>
          </cell>
          <cell r="J1546" t="str">
            <v/>
          </cell>
          <cell r="K1546"/>
          <cell r="L1546"/>
          <cell r="M1546"/>
          <cell r="N1546"/>
          <cell r="O1546"/>
          <cell r="P1546"/>
          <cell r="Q1546"/>
          <cell r="R1546" t="str">
            <v/>
          </cell>
          <cell r="S1546" t="str">
            <v/>
          </cell>
          <cell r="T1546" t="str">
            <v/>
          </cell>
          <cell r="U1546">
            <v>0</v>
          </cell>
          <cell r="V1546"/>
          <cell r="W1546"/>
          <cell r="X1546"/>
          <cell r="Y1546"/>
          <cell r="Z1546"/>
          <cell r="AA1546"/>
          <cell r="AB1546" t="str">
            <v/>
          </cell>
          <cell r="AC1546" t="str">
            <v/>
          </cell>
          <cell r="AD1546" t="str">
            <v/>
          </cell>
          <cell r="AE1546">
            <v>0</v>
          </cell>
          <cell r="AF1546"/>
          <cell r="AG1546"/>
          <cell r="AH1546"/>
          <cell r="AI1546"/>
          <cell r="AJ1546"/>
          <cell r="AK1546"/>
          <cell r="AL1546" t="str">
            <v/>
          </cell>
          <cell r="AM1546" t="str">
            <v/>
          </cell>
          <cell r="AN1546" t="str">
            <v/>
          </cell>
          <cell r="AO1546">
            <v>0</v>
          </cell>
          <cell r="AP1546"/>
          <cell r="AQ1546"/>
          <cell r="AR1546"/>
          <cell r="AS1546"/>
          <cell r="AT1546"/>
          <cell r="AU1546"/>
          <cell r="AV1546" t="str">
            <v/>
          </cell>
          <cell r="AW1546" t="str">
            <v/>
          </cell>
          <cell r="AX1546" t="str">
            <v/>
          </cell>
          <cell r="AY1546">
            <v>0</v>
          </cell>
          <cell r="AZ1546">
            <v>0</v>
          </cell>
          <cell r="BA1546"/>
          <cell r="BB1546"/>
          <cell r="BC1546"/>
          <cell r="BD1546"/>
          <cell r="BE1546"/>
          <cell r="BF1546"/>
          <cell r="BG1546">
            <v>0</v>
          </cell>
          <cell r="BH1546"/>
          <cell r="BI1546"/>
          <cell r="BJ1546"/>
          <cell r="BK1546"/>
          <cell r="BL1546"/>
          <cell r="BM1546"/>
          <cell r="BN1546">
            <v>0</v>
          </cell>
          <cell r="BO1546">
            <v>0</v>
          </cell>
          <cell r="BP1546">
            <v>0</v>
          </cell>
          <cell r="BQ1546"/>
          <cell r="BR1546"/>
          <cell r="BS1546"/>
          <cell r="BT1546"/>
          <cell r="BU1546">
            <v>0</v>
          </cell>
          <cell r="BV1546"/>
          <cell r="BW1546"/>
          <cell r="BX1546"/>
          <cell r="BY1546"/>
          <cell r="BZ1546">
            <v>0</v>
          </cell>
        </row>
        <row r="1547">
          <cell r="H1547"/>
          <cell r="I1547" t="str">
            <v/>
          </cell>
          <cell r="J1547" t="str">
            <v/>
          </cell>
          <cell r="K1547"/>
          <cell r="L1547"/>
          <cell r="M1547"/>
          <cell r="N1547"/>
          <cell r="O1547"/>
          <cell r="P1547"/>
          <cell r="Q1547"/>
          <cell r="R1547" t="str">
            <v/>
          </cell>
          <cell r="S1547" t="str">
            <v/>
          </cell>
          <cell r="T1547" t="str">
            <v/>
          </cell>
          <cell r="U1547">
            <v>0</v>
          </cell>
          <cell r="V1547"/>
          <cell r="W1547"/>
          <cell r="X1547"/>
          <cell r="Y1547"/>
          <cell r="Z1547"/>
          <cell r="AA1547"/>
          <cell r="AB1547" t="str">
            <v/>
          </cell>
          <cell r="AC1547" t="str">
            <v/>
          </cell>
          <cell r="AD1547" t="str">
            <v/>
          </cell>
          <cell r="AE1547">
            <v>0</v>
          </cell>
          <cell r="AF1547"/>
          <cell r="AG1547"/>
          <cell r="AH1547"/>
          <cell r="AI1547"/>
          <cell r="AJ1547"/>
          <cell r="AK1547"/>
          <cell r="AL1547" t="str">
            <v/>
          </cell>
          <cell r="AM1547" t="str">
            <v/>
          </cell>
          <cell r="AN1547" t="str">
            <v/>
          </cell>
          <cell r="AO1547">
            <v>0</v>
          </cell>
          <cell r="AP1547"/>
          <cell r="AQ1547"/>
          <cell r="AR1547"/>
          <cell r="AS1547"/>
          <cell r="AT1547"/>
          <cell r="AU1547"/>
          <cell r="AV1547" t="str">
            <v/>
          </cell>
          <cell r="AW1547" t="str">
            <v/>
          </cell>
          <cell r="AX1547" t="str">
            <v/>
          </cell>
          <cell r="AY1547">
            <v>0</v>
          </cell>
          <cell r="AZ1547">
            <v>0</v>
          </cell>
          <cell r="BA1547"/>
          <cell r="BB1547"/>
          <cell r="BC1547"/>
          <cell r="BD1547"/>
          <cell r="BE1547"/>
          <cell r="BF1547"/>
          <cell r="BG1547">
            <v>0</v>
          </cell>
          <cell r="BH1547"/>
          <cell r="BI1547"/>
          <cell r="BJ1547"/>
          <cell r="BK1547"/>
          <cell r="BL1547"/>
          <cell r="BM1547"/>
          <cell r="BN1547">
            <v>0</v>
          </cell>
          <cell r="BO1547">
            <v>0</v>
          </cell>
          <cell r="BP1547">
            <v>0</v>
          </cell>
          <cell r="BQ1547"/>
          <cell r="BR1547"/>
          <cell r="BS1547"/>
          <cell r="BT1547"/>
          <cell r="BU1547">
            <v>0</v>
          </cell>
          <cell r="BV1547"/>
          <cell r="BW1547"/>
          <cell r="BX1547"/>
          <cell r="BY1547"/>
          <cell r="BZ1547">
            <v>0</v>
          </cell>
        </row>
        <row r="1548">
          <cell r="H1548"/>
          <cell r="I1548" t="str">
            <v/>
          </cell>
          <cell r="J1548" t="str">
            <v/>
          </cell>
          <cell r="K1548"/>
          <cell r="L1548"/>
          <cell r="M1548"/>
          <cell r="N1548"/>
          <cell r="O1548"/>
          <cell r="P1548"/>
          <cell r="Q1548"/>
          <cell r="R1548" t="str">
            <v/>
          </cell>
          <cell r="S1548" t="str">
            <v/>
          </cell>
          <cell r="T1548" t="str">
            <v/>
          </cell>
          <cell r="U1548">
            <v>0</v>
          </cell>
          <cell r="V1548"/>
          <cell r="W1548"/>
          <cell r="X1548"/>
          <cell r="Y1548"/>
          <cell r="Z1548"/>
          <cell r="AA1548"/>
          <cell r="AB1548" t="str">
            <v/>
          </cell>
          <cell r="AC1548" t="str">
            <v/>
          </cell>
          <cell r="AD1548" t="str">
            <v/>
          </cell>
          <cell r="AE1548">
            <v>0</v>
          </cell>
          <cell r="AF1548"/>
          <cell r="AG1548"/>
          <cell r="AH1548"/>
          <cell r="AI1548"/>
          <cell r="AJ1548"/>
          <cell r="AK1548"/>
          <cell r="AL1548" t="str">
            <v/>
          </cell>
          <cell r="AM1548" t="str">
            <v/>
          </cell>
          <cell r="AN1548" t="str">
            <v/>
          </cell>
          <cell r="AO1548">
            <v>0</v>
          </cell>
          <cell r="AP1548"/>
          <cell r="AQ1548"/>
          <cell r="AR1548"/>
          <cell r="AS1548"/>
          <cell r="AT1548"/>
          <cell r="AU1548"/>
          <cell r="AV1548" t="str">
            <v/>
          </cell>
          <cell r="AW1548" t="str">
            <v/>
          </cell>
          <cell r="AX1548" t="str">
            <v/>
          </cell>
          <cell r="AY1548">
            <v>0</v>
          </cell>
          <cell r="AZ1548">
            <v>0</v>
          </cell>
          <cell r="BA1548"/>
          <cell r="BB1548"/>
          <cell r="BC1548"/>
          <cell r="BD1548"/>
          <cell r="BE1548"/>
          <cell r="BF1548"/>
          <cell r="BG1548">
            <v>0</v>
          </cell>
          <cell r="BH1548"/>
          <cell r="BI1548"/>
          <cell r="BJ1548"/>
          <cell r="BK1548"/>
          <cell r="BL1548"/>
          <cell r="BM1548"/>
          <cell r="BN1548">
            <v>0</v>
          </cell>
          <cell r="BO1548">
            <v>0</v>
          </cell>
          <cell r="BP1548">
            <v>0</v>
          </cell>
          <cell r="BQ1548"/>
          <cell r="BR1548"/>
          <cell r="BS1548"/>
          <cell r="BT1548"/>
          <cell r="BU1548">
            <v>0</v>
          </cell>
          <cell r="BV1548"/>
          <cell r="BW1548"/>
          <cell r="BX1548"/>
          <cell r="BY1548"/>
          <cell r="BZ1548">
            <v>0</v>
          </cell>
        </row>
        <row r="1549">
          <cell r="H1549"/>
          <cell r="I1549" t="str">
            <v/>
          </cell>
          <cell r="J1549" t="str">
            <v/>
          </cell>
          <cell r="K1549"/>
          <cell r="L1549"/>
          <cell r="M1549"/>
          <cell r="N1549"/>
          <cell r="O1549"/>
          <cell r="P1549"/>
          <cell r="Q1549"/>
          <cell r="R1549" t="str">
            <v/>
          </cell>
          <cell r="S1549" t="str">
            <v/>
          </cell>
          <cell r="T1549" t="str">
            <v/>
          </cell>
          <cell r="U1549">
            <v>0</v>
          </cell>
          <cell r="V1549"/>
          <cell r="W1549"/>
          <cell r="X1549"/>
          <cell r="Y1549"/>
          <cell r="Z1549"/>
          <cell r="AA1549"/>
          <cell r="AB1549" t="str">
            <v/>
          </cell>
          <cell r="AC1549" t="str">
            <v/>
          </cell>
          <cell r="AD1549" t="str">
            <v/>
          </cell>
          <cell r="AE1549">
            <v>0</v>
          </cell>
          <cell r="AF1549"/>
          <cell r="AG1549"/>
          <cell r="AH1549"/>
          <cell r="AI1549"/>
          <cell r="AJ1549"/>
          <cell r="AK1549"/>
          <cell r="AL1549" t="str">
            <v/>
          </cell>
          <cell r="AM1549" t="str">
            <v/>
          </cell>
          <cell r="AN1549" t="str">
            <v/>
          </cell>
          <cell r="AO1549">
            <v>0</v>
          </cell>
          <cell r="AP1549"/>
          <cell r="AQ1549"/>
          <cell r="AR1549"/>
          <cell r="AS1549"/>
          <cell r="AT1549"/>
          <cell r="AU1549"/>
          <cell r="AV1549" t="str">
            <v/>
          </cell>
          <cell r="AW1549" t="str">
            <v/>
          </cell>
          <cell r="AX1549" t="str">
            <v/>
          </cell>
          <cell r="AY1549">
            <v>0</v>
          </cell>
          <cell r="AZ1549">
            <v>0</v>
          </cell>
          <cell r="BA1549"/>
          <cell r="BB1549"/>
          <cell r="BC1549"/>
          <cell r="BD1549"/>
          <cell r="BE1549"/>
          <cell r="BF1549"/>
          <cell r="BG1549">
            <v>0</v>
          </cell>
          <cell r="BH1549"/>
          <cell r="BI1549"/>
          <cell r="BJ1549"/>
          <cell r="BK1549"/>
          <cell r="BL1549"/>
          <cell r="BM1549"/>
          <cell r="BN1549">
            <v>0</v>
          </cell>
          <cell r="BO1549">
            <v>0</v>
          </cell>
          <cell r="BP1549">
            <v>0</v>
          </cell>
          <cell r="BQ1549"/>
          <cell r="BR1549"/>
          <cell r="BS1549"/>
          <cell r="BT1549"/>
          <cell r="BU1549">
            <v>0</v>
          </cell>
          <cell r="BV1549"/>
          <cell r="BW1549"/>
          <cell r="BX1549"/>
          <cell r="BY1549"/>
          <cell r="BZ1549">
            <v>0</v>
          </cell>
        </row>
        <row r="1550">
          <cell r="H1550"/>
          <cell r="I1550" t="str">
            <v/>
          </cell>
          <cell r="J1550" t="str">
            <v/>
          </cell>
          <cell r="K1550"/>
          <cell r="L1550"/>
          <cell r="M1550"/>
          <cell r="N1550"/>
          <cell r="O1550"/>
          <cell r="P1550"/>
          <cell r="Q1550"/>
          <cell r="R1550" t="str">
            <v/>
          </cell>
          <cell r="S1550" t="str">
            <v/>
          </cell>
          <cell r="T1550" t="str">
            <v/>
          </cell>
          <cell r="U1550">
            <v>0</v>
          </cell>
          <cell r="V1550"/>
          <cell r="W1550"/>
          <cell r="X1550"/>
          <cell r="Y1550"/>
          <cell r="Z1550"/>
          <cell r="AA1550"/>
          <cell r="AB1550" t="str">
            <v/>
          </cell>
          <cell r="AC1550" t="str">
            <v/>
          </cell>
          <cell r="AD1550" t="str">
            <v/>
          </cell>
          <cell r="AE1550">
            <v>0</v>
          </cell>
          <cell r="AF1550"/>
          <cell r="AG1550"/>
          <cell r="AH1550"/>
          <cell r="AI1550"/>
          <cell r="AJ1550"/>
          <cell r="AK1550"/>
          <cell r="AL1550" t="str">
            <v/>
          </cell>
          <cell r="AM1550" t="str">
            <v/>
          </cell>
          <cell r="AN1550" t="str">
            <v/>
          </cell>
          <cell r="AO1550">
            <v>0</v>
          </cell>
          <cell r="AP1550"/>
          <cell r="AQ1550"/>
          <cell r="AR1550"/>
          <cell r="AS1550"/>
          <cell r="AT1550"/>
          <cell r="AU1550"/>
          <cell r="AV1550" t="str">
            <v/>
          </cell>
          <cell r="AW1550" t="str">
            <v/>
          </cell>
          <cell r="AX1550" t="str">
            <v/>
          </cell>
          <cell r="AY1550">
            <v>0</v>
          </cell>
          <cell r="AZ1550">
            <v>0</v>
          </cell>
          <cell r="BA1550"/>
          <cell r="BB1550"/>
          <cell r="BC1550"/>
          <cell r="BD1550"/>
          <cell r="BE1550"/>
          <cell r="BF1550"/>
          <cell r="BG1550">
            <v>0</v>
          </cell>
          <cell r="BH1550"/>
          <cell r="BI1550"/>
          <cell r="BJ1550"/>
          <cell r="BK1550"/>
          <cell r="BL1550"/>
          <cell r="BM1550"/>
          <cell r="BN1550">
            <v>0</v>
          </cell>
          <cell r="BO1550">
            <v>0</v>
          </cell>
          <cell r="BP1550">
            <v>0</v>
          </cell>
          <cell r="BQ1550"/>
          <cell r="BR1550"/>
          <cell r="BS1550"/>
          <cell r="BT1550"/>
          <cell r="BU1550">
            <v>0</v>
          </cell>
          <cell r="BV1550"/>
          <cell r="BW1550"/>
          <cell r="BX1550"/>
          <cell r="BY1550"/>
          <cell r="BZ1550">
            <v>0</v>
          </cell>
        </row>
        <row r="1551">
          <cell r="H1551"/>
          <cell r="I1551" t="str">
            <v/>
          </cell>
          <cell r="J1551" t="str">
            <v/>
          </cell>
          <cell r="K1551"/>
          <cell r="L1551"/>
          <cell r="M1551"/>
          <cell r="N1551"/>
          <cell r="O1551"/>
          <cell r="P1551"/>
          <cell r="Q1551"/>
          <cell r="R1551" t="str">
            <v/>
          </cell>
          <cell r="S1551" t="str">
            <v/>
          </cell>
          <cell r="T1551" t="str">
            <v/>
          </cell>
          <cell r="U1551">
            <v>0</v>
          </cell>
          <cell r="V1551"/>
          <cell r="W1551"/>
          <cell r="X1551"/>
          <cell r="Y1551"/>
          <cell r="Z1551"/>
          <cell r="AA1551"/>
          <cell r="AB1551" t="str">
            <v/>
          </cell>
          <cell r="AC1551" t="str">
            <v/>
          </cell>
          <cell r="AD1551" t="str">
            <v/>
          </cell>
          <cell r="AE1551">
            <v>0</v>
          </cell>
          <cell r="AF1551"/>
          <cell r="AG1551"/>
          <cell r="AH1551"/>
          <cell r="AI1551"/>
          <cell r="AJ1551"/>
          <cell r="AK1551"/>
          <cell r="AL1551" t="str">
            <v/>
          </cell>
          <cell r="AM1551" t="str">
            <v/>
          </cell>
          <cell r="AN1551" t="str">
            <v/>
          </cell>
          <cell r="AO1551">
            <v>0</v>
          </cell>
          <cell r="AP1551"/>
          <cell r="AQ1551"/>
          <cell r="AR1551"/>
          <cell r="AS1551"/>
          <cell r="AT1551"/>
          <cell r="AU1551"/>
          <cell r="AV1551" t="str">
            <v/>
          </cell>
          <cell r="AW1551" t="str">
            <v/>
          </cell>
          <cell r="AX1551" t="str">
            <v/>
          </cell>
          <cell r="AY1551">
            <v>0</v>
          </cell>
          <cell r="AZ1551">
            <v>0</v>
          </cell>
          <cell r="BA1551"/>
          <cell r="BB1551"/>
          <cell r="BC1551"/>
          <cell r="BD1551"/>
          <cell r="BE1551"/>
          <cell r="BF1551"/>
          <cell r="BG1551">
            <v>0</v>
          </cell>
          <cell r="BH1551"/>
          <cell r="BI1551"/>
          <cell r="BJ1551"/>
          <cell r="BK1551"/>
          <cell r="BL1551"/>
          <cell r="BM1551"/>
          <cell r="BN1551">
            <v>0</v>
          </cell>
          <cell r="BO1551">
            <v>0</v>
          </cell>
          <cell r="BP1551">
            <v>0</v>
          </cell>
          <cell r="BQ1551"/>
          <cell r="BR1551"/>
          <cell r="BS1551"/>
          <cell r="BT1551"/>
          <cell r="BU1551">
            <v>0</v>
          </cell>
          <cell r="BV1551"/>
          <cell r="BW1551"/>
          <cell r="BX1551"/>
          <cell r="BY1551"/>
          <cell r="BZ1551">
            <v>0</v>
          </cell>
        </row>
        <row r="1552">
          <cell r="H1552"/>
          <cell r="I1552" t="str">
            <v/>
          </cell>
          <cell r="J1552" t="str">
            <v/>
          </cell>
          <cell r="K1552"/>
          <cell r="L1552"/>
          <cell r="M1552"/>
          <cell r="N1552"/>
          <cell r="O1552"/>
          <cell r="P1552"/>
          <cell r="Q1552"/>
          <cell r="R1552" t="str">
            <v/>
          </cell>
          <cell r="S1552" t="str">
            <v/>
          </cell>
          <cell r="T1552" t="str">
            <v/>
          </cell>
          <cell r="U1552">
            <v>0</v>
          </cell>
          <cell r="V1552"/>
          <cell r="W1552"/>
          <cell r="X1552"/>
          <cell r="Y1552"/>
          <cell r="Z1552"/>
          <cell r="AA1552"/>
          <cell r="AB1552" t="str">
            <v/>
          </cell>
          <cell r="AC1552" t="str">
            <v/>
          </cell>
          <cell r="AD1552" t="str">
            <v/>
          </cell>
          <cell r="AE1552">
            <v>0</v>
          </cell>
          <cell r="AF1552"/>
          <cell r="AG1552"/>
          <cell r="AH1552"/>
          <cell r="AI1552"/>
          <cell r="AJ1552"/>
          <cell r="AK1552"/>
          <cell r="AL1552" t="str">
            <v/>
          </cell>
          <cell r="AM1552" t="str">
            <v/>
          </cell>
          <cell r="AN1552" t="str">
            <v/>
          </cell>
          <cell r="AO1552">
            <v>0</v>
          </cell>
          <cell r="AP1552"/>
          <cell r="AQ1552"/>
          <cell r="AR1552"/>
          <cell r="AS1552"/>
          <cell r="AT1552"/>
          <cell r="AU1552"/>
          <cell r="AV1552" t="str">
            <v/>
          </cell>
          <cell r="AW1552" t="str">
            <v/>
          </cell>
          <cell r="AX1552" t="str">
            <v/>
          </cell>
          <cell r="AY1552">
            <v>0</v>
          </cell>
          <cell r="AZ1552">
            <v>0</v>
          </cell>
          <cell r="BA1552"/>
          <cell r="BB1552"/>
          <cell r="BC1552"/>
          <cell r="BD1552"/>
          <cell r="BE1552"/>
          <cell r="BF1552"/>
          <cell r="BG1552">
            <v>0</v>
          </cell>
          <cell r="BH1552"/>
          <cell r="BI1552"/>
          <cell r="BJ1552"/>
          <cell r="BK1552"/>
          <cell r="BL1552"/>
          <cell r="BM1552"/>
          <cell r="BN1552">
            <v>0</v>
          </cell>
          <cell r="BO1552">
            <v>0</v>
          </cell>
          <cell r="BP1552">
            <v>0</v>
          </cell>
          <cell r="BQ1552"/>
          <cell r="BR1552"/>
          <cell r="BS1552"/>
          <cell r="BT1552"/>
          <cell r="BU1552">
            <v>0</v>
          </cell>
          <cell r="BV1552"/>
          <cell r="BW1552"/>
          <cell r="BX1552"/>
          <cell r="BY1552"/>
          <cell r="BZ1552">
            <v>0</v>
          </cell>
        </row>
        <row r="1553">
          <cell r="H1553"/>
          <cell r="I1553" t="str">
            <v/>
          </cell>
          <cell r="J1553" t="str">
            <v/>
          </cell>
          <cell r="K1553"/>
          <cell r="L1553"/>
          <cell r="M1553"/>
          <cell r="N1553"/>
          <cell r="O1553"/>
          <cell r="P1553"/>
          <cell r="Q1553"/>
          <cell r="R1553" t="str">
            <v/>
          </cell>
          <cell r="S1553" t="str">
            <v/>
          </cell>
          <cell r="T1553" t="str">
            <v/>
          </cell>
          <cell r="U1553">
            <v>0</v>
          </cell>
          <cell r="V1553"/>
          <cell r="W1553"/>
          <cell r="X1553"/>
          <cell r="Y1553"/>
          <cell r="Z1553"/>
          <cell r="AA1553"/>
          <cell r="AB1553" t="str">
            <v/>
          </cell>
          <cell r="AC1553" t="str">
            <v/>
          </cell>
          <cell r="AD1553" t="str">
            <v/>
          </cell>
          <cell r="AE1553">
            <v>0</v>
          </cell>
          <cell r="AF1553"/>
          <cell r="AG1553"/>
          <cell r="AH1553"/>
          <cell r="AI1553"/>
          <cell r="AJ1553"/>
          <cell r="AK1553"/>
          <cell r="AL1553" t="str">
            <v/>
          </cell>
          <cell r="AM1553" t="str">
            <v/>
          </cell>
          <cell r="AN1553" t="str">
            <v/>
          </cell>
          <cell r="AO1553">
            <v>0</v>
          </cell>
          <cell r="AP1553"/>
          <cell r="AQ1553"/>
          <cell r="AR1553"/>
          <cell r="AS1553"/>
          <cell r="AT1553"/>
          <cell r="AU1553"/>
          <cell r="AV1553" t="str">
            <v/>
          </cell>
          <cell r="AW1553" t="str">
            <v/>
          </cell>
          <cell r="AX1553" t="str">
            <v/>
          </cell>
          <cell r="AY1553">
            <v>0</v>
          </cell>
          <cell r="AZ1553">
            <v>0</v>
          </cell>
          <cell r="BA1553"/>
          <cell r="BB1553"/>
          <cell r="BC1553"/>
          <cell r="BD1553"/>
          <cell r="BE1553"/>
          <cell r="BF1553"/>
          <cell r="BG1553">
            <v>0</v>
          </cell>
          <cell r="BH1553"/>
          <cell r="BI1553"/>
          <cell r="BJ1553"/>
          <cell r="BK1553"/>
          <cell r="BL1553"/>
          <cell r="BM1553"/>
          <cell r="BN1553">
            <v>0</v>
          </cell>
          <cell r="BO1553">
            <v>0</v>
          </cell>
          <cell r="BP1553">
            <v>0</v>
          </cell>
          <cell r="BQ1553"/>
          <cell r="BR1553"/>
          <cell r="BS1553"/>
          <cell r="BT1553"/>
          <cell r="BU1553">
            <v>0</v>
          </cell>
          <cell r="BV1553"/>
          <cell r="BW1553"/>
          <cell r="BX1553"/>
          <cell r="BY1553"/>
          <cell r="BZ1553">
            <v>0</v>
          </cell>
        </row>
        <row r="1554">
          <cell r="H1554"/>
          <cell r="I1554" t="str">
            <v/>
          </cell>
          <cell r="J1554" t="str">
            <v/>
          </cell>
          <cell r="K1554"/>
          <cell r="L1554"/>
          <cell r="M1554"/>
          <cell r="N1554"/>
          <cell r="O1554"/>
          <cell r="P1554"/>
          <cell r="Q1554"/>
          <cell r="R1554" t="str">
            <v/>
          </cell>
          <cell r="S1554" t="str">
            <v/>
          </cell>
          <cell r="T1554" t="str">
            <v/>
          </cell>
          <cell r="U1554">
            <v>0</v>
          </cell>
          <cell r="V1554"/>
          <cell r="W1554"/>
          <cell r="X1554"/>
          <cell r="Y1554"/>
          <cell r="Z1554"/>
          <cell r="AA1554"/>
          <cell r="AB1554" t="str">
            <v/>
          </cell>
          <cell r="AC1554" t="str">
            <v/>
          </cell>
          <cell r="AD1554" t="str">
            <v/>
          </cell>
          <cell r="AE1554">
            <v>0</v>
          </cell>
          <cell r="AF1554"/>
          <cell r="AG1554"/>
          <cell r="AH1554"/>
          <cell r="AI1554"/>
          <cell r="AJ1554"/>
          <cell r="AK1554"/>
          <cell r="AL1554" t="str">
            <v/>
          </cell>
          <cell r="AM1554" t="str">
            <v/>
          </cell>
          <cell r="AN1554" t="str">
            <v/>
          </cell>
          <cell r="AO1554">
            <v>0</v>
          </cell>
          <cell r="AP1554"/>
          <cell r="AQ1554"/>
          <cell r="AR1554"/>
          <cell r="AS1554"/>
          <cell r="AT1554"/>
          <cell r="AU1554"/>
          <cell r="AV1554" t="str">
            <v/>
          </cell>
          <cell r="AW1554" t="str">
            <v/>
          </cell>
          <cell r="AX1554" t="str">
            <v/>
          </cell>
          <cell r="AY1554">
            <v>0</v>
          </cell>
          <cell r="AZ1554">
            <v>0</v>
          </cell>
          <cell r="BA1554"/>
          <cell r="BB1554"/>
          <cell r="BC1554"/>
          <cell r="BD1554"/>
          <cell r="BE1554"/>
          <cell r="BF1554"/>
          <cell r="BG1554">
            <v>0</v>
          </cell>
          <cell r="BH1554"/>
          <cell r="BI1554"/>
          <cell r="BJ1554"/>
          <cell r="BK1554"/>
          <cell r="BL1554"/>
          <cell r="BM1554"/>
          <cell r="BN1554">
            <v>0</v>
          </cell>
          <cell r="BO1554">
            <v>0</v>
          </cell>
          <cell r="BP1554">
            <v>0</v>
          </cell>
          <cell r="BQ1554"/>
          <cell r="BR1554"/>
          <cell r="BS1554"/>
          <cell r="BT1554"/>
          <cell r="BU1554">
            <v>0</v>
          </cell>
          <cell r="BV1554"/>
          <cell r="BW1554"/>
          <cell r="BX1554"/>
          <cell r="BY1554"/>
          <cell r="BZ1554">
            <v>0</v>
          </cell>
        </row>
        <row r="1555">
          <cell r="H1555"/>
          <cell r="I1555" t="str">
            <v/>
          </cell>
          <cell r="J1555" t="str">
            <v/>
          </cell>
          <cell r="K1555"/>
          <cell r="L1555"/>
          <cell r="M1555"/>
          <cell r="N1555"/>
          <cell r="O1555"/>
          <cell r="P1555"/>
          <cell r="Q1555"/>
          <cell r="R1555" t="str">
            <v/>
          </cell>
          <cell r="S1555" t="str">
            <v/>
          </cell>
          <cell r="T1555" t="str">
            <v/>
          </cell>
          <cell r="U1555">
            <v>0</v>
          </cell>
          <cell r="V1555"/>
          <cell r="W1555"/>
          <cell r="X1555"/>
          <cell r="Y1555"/>
          <cell r="Z1555"/>
          <cell r="AA1555"/>
          <cell r="AB1555" t="str">
            <v/>
          </cell>
          <cell r="AC1555" t="str">
            <v/>
          </cell>
          <cell r="AD1555" t="str">
            <v/>
          </cell>
          <cell r="AE1555">
            <v>0</v>
          </cell>
          <cell r="AF1555"/>
          <cell r="AG1555"/>
          <cell r="AH1555"/>
          <cell r="AI1555"/>
          <cell r="AJ1555"/>
          <cell r="AK1555"/>
          <cell r="AL1555" t="str">
            <v/>
          </cell>
          <cell r="AM1555" t="str">
            <v/>
          </cell>
          <cell r="AN1555" t="str">
            <v/>
          </cell>
          <cell r="AO1555">
            <v>0</v>
          </cell>
          <cell r="AP1555"/>
          <cell r="AQ1555"/>
          <cell r="AR1555"/>
          <cell r="AS1555"/>
          <cell r="AT1555"/>
          <cell r="AU1555"/>
          <cell r="AV1555" t="str">
            <v/>
          </cell>
          <cell r="AW1555" t="str">
            <v/>
          </cell>
          <cell r="AX1555" t="str">
            <v/>
          </cell>
          <cell r="AY1555">
            <v>0</v>
          </cell>
          <cell r="AZ1555">
            <v>0</v>
          </cell>
          <cell r="BA1555"/>
          <cell r="BB1555"/>
          <cell r="BC1555"/>
          <cell r="BD1555"/>
          <cell r="BE1555"/>
          <cell r="BF1555"/>
          <cell r="BG1555">
            <v>0</v>
          </cell>
          <cell r="BH1555"/>
          <cell r="BI1555"/>
          <cell r="BJ1555"/>
          <cell r="BK1555"/>
          <cell r="BL1555"/>
          <cell r="BM1555"/>
          <cell r="BN1555">
            <v>0</v>
          </cell>
          <cell r="BO1555">
            <v>0</v>
          </cell>
          <cell r="BP1555">
            <v>0</v>
          </cell>
          <cell r="BQ1555"/>
          <cell r="BR1555"/>
          <cell r="BS1555"/>
          <cell r="BT1555"/>
          <cell r="BU1555">
            <v>0</v>
          </cell>
          <cell r="BV1555"/>
          <cell r="BW1555"/>
          <cell r="BX1555"/>
          <cell r="BY1555"/>
          <cell r="BZ1555">
            <v>0</v>
          </cell>
        </row>
        <row r="1556">
          <cell r="H1556"/>
          <cell r="I1556" t="str">
            <v/>
          </cell>
          <cell r="J1556" t="str">
            <v/>
          </cell>
          <cell r="K1556"/>
          <cell r="L1556"/>
          <cell r="M1556"/>
          <cell r="N1556"/>
          <cell r="O1556"/>
          <cell r="P1556"/>
          <cell r="Q1556"/>
          <cell r="R1556" t="str">
            <v/>
          </cell>
          <cell r="S1556" t="str">
            <v/>
          </cell>
          <cell r="T1556" t="str">
            <v/>
          </cell>
          <cell r="U1556">
            <v>0</v>
          </cell>
          <cell r="V1556"/>
          <cell r="W1556"/>
          <cell r="X1556"/>
          <cell r="Y1556"/>
          <cell r="Z1556"/>
          <cell r="AA1556"/>
          <cell r="AB1556" t="str">
            <v/>
          </cell>
          <cell r="AC1556" t="str">
            <v/>
          </cell>
          <cell r="AD1556" t="str">
            <v/>
          </cell>
          <cell r="AE1556">
            <v>0</v>
          </cell>
          <cell r="AF1556"/>
          <cell r="AG1556"/>
          <cell r="AH1556"/>
          <cell r="AI1556"/>
          <cell r="AJ1556"/>
          <cell r="AK1556"/>
          <cell r="AL1556" t="str">
            <v/>
          </cell>
          <cell r="AM1556" t="str">
            <v/>
          </cell>
          <cell r="AN1556" t="str">
            <v/>
          </cell>
          <cell r="AO1556">
            <v>0</v>
          </cell>
          <cell r="AP1556"/>
          <cell r="AQ1556"/>
          <cell r="AR1556"/>
          <cell r="AS1556"/>
          <cell r="AT1556"/>
          <cell r="AU1556"/>
          <cell r="AV1556" t="str">
            <v/>
          </cell>
          <cell r="AW1556" t="str">
            <v/>
          </cell>
          <cell r="AX1556" t="str">
            <v/>
          </cell>
          <cell r="AY1556">
            <v>0</v>
          </cell>
          <cell r="AZ1556">
            <v>0</v>
          </cell>
          <cell r="BA1556"/>
          <cell r="BB1556"/>
          <cell r="BC1556"/>
          <cell r="BD1556"/>
          <cell r="BE1556"/>
          <cell r="BF1556"/>
          <cell r="BG1556">
            <v>0</v>
          </cell>
          <cell r="BH1556"/>
          <cell r="BI1556"/>
          <cell r="BJ1556"/>
          <cell r="BK1556"/>
          <cell r="BL1556"/>
          <cell r="BM1556"/>
          <cell r="BN1556">
            <v>0</v>
          </cell>
          <cell r="BO1556">
            <v>0</v>
          </cell>
          <cell r="BP1556">
            <v>0</v>
          </cell>
          <cell r="BQ1556"/>
          <cell r="BR1556"/>
          <cell r="BS1556"/>
          <cell r="BT1556"/>
          <cell r="BU1556">
            <v>0</v>
          </cell>
          <cell r="BV1556"/>
          <cell r="BW1556"/>
          <cell r="BX1556"/>
          <cell r="BY1556"/>
          <cell r="BZ1556">
            <v>0</v>
          </cell>
        </row>
        <row r="1557">
          <cell r="H1557"/>
          <cell r="I1557" t="str">
            <v/>
          </cell>
          <cell r="J1557" t="str">
            <v/>
          </cell>
          <cell r="K1557"/>
          <cell r="L1557"/>
          <cell r="M1557"/>
          <cell r="N1557"/>
          <cell r="O1557"/>
          <cell r="P1557"/>
          <cell r="Q1557"/>
          <cell r="R1557" t="str">
            <v/>
          </cell>
          <cell r="S1557" t="str">
            <v/>
          </cell>
          <cell r="T1557" t="str">
            <v/>
          </cell>
          <cell r="U1557">
            <v>0</v>
          </cell>
          <cell r="V1557"/>
          <cell r="W1557"/>
          <cell r="X1557"/>
          <cell r="Y1557"/>
          <cell r="Z1557"/>
          <cell r="AA1557"/>
          <cell r="AB1557" t="str">
            <v/>
          </cell>
          <cell r="AC1557" t="str">
            <v/>
          </cell>
          <cell r="AD1557" t="str">
            <v/>
          </cell>
          <cell r="AE1557">
            <v>0</v>
          </cell>
          <cell r="AF1557"/>
          <cell r="AG1557"/>
          <cell r="AH1557"/>
          <cell r="AI1557"/>
          <cell r="AJ1557"/>
          <cell r="AK1557"/>
          <cell r="AL1557" t="str">
            <v/>
          </cell>
          <cell r="AM1557" t="str">
            <v/>
          </cell>
          <cell r="AN1557" t="str">
            <v/>
          </cell>
          <cell r="AO1557">
            <v>0</v>
          </cell>
          <cell r="AP1557"/>
          <cell r="AQ1557"/>
          <cell r="AR1557"/>
          <cell r="AS1557"/>
          <cell r="AT1557"/>
          <cell r="AU1557"/>
          <cell r="AV1557" t="str">
            <v/>
          </cell>
          <cell r="AW1557" t="str">
            <v/>
          </cell>
          <cell r="AX1557" t="str">
            <v/>
          </cell>
          <cell r="AY1557">
            <v>0</v>
          </cell>
          <cell r="AZ1557">
            <v>0</v>
          </cell>
          <cell r="BA1557"/>
          <cell r="BB1557"/>
          <cell r="BC1557"/>
          <cell r="BD1557"/>
          <cell r="BE1557"/>
          <cell r="BF1557"/>
          <cell r="BG1557">
            <v>0</v>
          </cell>
          <cell r="BH1557"/>
          <cell r="BI1557"/>
          <cell r="BJ1557"/>
          <cell r="BK1557"/>
          <cell r="BL1557"/>
          <cell r="BM1557"/>
          <cell r="BN1557">
            <v>0</v>
          </cell>
          <cell r="BO1557">
            <v>0</v>
          </cell>
          <cell r="BP1557">
            <v>0</v>
          </cell>
          <cell r="BQ1557"/>
          <cell r="BR1557"/>
          <cell r="BS1557"/>
          <cell r="BT1557"/>
          <cell r="BU1557">
            <v>0</v>
          </cell>
          <cell r="BV1557"/>
          <cell r="BW1557"/>
          <cell r="BX1557"/>
          <cell r="BY1557"/>
          <cell r="BZ1557">
            <v>0</v>
          </cell>
        </row>
        <row r="1558">
          <cell r="H1558"/>
          <cell r="I1558" t="str">
            <v/>
          </cell>
          <cell r="J1558" t="str">
            <v/>
          </cell>
          <cell r="K1558"/>
          <cell r="L1558"/>
          <cell r="M1558"/>
          <cell r="N1558"/>
          <cell r="O1558"/>
          <cell r="P1558"/>
          <cell r="Q1558"/>
          <cell r="R1558" t="str">
            <v/>
          </cell>
          <cell r="S1558" t="str">
            <v/>
          </cell>
          <cell r="T1558" t="str">
            <v/>
          </cell>
          <cell r="U1558">
            <v>0</v>
          </cell>
          <cell r="V1558"/>
          <cell r="W1558"/>
          <cell r="X1558"/>
          <cell r="Y1558"/>
          <cell r="Z1558"/>
          <cell r="AA1558"/>
          <cell r="AB1558" t="str">
            <v/>
          </cell>
          <cell r="AC1558" t="str">
            <v/>
          </cell>
          <cell r="AD1558" t="str">
            <v/>
          </cell>
          <cell r="AE1558">
            <v>0</v>
          </cell>
          <cell r="AF1558"/>
          <cell r="AG1558"/>
          <cell r="AH1558"/>
          <cell r="AI1558"/>
          <cell r="AJ1558"/>
          <cell r="AK1558"/>
          <cell r="AL1558" t="str">
            <v/>
          </cell>
          <cell r="AM1558" t="str">
            <v/>
          </cell>
          <cell r="AN1558" t="str">
            <v/>
          </cell>
          <cell r="AO1558">
            <v>0</v>
          </cell>
          <cell r="AP1558"/>
          <cell r="AQ1558"/>
          <cell r="AR1558"/>
          <cell r="AS1558"/>
          <cell r="AT1558"/>
          <cell r="AU1558"/>
          <cell r="AV1558" t="str">
            <v/>
          </cell>
          <cell r="AW1558" t="str">
            <v/>
          </cell>
          <cell r="AX1558" t="str">
            <v/>
          </cell>
          <cell r="AY1558">
            <v>0</v>
          </cell>
          <cell r="AZ1558">
            <v>0</v>
          </cell>
          <cell r="BA1558"/>
          <cell r="BB1558"/>
          <cell r="BC1558"/>
          <cell r="BD1558"/>
          <cell r="BE1558"/>
          <cell r="BF1558"/>
          <cell r="BG1558">
            <v>0</v>
          </cell>
          <cell r="BH1558"/>
          <cell r="BI1558"/>
          <cell r="BJ1558"/>
          <cell r="BK1558"/>
          <cell r="BL1558"/>
          <cell r="BM1558"/>
          <cell r="BN1558">
            <v>0</v>
          </cell>
          <cell r="BO1558">
            <v>0</v>
          </cell>
          <cell r="BP1558">
            <v>0</v>
          </cell>
          <cell r="BQ1558"/>
          <cell r="BR1558"/>
          <cell r="BS1558"/>
          <cell r="BT1558"/>
          <cell r="BU1558">
            <v>0</v>
          </cell>
          <cell r="BV1558"/>
          <cell r="BW1558"/>
          <cell r="BX1558"/>
          <cell r="BY1558"/>
          <cell r="BZ1558">
            <v>0</v>
          </cell>
        </row>
        <row r="1559">
          <cell r="H1559"/>
          <cell r="I1559" t="str">
            <v/>
          </cell>
          <cell r="J1559" t="str">
            <v/>
          </cell>
          <cell r="K1559"/>
          <cell r="L1559"/>
          <cell r="M1559"/>
          <cell r="N1559"/>
          <cell r="O1559"/>
          <cell r="P1559"/>
          <cell r="Q1559"/>
          <cell r="R1559" t="str">
            <v/>
          </cell>
          <cell r="S1559" t="str">
            <v/>
          </cell>
          <cell r="T1559" t="str">
            <v/>
          </cell>
          <cell r="U1559">
            <v>0</v>
          </cell>
          <cell r="V1559"/>
          <cell r="W1559"/>
          <cell r="X1559"/>
          <cell r="Y1559"/>
          <cell r="Z1559"/>
          <cell r="AA1559"/>
          <cell r="AB1559" t="str">
            <v/>
          </cell>
          <cell r="AC1559" t="str">
            <v/>
          </cell>
          <cell r="AD1559" t="str">
            <v/>
          </cell>
          <cell r="AE1559">
            <v>0</v>
          </cell>
          <cell r="AF1559"/>
          <cell r="AG1559"/>
          <cell r="AH1559"/>
          <cell r="AI1559"/>
          <cell r="AJ1559"/>
          <cell r="AK1559"/>
          <cell r="AL1559" t="str">
            <v/>
          </cell>
          <cell r="AM1559" t="str">
            <v/>
          </cell>
          <cell r="AN1559" t="str">
            <v/>
          </cell>
          <cell r="AO1559">
            <v>0</v>
          </cell>
          <cell r="AP1559"/>
          <cell r="AQ1559"/>
          <cell r="AR1559"/>
          <cell r="AS1559"/>
          <cell r="AT1559"/>
          <cell r="AU1559"/>
          <cell r="AV1559" t="str">
            <v/>
          </cell>
          <cell r="AW1559" t="str">
            <v/>
          </cell>
          <cell r="AX1559" t="str">
            <v/>
          </cell>
          <cell r="AY1559">
            <v>0</v>
          </cell>
          <cell r="AZ1559">
            <v>0</v>
          </cell>
          <cell r="BA1559"/>
          <cell r="BB1559"/>
          <cell r="BC1559"/>
          <cell r="BD1559"/>
          <cell r="BE1559"/>
          <cell r="BF1559"/>
          <cell r="BG1559">
            <v>0</v>
          </cell>
          <cell r="BH1559"/>
          <cell r="BI1559"/>
          <cell r="BJ1559"/>
          <cell r="BK1559"/>
          <cell r="BL1559"/>
          <cell r="BM1559"/>
          <cell r="BN1559">
            <v>0</v>
          </cell>
          <cell r="BO1559">
            <v>0</v>
          </cell>
          <cell r="BP1559">
            <v>0</v>
          </cell>
          <cell r="BQ1559"/>
          <cell r="BR1559"/>
          <cell r="BS1559"/>
          <cell r="BT1559"/>
          <cell r="BU1559">
            <v>0</v>
          </cell>
          <cell r="BV1559"/>
          <cell r="BW1559"/>
          <cell r="BX1559"/>
          <cell r="BY1559"/>
          <cell r="BZ1559">
            <v>0</v>
          </cell>
        </row>
        <row r="1560">
          <cell r="H1560"/>
          <cell r="I1560" t="str">
            <v/>
          </cell>
          <cell r="J1560" t="str">
            <v/>
          </cell>
          <cell r="K1560"/>
          <cell r="L1560"/>
          <cell r="M1560"/>
          <cell r="N1560"/>
          <cell r="O1560"/>
          <cell r="P1560"/>
          <cell r="Q1560"/>
          <cell r="R1560" t="str">
            <v/>
          </cell>
          <cell r="S1560" t="str">
            <v/>
          </cell>
          <cell r="T1560" t="str">
            <v/>
          </cell>
          <cell r="U1560">
            <v>0</v>
          </cell>
          <cell r="V1560"/>
          <cell r="W1560"/>
          <cell r="X1560"/>
          <cell r="Y1560"/>
          <cell r="Z1560"/>
          <cell r="AA1560"/>
          <cell r="AB1560" t="str">
            <v/>
          </cell>
          <cell r="AC1560" t="str">
            <v/>
          </cell>
          <cell r="AD1560" t="str">
            <v/>
          </cell>
          <cell r="AE1560">
            <v>0</v>
          </cell>
          <cell r="AF1560"/>
          <cell r="AG1560"/>
          <cell r="AH1560"/>
          <cell r="AI1560"/>
          <cell r="AJ1560"/>
          <cell r="AK1560"/>
          <cell r="AL1560" t="str">
            <v/>
          </cell>
          <cell r="AM1560" t="str">
            <v/>
          </cell>
          <cell r="AN1560" t="str">
            <v/>
          </cell>
          <cell r="AO1560">
            <v>0</v>
          </cell>
          <cell r="AP1560"/>
          <cell r="AQ1560"/>
          <cell r="AR1560"/>
          <cell r="AS1560"/>
          <cell r="AT1560"/>
          <cell r="AU1560"/>
          <cell r="AV1560" t="str">
            <v/>
          </cell>
          <cell r="AW1560" t="str">
            <v/>
          </cell>
          <cell r="AX1560" t="str">
            <v/>
          </cell>
          <cell r="AY1560">
            <v>0</v>
          </cell>
          <cell r="AZ1560">
            <v>0</v>
          </cell>
          <cell r="BA1560"/>
          <cell r="BB1560"/>
          <cell r="BC1560"/>
          <cell r="BD1560"/>
          <cell r="BE1560"/>
          <cell r="BF1560"/>
          <cell r="BG1560">
            <v>0</v>
          </cell>
          <cell r="BH1560"/>
          <cell r="BI1560"/>
          <cell r="BJ1560"/>
          <cell r="BK1560"/>
          <cell r="BL1560"/>
          <cell r="BM1560"/>
          <cell r="BN1560">
            <v>0</v>
          </cell>
          <cell r="BO1560">
            <v>0</v>
          </cell>
          <cell r="BP1560">
            <v>0</v>
          </cell>
          <cell r="BQ1560"/>
          <cell r="BR1560"/>
          <cell r="BS1560"/>
          <cell r="BT1560"/>
          <cell r="BU1560">
            <v>0</v>
          </cell>
          <cell r="BV1560"/>
          <cell r="BW1560"/>
          <cell r="BX1560"/>
          <cell r="BY1560"/>
          <cell r="BZ1560">
            <v>0</v>
          </cell>
        </row>
        <row r="1561">
          <cell r="H1561"/>
          <cell r="I1561" t="str">
            <v/>
          </cell>
          <cell r="J1561" t="str">
            <v/>
          </cell>
          <cell r="K1561"/>
          <cell r="L1561"/>
          <cell r="M1561"/>
          <cell r="N1561"/>
          <cell r="O1561"/>
          <cell r="P1561"/>
          <cell r="Q1561"/>
          <cell r="R1561" t="str">
            <v/>
          </cell>
          <cell r="S1561" t="str">
            <v/>
          </cell>
          <cell r="T1561" t="str">
            <v/>
          </cell>
          <cell r="U1561">
            <v>0</v>
          </cell>
          <cell r="V1561"/>
          <cell r="W1561"/>
          <cell r="X1561"/>
          <cell r="Y1561"/>
          <cell r="Z1561"/>
          <cell r="AA1561"/>
          <cell r="AB1561" t="str">
            <v/>
          </cell>
          <cell r="AC1561" t="str">
            <v/>
          </cell>
          <cell r="AD1561" t="str">
            <v/>
          </cell>
          <cell r="AE1561">
            <v>0</v>
          </cell>
          <cell r="AF1561"/>
          <cell r="AG1561"/>
          <cell r="AH1561"/>
          <cell r="AI1561"/>
          <cell r="AJ1561"/>
          <cell r="AK1561"/>
          <cell r="AL1561" t="str">
            <v/>
          </cell>
          <cell r="AM1561" t="str">
            <v/>
          </cell>
          <cell r="AN1561" t="str">
            <v/>
          </cell>
          <cell r="AO1561">
            <v>0</v>
          </cell>
          <cell r="AP1561"/>
          <cell r="AQ1561"/>
          <cell r="AR1561"/>
          <cell r="AS1561"/>
          <cell r="AT1561"/>
          <cell r="AU1561"/>
          <cell r="AV1561" t="str">
            <v/>
          </cell>
          <cell r="AW1561" t="str">
            <v/>
          </cell>
          <cell r="AX1561" t="str">
            <v/>
          </cell>
          <cell r="AY1561">
            <v>0</v>
          </cell>
          <cell r="AZ1561">
            <v>0</v>
          </cell>
          <cell r="BA1561"/>
          <cell r="BB1561"/>
          <cell r="BC1561"/>
          <cell r="BD1561"/>
          <cell r="BE1561"/>
          <cell r="BF1561"/>
          <cell r="BG1561">
            <v>0</v>
          </cell>
          <cell r="BH1561"/>
          <cell r="BI1561"/>
          <cell r="BJ1561"/>
          <cell r="BK1561"/>
          <cell r="BL1561"/>
          <cell r="BM1561"/>
          <cell r="BN1561">
            <v>0</v>
          </cell>
          <cell r="BO1561">
            <v>0</v>
          </cell>
          <cell r="BP1561">
            <v>0</v>
          </cell>
          <cell r="BQ1561"/>
          <cell r="BR1561"/>
          <cell r="BS1561"/>
          <cell r="BT1561"/>
          <cell r="BU1561">
            <v>0</v>
          </cell>
          <cell r="BV1561"/>
          <cell r="BW1561"/>
          <cell r="BX1561"/>
          <cell r="BY1561"/>
          <cell r="BZ1561">
            <v>0</v>
          </cell>
        </row>
        <row r="1562">
          <cell r="H1562"/>
          <cell r="I1562" t="str">
            <v/>
          </cell>
          <cell r="J1562" t="str">
            <v/>
          </cell>
          <cell r="K1562"/>
          <cell r="L1562"/>
          <cell r="M1562"/>
          <cell r="N1562"/>
          <cell r="O1562"/>
          <cell r="P1562"/>
          <cell r="Q1562"/>
          <cell r="R1562" t="str">
            <v/>
          </cell>
          <cell r="S1562" t="str">
            <v/>
          </cell>
          <cell r="T1562" t="str">
            <v/>
          </cell>
          <cell r="U1562">
            <v>0</v>
          </cell>
          <cell r="V1562"/>
          <cell r="W1562"/>
          <cell r="X1562"/>
          <cell r="Y1562"/>
          <cell r="Z1562"/>
          <cell r="AA1562"/>
          <cell r="AB1562" t="str">
            <v/>
          </cell>
          <cell r="AC1562" t="str">
            <v/>
          </cell>
          <cell r="AD1562" t="str">
            <v/>
          </cell>
          <cell r="AE1562">
            <v>0</v>
          </cell>
          <cell r="AF1562"/>
          <cell r="AG1562"/>
          <cell r="AH1562"/>
          <cell r="AI1562"/>
          <cell r="AJ1562"/>
          <cell r="AK1562"/>
          <cell r="AL1562" t="str">
            <v/>
          </cell>
          <cell r="AM1562" t="str">
            <v/>
          </cell>
          <cell r="AN1562" t="str">
            <v/>
          </cell>
          <cell r="AO1562">
            <v>0</v>
          </cell>
          <cell r="AP1562"/>
          <cell r="AQ1562"/>
          <cell r="AR1562"/>
          <cell r="AS1562"/>
          <cell r="AT1562"/>
          <cell r="AU1562"/>
          <cell r="AV1562" t="str">
            <v/>
          </cell>
          <cell r="AW1562" t="str">
            <v/>
          </cell>
          <cell r="AX1562" t="str">
            <v/>
          </cell>
          <cell r="AY1562">
            <v>0</v>
          </cell>
          <cell r="AZ1562">
            <v>0</v>
          </cell>
          <cell r="BA1562"/>
          <cell r="BB1562"/>
          <cell r="BC1562"/>
          <cell r="BD1562"/>
          <cell r="BE1562"/>
          <cell r="BF1562"/>
          <cell r="BG1562">
            <v>0</v>
          </cell>
          <cell r="BH1562"/>
          <cell r="BI1562"/>
          <cell r="BJ1562"/>
          <cell r="BK1562"/>
          <cell r="BL1562"/>
          <cell r="BM1562"/>
          <cell r="BN1562">
            <v>0</v>
          </cell>
          <cell r="BO1562">
            <v>0</v>
          </cell>
          <cell r="BP1562">
            <v>0</v>
          </cell>
          <cell r="BQ1562"/>
          <cell r="BR1562"/>
          <cell r="BS1562"/>
          <cell r="BT1562"/>
          <cell r="BU1562">
            <v>0</v>
          </cell>
          <cell r="BV1562"/>
          <cell r="BW1562"/>
          <cell r="BX1562"/>
          <cell r="BY1562"/>
          <cell r="BZ1562">
            <v>0</v>
          </cell>
        </row>
        <row r="1563">
          <cell r="H1563"/>
          <cell r="I1563" t="str">
            <v/>
          </cell>
          <cell r="J1563" t="str">
            <v/>
          </cell>
          <cell r="K1563"/>
          <cell r="L1563"/>
          <cell r="M1563"/>
          <cell r="N1563"/>
          <cell r="O1563"/>
          <cell r="P1563"/>
          <cell r="Q1563"/>
          <cell r="R1563" t="str">
            <v/>
          </cell>
          <cell r="S1563" t="str">
            <v/>
          </cell>
          <cell r="T1563" t="str">
            <v/>
          </cell>
          <cell r="U1563">
            <v>0</v>
          </cell>
          <cell r="V1563"/>
          <cell r="W1563"/>
          <cell r="X1563"/>
          <cell r="Y1563"/>
          <cell r="Z1563"/>
          <cell r="AA1563"/>
          <cell r="AB1563" t="str">
            <v/>
          </cell>
          <cell r="AC1563" t="str">
            <v/>
          </cell>
          <cell r="AD1563" t="str">
            <v/>
          </cell>
          <cell r="AE1563">
            <v>0</v>
          </cell>
          <cell r="AF1563"/>
          <cell r="AG1563"/>
          <cell r="AH1563"/>
          <cell r="AI1563"/>
          <cell r="AJ1563"/>
          <cell r="AK1563"/>
          <cell r="AL1563" t="str">
            <v/>
          </cell>
          <cell r="AM1563" t="str">
            <v/>
          </cell>
          <cell r="AN1563" t="str">
            <v/>
          </cell>
          <cell r="AO1563">
            <v>0</v>
          </cell>
          <cell r="AP1563"/>
          <cell r="AQ1563"/>
          <cell r="AR1563"/>
          <cell r="AS1563"/>
          <cell r="AT1563"/>
          <cell r="AU1563"/>
          <cell r="AV1563" t="str">
            <v/>
          </cell>
          <cell r="AW1563" t="str">
            <v/>
          </cell>
          <cell r="AX1563" t="str">
            <v/>
          </cell>
          <cell r="AY1563">
            <v>0</v>
          </cell>
          <cell r="AZ1563">
            <v>0</v>
          </cell>
          <cell r="BA1563"/>
          <cell r="BB1563"/>
          <cell r="BC1563"/>
          <cell r="BD1563"/>
          <cell r="BE1563"/>
          <cell r="BF1563"/>
          <cell r="BG1563">
            <v>0</v>
          </cell>
          <cell r="BH1563"/>
          <cell r="BI1563"/>
          <cell r="BJ1563"/>
          <cell r="BK1563"/>
          <cell r="BL1563"/>
          <cell r="BM1563"/>
          <cell r="BN1563">
            <v>0</v>
          </cell>
          <cell r="BO1563">
            <v>0</v>
          </cell>
          <cell r="BP1563">
            <v>0</v>
          </cell>
          <cell r="BQ1563"/>
          <cell r="BR1563"/>
          <cell r="BS1563"/>
          <cell r="BT1563"/>
          <cell r="BU1563">
            <v>0</v>
          </cell>
          <cell r="BV1563"/>
          <cell r="BW1563"/>
          <cell r="BX1563"/>
          <cell r="BY1563"/>
          <cell r="BZ1563">
            <v>0</v>
          </cell>
        </row>
        <row r="1564">
          <cell r="H1564"/>
          <cell r="I1564" t="str">
            <v/>
          </cell>
          <cell r="J1564" t="str">
            <v/>
          </cell>
          <cell r="K1564"/>
          <cell r="L1564"/>
          <cell r="M1564"/>
          <cell r="N1564"/>
          <cell r="O1564"/>
          <cell r="P1564"/>
          <cell r="Q1564"/>
          <cell r="R1564" t="str">
            <v/>
          </cell>
          <cell r="S1564" t="str">
            <v/>
          </cell>
          <cell r="T1564" t="str">
            <v/>
          </cell>
          <cell r="U1564">
            <v>0</v>
          </cell>
          <cell r="V1564"/>
          <cell r="W1564"/>
          <cell r="X1564"/>
          <cell r="Y1564"/>
          <cell r="Z1564"/>
          <cell r="AA1564"/>
          <cell r="AB1564" t="str">
            <v/>
          </cell>
          <cell r="AC1564" t="str">
            <v/>
          </cell>
          <cell r="AD1564" t="str">
            <v/>
          </cell>
          <cell r="AE1564">
            <v>0</v>
          </cell>
          <cell r="AF1564"/>
          <cell r="AG1564"/>
          <cell r="AH1564"/>
          <cell r="AI1564"/>
          <cell r="AJ1564"/>
          <cell r="AK1564"/>
          <cell r="AL1564" t="str">
            <v/>
          </cell>
          <cell r="AM1564" t="str">
            <v/>
          </cell>
          <cell r="AN1564" t="str">
            <v/>
          </cell>
          <cell r="AO1564">
            <v>0</v>
          </cell>
          <cell r="AP1564"/>
          <cell r="AQ1564"/>
          <cell r="AR1564"/>
          <cell r="AS1564"/>
          <cell r="AT1564"/>
          <cell r="AU1564"/>
          <cell r="AV1564" t="str">
            <v/>
          </cell>
          <cell r="AW1564" t="str">
            <v/>
          </cell>
          <cell r="AX1564" t="str">
            <v/>
          </cell>
          <cell r="AY1564">
            <v>0</v>
          </cell>
          <cell r="AZ1564">
            <v>0</v>
          </cell>
          <cell r="BA1564"/>
          <cell r="BB1564"/>
          <cell r="BC1564"/>
          <cell r="BD1564"/>
          <cell r="BE1564"/>
          <cell r="BF1564"/>
          <cell r="BG1564">
            <v>0</v>
          </cell>
          <cell r="BH1564"/>
          <cell r="BI1564"/>
          <cell r="BJ1564"/>
          <cell r="BK1564"/>
          <cell r="BL1564"/>
          <cell r="BM1564"/>
          <cell r="BN1564">
            <v>0</v>
          </cell>
          <cell r="BO1564">
            <v>0</v>
          </cell>
          <cell r="BP1564">
            <v>0</v>
          </cell>
          <cell r="BQ1564"/>
          <cell r="BR1564"/>
          <cell r="BS1564"/>
          <cell r="BT1564"/>
          <cell r="BU1564">
            <v>0</v>
          </cell>
          <cell r="BV1564"/>
          <cell r="BW1564"/>
          <cell r="BX1564"/>
          <cell r="BY1564"/>
          <cell r="BZ1564">
            <v>0</v>
          </cell>
        </row>
        <row r="1565">
          <cell r="H1565"/>
          <cell r="I1565" t="str">
            <v/>
          </cell>
          <cell r="J1565" t="str">
            <v/>
          </cell>
          <cell r="K1565"/>
          <cell r="L1565"/>
          <cell r="M1565"/>
          <cell r="N1565"/>
          <cell r="O1565"/>
          <cell r="P1565"/>
          <cell r="Q1565"/>
          <cell r="R1565" t="str">
            <v/>
          </cell>
          <cell r="S1565" t="str">
            <v/>
          </cell>
          <cell r="T1565" t="str">
            <v/>
          </cell>
          <cell r="U1565">
            <v>0</v>
          </cell>
          <cell r="V1565"/>
          <cell r="W1565"/>
          <cell r="X1565"/>
          <cell r="Y1565"/>
          <cell r="Z1565"/>
          <cell r="AA1565"/>
          <cell r="AB1565" t="str">
            <v/>
          </cell>
          <cell r="AC1565" t="str">
            <v/>
          </cell>
          <cell r="AD1565" t="str">
            <v/>
          </cell>
          <cell r="AE1565">
            <v>0</v>
          </cell>
          <cell r="AF1565"/>
          <cell r="AG1565"/>
          <cell r="AH1565"/>
          <cell r="AI1565"/>
          <cell r="AJ1565"/>
          <cell r="AK1565"/>
          <cell r="AL1565" t="str">
            <v/>
          </cell>
          <cell r="AM1565" t="str">
            <v/>
          </cell>
          <cell r="AN1565" t="str">
            <v/>
          </cell>
          <cell r="AO1565">
            <v>0</v>
          </cell>
          <cell r="AP1565"/>
          <cell r="AQ1565"/>
          <cell r="AR1565"/>
          <cell r="AS1565"/>
          <cell r="AT1565"/>
          <cell r="AU1565"/>
          <cell r="AV1565" t="str">
            <v/>
          </cell>
          <cell r="AW1565" t="str">
            <v/>
          </cell>
          <cell r="AX1565" t="str">
            <v/>
          </cell>
          <cell r="AY1565">
            <v>0</v>
          </cell>
          <cell r="AZ1565">
            <v>0</v>
          </cell>
          <cell r="BA1565"/>
          <cell r="BB1565"/>
          <cell r="BC1565"/>
          <cell r="BD1565"/>
          <cell r="BE1565"/>
          <cell r="BF1565"/>
          <cell r="BG1565">
            <v>0</v>
          </cell>
          <cell r="BH1565"/>
          <cell r="BI1565"/>
          <cell r="BJ1565"/>
          <cell r="BK1565"/>
          <cell r="BL1565"/>
          <cell r="BM1565"/>
          <cell r="BN1565">
            <v>0</v>
          </cell>
          <cell r="BO1565">
            <v>0</v>
          </cell>
          <cell r="BP1565">
            <v>0</v>
          </cell>
          <cell r="BQ1565"/>
          <cell r="BR1565"/>
          <cell r="BS1565"/>
          <cell r="BT1565"/>
          <cell r="BU1565">
            <v>0</v>
          </cell>
          <cell r="BV1565"/>
          <cell r="BW1565"/>
          <cell r="BX1565"/>
          <cell r="BY1565"/>
          <cell r="BZ1565">
            <v>0</v>
          </cell>
        </row>
        <row r="1566">
          <cell r="H1566"/>
          <cell r="I1566" t="str">
            <v/>
          </cell>
          <cell r="J1566" t="str">
            <v/>
          </cell>
          <cell r="K1566"/>
          <cell r="L1566"/>
          <cell r="M1566"/>
          <cell r="N1566"/>
          <cell r="O1566"/>
          <cell r="P1566"/>
          <cell r="Q1566"/>
          <cell r="R1566" t="str">
            <v/>
          </cell>
          <cell r="S1566" t="str">
            <v/>
          </cell>
          <cell r="T1566" t="str">
            <v/>
          </cell>
          <cell r="U1566">
            <v>0</v>
          </cell>
          <cell r="V1566"/>
          <cell r="W1566"/>
          <cell r="X1566"/>
          <cell r="Y1566"/>
          <cell r="Z1566"/>
          <cell r="AA1566"/>
          <cell r="AB1566" t="str">
            <v/>
          </cell>
          <cell r="AC1566" t="str">
            <v/>
          </cell>
          <cell r="AD1566" t="str">
            <v/>
          </cell>
          <cell r="AE1566">
            <v>0</v>
          </cell>
          <cell r="AF1566"/>
          <cell r="AG1566"/>
          <cell r="AH1566"/>
          <cell r="AI1566"/>
          <cell r="AJ1566"/>
          <cell r="AK1566"/>
          <cell r="AL1566" t="str">
            <v/>
          </cell>
          <cell r="AM1566" t="str">
            <v/>
          </cell>
          <cell r="AN1566" t="str">
            <v/>
          </cell>
          <cell r="AO1566">
            <v>0</v>
          </cell>
          <cell r="AP1566"/>
          <cell r="AQ1566"/>
          <cell r="AR1566"/>
          <cell r="AS1566"/>
          <cell r="AT1566"/>
          <cell r="AU1566"/>
          <cell r="AV1566" t="str">
            <v/>
          </cell>
          <cell r="AW1566" t="str">
            <v/>
          </cell>
          <cell r="AX1566" t="str">
            <v/>
          </cell>
          <cell r="AY1566">
            <v>0</v>
          </cell>
          <cell r="AZ1566">
            <v>0</v>
          </cell>
          <cell r="BA1566"/>
          <cell r="BB1566"/>
          <cell r="BC1566"/>
          <cell r="BD1566"/>
          <cell r="BE1566"/>
          <cell r="BF1566"/>
          <cell r="BG1566">
            <v>0</v>
          </cell>
          <cell r="BH1566"/>
          <cell r="BI1566"/>
          <cell r="BJ1566"/>
          <cell r="BK1566"/>
          <cell r="BL1566"/>
          <cell r="BM1566"/>
          <cell r="BN1566">
            <v>0</v>
          </cell>
          <cell r="BO1566">
            <v>0</v>
          </cell>
          <cell r="BP1566">
            <v>0</v>
          </cell>
          <cell r="BQ1566"/>
          <cell r="BR1566"/>
          <cell r="BS1566"/>
          <cell r="BT1566"/>
          <cell r="BU1566">
            <v>0</v>
          </cell>
          <cell r="BV1566"/>
          <cell r="BW1566"/>
          <cell r="BX1566"/>
          <cell r="BY1566"/>
          <cell r="BZ1566">
            <v>0</v>
          </cell>
        </row>
        <row r="1567">
          <cell r="H1567"/>
          <cell r="I1567" t="str">
            <v/>
          </cell>
          <cell r="J1567" t="str">
            <v/>
          </cell>
          <cell r="K1567"/>
          <cell r="L1567"/>
          <cell r="M1567"/>
          <cell r="N1567"/>
          <cell r="O1567"/>
          <cell r="P1567"/>
          <cell r="Q1567"/>
          <cell r="R1567" t="str">
            <v/>
          </cell>
          <cell r="S1567" t="str">
            <v/>
          </cell>
          <cell r="T1567" t="str">
            <v/>
          </cell>
          <cell r="U1567">
            <v>0</v>
          </cell>
          <cell r="V1567"/>
          <cell r="W1567"/>
          <cell r="X1567"/>
          <cell r="Y1567"/>
          <cell r="Z1567"/>
          <cell r="AA1567"/>
          <cell r="AB1567" t="str">
            <v/>
          </cell>
          <cell r="AC1567" t="str">
            <v/>
          </cell>
          <cell r="AD1567" t="str">
            <v/>
          </cell>
          <cell r="AE1567">
            <v>0</v>
          </cell>
          <cell r="AF1567"/>
          <cell r="AG1567"/>
          <cell r="AH1567"/>
          <cell r="AI1567"/>
          <cell r="AJ1567"/>
          <cell r="AK1567"/>
          <cell r="AL1567" t="str">
            <v/>
          </cell>
          <cell r="AM1567" t="str">
            <v/>
          </cell>
          <cell r="AN1567" t="str">
            <v/>
          </cell>
          <cell r="AO1567">
            <v>0</v>
          </cell>
          <cell r="AP1567"/>
          <cell r="AQ1567"/>
          <cell r="AR1567"/>
          <cell r="AS1567"/>
          <cell r="AT1567"/>
          <cell r="AU1567"/>
          <cell r="AV1567" t="str">
            <v/>
          </cell>
          <cell r="AW1567" t="str">
            <v/>
          </cell>
          <cell r="AX1567" t="str">
            <v/>
          </cell>
          <cell r="AY1567">
            <v>0</v>
          </cell>
          <cell r="AZ1567">
            <v>0</v>
          </cell>
          <cell r="BA1567"/>
          <cell r="BB1567"/>
          <cell r="BC1567"/>
          <cell r="BD1567"/>
          <cell r="BE1567"/>
          <cell r="BF1567"/>
          <cell r="BG1567">
            <v>0</v>
          </cell>
          <cell r="BH1567"/>
          <cell r="BI1567"/>
          <cell r="BJ1567"/>
          <cell r="BK1567"/>
          <cell r="BL1567"/>
          <cell r="BM1567"/>
          <cell r="BN1567">
            <v>0</v>
          </cell>
          <cell r="BO1567">
            <v>0</v>
          </cell>
          <cell r="BP1567">
            <v>0</v>
          </cell>
          <cell r="BQ1567"/>
          <cell r="BR1567"/>
          <cell r="BS1567"/>
          <cell r="BT1567"/>
          <cell r="BU1567">
            <v>0</v>
          </cell>
          <cell r="BV1567"/>
          <cell r="BW1567"/>
          <cell r="BX1567"/>
          <cell r="BY1567"/>
          <cell r="BZ1567">
            <v>0</v>
          </cell>
        </row>
        <row r="1568">
          <cell r="H1568"/>
          <cell r="I1568" t="str">
            <v/>
          </cell>
          <cell r="J1568" t="str">
            <v/>
          </cell>
          <cell r="K1568"/>
          <cell r="L1568"/>
          <cell r="M1568"/>
          <cell r="N1568"/>
          <cell r="O1568"/>
          <cell r="P1568"/>
          <cell r="Q1568"/>
          <cell r="R1568" t="str">
            <v/>
          </cell>
          <cell r="S1568" t="str">
            <v/>
          </cell>
          <cell r="T1568" t="str">
            <v/>
          </cell>
          <cell r="U1568">
            <v>0</v>
          </cell>
          <cell r="V1568"/>
          <cell r="W1568"/>
          <cell r="X1568"/>
          <cell r="Y1568"/>
          <cell r="Z1568"/>
          <cell r="AA1568"/>
          <cell r="AB1568" t="str">
            <v/>
          </cell>
          <cell r="AC1568" t="str">
            <v/>
          </cell>
          <cell r="AD1568" t="str">
            <v/>
          </cell>
          <cell r="AE1568">
            <v>0</v>
          </cell>
          <cell r="AF1568"/>
          <cell r="AG1568"/>
          <cell r="AH1568"/>
          <cell r="AI1568"/>
          <cell r="AJ1568"/>
          <cell r="AK1568"/>
          <cell r="AL1568" t="str">
            <v/>
          </cell>
          <cell r="AM1568" t="str">
            <v/>
          </cell>
          <cell r="AN1568" t="str">
            <v/>
          </cell>
          <cell r="AO1568">
            <v>0</v>
          </cell>
          <cell r="AP1568"/>
          <cell r="AQ1568"/>
          <cell r="AR1568"/>
          <cell r="AS1568"/>
          <cell r="AT1568"/>
          <cell r="AU1568"/>
          <cell r="AV1568" t="str">
            <v/>
          </cell>
          <cell r="AW1568" t="str">
            <v/>
          </cell>
          <cell r="AX1568" t="str">
            <v/>
          </cell>
          <cell r="AY1568">
            <v>0</v>
          </cell>
          <cell r="AZ1568">
            <v>0</v>
          </cell>
          <cell r="BA1568"/>
          <cell r="BB1568"/>
          <cell r="BC1568"/>
          <cell r="BD1568"/>
          <cell r="BE1568"/>
          <cell r="BF1568"/>
          <cell r="BG1568">
            <v>0</v>
          </cell>
          <cell r="BH1568"/>
          <cell r="BI1568"/>
          <cell r="BJ1568"/>
          <cell r="BK1568"/>
          <cell r="BL1568"/>
          <cell r="BM1568"/>
          <cell r="BN1568">
            <v>0</v>
          </cell>
          <cell r="BO1568">
            <v>0</v>
          </cell>
          <cell r="BP1568">
            <v>0</v>
          </cell>
          <cell r="BQ1568"/>
          <cell r="BR1568"/>
          <cell r="BS1568"/>
          <cell r="BT1568"/>
          <cell r="BU1568">
            <v>0</v>
          </cell>
          <cell r="BV1568"/>
          <cell r="BW1568"/>
          <cell r="BX1568"/>
          <cell r="BY1568"/>
          <cell r="BZ1568">
            <v>0</v>
          </cell>
        </row>
        <row r="1569">
          <cell r="H1569"/>
          <cell r="I1569" t="str">
            <v/>
          </cell>
          <cell r="J1569" t="str">
            <v/>
          </cell>
          <cell r="K1569"/>
          <cell r="L1569"/>
          <cell r="M1569"/>
          <cell r="N1569"/>
          <cell r="O1569"/>
          <cell r="P1569"/>
          <cell r="Q1569"/>
          <cell r="R1569" t="str">
            <v/>
          </cell>
          <cell r="S1569" t="str">
            <v/>
          </cell>
          <cell r="T1569" t="str">
            <v/>
          </cell>
          <cell r="U1569">
            <v>0</v>
          </cell>
          <cell r="V1569"/>
          <cell r="W1569"/>
          <cell r="X1569"/>
          <cell r="Y1569"/>
          <cell r="Z1569"/>
          <cell r="AA1569"/>
          <cell r="AB1569" t="str">
            <v/>
          </cell>
          <cell r="AC1569" t="str">
            <v/>
          </cell>
          <cell r="AD1569" t="str">
            <v/>
          </cell>
          <cell r="AE1569">
            <v>0</v>
          </cell>
          <cell r="AF1569"/>
          <cell r="AG1569"/>
          <cell r="AH1569"/>
          <cell r="AI1569"/>
          <cell r="AJ1569"/>
          <cell r="AK1569"/>
          <cell r="AL1569" t="str">
            <v/>
          </cell>
          <cell r="AM1569" t="str">
            <v/>
          </cell>
          <cell r="AN1569" t="str">
            <v/>
          </cell>
          <cell r="AO1569">
            <v>0</v>
          </cell>
          <cell r="AP1569"/>
          <cell r="AQ1569"/>
          <cell r="AR1569"/>
          <cell r="AS1569"/>
          <cell r="AT1569"/>
          <cell r="AU1569"/>
          <cell r="AV1569" t="str">
            <v/>
          </cell>
          <cell r="AW1569" t="str">
            <v/>
          </cell>
          <cell r="AX1569" t="str">
            <v/>
          </cell>
          <cell r="AY1569">
            <v>0</v>
          </cell>
          <cell r="AZ1569">
            <v>0</v>
          </cell>
          <cell r="BA1569"/>
          <cell r="BB1569"/>
          <cell r="BC1569"/>
          <cell r="BD1569"/>
          <cell r="BE1569"/>
          <cell r="BF1569"/>
          <cell r="BG1569">
            <v>0</v>
          </cell>
          <cell r="BH1569"/>
          <cell r="BI1569"/>
          <cell r="BJ1569"/>
          <cell r="BK1569"/>
          <cell r="BL1569"/>
          <cell r="BM1569"/>
          <cell r="BN1569">
            <v>0</v>
          </cell>
          <cell r="BO1569">
            <v>0</v>
          </cell>
          <cell r="BP1569">
            <v>0</v>
          </cell>
          <cell r="BQ1569"/>
          <cell r="BR1569"/>
          <cell r="BS1569"/>
          <cell r="BT1569"/>
          <cell r="BU1569">
            <v>0</v>
          </cell>
          <cell r="BV1569"/>
          <cell r="BW1569"/>
          <cell r="BX1569"/>
          <cell r="BY1569"/>
          <cell r="BZ1569">
            <v>0</v>
          </cell>
        </row>
        <row r="1570">
          <cell r="H1570"/>
          <cell r="I1570" t="str">
            <v/>
          </cell>
          <cell r="J1570" t="str">
            <v/>
          </cell>
          <cell r="K1570"/>
          <cell r="L1570"/>
          <cell r="M1570"/>
          <cell r="N1570"/>
          <cell r="O1570"/>
          <cell r="P1570"/>
          <cell r="Q1570"/>
          <cell r="R1570" t="str">
            <v/>
          </cell>
          <cell r="S1570" t="str">
            <v/>
          </cell>
          <cell r="T1570" t="str">
            <v/>
          </cell>
          <cell r="U1570">
            <v>0</v>
          </cell>
          <cell r="V1570"/>
          <cell r="W1570"/>
          <cell r="X1570"/>
          <cell r="Y1570"/>
          <cell r="Z1570"/>
          <cell r="AA1570"/>
          <cell r="AB1570" t="str">
            <v/>
          </cell>
          <cell r="AC1570" t="str">
            <v/>
          </cell>
          <cell r="AD1570" t="str">
            <v/>
          </cell>
          <cell r="AE1570">
            <v>0</v>
          </cell>
          <cell r="AF1570"/>
          <cell r="AG1570"/>
          <cell r="AH1570"/>
          <cell r="AI1570"/>
          <cell r="AJ1570"/>
          <cell r="AK1570"/>
          <cell r="AL1570" t="str">
            <v/>
          </cell>
          <cell r="AM1570" t="str">
            <v/>
          </cell>
          <cell r="AN1570" t="str">
            <v/>
          </cell>
          <cell r="AO1570">
            <v>0</v>
          </cell>
          <cell r="AP1570"/>
          <cell r="AQ1570"/>
          <cell r="AR1570"/>
          <cell r="AS1570"/>
          <cell r="AT1570"/>
          <cell r="AU1570"/>
          <cell r="AV1570" t="str">
            <v/>
          </cell>
          <cell r="AW1570" t="str">
            <v/>
          </cell>
          <cell r="AX1570" t="str">
            <v/>
          </cell>
          <cell r="AY1570">
            <v>0</v>
          </cell>
          <cell r="AZ1570">
            <v>0</v>
          </cell>
          <cell r="BA1570"/>
          <cell r="BB1570"/>
          <cell r="BC1570"/>
          <cell r="BD1570"/>
          <cell r="BE1570"/>
          <cell r="BF1570"/>
          <cell r="BG1570">
            <v>0</v>
          </cell>
          <cell r="BH1570"/>
          <cell r="BI1570"/>
          <cell r="BJ1570"/>
          <cell r="BK1570"/>
          <cell r="BL1570"/>
          <cell r="BM1570"/>
          <cell r="BN1570">
            <v>0</v>
          </cell>
          <cell r="BO1570">
            <v>0</v>
          </cell>
          <cell r="BP1570">
            <v>0</v>
          </cell>
          <cell r="BQ1570"/>
          <cell r="BR1570"/>
          <cell r="BS1570"/>
          <cell r="BT1570"/>
          <cell r="BU1570">
            <v>0</v>
          </cell>
          <cell r="BV1570"/>
          <cell r="BW1570"/>
          <cell r="BX1570"/>
          <cell r="BY1570"/>
          <cell r="BZ1570">
            <v>0</v>
          </cell>
        </row>
        <row r="1571">
          <cell r="H1571"/>
          <cell r="I1571" t="str">
            <v/>
          </cell>
          <cell r="J1571" t="str">
            <v/>
          </cell>
          <cell r="K1571"/>
          <cell r="L1571"/>
          <cell r="M1571"/>
          <cell r="N1571"/>
          <cell r="O1571"/>
          <cell r="P1571"/>
          <cell r="Q1571"/>
          <cell r="R1571" t="str">
            <v/>
          </cell>
          <cell r="S1571" t="str">
            <v/>
          </cell>
          <cell r="T1571" t="str">
            <v/>
          </cell>
          <cell r="U1571">
            <v>0</v>
          </cell>
          <cell r="V1571"/>
          <cell r="W1571"/>
          <cell r="X1571"/>
          <cell r="Y1571"/>
          <cell r="Z1571"/>
          <cell r="AA1571"/>
          <cell r="AB1571" t="str">
            <v/>
          </cell>
          <cell r="AC1571" t="str">
            <v/>
          </cell>
          <cell r="AD1571" t="str">
            <v/>
          </cell>
          <cell r="AE1571">
            <v>0</v>
          </cell>
          <cell r="AF1571"/>
          <cell r="AG1571"/>
          <cell r="AH1571"/>
          <cell r="AI1571"/>
          <cell r="AJ1571"/>
          <cell r="AK1571"/>
          <cell r="AL1571" t="str">
            <v/>
          </cell>
          <cell r="AM1571" t="str">
            <v/>
          </cell>
          <cell r="AN1571" t="str">
            <v/>
          </cell>
          <cell r="AO1571">
            <v>0</v>
          </cell>
          <cell r="AP1571"/>
          <cell r="AQ1571"/>
          <cell r="AR1571"/>
          <cell r="AS1571"/>
          <cell r="AT1571"/>
          <cell r="AU1571"/>
          <cell r="AV1571" t="str">
            <v/>
          </cell>
          <cell r="AW1571" t="str">
            <v/>
          </cell>
          <cell r="AX1571" t="str">
            <v/>
          </cell>
          <cell r="AY1571">
            <v>0</v>
          </cell>
          <cell r="AZ1571">
            <v>0</v>
          </cell>
          <cell r="BA1571"/>
          <cell r="BB1571"/>
          <cell r="BC1571"/>
          <cell r="BD1571"/>
          <cell r="BE1571"/>
          <cell r="BF1571"/>
          <cell r="BG1571">
            <v>0</v>
          </cell>
          <cell r="BH1571"/>
          <cell r="BI1571"/>
          <cell r="BJ1571"/>
          <cell r="BK1571"/>
          <cell r="BL1571"/>
          <cell r="BM1571"/>
          <cell r="BN1571">
            <v>0</v>
          </cell>
          <cell r="BO1571">
            <v>0</v>
          </cell>
          <cell r="BP1571">
            <v>0</v>
          </cell>
          <cell r="BQ1571"/>
          <cell r="BR1571"/>
          <cell r="BS1571"/>
          <cell r="BT1571"/>
          <cell r="BU1571">
            <v>0</v>
          </cell>
          <cell r="BV1571"/>
          <cell r="BW1571"/>
          <cell r="BX1571"/>
          <cell r="BY1571"/>
          <cell r="BZ1571">
            <v>0</v>
          </cell>
        </row>
        <row r="1572">
          <cell r="H1572"/>
          <cell r="I1572" t="str">
            <v/>
          </cell>
          <cell r="J1572" t="str">
            <v/>
          </cell>
          <cell r="K1572"/>
          <cell r="L1572"/>
          <cell r="M1572"/>
          <cell r="N1572"/>
          <cell r="O1572"/>
          <cell r="P1572"/>
          <cell r="Q1572"/>
          <cell r="R1572" t="str">
            <v/>
          </cell>
          <cell r="S1572" t="str">
            <v/>
          </cell>
          <cell r="T1572" t="str">
            <v/>
          </cell>
          <cell r="U1572">
            <v>0</v>
          </cell>
          <cell r="V1572"/>
          <cell r="W1572"/>
          <cell r="X1572"/>
          <cell r="Y1572"/>
          <cell r="Z1572"/>
          <cell r="AA1572"/>
          <cell r="AB1572" t="str">
            <v/>
          </cell>
          <cell r="AC1572" t="str">
            <v/>
          </cell>
          <cell r="AD1572" t="str">
            <v/>
          </cell>
          <cell r="AE1572">
            <v>0</v>
          </cell>
          <cell r="AF1572"/>
          <cell r="AG1572"/>
          <cell r="AH1572"/>
          <cell r="AI1572"/>
          <cell r="AJ1572"/>
          <cell r="AK1572"/>
          <cell r="AL1572" t="str">
            <v/>
          </cell>
          <cell r="AM1572" t="str">
            <v/>
          </cell>
          <cell r="AN1572" t="str">
            <v/>
          </cell>
          <cell r="AO1572">
            <v>0</v>
          </cell>
          <cell r="AP1572"/>
          <cell r="AQ1572"/>
          <cell r="AR1572"/>
          <cell r="AS1572"/>
          <cell r="AT1572"/>
          <cell r="AU1572"/>
          <cell r="AV1572" t="str">
            <v/>
          </cell>
          <cell r="AW1572" t="str">
            <v/>
          </cell>
          <cell r="AX1572" t="str">
            <v/>
          </cell>
          <cell r="AY1572">
            <v>0</v>
          </cell>
          <cell r="AZ1572">
            <v>0</v>
          </cell>
          <cell r="BA1572"/>
          <cell r="BB1572"/>
          <cell r="BC1572"/>
          <cell r="BD1572"/>
          <cell r="BE1572"/>
          <cell r="BF1572"/>
          <cell r="BG1572">
            <v>0</v>
          </cell>
          <cell r="BH1572"/>
          <cell r="BI1572"/>
          <cell r="BJ1572"/>
          <cell r="BK1572"/>
          <cell r="BL1572"/>
          <cell r="BM1572"/>
          <cell r="BN1572">
            <v>0</v>
          </cell>
          <cell r="BO1572">
            <v>0</v>
          </cell>
          <cell r="BP1572">
            <v>0</v>
          </cell>
          <cell r="BQ1572"/>
          <cell r="BR1572"/>
          <cell r="BS1572"/>
          <cell r="BT1572"/>
          <cell r="BU1572">
            <v>0</v>
          </cell>
          <cell r="BV1572"/>
          <cell r="BW1572"/>
          <cell r="BX1572"/>
          <cell r="BY1572"/>
          <cell r="BZ1572">
            <v>0</v>
          </cell>
        </row>
        <row r="1573">
          <cell r="H1573"/>
          <cell r="I1573" t="str">
            <v/>
          </cell>
          <cell r="J1573" t="str">
            <v/>
          </cell>
          <cell r="K1573"/>
          <cell r="L1573"/>
          <cell r="M1573"/>
          <cell r="N1573"/>
          <cell r="O1573"/>
          <cell r="P1573"/>
          <cell r="Q1573"/>
          <cell r="R1573" t="str">
            <v/>
          </cell>
          <cell r="S1573" t="str">
            <v/>
          </cell>
          <cell r="T1573" t="str">
            <v/>
          </cell>
          <cell r="U1573">
            <v>0</v>
          </cell>
          <cell r="V1573"/>
          <cell r="W1573"/>
          <cell r="X1573"/>
          <cell r="Y1573"/>
          <cell r="Z1573"/>
          <cell r="AA1573"/>
          <cell r="AB1573" t="str">
            <v/>
          </cell>
          <cell r="AC1573" t="str">
            <v/>
          </cell>
          <cell r="AD1573" t="str">
            <v/>
          </cell>
          <cell r="AE1573">
            <v>0</v>
          </cell>
          <cell r="AF1573"/>
          <cell r="AG1573"/>
          <cell r="AH1573"/>
          <cell r="AI1573"/>
          <cell r="AJ1573"/>
          <cell r="AK1573"/>
          <cell r="AL1573" t="str">
            <v/>
          </cell>
          <cell r="AM1573" t="str">
            <v/>
          </cell>
          <cell r="AN1573" t="str">
            <v/>
          </cell>
          <cell r="AO1573">
            <v>0</v>
          </cell>
          <cell r="AP1573"/>
          <cell r="AQ1573"/>
          <cell r="AR1573"/>
          <cell r="AS1573"/>
          <cell r="AT1573"/>
          <cell r="AU1573"/>
          <cell r="AV1573" t="str">
            <v/>
          </cell>
          <cell r="AW1573" t="str">
            <v/>
          </cell>
          <cell r="AX1573" t="str">
            <v/>
          </cell>
          <cell r="AY1573">
            <v>0</v>
          </cell>
          <cell r="AZ1573">
            <v>0</v>
          </cell>
          <cell r="BA1573"/>
          <cell r="BB1573"/>
          <cell r="BC1573"/>
          <cell r="BD1573"/>
          <cell r="BE1573"/>
          <cell r="BF1573"/>
          <cell r="BG1573">
            <v>0</v>
          </cell>
          <cell r="BH1573"/>
          <cell r="BI1573"/>
          <cell r="BJ1573"/>
          <cell r="BK1573"/>
          <cell r="BL1573"/>
          <cell r="BM1573"/>
          <cell r="BN1573">
            <v>0</v>
          </cell>
          <cell r="BO1573">
            <v>0</v>
          </cell>
          <cell r="BP1573">
            <v>0</v>
          </cell>
          <cell r="BQ1573"/>
          <cell r="BR1573"/>
          <cell r="BS1573"/>
          <cell r="BT1573"/>
          <cell r="BU1573">
            <v>0</v>
          </cell>
          <cell r="BV1573"/>
          <cell r="BW1573"/>
          <cell r="BX1573"/>
          <cell r="BY1573"/>
          <cell r="BZ1573">
            <v>0</v>
          </cell>
        </row>
        <row r="1574">
          <cell r="H1574"/>
          <cell r="I1574" t="str">
            <v/>
          </cell>
          <cell r="J1574" t="str">
            <v/>
          </cell>
          <cell r="K1574"/>
          <cell r="L1574"/>
          <cell r="M1574"/>
          <cell r="N1574"/>
          <cell r="O1574"/>
          <cell r="P1574"/>
          <cell r="Q1574"/>
          <cell r="R1574" t="str">
            <v/>
          </cell>
          <cell r="S1574" t="str">
            <v/>
          </cell>
          <cell r="T1574" t="str">
            <v/>
          </cell>
          <cell r="U1574">
            <v>0</v>
          </cell>
          <cell r="V1574"/>
          <cell r="W1574"/>
          <cell r="X1574"/>
          <cell r="Y1574"/>
          <cell r="Z1574"/>
          <cell r="AA1574"/>
          <cell r="AB1574" t="str">
            <v/>
          </cell>
          <cell r="AC1574" t="str">
            <v/>
          </cell>
          <cell r="AD1574" t="str">
            <v/>
          </cell>
          <cell r="AE1574">
            <v>0</v>
          </cell>
          <cell r="AF1574"/>
          <cell r="AG1574"/>
          <cell r="AH1574"/>
          <cell r="AI1574"/>
          <cell r="AJ1574"/>
          <cell r="AK1574"/>
          <cell r="AL1574" t="str">
            <v/>
          </cell>
          <cell r="AM1574" t="str">
            <v/>
          </cell>
          <cell r="AN1574" t="str">
            <v/>
          </cell>
          <cell r="AO1574">
            <v>0</v>
          </cell>
          <cell r="AP1574"/>
          <cell r="AQ1574"/>
          <cell r="AR1574"/>
          <cell r="AS1574"/>
          <cell r="AT1574"/>
          <cell r="AU1574"/>
          <cell r="AV1574" t="str">
            <v/>
          </cell>
          <cell r="AW1574" t="str">
            <v/>
          </cell>
          <cell r="AX1574" t="str">
            <v/>
          </cell>
          <cell r="AY1574">
            <v>0</v>
          </cell>
          <cell r="AZ1574">
            <v>0</v>
          </cell>
          <cell r="BA1574"/>
          <cell r="BB1574"/>
          <cell r="BC1574"/>
          <cell r="BD1574"/>
          <cell r="BE1574"/>
          <cell r="BF1574"/>
          <cell r="BG1574">
            <v>0</v>
          </cell>
          <cell r="BH1574"/>
          <cell r="BI1574"/>
          <cell r="BJ1574"/>
          <cell r="BK1574"/>
          <cell r="BL1574"/>
          <cell r="BM1574"/>
          <cell r="BN1574">
            <v>0</v>
          </cell>
          <cell r="BO1574">
            <v>0</v>
          </cell>
          <cell r="BP1574">
            <v>0</v>
          </cell>
          <cell r="BQ1574"/>
          <cell r="BR1574"/>
          <cell r="BS1574"/>
          <cell r="BT1574"/>
          <cell r="BU1574">
            <v>0</v>
          </cell>
          <cell r="BV1574"/>
          <cell r="BW1574"/>
          <cell r="BX1574"/>
          <cell r="BY1574"/>
          <cell r="BZ1574">
            <v>0</v>
          </cell>
        </row>
        <row r="1575">
          <cell r="H1575"/>
          <cell r="I1575" t="str">
            <v/>
          </cell>
          <cell r="J1575" t="str">
            <v/>
          </cell>
          <cell r="K1575"/>
          <cell r="L1575"/>
          <cell r="M1575"/>
          <cell r="N1575"/>
          <cell r="O1575"/>
          <cell r="P1575"/>
          <cell r="Q1575"/>
          <cell r="R1575" t="str">
            <v/>
          </cell>
          <cell r="S1575" t="str">
            <v/>
          </cell>
          <cell r="T1575" t="str">
            <v/>
          </cell>
          <cell r="U1575">
            <v>0</v>
          </cell>
          <cell r="V1575"/>
          <cell r="W1575"/>
          <cell r="X1575"/>
          <cell r="Y1575"/>
          <cell r="Z1575"/>
          <cell r="AA1575"/>
          <cell r="AB1575" t="str">
            <v/>
          </cell>
          <cell r="AC1575" t="str">
            <v/>
          </cell>
          <cell r="AD1575" t="str">
            <v/>
          </cell>
          <cell r="AE1575">
            <v>0</v>
          </cell>
          <cell r="AF1575"/>
          <cell r="AG1575"/>
          <cell r="AH1575"/>
          <cell r="AI1575"/>
          <cell r="AJ1575"/>
          <cell r="AK1575"/>
          <cell r="AL1575" t="str">
            <v/>
          </cell>
          <cell r="AM1575" t="str">
            <v/>
          </cell>
          <cell r="AN1575" t="str">
            <v/>
          </cell>
          <cell r="AO1575">
            <v>0</v>
          </cell>
          <cell r="AP1575"/>
          <cell r="AQ1575"/>
          <cell r="AR1575"/>
          <cell r="AS1575"/>
          <cell r="AT1575"/>
          <cell r="AU1575"/>
          <cell r="AV1575" t="str">
            <v/>
          </cell>
          <cell r="AW1575" t="str">
            <v/>
          </cell>
          <cell r="AX1575" t="str">
            <v/>
          </cell>
          <cell r="AY1575">
            <v>0</v>
          </cell>
          <cell r="AZ1575">
            <v>0</v>
          </cell>
          <cell r="BA1575"/>
          <cell r="BB1575"/>
          <cell r="BC1575"/>
          <cell r="BD1575"/>
          <cell r="BE1575"/>
          <cell r="BF1575"/>
          <cell r="BG1575">
            <v>0</v>
          </cell>
          <cell r="BH1575"/>
          <cell r="BI1575"/>
          <cell r="BJ1575"/>
          <cell r="BK1575"/>
          <cell r="BL1575"/>
          <cell r="BM1575"/>
          <cell r="BN1575">
            <v>0</v>
          </cell>
          <cell r="BO1575">
            <v>0</v>
          </cell>
          <cell r="BP1575">
            <v>0</v>
          </cell>
          <cell r="BQ1575"/>
          <cell r="BR1575"/>
          <cell r="BS1575"/>
          <cell r="BT1575"/>
          <cell r="BU1575">
            <v>0</v>
          </cell>
          <cell r="BV1575"/>
          <cell r="BW1575"/>
          <cell r="BX1575"/>
          <cell r="BY1575"/>
          <cell r="BZ1575">
            <v>0</v>
          </cell>
        </row>
        <row r="1576">
          <cell r="H1576"/>
          <cell r="I1576" t="str">
            <v/>
          </cell>
          <cell r="J1576" t="str">
            <v/>
          </cell>
          <cell r="K1576"/>
          <cell r="L1576"/>
          <cell r="M1576"/>
          <cell r="N1576"/>
          <cell r="O1576"/>
          <cell r="P1576"/>
          <cell r="Q1576"/>
          <cell r="R1576" t="str">
            <v/>
          </cell>
          <cell r="S1576" t="str">
            <v/>
          </cell>
          <cell r="T1576" t="str">
            <v/>
          </cell>
          <cell r="U1576">
            <v>0</v>
          </cell>
          <cell r="V1576"/>
          <cell r="W1576"/>
          <cell r="X1576"/>
          <cell r="Y1576"/>
          <cell r="Z1576"/>
          <cell r="AA1576"/>
          <cell r="AB1576" t="str">
            <v/>
          </cell>
          <cell r="AC1576" t="str">
            <v/>
          </cell>
          <cell r="AD1576" t="str">
            <v/>
          </cell>
          <cell r="AE1576">
            <v>0</v>
          </cell>
          <cell r="AF1576"/>
          <cell r="AG1576"/>
          <cell r="AH1576"/>
          <cell r="AI1576"/>
          <cell r="AJ1576"/>
          <cell r="AK1576"/>
          <cell r="AL1576" t="str">
            <v/>
          </cell>
          <cell r="AM1576" t="str">
            <v/>
          </cell>
          <cell r="AN1576" t="str">
            <v/>
          </cell>
          <cell r="AO1576">
            <v>0</v>
          </cell>
          <cell r="AP1576"/>
          <cell r="AQ1576"/>
          <cell r="AR1576"/>
          <cell r="AS1576"/>
          <cell r="AT1576"/>
          <cell r="AU1576"/>
          <cell r="AV1576" t="str">
            <v/>
          </cell>
          <cell r="AW1576" t="str">
            <v/>
          </cell>
          <cell r="AX1576" t="str">
            <v/>
          </cell>
          <cell r="AY1576">
            <v>0</v>
          </cell>
          <cell r="AZ1576">
            <v>0</v>
          </cell>
          <cell r="BA1576"/>
          <cell r="BB1576"/>
          <cell r="BC1576"/>
          <cell r="BD1576"/>
          <cell r="BE1576"/>
          <cell r="BF1576"/>
          <cell r="BG1576">
            <v>0</v>
          </cell>
          <cell r="BH1576"/>
          <cell r="BI1576"/>
          <cell r="BJ1576"/>
          <cell r="BK1576"/>
          <cell r="BL1576"/>
          <cell r="BM1576"/>
          <cell r="BN1576">
            <v>0</v>
          </cell>
          <cell r="BO1576">
            <v>0</v>
          </cell>
          <cell r="BP1576">
            <v>0</v>
          </cell>
          <cell r="BQ1576"/>
          <cell r="BR1576"/>
          <cell r="BS1576"/>
          <cell r="BT1576"/>
          <cell r="BU1576">
            <v>0</v>
          </cell>
          <cell r="BV1576"/>
          <cell r="BW1576"/>
          <cell r="BX1576"/>
          <cell r="BY1576"/>
          <cell r="BZ1576">
            <v>0</v>
          </cell>
        </row>
        <row r="1577">
          <cell r="H1577"/>
          <cell r="I1577" t="str">
            <v/>
          </cell>
          <cell r="J1577" t="str">
            <v/>
          </cell>
          <cell r="K1577"/>
          <cell r="L1577"/>
          <cell r="M1577"/>
          <cell r="N1577"/>
          <cell r="O1577"/>
          <cell r="P1577"/>
          <cell r="Q1577"/>
          <cell r="R1577" t="str">
            <v/>
          </cell>
          <cell r="S1577" t="str">
            <v/>
          </cell>
          <cell r="T1577" t="str">
            <v/>
          </cell>
          <cell r="U1577">
            <v>0</v>
          </cell>
          <cell r="V1577"/>
          <cell r="W1577"/>
          <cell r="X1577"/>
          <cell r="Y1577"/>
          <cell r="Z1577"/>
          <cell r="AA1577"/>
          <cell r="AB1577" t="str">
            <v/>
          </cell>
          <cell r="AC1577" t="str">
            <v/>
          </cell>
          <cell r="AD1577" t="str">
            <v/>
          </cell>
          <cell r="AE1577">
            <v>0</v>
          </cell>
          <cell r="AF1577"/>
          <cell r="AG1577"/>
          <cell r="AH1577"/>
          <cell r="AI1577"/>
          <cell r="AJ1577"/>
          <cell r="AK1577"/>
          <cell r="AL1577" t="str">
            <v/>
          </cell>
          <cell r="AM1577" t="str">
            <v/>
          </cell>
          <cell r="AN1577" t="str">
            <v/>
          </cell>
          <cell r="AO1577">
            <v>0</v>
          </cell>
          <cell r="AP1577"/>
          <cell r="AQ1577"/>
          <cell r="AR1577"/>
          <cell r="AS1577"/>
          <cell r="AT1577"/>
          <cell r="AU1577"/>
          <cell r="AV1577" t="str">
            <v/>
          </cell>
          <cell r="AW1577" t="str">
            <v/>
          </cell>
          <cell r="AX1577" t="str">
            <v/>
          </cell>
          <cell r="AY1577">
            <v>0</v>
          </cell>
          <cell r="AZ1577">
            <v>0</v>
          </cell>
          <cell r="BA1577"/>
          <cell r="BB1577"/>
          <cell r="BC1577"/>
          <cell r="BD1577"/>
          <cell r="BE1577"/>
          <cell r="BF1577"/>
          <cell r="BG1577">
            <v>0</v>
          </cell>
          <cell r="BH1577"/>
          <cell r="BI1577"/>
          <cell r="BJ1577"/>
          <cell r="BK1577"/>
          <cell r="BL1577"/>
          <cell r="BM1577"/>
          <cell r="BN1577">
            <v>0</v>
          </cell>
          <cell r="BO1577">
            <v>0</v>
          </cell>
          <cell r="BP1577">
            <v>0</v>
          </cell>
          <cell r="BQ1577"/>
          <cell r="BR1577"/>
          <cell r="BS1577"/>
          <cell r="BT1577"/>
          <cell r="BU1577">
            <v>0</v>
          </cell>
          <cell r="BV1577"/>
          <cell r="BW1577"/>
          <cell r="BX1577"/>
          <cell r="BY1577"/>
          <cell r="BZ1577">
            <v>0</v>
          </cell>
        </row>
        <row r="1578">
          <cell r="H1578"/>
          <cell r="I1578" t="str">
            <v/>
          </cell>
          <cell r="J1578" t="str">
            <v/>
          </cell>
          <cell r="K1578"/>
          <cell r="L1578"/>
          <cell r="M1578"/>
          <cell r="N1578"/>
          <cell r="O1578"/>
          <cell r="P1578"/>
          <cell r="Q1578"/>
          <cell r="R1578" t="str">
            <v/>
          </cell>
          <cell r="S1578" t="str">
            <v/>
          </cell>
          <cell r="T1578" t="str">
            <v/>
          </cell>
          <cell r="U1578">
            <v>0</v>
          </cell>
          <cell r="V1578"/>
          <cell r="W1578"/>
          <cell r="X1578"/>
          <cell r="Y1578"/>
          <cell r="Z1578"/>
          <cell r="AA1578"/>
          <cell r="AB1578" t="str">
            <v/>
          </cell>
          <cell r="AC1578" t="str">
            <v/>
          </cell>
          <cell r="AD1578" t="str">
            <v/>
          </cell>
          <cell r="AE1578">
            <v>0</v>
          </cell>
          <cell r="AF1578"/>
          <cell r="AG1578"/>
          <cell r="AH1578"/>
          <cell r="AI1578"/>
          <cell r="AJ1578"/>
          <cell r="AK1578"/>
          <cell r="AL1578" t="str">
            <v/>
          </cell>
          <cell r="AM1578" t="str">
            <v/>
          </cell>
          <cell r="AN1578" t="str">
            <v/>
          </cell>
          <cell r="AO1578">
            <v>0</v>
          </cell>
          <cell r="AP1578"/>
          <cell r="AQ1578"/>
          <cell r="AR1578"/>
          <cell r="AS1578"/>
          <cell r="AT1578"/>
          <cell r="AU1578"/>
          <cell r="AV1578" t="str">
            <v/>
          </cell>
          <cell r="AW1578" t="str">
            <v/>
          </cell>
          <cell r="AX1578" t="str">
            <v/>
          </cell>
          <cell r="AY1578">
            <v>0</v>
          </cell>
          <cell r="AZ1578">
            <v>0</v>
          </cell>
          <cell r="BA1578"/>
          <cell r="BB1578"/>
          <cell r="BC1578"/>
          <cell r="BD1578"/>
          <cell r="BE1578"/>
          <cell r="BF1578"/>
          <cell r="BG1578">
            <v>0</v>
          </cell>
          <cell r="BH1578"/>
          <cell r="BI1578"/>
          <cell r="BJ1578"/>
          <cell r="BK1578"/>
          <cell r="BL1578"/>
          <cell r="BM1578"/>
          <cell r="BN1578">
            <v>0</v>
          </cell>
          <cell r="BO1578">
            <v>0</v>
          </cell>
          <cell r="BP1578">
            <v>0</v>
          </cell>
          <cell r="BQ1578"/>
          <cell r="BR1578"/>
          <cell r="BS1578"/>
          <cell r="BT1578"/>
          <cell r="BU1578">
            <v>0</v>
          </cell>
          <cell r="BV1578"/>
          <cell r="BW1578"/>
          <cell r="BX1578"/>
          <cell r="BY1578"/>
          <cell r="BZ1578">
            <v>0</v>
          </cell>
        </row>
        <row r="1579">
          <cell r="H1579"/>
          <cell r="I1579" t="str">
            <v/>
          </cell>
          <cell r="J1579" t="str">
            <v/>
          </cell>
          <cell r="K1579"/>
          <cell r="L1579"/>
          <cell r="M1579"/>
          <cell r="N1579"/>
          <cell r="O1579"/>
          <cell r="P1579"/>
          <cell r="Q1579"/>
          <cell r="R1579" t="str">
            <v/>
          </cell>
          <cell r="S1579" t="str">
            <v/>
          </cell>
          <cell r="T1579" t="str">
            <v/>
          </cell>
          <cell r="U1579">
            <v>0</v>
          </cell>
          <cell r="V1579"/>
          <cell r="W1579"/>
          <cell r="X1579"/>
          <cell r="Y1579"/>
          <cell r="Z1579"/>
          <cell r="AA1579"/>
          <cell r="AB1579" t="str">
            <v/>
          </cell>
          <cell r="AC1579" t="str">
            <v/>
          </cell>
          <cell r="AD1579" t="str">
            <v/>
          </cell>
          <cell r="AE1579">
            <v>0</v>
          </cell>
          <cell r="AF1579"/>
          <cell r="AG1579"/>
          <cell r="AH1579"/>
          <cell r="AI1579"/>
          <cell r="AJ1579"/>
          <cell r="AK1579"/>
          <cell r="AL1579" t="str">
            <v/>
          </cell>
          <cell r="AM1579" t="str">
            <v/>
          </cell>
          <cell r="AN1579" t="str">
            <v/>
          </cell>
          <cell r="AO1579">
            <v>0</v>
          </cell>
          <cell r="AP1579"/>
          <cell r="AQ1579"/>
          <cell r="AR1579"/>
          <cell r="AS1579"/>
          <cell r="AT1579"/>
          <cell r="AU1579"/>
          <cell r="AV1579" t="str">
            <v/>
          </cell>
          <cell r="AW1579" t="str">
            <v/>
          </cell>
          <cell r="AX1579" t="str">
            <v/>
          </cell>
          <cell r="AY1579">
            <v>0</v>
          </cell>
          <cell r="AZ1579">
            <v>0</v>
          </cell>
          <cell r="BA1579"/>
          <cell r="BB1579"/>
          <cell r="BC1579"/>
          <cell r="BD1579"/>
          <cell r="BE1579"/>
          <cell r="BF1579"/>
          <cell r="BG1579">
            <v>0</v>
          </cell>
          <cell r="BH1579"/>
          <cell r="BI1579"/>
          <cell r="BJ1579"/>
          <cell r="BK1579"/>
          <cell r="BL1579"/>
          <cell r="BM1579"/>
          <cell r="BN1579">
            <v>0</v>
          </cell>
          <cell r="BO1579">
            <v>0</v>
          </cell>
          <cell r="BP1579">
            <v>0</v>
          </cell>
          <cell r="BQ1579"/>
          <cell r="BR1579"/>
          <cell r="BS1579"/>
          <cell r="BT1579"/>
          <cell r="BU1579">
            <v>0</v>
          </cell>
          <cell r="BV1579"/>
          <cell r="BW1579"/>
          <cell r="BX1579"/>
          <cell r="BY1579"/>
          <cell r="BZ1579">
            <v>0</v>
          </cell>
        </row>
        <row r="1580">
          <cell r="H1580"/>
          <cell r="I1580" t="str">
            <v/>
          </cell>
          <cell r="J1580" t="str">
            <v/>
          </cell>
          <cell r="K1580"/>
          <cell r="L1580"/>
          <cell r="M1580"/>
          <cell r="N1580"/>
          <cell r="O1580"/>
          <cell r="P1580"/>
          <cell r="Q1580"/>
          <cell r="R1580" t="str">
            <v/>
          </cell>
          <cell r="S1580" t="str">
            <v/>
          </cell>
          <cell r="T1580" t="str">
            <v/>
          </cell>
          <cell r="U1580">
            <v>0</v>
          </cell>
          <cell r="V1580"/>
          <cell r="W1580"/>
          <cell r="X1580"/>
          <cell r="Y1580"/>
          <cell r="Z1580"/>
          <cell r="AA1580"/>
          <cell r="AB1580" t="str">
            <v/>
          </cell>
          <cell r="AC1580" t="str">
            <v/>
          </cell>
          <cell r="AD1580" t="str">
            <v/>
          </cell>
          <cell r="AE1580">
            <v>0</v>
          </cell>
          <cell r="AF1580"/>
          <cell r="AG1580"/>
          <cell r="AH1580"/>
          <cell r="AI1580"/>
          <cell r="AJ1580"/>
          <cell r="AK1580"/>
          <cell r="AL1580" t="str">
            <v/>
          </cell>
          <cell r="AM1580" t="str">
            <v/>
          </cell>
          <cell r="AN1580" t="str">
            <v/>
          </cell>
          <cell r="AO1580">
            <v>0</v>
          </cell>
          <cell r="AP1580"/>
          <cell r="AQ1580"/>
          <cell r="AR1580"/>
          <cell r="AS1580"/>
          <cell r="AT1580"/>
          <cell r="AU1580"/>
          <cell r="AV1580" t="str">
            <v/>
          </cell>
          <cell r="AW1580" t="str">
            <v/>
          </cell>
          <cell r="AX1580" t="str">
            <v/>
          </cell>
          <cell r="AY1580">
            <v>0</v>
          </cell>
          <cell r="AZ1580">
            <v>0</v>
          </cell>
          <cell r="BA1580"/>
          <cell r="BB1580"/>
          <cell r="BC1580"/>
          <cell r="BD1580"/>
          <cell r="BE1580"/>
          <cell r="BF1580"/>
          <cell r="BG1580">
            <v>0</v>
          </cell>
          <cell r="BH1580"/>
          <cell r="BI1580"/>
          <cell r="BJ1580"/>
          <cell r="BK1580"/>
          <cell r="BL1580"/>
          <cell r="BM1580"/>
          <cell r="BN1580">
            <v>0</v>
          </cell>
          <cell r="BO1580">
            <v>0</v>
          </cell>
          <cell r="BP1580">
            <v>0</v>
          </cell>
          <cell r="BQ1580"/>
          <cell r="BR1580"/>
          <cell r="BS1580"/>
          <cell r="BT1580"/>
          <cell r="BU1580">
            <v>0</v>
          </cell>
          <cell r="BV1580"/>
          <cell r="BW1580"/>
          <cell r="BX1580"/>
          <cell r="BY1580"/>
          <cell r="BZ1580">
            <v>0</v>
          </cell>
        </row>
        <row r="1581">
          <cell r="H1581"/>
          <cell r="I1581" t="str">
            <v/>
          </cell>
          <cell r="J1581" t="str">
            <v/>
          </cell>
          <cell r="K1581"/>
          <cell r="L1581"/>
          <cell r="M1581"/>
          <cell r="N1581"/>
          <cell r="O1581"/>
          <cell r="P1581"/>
          <cell r="Q1581"/>
          <cell r="R1581" t="str">
            <v/>
          </cell>
          <cell r="S1581" t="str">
            <v/>
          </cell>
          <cell r="T1581" t="str">
            <v/>
          </cell>
          <cell r="U1581">
            <v>0</v>
          </cell>
          <cell r="V1581"/>
          <cell r="W1581"/>
          <cell r="X1581"/>
          <cell r="Y1581"/>
          <cell r="Z1581"/>
          <cell r="AA1581"/>
          <cell r="AB1581" t="str">
            <v/>
          </cell>
          <cell r="AC1581" t="str">
            <v/>
          </cell>
          <cell r="AD1581" t="str">
            <v/>
          </cell>
          <cell r="AE1581">
            <v>0</v>
          </cell>
          <cell r="AF1581"/>
          <cell r="AG1581"/>
          <cell r="AH1581"/>
          <cell r="AI1581"/>
          <cell r="AJ1581"/>
          <cell r="AK1581"/>
          <cell r="AL1581" t="str">
            <v/>
          </cell>
          <cell r="AM1581" t="str">
            <v/>
          </cell>
          <cell r="AN1581" t="str">
            <v/>
          </cell>
          <cell r="AO1581">
            <v>0</v>
          </cell>
          <cell r="AP1581"/>
          <cell r="AQ1581"/>
          <cell r="AR1581"/>
          <cell r="AS1581"/>
          <cell r="AT1581"/>
          <cell r="AU1581"/>
          <cell r="AV1581" t="str">
            <v/>
          </cell>
          <cell r="AW1581" t="str">
            <v/>
          </cell>
          <cell r="AX1581" t="str">
            <v/>
          </cell>
          <cell r="AY1581">
            <v>0</v>
          </cell>
          <cell r="AZ1581">
            <v>0</v>
          </cell>
          <cell r="BA1581"/>
          <cell r="BB1581"/>
          <cell r="BC1581"/>
          <cell r="BD1581"/>
          <cell r="BE1581"/>
          <cell r="BF1581"/>
          <cell r="BG1581">
            <v>0</v>
          </cell>
          <cell r="BH1581"/>
          <cell r="BI1581"/>
          <cell r="BJ1581"/>
          <cell r="BK1581"/>
          <cell r="BL1581"/>
          <cell r="BM1581"/>
          <cell r="BN1581">
            <v>0</v>
          </cell>
          <cell r="BO1581">
            <v>0</v>
          </cell>
          <cell r="BP1581">
            <v>0</v>
          </cell>
          <cell r="BQ1581"/>
          <cell r="BR1581"/>
          <cell r="BS1581"/>
          <cell r="BT1581"/>
          <cell r="BU1581">
            <v>0</v>
          </cell>
          <cell r="BV1581"/>
          <cell r="BW1581"/>
          <cell r="BX1581"/>
          <cell r="BY1581"/>
          <cell r="BZ1581">
            <v>0</v>
          </cell>
        </row>
        <row r="1582">
          <cell r="H1582"/>
          <cell r="I1582" t="str">
            <v/>
          </cell>
          <cell r="J1582" t="str">
            <v/>
          </cell>
          <cell r="K1582"/>
          <cell r="L1582"/>
          <cell r="M1582"/>
          <cell r="N1582"/>
          <cell r="O1582"/>
          <cell r="P1582"/>
          <cell r="Q1582"/>
          <cell r="R1582" t="str">
            <v/>
          </cell>
          <cell r="S1582" t="str">
            <v/>
          </cell>
          <cell r="T1582" t="str">
            <v/>
          </cell>
          <cell r="U1582">
            <v>0</v>
          </cell>
          <cell r="V1582"/>
          <cell r="W1582"/>
          <cell r="X1582"/>
          <cell r="Y1582"/>
          <cell r="Z1582"/>
          <cell r="AA1582"/>
          <cell r="AB1582" t="str">
            <v/>
          </cell>
          <cell r="AC1582" t="str">
            <v/>
          </cell>
          <cell r="AD1582" t="str">
            <v/>
          </cell>
          <cell r="AE1582">
            <v>0</v>
          </cell>
          <cell r="AF1582"/>
          <cell r="AG1582"/>
          <cell r="AH1582"/>
          <cell r="AI1582"/>
          <cell r="AJ1582"/>
          <cell r="AK1582"/>
          <cell r="AL1582" t="str">
            <v/>
          </cell>
          <cell r="AM1582" t="str">
            <v/>
          </cell>
          <cell r="AN1582" t="str">
            <v/>
          </cell>
          <cell r="AO1582">
            <v>0</v>
          </cell>
          <cell r="AP1582"/>
          <cell r="AQ1582"/>
          <cell r="AR1582"/>
          <cell r="AS1582"/>
          <cell r="AT1582"/>
          <cell r="AU1582"/>
          <cell r="AV1582" t="str">
            <v/>
          </cell>
          <cell r="AW1582" t="str">
            <v/>
          </cell>
          <cell r="AX1582" t="str">
            <v/>
          </cell>
          <cell r="AY1582">
            <v>0</v>
          </cell>
          <cell r="AZ1582">
            <v>0</v>
          </cell>
          <cell r="BA1582"/>
          <cell r="BB1582"/>
          <cell r="BC1582"/>
          <cell r="BD1582"/>
          <cell r="BE1582"/>
          <cell r="BF1582"/>
          <cell r="BG1582">
            <v>0</v>
          </cell>
          <cell r="BH1582"/>
          <cell r="BI1582"/>
          <cell r="BJ1582"/>
          <cell r="BK1582"/>
          <cell r="BL1582"/>
          <cell r="BM1582"/>
          <cell r="BN1582">
            <v>0</v>
          </cell>
          <cell r="BO1582">
            <v>0</v>
          </cell>
          <cell r="BP1582">
            <v>0</v>
          </cell>
          <cell r="BQ1582"/>
          <cell r="BR1582"/>
          <cell r="BS1582"/>
          <cell r="BT1582"/>
          <cell r="BU1582">
            <v>0</v>
          </cell>
          <cell r="BV1582"/>
          <cell r="BW1582"/>
          <cell r="BX1582"/>
          <cell r="BY1582"/>
          <cell r="BZ1582">
            <v>0</v>
          </cell>
        </row>
        <row r="1583">
          <cell r="H1583"/>
          <cell r="I1583" t="str">
            <v/>
          </cell>
          <cell r="J1583" t="str">
            <v/>
          </cell>
          <cell r="K1583"/>
          <cell r="L1583"/>
          <cell r="M1583"/>
          <cell r="N1583"/>
          <cell r="O1583"/>
          <cell r="P1583"/>
          <cell r="Q1583"/>
          <cell r="R1583" t="str">
            <v/>
          </cell>
          <cell r="S1583" t="str">
            <v/>
          </cell>
          <cell r="T1583" t="str">
            <v/>
          </cell>
          <cell r="U1583">
            <v>0</v>
          </cell>
          <cell r="V1583"/>
          <cell r="W1583"/>
          <cell r="X1583"/>
          <cell r="Y1583"/>
          <cell r="Z1583"/>
          <cell r="AA1583"/>
          <cell r="AB1583" t="str">
            <v/>
          </cell>
          <cell r="AC1583" t="str">
            <v/>
          </cell>
          <cell r="AD1583" t="str">
            <v/>
          </cell>
          <cell r="AE1583">
            <v>0</v>
          </cell>
          <cell r="AF1583"/>
          <cell r="AG1583"/>
          <cell r="AH1583"/>
          <cell r="AI1583"/>
          <cell r="AJ1583"/>
          <cell r="AK1583"/>
          <cell r="AL1583" t="str">
            <v/>
          </cell>
          <cell r="AM1583" t="str">
            <v/>
          </cell>
          <cell r="AN1583" t="str">
            <v/>
          </cell>
          <cell r="AO1583">
            <v>0</v>
          </cell>
          <cell r="AP1583"/>
          <cell r="AQ1583"/>
          <cell r="AR1583"/>
          <cell r="AS1583"/>
          <cell r="AT1583"/>
          <cell r="AU1583"/>
          <cell r="AV1583" t="str">
            <v/>
          </cell>
          <cell r="AW1583" t="str">
            <v/>
          </cell>
          <cell r="AX1583" t="str">
            <v/>
          </cell>
          <cell r="AY1583">
            <v>0</v>
          </cell>
          <cell r="AZ1583">
            <v>0</v>
          </cell>
          <cell r="BA1583"/>
          <cell r="BB1583"/>
          <cell r="BC1583"/>
          <cell r="BD1583"/>
          <cell r="BE1583"/>
          <cell r="BF1583"/>
          <cell r="BG1583">
            <v>0</v>
          </cell>
          <cell r="BH1583"/>
          <cell r="BI1583"/>
          <cell r="BJ1583"/>
          <cell r="BK1583"/>
          <cell r="BL1583"/>
          <cell r="BM1583"/>
          <cell r="BN1583">
            <v>0</v>
          </cell>
          <cell r="BO1583">
            <v>0</v>
          </cell>
          <cell r="BP1583">
            <v>0</v>
          </cell>
          <cell r="BQ1583"/>
          <cell r="BR1583"/>
          <cell r="BS1583"/>
          <cell r="BT1583"/>
          <cell r="BU1583">
            <v>0</v>
          </cell>
          <cell r="BV1583"/>
          <cell r="BW1583"/>
          <cell r="BX1583"/>
          <cell r="BY1583"/>
          <cell r="BZ1583">
            <v>0</v>
          </cell>
        </row>
        <row r="1584">
          <cell r="H1584"/>
          <cell r="I1584" t="str">
            <v/>
          </cell>
          <cell r="J1584" t="str">
            <v/>
          </cell>
          <cell r="K1584"/>
          <cell r="L1584"/>
          <cell r="M1584"/>
          <cell r="N1584"/>
          <cell r="O1584"/>
          <cell r="P1584"/>
          <cell r="Q1584"/>
          <cell r="R1584" t="str">
            <v/>
          </cell>
          <cell r="S1584" t="str">
            <v/>
          </cell>
          <cell r="T1584" t="str">
            <v/>
          </cell>
          <cell r="U1584">
            <v>0</v>
          </cell>
          <cell r="V1584"/>
          <cell r="W1584"/>
          <cell r="X1584"/>
          <cell r="Y1584"/>
          <cell r="Z1584"/>
          <cell r="AA1584"/>
          <cell r="AB1584" t="str">
            <v/>
          </cell>
          <cell r="AC1584" t="str">
            <v/>
          </cell>
          <cell r="AD1584" t="str">
            <v/>
          </cell>
          <cell r="AE1584">
            <v>0</v>
          </cell>
          <cell r="AF1584"/>
          <cell r="AG1584"/>
          <cell r="AH1584"/>
          <cell r="AI1584"/>
          <cell r="AJ1584"/>
          <cell r="AK1584"/>
          <cell r="AL1584" t="str">
            <v/>
          </cell>
          <cell r="AM1584" t="str">
            <v/>
          </cell>
          <cell r="AN1584" t="str">
            <v/>
          </cell>
          <cell r="AO1584">
            <v>0</v>
          </cell>
          <cell r="AP1584"/>
          <cell r="AQ1584"/>
          <cell r="AR1584"/>
          <cell r="AS1584"/>
          <cell r="AT1584"/>
          <cell r="AU1584"/>
          <cell r="AV1584" t="str">
            <v/>
          </cell>
          <cell r="AW1584" t="str">
            <v/>
          </cell>
          <cell r="AX1584" t="str">
            <v/>
          </cell>
          <cell r="AY1584">
            <v>0</v>
          </cell>
          <cell r="AZ1584">
            <v>0</v>
          </cell>
          <cell r="BA1584"/>
          <cell r="BB1584"/>
          <cell r="BC1584"/>
          <cell r="BD1584"/>
          <cell r="BE1584"/>
          <cell r="BF1584"/>
          <cell r="BG1584">
            <v>0</v>
          </cell>
          <cell r="BH1584"/>
          <cell r="BI1584"/>
          <cell r="BJ1584"/>
          <cell r="BK1584"/>
          <cell r="BL1584"/>
          <cell r="BM1584"/>
          <cell r="BN1584">
            <v>0</v>
          </cell>
          <cell r="BO1584">
            <v>0</v>
          </cell>
          <cell r="BP1584">
            <v>0</v>
          </cell>
          <cell r="BQ1584"/>
          <cell r="BR1584"/>
          <cell r="BS1584"/>
          <cell r="BT1584"/>
          <cell r="BU1584">
            <v>0</v>
          </cell>
          <cell r="BV1584"/>
          <cell r="BW1584"/>
          <cell r="BX1584"/>
          <cell r="BY1584"/>
          <cell r="BZ1584">
            <v>0</v>
          </cell>
        </row>
        <row r="1585">
          <cell r="H1585"/>
          <cell r="I1585" t="str">
            <v/>
          </cell>
          <cell r="J1585" t="str">
            <v/>
          </cell>
          <cell r="K1585"/>
          <cell r="L1585"/>
          <cell r="M1585"/>
          <cell r="N1585"/>
          <cell r="O1585"/>
          <cell r="P1585"/>
          <cell r="Q1585"/>
          <cell r="R1585" t="str">
            <v/>
          </cell>
          <cell r="S1585" t="str">
            <v/>
          </cell>
          <cell r="T1585" t="str">
            <v/>
          </cell>
          <cell r="U1585">
            <v>0</v>
          </cell>
          <cell r="V1585"/>
          <cell r="W1585"/>
          <cell r="X1585"/>
          <cell r="Y1585"/>
          <cell r="Z1585"/>
          <cell r="AA1585"/>
          <cell r="AB1585" t="str">
            <v/>
          </cell>
          <cell r="AC1585" t="str">
            <v/>
          </cell>
          <cell r="AD1585" t="str">
            <v/>
          </cell>
          <cell r="AE1585">
            <v>0</v>
          </cell>
          <cell r="AF1585"/>
          <cell r="AG1585"/>
          <cell r="AH1585"/>
          <cell r="AI1585"/>
          <cell r="AJ1585"/>
          <cell r="AK1585"/>
          <cell r="AL1585" t="str">
            <v/>
          </cell>
          <cell r="AM1585" t="str">
            <v/>
          </cell>
          <cell r="AN1585" t="str">
            <v/>
          </cell>
          <cell r="AO1585">
            <v>0</v>
          </cell>
          <cell r="AP1585"/>
          <cell r="AQ1585"/>
          <cell r="AR1585"/>
          <cell r="AS1585"/>
          <cell r="AT1585"/>
          <cell r="AU1585"/>
          <cell r="AV1585" t="str">
            <v/>
          </cell>
          <cell r="AW1585" t="str">
            <v/>
          </cell>
          <cell r="AX1585" t="str">
            <v/>
          </cell>
          <cell r="AY1585">
            <v>0</v>
          </cell>
          <cell r="AZ1585">
            <v>0</v>
          </cell>
          <cell r="BA1585"/>
          <cell r="BB1585"/>
          <cell r="BC1585"/>
          <cell r="BD1585"/>
          <cell r="BE1585"/>
          <cell r="BF1585"/>
          <cell r="BG1585">
            <v>0</v>
          </cell>
          <cell r="BH1585"/>
          <cell r="BI1585"/>
          <cell r="BJ1585"/>
          <cell r="BK1585"/>
          <cell r="BL1585"/>
          <cell r="BM1585"/>
          <cell r="BN1585">
            <v>0</v>
          </cell>
          <cell r="BO1585">
            <v>0</v>
          </cell>
          <cell r="BP1585">
            <v>0</v>
          </cell>
          <cell r="BQ1585"/>
          <cell r="BR1585"/>
          <cell r="BS1585"/>
          <cell r="BT1585"/>
          <cell r="BU1585">
            <v>0</v>
          </cell>
          <cell r="BV1585"/>
          <cell r="BW1585"/>
          <cell r="BX1585"/>
          <cell r="BY1585"/>
          <cell r="BZ1585">
            <v>0</v>
          </cell>
        </row>
        <row r="1586">
          <cell r="H1586"/>
          <cell r="I1586" t="str">
            <v/>
          </cell>
          <cell r="J1586" t="str">
            <v/>
          </cell>
          <cell r="K1586"/>
          <cell r="L1586"/>
          <cell r="M1586"/>
          <cell r="N1586"/>
          <cell r="O1586"/>
          <cell r="P1586"/>
          <cell r="Q1586"/>
          <cell r="R1586" t="str">
            <v/>
          </cell>
          <cell r="S1586" t="str">
            <v/>
          </cell>
          <cell r="T1586" t="str">
            <v/>
          </cell>
          <cell r="U1586">
            <v>0</v>
          </cell>
          <cell r="V1586"/>
          <cell r="W1586"/>
          <cell r="X1586"/>
          <cell r="Y1586"/>
          <cell r="Z1586"/>
          <cell r="AA1586"/>
          <cell r="AB1586" t="str">
            <v/>
          </cell>
          <cell r="AC1586" t="str">
            <v/>
          </cell>
          <cell r="AD1586" t="str">
            <v/>
          </cell>
          <cell r="AE1586">
            <v>0</v>
          </cell>
          <cell r="AF1586"/>
          <cell r="AG1586"/>
          <cell r="AH1586"/>
          <cell r="AI1586"/>
          <cell r="AJ1586"/>
          <cell r="AK1586"/>
          <cell r="AL1586" t="str">
            <v/>
          </cell>
          <cell r="AM1586" t="str">
            <v/>
          </cell>
          <cell r="AN1586" t="str">
            <v/>
          </cell>
          <cell r="AO1586">
            <v>0</v>
          </cell>
          <cell r="AP1586"/>
          <cell r="AQ1586"/>
          <cell r="AR1586"/>
          <cell r="AS1586"/>
          <cell r="AT1586"/>
          <cell r="AU1586"/>
          <cell r="AV1586" t="str">
            <v/>
          </cell>
          <cell r="AW1586" t="str">
            <v/>
          </cell>
          <cell r="AX1586" t="str">
            <v/>
          </cell>
          <cell r="AY1586">
            <v>0</v>
          </cell>
          <cell r="AZ1586">
            <v>0</v>
          </cell>
          <cell r="BA1586"/>
          <cell r="BB1586"/>
          <cell r="BC1586"/>
          <cell r="BD1586"/>
          <cell r="BE1586"/>
          <cell r="BF1586"/>
          <cell r="BG1586">
            <v>0</v>
          </cell>
          <cell r="BH1586"/>
          <cell r="BI1586"/>
          <cell r="BJ1586"/>
          <cell r="BK1586"/>
          <cell r="BL1586"/>
          <cell r="BM1586"/>
          <cell r="BN1586">
            <v>0</v>
          </cell>
          <cell r="BO1586">
            <v>0</v>
          </cell>
          <cell r="BP1586">
            <v>0</v>
          </cell>
          <cell r="BQ1586"/>
          <cell r="BR1586"/>
          <cell r="BS1586"/>
          <cell r="BT1586"/>
          <cell r="BU1586">
            <v>0</v>
          </cell>
          <cell r="BV1586"/>
          <cell r="BW1586"/>
          <cell r="BX1586"/>
          <cell r="BY1586"/>
          <cell r="BZ1586">
            <v>0</v>
          </cell>
        </row>
        <row r="1587">
          <cell r="H1587"/>
          <cell r="I1587" t="str">
            <v/>
          </cell>
          <cell r="J1587" t="str">
            <v/>
          </cell>
          <cell r="K1587"/>
          <cell r="L1587"/>
          <cell r="M1587"/>
          <cell r="N1587"/>
          <cell r="O1587"/>
          <cell r="P1587"/>
          <cell r="Q1587"/>
          <cell r="R1587" t="str">
            <v/>
          </cell>
          <cell r="S1587" t="str">
            <v/>
          </cell>
          <cell r="T1587" t="str">
            <v/>
          </cell>
          <cell r="U1587">
            <v>0</v>
          </cell>
          <cell r="V1587"/>
          <cell r="W1587"/>
          <cell r="X1587"/>
          <cell r="Y1587"/>
          <cell r="Z1587"/>
          <cell r="AA1587"/>
          <cell r="AB1587" t="str">
            <v/>
          </cell>
          <cell r="AC1587" t="str">
            <v/>
          </cell>
          <cell r="AD1587" t="str">
            <v/>
          </cell>
          <cell r="AE1587">
            <v>0</v>
          </cell>
          <cell r="AF1587"/>
          <cell r="AG1587"/>
          <cell r="AH1587"/>
          <cell r="AI1587"/>
          <cell r="AJ1587"/>
          <cell r="AK1587"/>
          <cell r="AL1587" t="str">
            <v/>
          </cell>
          <cell r="AM1587" t="str">
            <v/>
          </cell>
          <cell r="AN1587" t="str">
            <v/>
          </cell>
          <cell r="AO1587">
            <v>0</v>
          </cell>
          <cell r="AP1587"/>
          <cell r="AQ1587"/>
          <cell r="AR1587"/>
          <cell r="AS1587"/>
          <cell r="AT1587"/>
          <cell r="AU1587"/>
          <cell r="AV1587" t="str">
            <v/>
          </cell>
          <cell r="AW1587" t="str">
            <v/>
          </cell>
          <cell r="AX1587" t="str">
            <v/>
          </cell>
          <cell r="AY1587">
            <v>0</v>
          </cell>
          <cell r="AZ1587">
            <v>0</v>
          </cell>
          <cell r="BA1587"/>
          <cell r="BB1587"/>
          <cell r="BC1587"/>
          <cell r="BD1587"/>
          <cell r="BE1587"/>
          <cell r="BF1587"/>
          <cell r="BG1587">
            <v>0</v>
          </cell>
          <cell r="BH1587"/>
          <cell r="BI1587"/>
          <cell r="BJ1587"/>
          <cell r="BK1587"/>
          <cell r="BL1587"/>
          <cell r="BM1587"/>
          <cell r="BN1587">
            <v>0</v>
          </cell>
          <cell r="BO1587">
            <v>0</v>
          </cell>
          <cell r="BP1587">
            <v>0</v>
          </cell>
          <cell r="BQ1587"/>
          <cell r="BR1587"/>
          <cell r="BS1587"/>
          <cell r="BT1587"/>
          <cell r="BU1587">
            <v>0</v>
          </cell>
          <cell r="BV1587"/>
          <cell r="BW1587"/>
          <cell r="BX1587"/>
          <cell r="BY1587"/>
          <cell r="BZ1587">
            <v>0</v>
          </cell>
        </row>
        <row r="1588">
          <cell r="H1588"/>
          <cell r="I1588" t="str">
            <v/>
          </cell>
          <cell r="J1588" t="str">
            <v/>
          </cell>
          <cell r="K1588"/>
          <cell r="L1588"/>
          <cell r="M1588"/>
          <cell r="N1588"/>
          <cell r="O1588"/>
          <cell r="P1588"/>
          <cell r="Q1588"/>
          <cell r="R1588" t="str">
            <v/>
          </cell>
          <cell r="S1588" t="str">
            <v/>
          </cell>
          <cell r="T1588" t="str">
            <v/>
          </cell>
          <cell r="U1588">
            <v>0</v>
          </cell>
          <cell r="V1588"/>
          <cell r="W1588"/>
          <cell r="X1588"/>
          <cell r="Y1588"/>
          <cell r="Z1588"/>
          <cell r="AA1588"/>
          <cell r="AB1588" t="str">
            <v/>
          </cell>
          <cell r="AC1588" t="str">
            <v/>
          </cell>
          <cell r="AD1588" t="str">
            <v/>
          </cell>
          <cell r="AE1588">
            <v>0</v>
          </cell>
          <cell r="AF1588"/>
          <cell r="AG1588"/>
          <cell r="AH1588"/>
          <cell r="AI1588"/>
          <cell r="AJ1588"/>
          <cell r="AK1588"/>
          <cell r="AL1588" t="str">
            <v/>
          </cell>
          <cell r="AM1588" t="str">
            <v/>
          </cell>
          <cell r="AN1588" t="str">
            <v/>
          </cell>
          <cell r="AO1588">
            <v>0</v>
          </cell>
          <cell r="AP1588"/>
          <cell r="AQ1588"/>
          <cell r="AR1588"/>
          <cell r="AS1588"/>
          <cell r="AT1588"/>
          <cell r="AU1588"/>
          <cell r="AV1588" t="str">
            <v/>
          </cell>
          <cell r="AW1588" t="str">
            <v/>
          </cell>
          <cell r="AX1588" t="str">
            <v/>
          </cell>
          <cell r="AY1588">
            <v>0</v>
          </cell>
          <cell r="AZ1588">
            <v>0</v>
          </cell>
          <cell r="BA1588"/>
          <cell r="BB1588"/>
          <cell r="BC1588"/>
          <cell r="BD1588"/>
          <cell r="BE1588"/>
          <cell r="BF1588"/>
          <cell r="BG1588">
            <v>0</v>
          </cell>
          <cell r="BH1588"/>
          <cell r="BI1588"/>
          <cell r="BJ1588"/>
          <cell r="BK1588"/>
          <cell r="BL1588"/>
          <cell r="BM1588"/>
          <cell r="BN1588">
            <v>0</v>
          </cell>
          <cell r="BO1588">
            <v>0</v>
          </cell>
          <cell r="BP1588">
            <v>0</v>
          </cell>
          <cell r="BQ1588"/>
          <cell r="BR1588"/>
          <cell r="BS1588"/>
          <cell r="BT1588"/>
          <cell r="BU1588">
            <v>0</v>
          </cell>
          <cell r="BV1588"/>
          <cell r="BW1588"/>
          <cell r="BX1588"/>
          <cell r="BY1588"/>
          <cell r="BZ1588">
            <v>0</v>
          </cell>
        </row>
        <row r="1589">
          <cell r="H1589"/>
          <cell r="I1589" t="str">
            <v/>
          </cell>
          <cell r="J1589" t="str">
            <v/>
          </cell>
          <cell r="K1589"/>
          <cell r="L1589"/>
          <cell r="M1589"/>
          <cell r="N1589"/>
          <cell r="O1589"/>
          <cell r="P1589"/>
          <cell r="Q1589"/>
          <cell r="R1589" t="str">
            <v/>
          </cell>
          <cell r="S1589" t="str">
            <v/>
          </cell>
          <cell r="T1589" t="str">
            <v/>
          </cell>
          <cell r="U1589">
            <v>0</v>
          </cell>
          <cell r="V1589"/>
          <cell r="W1589"/>
          <cell r="X1589"/>
          <cell r="Y1589"/>
          <cell r="Z1589"/>
          <cell r="AA1589"/>
          <cell r="AB1589" t="str">
            <v/>
          </cell>
          <cell r="AC1589" t="str">
            <v/>
          </cell>
          <cell r="AD1589" t="str">
            <v/>
          </cell>
          <cell r="AE1589">
            <v>0</v>
          </cell>
          <cell r="AF1589"/>
          <cell r="AG1589"/>
          <cell r="AH1589"/>
          <cell r="AI1589"/>
          <cell r="AJ1589"/>
          <cell r="AK1589"/>
          <cell r="AL1589" t="str">
            <v/>
          </cell>
          <cell r="AM1589" t="str">
            <v/>
          </cell>
          <cell r="AN1589" t="str">
            <v/>
          </cell>
          <cell r="AO1589">
            <v>0</v>
          </cell>
          <cell r="AP1589"/>
          <cell r="AQ1589"/>
          <cell r="AR1589"/>
          <cell r="AS1589"/>
          <cell r="AT1589"/>
          <cell r="AU1589"/>
          <cell r="AV1589" t="str">
            <v/>
          </cell>
          <cell r="AW1589" t="str">
            <v/>
          </cell>
          <cell r="AX1589" t="str">
            <v/>
          </cell>
          <cell r="AY1589">
            <v>0</v>
          </cell>
          <cell r="AZ1589">
            <v>0</v>
          </cell>
          <cell r="BA1589"/>
          <cell r="BB1589"/>
          <cell r="BC1589"/>
          <cell r="BD1589"/>
          <cell r="BE1589"/>
          <cell r="BF1589"/>
          <cell r="BG1589">
            <v>0</v>
          </cell>
          <cell r="BH1589"/>
          <cell r="BI1589"/>
          <cell r="BJ1589"/>
          <cell r="BK1589"/>
          <cell r="BL1589"/>
          <cell r="BM1589"/>
          <cell r="BN1589">
            <v>0</v>
          </cell>
          <cell r="BO1589">
            <v>0</v>
          </cell>
          <cell r="BP1589">
            <v>0</v>
          </cell>
          <cell r="BQ1589"/>
          <cell r="BR1589"/>
          <cell r="BS1589"/>
          <cell r="BT1589"/>
          <cell r="BU1589">
            <v>0</v>
          </cell>
          <cell r="BV1589"/>
          <cell r="BW1589"/>
          <cell r="BX1589"/>
          <cell r="BY1589"/>
          <cell r="BZ1589">
            <v>0</v>
          </cell>
        </row>
        <row r="1590">
          <cell r="H1590"/>
          <cell r="I1590" t="str">
            <v/>
          </cell>
          <cell r="J1590" t="str">
            <v/>
          </cell>
          <cell r="K1590"/>
          <cell r="L1590"/>
          <cell r="M1590"/>
          <cell r="N1590"/>
          <cell r="O1590"/>
          <cell r="P1590"/>
          <cell r="Q1590"/>
          <cell r="R1590" t="str">
            <v/>
          </cell>
          <cell r="S1590" t="str">
            <v/>
          </cell>
          <cell r="T1590" t="str">
            <v/>
          </cell>
          <cell r="U1590">
            <v>0</v>
          </cell>
          <cell r="V1590"/>
          <cell r="W1590"/>
          <cell r="X1590"/>
          <cell r="Y1590"/>
          <cell r="Z1590"/>
          <cell r="AA1590"/>
          <cell r="AB1590" t="str">
            <v/>
          </cell>
          <cell r="AC1590" t="str">
            <v/>
          </cell>
          <cell r="AD1590" t="str">
            <v/>
          </cell>
          <cell r="AE1590">
            <v>0</v>
          </cell>
          <cell r="AF1590"/>
          <cell r="AG1590"/>
          <cell r="AH1590"/>
          <cell r="AI1590"/>
          <cell r="AJ1590"/>
          <cell r="AK1590"/>
          <cell r="AL1590" t="str">
            <v/>
          </cell>
          <cell r="AM1590" t="str">
            <v/>
          </cell>
          <cell r="AN1590" t="str">
            <v/>
          </cell>
          <cell r="AO1590">
            <v>0</v>
          </cell>
          <cell r="AP1590"/>
          <cell r="AQ1590"/>
          <cell r="AR1590"/>
          <cell r="AS1590"/>
          <cell r="AT1590"/>
          <cell r="AU1590"/>
          <cell r="AV1590" t="str">
            <v/>
          </cell>
          <cell r="AW1590" t="str">
            <v/>
          </cell>
          <cell r="AX1590" t="str">
            <v/>
          </cell>
          <cell r="AY1590">
            <v>0</v>
          </cell>
          <cell r="AZ1590">
            <v>0</v>
          </cell>
          <cell r="BA1590"/>
          <cell r="BB1590"/>
          <cell r="BC1590"/>
          <cell r="BD1590"/>
          <cell r="BE1590"/>
          <cell r="BF1590"/>
          <cell r="BG1590">
            <v>0</v>
          </cell>
          <cell r="BH1590"/>
          <cell r="BI1590"/>
          <cell r="BJ1590"/>
          <cell r="BK1590"/>
          <cell r="BL1590"/>
          <cell r="BM1590"/>
          <cell r="BN1590">
            <v>0</v>
          </cell>
          <cell r="BO1590">
            <v>0</v>
          </cell>
          <cell r="BP1590">
            <v>0</v>
          </cell>
          <cell r="BQ1590"/>
          <cell r="BR1590"/>
          <cell r="BS1590"/>
          <cell r="BT1590"/>
          <cell r="BU1590">
            <v>0</v>
          </cell>
          <cell r="BV1590"/>
          <cell r="BW1590"/>
          <cell r="BX1590"/>
          <cell r="BY1590"/>
          <cell r="BZ1590">
            <v>0</v>
          </cell>
        </row>
        <row r="1591">
          <cell r="H1591"/>
          <cell r="I1591" t="str">
            <v/>
          </cell>
          <cell r="J1591" t="str">
            <v/>
          </cell>
          <cell r="K1591"/>
          <cell r="L1591"/>
          <cell r="M1591"/>
          <cell r="N1591"/>
          <cell r="O1591"/>
          <cell r="P1591"/>
          <cell r="Q1591"/>
          <cell r="R1591" t="str">
            <v/>
          </cell>
          <cell r="S1591" t="str">
            <v/>
          </cell>
          <cell r="T1591" t="str">
            <v/>
          </cell>
          <cell r="U1591">
            <v>0</v>
          </cell>
          <cell r="V1591"/>
          <cell r="W1591"/>
          <cell r="X1591"/>
          <cell r="Y1591"/>
          <cell r="Z1591"/>
          <cell r="AA1591"/>
          <cell r="AB1591" t="str">
            <v/>
          </cell>
          <cell r="AC1591" t="str">
            <v/>
          </cell>
          <cell r="AD1591" t="str">
            <v/>
          </cell>
          <cell r="AE1591">
            <v>0</v>
          </cell>
          <cell r="AF1591"/>
          <cell r="AG1591"/>
          <cell r="AH1591"/>
          <cell r="AI1591"/>
          <cell r="AJ1591"/>
          <cell r="AK1591"/>
          <cell r="AL1591" t="str">
            <v/>
          </cell>
          <cell r="AM1591" t="str">
            <v/>
          </cell>
          <cell r="AN1591" t="str">
            <v/>
          </cell>
          <cell r="AO1591">
            <v>0</v>
          </cell>
          <cell r="AP1591"/>
          <cell r="AQ1591"/>
          <cell r="AR1591"/>
          <cell r="AS1591"/>
          <cell r="AT1591"/>
          <cell r="AU1591"/>
          <cell r="AV1591" t="str">
            <v/>
          </cell>
          <cell r="AW1591" t="str">
            <v/>
          </cell>
          <cell r="AX1591" t="str">
            <v/>
          </cell>
          <cell r="AY1591">
            <v>0</v>
          </cell>
          <cell r="AZ1591">
            <v>0</v>
          </cell>
          <cell r="BA1591"/>
          <cell r="BB1591"/>
          <cell r="BC1591"/>
          <cell r="BD1591"/>
          <cell r="BE1591"/>
          <cell r="BF1591"/>
          <cell r="BG1591">
            <v>0</v>
          </cell>
          <cell r="BH1591"/>
          <cell r="BI1591"/>
          <cell r="BJ1591"/>
          <cell r="BK1591"/>
          <cell r="BL1591"/>
          <cell r="BM1591"/>
          <cell r="BN1591">
            <v>0</v>
          </cell>
          <cell r="BO1591">
            <v>0</v>
          </cell>
          <cell r="BP1591">
            <v>0</v>
          </cell>
          <cell r="BQ1591"/>
          <cell r="BR1591"/>
          <cell r="BS1591"/>
          <cell r="BT1591"/>
          <cell r="BU1591">
            <v>0</v>
          </cell>
          <cell r="BV1591"/>
          <cell r="BW1591"/>
          <cell r="BX1591"/>
          <cell r="BY1591"/>
          <cell r="BZ1591">
            <v>0</v>
          </cell>
        </row>
        <row r="1592">
          <cell r="H1592"/>
          <cell r="I1592" t="str">
            <v/>
          </cell>
          <cell r="J1592" t="str">
            <v/>
          </cell>
          <cell r="K1592"/>
          <cell r="L1592"/>
          <cell r="M1592"/>
          <cell r="N1592"/>
          <cell r="O1592"/>
          <cell r="P1592"/>
          <cell r="Q1592"/>
          <cell r="R1592" t="str">
            <v/>
          </cell>
          <cell r="S1592" t="str">
            <v/>
          </cell>
          <cell r="T1592" t="str">
            <v/>
          </cell>
          <cell r="U1592">
            <v>0</v>
          </cell>
          <cell r="V1592"/>
          <cell r="W1592"/>
          <cell r="X1592"/>
          <cell r="Y1592"/>
          <cell r="Z1592"/>
          <cell r="AA1592"/>
          <cell r="AB1592" t="str">
            <v/>
          </cell>
          <cell r="AC1592" t="str">
            <v/>
          </cell>
          <cell r="AD1592" t="str">
            <v/>
          </cell>
          <cell r="AE1592">
            <v>0</v>
          </cell>
          <cell r="AF1592"/>
          <cell r="AG1592"/>
          <cell r="AH1592"/>
          <cell r="AI1592"/>
          <cell r="AJ1592"/>
          <cell r="AK1592"/>
          <cell r="AL1592" t="str">
            <v/>
          </cell>
          <cell r="AM1592" t="str">
            <v/>
          </cell>
          <cell r="AN1592" t="str">
            <v/>
          </cell>
          <cell r="AO1592">
            <v>0</v>
          </cell>
          <cell r="AP1592"/>
          <cell r="AQ1592"/>
          <cell r="AR1592"/>
          <cell r="AS1592"/>
          <cell r="AT1592"/>
          <cell r="AU1592"/>
          <cell r="AV1592" t="str">
            <v/>
          </cell>
          <cell r="AW1592" t="str">
            <v/>
          </cell>
          <cell r="AX1592" t="str">
            <v/>
          </cell>
          <cell r="AY1592">
            <v>0</v>
          </cell>
          <cell r="AZ1592">
            <v>0</v>
          </cell>
          <cell r="BA1592"/>
          <cell r="BB1592"/>
          <cell r="BC1592"/>
          <cell r="BD1592"/>
          <cell r="BE1592"/>
          <cell r="BF1592"/>
          <cell r="BG1592">
            <v>0</v>
          </cell>
          <cell r="BH1592"/>
          <cell r="BI1592"/>
          <cell r="BJ1592"/>
          <cell r="BK1592"/>
          <cell r="BL1592"/>
          <cell r="BM1592"/>
          <cell r="BN1592">
            <v>0</v>
          </cell>
          <cell r="BO1592">
            <v>0</v>
          </cell>
          <cell r="BP1592">
            <v>0</v>
          </cell>
          <cell r="BQ1592"/>
          <cell r="BR1592"/>
          <cell r="BS1592"/>
          <cell r="BT1592"/>
          <cell r="BU1592">
            <v>0</v>
          </cell>
          <cell r="BV1592"/>
          <cell r="BW1592"/>
          <cell r="BX1592"/>
          <cell r="BY1592"/>
          <cell r="BZ1592">
            <v>0</v>
          </cell>
        </row>
        <row r="1593">
          <cell r="H1593"/>
          <cell r="I1593" t="str">
            <v/>
          </cell>
          <cell r="J1593" t="str">
            <v/>
          </cell>
          <cell r="K1593"/>
          <cell r="L1593"/>
          <cell r="M1593"/>
          <cell r="N1593"/>
          <cell r="O1593"/>
          <cell r="P1593"/>
          <cell r="Q1593"/>
          <cell r="R1593" t="str">
            <v/>
          </cell>
          <cell r="S1593" t="str">
            <v/>
          </cell>
          <cell r="T1593" t="str">
            <v/>
          </cell>
          <cell r="U1593">
            <v>0</v>
          </cell>
          <cell r="V1593"/>
          <cell r="W1593"/>
          <cell r="X1593"/>
          <cell r="Y1593"/>
          <cell r="Z1593"/>
          <cell r="AA1593"/>
          <cell r="AB1593" t="str">
            <v/>
          </cell>
          <cell r="AC1593" t="str">
            <v/>
          </cell>
          <cell r="AD1593" t="str">
            <v/>
          </cell>
          <cell r="AE1593">
            <v>0</v>
          </cell>
          <cell r="AF1593"/>
          <cell r="AG1593"/>
          <cell r="AH1593"/>
          <cell r="AI1593"/>
          <cell r="AJ1593"/>
          <cell r="AK1593"/>
          <cell r="AL1593" t="str">
            <v/>
          </cell>
          <cell r="AM1593" t="str">
            <v/>
          </cell>
          <cell r="AN1593" t="str">
            <v/>
          </cell>
          <cell r="AO1593">
            <v>0</v>
          </cell>
          <cell r="AP1593"/>
          <cell r="AQ1593"/>
          <cell r="AR1593"/>
          <cell r="AS1593"/>
          <cell r="AT1593"/>
          <cell r="AU1593"/>
          <cell r="AV1593" t="str">
            <v/>
          </cell>
          <cell r="AW1593" t="str">
            <v/>
          </cell>
          <cell r="AX1593" t="str">
            <v/>
          </cell>
          <cell r="AY1593">
            <v>0</v>
          </cell>
          <cell r="AZ1593">
            <v>0</v>
          </cell>
          <cell r="BA1593"/>
          <cell r="BB1593"/>
          <cell r="BC1593"/>
          <cell r="BD1593"/>
          <cell r="BE1593"/>
          <cell r="BF1593"/>
          <cell r="BG1593">
            <v>0</v>
          </cell>
          <cell r="BH1593"/>
          <cell r="BI1593"/>
          <cell r="BJ1593"/>
          <cell r="BK1593"/>
          <cell r="BL1593"/>
          <cell r="BM1593"/>
          <cell r="BN1593">
            <v>0</v>
          </cell>
          <cell r="BO1593">
            <v>0</v>
          </cell>
          <cell r="BP1593">
            <v>0</v>
          </cell>
          <cell r="BQ1593"/>
          <cell r="BR1593"/>
          <cell r="BS1593"/>
          <cell r="BT1593"/>
          <cell r="BU1593">
            <v>0</v>
          </cell>
          <cell r="BV1593"/>
          <cell r="BW1593"/>
          <cell r="BX1593"/>
          <cell r="BY1593"/>
          <cell r="BZ1593">
            <v>0</v>
          </cell>
        </row>
        <row r="1594">
          <cell r="H1594"/>
          <cell r="I1594" t="str">
            <v/>
          </cell>
          <cell r="J1594" t="str">
            <v/>
          </cell>
          <cell r="K1594"/>
          <cell r="L1594"/>
          <cell r="M1594"/>
          <cell r="N1594"/>
          <cell r="O1594"/>
          <cell r="P1594"/>
          <cell r="Q1594"/>
          <cell r="R1594" t="str">
            <v/>
          </cell>
          <cell r="S1594" t="str">
            <v/>
          </cell>
          <cell r="T1594" t="str">
            <v/>
          </cell>
          <cell r="U1594">
            <v>0</v>
          </cell>
          <cell r="V1594"/>
          <cell r="W1594"/>
          <cell r="X1594"/>
          <cell r="Y1594"/>
          <cell r="Z1594"/>
          <cell r="AA1594"/>
          <cell r="AB1594" t="str">
            <v/>
          </cell>
          <cell r="AC1594" t="str">
            <v/>
          </cell>
          <cell r="AD1594" t="str">
            <v/>
          </cell>
          <cell r="AE1594">
            <v>0</v>
          </cell>
          <cell r="AF1594"/>
          <cell r="AG1594"/>
          <cell r="AH1594"/>
          <cell r="AI1594"/>
          <cell r="AJ1594"/>
          <cell r="AK1594"/>
          <cell r="AL1594" t="str">
            <v/>
          </cell>
          <cell r="AM1594" t="str">
            <v/>
          </cell>
          <cell r="AN1594" t="str">
            <v/>
          </cell>
          <cell r="AO1594">
            <v>0</v>
          </cell>
          <cell r="AP1594"/>
          <cell r="AQ1594"/>
          <cell r="AR1594"/>
          <cell r="AS1594"/>
          <cell r="AT1594"/>
          <cell r="AU1594"/>
          <cell r="AV1594" t="str">
            <v/>
          </cell>
          <cell r="AW1594" t="str">
            <v/>
          </cell>
          <cell r="AX1594" t="str">
            <v/>
          </cell>
          <cell r="AY1594">
            <v>0</v>
          </cell>
          <cell r="AZ1594">
            <v>0</v>
          </cell>
          <cell r="BA1594"/>
          <cell r="BB1594"/>
          <cell r="BC1594"/>
          <cell r="BD1594"/>
          <cell r="BE1594"/>
          <cell r="BF1594"/>
          <cell r="BG1594">
            <v>0</v>
          </cell>
          <cell r="BH1594"/>
          <cell r="BI1594"/>
          <cell r="BJ1594"/>
          <cell r="BK1594"/>
          <cell r="BL1594"/>
          <cell r="BM1594"/>
          <cell r="BN1594">
            <v>0</v>
          </cell>
          <cell r="BO1594">
            <v>0</v>
          </cell>
          <cell r="BP1594">
            <v>0</v>
          </cell>
          <cell r="BQ1594"/>
          <cell r="BR1594"/>
          <cell r="BS1594"/>
          <cell r="BT1594"/>
          <cell r="BU1594">
            <v>0</v>
          </cell>
          <cell r="BV1594"/>
          <cell r="BW1594"/>
          <cell r="BX1594"/>
          <cell r="BY1594"/>
          <cell r="BZ1594">
            <v>0</v>
          </cell>
        </row>
        <row r="1595">
          <cell r="H1595"/>
          <cell r="I1595" t="str">
            <v/>
          </cell>
          <cell r="J1595" t="str">
            <v/>
          </cell>
          <cell r="K1595"/>
          <cell r="L1595"/>
          <cell r="M1595"/>
          <cell r="N1595"/>
          <cell r="O1595"/>
          <cell r="P1595"/>
          <cell r="Q1595"/>
          <cell r="R1595" t="str">
            <v/>
          </cell>
          <cell r="S1595" t="str">
            <v/>
          </cell>
          <cell r="T1595" t="str">
            <v/>
          </cell>
          <cell r="U1595">
            <v>0</v>
          </cell>
          <cell r="V1595"/>
          <cell r="W1595"/>
          <cell r="X1595"/>
          <cell r="Y1595"/>
          <cell r="Z1595"/>
          <cell r="AA1595"/>
          <cell r="AB1595" t="str">
            <v/>
          </cell>
          <cell r="AC1595" t="str">
            <v/>
          </cell>
          <cell r="AD1595" t="str">
            <v/>
          </cell>
          <cell r="AE1595">
            <v>0</v>
          </cell>
          <cell r="AF1595"/>
          <cell r="AG1595"/>
          <cell r="AH1595"/>
          <cell r="AI1595"/>
          <cell r="AJ1595"/>
          <cell r="AK1595"/>
          <cell r="AL1595" t="str">
            <v/>
          </cell>
          <cell r="AM1595" t="str">
            <v/>
          </cell>
          <cell r="AN1595" t="str">
            <v/>
          </cell>
          <cell r="AO1595">
            <v>0</v>
          </cell>
          <cell r="AP1595"/>
          <cell r="AQ1595"/>
          <cell r="AR1595"/>
          <cell r="AS1595"/>
          <cell r="AT1595"/>
          <cell r="AU1595"/>
          <cell r="AV1595" t="str">
            <v/>
          </cell>
          <cell r="AW1595" t="str">
            <v/>
          </cell>
          <cell r="AX1595" t="str">
            <v/>
          </cell>
          <cell r="AY1595">
            <v>0</v>
          </cell>
          <cell r="AZ1595">
            <v>0</v>
          </cell>
          <cell r="BA1595"/>
          <cell r="BB1595"/>
          <cell r="BC1595"/>
          <cell r="BD1595"/>
          <cell r="BE1595"/>
          <cell r="BF1595"/>
          <cell r="BG1595">
            <v>0</v>
          </cell>
          <cell r="BH1595"/>
          <cell r="BI1595"/>
          <cell r="BJ1595"/>
          <cell r="BK1595"/>
          <cell r="BL1595"/>
          <cell r="BM1595"/>
          <cell r="BN1595">
            <v>0</v>
          </cell>
          <cell r="BO1595">
            <v>0</v>
          </cell>
          <cell r="BP1595">
            <v>0</v>
          </cell>
          <cell r="BQ1595"/>
          <cell r="BR1595"/>
          <cell r="BS1595"/>
          <cell r="BT1595"/>
          <cell r="BU1595">
            <v>0</v>
          </cell>
          <cell r="BV1595"/>
          <cell r="BW1595"/>
          <cell r="BX1595"/>
          <cell r="BY1595"/>
          <cell r="BZ1595">
            <v>0</v>
          </cell>
        </row>
        <row r="1596">
          <cell r="H1596"/>
          <cell r="I1596" t="str">
            <v/>
          </cell>
          <cell r="J1596" t="str">
            <v/>
          </cell>
          <cell r="K1596"/>
          <cell r="L1596"/>
          <cell r="M1596"/>
          <cell r="N1596"/>
          <cell r="O1596"/>
          <cell r="P1596"/>
          <cell r="Q1596"/>
          <cell r="R1596" t="str">
            <v/>
          </cell>
          <cell r="S1596" t="str">
            <v/>
          </cell>
          <cell r="T1596" t="str">
            <v/>
          </cell>
          <cell r="U1596">
            <v>0</v>
          </cell>
          <cell r="V1596"/>
          <cell r="W1596"/>
          <cell r="X1596"/>
          <cell r="Y1596"/>
          <cell r="Z1596"/>
          <cell r="AA1596"/>
          <cell r="AB1596" t="str">
            <v/>
          </cell>
          <cell r="AC1596" t="str">
            <v/>
          </cell>
          <cell r="AD1596" t="str">
            <v/>
          </cell>
          <cell r="AE1596">
            <v>0</v>
          </cell>
          <cell r="AF1596"/>
          <cell r="AG1596"/>
          <cell r="AH1596"/>
          <cell r="AI1596"/>
          <cell r="AJ1596"/>
          <cell r="AK1596"/>
          <cell r="AL1596" t="str">
            <v/>
          </cell>
          <cell r="AM1596" t="str">
            <v/>
          </cell>
          <cell r="AN1596" t="str">
            <v/>
          </cell>
          <cell r="AO1596">
            <v>0</v>
          </cell>
          <cell r="AP1596"/>
          <cell r="AQ1596"/>
          <cell r="AR1596"/>
          <cell r="AS1596"/>
          <cell r="AT1596"/>
          <cell r="AU1596"/>
          <cell r="AV1596" t="str">
            <v/>
          </cell>
          <cell r="AW1596" t="str">
            <v/>
          </cell>
          <cell r="AX1596" t="str">
            <v/>
          </cell>
          <cell r="AY1596">
            <v>0</v>
          </cell>
          <cell r="AZ1596">
            <v>0</v>
          </cell>
          <cell r="BA1596"/>
          <cell r="BB1596"/>
          <cell r="BC1596"/>
          <cell r="BD1596"/>
          <cell r="BE1596"/>
          <cell r="BF1596"/>
          <cell r="BG1596">
            <v>0</v>
          </cell>
          <cell r="BH1596"/>
          <cell r="BI1596"/>
          <cell r="BJ1596"/>
          <cell r="BK1596"/>
          <cell r="BL1596"/>
          <cell r="BM1596"/>
          <cell r="BN1596">
            <v>0</v>
          </cell>
          <cell r="BO1596">
            <v>0</v>
          </cell>
          <cell r="BP1596">
            <v>0</v>
          </cell>
          <cell r="BQ1596"/>
          <cell r="BR1596"/>
          <cell r="BS1596"/>
          <cell r="BT1596"/>
          <cell r="BU1596">
            <v>0</v>
          </cell>
          <cell r="BV1596"/>
          <cell r="BW1596"/>
          <cell r="BX1596"/>
          <cell r="BY1596"/>
          <cell r="BZ1596">
            <v>0</v>
          </cell>
        </row>
        <row r="1597">
          <cell r="H1597"/>
          <cell r="I1597" t="str">
            <v/>
          </cell>
          <cell r="J1597" t="str">
            <v/>
          </cell>
          <cell r="K1597"/>
          <cell r="L1597"/>
          <cell r="M1597"/>
          <cell r="N1597"/>
          <cell r="O1597"/>
          <cell r="P1597"/>
          <cell r="Q1597"/>
          <cell r="R1597" t="str">
            <v/>
          </cell>
          <cell r="S1597" t="str">
            <v/>
          </cell>
          <cell r="T1597" t="str">
            <v/>
          </cell>
          <cell r="U1597">
            <v>0</v>
          </cell>
          <cell r="V1597"/>
          <cell r="W1597"/>
          <cell r="X1597"/>
          <cell r="Y1597"/>
          <cell r="Z1597"/>
          <cell r="AA1597"/>
          <cell r="AB1597" t="str">
            <v/>
          </cell>
          <cell r="AC1597" t="str">
            <v/>
          </cell>
          <cell r="AD1597" t="str">
            <v/>
          </cell>
          <cell r="AE1597">
            <v>0</v>
          </cell>
          <cell r="AF1597"/>
          <cell r="AG1597"/>
          <cell r="AH1597"/>
          <cell r="AI1597"/>
          <cell r="AJ1597"/>
          <cell r="AK1597"/>
          <cell r="AL1597" t="str">
            <v/>
          </cell>
          <cell r="AM1597" t="str">
            <v/>
          </cell>
          <cell r="AN1597" t="str">
            <v/>
          </cell>
          <cell r="AO1597">
            <v>0</v>
          </cell>
          <cell r="AP1597"/>
          <cell r="AQ1597"/>
          <cell r="AR1597"/>
          <cell r="AS1597"/>
          <cell r="AT1597"/>
          <cell r="AU1597"/>
          <cell r="AV1597" t="str">
            <v/>
          </cell>
          <cell r="AW1597" t="str">
            <v/>
          </cell>
          <cell r="AX1597" t="str">
            <v/>
          </cell>
          <cell r="AY1597">
            <v>0</v>
          </cell>
          <cell r="AZ1597">
            <v>0</v>
          </cell>
          <cell r="BA1597"/>
          <cell r="BB1597"/>
          <cell r="BC1597"/>
          <cell r="BD1597"/>
          <cell r="BE1597"/>
          <cell r="BF1597"/>
          <cell r="BG1597">
            <v>0</v>
          </cell>
          <cell r="BH1597"/>
          <cell r="BI1597"/>
          <cell r="BJ1597"/>
          <cell r="BK1597"/>
          <cell r="BL1597"/>
          <cell r="BM1597"/>
          <cell r="BN1597">
            <v>0</v>
          </cell>
          <cell r="BO1597">
            <v>0</v>
          </cell>
          <cell r="BP1597">
            <v>0</v>
          </cell>
          <cell r="BQ1597"/>
          <cell r="BR1597"/>
          <cell r="BS1597"/>
          <cell r="BT1597"/>
          <cell r="BU1597">
            <v>0</v>
          </cell>
          <cell r="BV1597"/>
          <cell r="BW1597"/>
          <cell r="BX1597"/>
          <cell r="BY1597"/>
          <cell r="BZ1597">
            <v>0</v>
          </cell>
        </row>
        <row r="1598">
          <cell r="H1598"/>
          <cell r="I1598" t="str">
            <v/>
          </cell>
          <cell r="J1598" t="str">
            <v/>
          </cell>
          <cell r="K1598"/>
          <cell r="L1598"/>
          <cell r="M1598"/>
          <cell r="N1598"/>
          <cell r="O1598"/>
          <cell r="P1598"/>
          <cell r="Q1598"/>
          <cell r="R1598" t="str">
            <v/>
          </cell>
          <cell r="S1598" t="str">
            <v/>
          </cell>
          <cell r="T1598" t="str">
            <v/>
          </cell>
          <cell r="U1598">
            <v>0</v>
          </cell>
          <cell r="V1598"/>
          <cell r="W1598"/>
          <cell r="X1598"/>
          <cell r="Y1598"/>
          <cell r="Z1598"/>
          <cell r="AA1598"/>
          <cell r="AB1598" t="str">
            <v/>
          </cell>
          <cell r="AC1598" t="str">
            <v/>
          </cell>
          <cell r="AD1598" t="str">
            <v/>
          </cell>
          <cell r="AE1598">
            <v>0</v>
          </cell>
          <cell r="AF1598"/>
          <cell r="AG1598"/>
          <cell r="AH1598"/>
          <cell r="AI1598"/>
          <cell r="AJ1598"/>
          <cell r="AK1598"/>
          <cell r="AL1598" t="str">
            <v/>
          </cell>
          <cell r="AM1598" t="str">
            <v/>
          </cell>
          <cell r="AN1598" t="str">
            <v/>
          </cell>
          <cell r="AO1598">
            <v>0</v>
          </cell>
          <cell r="AP1598"/>
          <cell r="AQ1598"/>
          <cell r="AR1598"/>
          <cell r="AS1598"/>
          <cell r="AT1598"/>
          <cell r="AU1598"/>
          <cell r="AV1598" t="str">
            <v/>
          </cell>
          <cell r="AW1598" t="str">
            <v/>
          </cell>
          <cell r="AX1598" t="str">
            <v/>
          </cell>
          <cell r="AY1598">
            <v>0</v>
          </cell>
          <cell r="AZ1598">
            <v>0</v>
          </cell>
          <cell r="BA1598"/>
          <cell r="BB1598"/>
          <cell r="BC1598"/>
          <cell r="BD1598"/>
          <cell r="BE1598"/>
          <cell r="BF1598"/>
          <cell r="BG1598">
            <v>0</v>
          </cell>
          <cell r="BH1598"/>
          <cell r="BI1598"/>
          <cell r="BJ1598"/>
          <cell r="BK1598"/>
          <cell r="BL1598"/>
          <cell r="BM1598"/>
          <cell r="BN1598">
            <v>0</v>
          </cell>
          <cell r="BO1598">
            <v>0</v>
          </cell>
          <cell r="BP1598">
            <v>0</v>
          </cell>
          <cell r="BQ1598"/>
          <cell r="BR1598"/>
          <cell r="BS1598"/>
          <cell r="BT1598"/>
          <cell r="BU1598">
            <v>0</v>
          </cell>
          <cell r="BV1598"/>
          <cell r="BW1598"/>
          <cell r="BX1598"/>
          <cell r="BY1598"/>
          <cell r="BZ1598">
            <v>0</v>
          </cell>
        </row>
        <row r="1599">
          <cell r="H1599"/>
          <cell r="I1599" t="str">
            <v/>
          </cell>
          <cell r="J1599" t="str">
            <v/>
          </cell>
          <cell r="K1599"/>
          <cell r="L1599"/>
          <cell r="M1599"/>
          <cell r="N1599"/>
          <cell r="O1599"/>
          <cell r="P1599"/>
          <cell r="Q1599"/>
          <cell r="R1599" t="str">
            <v/>
          </cell>
          <cell r="S1599" t="str">
            <v/>
          </cell>
          <cell r="T1599" t="str">
            <v/>
          </cell>
          <cell r="U1599">
            <v>0</v>
          </cell>
          <cell r="V1599"/>
          <cell r="W1599"/>
          <cell r="X1599"/>
          <cell r="Y1599"/>
          <cell r="Z1599"/>
          <cell r="AA1599"/>
          <cell r="AB1599" t="str">
            <v/>
          </cell>
          <cell r="AC1599" t="str">
            <v/>
          </cell>
          <cell r="AD1599" t="str">
            <v/>
          </cell>
          <cell r="AE1599">
            <v>0</v>
          </cell>
          <cell r="AF1599"/>
          <cell r="AG1599"/>
          <cell r="AH1599"/>
          <cell r="AI1599"/>
          <cell r="AJ1599"/>
          <cell r="AK1599"/>
          <cell r="AL1599" t="str">
            <v/>
          </cell>
          <cell r="AM1599" t="str">
            <v/>
          </cell>
          <cell r="AN1599" t="str">
            <v/>
          </cell>
          <cell r="AO1599">
            <v>0</v>
          </cell>
          <cell r="AP1599"/>
          <cell r="AQ1599"/>
          <cell r="AR1599"/>
          <cell r="AS1599"/>
          <cell r="AT1599"/>
          <cell r="AU1599"/>
          <cell r="AV1599" t="str">
            <v/>
          </cell>
          <cell r="AW1599" t="str">
            <v/>
          </cell>
          <cell r="AX1599" t="str">
            <v/>
          </cell>
          <cell r="AY1599">
            <v>0</v>
          </cell>
          <cell r="AZ1599">
            <v>0</v>
          </cell>
          <cell r="BA1599"/>
          <cell r="BB1599"/>
          <cell r="BC1599"/>
          <cell r="BD1599"/>
          <cell r="BE1599"/>
          <cell r="BF1599"/>
          <cell r="BG1599">
            <v>0</v>
          </cell>
          <cell r="BH1599"/>
          <cell r="BI1599"/>
          <cell r="BJ1599"/>
          <cell r="BK1599"/>
          <cell r="BL1599"/>
          <cell r="BM1599"/>
          <cell r="BN1599">
            <v>0</v>
          </cell>
          <cell r="BO1599">
            <v>0</v>
          </cell>
          <cell r="BP1599">
            <v>0</v>
          </cell>
          <cell r="BQ1599"/>
          <cell r="BR1599"/>
          <cell r="BS1599"/>
          <cell r="BT1599"/>
          <cell r="BU1599">
            <v>0</v>
          </cell>
          <cell r="BV1599"/>
          <cell r="BW1599"/>
          <cell r="BX1599"/>
          <cell r="BY1599"/>
          <cell r="BZ1599">
            <v>0</v>
          </cell>
        </row>
        <row r="1600">
          <cell r="H1600"/>
          <cell r="I1600" t="str">
            <v/>
          </cell>
          <cell r="J1600" t="str">
            <v/>
          </cell>
          <cell r="K1600"/>
          <cell r="L1600"/>
          <cell r="M1600"/>
          <cell r="N1600"/>
          <cell r="O1600"/>
          <cell r="P1600"/>
          <cell r="Q1600"/>
          <cell r="R1600" t="str">
            <v/>
          </cell>
          <cell r="S1600" t="str">
            <v/>
          </cell>
          <cell r="T1600" t="str">
            <v/>
          </cell>
          <cell r="U1600">
            <v>0</v>
          </cell>
          <cell r="V1600"/>
          <cell r="W1600"/>
          <cell r="X1600"/>
          <cell r="Y1600"/>
          <cell r="Z1600"/>
          <cell r="AA1600"/>
          <cell r="AB1600" t="str">
            <v/>
          </cell>
          <cell r="AC1600" t="str">
            <v/>
          </cell>
          <cell r="AD1600" t="str">
            <v/>
          </cell>
          <cell r="AE1600">
            <v>0</v>
          </cell>
          <cell r="AF1600"/>
          <cell r="AG1600"/>
          <cell r="AH1600"/>
          <cell r="AI1600"/>
          <cell r="AJ1600"/>
          <cell r="AK1600"/>
          <cell r="AL1600" t="str">
            <v/>
          </cell>
          <cell r="AM1600" t="str">
            <v/>
          </cell>
          <cell r="AN1600" t="str">
            <v/>
          </cell>
          <cell r="AO1600">
            <v>0</v>
          </cell>
          <cell r="AP1600"/>
          <cell r="AQ1600"/>
          <cell r="AR1600"/>
          <cell r="AS1600"/>
          <cell r="AT1600"/>
          <cell r="AU1600"/>
          <cell r="AV1600" t="str">
            <v/>
          </cell>
          <cell r="AW1600" t="str">
            <v/>
          </cell>
          <cell r="AX1600" t="str">
            <v/>
          </cell>
          <cell r="AY1600">
            <v>0</v>
          </cell>
          <cell r="AZ1600">
            <v>0</v>
          </cell>
          <cell r="BA1600"/>
          <cell r="BB1600"/>
          <cell r="BC1600"/>
          <cell r="BD1600"/>
          <cell r="BE1600"/>
          <cell r="BF1600"/>
          <cell r="BG1600">
            <v>0</v>
          </cell>
          <cell r="BH1600"/>
          <cell r="BI1600"/>
          <cell r="BJ1600"/>
          <cell r="BK1600"/>
          <cell r="BL1600"/>
          <cell r="BM1600"/>
          <cell r="BN1600">
            <v>0</v>
          </cell>
          <cell r="BO1600">
            <v>0</v>
          </cell>
          <cell r="BP1600">
            <v>0</v>
          </cell>
          <cell r="BQ1600"/>
          <cell r="BR1600"/>
          <cell r="BS1600"/>
          <cell r="BT1600"/>
          <cell r="BU1600">
            <v>0</v>
          </cell>
          <cell r="BV1600"/>
          <cell r="BW1600"/>
          <cell r="BX1600"/>
          <cell r="BY1600"/>
          <cell r="BZ1600">
            <v>0</v>
          </cell>
        </row>
        <row r="1601">
          <cell r="H1601"/>
          <cell r="I1601" t="str">
            <v/>
          </cell>
          <cell r="J1601" t="str">
            <v/>
          </cell>
          <cell r="K1601"/>
          <cell r="L1601"/>
          <cell r="M1601"/>
          <cell r="N1601"/>
          <cell r="O1601"/>
          <cell r="P1601"/>
          <cell r="Q1601"/>
          <cell r="R1601" t="str">
            <v/>
          </cell>
          <cell r="S1601" t="str">
            <v/>
          </cell>
          <cell r="T1601" t="str">
            <v/>
          </cell>
          <cell r="U1601">
            <v>0</v>
          </cell>
          <cell r="V1601"/>
          <cell r="W1601"/>
          <cell r="X1601"/>
          <cell r="Y1601"/>
          <cell r="Z1601"/>
          <cell r="AA1601"/>
          <cell r="AB1601" t="str">
            <v/>
          </cell>
          <cell r="AC1601" t="str">
            <v/>
          </cell>
          <cell r="AD1601" t="str">
            <v/>
          </cell>
          <cell r="AE1601">
            <v>0</v>
          </cell>
          <cell r="AF1601"/>
          <cell r="AG1601"/>
          <cell r="AH1601"/>
          <cell r="AI1601"/>
          <cell r="AJ1601"/>
          <cell r="AK1601"/>
          <cell r="AL1601" t="str">
            <v/>
          </cell>
          <cell r="AM1601" t="str">
            <v/>
          </cell>
          <cell r="AN1601" t="str">
            <v/>
          </cell>
          <cell r="AO1601">
            <v>0</v>
          </cell>
          <cell r="AP1601"/>
          <cell r="AQ1601"/>
          <cell r="AR1601"/>
          <cell r="AS1601"/>
          <cell r="AT1601"/>
          <cell r="AU1601"/>
          <cell r="AV1601" t="str">
            <v/>
          </cell>
          <cell r="AW1601" t="str">
            <v/>
          </cell>
          <cell r="AX1601" t="str">
            <v/>
          </cell>
          <cell r="AY1601">
            <v>0</v>
          </cell>
          <cell r="AZ1601">
            <v>0</v>
          </cell>
          <cell r="BA1601"/>
          <cell r="BB1601"/>
          <cell r="BC1601"/>
          <cell r="BD1601"/>
          <cell r="BE1601"/>
          <cell r="BF1601"/>
          <cell r="BG1601">
            <v>0</v>
          </cell>
          <cell r="BH1601"/>
          <cell r="BI1601"/>
          <cell r="BJ1601"/>
          <cell r="BK1601"/>
          <cell r="BL1601"/>
          <cell r="BM1601"/>
          <cell r="BN1601">
            <v>0</v>
          </cell>
          <cell r="BO1601">
            <v>0</v>
          </cell>
          <cell r="BP1601">
            <v>0</v>
          </cell>
          <cell r="BQ1601"/>
          <cell r="BR1601"/>
          <cell r="BS1601"/>
          <cell r="BT1601"/>
          <cell r="BU1601">
            <v>0</v>
          </cell>
          <cell r="BV1601"/>
          <cell r="BW1601"/>
          <cell r="BX1601"/>
          <cell r="BY1601"/>
          <cell r="BZ1601">
            <v>0</v>
          </cell>
        </row>
        <row r="1602">
          <cell r="H1602"/>
          <cell r="I1602" t="str">
            <v/>
          </cell>
          <cell r="J1602" t="str">
            <v/>
          </cell>
          <cell r="K1602"/>
          <cell r="L1602"/>
          <cell r="M1602"/>
          <cell r="N1602"/>
          <cell r="O1602"/>
          <cell r="P1602"/>
          <cell r="Q1602"/>
          <cell r="R1602" t="str">
            <v/>
          </cell>
          <cell r="S1602" t="str">
            <v/>
          </cell>
          <cell r="T1602" t="str">
            <v/>
          </cell>
          <cell r="U1602">
            <v>0</v>
          </cell>
          <cell r="V1602"/>
          <cell r="W1602"/>
          <cell r="X1602"/>
          <cell r="Y1602"/>
          <cell r="Z1602"/>
          <cell r="AA1602"/>
          <cell r="AB1602" t="str">
            <v/>
          </cell>
          <cell r="AC1602" t="str">
            <v/>
          </cell>
          <cell r="AD1602" t="str">
            <v/>
          </cell>
          <cell r="AE1602">
            <v>0</v>
          </cell>
          <cell r="AF1602"/>
          <cell r="AG1602"/>
          <cell r="AH1602"/>
          <cell r="AI1602"/>
          <cell r="AJ1602"/>
          <cell r="AK1602"/>
          <cell r="AL1602" t="str">
            <v/>
          </cell>
          <cell r="AM1602" t="str">
            <v/>
          </cell>
          <cell r="AN1602" t="str">
            <v/>
          </cell>
          <cell r="AO1602">
            <v>0</v>
          </cell>
          <cell r="AP1602"/>
          <cell r="AQ1602"/>
          <cell r="AR1602"/>
          <cell r="AS1602"/>
          <cell r="AT1602"/>
          <cell r="AU1602"/>
          <cell r="AV1602" t="str">
            <v/>
          </cell>
          <cell r="AW1602" t="str">
            <v/>
          </cell>
          <cell r="AX1602" t="str">
            <v/>
          </cell>
          <cell r="AY1602">
            <v>0</v>
          </cell>
          <cell r="AZ1602">
            <v>0</v>
          </cell>
          <cell r="BA1602"/>
          <cell r="BB1602"/>
          <cell r="BC1602"/>
          <cell r="BD1602"/>
          <cell r="BE1602"/>
          <cell r="BF1602"/>
          <cell r="BG1602">
            <v>0</v>
          </cell>
          <cell r="BH1602"/>
          <cell r="BI1602"/>
          <cell r="BJ1602"/>
          <cell r="BK1602"/>
          <cell r="BL1602"/>
          <cell r="BM1602"/>
          <cell r="BN1602">
            <v>0</v>
          </cell>
          <cell r="BO1602">
            <v>0</v>
          </cell>
          <cell r="BP1602">
            <v>0</v>
          </cell>
          <cell r="BQ1602"/>
          <cell r="BR1602"/>
          <cell r="BS1602"/>
          <cell r="BT1602"/>
          <cell r="BU1602">
            <v>0</v>
          </cell>
          <cell r="BV1602"/>
          <cell r="BW1602"/>
          <cell r="BX1602"/>
          <cell r="BY1602"/>
          <cell r="BZ1602">
            <v>0</v>
          </cell>
        </row>
        <row r="1603">
          <cell r="H1603"/>
          <cell r="I1603" t="str">
            <v/>
          </cell>
          <cell r="J1603" t="str">
            <v/>
          </cell>
          <cell r="K1603"/>
          <cell r="L1603"/>
          <cell r="M1603"/>
          <cell r="N1603"/>
          <cell r="O1603"/>
          <cell r="P1603"/>
          <cell r="Q1603"/>
          <cell r="R1603" t="str">
            <v/>
          </cell>
          <cell r="S1603" t="str">
            <v/>
          </cell>
          <cell r="T1603" t="str">
            <v/>
          </cell>
          <cell r="U1603">
            <v>0</v>
          </cell>
          <cell r="V1603"/>
          <cell r="W1603"/>
          <cell r="X1603"/>
          <cell r="Y1603"/>
          <cell r="Z1603"/>
          <cell r="AA1603"/>
          <cell r="AB1603" t="str">
            <v/>
          </cell>
          <cell r="AC1603" t="str">
            <v/>
          </cell>
          <cell r="AD1603" t="str">
            <v/>
          </cell>
          <cell r="AE1603">
            <v>0</v>
          </cell>
          <cell r="AF1603"/>
          <cell r="AG1603"/>
          <cell r="AH1603"/>
          <cell r="AI1603"/>
          <cell r="AJ1603"/>
          <cell r="AK1603"/>
          <cell r="AL1603" t="str">
            <v/>
          </cell>
          <cell r="AM1603" t="str">
            <v/>
          </cell>
          <cell r="AN1603" t="str">
            <v/>
          </cell>
          <cell r="AO1603">
            <v>0</v>
          </cell>
          <cell r="AP1603"/>
          <cell r="AQ1603"/>
          <cell r="AR1603"/>
          <cell r="AS1603"/>
          <cell r="AT1603"/>
          <cell r="AU1603"/>
          <cell r="AV1603" t="str">
            <v/>
          </cell>
          <cell r="AW1603" t="str">
            <v/>
          </cell>
          <cell r="AX1603" t="str">
            <v/>
          </cell>
          <cell r="AY1603">
            <v>0</v>
          </cell>
          <cell r="AZ1603">
            <v>0</v>
          </cell>
          <cell r="BA1603"/>
          <cell r="BB1603"/>
          <cell r="BC1603"/>
          <cell r="BD1603"/>
          <cell r="BE1603"/>
          <cell r="BF1603"/>
          <cell r="BG1603">
            <v>0</v>
          </cell>
          <cell r="BH1603"/>
          <cell r="BI1603"/>
          <cell r="BJ1603"/>
          <cell r="BK1603"/>
          <cell r="BL1603"/>
          <cell r="BM1603"/>
          <cell r="BN1603">
            <v>0</v>
          </cell>
          <cell r="BO1603">
            <v>0</v>
          </cell>
          <cell r="BP1603">
            <v>0</v>
          </cell>
          <cell r="BQ1603"/>
          <cell r="BR1603"/>
          <cell r="BS1603"/>
          <cell r="BT1603"/>
          <cell r="BU1603">
            <v>0</v>
          </cell>
          <cell r="BV1603"/>
          <cell r="BW1603"/>
          <cell r="BX1603"/>
          <cell r="BY1603"/>
          <cell r="BZ1603">
            <v>0</v>
          </cell>
        </row>
        <row r="1604">
          <cell r="H1604"/>
          <cell r="I1604" t="str">
            <v/>
          </cell>
          <cell r="J1604" t="str">
            <v/>
          </cell>
          <cell r="K1604"/>
          <cell r="L1604"/>
          <cell r="M1604"/>
          <cell r="N1604"/>
          <cell r="O1604"/>
          <cell r="P1604"/>
          <cell r="Q1604"/>
          <cell r="R1604" t="str">
            <v/>
          </cell>
          <cell r="S1604" t="str">
            <v/>
          </cell>
          <cell r="T1604" t="str">
            <v/>
          </cell>
          <cell r="U1604">
            <v>0</v>
          </cell>
          <cell r="V1604"/>
          <cell r="W1604"/>
          <cell r="X1604"/>
          <cell r="Y1604"/>
          <cell r="Z1604"/>
          <cell r="AA1604"/>
          <cell r="AB1604" t="str">
            <v/>
          </cell>
          <cell r="AC1604" t="str">
            <v/>
          </cell>
          <cell r="AD1604" t="str">
            <v/>
          </cell>
          <cell r="AE1604">
            <v>0</v>
          </cell>
          <cell r="AF1604"/>
          <cell r="AG1604"/>
          <cell r="AH1604"/>
          <cell r="AI1604"/>
          <cell r="AJ1604"/>
          <cell r="AK1604"/>
          <cell r="AL1604" t="str">
            <v/>
          </cell>
          <cell r="AM1604" t="str">
            <v/>
          </cell>
          <cell r="AN1604" t="str">
            <v/>
          </cell>
          <cell r="AO1604">
            <v>0</v>
          </cell>
          <cell r="AP1604"/>
          <cell r="AQ1604"/>
          <cell r="AR1604"/>
          <cell r="AS1604"/>
          <cell r="AT1604"/>
          <cell r="AU1604"/>
          <cell r="AV1604" t="str">
            <v/>
          </cell>
          <cell r="AW1604" t="str">
            <v/>
          </cell>
          <cell r="AX1604" t="str">
            <v/>
          </cell>
          <cell r="AY1604">
            <v>0</v>
          </cell>
          <cell r="AZ1604">
            <v>0</v>
          </cell>
          <cell r="BA1604"/>
          <cell r="BB1604"/>
          <cell r="BC1604"/>
          <cell r="BD1604"/>
          <cell r="BE1604"/>
          <cell r="BF1604"/>
          <cell r="BG1604">
            <v>0</v>
          </cell>
          <cell r="BH1604"/>
          <cell r="BI1604"/>
          <cell r="BJ1604"/>
          <cell r="BK1604"/>
          <cell r="BL1604"/>
          <cell r="BM1604"/>
          <cell r="BN1604">
            <v>0</v>
          </cell>
          <cell r="BO1604">
            <v>0</v>
          </cell>
          <cell r="BP1604">
            <v>0</v>
          </cell>
          <cell r="BQ1604"/>
          <cell r="BR1604"/>
          <cell r="BS1604"/>
          <cell r="BT1604"/>
          <cell r="BU1604">
            <v>0</v>
          </cell>
          <cell r="BV1604"/>
          <cell r="BW1604"/>
          <cell r="BX1604"/>
          <cell r="BY1604"/>
          <cell r="BZ1604">
            <v>0</v>
          </cell>
        </row>
        <row r="1605">
          <cell r="H1605"/>
          <cell r="I1605" t="str">
            <v/>
          </cell>
          <cell r="J1605" t="str">
            <v/>
          </cell>
          <cell r="K1605"/>
          <cell r="L1605"/>
          <cell r="M1605"/>
          <cell r="N1605"/>
          <cell r="O1605"/>
          <cell r="P1605"/>
          <cell r="Q1605"/>
          <cell r="R1605" t="str">
            <v/>
          </cell>
          <cell r="S1605" t="str">
            <v/>
          </cell>
          <cell r="T1605" t="str">
            <v/>
          </cell>
          <cell r="U1605">
            <v>0</v>
          </cell>
          <cell r="V1605"/>
          <cell r="W1605"/>
          <cell r="X1605"/>
          <cell r="Y1605"/>
          <cell r="Z1605"/>
          <cell r="AA1605"/>
          <cell r="AB1605" t="str">
            <v/>
          </cell>
          <cell r="AC1605" t="str">
            <v/>
          </cell>
          <cell r="AD1605" t="str">
            <v/>
          </cell>
          <cell r="AE1605">
            <v>0</v>
          </cell>
          <cell r="AF1605"/>
          <cell r="AG1605"/>
          <cell r="AH1605"/>
          <cell r="AI1605"/>
          <cell r="AJ1605"/>
          <cell r="AK1605"/>
          <cell r="AL1605" t="str">
            <v/>
          </cell>
          <cell r="AM1605" t="str">
            <v/>
          </cell>
          <cell r="AN1605" t="str">
            <v/>
          </cell>
          <cell r="AO1605">
            <v>0</v>
          </cell>
          <cell r="AP1605"/>
          <cell r="AQ1605"/>
          <cell r="AR1605"/>
          <cell r="AS1605"/>
          <cell r="AT1605"/>
          <cell r="AU1605"/>
          <cell r="AV1605" t="str">
            <v/>
          </cell>
          <cell r="AW1605" t="str">
            <v/>
          </cell>
          <cell r="AX1605" t="str">
            <v/>
          </cell>
          <cell r="AY1605">
            <v>0</v>
          </cell>
          <cell r="AZ1605">
            <v>0</v>
          </cell>
          <cell r="BA1605"/>
          <cell r="BB1605"/>
          <cell r="BC1605"/>
          <cell r="BD1605"/>
          <cell r="BE1605"/>
          <cell r="BF1605"/>
          <cell r="BG1605">
            <v>0</v>
          </cell>
          <cell r="BH1605"/>
          <cell r="BI1605"/>
          <cell r="BJ1605"/>
          <cell r="BK1605"/>
          <cell r="BL1605"/>
          <cell r="BM1605"/>
          <cell r="BN1605">
            <v>0</v>
          </cell>
          <cell r="BO1605">
            <v>0</v>
          </cell>
          <cell r="BP1605">
            <v>0</v>
          </cell>
          <cell r="BQ1605"/>
          <cell r="BR1605"/>
          <cell r="BS1605"/>
          <cell r="BT1605"/>
          <cell r="BU1605">
            <v>0</v>
          </cell>
          <cell r="BV1605"/>
          <cell r="BW1605"/>
          <cell r="BX1605"/>
          <cell r="BY1605"/>
          <cell r="BZ1605">
            <v>0</v>
          </cell>
        </row>
        <row r="1606">
          <cell r="H1606"/>
          <cell r="I1606" t="str">
            <v/>
          </cell>
          <cell r="J1606" t="str">
            <v/>
          </cell>
          <cell r="K1606"/>
          <cell r="L1606"/>
          <cell r="M1606"/>
          <cell r="N1606"/>
          <cell r="O1606"/>
          <cell r="P1606"/>
          <cell r="Q1606"/>
          <cell r="R1606" t="str">
            <v/>
          </cell>
          <cell r="S1606" t="str">
            <v/>
          </cell>
          <cell r="T1606" t="str">
            <v/>
          </cell>
          <cell r="U1606">
            <v>0</v>
          </cell>
          <cell r="V1606"/>
          <cell r="W1606"/>
          <cell r="X1606"/>
          <cell r="Y1606"/>
          <cell r="Z1606"/>
          <cell r="AA1606"/>
          <cell r="AB1606" t="str">
            <v/>
          </cell>
          <cell r="AC1606" t="str">
            <v/>
          </cell>
          <cell r="AD1606" t="str">
            <v/>
          </cell>
          <cell r="AE1606">
            <v>0</v>
          </cell>
          <cell r="AF1606"/>
          <cell r="AG1606"/>
          <cell r="AH1606"/>
          <cell r="AI1606"/>
          <cell r="AJ1606"/>
          <cell r="AK1606"/>
          <cell r="AL1606" t="str">
            <v/>
          </cell>
          <cell r="AM1606" t="str">
            <v/>
          </cell>
          <cell r="AN1606" t="str">
            <v/>
          </cell>
          <cell r="AO1606">
            <v>0</v>
          </cell>
          <cell r="AP1606"/>
          <cell r="AQ1606"/>
          <cell r="AR1606"/>
          <cell r="AS1606"/>
          <cell r="AT1606"/>
          <cell r="AU1606"/>
          <cell r="AV1606" t="str">
            <v/>
          </cell>
          <cell r="AW1606" t="str">
            <v/>
          </cell>
          <cell r="AX1606" t="str">
            <v/>
          </cell>
          <cell r="AY1606">
            <v>0</v>
          </cell>
          <cell r="AZ1606">
            <v>0</v>
          </cell>
          <cell r="BA1606"/>
          <cell r="BB1606"/>
          <cell r="BC1606"/>
          <cell r="BD1606"/>
          <cell r="BE1606"/>
          <cell r="BF1606"/>
          <cell r="BG1606">
            <v>0</v>
          </cell>
          <cell r="BH1606"/>
          <cell r="BI1606"/>
          <cell r="BJ1606"/>
          <cell r="BK1606"/>
          <cell r="BL1606"/>
          <cell r="BM1606"/>
          <cell r="BN1606">
            <v>0</v>
          </cell>
          <cell r="BO1606">
            <v>0</v>
          </cell>
          <cell r="BP1606">
            <v>0</v>
          </cell>
          <cell r="BQ1606"/>
          <cell r="BR1606"/>
          <cell r="BS1606"/>
          <cell r="BT1606"/>
          <cell r="BU1606">
            <v>0</v>
          </cell>
          <cell r="BV1606"/>
          <cell r="BW1606"/>
          <cell r="BX1606"/>
          <cell r="BY1606"/>
          <cell r="BZ1606">
            <v>0</v>
          </cell>
        </row>
        <row r="1607">
          <cell r="H1607"/>
          <cell r="I1607" t="str">
            <v/>
          </cell>
          <cell r="J1607" t="str">
            <v/>
          </cell>
          <cell r="K1607"/>
          <cell r="L1607"/>
          <cell r="M1607"/>
          <cell r="N1607"/>
          <cell r="O1607"/>
          <cell r="P1607"/>
          <cell r="Q1607"/>
          <cell r="R1607" t="str">
            <v/>
          </cell>
          <cell r="S1607" t="str">
            <v/>
          </cell>
          <cell r="T1607" t="str">
            <v/>
          </cell>
          <cell r="U1607">
            <v>0</v>
          </cell>
          <cell r="V1607"/>
          <cell r="W1607"/>
          <cell r="X1607"/>
          <cell r="Y1607"/>
          <cell r="Z1607"/>
          <cell r="AA1607"/>
          <cell r="AB1607" t="str">
            <v/>
          </cell>
          <cell r="AC1607" t="str">
            <v/>
          </cell>
          <cell r="AD1607" t="str">
            <v/>
          </cell>
          <cell r="AE1607">
            <v>0</v>
          </cell>
          <cell r="AF1607"/>
          <cell r="AG1607"/>
          <cell r="AH1607"/>
          <cell r="AI1607"/>
          <cell r="AJ1607"/>
          <cell r="AK1607"/>
          <cell r="AL1607" t="str">
            <v/>
          </cell>
          <cell r="AM1607" t="str">
            <v/>
          </cell>
          <cell r="AN1607" t="str">
            <v/>
          </cell>
          <cell r="AO1607">
            <v>0</v>
          </cell>
          <cell r="AP1607"/>
          <cell r="AQ1607"/>
          <cell r="AR1607"/>
          <cell r="AS1607"/>
          <cell r="AT1607"/>
          <cell r="AU1607"/>
          <cell r="AV1607" t="str">
            <v/>
          </cell>
          <cell r="AW1607" t="str">
            <v/>
          </cell>
          <cell r="AX1607" t="str">
            <v/>
          </cell>
          <cell r="AY1607">
            <v>0</v>
          </cell>
          <cell r="AZ1607">
            <v>0</v>
          </cell>
          <cell r="BA1607"/>
          <cell r="BB1607"/>
          <cell r="BC1607"/>
          <cell r="BD1607"/>
          <cell r="BE1607"/>
          <cell r="BF1607"/>
          <cell r="BG1607">
            <v>0</v>
          </cell>
          <cell r="BH1607"/>
          <cell r="BI1607"/>
          <cell r="BJ1607"/>
          <cell r="BK1607"/>
          <cell r="BL1607"/>
          <cell r="BM1607"/>
          <cell r="BN1607">
            <v>0</v>
          </cell>
          <cell r="BO1607">
            <v>0</v>
          </cell>
          <cell r="BP1607">
            <v>0</v>
          </cell>
          <cell r="BQ1607"/>
          <cell r="BR1607"/>
          <cell r="BS1607"/>
          <cell r="BT1607"/>
          <cell r="BU1607">
            <v>0</v>
          </cell>
          <cell r="BV1607"/>
          <cell r="BW1607"/>
          <cell r="BX1607"/>
          <cell r="BY1607"/>
          <cell r="BZ1607">
            <v>0</v>
          </cell>
        </row>
        <row r="1608">
          <cell r="H1608"/>
          <cell r="I1608" t="str">
            <v/>
          </cell>
          <cell r="J1608" t="str">
            <v/>
          </cell>
          <cell r="K1608"/>
          <cell r="L1608"/>
          <cell r="M1608"/>
          <cell r="N1608"/>
          <cell r="O1608"/>
          <cell r="P1608"/>
          <cell r="Q1608"/>
          <cell r="R1608" t="str">
            <v/>
          </cell>
          <cell r="S1608" t="str">
            <v/>
          </cell>
          <cell r="T1608" t="str">
            <v/>
          </cell>
          <cell r="U1608">
            <v>0</v>
          </cell>
          <cell r="V1608"/>
          <cell r="W1608"/>
          <cell r="X1608"/>
          <cell r="Y1608"/>
          <cell r="Z1608"/>
          <cell r="AA1608"/>
          <cell r="AB1608" t="str">
            <v/>
          </cell>
          <cell r="AC1608" t="str">
            <v/>
          </cell>
          <cell r="AD1608" t="str">
            <v/>
          </cell>
          <cell r="AE1608">
            <v>0</v>
          </cell>
          <cell r="AF1608"/>
          <cell r="AG1608"/>
          <cell r="AH1608"/>
          <cell r="AI1608"/>
          <cell r="AJ1608"/>
          <cell r="AK1608"/>
          <cell r="AL1608" t="str">
            <v/>
          </cell>
          <cell r="AM1608" t="str">
            <v/>
          </cell>
          <cell r="AN1608" t="str">
            <v/>
          </cell>
          <cell r="AO1608">
            <v>0</v>
          </cell>
          <cell r="AP1608"/>
          <cell r="AQ1608"/>
          <cell r="AR1608"/>
          <cell r="AS1608"/>
          <cell r="AT1608"/>
          <cell r="AU1608"/>
          <cell r="AV1608" t="str">
            <v/>
          </cell>
          <cell r="AW1608" t="str">
            <v/>
          </cell>
          <cell r="AX1608" t="str">
            <v/>
          </cell>
          <cell r="AY1608">
            <v>0</v>
          </cell>
          <cell r="AZ1608">
            <v>0</v>
          </cell>
          <cell r="BA1608"/>
          <cell r="BB1608"/>
          <cell r="BC1608"/>
          <cell r="BD1608"/>
          <cell r="BE1608"/>
          <cell r="BF1608"/>
          <cell r="BG1608">
            <v>0</v>
          </cell>
          <cell r="BH1608"/>
          <cell r="BI1608"/>
          <cell r="BJ1608"/>
          <cell r="BK1608"/>
          <cell r="BL1608"/>
          <cell r="BM1608"/>
          <cell r="BN1608">
            <v>0</v>
          </cell>
          <cell r="BO1608">
            <v>0</v>
          </cell>
          <cell r="BP1608">
            <v>0</v>
          </cell>
          <cell r="BQ1608"/>
          <cell r="BR1608"/>
          <cell r="BS1608"/>
          <cell r="BT1608"/>
          <cell r="BU1608">
            <v>0</v>
          </cell>
          <cell r="BV1608"/>
          <cell r="BW1608"/>
          <cell r="BX1608"/>
          <cell r="BY1608"/>
          <cell r="BZ1608">
            <v>0</v>
          </cell>
        </row>
        <row r="1609">
          <cell r="H1609"/>
          <cell r="I1609" t="str">
            <v/>
          </cell>
          <cell r="J1609" t="str">
            <v/>
          </cell>
          <cell r="K1609"/>
          <cell r="L1609"/>
          <cell r="M1609"/>
          <cell r="N1609"/>
          <cell r="O1609"/>
          <cell r="P1609"/>
          <cell r="Q1609"/>
          <cell r="R1609" t="str">
            <v/>
          </cell>
          <cell r="S1609" t="str">
            <v/>
          </cell>
          <cell r="T1609" t="str">
            <v/>
          </cell>
          <cell r="U1609">
            <v>0</v>
          </cell>
          <cell r="V1609"/>
          <cell r="W1609"/>
          <cell r="X1609"/>
          <cell r="Y1609"/>
          <cell r="Z1609"/>
          <cell r="AA1609"/>
          <cell r="AB1609" t="str">
            <v/>
          </cell>
          <cell r="AC1609" t="str">
            <v/>
          </cell>
          <cell r="AD1609" t="str">
            <v/>
          </cell>
          <cell r="AE1609">
            <v>0</v>
          </cell>
          <cell r="AF1609"/>
          <cell r="AG1609"/>
          <cell r="AH1609"/>
          <cell r="AI1609"/>
          <cell r="AJ1609"/>
          <cell r="AK1609"/>
          <cell r="AL1609" t="str">
            <v/>
          </cell>
          <cell r="AM1609" t="str">
            <v/>
          </cell>
          <cell r="AN1609" t="str">
            <v/>
          </cell>
          <cell r="AO1609">
            <v>0</v>
          </cell>
          <cell r="AP1609"/>
          <cell r="AQ1609"/>
          <cell r="AR1609"/>
          <cell r="AS1609"/>
          <cell r="AT1609"/>
          <cell r="AU1609"/>
          <cell r="AV1609" t="str">
            <v/>
          </cell>
          <cell r="AW1609" t="str">
            <v/>
          </cell>
          <cell r="AX1609" t="str">
            <v/>
          </cell>
          <cell r="AY1609">
            <v>0</v>
          </cell>
          <cell r="AZ1609">
            <v>0</v>
          </cell>
          <cell r="BA1609"/>
          <cell r="BB1609"/>
          <cell r="BC1609"/>
          <cell r="BD1609"/>
          <cell r="BE1609"/>
          <cell r="BF1609"/>
          <cell r="BG1609">
            <v>0</v>
          </cell>
          <cell r="BH1609"/>
          <cell r="BI1609"/>
          <cell r="BJ1609"/>
          <cell r="BK1609"/>
          <cell r="BL1609"/>
          <cell r="BM1609"/>
          <cell r="BN1609">
            <v>0</v>
          </cell>
          <cell r="BO1609">
            <v>0</v>
          </cell>
          <cell r="BP1609">
            <v>0</v>
          </cell>
          <cell r="BQ1609"/>
          <cell r="BR1609"/>
          <cell r="BS1609"/>
          <cell r="BT1609"/>
          <cell r="BU1609">
            <v>0</v>
          </cell>
          <cell r="BV1609"/>
          <cell r="BW1609"/>
          <cell r="BX1609"/>
          <cell r="BY1609"/>
          <cell r="BZ1609">
            <v>0</v>
          </cell>
        </row>
        <row r="1610">
          <cell r="H1610"/>
          <cell r="I1610" t="str">
            <v/>
          </cell>
          <cell r="J1610" t="str">
            <v/>
          </cell>
          <cell r="K1610"/>
          <cell r="L1610"/>
          <cell r="M1610"/>
          <cell r="N1610"/>
          <cell r="O1610"/>
          <cell r="P1610"/>
          <cell r="Q1610"/>
          <cell r="R1610" t="str">
            <v/>
          </cell>
          <cell r="S1610" t="str">
            <v/>
          </cell>
          <cell r="T1610" t="str">
            <v/>
          </cell>
          <cell r="U1610">
            <v>0</v>
          </cell>
          <cell r="V1610"/>
          <cell r="W1610"/>
          <cell r="X1610"/>
          <cell r="Y1610"/>
          <cell r="Z1610"/>
          <cell r="AA1610"/>
          <cell r="AB1610" t="str">
            <v/>
          </cell>
          <cell r="AC1610" t="str">
            <v/>
          </cell>
          <cell r="AD1610" t="str">
            <v/>
          </cell>
          <cell r="AE1610">
            <v>0</v>
          </cell>
          <cell r="AF1610"/>
          <cell r="AG1610"/>
          <cell r="AH1610"/>
          <cell r="AI1610"/>
          <cell r="AJ1610"/>
          <cell r="AK1610"/>
          <cell r="AL1610" t="str">
            <v/>
          </cell>
          <cell r="AM1610" t="str">
            <v/>
          </cell>
          <cell r="AN1610" t="str">
            <v/>
          </cell>
          <cell r="AO1610">
            <v>0</v>
          </cell>
          <cell r="AP1610"/>
          <cell r="AQ1610"/>
          <cell r="AR1610"/>
          <cell r="AS1610"/>
          <cell r="AT1610"/>
          <cell r="AU1610"/>
          <cell r="AV1610" t="str">
            <v/>
          </cell>
          <cell r="AW1610" t="str">
            <v/>
          </cell>
          <cell r="AX1610" t="str">
            <v/>
          </cell>
          <cell r="AY1610">
            <v>0</v>
          </cell>
          <cell r="AZ1610">
            <v>0</v>
          </cell>
          <cell r="BA1610"/>
          <cell r="BB1610"/>
          <cell r="BC1610"/>
          <cell r="BD1610"/>
          <cell r="BE1610"/>
          <cell r="BF1610"/>
          <cell r="BG1610">
            <v>0</v>
          </cell>
          <cell r="BH1610"/>
          <cell r="BI1610"/>
          <cell r="BJ1610"/>
          <cell r="BK1610"/>
          <cell r="BL1610"/>
          <cell r="BM1610"/>
          <cell r="BN1610">
            <v>0</v>
          </cell>
          <cell r="BO1610">
            <v>0</v>
          </cell>
          <cell r="BP1610">
            <v>0</v>
          </cell>
          <cell r="BQ1610"/>
          <cell r="BR1610"/>
          <cell r="BS1610"/>
          <cell r="BT1610"/>
          <cell r="BU1610">
            <v>0</v>
          </cell>
          <cell r="BV1610"/>
          <cell r="BW1610"/>
          <cell r="BX1610"/>
          <cell r="BY1610"/>
          <cell r="BZ1610">
            <v>0</v>
          </cell>
        </row>
        <row r="1611">
          <cell r="H1611"/>
          <cell r="I1611" t="str">
            <v/>
          </cell>
          <cell r="J1611" t="str">
            <v/>
          </cell>
          <cell r="K1611"/>
          <cell r="L1611"/>
          <cell r="M1611"/>
          <cell r="N1611"/>
          <cell r="O1611"/>
          <cell r="P1611"/>
          <cell r="Q1611"/>
          <cell r="R1611" t="str">
            <v/>
          </cell>
          <cell r="S1611" t="str">
            <v/>
          </cell>
          <cell r="T1611" t="str">
            <v/>
          </cell>
          <cell r="U1611">
            <v>0</v>
          </cell>
          <cell r="V1611"/>
          <cell r="W1611"/>
          <cell r="X1611"/>
          <cell r="Y1611"/>
          <cell r="Z1611"/>
          <cell r="AA1611"/>
          <cell r="AB1611" t="str">
            <v/>
          </cell>
          <cell r="AC1611" t="str">
            <v/>
          </cell>
          <cell r="AD1611" t="str">
            <v/>
          </cell>
          <cell r="AE1611">
            <v>0</v>
          </cell>
          <cell r="AF1611"/>
          <cell r="AG1611"/>
          <cell r="AH1611"/>
          <cell r="AI1611"/>
          <cell r="AJ1611"/>
          <cell r="AK1611"/>
          <cell r="AL1611" t="str">
            <v/>
          </cell>
          <cell r="AM1611" t="str">
            <v/>
          </cell>
          <cell r="AN1611" t="str">
            <v/>
          </cell>
          <cell r="AO1611">
            <v>0</v>
          </cell>
          <cell r="AP1611"/>
          <cell r="AQ1611"/>
          <cell r="AR1611"/>
          <cell r="AS1611"/>
          <cell r="AT1611"/>
          <cell r="AU1611"/>
          <cell r="AV1611" t="str">
            <v/>
          </cell>
          <cell r="AW1611" t="str">
            <v/>
          </cell>
          <cell r="AX1611" t="str">
            <v/>
          </cell>
          <cell r="AY1611">
            <v>0</v>
          </cell>
          <cell r="AZ1611">
            <v>0</v>
          </cell>
          <cell r="BA1611"/>
          <cell r="BB1611"/>
          <cell r="BC1611"/>
          <cell r="BD1611"/>
          <cell r="BE1611"/>
          <cell r="BF1611"/>
          <cell r="BG1611">
            <v>0</v>
          </cell>
          <cell r="BH1611"/>
          <cell r="BI1611"/>
          <cell r="BJ1611"/>
          <cell r="BK1611"/>
          <cell r="BL1611"/>
          <cell r="BM1611"/>
          <cell r="BN1611">
            <v>0</v>
          </cell>
          <cell r="BO1611">
            <v>0</v>
          </cell>
          <cell r="BP1611">
            <v>0</v>
          </cell>
          <cell r="BQ1611"/>
          <cell r="BR1611"/>
          <cell r="BS1611"/>
          <cell r="BT1611"/>
          <cell r="BU1611">
            <v>0</v>
          </cell>
          <cell r="BV1611"/>
          <cell r="BW1611"/>
          <cell r="BX1611"/>
          <cell r="BY1611"/>
          <cell r="BZ1611">
            <v>0</v>
          </cell>
        </row>
        <row r="1612">
          <cell r="H1612"/>
          <cell r="I1612" t="str">
            <v/>
          </cell>
          <cell r="J1612" t="str">
            <v/>
          </cell>
          <cell r="K1612"/>
          <cell r="L1612"/>
          <cell r="M1612"/>
          <cell r="N1612"/>
          <cell r="O1612"/>
          <cell r="P1612"/>
          <cell r="Q1612"/>
          <cell r="R1612" t="str">
            <v/>
          </cell>
          <cell r="S1612" t="str">
            <v/>
          </cell>
          <cell r="T1612" t="str">
            <v/>
          </cell>
          <cell r="U1612">
            <v>0</v>
          </cell>
          <cell r="V1612"/>
          <cell r="W1612"/>
          <cell r="X1612"/>
          <cell r="Y1612"/>
          <cell r="Z1612"/>
          <cell r="AA1612"/>
          <cell r="AB1612" t="str">
            <v/>
          </cell>
          <cell r="AC1612" t="str">
            <v/>
          </cell>
          <cell r="AD1612" t="str">
            <v/>
          </cell>
          <cell r="AE1612">
            <v>0</v>
          </cell>
          <cell r="AF1612"/>
          <cell r="AG1612"/>
          <cell r="AH1612"/>
          <cell r="AI1612"/>
          <cell r="AJ1612"/>
          <cell r="AK1612"/>
          <cell r="AL1612" t="str">
            <v/>
          </cell>
          <cell r="AM1612" t="str">
            <v/>
          </cell>
          <cell r="AN1612" t="str">
            <v/>
          </cell>
          <cell r="AO1612">
            <v>0</v>
          </cell>
          <cell r="AP1612"/>
          <cell r="AQ1612"/>
          <cell r="AR1612"/>
          <cell r="AS1612"/>
          <cell r="AT1612"/>
          <cell r="AU1612"/>
          <cell r="AV1612" t="str">
            <v/>
          </cell>
          <cell r="AW1612" t="str">
            <v/>
          </cell>
          <cell r="AX1612" t="str">
            <v/>
          </cell>
          <cell r="AY1612">
            <v>0</v>
          </cell>
          <cell r="AZ1612">
            <v>0</v>
          </cell>
          <cell r="BA1612"/>
          <cell r="BB1612"/>
          <cell r="BC1612"/>
          <cell r="BD1612"/>
          <cell r="BE1612"/>
          <cell r="BF1612"/>
          <cell r="BG1612">
            <v>0</v>
          </cell>
          <cell r="BH1612"/>
          <cell r="BI1612"/>
          <cell r="BJ1612"/>
          <cell r="BK1612"/>
          <cell r="BL1612"/>
          <cell r="BM1612"/>
          <cell r="BN1612">
            <v>0</v>
          </cell>
          <cell r="BO1612">
            <v>0</v>
          </cell>
          <cell r="BP1612">
            <v>0</v>
          </cell>
          <cell r="BQ1612"/>
          <cell r="BR1612"/>
          <cell r="BS1612"/>
          <cell r="BT1612"/>
          <cell r="BU1612">
            <v>0</v>
          </cell>
          <cell r="BV1612"/>
          <cell r="BW1612"/>
          <cell r="BX1612"/>
          <cell r="BY1612"/>
          <cell r="BZ1612">
            <v>0</v>
          </cell>
        </row>
        <row r="1613">
          <cell r="H1613"/>
          <cell r="I1613" t="str">
            <v/>
          </cell>
          <cell r="J1613" t="str">
            <v/>
          </cell>
          <cell r="K1613"/>
          <cell r="L1613"/>
          <cell r="M1613"/>
          <cell r="N1613"/>
          <cell r="O1613"/>
          <cell r="P1613"/>
          <cell r="Q1613"/>
          <cell r="R1613" t="str">
            <v/>
          </cell>
          <cell r="S1613" t="str">
            <v/>
          </cell>
          <cell r="T1613" t="str">
            <v/>
          </cell>
          <cell r="U1613">
            <v>0</v>
          </cell>
          <cell r="V1613"/>
          <cell r="W1613"/>
          <cell r="X1613"/>
          <cell r="Y1613"/>
          <cell r="Z1613"/>
          <cell r="AA1613"/>
          <cell r="AB1613" t="str">
            <v/>
          </cell>
          <cell r="AC1613" t="str">
            <v/>
          </cell>
          <cell r="AD1613" t="str">
            <v/>
          </cell>
          <cell r="AE1613">
            <v>0</v>
          </cell>
          <cell r="AF1613"/>
          <cell r="AG1613"/>
          <cell r="AH1613"/>
          <cell r="AI1613"/>
          <cell r="AJ1613"/>
          <cell r="AK1613"/>
          <cell r="AL1613" t="str">
            <v/>
          </cell>
          <cell r="AM1613" t="str">
            <v/>
          </cell>
          <cell r="AN1613" t="str">
            <v/>
          </cell>
          <cell r="AO1613">
            <v>0</v>
          </cell>
          <cell r="AP1613"/>
          <cell r="AQ1613"/>
          <cell r="AR1613"/>
          <cell r="AS1613"/>
          <cell r="AT1613"/>
          <cell r="AU1613"/>
          <cell r="AV1613" t="str">
            <v/>
          </cell>
          <cell r="AW1613" t="str">
            <v/>
          </cell>
          <cell r="AX1613" t="str">
            <v/>
          </cell>
          <cell r="AY1613">
            <v>0</v>
          </cell>
          <cell r="AZ1613">
            <v>0</v>
          </cell>
          <cell r="BA1613"/>
          <cell r="BB1613"/>
          <cell r="BC1613"/>
          <cell r="BD1613"/>
          <cell r="BE1613"/>
          <cell r="BF1613"/>
          <cell r="BG1613">
            <v>0</v>
          </cell>
          <cell r="BH1613"/>
          <cell r="BI1613"/>
          <cell r="BJ1613"/>
          <cell r="BK1613"/>
          <cell r="BL1613"/>
          <cell r="BM1613"/>
          <cell r="BN1613">
            <v>0</v>
          </cell>
          <cell r="BO1613">
            <v>0</v>
          </cell>
          <cell r="BP1613">
            <v>0</v>
          </cell>
          <cell r="BQ1613"/>
          <cell r="BR1613"/>
          <cell r="BS1613"/>
          <cell r="BT1613"/>
          <cell r="BU1613">
            <v>0</v>
          </cell>
          <cell r="BV1613"/>
          <cell r="BW1613"/>
          <cell r="BX1613"/>
          <cell r="BY1613"/>
          <cell r="BZ1613">
            <v>0</v>
          </cell>
        </row>
        <row r="1614">
          <cell r="H1614"/>
          <cell r="I1614" t="str">
            <v/>
          </cell>
          <cell r="J1614" t="str">
            <v/>
          </cell>
          <cell r="K1614"/>
          <cell r="L1614"/>
          <cell r="M1614"/>
          <cell r="N1614"/>
          <cell r="O1614"/>
          <cell r="P1614"/>
          <cell r="Q1614"/>
          <cell r="R1614" t="str">
            <v/>
          </cell>
          <cell r="S1614" t="str">
            <v/>
          </cell>
          <cell r="T1614" t="str">
            <v/>
          </cell>
          <cell r="U1614">
            <v>0</v>
          </cell>
          <cell r="V1614"/>
          <cell r="W1614"/>
          <cell r="X1614"/>
          <cell r="Y1614"/>
          <cell r="Z1614"/>
          <cell r="AA1614"/>
          <cell r="AB1614" t="str">
            <v/>
          </cell>
          <cell r="AC1614" t="str">
            <v/>
          </cell>
          <cell r="AD1614" t="str">
            <v/>
          </cell>
          <cell r="AE1614">
            <v>0</v>
          </cell>
          <cell r="AF1614"/>
          <cell r="AG1614"/>
          <cell r="AH1614"/>
          <cell r="AI1614"/>
          <cell r="AJ1614"/>
          <cell r="AK1614"/>
          <cell r="AL1614" t="str">
            <v/>
          </cell>
          <cell r="AM1614" t="str">
            <v/>
          </cell>
          <cell r="AN1614" t="str">
            <v/>
          </cell>
          <cell r="AO1614">
            <v>0</v>
          </cell>
          <cell r="AP1614"/>
          <cell r="AQ1614"/>
          <cell r="AR1614"/>
          <cell r="AS1614"/>
          <cell r="AT1614"/>
          <cell r="AU1614"/>
          <cell r="AV1614" t="str">
            <v/>
          </cell>
          <cell r="AW1614" t="str">
            <v/>
          </cell>
          <cell r="AX1614" t="str">
            <v/>
          </cell>
          <cell r="AY1614">
            <v>0</v>
          </cell>
          <cell r="AZ1614">
            <v>0</v>
          </cell>
          <cell r="BA1614"/>
          <cell r="BB1614"/>
          <cell r="BC1614"/>
          <cell r="BD1614"/>
          <cell r="BE1614"/>
          <cell r="BF1614"/>
          <cell r="BG1614">
            <v>0</v>
          </cell>
          <cell r="BH1614"/>
          <cell r="BI1614"/>
          <cell r="BJ1614"/>
          <cell r="BK1614"/>
          <cell r="BL1614"/>
          <cell r="BM1614"/>
          <cell r="BN1614">
            <v>0</v>
          </cell>
          <cell r="BO1614">
            <v>0</v>
          </cell>
          <cell r="BP1614">
            <v>0</v>
          </cell>
          <cell r="BQ1614"/>
          <cell r="BR1614"/>
          <cell r="BS1614"/>
          <cell r="BT1614"/>
          <cell r="BU1614">
            <v>0</v>
          </cell>
          <cell r="BV1614"/>
          <cell r="BW1614"/>
          <cell r="BX1614"/>
          <cell r="BY1614"/>
          <cell r="BZ1614">
            <v>0</v>
          </cell>
        </row>
        <row r="1615">
          <cell r="H1615"/>
          <cell r="I1615" t="str">
            <v/>
          </cell>
          <cell r="J1615" t="str">
            <v/>
          </cell>
          <cell r="K1615"/>
          <cell r="L1615"/>
          <cell r="M1615"/>
          <cell r="N1615"/>
          <cell r="O1615"/>
          <cell r="P1615"/>
          <cell r="Q1615"/>
          <cell r="R1615" t="str">
            <v/>
          </cell>
          <cell r="S1615" t="str">
            <v/>
          </cell>
          <cell r="T1615" t="str">
            <v/>
          </cell>
          <cell r="U1615">
            <v>0</v>
          </cell>
          <cell r="V1615"/>
          <cell r="W1615"/>
          <cell r="X1615"/>
          <cell r="Y1615"/>
          <cell r="Z1615"/>
          <cell r="AA1615"/>
          <cell r="AB1615" t="str">
            <v/>
          </cell>
          <cell r="AC1615" t="str">
            <v/>
          </cell>
          <cell r="AD1615" t="str">
            <v/>
          </cell>
          <cell r="AE1615">
            <v>0</v>
          </cell>
          <cell r="AF1615"/>
          <cell r="AG1615"/>
          <cell r="AH1615"/>
          <cell r="AI1615"/>
          <cell r="AJ1615"/>
          <cell r="AK1615"/>
          <cell r="AL1615" t="str">
            <v/>
          </cell>
          <cell r="AM1615" t="str">
            <v/>
          </cell>
          <cell r="AN1615" t="str">
            <v/>
          </cell>
          <cell r="AO1615">
            <v>0</v>
          </cell>
          <cell r="AP1615"/>
          <cell r="AQ1615"/>
          <cell r="AR1615"/>
          <cell r="AS1615"/>
          <cell r="AT1615"/>
          <cell r="AU1615"/>
          <cell r="AV1615" t="str">
            <v/>
          </cell>
          <cell r="AW1615" t="str">
            <v/>
          </cell>
          <cell r="AX1615" t="str">
            <v/>
          </cell>
          <cell r="AY1615">
            <v>0</v>
          </cell>
          <cell r="AZ1615">
            <v>0</v>
          </cell>
          <cell r="BA1615"/>
          <cell r="BB1615"/>
          <cell r="BC1615"/>
          <cell r="BD1615"/>
          <cell r="BE1615"/>
          <cell r="BF1615"/>
          <cell r="BG1615">
            <v>0</v>
          </cell>
          <cell r="BH1615"/>
          <cell r="BI1615"/>
          <cell r="BJ1615"/>
          <cell r="BK1615"/>
          <cell r="BL1615"/>
          <cell r="BM1615"/>
          <cell r="BN1615">
            <v>0</v>
          </cell>
          <cell r="BO1615">
            <v>0</v>
          </cell>
          <cell r="BP1615">
            <v>0</v>
          </cell>
          <cell r="BQ1615"/>
          <cell r="BR1615"/>
          <cell r="BS1615"/>
          <cell r="BT1615"/>
          <cell r="BU1615">
            <v>0</v>
          </cell>
          <cell r="BV1615"/>
          <cell r="BW1615"/>
          <cell r="BX1615"/>
          <cell r="BY1615"/>
          <cell r="BZ1615">
            <v>0</v>
          </cell>
        </row>
        <row r="1616">
          <cell r="H1616"/>
          <cell r="I1616" t="str">
            <v/>
          </cell>
          <cell r="J1616" t="str">
            <v/>
          </cell>
          <cell r="K1616"/>
          <cell r="L1616"/>
          <cell r="M1616"/>
          <cell r="N1616"/>
          <cell r="O1616"/>
          <cell r="P1616"/>
          <cell r="Q1616"/>
          <cell r="R1616" t="str">
            <v/>
          </cell>
          <cell r="S1616" t="str">
            <v/>
          </cell>
          <cell r="T1616" t="str">
            <v/>
          </cell>
          <cell r="U1616">
            <v>0</v>
          </cell>
          <cell r="V1616"/>
          <cell r="W1616"/>
          <cell r="X1616"/>
          <cell r="Y1616"/>
          <cell r="Z1616"/>
          <cell r="AA1616"/>
          <cell r="AB1616" t="str">
            <v/>
          </cell>
          <cell r="AC1616" t="str">
            <v/>
          </cell>
          <cell r="AD1616" t="str">
            <v/>
          </cell>
          <cell r="AE1616">
            <v>0</v>
          </cell>
          <cell r="AF1616"/>
          <cell r="AG1616"/>
          <cell r="AH1616"/>
          <cell r="AI1616"/>
          <cell r="AJ1616"/>
          <cell r="AK1616"/>
          <cell r="AL1616" t="str">
            <v/>
          </cell>
          <cell r="AM1616" t="str">
            <v/>
          </cell>
          <cell r="AN1616" t="str">
            <v/>
          </cell>
          <cell r="AO1616">
            <v>0</v>
          </cell>
          <cell r="AP1616"/>
          <cell r="AQ1616"/>
          <cell r="AR1616"/>
          <cell r="AS1616"/>
          <cell r="AT1616"/>
          <cell r="AU1616"/>
          <cell r="AV1616" t="str">
            <v/>
          </cell>
          <cell r="AW1616" t="str">
            <v/>
          </cell>
          <cell r="AX1616" t="str">
            <v/>
          </cell>
          <cell r="AY1616">
            <v>0</v>
          </cell>
          <cell r="AZ1616">
            <v>0</v>
          </cell>
          <cell r="BA1616"/>
          <cell r="BB1616"/>
          <cell r="BC1616"/>
          <cell r="BD1616"/>
          <cell r="BE1616"/>
          <cell r="BF1616"/>
          <cell r="BG1616">
            <v>0</v>
          </cell>
          <cell r="BH1616"/>
          <cell r="BI1616"/>
          <cell r="BJ1616"/>
          <cell r="BK1616"/>
          <cell r="BL1616"/>
          <cell r="BM1616"/>
          <cell r="BN1616">
            <v>0</v>
          </cell>
          <cell r="BO1616">
            <v>0</v>
          </cell>
          <cell r="BP1616">
            <v>0</v>
          </cell>
          <cell r="BQ1616"/>
          <cell r="BR1616"/>
          <cell r="BS1616"/>
          <cell r="BT1616"/>
          <cell r="BU1616">
            <v>0</v>
          </cell>
          <cell r="BV1616"/>
          <cell r="BW1616"/>
          <cell r="BX1616"/>
          <cell r="BY1616"/>
          <cell r="BZ1616">
            <v>0</v>
          </cell>
        </row>
        <row r="1617">
          <cell r="H1617"/>
          <cell r="I1617" t="str">
            <v/>
          </cell>
          <cell r="J1617" t="str">
            <v/>
          </cell>
          <cell r="K1617"/>
          <cell r="L1617"/>
          <cell r="M1617"/>
          <cell r="N1617"/>
          <cell r="O1617"/>
          <cell r="P1617"/>
          <cell r="Q1617"/>
          <cell r="R1617" t="str">
            <v/>
          </cell>
          <cell r="S1617" t="str">
            <v/>
          </cell>
          <cell r="T1617" t="str">
            <v/>
          </cell>
          <cell r="U1617">
            <v>0</v>
          </cell>
          <cell r="V1617"/>
          <cell r="W1617"/>
          <cell r="X1617"/>
          <cell r="Y1617"/>
          <cell r="Z1617"/>
          <cell r="AA1617"/>
          <cell r="AB1617" t="str">
            <v/>
          </cell>
          <cell r="AC1617" t="str">
            <v/>
          </cell>
          <cell r="AD1617" t="str">
            <v/>
          </cell>
          <cell r="AE1617">
            <v>0</v>
          </cell>
          <cell r="AF1617"/>
          <cell r="AG1617"/>
          <cell r="AH1617"/>
          <cell r="AI1617"/>
          <cell r="AJ1617"/>
          <cell r="AK1617"/>
          <cell r="AL1617" t="str">
            <v/>
          </cell>
          <cell r="AM1617" t="str">
            <v/>
          </cell>
          <cell r="AN1617" t="str">
            <v/>
          </cell>
          <cell r="AO1617">
            <v>0</v>
          </cell>
          <cell r="AP1617"/>
          <cell r="AQ1617"/>
          <cell r="AR1617"/>
          <cell r="AS1617"/>
          <cell r="AT1617"/>
          <cell r="AU1617"/>
          <cell r="AV1617" t="str">
            <v/>
          </cell>
          <cell r="AW1617" t="str">
            <v/>
          </cell>
          <cell r="AX1617" t="str">
            <v/>
          </cell>
          <cell r="AY1617">
            <v>0</v>
          </cell>
          <cell r="AZ1617">
            <v>0</v>
          </cell>
          <cell r="BA1617"/>
          <cell r="BB1617"/>
          <cell r="BC1617"/>
          <cell r="BD1617"/>
          <cell r="BE1617"/>
          <cell r="BF1617"/>
          <cell r="BG1617">
            <v>0</v>
          </cell>
          <cell r="BH1617"/>
          <cell r="BI1617"/>
          <cell r="BJ1617"/>
          <cell r="BK1617"/>
          <cell r="BL1617"/>
          <cell r="BM1617"/>
          <cell r="BN1617">
            <v>0</v>
          </cell>
          <cell r="BO1617">
            <v>0</v>
          </cell>
          <cell r="BP1617">
            <v>0</v>
          </cell>
          <cell r="BQ1617"/>
          <cell r="BR1617"/>
          <cell r="BS1617"/>
          <cell r="BT1617"/>
          <cell r="BU1617">
            <v>0</v>
          </cell>
          <cell r="BV1617"/>
          <cell r="BW1617"/>
          <cell r="BX1617"/>
          <cell r="BY1617"/>
          <cell r="BZ1617">
            <v>0</v>
          </cell>
        </row>
        <row r="1618">
          <cell r="H1618"/>
          <cell r="I1618" t="str">
            <v/>
          </cell>
          <cell r="J1618" t="str">
            <v/>
          </cell>
          <cell r="K1618"/>
          <cell r="L1618"/>
          <cell r="M1618"/>
          <cell r="N1618"/>
          <cell r="O1618"/>
          <cell r="P1618"/>
          <cell r="Q1618"/>
          <cell r="R1618" t="str">
            <v/>
          </cell>
          <cell r="S1618" t="str">
            <v/>
          </cell>
          <cell r="T1618" t="str">
            <v/>
          </cell>
          <cell r="U1618">
            <v>0</v>
          </cell>
          <cell r="V1618"/>
          <cell r="W1618"/>
          <cell r="X1618"/>
          <cell r="Y1618"/>
          <cell r="Z1618"/>
          <cell r="AA1618"/>
          <cell r="AB1618" t="str">
            <v/>
          </cell>
          <cell r="AC1618" t="str">
            <v/>
          </cell>
          <cell r="AD1618" t="str">
            <v/>
          </cell>
          <cell r="AE1618">
            <v>0</v>
          </cell>
          <cell r="AF1618"/>
          <cell r="AG1618"/>
          <cell r="AH1618"/>
          <cell r="AI1618"/>
          <cell r="AJ1618"/>
          <cell r="AK1618"/>
          <cell r="AL1618" t="str">
            <v/>
          </cell>
          <cell r="AM1618" t="str">
            <v/>
          </cell>
          <cell r="AN1618" t="str">
            <v/>
          </cell>
          <cell r="AO1618">
            <v>0</v>
          </cell>
          <cell r="AP1618"/>
          <cell r="AQ1618"/>
          <cell r="AR1618"/>
          <cell r="AS1618"/>
          <cell r="AT1618"/>
          <cell r="AU1618"/>
          <cell r="AV1618" t="str">
            <v/>
          </cell>
          <cell r="AW1618" t="str">
            <v/>
          </cell>
          <cell r="AX1618" t="str">
            <v/>
          </cell>
          <cell r="AY1618">
            <v>0</v>
          </cell>
          <cell r="AZ1618">
            <v>0</v>
          </cell>
          <cell r="BA1618"/>
          <cell r="BB1618"/>
          <cell r="BC1618"/>
          <cell r="BD1618"/>
          <cell r="BE1618"/>
          <cell r="BF1618"/>
          <cell r="BG1618">
            <v>0</v>
          </cell>
          <cell r="BH1618"/>
          <cell r="BI1618"/>
          <cell r="BJ1618"/>
          <cell r="BK1618"/>
          <cell r="BL1618"/>
          <cell r="BM1618"/>
          <cell r="BN1618">
            <v>0</v>
          </cell>
          <cell r="BO1618">
            <v>0</v>
          </cell>
          <cell r="BP1618">
            <v>0</v>
          </cell>
          <cell r="BQ1618"/>
          <cell r="BR1618"/>
          <cell r="BS1618"/>
          <cell r="BT1618"/>
          <cell r="BU1618">
            <v>0</v>
          </cell>
          <cell r="BV1618"/>
          <cell r="BW1618"/>
          <cell r="BX1618"/>
          <cell r="BY1618"/>
          <cell r="BZ1618">
            <v>0</v>
          </cell>
        </row>
        <row r="1619">
          <cell r="H1619"/>
          <cell r="I1619" t="str">
            <v/>
          </cell>
          <cell r="J1619" t="str">
            <v/>
          </cell>
          <cell r="K1619"/>
          <cell r="L1619"/>
          <cell r="M1619"/>
          <cell r="N1619"/>
          <cell r="O1619"/>
          <cell r="P1619"/>
          <cell r="Q1619"/>
          <cell r="R1619" t="str">
            <v/>
          </cell>
          <cell r="S1619" t="str">
            <v/>
          </cell>
          <cell r="T1619" t="str">
            <v/>
          </cell>
          <cell r="U1619">
            <v>0</v>
          </cell>
          <cell r="V1619"/>
          <cell r="W1619"/>
          <cell r="X1619"/>
          <cell r="Y1619"/>
          <cell r="Z1619"/>
          <cell r="AA1619"/>
          <cell r="AB1619" t="str">
            <v/>
          </cell>
          <cell r="AC1619" t="str">
            <v/>
          </cell>
          <cell r="AD1619" t="str">
            <v/>
          </cell>
          <cell r="AE1619">
            <v>0</v>
          </cell>
          <cell r="AF1619"/>
          <cell r="AG1619"/>
          <cell r="AH1619"/>
          <cell r="AI1619"/>
          <cell r="AJ1619"/>
          <cell r="AK1619"/>
          <cell r="AL1619" t="str">
            <v/>
          </cell>
          <cell r="AM1619" t="str">
            <v/>
          </cell>
          <cell r="AN1619" t="str">
            <v/>
          </cell>
          <cell r="AO1619">
            <v>0</v>
          </cell>
          <cell r="AP1619"/>
          <cell r="AQ1619"/>
          <cell r="AR1619"/>
          <cell r="AS1619"/>
          <cell r="AT1619"/>
          <cell r="AU1619"/>
          <cell r="AV1619" t="str">
            <v/>
          </cell>
          <cell r="AW1619" t="str">
            <v/>
          </cell>
          <cell r="AX1619" t="str">
            <v/>
          </cell>
          <cell r="AY1619">
            <v>0</v>
          </cell>
          <cell r="AZ1619">
            <v>0</v>
          </cell>
          <cell r="BA1619"/>
          <cell r="BB1619"/>
          <cell r="BC1619"/>
          <cell r="BD1619"/>
          <cell r="BE1619"/>
          <cell r="BF1619"/>
          <cell r="BG1619">
            <v>0</v>
          </cell>
          <cell r="BH1619"/>
          <cell r="BI1619"/>
          <cell r="BJ1619"/>
          <cell r="BK1619"/>
          <cell r="BL1619"/>
          <cell r="BM1619"/>
          <cell r="BN1619">
            <v>0</v>
          </cell>
          <cell r="BO1619">
            <v>0</v>
          </cell>
          <cell r="BP1619">
            <v>0</v>
          </cell>
          <cell r="BQ1619"/>
          <cell r="BR1619"/>
          <cell r="BS1619"/>
          <cell r="BT1619"/>
          <cell r="BU1619">
            <v>0</v>
          </cell>
          <cell r="BV1619"/>
          <cell r="BW1619"/>
          <cell r="BX1619"/>
          <cell r="BY1619"/>
          <cell r="BZ1619">
            <v>0</v>
          </cell>
        </row>
        <row r="1620">
          <cell r="H1620"/>
          <cell r="I1620" t="str">
            <v/>
          </cell>
          <cell r="J1620" t="str">
            <v/>
          </cell>
          <cell r="K1620"/>
          <cell r="L1620"/>
          <cell r="M1620"/>
          <cell r="N1620"/>
          <cell r="O1620"/>
          <cell r="P1620"/>
          <cell r="Q1620"/>
          <cell r="R1620" t="str">
            <v/>
          </cell>
          <cell r="S1620" t="str">
            <v/>
          </cell>
          <cell r="T1620" t="str">
            <v/>
          </cell>
          <cell r="U1620">
            <v>0</v>
          </cell>
          <cell r="V1620"/>
          <cell r="W1620"/>
          <cell r="X1620"/>
          <cell r="Y1620"/>
          <cell r="Z1620"/>
          <cell r="AA1620"/>
          <cell r="AB1620" t="str">
            <v/>
          </cell>
          <cell r="AC1620" t="str">
            <v/>
          </cell>
          <cell r="AD1620" t="str">
            <v/>
          </cell>
          <cell r="AE1620">
            <v>0</v>
          </cell>
          <cell r="AF1620"/>
          <cell r="AG1620"/>
          <cell r="AH1620"/>
          <cell r="AI1620"/>
          <cell r="AJ1620"/>
          <cell r="AK1620"/>
          <cell r="AL1620" t="str">
            <v/>
          </cell>
          <cell r="AM1620" t="str">
            <v/>
          </cell>
          <cell r="AN1620" t="str">
            <v/>
          </cell>
          <cell r="AO1620">
            <v>0</v>
          </cell>
          <cell r="AP1620"/>
          <cell r="AQ1620"/>
          <cell r="AR1620"/>
          <cell r="AS1620"/>
          <cell r="AT1620"/>
          <cell r="AU1620"/>
          <cell r="AV1620" t="str">
            <v/>
          </cell>
          <cell r="AW1620" t="str">
            <v/>
          </cell>
          <cell r="AX1620" t="str">
            <v/>
          </cell>
          <cell r="AY1620">
            <v>0</v>
          </cell>
          <cell r="AZ1620">
            <v>0</v>
          </cell>
          <cell r="BA1620"/>
          <cell r="BB1620"/>
          <cell r="BC1620"/>
          <cell r="BD1620"/>
          <cell r="BE1620"/>
          <cell r="BF1620"/>
          <cell r="BG1620">
            <v>0</v>
          </cell>
          <cell r="BH1620"/>
          <cell r="BI1620"/>
          <cell r="BJ1620"/>
          <cell r="BK1620"/>
          <cell r="BL1620"/>
          <cell r="BM1620"/>
          <cell r="BN1620">
            <v>0</v>
          </cell>
          <cell r="BO1620">
            <v>0</v>
          </cell>
          <cell r="BP1620">
            <v>0</v>
          </cell>
          <cell r="BQ1620"/>
          <cell r="BR1620"/>
          <cell r="BS1620"/>
          <cell r="BT1620"/>
          <cell r="BU1620">
            <v>0</v>
          </cell>
          <cell r="BV1620"/>
          <cell r="BW1620"/>
          <cell r="BX1620"/>
          <cell r="BY1620"/>
          <cell r="BZ1620">
            <v>0</v>
          </cell>
        </row>
        <row r="1621">
          <cell r="H1621"/>
          <cell r="I1621" t="str">
            <v/>
          </cell>
          <cell r="J1621" t="str">
            <v/>
          </cell>
          <cell r="K1621"/>
          <cell r="L1621"/>
          <cell r="M1621"/>
          <cell r="N1621"/>
          <cell r="O1621"/>
          <cell r="P1621"/>
          <cell r="Q1621"/>
          <cell r="R1621" t="str">
            <v/>
          </cell>
          <cell r="S1621" t="str">
            <v/>
          </cell>
          <cell r="T1621" t="str">
            <v/>
          </cell>
          <cell r="U1621">
            <v>0</v>
          </cell>
          <cell r="V1621"/>
          <cell r="W1621"/>
          <cell r="X1621"/>
          <cell r="Y1621"/>
          <cell r="Z1621"/>
          <cell r="AA1621"/>
          <cell r="AB1621" t="str">
            <v/>
          </cell>
          <cell r="AC1621" t="str">
            <v/>
          </cell>
          <cell r="AD1621" t="str">
            <v/>
          </cell>
          <cell r="AE1621">
            <v>0</v>
          </cell>
          <cell r="AF1621"/>
          <cell r="AG1621"/>
          <cell r="AH1621"/>
          <cell r="AI1621"/>
          <cell r="AJ1621"/>
          <cell r="AK1621"/>
          <cell r="AL1621" t="str">
            <v/>
          </cell>
          <cell r="AM1621" t="str">
            <v/>
          </cell>
          <cell r="AN1621" t="str">
            <v/>
          </cell>
          <cell r="AO1621">
            <v>0</v>
          </cell>
          <cell r="AP1621"/>
          <cell r="AQ1621"/>
          <cell r="AR1621"/>
          <cell r="AS1621"/>
          <cell r="AT1621"/>
          <cell r="AU1621"/>
          <cell r="AV1621" t="str">
            <v/>
          </cell>
          <cell r="AW1621" t="str">
            <v/>
          </cell>
          <cell r="AX1621" t="str">
            <v/>
          </cell>
          <cell r="AY1621">
            <v>0</v>
          </cell>
          <cell r="AZ1621">
            <v>0</v>
          </cell>
          <cell r="BA1621"/>
          <cell r="BB1621"/>
          <cell r="BC1621"/>
          <cell r="BD1621"/>
          <cell r="BE1621"/>
          <cell r="BF1621"/>
          <cell r="BG1621">
            <v>0</v>
          </cell>
          <cell r="BH1621"/>
          <cell r="BI1621"/>
          <cell r="BJ1621"/>
          <cell r="BK1621"/>
          <cell r="BL1621"/>
          <cell r="BM1621"/>
          <cell r="BN1621">
            <v>0</v>
          </cell>
          <cell r="BO1621">
            <v>0</v>
          </cell>
          <cell r="BP1621">
            <v>0</v>
          </cell>
          <cell r="BQ1621"/>
          <cell r="BR1621"/>
          <cell r="BS1621"/>
          <cell r="BT1621"/>
          <cell r="BU1621">
            <v>0</v>
          </cell>
          <cell r="BV1621"/>
          <cell r="BW1621"/>
          <cell r="BX1621"/>
          <cell r="BY1621"/>
          <cell r="BZ1621">
            <v>0</v>
          </cell>
        </row>
        <row r="1622">
          <cell r="H1622"/>
          <cell r="I1622" t="str">
            <v/>
          </cell>
          <cell r="J1622" t="str">
            <v/>
          </cell>
          <cell r="K1622"/>
          <cell r="L1622"/>
          <cell r="M1622"/>
          <cell r="N1622"/>
          <cell r="O1622"/>
          <cell r="P1622"/>
          <cell r="Q1622"/>
          <cell r="R1622" t="str">
            <v/>
          </cell>
          <cell r="S1622" t="str">
            <v/>
          </cell>
          <cell r="T1622" t="str">
            <v/>
          </cell>
          <cell r="U1622">
            <v>0</v>
          </cell>
          <cell r="V1622"/>
          <cell r="W1622"/>
          <cell r="X1622"/>
          <cell r="Y1622"/>
          <cell r="Z1622"/>
          <cell r="AA1622"/>
          <cell r="AB1622" t="str">
            <v/>
          </cell>
          <cell r="AC1622" t="str">
            <v/>
          </cell>
          <cell r="AD1622" t="str">
            <v/>
          </cell>
          <cell r="AE1622">
            <v>0</v>
          </cell>
          <cell r="AF1622"/>
          <cell r="AG1622"/>
          <cell r="AH1622"/>
          <cell r="AI1622"/>
          <cell r="AJ1622"/>
          <cell r="AK1622"/>
          <cell r="AL1622" t="str">
            <v/>
          </cell>
          <cell r="AM1622" t="str">
            <v/>
          </cell>
          <cell r="AN1622" t="str">
            <v/>
          </cell>
          <cell r="AO1622">
            <v>0</v>
          </cell>
          <cell r="AP1622"/>
          <cell r="AQ1622"/>
          <cell r="AR1622"/>
          <cell r="AS1622"/>
          <cell r="AT1622"/>
          <cell r="AU1622"/>
          <cell r="AV1622" t="str">
            <v/>
          </cell>
          <cell r="AW1622" t="str">
            <v/>
          </cell>
          <cell r="AX1622" t="str">
            <v/>
          </cell>
          <cell r="AY1622">
            <v>0</v>
          </cell>
          <cell r="AZ1622">
            <v>0</v>
          </cell>
          <cell r="BA1622"/>
          <cell r="BB1622"/>
          <cell r="BC1622"/>
          <cell r="BD1622"/>
          <cell r="BE1622"/>
          <cell r="BF1622"/>
          <cell r="BG1622">
            <v>0</v>
          </cell>
          <cell r="BH1622"/>
          <cell r="BI1622"/>
          <cell r="BJ1622"/>
          <cell r="BK1622"/>
          <cell r="BL1622"/>
          <cell r="BM1622"/>
          <cell r="BN1622">
            <v>0</v>
          </cell>
          <cell r="BO1622">
            <v>0</v>
          </cell>
          <cell r="BP1622">
            <v>0</v>
          </cell>
          <cell r="BQ1622"/>
          <cell r="BR1622"/>
          <cell r="BS1622"/>
          <cell r="BT1622"/>
          <cell r="BU1622">
            <v>0</v>
          </cell>
          <cell r="BV1622"/>
          <cell r="BW1622"/>
          <cell r="BX1622"/>
          <cell r="BY1622"/>
          <cell r="BZ1622">
            <v>0</v>
          </cell>
        </row>
        <row r="1623">
          <cell r="H1623"/>
          <cell r="I1623" t="str">
            <v/>
          </cell>
          <cell r="J1623" t="str">
            <v/>
          </cell>
          <cell r="K1623"/>
          <cell r="L1623"/>
          <cell r="M1623"/>
          <cell r="N1623"/>
          <cell r="O1623"/>
          <cell r="P1623"/>
          <cell r="Q1623"/>
          <cell r="R1623" t="str">
            <v/>
          </cell>
          <cell r="S1623" t="str">
            <v/>
          </cell>
          <cell r="T1623" t="str">
            <v/>
          </cell>
          <cell r="U1623">
            <v>0</v>
          </cell>
          <cell r="V1623"/>
          <cell r="W1623"/>
          <cell r="X1623"/>
          <cell r="Y1623"/>
          <cell r="Z1623"/>
          <cell r="AA1623"/>
          <cell r="AB1623" t="str">
            <v/>
          </cell>
          <cell r="AC1623" t="str">
            <v/>
          </cell>
          <cell r="AD1623" t="str">
            <v/>
          </cell>
          <cell r="AE1623">
            <v>0</v>
          </cell>
          <cell r="AF1623"/>
          <cell r="AG1623"/>
          <cell r="AH1623"/>
          <cell r="AI1623"/>
          <cell r="AJ1623"/>
          <cell r="AK1623"/>
          <cell r="AL1623" t="str">
            <v/>
          </cell>
          <cell r="AM1623" t="str">
            <v/>
          </cell>
          <cell r="AN1623" t="str">
            <v/>
          </cell>
          <cell r="AO1623">
            <v>0</v>
          </cell>
          <cell r="AP1623"/>
          <cell r="AQ1623"/>
          <cell r="AR1623"/>
          <cell r="AS1623"/>
          <cell r="AT1623"/>
          <cell r="AU1623"/>
          <cell r="AV1623" t="str">
            <v/>
          </cell>
          <cell r="AW1623" t="str">
            <v/>
          </cell>
          <cell r="AX1623" t="str">
            <v/>
          </cell>
          <cell r="AY1623">
            <v>0</v>
          </cell>
          <cell r="AZ1623">
            <v>0</v>
          </cell>
          <cell r="BA1623"/>
          <cell r="BB1623"/>
          <cell r="BC1623"/>
          <cell r="BD1623"/>
          <cell r="BE1623"/>
          <cell r="BF1623"/>
          <cell r="BG1623">
            <v>0</v>
          </cell>
          <cell r="BH1623"/>
          <cell r="BI1623"/>
          <cell r="BJ1623"/>
          <cell r="BK1623"/>
          <cell r="BL1623"/>
          <cell r="BM1623"/>
          <cell r="BN1623">
            <v>0</v>
          </cell>
          <cell r="BO1623">
            <v>0</v>
          </cell>
          <cell r="BP1623">
            <v>0</v>
          </cell>
          <cell r="BQ1623"/>
          <cell r="BR1623"/>
          <cell r="BS1623"/>
          <cell r="BT1623"/>
          <cell r="BU1623">
            <v>0</v>
          </cell>
          <cell r="BV1623"/>
          <cell r="BW1623"/>
          <cell r="BX1623"/>
          <cell r="BY1623"/>
          <cell r="BZ1623">
            <v>0</v>
          </cell>
        </row>
        <row r="1624">
          <cell r="H1624"/>
          <cell r="I1624" t="str">
            <v/>
          </cell>
          <cell r="J1624" t="str">
            <v/>
          </cell>
          <cell r="K1624"/>
          <cell r="L1624"/>
          <cell r="M1624"/>
          <cell r="N1624"/>
          <cell r="O1624"/>
          <cell r="P1624"/>
          <cell r="Q1624"/>
          <cell r="R1624" t="str">
            <v/>
          </cell>
          <cell r="S1624" t="str">
            <v/>
          </cell>
          <cell r="T1624" t="str">
            <v/>
          </cell>
          <cell r="U1624">
            <v>0</v>
          </cell>
          <cell r="V1624"/>
          <cell r="W1624"/>
          <cell r="X1624"/>
          <cell r="Y1624"/>
          <cell r="Z1624"/>
          <cell r="AA1624"/>
          <cell r="AB1624" t="str">
            <v/>
          </cell>
          <cell r="AC1624" t="str">
            <v/>
          </cell>
          <cell r="AD1624" t="str">
            <v/>
          </cell>
          <cell r="AE1624">
            <v>0</v>
          </cell>
          <cell r="AF1624"/>
          <cell r="AG1624"/>
          <cell r="AH1624"/>
          <cell r="AI1624"/>
          <cell r="AJ1624"/>
          <cell r="AK1624"/>
          <cell r="AL1624" t="str">
            <v/>
          </cell>
          <cell r="AM1624" t="str">
            <v/>
          </cell>
          <cell r="AN1624" t="str">
            <v/>
          </cell>
          <cell r="AO1624">
            <v>0</v>
          </cell>
          <cell r="AP1624"/>
          <cell r="AQ1624"/>
          <cell r="AR1624"/>
          <cell r="AS1624"/>
          <cell r="AT1624"/>
          <cell r="AU1624"/>
          <cell r="AV1624" t="str">
            <v/>
          </cell>
          <cell r="AW1624" t="str">
            <v/>
          </cell>
          <cell r="AX1624" t="str">
            <v/>
          </cell>
          <cell r="AY1624">
            <v>0</v>
          </cell>
          <cell r="AZ1624">
            <v>0</v>
          </cell>
          <cell r="BA1624"/>
          <cell r="BB1624"/>
          <cell r="BC1624"/>
          <cell r="BD1624"/>
          <cell r="BE1624"/>
          <cell r="BF1624"/>
          <cell r="BG1624">
            <v>0</v>
          </cell>
          <cell r="BH1624"/>
          <cell r="BI1624"/>
          <cell r="BJ1624"/>
          <cell r="BK1624"/>
          <cell r="BL1624"/>
          <cell r="BM1624"/>
          <cell r="BN1624">
            <v>0</v>
          </cell>
          <cell r="BO1624">
            <v>0</v>
          </cell>
          <cell r="BP1624">
            <v>0</v>
          </cell>
          <cell r="BQ1624"/>
          <cell r="BR1624"/>
          <cell r="BS1624"/>
          <cell r="BT1624"/>
          <cell r="BU1624">
            <v>0</v>
          </cell>
          <cell r="BV1624"/>
          <cell r="BW1624"/>
          <cell r="BX1624"/>
          <cell r="BY1624"/>
          <cell r="BZ1624">
            <v>0</v>
          </cell>
        </row>
        <row r="1625">
          <cell r="H1625"/>
          <cell r="I1625" t="str">
            <v/>
          </cell>
          <cell r="J1625" t="str">
            <v/>
          </cell>
          <cell r="K1625"/>
          <cell r="L1625"/>
          <cell r="M1625"/>
          <cell r="N1625"/>
          <cell r="O1625"/>
          <cell r="P1625"/>
          <cell r="Q1625"/>
          <cell r="R1625" t="str">
            <v/>
          </cell>
          <cell r="S1625" t="str">
            <v/>
          </cell>
          <cell r="T1625" t="str">
            <v/>
          </cell>
          <cell r="U1625">
            <v>0</v>
          </cell>
          <cell r="V1625"/>
          <cell r="W1625"/>
          <cell r="X1625"/>
          <cell r="Y1625"/>
          <cell r="Z1625"/>
          <cell r="AA1625"/>
          <cell r="AB1625" t="str">
            <v/>
          </cell>
          <cell r="AC1625" t="str">
            <v/>
          </cell>
          <cell r="AD1625" t="str">
            <v/>
          </cell>
          <cell r="AE1625">
            <v>0</v>
          </cell>
          <cell r="AF1625"/>
          <cell r="AG1625"/>
          <cell r="AH1625"/>
          <cell r="AI1625"/>
          <cell r="AJ1625"/>
          <cell r="AK1625"/>
          <cell r="AL1625" t="str">
            <v/>
          </cell>
          <cell r="AM1625" t="str">
            <v/>
          </cell>
          <cell r="AN1625" t="str">
            <v/>
          </cell>
          <cell r="AO1625">
            <v>0</v>
          </cell>
          <cell r="AP1625"/>
          <cell r="AQ1625"/>
          <cell r="AR1625"/>
          <cell r="AS1625"/>
          <cell r="AT1625"/>
          <cell r="AU1625"/>
          <cell r="AV1625" t="str">
            <v/>
          </cell>
          <cell r="AW1625" t="str">
            <v/>
          </cell>
          <cell r="AX1625" t="str">
            <v/>
          </cell>
          <cell r="AY1625">
            <v>0</v>
          </cell>
          <cell r="AZ1625">
            <v>0</v>
          </cell>
          <cell r="BA1625"/>
          <cell r="BB1625"/>
          <cell r="BC1625"/>
          <cell r="BD1625"/>
          <cell r="BE1625"/>
          <cell r="BF1625"/>
          <cell r="BG1625">
            <v>0</v>
          </cell>
          <cell r="BH1625"/>
          <cell r="BI1625"/>
          <cell r="BJ1625"/>
          <cell r="BK1625"/>
          <cell r="BL1625"/>
          <cell r="BM1625"/>
          <cell r="BN1625">
            <v>0</v>
          </cell>
          <cell r="BO1625">
            <v>0</v>
          </cell>
          <cell r="BP1625">
            <v>0</v>
          </cell>
          <cell r="BQ1625"/>
          <cell r="BR1625"/>
          <cell r="BS1625"/>
          <cell r="BT1625"/>
          <cell r="BU1625">
            <v>0</v>
          </cell>
          <cell r="BV1625"/>
          <cell r="BW1625"/>
          <cell r="BX1625"/>
          <cell r="BY1625"/>
          <cell r="BZ1625">
            <v>0</v>
          </cell>
        </row>
        <row r="1626">
          <cell r="H1626"/>
          <cell r="I1626" t="str">
            <v/>
          </cell>
          <cell r="J1626" t="str">
            <v/>
          </cell>
          <cell r="K1626"/>
          <cell r="L1626"/>
          <cell r="M1626"/>
          <cell r="N1626"/>
          <cell r="O1626"/>
          <cell r="P1626"/>
          <cell r="Q1626"/>
          <cell r="R1626" t="str">
            <v/>
          </cell>
          <cell r="S1626" t="str">
            <v/>
          </cell>
          <cell r="T1626" t="str">
            <v/>
          </cell>
          <cell r="U1626">
            <v>0</v>
          </cell>
          <cell r="V1626"/>
          <cell r="W1626"/>
          <cell r="X1626"/>
          <cell r="Y1626"/>
          <cell r="Z1626"/>
          <cell r="AA1626"/>
          <cell r="AB1626" t="str">
            <v/>
          </cell>
          <cell r="AC1626" t="str">
            <v/>
          </cell>
          <cell r="AD1626" t="str">
            <v/>
          </cell>
          <cell r="AE1626">
            <v>0</v>
          </cell>
          <cell r="AF1626"/>
          <cell r="AG1626"/>
          <cell r="AH1626"/>
          <cell r="AI1626"/>
          <cell r="AJ1626"/>
          <cell r="AK1626"/>
          <cell r="AL1626" t="str">
            <v/>
          </cell>
          <cell r="AM1626" t="str">
            <v/>
          </cell>
          <cell r="AN1626" t="str">
            <v/>
          </cell>
          <cell r="AO1626">
            <v>0</v>
          </cell>
          <cell r="AP1626"/>
          <cell r="AQ1626"/>
          <cell r="AR1626"/>
          <cell r="AS1626"/>
          <cell r="AT1626"/>
          <cell r="AU1626"/>
          <cell r="AV1626" t="str">
            <v/>
          </cell>
          <cell r="AW1626" t="str">
            <v/>
          </cell>
          <cell r="AX1626" t="str">
            <v/>
          </cell>
          <cell r="AY1626">
            <v>0</v>
          </cell>
          <cell r="AZ1626">
            <v>0</v>
          </cell>
          <cell r="BA1626"/>
          <cell r="BB1626"/>
          <cell r="BC1626"/>
          <cell r="BD1626"/>
          <cell r="BE1626"/>
          <cell r="BF1626"/>
          <cell r="BG1626">
            <v>0</v>
          </cell>
          <cell r="BH1626"/>
          <cell r="BI1626"/>
          <cell r="BJ1626"/>
          <cell r="BK1626"/>
          <cell r="BL1626"/>
          <cell r="BM1626"/>
          <cell r="BN1626">
            <v>0</v>
          </cell>
          <cell r="BO1626">
            <v>0</v>
          </cell>
          <cell r="BP1626">
            <v>0</v>
          </cell>
          <cell r="BQ1626"/>
          <cell r="BR1626"/>
          <cell r="BS1626"/>
          <cell r="BT1626"/>
          <cell r="BU1626">
            <v>0</v>
          </cell>
          <cell r="BV1626"/>
          <cell r="BW1626"/>
          <cell r="BX1626"/>
          <cell r="BY1626"/>
          <cell r="BZ1626">
            <v>0</v>
          </cell>
        </row>
        <row r="1627">
          <cell r="H1627"/>
          <cell r="I1627" t="str">
            <v/>
          </cell>
          <cell r="J1627" t="str">
            <v/>
          </cell>
          <cell r="K1627"/>
          <cell r="L1627"/>
          <cell r="M1627"/>
          <cell r="N1627"/>
          <cell r="O1627"/>
          <cell r="P1627"/>
          <cell r="Q1627"/>
          <cell r="R1627" t="str">
            <v/>
          </cell>
          <cell r="S1627" t="str">
            <v/>
          </cell>
          <cell r="T1627" t="str">
            <v/>
          </cell>
          <cell r="U1627">
            <v>0</v>
          </cell>
          <cell r="V1627"/>
          <cell r="W1627"/>
          <cell r="X1627"/>
          <cell r="Y1627"/>
          <cell r="Z1627"/>
          <cell r="AA1627"/>
          <cell r="AB1627" t="str">
            <v/>
          </cell>
          <cell r="AC1627" t="str">
            <v/>
          </cell>
          <cell r="AD1627" t="str">
            <v/>
          </cell>
          <cell r="AE1627">
            <v>0</v>
          </cell>
          <cell r="AF1627"/>
          <cell r="AG1627"/>
          <cell r="AH1627"/>
          <cell r="AI1627"/>
          <cell r="AJ1627"/>
          <cell r="AK1627"/>
          <cell r="AL1627" t="str">
            <v/>
          </cell>
          <cell r="AM1627" t="str">
            <v/>
          </cell>
          <cell r="AN1627" t="str">
            <v/>
          </cell>
          <cell r="AO1627">
            <v>0</v>
          </cell>
          <cell r="AP1627"/>
          <cell r="AQ1627"/>
          <cell r="AR1627"/>
          <cell r="AS1627"/>
          <cell r="AT1627"/>
          <cell r="AU1627"/>
          <cell r="AV1627" t="str">
            <v/>
          </cell>
          <cell r="AW1627" t="str">
            <v/>
          </cell>
          <cell r="AX1627" t="str">
            <v/>
          </cell>
          <cell r="AY1627">
            <v>0</v>
          </cell>
          <cell r="AZ1627">
            <v>0</v>
          </cell>
          <cell r="BA1627"/>
          <cell r="BB1627"/>
          <cell r="BC1627"/>
          <cell r="BD1627"/>
          <cell r="BE1627"/>
          <cell r="BF1627"/>
          <cell r="BG1627">
            <v>0</v>
          </cell>
          <cell r="BH1627"/>
          <cell r="BI1627"/>
          <cell r="BJ1627"/>
          <cell r="BK1627"/>
          <cell r="BL1627"/>
          <cell r="BM1627"/>
          <cell r="BN1627">
            <v>0</v>
          </cell>
          <cell r="BO1627">
            <v>0</v>
          </cell>
          <cell r="BP1627">
            <v>0</v>
          </cell>
          <cell r="BQ1627"/>
          <cell r="BR1627"/>
          <cell r="BS1627"/>
          <cell r="BT1627"/>
          <cell r="BU1627">
            <v>0</v>
          </cell>
          <cell r="BV1627"/>
          <cell r="BW1627"/>
          <cell r="BX1627"/>
          <cell r="BY1627"/>
          <cell r="BZ1627">
            <v>0</v>
          </cell>
        </row>
        <row r="1628">
          <cell r="H1628"/>
          <cell r="I1628" t="str">
            <v/>
          </cell>
          <cell r="J1628" t="str">
            <v/>
          </cell>
          <cell r="K1628"/>
          <cell r="L1628"/>
          <cell r="M1628"/>
          <cell r="N1628"/>
          <cell r="O1628"/>
          <cell r="P1628"/>
          <cell r="Q1628"/>
          <cell r="R1628" t="str">
            <v/>
          </cell>
          <cell r="S1628" t="str">
            <v/>
          </cell>
          <cell r="T1628" t="str">
            <v/>
          </cell>
          <cell r="U1628">
            <v>0</v>
          </cell>
          <cell r="V1628"/>
          <cell r="W1628"/>
          <cell r="X1628"/>
          <cell r="Y1628"/>
          <cell r="Z1628"/>
          <cell r="AA1628"/>
          <cell r="AB1628" t="str">
            <v/>
          </cell>
          <cell r="AC1628" t="str">
            <v/>
          </cell>
          <cell r="AD1628" t="str">
            <v/>
          </cell>
          <cell r="AE1628">
            <v>0</v>
          </cell>
          <cell r="AF1628"/>
          <cell r="AG1628"/>
          <cell r="AH1628"/>
          <cell r="AI1628"/>
          <cell r="AJ1628"/>
          <cell r="AK1628"/>
          <cell r="AL1628" t="str">
            <v/>
          </cell>
          <cell r="AM1628" t="str">
            <v/>
          </cell>
          <cell r="AN1628" t="str">
            <v/>
          </cell>
          <cell r="AO1628">
            <v>0</v>
          </cell>
          <cell r="AP1628"/>
          <cell r="AQ1628"/>
          <cell r="AR1628"/>
          <cell r="AS1628"/>
          <cell r="AT1628"/>
          <cell r="AU1628"/>
          <cell r="AV1628" t="str">
            <v/>
          </cell>
          <cell r="AW1628" t="str">
            <v/>
          </cell>
          <cell r="AX1628" t="str">
            <v/>
          </cell>
          <cell r="AY1628">
            <v>0</v>
          </cell>
          <cell r="AZ1628">
            <v>0</v>
          </cell>
          <cell r="BA1628"/>
          <cell r="BB1628"/>
          <cell r="BC1628"/>
          <cell r="BD1628"/>
          <cell r="BE1628"/>
          <cell r="BF1628"/>
          <cell r="BG1628">
            <v>0</v>
          </cell>
          <cell r="BH1628"/>
          <cell r="BI1628"/>
          <cell r="BJ1628"/>
          <cell r="BK1628"/>
          <cell r="BL1628"/>
          <cell r="BM1628"/>
          <cell r="BN1628">
            <v>0</v>
          </cell>
          <cell r="BO1628">
            <v>0</v>
          </cell>
          <cell r="BP1628">
            <v>0</v>
          </cell>
          <cell r="BQ1628"/>
          <cell r="BR1628"/>
          <cell r="BS1628"/>
          <cell r="BT1628"/>
          <cell r="BU1628">
            <v>0</v>
          </cell>
          <cell r="BV1628"/>
          <cell r="BW1628"/>
          <cell r="BX1628"/>
          <cell r="BY1628"/>
          <cell r="BZ1628">
            <v>0</v>
          </cell>
        </row>
        <row r="1629">
          <cell r="H1629"/>
          <cell r="I1629" t="str">
            <v/>
          </cell>
          <cell r="J1629" t="str">
            <v/>
          </cell>
          <cell r="K1629"/>
          <cell r="L1629"/>
          <cell r="M1629"/>
          <cell r="N1629"/>
          <cell r="O1629"/>
          <cell r="P1629"/>
          <cell r="Q1629"/>
          <cell r="R1629" t="str">
            <v/>
          </cell>
          <cell r="S1629" t="str">
            <v/>
          </cell>
          <cell r="T1629" t="str">
            <v/>
          </cell>
          <cell r="U1629">
            <v>0</v>
          </cell>
          <cell r="V1629"/>
          <cell r="W1629"/>
          <cell r="X1629"/>
          <cell r="Y1629"/>
          <cell r="Z1629"/>
          <cell r="AA1629"/>
          <cell r="AB1629" t="str">
            <v/>
          </cell>
          <cell r="AC1629" t="str">
            <v/>
          </cell>
          <cell r="AD1629" t="str">
            <v/>
          </cell>
          <cell r="AE1629">
            <v>0</v>
          </cell>
          <cell r="AF1629"/>
          <cell r="AG1629"/>
          <cell r="AH1629"/>
          <cell r="AI1629"/>
          <cell r="AJ1629"/>
          <cell r="AK1629"/>
          <cell r="AL1629" t="str">
            <v/>
          </cell>
          <cell r="AM1629" t="str">
            <v/>
          </cell>
          <cell r="AN1629" t="str">
            <v/>
          </cell>
          <cell r="AO1629">
            <v>0</v>
          </cell>
          <cell r="AP1629"/>
          <cell r="AQ1629"/>
          <cell r="AR1629"/>
          <cell r="AS1629"/>
          <cell r="AT1629"/>
          <cell r="AU1629"/>
          <cell r="AV1629" t="str">
            <v/>
          </cell>
          <cell r="AW1629" t="str">
            <v/>
          </cell>
          <cell r="AX1629" t="str">
            <v/>
          </cell>
          <cell r="AY1629">
            <v>0</v>
          </cell>
          <cell r="AZ1629">
            <v>0</v>
          </cell>
          <cell r="BA1629"/>
          <cell r="BB1629"/>
          <cell r="BC1629"/>
          <cell r="BD1629"/>
          <cell r="BE1629"/>
          <cell r="BF1629"/>
          <cell r="BG1629">
            <v>0</v>
          </cell>
          <cell r="BH1629"/>
          <cell r="BI1629"/>
          <cell r="BJ1629"/>
          <cell r="BK1629"/>
          <cell r="BL1629"/>
          <cell r="BM1629"/>
          <cell r="BN1629">
            <v>0</v>
          </cell>
          <cell r="BO1629">
            <v>0</v>
          </cell>
          <cell r="BP1629">
            <v>0</v>
          </cell>
          <cell r="BQ1629"/>
          <cell r="BR1629"/>
          <cell r="BS1629"/>
          <cell r="BT1629"/>
          <cell r="BU1629">
            <v>0</v>
          </cell>
          <cell r="BV1629"/>
          <cell r="BW1629"/>
          <cell r="BX1629"/>
          <cell r="BY1629"/>
          <cell r="BZ1629">
            <v>0</v>
          </cell>
        </row>
        <row r="1630">
          <cell r="H1630"/>
          <cell r="I1630" t="str">
            <v/>
          </cell>
          <cell r="J1630" t="str">
            <v/>
          </cell>
          <cell r="K1630"/>
          <cell r="L1630"/>
          <cell r="M1630"/>
          <cell r="N1630"/>
          <cell r="O1630"/>
          <cell r="P1630"/>
          <cell r="Q1630"/>
          <cell r="R1630" t="str">
            <v/>
          </cell>
          <cell r="S1630" t="str">
            <v/>
          </cell>
          <cell r="T1630" t="str">
            <v/>
          </cell>
          <cell r="U1630">
            <v>0</v>
          </cell>
          <cell r="V1630"/>
          <cell r="W1630"/>
          <cell r="X1630"/>
          <cell r="Y1630"/>
          <cell r="Z1630"/>
          <cell r="AA1630"/>
          <cell r="AB1630" t="str">
            <v/>
          </cell>
          <cell r="AC1630" t="str">
            <v/>
          </cell>
          <cell r="AD1630" t="str">
            <v/>
          </cell>
          <cell r="AE1630">
            <v>0</v>
          </cell>
          <cell r="AF1630"/>
          <cell r="AG1630"/>
          <cell r="AH1630"/>
          <cell r="AI1630"/>
          <cell r="AJ1630"/>
          <cell r="AK1630"/>
          <cell r="AL1630" t="str">
            <v/>
          </cell>
          <cell r="AM1630" t="str">
            <v/>
          </cell>
          <cell r="AN1630" t="str">
            <v/>
          </cell>
          <cell r="AO1630">
            <v>0</v>
          </cell>
          <cell r="AP1630"/>
          <cell r="AQ1630"/>
          <cell r="AR1630"/>
          <cell r="AS1630"/>
          <cell r="AT1630"/>
          <cell r="AU1630"/>
          <cell r="AV1630" t="str">
            <v/>
          </cell>
          <cell r="AW1630" t="str">
            <v/>
          </cell>
          <cell r="AX1630" t="str">
            <v/>
          </cell>
          <cell r="AY1630">
            <v>0</v>
          </cell>
          <cell r="AZ1630">
            <v>0</v>
          </cell>
          <cell r="BA1630"/>
          <cell r="BB1630"/>
          <cell r="BC1630"/>
          <cell r="BD1630"/>
          <cell r="BE1630"/>
          <cell r="BF1630"/>
          <cell r="BG1630">
            <v>0</v>
          </cell>
          <cell r="BH1630"/>
          <cell r="BI1630"/>
          <cell r="BJ1630"/>
          <cell r="BK1630"/>
          <cell r="BL1630"/>
          <cell r="BM1630"/>
          <cell r="BN1630">
            <v>0</v>
          </cell>
          <cell r="BO1630">
            <v>0</v>
          </cell>
          <cell r="BP1630">
            <v>0</v>
          </cell>
          <cell r="BQ1630"/>
          <cell r="BR1630"/>
          <cell r="BS1630"/>
          <cell r="BT1630"/>
          <cell r="BU1630">
            <v>0</v>
          </cell>
          <cell r="BV1630"/>
          <cell r="BW1630"/>
          <cell r="BX1630"/>
          <cell r="BY1630"/>
          <cell r="BZ1630">
            <v>0</v>
          </cell>
        </row>
        <row r="1631">
          <cell r="H1631"/>
          <cell r="I1631" t="str">
            <v/>
          </cell>
          <cell r="J1631" t="str">
            <v/>
          </cell>
          <cell r="K1631"/>
          <cell r="L1631"/>
          <cell r="M1631"/>
          <cell r="N1631"/>
          <cell r="O1631"/>
          <cell r="P1631"/>
          <cell r="Q1631"/>
          <cell r="R1631" t="str">
            <v/>
          </cell>
          <cell r="S1631" t="str">
            <v/>
          </cell>
          <cell r="T1631" t="str">
            <v/>
          </cell>
          <cell r="U1631">
            <v>0</v>
          </cell>
          <cell r="V1631"/>
          <cell r="W1631"/>
          <cell r="X1631"/>
          <cell r="Y1631"/>
          <cell r="Z1631"/>
          <cell r="AA1631"/>
          <cell r="AB1631" t="str">
            <v/>
          </cell>
          <cell r="AC1631" t="str">
            <v/>
          </cell>
          <cell r="AD1631" t="str">
            <v/>
          </cell>
          <cell r="AE1631">
            <v>0</v>
          </cell>
          <cell r="AF1631"/>
          <cell r="AG1631"/>
          <cell r="AH1631"/>
          <cell r="AI1631"/>
          <cell r="AJ1631"/>
          <cell r="AK1631"/>
          <cell r="AL1631" t="str">
            <v/>
          </cell>
          <cell r="AM1631" t="str">
            <v/>
          </cell>
          <cell r="AN1631" t="str">
            <v/>
          </cell>
          <cell r="AO1631">
            <v>0</v>
          </cell>
          <cell r="AP1631"/>
          <cell r="AQ1631"/>
          <cell r="AR1631"/>
          <cell r="AS1631"/>
          <cell r="AT1631"/>
          <cell r="AU1631"/>
          <cell r="AV1631" t="str">
            <v/>
          </cell>
          <cell r="AW1631" t="str">
            <v/>
          </cell>
          <cell r="AX1631" t="str">
            <v/>
          </cell>
          <cell r="AY1631">
            <v>0</v>
          </cell>
          <cell r="AZ1631">
            <v>0</v>
          </cell>
          <cell r="BA1631"/>
          <cell r="BB1631"/>
          <cell r="BC1631"/>
          <cell r="BD1631"/>
          <cell r="BE1631"/>
          <cell r="BF1631"/>
          <cell r="BG1631">
            <v>0</v>
          </cell>
          <cell r="BH1631"/>
          <cell r="BI1631"/>
          <cell r="BJ1631"/>
          <cell r="BK1631"/>
          <cell r="BL1631"/>
          <cell r="BM1631"/>
          <cell r="BN1631">
            <v>0</v>
          </cell>
          <cell r="BO1631">
            <v>0</v>
          </cell>
          <cell r="BP1631">
            <v>0</v>
          </cell>
          <cell r="BQ1631"/>
          <cell r="BR1631"/>
          <cell r="BS1631"/>
          <cell r="BT1631"/>
          <cell r="BU1631">
            <v>0</v>
          </cell>
          <cell r="BV1631"/>
          <cell r="BW1631"/>
          <cell r="BX1631"/>
          <cell r="BY1631"/>
          <cell r="BZ1631">
            <v>0</v>
          </cell>
        </row>
        <row r="1632">
          <cell r="H1632"/>
          <cell r="I1632" t="str">
            <v/>
          </cell>
          <cell r="J1632" t="str">
            <v/>
          </cell>
          <cell r="K1632"/>
          <cell r="L1632"/>
          <cell r="M1632"/>
          <cell r="N1632"/>
          <cell r="O1632"/>
          <cell r="P1632"/>
          <cell r="Q1632"/>
          <cell r="R1632" t="str">
            <v/>
          </cell>
          <cell r="S1632" t="str">
            <v/>
          </cell>
          <cell r="T1632" t="str">
            <v/>
          </cell>
          <cell r="U1632">
            <v>0</v>
          </cell>
          <cell r="V1632"/>
          <cell r="W1632"/>
          <cell r="X1632"/>
          <cell r="Y1632"/>
          <cell r="Z1632"/>
          <cell r="AA1632"/>
          <cell r="AB1632" t="str">
            <v/>
          </cell>
          <cell r="AC1632" t="str">
            <v/>
          </cell>
          <cell r="AD1632" t="str">
            <v/>
          </cell>
          <cell r="AE1632">
            <v>0</v>
          </cell>
          <cell r="AF1632"/>
          <cell r="AG1632"/>
          <cell r="AH1632"/>
          <cell r="AI1632"/>
          <cell r="AJ1632"/>
          <cell r="AK1632"/>
          <cell r="AL1632" t="str">
            <v/>
          </cell>
          <cell r="AM1632" t="str">
            <v/>
          </cell>
          <cell r="AN1632" t="str">
            <v/>
          </cell>
          <cell r="AO1632">
            <v>0</v>
          </cell>
          <cell r="AP1632"/>
          <cell r="AQ1632"/>
          <cell r="AR1632"/>
          <cell r="AS1632"/>
          <cell r="AT1632"/>
          <cell r="AU1632"/>
          <cell r="AV1632" t="str">
            <v/>
          </cell>
          <cell r="AW1632" t="str">
            <v/>
          </cell>
          <cell r="AX1632" t="str">
            <v/>
          </cell>
          <cell r="AY1632">
            <v>0</v>
          </cell>
          <cell r="AZ1632">
            <v>0</v>
          </cell>
          <cell r="BA1632"/>
          <cell r="BB1632"/>
          <cell r="BC1632"/>
          <cell r="BD1632"/>
          <cell r="BE1632"/>
          <cell r="BF1632"/>
          <cell r="BG1632">
            <v>0</v>
          </cell>
          <cell r="BH1632"/>
          <cell r="BI1632"/>
          <cell r="BJ1632"/>
          <cell r="BK1632"/>
          <cell r="BL1632"/>
          <cell r="BM1632"/>
          <cell r="BN1632">
            <v>0</v>
          </cell>
          <cell r="BO1632">
            <v>0</v>
          </cell>
          <cell r="BP1632">
            <v>0</v>
          </cell>
          <cell r="BQ1632"/>
          <cell r="BR1632"/>
          <cell r="BS1632"/>
          <cell r="BT1632"/>
          <cell r="BU1632">
            <v>0</v>
          </cell>
          <cell r="BV1632"/>
          <cell r="BW1632"/>
          <cell r="BX1632"/>
          <cell r="BY1632"/>
          <cell r="BZ1632">
            <v>0</v>
          </cell>
        </row>
        <row r="1633">
          <cell r="H1633"/>
          <cell r="I1633" t="str">
            <v/>
          </cell>
          <cell r="J1633" t="str">
            <v/>
          </cell>
          <cell r="K1633"/>
          <cell r="L1633"/>
          <cell r="M1633"/>
          <cell r="N1633"/>
          <cell r="O1633"/>
          <cell r="P1633"/>
          <cell r="Q1633"/>
          <cell r="R1633" t="str">
            <v/>
          </cell>
          <cell r="S1633" t="str">
            <v/>
          </cell>
          <cell r="T1633" t="str">
            <v/>
          </cell>
          <cell r="U1633">
            <v>0</v>
          </cell>
          <cell r="V1633"/>
          <cell r="W1633"/>
          <cell r="X1633"/>
          <cell r="Y1633"/>
          <cell r="Z1633"/>
          <cell r="AA1633"/>
          <cell r="AB1633" t="str">
            <v/>
          </cell>
          <cell r="AC1633" t="str">
            <v/>
          </cell>
          <cell r="AD1633" t="str">
            <v/>
          </cell>
          <cell r="AE1633">
            <v>0</v>
          </cell>
          <cell r="AF1633"/>
          <cell r="AG1633"/>
          <cell r="AH1633"/>
          <cell r="AI1633"/>
          <cell r="AJ1633"/>
          <cell r="AK1633"/>
          <cell r="AL1633" t="str">
            <v/>
          </cell>
          <cell r="AM1633" t="str">
            <v/>
          </cell>
          <cell r="AN1633" t="str">
            <v/>
          </cell>
          <cell r="AO1633">
            <v>0</v>
          </cell>
          <cell r="AP1633"/>
          <cell r="AQ1633"/>
          <cell r="AR1633"/>
          <cell r="AS1633"/>
          <cell r="AT1633"/>
          <cell r="AU1633"/>
          <cell r="AV1633" t="str">
            <v/>
          </cell>
          <cell r="AW1633" t="str">
            <v/>
          </cell>
          <cell r="AX1633" t="str">
            <v/>
          </cell>
          <cell r="AY1633">
            <v>0</v>
          </cell>
          <cell r="AZ1633">
            <v>0</v>
          </cell>
          <cell r="BA1633"/>
          <cell r="BB1633"/>
          <cell r="BC1633"/>
          <cell r="BD1633"/>
          <cell r="BE1633"/>
          <cell r="BF1633"/>
          <cell r="BG1633">
            <v>0</v>
          </cell>
          <cell r="BH1633"/>
          <cell r="BI1633"/>
          <cell r="BJ1633"/>
          <cell r="BK1633"/>
          <cell r="BL1633"/>
          <cell r="BM1633"/>
          <cell r="BN1633">
            <v>0</v>
          </cell>
          <cell r="BO1633">
            <v>0</v>
          </cell>
          <cell r="BP1633">
            <v>0</v>
          </cell>
          <cell r="BQ1633"/>
          <cell r="BR1633"/>
          <cell r="BS1633"/>
          <cell r="BT1633"/>
          <cell r="BU1633">
            <v>0</v>
          </cell>
          <cell r="BV1633"/>
          <cell r="BW1633"/>
          <cell r="BX1633"/>
          <cell r="BY1633"/>
          <cell r="BZ1633">
            <v>0</v>
          </cell>
        </row>
        <row r="1634">
          <cell r="H1634"/>
          <cell r="I1634" t="str">
            <v/>
          </cell>
          <cell r="J1634" t="str">
            <v/>
          </cell>
          <cell r="K1634"/>
          <cell r="L1634"/>
          <cell r="M1634"/>
          <cell r="N1634"/>
          <cell r="O1634"/>
          <cell r="P1634"/>
          <cell r="Q1634"/>
          <cell r="R1634" t="str">
            <v/>
          </cell>
          <cell r="S1634" t="str">
            <v/>
          </cell>
          <cell r="T1634" t="str">
            <v/>
          </cell>
          <cell r="U1634">
            <v>0</v>
          </cell>
          <cell r="V1634"/>
          <cell r="W1634"/>
          <cell r="X1634"/>
          <cell r="Y1634"/>
          <cell r="Z1634"/>
          <cell r="AA1634"/>
          <cell r="AB1634" t="str">
            <v/>
          </cell>
          <cell r="AC1634" t="str">
            <v/>
          </cell>
          <cell r="AD1634" t="str">
            <v/>
          </cell>
          <cell r="AE1634">
            <v>0</v>
          </cell>
          <cell r="AF1634"/>
          <cell r="AG1634"/>
          <cell r="AH1634"/>
          <cell r="AI1634"/>
          <cell r="AJ1634"/>
          <cell r="AK1634"/>
          <cell r="AL1634" t="str">
            <v/>
          </cell>
          <cell r="AM1634" t="str">
            <v/>
          </cell>
          <cell r="AN1634" t="str">
            <v/>
          </cell>
          <cell r="AO1634">
            <v>0</v>
          </cell>
          <cell r="AP1634"/>
          <cell r="AQ1634"/>
          <cell r="AR1634"/>
          <cell r="AS1634"/>
          <cell r="AT1634"/>
          <cell r="AU1634"/>
          <cell r="AV1634" t="str">
            <v/>
          </cell>
          <cell r="AW1634" t="str">
            <v/>
          </cell>
          <cell r="AX1634" t="str">
            <v/>
          </cell>
          <cell r="AY1634">
            <v>0</v>
          </cell>
          <cell r="AZ1634">
            <v>0</v>
          </cell>
          <cell r="BA1634"/>
          <cell r="BB1634"/>
          <cell r="BC1634"/>
          <cell r="BD1634"/>
          <cell r="BE1634"/>
          <cell r="BF1634"/>
          <cell r="BG1634">
            <v>0</v>
          </cell>
          <cell r="BH1634"/>
          <cell r="BI1634"/>
          <cell r="BJ1634"/>
          <cell r="BK1634"/>
          <cell r="BL1634"/>
          <cell r="BM1634"/>
          <cell r="BN1634">
            <v>0</v>
          </cell>
          <cell r="BO1634">
            <v>0</v>
          </cell>
          <cell r="BP1634">
            <v>0</v>
          </cell>
          <cell r="BQ1634"/>
          <cell r="BR1634"/>
          <cell r="BS1634"/>
          <cell r="BT1634"/>
          <cell r="BU1634">
            <v>0</v>
          </cell>
          <cell r="BV1634"/>
          <cell r="BW1634"/>
          <cell r="BX1634"/>
          <cell r="BY1634"/>
          <cell r="BZ1634">
            <v>0</v>
          </cell>
        </row>
        <row r="1635">
          <cell r="H1635"/>
          <cell r="I1635" t="str">
            <v/>
          </cell>
          <cell r="J1635" t="str">
            <v/>
          </cell>
          <cell r="K1635"/>
          <cell r="L1635"/>
          <cell r="M1635"/>
          <cell r="N1635"/>
          <cell r="O1635"/>
          <cell r="P1635"/>
          <cell r="Q1635"/>
          <cell r="R1635" t="str">
            <v/>
          </cell>
          <cell r="S1635" t="str">
            <v/>
          </cell>
          <cell r="T1635" t="str">
            <v/>
          </cell>
          <cell r="U1635">
            <v>0</v>
          </cell>
          <cell r="V1635"/>
          <cell r="W1635"/>
          <cell r="X1635"/>
          <cell r="Y1635"/>
          <cell r="Z1635"/>
          <cell r="AA1635"/>
          <cell r="AB1635" t="str">
            <v/>
          </cell>
          <cell r="AC1635" t="str">
            <v/>
          </cell>
          <cell r="AD1635" t="str">
            <v/>
          </cell>
          <cell r="AE1635">
            <v>0</v>
          </cell>
          <cell r="AF1635"/>
          <cell r="AG1635"/>
          <cell r="AH1635"/>
          <cell r="AI1635"/>
          <cell r="AJ1635"/>
          <cell r="AK1635"/>
          <cell r="AL1635" t="str">
            <v/>
          </cell>
          <cell r="AM1635" t="str">
            <v/>
          </cell>
          <cell r="AN1635" t="str">
            <v/>
          </cell>
          <cell r="AO1635">
            <v>0</v>
          </cell>
          <cell r="AP1635"/>
          <cell r="AQ1635"/>
          <cell r="AR1635"/>
          <cell r="AS1635"/>
          <cell r="AT1635"/>
          <cell r="AU1635"/>
          <cell r="AV1635" t="str">
            <v/>
          </cell>
          <cell r="AW1635" t="str">
            <v/>
          </cell>
          <cell r="AX1635" t="str">
            <v/>
          </cell>
          <cell r="AY1635">
            <v>0</v>
          </cell>
          <cell r="AZ1635">
            <v>0</v>
          </cell>
          <cell r="BA1635"/>
          <cell r="BB1635"/>
          <cell r="BC1635"/>
          <cell r="BD1635"/>
          <cell r="BE1635"/>
          <cell r="BF1635"/>
          <cell r="BG1635">
            <v>0</v>
          </cell>
          <cell r="BH1635"/>
          <cell r="BI1635"/>
          <cell r="BJ1635"/>
          <cell r="BK1635"/>
          <cell r="BL1635"/>
          <cell r="BM1635"/>
          <cell r="BN1635">
            <v>0</v>
          </cell>
          <cell r="BO1635">
            <v>0</v>
          </cell>
          <cell r="BP1635">
            <v>0</v>
          </cell>
          <cell r="BQ1635"/>
          <cell r="BR1635"/>
          <cell r="BS1635"/>
          <cell r="BT1635"/>
          <cell r="BU1635">
            <v>0</v>
          </cell>
          <cell r="BV1635"/>
          <cell r="BW1635"/>
          <cell r="BX1635"/>
          <cell r="BY1635"/>
          <cell r="BZ1635">
            <v>0</v>
          </cell>
        </row>
        <row r="1636">
          <cell r="H1636"/>
          <cell r="I1636" t="str">
            <v/>
          </cell>
          <cell r="J1636" t="str">
            <v/>
          </cell>
          <cell r="K1636"/>
          <cell r="L1636"/>
          <cell r="M1636"/>
          <cell r="N1636"/>
          <cell r="O1636"/>
          <cell r="P1636"/>
          <cell r="Q1636"/>
          <cell r="R1636" t="str">
            <v/>
          </cell>
          <cell r="S1636" t="str">
            <v/>
          </cell>
          <cell r="T1636" t="str">
            <v/>
          </cell>
          <cell r="U1636">
            <v>0</v>
          </cell>
          <cell r="V1636"/>
          <cell r="W1636"/>
          <cell r="X1636"/>
          <cell r="Y1636"/>
          <cell r="Z1636"/>
          <cell r="AA1636"/>
          <cell r="AB1636" t="str">
            <v/>
          </cell>
          <cell r="AC1636" t="str">
            <v/>
          </cell>
          <cell r="AD1636" t="str">
            <v/>
          </cell>
          <cell r="AE1636">
            <v>0</v>
          </cell>
          <cell r="AF1636"/>
          <cell r="AG1636"/>
          <cell r="AH1636"/>
          <cell r="AI1636"/>
          <cell r="AJ1636"/>
          <cell r="AK1636"/>
          <cell r="AL1636" t="str">
            <v/>
          </cell>
          <cell r="AM1636" t="str">
            <v/>
          </cell>
          <cell r="AN1636" t="str">
            <v/>
          </cell>
          <cell r="AO1636">
            <v>0</v>
          </cell>
          <cell r="AP1636"/>
          <cell r="AQ1636"/>
          <cell r="AR1636"/>
          <cell r="AS1636"/>
          <cell r="AT1636"/>
          <cell r="AU1636"/>
          <cell r="AV1636" t="str">
            <v/>
          </cell>
          <cell r="AW1636" t="str">
            <v/>
          </cell>
          <cell r="AX1636" t="str">
            <v/>
          </cell>
          <cell r="AY1636">
            <v>0</v>
          </cell>
          <cell r="AZ1636">
            <v>0</v>
          </cell>
          <cell r="BA1636"/>
          <cell r="BB1636"/>
          <cell r="BC1636"/>
          <cell r="BD1636"/>
          <cell r="BE1636"/>
          <cell r="BF1636"/>
          <cell r="BG1636">
            <v>0</v>
          </cell>
          <cell r="BH1636"/>
          <cell r="BI1636"/>
          <cell r="BJ1636"/>
          <cell r="BK1636"/>
          <cell r="BL1636"/>
          <cell r="BM1636"/>
          <cell r="BN1636">
            <v>0</v>
          </cell>
          <cell r="BO1636">
            <v>0</v>
          </cell>
          <cell r="BP1636">
            <v>0</v>
          </cell>
          <cell r="BQ1636"/>
          <cell r="BR1636"/>
          <cell r="BS1636"/>
          <cell r="BT1636"/>
          <cell r="BU1636">
            <v>0</v>
          </cell>
          <cell r="BV1636"/>
          <cell r="BW1636"/>
          <cell r="BX1636"/>
          <cell r="BY1636"/>
          <cell r="BZ1636">
            <v>0</v>
          </cell>
        </row>
        <row r="1637">
          <cell r="H1637"/>
          <cell r="I1637" t="str">
            <v/>
          </cell>
          <cell r="J1637" t="str">
            <v/>
          </cell>
          <cell r="K1637"/>
          <cell r="L1637"/>
          <cell r="M1637"/>
          <cell r="N1637"/>
          <cell r="O1637"/>
          <cell r="P1637"/>
          <cell r="Q1637"/>
          <cell r="R1637" t="str">
            <v/>
          </cell>
          <cell r="S1637" t="str">
            <v/>
          </cell>
          <cell r="T1637" t="str">
            <v/>
          </cell>
          <cell r="U1637">
            <v>0</v>
          </cell>
          <cell r="V1637"/>
          <cell r="W1637"/>
          <cell r="X1637"/>
          <cell r="Y1637"/>
          <cell r="Z1637"/>
          <cell r="AA1637"/>
          <cell r="AB1637" t="str">
            <v/>
          </cell>
          <cell r="AC1637" t="str">
            <v/>
          </cell>
          <cell r="AD1637" t="str">
            <v/>
          </cell>
          <cell r="AE1637">
            <v>0</v>
          </cell>
          <cell r="AF1637"/>
          <cell r="AG1637"/>
          <cell r="AH1637"/>
          <cell r="AI1637"/>
          <cell r="AJ1637"/>
          <cell r="AK1637"/>
          <cell r="AL1637" t="str">
            <v/>
          </cell>
          <cell r="AM1637" t="str">
            <v/>
          </cell>
          <cell r="AN1637" t="str">
            <v/>
          </cell>
          <cell r="AO1637">
            <v>0</v>
          </cell>
          <cell r="AP1637"/>
          <cell r="AQ1637"/>
          <cell r="AR1637"/>
          <cell r="AS1637"/>
          <cell r="AT1637"/>
          <cell r="AU1637"/>
          <cell r="AV1637" t="str">
            <v/>
          </cell>
          <cell r="AW1637" t="str">
            <v/>
          </cell>
          <cell r="AX1637" t="str">
            <v/>
          </cell>
          <cell r="AY1637">
            <v>0</v>
          </cell>
          <cell r="AZ1637">
            <v>0</v>
          </cell>
          <cell r="BA1637"/>
          <cell r="BB1637"/>
          <cell r="BC1637"/>
          <cell r="BD1637"/>
          <cell r="BE1637"/>
          <cell r="BF1637"/>
          <cell r="BG1637">
            <v>0</v>
          </cell>
          <cell r="BH1637"/>
          <cell r="BI1637"/>
          <cell r="BJ1637"/>
          <cell r="BK1637"/>
          <cell r="BL1637"/>
          <cell r="BM1637"/>
          <cell r="BN1637">
            <v>0</v>
          </cell>
          <cell r="BO1637">
            <v>0</v>
          </cell>
          <cell r="BP1637">
            <v>0</v>
          </cell>
          <cell r="BQ1637"/>
          <cell r="BR1637"/>
          <cell r="BS1637"/>
          <cell r="BT1637"/>
          <cell r="BU1637">
            <v>0</v>
          </cell>
          <cell r="BV1637"/>
          <cell r="BW1637"/>
          <cell r="BX1637"/>
          <cell r="BY1637"/>
          <cell r="BZ1637">
            <v>0</v>
          </cell>
        </row>
        <row r="1638">
          <cell r="H1638"/>
          <cell r="I1638" t="str">
            <v/>
          </cell>
          <cell r="J1638" t="str">
            <v/>
          </cell>
          <cell r="K1638"/>
          <cell r="L1638"/>
          <cell r="M1638"/>
          <cell r="N1638"/>
          <cell r="O1638"/>
          <cell r="P1638"/>
          <cell r="Q1638"/>
          <cell r="R1638" t="str">
            <v/>
          </cell>
          <cell r="S1638" t="str">
            <v/>
          </cell>
          <cell r="T1638" t="str">
            <v/>
          </cell>
          <cell r="U1638">
            <v>0</v>
          </cell>
          <cell r="V1638"/>
          <cell r="W1638"/>
          <cell r="X1638"/>
          <cell r="Y1638"/>
          <cell r="Z1638"/>
          <cell r="AA1638"/>
          <cell r="AB1638" t="str">
            <v/>
          </cell>
          <cell r="AC1638" t="str">
            <v/>
          </cell>
          <cell r="AD1638" t="str">
            <v/>
          </cell>
          <cell r="AE1638">
            <v>0</v>
          </cell>
          <cell r="AF1638"/>
          <cell r="AG1638"/>
          <cell r="AH1638"/>
          <cell r="AI1638"/>
          <cell r="AJ1638"/>
          <cell r="AK1638"/>
          <cell r="AL1638" t="str">
            <v/>
          </cell>
          <cell r="AM1638" t="str">
            <v/>
          </cell>
          <cell r="AN1638" t="str">
            <v/>
          </cell>
          <cell r="AO1638">
            <v>0</v>
          </cell>
          <cell r="AP1638"/>
          <cell r="AQ1638"/>
          <cell r="AR1638"/>
          <cell r="AS1638"/>
          <cell r="AT1638"/>
          <cell r="AU1638"/>
          <cell r="AV1638" t="str">
            <v/>
          </cell>
          <cell r="AW1638" t="str">
            <v/>
          </cell>
          <cell r="AX1638" t="str">
            <v/>
          </cell>
          <cell r="AY1638">
            <v>0</v>
          </cell>
          <cell r="AZ1638">
            <v>0</v>
          </cell>
          <cell r="BA1638"/>
          <cell r="BB1638"/>
          <cell r="BC1638"/>
          <cell r="BD1638"/>
          <cell r="BE1638"/>
          <cell r="BF1638"/>
          <cell r="BG1638">
            <v>0</v>
          </cell>
          <cell r="BH1638"/>
          <cell r="BI1638"/>
          <cell r="BJ1638"/>
          <cell r="BK1638"/>
          <cell r="BL1638"/>
          <cell r="BM1638"/>
          <cell r="BN1638">
            <v>0</v>
          </cell>
          <cell r="BO1638">
            <v>0</v>
          </cell>
          <cell r="BP1638">
            <v>0</v>
          </cell>
          <cell r="BQ1638"/>
          <cell r="BR1638"/>
          <cell r="BS1638"/>
          <cell r="BT1638"/>
          <cell r="BU1638">
            <v>0</v>
          </cell>
          <cell r="BV1638"/>
          <cell r="BW1638"/>
          <cell r="BX1638"/>
          <cell r="BY1638"/>
          <cell r="BZ1638">
            <v>0</v>
          </cell>
        </row>
        <row r="1639">
          <cell r="H1639"/>
          <cell r="I1639" t="str">
            <v/>
          </cell>
          <cell r="J1639" t="str">
            <v/>
          </cell>
          <cell r="K1639"/>
          <cell r="L1639"/>
          <cell r="M1639"/>
          <cell r="N1639"/>
          <cell r="O1639"/>
          <cell r="P1639"/>
          <cell r="Q1639"/>
          <cell r="R1639" t="str">
            <v/>
          </cell>
          <cell r="S1639" t="str">
            <v/>
          </cell>
          <cell r="T1639" t="str">
            <v/>
          </cell>
          <cell r="U1639">
            <v>0</v>
          </cell>
          <cell r="V1639"/>
          <cell r="W1639"/>
          <cell r="X1639"/>
          <cell r="Y1639"/>
          <cell r="Z1639"/>
          <cell r="AA1639"/>
          <cell r="AB1639" t="str">
            <v/>
          </cell>
          <cell r="AC1639" t="str">
            <v/>
          </cell>
          <cell r="AD1639" t="str">
            <v/>
          </cell>
          <cell r="AE1639">
            <v>0</v>
          </cell>
          <cell r="AF1639"/>
          <cell r="AG1639"/>
          <cell r="AH1639"/>
          <cell r="AI1639"/>
          <cell r="AJ1639"/>
          <cell r="AK1639"/>
          <cell r="AL1639" t="str">
            <v/>
          </cell>
          <cell r="AM1639" t="str">
            <v/>
          </cell>
          <cell r="AN1639" t="str">
            <v/>
          </cell>
          <cell r="AO1639">
            <v>0</v>
          </cell>
          <cell r="AP1639"/>
          <cell r="AQ1639"/>
          <cell r="AR1639"/>
          <cell r="AS1639"/>
          <cell r="AT1639"/>
          <cell r="AU1639"/>
          <cell r="AV1639" t="str">
            <v/>
          </cell>
          <cell r="AW1639" t="str">
            <v/>
          </cell>
          <cell r="AX1639" t="str">
            <v/>
          </cell>
          <cell r="AY1639">
            <v>0</v>
          </cell>
          <cell r="AZ1639">
            <v>0</v>
          </cell>
          <cell r="BA1639"/>
          <cell r="BB1639"/>
          <cell r="BC1639"/>
          <cell r="BD1639"/>
          <cell r="BE1639"/>
          <cell r="BF1639"/>
          <cell r="BG1639">
            <v>0</v>
          </cell>
          <cell r="BH1639"/>
          <cell r="BI1639"/>
          <cell r="BJ1639"/>
          <cell r="BK1639"/>
          <cell r="BL1639"/>
          <cell r="BM1639"/>
          <cell r="BN1639">
            <v>0</v>
          </cell>
          <cell r="BO1639">
            <v>0</v>
          </cell>
          <cell r="BP1639">
            <v>0</v>
          </cell>
          <cell r="BQ1639"/>
          <cell r="BR1639"/>
          <cell r="BS1639"/>
          <cell r="BT1639"/>
          <cell r="BU1639">
            <v>0</v>
          </cell>
          <cell r="BV1639"/>
          <cell r="BW1639"/>
          <cell r="BX1639"/>
          <cell r="BY1639"/>
          <cell r="BZ1639">
            <v>0</v>
          </cell>
        </row>
        <row r="1640">
          <cell r="H1640"/>
          <cell r="I1640" t="str">
            <v/>
          </cell>
          <cell r="J1640" t="str">
            <v/>
          </cell>
          <cell r="K1640"/>
          <cell r="L1640"/>
          <cell r="M1640"/>
          <cell r="N1640"/>
          <cell r="O1640"/>
          <cell r="P1640"/>
          <cell r="Q1640"/>
          <cell r="R1640" t="str">
            <v/>
          </cell>
          <cell r="S1640" t="str">
            <v/>
          </cell>
          <cell r="T1640" t="str">
            <v/>
          </cell>
          <cell r="U1640">
            <v>0</v>
          </cell>
          <cell r="V1640"/>
          <cell r="W1640"/>
          <cell r="X1640"/>
          <cell r="Y1640"/>
          <cell r="Z1640"/>
          <cell r="AA1640"/>
          <cell r="AB1640" t="str">
            <v/>
          </cell>
          <cell r="AC1640" t="str">
            <v/>
          </cell>
          <cell r="AD1640" t="str">
            <v/>
          </cell>
          <cell r="AE1640">
            <v>0</v>
          </cell>
          <cell r="AF1640"/>
          <cell r="AG1640"/>
          <cell r="AH1640"/>
          <cell r="AI1640"/>
          <cell r="AJ1640"/>
          <cell r="AK1640"/>
          <cell r="AL1640" t="str">
            <v/>
          </cell>
          <cell r="AM1640" t="str">
            <v/>
          </cell>
          <cell r="AN1640" t="str">
            <v/>
          </cell>
          <cell r="AO1640">
            <v>0</v>
          </cell>
          <cell r="AP1640"/>
          <cell r="AQ1640"/>
          <cell r="AR1640"/>
          <cell r="AS1640"/>
          <cell r="AT1640"/>
          <cell r="AU1640"/>
          <cell r="AV1640" t="str">
            <v/>
          </cell>
          <cell r="AW1640" t="str">
            <v/>
          </cell>
          <cell r="AX1640" t="str">
            <v/>
          </cell>
          <cell r="AY1640">
            <v>0</v>
          </cell>
          <cell r="AZ1640">
            <v>0</v>
          </cell>
          <cell r="BA1640"/>
          <cell r="BB1640"/>
          <cell r="BC1640"/>
          <cell r="BD1640"/>
          <cell r="BE1640"/>
          <cell r="BF1640"/>
          <cell r="BG1640">
            <v>0</v>
          </cell>
          <cell r="BH1640"/>
          <cell r="BI1640"/>
          <cell r="BJ1640"/>
          <cell r="BK1640"/>
          <cell r="BL1640"/>
          <cell r="BM1640"/>
          <cell r="BN1640">
            <v>0</v>
          </cell>
          <cell r="BO1640">
            <v>0</v>
          </cell>
          <cell r="BP1640">
            <v>0</v>
          </cell>
          <cell r="BQ1640"/>
          <cell r="BR1640"/>
          <cell r="BS1640"/>
          <cell r="BT1640"/>
          <cell r="BU1640">
            <v>0</v>
          </cell>
          <cell r="BV1640"/>
          <cell r="BW1640"/>
          <cell r="BX1640"/>
          <cell r="BY1640"/>
          <cell r="BZ1640">
            <v>0</v>
          </cell>
        </row>
        <row r="1641">
          <cell r="H1641"/>
          <cell r="I1641" t="str">
            <v/>
          </cell>
          <cell r="J1641" t="str">
            <v/>
          </cell>
          <cell r="K1641"/>
          <cell r="L1641"/>
          <cell r="M1641"/>
          <cell r="N1641"/>
          <cell r="O1641"/>
          <cell r="P1641"/>
          <cell r="Q1641"/>
          <cell r="R1641" t="str">
            <v/>
          </cell>
          <cell r="S1641" t="str">
            <v/>
          </cell>
          <cell r="T1641" t="str">
            <v/>
          </cell>
          <cell r="U1641">
            <v>0</v>
          </cell>
          <cell r="V1641"/>
          <cell r="W1641"/>
          <cell r="X1641"/>
          <cell r="Y1641"/>
          <cell r="Z1641"/>
          <cell r="AA1641"/>
          <cell r="AB1641" t="str">
            <v/>
          </cell>
          <cell r="AC1641" t="str">
            <v/>
          </cell>
          <cell r="AD1641" t="str">
            <v/>
          </cell>
          <cell r="AE1641">
            <v>0</v>
          </cell>
          <cell r="AF1641"/>
          <cell r="AG1641"/>
          <cell r="AH1641"/>
          <cell r="AI1641"/>
          <cell r="AJ1641"/>
          <cell r="AK1641"/>
          <cell r="AL1641" t="str">
            <v/>
          </cell>
          <cell r="AM1641" t="str">
            <v/>
          </cell>
          <cell r="AN1641" t="str">
            <v/>
          </cell>
          <cell r="AO1641">
            <v>0</v>
          </cell>
          <cell r="AP1641"/>
          <cell r="AQ1641"/>
          <cell r="AR1641"/>
          <cell r="AS1641"/>
          <cell r="AT1641"/>
          <cell r="AU1641"/>
          <cell r="AV1641" t="str">
            <v/>
          </cell>
          <cell r="AW1641" t="str">
            <v/>
          </cell>
          <cell r="AX1641" t="str">
            <v/>
          </cell>
          <cell r="AY1641">
            <v>0</v>
          </cell>
          <cell r="AZ1641">
            <v>0</v>
          </cell>
          <cell r="BA1641"/>
          <cell r="BB1641"/>
          <cell r="BC1641"/>
          <cell r="BD1641"/>
          <cell r="BE1641"/>
          <cell r="BF1641"/>
          <cell r="BG1641">
            <v>0</v>
          </cell>
          <cell r="BH1641"/>
          <cell r="BI1641"/>
          <cell r="BJ1641"/>
          <cell r="BK1641"/>
          <cell r="BL1641"/>
          <cell r="BM1641"/>
          <cell r="BN1641">
            <v>0</v>
          </cell>
          <cell r="BO1641">
            <v>0</v>
          </cell>
          <cell r="BP1641">
            <v>0</v>
          </cell>
          <cell r="BQ1641"/>
          <cell r="BR1641"/>
          <cell r="BS1641"/>
          <cell r="BT1641"/>
          <cell r="BU1641">
            <v>0</v>
          </cell>
          <cell r="BV1641"/>
          <cell r="BW1641"/>
          <cell r="BX1641"/>
          <cell r="BY1641"/>
          <cell r="BZ1641">
            <v>0</v>
          </cell>
        </row>
        <row r="1642">
          <cell r="H1642"/>
          <cell r="I1642" t="str">
            <v/>
          </cell>
          <cell r="J1642" t="str">
            <v/>
          </cell>
          <cell r="K1642"/>
          <cell r="L1642"/>
          <cell r="M1642"/>
          <cell r="N1642"/>
          <cell r="O1642"/>
          <cell r="P1642"/>
          <cell r="Q1642"/>
          <cell r="R1642" t="str">
            <v/>
          </cell>
          <cell r="S1642" t="str">
            <v/>
          </cell>
          <cell r="T1642" t="str">
            <v/>
          </cell>
          <cell r="U1642">
            <v>0</v>
          </cell>
          <cell r="V1642"/>
          <cell r="W1642"/>
          <cell r="X1642"/>
          <cell r="Y1642"/>
          <cell r="Z1642"/>
          <cell r="AA1642"/>
          <cell r="AB1642" t="str">
            <v/>
          </cell>
          <cell r="AC1642" t="str">
            <v/>
          </cell>
          <cell r="AD1642" t="str">
            <v/>
          </cell>
          <cell r="AE1642">
            <v>0</v>
          </cell>
          <cell r="AF1642"/>
          <cell r="AG1642"/>
          <cell r="AH1642"/>
          <cell r="AI1642"/>
          <cell r="AJ1642"/>
          <cell r="AK1642"/>
          <cell r="AL1642" t="str">
            <v/>
          </cell>
          <cell r="AM1642" t="str">
            <v/>
          </cell>
          <cell r="AN1642" t="str">
            <v/>
          </cell>
          <cell r="AO1642">
            <v>0</v>
          </cell>
          <cell r="AP1642"/>
          <cell r="AQ1642"/>
          <cell r="AR1642"/>
          <cell r="AS1642"/>
          <cell r="AT1642"/>
          <cell r="AU1642"/>
          <cell r="AV1642" t="str">
            <v/>
          </cell>
          <cell r="AW1642" t="str">
            <v/>
          </cell>
          <cell r="AX1642" t="str">
            <v/>
          </cell>
          <cell r="AY1642">
            <v>0</v>
          </cell>
          <cell r="AZ1642">
            <v>0</v>
          </cell>
          <cell r="BA1642"/>
          <cell r="BB1642"/>
          <cell r="BC1642"/>
          <cell r="BD1642"/>
          <cell r="BE1642"/>
          <cell r="BF1642"/>
          <cell r="BG1642">
            <v>0</v>
          </cell>
          <cell r="BH1642"/>
          <cell r="BI1642"/>
          <cell r="BJ1642"/>
          <cell r="BK1642"/>
          <cell r="BL1642"/>
          <cell r="BM1642"/>
          <cell r="BN1642">
            <v>0</v>
          </cell>
          <cell r="BO1642">
            <v>0</v>
          </cell>
          <cell r="BP1642">
            <v>0</v>
          </cell>
          <cell r="BQ1642"/>
          <cell r="BR1642"/>
          <cell r="BS1642"/>
          <cell r="BT1642"/>
          <cell r="BU1642">
            <v>0</v>
          </cell>
          <cell r="BV1642"/>
          <cell r="BW1642"/>
          <cell r="BX1642"/>
          <cell r="BY1642"/>
          <cell r="BZ1642">
            <v>0</v>
          </cell>
        </row>
        <row r="1643">
          <cell r="H1643"/>
          <cell r="I1643" t="str">
            <v/>
          </cell>
          <cell r="J1643" t="str">
            <v/>
          </cell>
          <cell r="K1643"/>
          <cell r="L1643"/>
          <cell r="M1643"/>
          <cell r="N1643"/>
          <cell r="O1643"/>
          <cell r="P1643"/>
          <cell r="Q1643"/>
          <cell r="R1643" t="str">
            <v/>
          </cell>
          <cell r="S1643" t="str">
            <v/>
          </cell>
          <cell r="T1643" t="str">
            <v/>
          </cell>
          <cell r="U1643">
            <v>0</v>
          </cell>
          <cell r="V1643"/>
          <cell r="W1643"/>
          <cell r="X1643"/>
          <cell r="Y1643"/>
          <cell r="Z1643"/>
          <cell r="AA1643"/>
          <cell r="AB1643" t="str">
            <v/>
          </cell>
          <cell r="AC1643" t="str">
            <v/>
          </cell>
          <cell r="AD1643" t="str">
            <v/>
          </cell>
          <cell r="AE1643">
            <v>0</v>
          </cell>
          <cell r="AF1643"/>
          <cell r="AG1643"/>
          <cell r="AH1643"/>
          <cell r="AI1643"/>
          <cell r="AJ1643"/>
          <cell r="AK1643"/>
          <cell r="AL1643" t="str">
            <v/>
          </cell>
          <cell r="AM1643" t="str">
            <v/>
          </cell>
          <cell r="AN1643" t="str">
            <v/>
          </cell>
          <cell r="AO1643">
            <v>0</v>
          </cell>
          <cell r="AP1643"/>
          <cell r="AQ1643"/>
          <cell r="AR1643"/>
          <cell r="AS1643"/>
          <cell r="AT1643"/>
          <cell r="AU1643"/>
          <cell r="AV1643" t="str">
            <v/>
          </cell>
          <cell r="AW1643" t="str">
            <v/>
          </cell>
          <cell r="AX1643" t="str">
            <v/>
          </cell>
          <cell r="AY1643">
            <v>0</v>
          </cell>
          <cell r="AZ1643">
            <v>0</v>
          </cell>
          <cell r="BA1643"/>
          <cell r="BB1643"/>
          <cell r="BC1643"/>
          <cell r="BD1643"/>
          <cell r="BE1643"/>
          <cell r="BF1643"/>
          <cell r="BG1643">
            <v>0</v>
          </cell>
          <cell r="BH1643"/>
          <cell r="BI1643"/>
          <cell r="BJ1643"/>
          <cell r="BK1643"/>
          <cell r="BL1643"/>
          <cell r="BM1643"/>
          <cell r="BN1643">
            <v>0</v>
          </cell>
          <cell r="BO1643">
            <v>0</v>
          </cell>
          <cell r="BP1643">
            <v>0</v>
          </cell>
          <cell r="BQ1643"/>
          <cell r="BR1643"/>
          <cell r="BS1643"/>
          <cell r="BT1643"/>
          <cell r="BU1643">
            <v>0</v>
          </cell>
          <cell r="BV1643"/>
          <cell r="BW1643"/>
          <cell r="BX1643"/>
          <cell r="BY1643"/>
          <cell r="BZ1643">
            <v>0</v>
          </cell>
        </row>
        <row r="1644">
          <cell r="H1644"/>
          <cell r="I1644" t="str">
            <v/>
          </cell>
          <cell r="J1644" t="str">
            <v/>
          </cell>
          <cell r="K1644"/>
          <cell r="L1644"/>
          <cell r="M1644"/>
          <cell r="N1644"/>
          <cell r="O1644"/>
          <cell r="P1644"/>
          <cell r="Q1644"/>
          <cell r="R1644" t="str">
            <v/>
          </cell>
          <cell r="S1644" t="str">
            <v/>
          </cell>
          <cell r="T1644" t="str">
            <v/>
          </cell>
          <cell r="U1644">
            <v>0</v>
          </cell>
          <cell r="V1644"/>
          <cell r="W1644"/>
          <cell r="X1644"/>
          <cell r="Y1644"/>
          <cell r="Z1644"/>
          <cell r="AA1644"/>
          <cell r="AB1644" t="str">
            <v/>
          </cell>
          <cell r="AC1644" t="str">
            <v/>
          </cell>
          <cell r="AD1644" t="str">
            <v/>
          </cell>
          <cell r="AE1644">
            <v>0</v>
          </cell>
          <cell r="AF1644"/>
          <cell r="AG1644"/>
          <cell r="AH1644"/>
          <cell r="AI1644"/>
          <cell r="AJ1644"/>
          <cell r="AK1644"/>
          <cell r="AL1644" t="str">
            <v/>
          </cell>
          <cell r="AM1644" t="str">
            <v/>
          </cell>
          <cell r="AN1644" t="str">
            <v/>
          </cell>
          <cell r="AO1644">
            <v>0</v>
          </cell>
          <cell r="AP1644"/>
          <cell r="AQ1644"/>
          <cell r="AR1644"/>
          <cell r="AS1644"/>
          <cell r="AT1644"/>
          <cell r="AU1644"/>
          <cell r="AV1644" t="str">
            <v/>
          </cell>
          <cell r="AW1644" t="str">
            <v/>
          </cell>
          <cell r="AX1644" t="str">
            <v/>
          </cell>
          <cell r="AY1644">
            <v>0</v>
          </cell>
          <cell r="AZ1644">
            <v>0</v>
          </cell>
          <cell r="BA1644"/>
          <cell r="BB1644"/>
          <cell r="BC1644"/>
          <cell r="BD1644"/>
          <cell r="BE1644"/>
          <cell r="BF1644"/>
          <cell r="BG1644">
            <v>0</v>
          </cell>
          <cell r="BH1644"/>
          <cell r="BI1644"/>
          <cell r="BJ1644"/>
          <cell r="BK1644"/>
          <cell r="BL1644"/>
          <cell r="BM1644"/>
          <cell r="BN1644">
            <v>0</v>
          </cell>
          <cell r="BO1644">
            <v>0</v>
          </cell>
          <cell r="BP1644">
            <v>0</v>
          </cell>
          <cell r="BQ1644"/>
          <cell r="BR1644"/>
          <cell r="BS1644"/>
          <cell r="BT1644"/>
          <cell r="BU1644">
            <v>0</v>
          </cell>
          <cell r="BV1644"/>
          <cell r="BW1644"/>
          <cell r="BX1644"/>
          <cell r="BY1644"/>
          <cell r="BZ1644">
            <v>0</v>
          </cell>
        </row>
        <row r="1645">
          <cell r="H1645"/>
          <cell r="I1645" t="str">
            <v/>
          </cell>
          <cell r="J1645" t="str">
            <v/>
          </cell>
          <cell r="K1645"/>
          <cell r="L1645"/>
          <cell r="M1645"/>
          <cell r="N1645"/>
          <cell r="O1645"/>
          <cell r="P1645"/>
          <cell r="Q1645"/>
          <cell r="R1645" t="str">
            <v/>
          </cell>
          <cell r="S1645" t="str">
            <v/>
          </cell>
          <cell r="T1645" t="str">
            <v/>
          </cell>
          <cell r="U1645">
            <v>0</v>
          </cell>
          <cell r="V1645"/>
          <cell r="W1645"/>
          <cell r="X1645"/>
          <cell r="Y1645"/>
          <cell r="Z1645"/>
          <cell r="AA1645"/>
          <cell r="AB1645" t="str">
            <v/>
          </cell>
          <cell r="AC1645" t="str">
            <v/>
          </cell>
          <cell r="AD1645" t="str">
            <v/>
          </cell>
          <cell r="AE1645">
            <v>0</v>
          </cell>
          <cell r="AF1645"/>
          <cell r="AG1645"/>
          <cell r="AH1645"/>
          <cell r="AI1645"/>
          <cell r="AJ1645"/>
          <cell r="AK1645"/>
          <cell r="AL1645" t="str">
            <v/>
          </cell>
          <cell r="AM1645" t="str">
            <v/>
          </cell>
          <cell r="AN1645" t="str">
            <v/>
          </cell>
          <cell r="AO1645">
            <v>0</v>
          </cell>
          <cell r="AP1645"/>
          <cell r="AQ1645"/>
          <cell r="AR1645"/>
          <cell r="AS1645"/>
          <cell r="AT1645"/>
          <cell r="AU1645"/>
          <cell r="AV1645" t="str">
            <v/>
          </cell>
          <cell r="AW1645" t="str">
            <v/>
          </cell>
          <cell r="AX1645" t="str">
            <v/>
          </cell>
          <cell r="AY1645">
            <v>0</v>
          </cell>
          <cell r="AZ1645">
            <v>0</v>
          </cell>
          <cell r="BA1645"/>
          <cell r="BB1645"/>
          <cell r="BC1645"/>
          <cell r="BD1645"/>
          <cell r="BE1645"/>
          <cell r="BF1645"/>
          <cell r="BG1645">
            <v>0</v>
          </cell>
          <cell r="BH1645"/>
          <cell r="BI1645"/>
          <cell r="BJ1645"/>
          <cell r="BK1645"/>
          <cell r="BL1645"/>
          <cell r="BM1645"/>
          <cell r="BN1645">
            <v>0</v>
          </cell>
          <cell r="BO1645">
            <v>0</v>
          </cell>
          <cell r="BP1645">
            <v>0</v>
          </cell>
          <cell r="BQ1645"/>
          <cell r="BR1645"/>
          <cell r="BS1645"/>
          <cell r="BT1645"/>
          <cell r="BU1645">
            <v>0</v>
          </cell>
          <cell r="BV1645"/>
          <cell r="BW1645"/>
          <cell r="BX1645"/>
          <cell r="BY1645"/>
          <cell r="BZ1645">
            <v>0</v>
          </cell>
        </row>
        <row r="1646">
          <cell r="H1646"/>
          <cell r="I1646" t="str">
            <v/>
          </cell>
          <cell r="J1646" t="str">
            <v/>
          </cell>
          <cell r="K1646"/>
          <cell r="L1646"/>
          <cell r="M1646"/>
          <cell r="N1646"/>
          <cell r="O1646"/>
          <cell r="P1646"/>
          <cell r="Q1646"/>
          <cell r="R1646" t="str">
            <v/>
          </cell>
          <cell r="S1646" t="str">
            <v/>
          </cell>
          <cell r="T1646" t="str">
            <v/>
          </cell>
          <cell r="U1646">
            <v>0</v>
          </cell>
          <cell r="V1646"/>
          <cell r="W1646"/>
          <cell r="X1646"/>
          <cell r="Y1646"/>
          <cell r="Z1646"/>
          <cell r="AA1646"/>
          <cell r="AB1646" t="str">
            <v/>
          </cell>
          <cell r="AC1646" t="str">
            <v/>
          </cell>
          <cell r="AD1646" t="str">
            <v/>
          </cell>
          <cell r="AE1646">
            <v>0</v>
          </cell>
          <cell r="AF1646"/>
          <cell r="AG1646"/>
          <cell r="AH1646"/>
          <cell r="AI1646"/>
          <cell r="AJ1646"/>
          <cell r="AK1646"/>
          <cell r="AL1646" t="str">
            <v/>
          </cell>
          <cell r="AM1646" t="str">
            <v/>
          </cell>
          <cell r="AN1646" t="str">
            <v/>
          </cell>
          <cell r="AO1646">
            <v>0</v>
          </cell>
          <cell r="AP1646"/>
          <cell r="AQ1646"/>
          <cell r="AR1646"/>
          <cell r="AS1646"/>
          <cell r="AT1646"/>
          <cell r="AU1646"/>
          <cell r="AV1646" t="str">
            <v/>
          </cell>
          <cell r="AW1646" t="str">
            <v/>
          </cell>
          <cell r="AX1646" t="str">
            <v/>
          </cell>
          <cell r="AY1646">
            <v>0</v>
          </cell>
          <cell r="AZ1646">
            <v>0</v>
          </cell>
          <cell r="BA1646"/>
          <cell r="BB1646"/>
          <cell r="BC1646"/>
          <cell r="BD1646"/>
          <cell r="BE1646"/>
          <cell r="BF1646"/>
          <cell r="BG1646">
            <v>0</v>
          </cell>
          <cell r="BH1646"/>
          <cell r="BI1646"/>
          <cell r="BJ1646"/>
          <cell r="BK1646"/>
          <cell r="BL1646"/>
          <cell r="BM1646"/>
          <cell r="BN1646">
            <v>0</v>
          </cell>
          <cell r="BO1646">
            <v>0</v>
          </cell>
          <cell r="BP1646">
            <v>0</v>
          </cell>
          <cell r="BQ1646"/>
          <cell r="BR1646"/>
          <cell r="BS1646"/>
          <cell r="BT1646"/>
          <cell r="BU1646">
            <v>0</v>
          </cell>
          <cell r="BV1646"/>
          <cell r="BW1646"/>
          <cell r="BX1646"/>
          <cell r="BY1646"/>
          <cell r="BZ1646">
            <v>0</v>
          </cell>
        </row>
        <row r="1647">
          <cell r="H1647"/>
          <cell r="I1647" t="str">
            <v/>
          </cell>
          <cell r="J1647" t="str">
            <v/>
          </cell>
          <cell r="K1647"/>
          <cell r="L1647"/>
          <cell r="M1647"/>
          <cell r="N1647"/>
          <cell r="O1647"/>
          <cell r="P1647"/>
          <cell r="Q1647"/>
          <cell r="R1647" t="str">
            <v/>
          </cell>
          <cell r="S1647" t="str">
            <v/>
          </cell>
          <cell r="T1647" t="str">
            <v/>
          </cell>
          <cell r="U1647">
            <v>0</v>
          </cell>
          <cell r="V1647"/>
          <cell r="W1647"/>
          <cell r="X1647"/>
          <cell r="Y1647"/>
          <cell r="Z1647"/>
          <cell r="AA1647"/>
          <cell r="AB1647" t="str">
            <v/>
          </cell>
          <cell r="AC1647" t="str">
            <v/>
          </cell>
          <cell r="AD1647" t="str">
            <v/>
          </cell>
          <cell r="AE1647">
            <v>0</v>
          </cell>
          <cell r="AF1647"/>
          <cell r="AG1647"/>
          <cell r="AH1647"/>
          <cell r="AI1647"/>
          <cell r="AJ1647"/>
          <cell r="AK1647"/>
          <cell r="AL1647" t="str">
            <v/>
          </cell>
          <cell r="AM1647" t="str">
            <v/>
          </cell>
          <cell r="AN1647" t="str">
            <v/>
          </cell>
          <cell r="AO1647">
            <v>0</v>
          </cell>
          <cell r="AP1647"/>
          <cell r="AQ1647"/>
          <cell r="AR1647"/>
          <cell r="AS1647"/>
          <cell r="AT1647"/>
          <cell r="AU1647"/>
          <cell r="AV1647" t="str">
            <v/>
          </cell>
          <cell r="AW1647" t="str">
            <v/>
          </cell>
          <cell r="AX1647" t="str">
            <v/>
          </cell>
          <cell r="AY1647">
            <v>0</v>
          </cell>
          <cell r="AZ1647">
            <v>0</v>
          </cell>
          <cell r="BA1647"/>
          <cell r="BB1647"/>
          <cell r="BC1647"/>
          <cell r="BD1647"/>
          <cell r="BE1647"/>
          <cell r="BF1647"/>
          <cell r="BG1647">
            <v>0</v>
          </cell>
          <cell r="BH1647"/>
          <cell r="BI1647"/>
          <cell r="BJ1647"/>
          <cell r="BK1647"/>
          <cell r="BL1647"/>
          <cell r="BM1647"/>
          <cell r="BN1647">
            <v>0</v>
          </cell>
          <cell r="BO1647">
            <v>0</v>
          </cell>
          <cell r="BP1647">
            <v>0</v>
          </cell>
          <cell r="BQ1647"/>
          <cell r="BR1647"/>
          <cell r="BS1647"/>
          <cell r="BT1647"/>
          <cell r="BU1647">
            <v>0</v>
          </cell>
          <cell r="BV1647"/>
          <cell r="BW1647"/>
          <cell r="BX1647"/>
          <cell r="BY1647"/>
          <cell r="BZ1647">
            <v>0</v>
          </cell>
        </row>
        <row r="1648">
          <cell r="H1648"/>
          <cell r="I1648" t="str">
            <v/>
          </cell>
          <cell r="J1648" t="str">
            <v/>
          </cell>
          <cell r="K1648"/>
          <cell r="L1648"/>
          <cell r="M1648"/>
          <cell r="N1648"/>
          <cell r="O1648"/>
          <cell r="P1648"/>
          <cell r="Q1648"/>
          <cell r="R1648" t="str">
            <v/>
          </cell>
          <cell r="S1648" t="str">
            <v/>
          </cell>
          <cell r="T1648" t="str">
            <v/>
          </cell>
          <cell r="U1648">
            <v>0</v>
          </cell>
          <cell r="V1648"/>
          <cell r="W1648"/>
          <cell r="X1648"/>
          <cell r="Y1648"/>
          <cell r="Z1648"/>
          <cell r="AA1648"/>
          <cell r="AB1648" t="str">
            <v/>
          </cell>
          <cell r="AC1648" t="str">
            <v/>
          </cell>
          <cell r="AD1648" t="str">
            <v/>
          </cell>
          <cell r="AE1648">
            <v>0</v>
          </cell>
          <cell r="AF1648"/>
          <cell r="AG1648"/>
          <cell r="AH1648"/>
          <cell r="AI1648"/>
          <cell r="AJ1648"/>
          <cell r="AK1648"/>
          <cell r="AL1648" t="str">
            <v/>
          </cell>
          <cell r="AM1648" t="str">
            <v/>
          </cell>
          <cell r="AN1648" t="str">
            <v/>
          </cell>
          <cell r="AO1648">
            <v>0</v>
          </cell>
          <cell r="AP1648"/>
          <cell r="AQ1648"/>
          <cell r="AR1648"/>
          <cell r="AS1648"/>
          <cell r="AT1648"/>
          <cell r="AU1648"/>
          <cell r="AV1648" t="str">
            <v/>
          </cell>
          <cell r="AW1648" t="str">
            <v/>
          </cell>
          <cell r="AX1648" t="str">
            <v/>
          </cell>
          <cell r="AY1648">
            <v>0</v>
          </cell>
          <cell r="AZ1648">
            <v>0</v>
          </cell>
          <cell r="BA1648"/>
          <cell r="BB1648"/>
          <cell r="BC1648"/>
          <cell r="BD1648"/>
          <cell r="BE1648"/>
          <cell r="BF1648"/>
          <cell r="BG1648">
            <v>0</v>
          </cell>
          <cell r="BH1648"/>
          <cell r="BI1648"/>
          <cell r="BJ1648"/>
          <cell r="BK1648"/>
          <cell r="BL1648"/>
          <cell r="BM1648"/>
          <cell r="BN1648">
            <v>0</v>
          </cell>
          <cell r="BO1648">
            <v>0</v>
          </cell>
          <cell r="BP1648">
            <v>0</v>
          </cell>
          <cell r="BQ1648"/>
          <cell r="BR1648"/>
          <cell r="BS1648"/>
          <cell r="BT1648"/>
          <cell r="BU1648">
            <v>0</v>
          </cell>
          <cell r="BV1648"/>
          <cell r="BW1648"/>
          <cell r="BX1648"/>
          <cell r="BY1648"/>
          <cell r="BZ1648">
            <v>0</v>
          </cell>
        </row>
        <row r="1649">
          <cell r="H1649"/>
          <cell r="I1649" t="str">
            <v/>
          </cell>
          <cell r="J1649" t="str">
            <v/>
          </cell>
          <cell r="K1649"/>
          <cell r="L1649"/>
          <cell r="M1649"/>
          <cell r="N1649"/>
          <cell r="O1649"/>
          <cell r="P1649"/>
          <cell r="Q1649"/>
          <cell r="R1649" t="str">
            <v/>
          </cell>
          <cell r="S1649" t="str">
            <v/>
          </cell>
          <cell r="T1649" t="str">
            <v/>
          </cell>
          <cell r="U1649">
            <v>0</v>
          </cell>
          <cell r="V1649"/>
          <cell r="W1649"/>
          <cell r="X1649"/>
          <cell r="Y1649"/>
          <cell r="Z1649"/>
          <cell r="AA1649"/>
          <cell r="AB1649" t="str">
            <v/>
          </cell>
          <cell r="AC1649" t="str">
            <v/>
          </cell>
          <cell r="AD1649" t="str">
            <v/>
          </cell>
          <cell r="AE1649">
            <v>0</v>
          </cell>
          <cell r="AF1649"/>
          <cell r="AG1649"/>
          <cell r="AH1649"/>
          <cell r="AI1649"/>
          <cell r="AJ1649"/>
          <cell r="AK1649"/>
          <cell r="AL1649" t="str">
            <v/>
          </cell>
          <cell r="AM1649" t="str">
            <v/>
          </cell>
          <cell r="AN1649" t="str">
            <v/>
          </cell>
          <cell r="AO1649">
            <v>0</v>
          </cell>
          <cell r="AP1649"/>
          <cell r="AQ1649"/>
          <cell r="AR1649"/>
          <cell r="AS1649"/>
          <cell r="AT1649"/>
          <cell r="AU1649"/>
          <cell r="AV1649" t="str">
            <v/>
          </cell>
          <cell r="AW1649" t="str">
            <v/>
          </cell>
          <cell r="AX1649" t="str">
            <v/>
          </cell>
          <cell r="AY1649">
            <v>0</v>
          </cell>
          <cell r="AZ1649">
            <v>0</v>
          </cell>
          <cell r="BA1649"/>
          <cell r="BB1649"/>
          <cell r="BC1649"/>
          <cell r="BD1649"/>
          <cell r="BE1649"/>
          <cell r="BF1649"/>
          <cell r="BG1649">
            <v>0</v>
          </cell>
          <cell r="BH1649"/>
          <cell r="BI1649"/>
          <cell r="BJ1649"/>
          <cell r="BK1649"/>
          <cell r="BL1649"/>
          <cell r="BM1649"/>
          <cell r="BN1649">
            <v>0</v>
          </cell>
          <cell r="BO1649">
            <v>0</v>
          </cell>
          <cell r="BP1649">
            <v>0</v>
          </cell>
          <cell r="BQ1649"/>
          <cell r="BR1649"/>
          <cell r="BS1649"/>
          <cell r="BT1649"/>
          <cell r="BU1649">
            <v>0</v>
          </cell>
          <cell r="BV1649"/>
          <cell r="BW1649"/>
          <cell r="BX1649"/>
          <cell r="BY1649"/>
          <cell r="BZ1649">
            <v>0</v>
          </cell>
        </row>
        <row r="1650">
          <cell r="H1650"/>
          <cell r="I1650" t="str">
            <v/>
          </cell>
          <cell r="J1650" t="str">
            <v/>
          </cell>
          <cell r="K1650"/>
          <cell r="L1650"/>
          <cell r="M1650"/>
          <cell r="N1650"/>
          <cell r="O1650"/>
          <cell r="P1650"/>
          <cell r="Q1650"/>
          <cell r="R1650" t="str">
            <v/>
          </cell>
          <cell r="S1650" t="str">
            <v/>
          </cell>
          <cell r="T1650" t="str">
            <v/>
          </cell>
          <cell r="U1650">
            <v>0</v>
          </cell>
          <cell r="V1650"/>
          <cell r="W1650"/>
          <cell r="X1650"/>
          <cell r="Y1650"/>
          <cell r="Z1650"/>
          <cell r="AA1650"/>
          <cell r="AB1650" t="str">
            <v/>
          </cell>
          <cell r="AC1650" t="str">
            <v/>
          </cell>
          <cell r="AD1650" t="str">
            <v/>
          </cell>
          <cell r="AE1650">
            <v>0</v>
          </cell>
          <cell r="AF1650"/>
          <cell r="AG1650"/>
          <cell r="AH1650"/>
          <cell r="AI1650"/>
          <cell r="AJ1650"/>
          <cell r="AK1650"/>
          <cell r="AL1650" t="str">
            <v/>
          </cell>
          <cell r="AM1650" t="str">
            <v/>
          </cell>
          <cell r="AN1650" t="str">
            <v/>
          </cell>
          <cell r="AO1650">
            <v>0</v>
          </cell>
          <cell r="AP1650"/>
          <cell r="AQ1650"/>
          <cell r="AR1650"/>
          <cell r="AS1650"/>
          <cell r="AT1650"/>
          <cell r="AU1650"/>
          <cell r="AV1650" t="str">
            <v/>
          </cell>
          <cell r="AW1650" t="str">
            <v/>
          </cell>
          <cell r="AX1650" t="str">
            <v/>
          </cell>
          <cell r="AY1650">
            <v>0</v>
          </cell>
          <cell r="AZ1650">
            <v>0</v>
          </cell>
          <cell r="BA1650"/>
          <cell r="BB1650"/>
          <cell r="BC1650"/>
          <cell r="BD1650"/>
          <cell r="BE1650"/>
          <cell r="BF1650"/>
          <cell r="BG1650">
            <v>0</v>
          </cell>
          <cell r="BH1650"/>
          <cell r="BI1650"/>
          <cell r="BJ1650"/>
          <cell r="BK1650"/>
          <cell r="BL1650"/>
          <cell r="BM1650"/>
          <cell r="BN1650">
            <v>0</v>
          </cell>
          <cell r="BO1650">
            <v>0</v>
          </cell>
          <cell r="BP1650">
            <v>0</v>
          </cell>
          <cell r="BQ1650"/>
          <cell r="BR1650"/>
          <cell r="BS1650"/>
          <cell r="BT1650"/>
          <cell r="BU1650">
            <v>0</v>
          </cell>
          <cell r="BV1650"/>
          <cell r="BW1650"/>
          <cell r="BX1650"/>
          <cell r="BY1650"/>
          <cell r="BZ1650">
            <v>0</v>
          </cell>
        </row>
        <row r="1651">
          <cell r="H1651"/>
          <cell r="I1651" t="str">
            <v/>
          </cell>
          <cell r="J1651" t="str">
            <v/>
          </cell>
          <cell r="K1651"/>
          <cell r="L1651"/>
          <cell r="M1651"/>
          <cell r="N1651"/>
          <cell r="O1651"/>
          <cell r="P1651"/>
          <cell r="Q1651"/>
          <cell r="R1651" t="str">
            <v/>
          </cell>
          <cell r="S1651" t="str">
            <v/>
          </cell>
          <cell r="T1651" t="str">
            <v/>
          </cell>
          <cell r="U1651">
            <v>0</v>
          </cell>
          <cell r="V1651"/>
          <cell r="W1651"/>
          <cell r="X1651"/>
          <cell r="Y1651"/>
          <cell r="Z1651"/>
          <cell r="AA1651"/>
          <cell r="AB1651" t="str">
            <v/>
          </cell>
          <cell r="AC1651" t="str">
            <v/>
          </cell>
          <cell r="AD1651" t="str">
            <v/>
          </cell>
          <cell r="AE1651">
            <v>0</v>
          </cell>
          <cell r="AF1651"/>
          <cell r="AG1651"/>
          <cell r="AH1651"/>
          <cell r="AI1651"/>
          <cell r="AJ1651"/>
          <cell r="AK1651"/>
          <cell r="AL1651" t="str">
            <v/>
          </cell>
          <cell r="AM1651" t="str">
            <v/>
          </cell>
          <cell r="AN1651" t="str">
            <v/>
          </cell>
          <cell r="AO1651">
            <v>0</v>
          </cell>
          <cell r="AP1651"/>
          <cell r="AQ1651"/>
          <cell r="AR1651"/>
          <cell r="AS1651"/>
          <cell r="AT1651"/>
          <cell r="AU1651"/>
          <cell r="AV1651" t="str">
            <v/>
          </cell>
          <cell r="AW1651" t="str">
            <v/>
          </cell>
          <cell r="AX1651" t="str">
            <v/>
          </cell>
          <cell r="AY1651">
            <v>0</v>
          </cell>
          <cell r="AZ1651">
            <v>0</v>
          </cell>
          <cell r="BA1651"/>
          <cell r="BB1651"/>
          <cell r="BC1651"/>
          <cell r="BD1651"/>
          <cell r="BE1651"/>
          <cell r="BF1651"/>
          <cell r="BG1651">
            <v>0</v>
          </cell>
          <cell r="BH1651"/>
          <cell r="BI1651"/>
          <cell r="BJ1651"/>
          <cell r="BK1651"/>
          <cell r="BL1651"/>
          <cell r="BM1651"/>
          <cell r="BN1651">
            <v>0</v>
          </cell>
          <cell r="BO1651">
            <v>0</v>
          </cell>
          <cell r="BP1651">
            <v>0</v>
          </cell>
          <cell r="BQ1651"/>
          <cell r="BR1651"/>
          <cell r="BS1651"/>
          <cell r="BT1651"/>
          <cell r="BU1651">
            <v>0</v>
          </cell>
          <cell r="BV1651"/>
          <cell r="BW1651"/>
          <cell r="BX1651"/>
          <cell r="BY1651"/>
          <cell r="BZ1651">
            <v>0</v>
          </cell>
        </row>
        <row r="1652">
          <cell r="H1652"/>
          <cell r="I1652" t="str">
            <v/>
          </cell>
          <cell r="J1652" t="str">
            <v/>
          </cell>
          <cell r="K1652"/>
          <cell r="L1652"/>
          <cell r="M1652"/>
          <cell r="N1652"/>
          <cell r="O1652"/>
          <cell r="P1652"/>
          <cell r="Q1652"/>
          <cell r="R1652" t="str">
            <v/>
          </cell>
          <cell r="S1652" t="str">
            <v/>
          </cell>
          <cell r="T1652" t="str">
            <v/>
          </cell>
          <cell r="U1652">
            <v>0</v>
          </cell>
          <cell r="V1652"/>
          <cell r="W1652"/>
          <cell r="X1652"/>
          <cell r="Y1652"/>
          <cell r="Z1652"/>
          <cell r="AA1652"/>
          <cell r="AB1652" t="str">
            <v/>
          </cell>
          <cell r="AC1652" t="str">
            <v/>
          </cell>
          <cell r="AD1652" t="str">
            <v/>
          </cell>
          <cell r="AE1652">
            <v>0</v>
          </cell>
          <cell r="AF1652"/>
          <cell r="AG1652"/>
          <cell r="AH1652"/>
          <cell r="AI1652"/>
          <cell r="AJ1652"/>
          <cell r="AK1652"/>
          <cell r="AL1652" t="str">
            <v/>
          </cell>
          <cell r="AM1652" t="str">
            <v/>
          </cell>
          <cell r="AN1652" t="str">
            <v/>
          </cell>
          <cell r="AO1652">
            <v>0</v>
          </cell>
          <cell r="AP1652"/>
          <cell r="AQ1652"/>
          <cell r="AR1652"/>
          <cell r="AS1652"/>
          <cell r="AT1652"/>
          <cell r="AU1652"/>
          <cell r="AV1652" t="str">
            <v/>
          </cell>
          <cell r="AW1652" t="str">
            <v/>
          </cell>
          <cell r="AX1652" t="str">
            <v/>
          </cell>
          <cell r="AY1652">
            <v>0</v>
          </cell>
          <cell r="AZ1652">
            <v>0</v>
          </cell>
          <cell r="BA1652"/>
          <cell r="BB1652"/>
          <cell r="BC1652"/>
          <cell r="BD1652"/>
          <cell r="BE1652"/>
          <cell r="BF1652"/>
          <cell r="BG1652">
            <v>0</v>
          </cell>
          <cell r="BH1652"/>
          <cell r="BI1652"/>
          <cell r="BJ1652"/>
          <cell r="BK1652"/>
          <cell r="BL1652"/>
          <cell r="BM1652"/>
          <cell r="BN1652">
            <v>0</v>
          </cell>
          <cell r="BO1652">
            <v>0</v>
          </cell>
          <cell r="BP1652">
            <v>0</v>
          </cell>
          <cell r="BQ1652"/>
          <cell r="BR1652"/>
          <cell r="BS1652"/>
          <cell r="BT1652"/>
          <cell r="BU1652">
            <v>0</v>
          </cell>
          <cell r="BV1652"/>
          <cell r="BW1652"/>
          <cell r="BX1652"/>
          <cell r="BY1652"/>
          <cell r="BZ1652">
            <v>0</v>
          </cell>
        </row>
        <row r="1653">
          <cell r="H1653"/>
          <cell r="I1653" t="str">
            <v/>
          </cell>
          <cell r="J1653" t="str">
            <v/>
          </cell>
          <cell r="K1653"/>
          <cell r="L1653"/>
          <cell r="M1653"/>
          <cell r="N1653"/>
          <cell r="O1653"/>
          <cell r="P1653"/>
          <cell r="Q1653"/>
          <cell r="R1653" t="str">
            <v/>
          </cell>
          <cell r="S1653" t="str">
            <v/>
          </cell>
          <cell r="T1653" t="str">
            <v/>
          </cell>
          <cell r="U1653">
            <v>0</v>
          </cell>
          <cell r="V1653"/>
          <cell r="W1653"/>
          <cell r="X1653"/>
          <cell r="Y1653"/>
          <cell r="Z1653"/>
          <cell r="AA1653"/>
          <cell r="AB1653" t="str">
            <v/>
          </cell>
          <cell r="AC1653" t="str">
            <v/>
          </cell>
          <cell r="AD1653" t="str">
            <v/>
          </cell>
          <cell r="AE1653">
            <v>0</v>
          </cell>
          <cell r="AF1653"/>
          <cell r="AG1653"/>
          <cell r="AH1653"/>
          <cell r="AI1653"/>
          <cell r="AJ1653"/>
          <cell r="AK1653"/>
          <cell r="AL1653" t="str">
            <v/>
          </cell>
          <cell r="AM1653" t="str">
            <v/>
          </cell>
          <cell r="AN1653" t="str">
            <v/>
          </cell>
          <cell r="AO1653">
            <v>0</v>
          </cell>
          <cell r="AP1653"/>
          <cell r="AQ1653"/>
          <cell r="AR1653"/>
          <cell r="AS1653"/>
          <cell r="AT1653"/>
          <cell r="AU1653"/>
          <cell r="AV1653" t="str">
            <v/>
          </cell>
          <cell r="AW1653" t="str">
            <v/>
          </cell>
          <cell r="AX1653" t="str">
            <v/>
          </cell>
          <cell r="AY1653">
            <v>0</v>
          </cell>
          <cell r="AZ1653">
            <v>0</v>
          </cell>
          <cell r="BA1653"/>
          <cell r="BB1653"/>
          <cell r="BC1653"/>
          <cell r="BD1653"/>
          <cell r="BE1653"/>
          <cell r="BF1653"/>
          <cell r="BG1653">
            <v>0</v>
          </cell>
          <cell r="BH1653"/>
          <cell r="BI1653"/>
          <cell r="BJ1653"/>
          <cell r="BK1653"/>
          <cell r="BL1653"/>
          <cell r="BM1653"/>
          <cell r="BN1653">
            <v>0</v>
          </cell>
          <cell r="BO1653">
            <v>0</v>
          </cell>
          <cell r="BP1653">
            <v>0</v>
          </cell>
          <cell r="BQ1653"/>
          <cell r="BR1653"/>
          <cell r="BS1653"/>
          <cell r="BT1653"/>
          <cell r="BU1653">
            <v>0</v>
          </cell>
          <cell r="BV1653"/>
          <cell r="BW1653"/>
          <cell r="BX1653"/>
          <cell r="BY1653"/>
          <cell r="BZ1653">
            <v>0</v>
          </cell>
        </row>
        <row r="1654">
          <cell r="H1654"/>
          <cell r="I1654" t="str">
            <v/>
          </cell>
          <cell r="J1654" t="str">
            <v/>
          </cell>
          <cell r="K1654"/>
          <cell r="L1654"/>
          <cell r="M1654"/>
          <cell r="N1654"/>
          <cell r="O1654"/>
          <cell r="P1654"/>
          <cell r="Q1654"/>
          <cell r="R1654" t="str">
            <v/>
          </cell>
          <cell r="S1654" t="str">
            <v/>
          </cell>
          <cell r="T1654" t="str">
            <v/>
          </cell>
          <cell r="U1654">
            <v>0</v>
          </cell>
          <cell r="V1654"/>
          <cell r="W1654"/>
          <cell r="X1654"/>
          <cell r="Y1654"/>
          <cell r="Z1654"/>
          <cell r="AA1654"/>
          <cell r="AB1654" t="str">
            <v/>
          </cell>
          <cell r="AC1654" t="str">
            <v/>
          </cell>
          <cell r="AD1654" t="str">
            <v/>
          </cell>
          <cell r="AE1654">
            <v>0</v>
          </cell>
          <cell r="AF1654"/>
          <cell r="AG1654"/>
          <cell r="AH1654"/>
          <cell r="AI1654"/>
          <cell r="AJ1654"/>
          <cell r="AK1654"/>
          <cell r="AL1654" t="str">
            <v/>
          </cell>
          <cell r="AM1654" t="str">
            <v/>
          </cell>
          <cell r="AN1654" t="str">
            <v/>
          </cell>
          <cell r="AO1654">
            <v>0</v>
          </cell>
          <cell r="AP1654"/>
          <cell r="AQ1654"/>
          <cell r="AR1654"/>
          <cell r="AS1654"/>
          <cell r="AT1654"/>
          <cell r="AU1654"/>
          <cell r="AV1654" t="str">
            <v/>
          </cell>
          <cell r="AW1654" t="str">
            <v/>
          </cell>
          <cell r="AX1654" t="str">
            <v/>
          </cell>
          <cell r="AY1654">
            <v>0</v>
          </cell>
          <cell r="AZ1654">
            <v>0</v>
          </cell>
          <cell r="BA1654"/>
          <cell r="BB1654"/>
          <cell r="BC1654"/>
          <cell r="BD1654"/>
          <cell r="BE1654"/>
          <cell r="BF1654"/>
          <cell r="BG1654">
            <v>0</v>
          </cell>
          <cell r="BH1654"/>
          <cell r="BI1654"/>
          <cell r="BJ1654"/>
          <cell r="BK1654"/>
          <cell r="BL1654"/>
          <cell r="BM1654"/>
          <cell r="BN1654">
            <v>0</v>
          </cell>
          <cell r="BO1654">
            <v>0</v>
          </cell>
          <cell r="BP1654">
            <v>0</v>
          </cell>
          <cell r="BQ1654"/>
          <cell r="BR1654"/>
          <cell r="BS1654"/>
          <cell r="BT1654"/>
          <cell r="BU1654">
            <v>0</v>
          </cell>
          <cell r="BV1654"/>
          <cell r="BW1654"/>
          <cell r="BX1654"/>
          <cell r="BY1654"/>
          <cell r="BZ1654">
            <v>0</v>
          </cell>
        </row>
        <row r="1655">
          <cell r="H1655"/>
          <cell r="I1655" t="str">
            <v/>
          </cell>
          <cell r="J1655" t="str">
            <v/>
          </cell>
          <cell r="K1655"/>
          <cell r="L1655"/>
          <cell r="M1655"/>
          <cell r="N1655"/>
          <cell r="O1655"/>
          <cell r="P1655"/>
          <cell r="Q1655"/>
          <cell r="R1655" t="str">
            <v/>
          </cell>
          <cell r="S1655" t="str">
            <v/>
          </cell>
          <cell r="T1655" t="str">
            <v/>
          </cell>
          <cell r="U1655">
            <v>0</v>
          </cell>
          <cell r="V1655"/>
          <cell r="W1655"/>
          <cell r="X1655"/>
          <cell r="Y1655"/>
          <cell r="Z1655"/>
          <cell r="AA1655"/>
          <cell r="AB1655" t="str">
            <v/>
          </cell>
          <cell r="AC1655" t="str">
            <v/>
          </cell>
          <cell r="AD1655" t="str">
            <v/>
          </cell>
          <cell r="AE1655">
            <v>0</v>
          </cell>
          <cell r="AF1655"/>
          <cell r="AG1655"/>
          <cell r="AH1655"/>
          <cell r="AI1655"/>
          <cell r="AJ1655"/>
          <cell r="AK1655"/>
          <cell r="AL1655" t="str">
            <v/>
          </cell>
          <cell r="AM1655" t="str">
            <v/>
          </cell>
          <cell r="AN1655" t="str">
            <v/>
          </cell>
          <cell r="AO1655">
            <v>0</v>
          </cell>
          <cell r="AP1655"/>
          <cell r="AQ1655"/>
          <cell r="AR1655"/>
          <cell r="AS1655"/>
          <cell r="AT1655"/>
          <cell r="AU1655"/>
          <cell r="AV1655" t="str">
            <v/>
          </cell>
          <cell r="AW1655" t="str">
            <v/>
          </cell>
          <cell r="AX1655" t="str">
            <v/>
          </cell>
          <cell r="AY1655">
            <v>0</v>
          </cell>
          <cell r="AZ1655">
            <v>0</v>
          </cell>
          <cell r="BA1655"/>
          <cell r="BB1655"/>
          <cell r="BC1655"/>
          <cell r="BD1655"/>
          <cell r="BE1655"/>
          <cell r="BF1655"/>
          <cell r="BG1655">
            <v>0</v>
          </cell>
          <cell r="BH1655"/>
          <cell r="BI1655"/>
          <cell r="BJ1655"/>
          <cell r="BK1655"/>
          <cell r="BL1655"/>
          <cell r="BM1655"/>
          <cell r="BN1655">
            <v>0</v>
          </cell>
          <cell r="BO1655">
            <v>0</v>
          </cell>
          <cell r="BP1655">
            <v>0</v>
          </cell>
          <cell r="BQ1655"/>
          <cell r="BR1655"/>
          <cell r="BS1655"/>
          <cell r="BT1655"/>
          <cell r="BU1655">
            <v>0</v>
          </cell>
          <cell r="BV1655"/>
          <cell r="BW1655"/>
          <cell r="BX1655"/>
          <cell r="BY1655"/>
          <cell r="BZ1655">
            <v>0</v>
          </cell>
        </row>
        <row r="1656">
          <cell r="H1656"/>
          <cell r="I1656" t="str">
            <v/>
          </cell>
          <cell r="J1656" t="str">
            <v/>
          </cell>
          <cell r="K1656"/>
          <cell r="L1656"/>
          <cell r="M1656"/>
          <cell r="N1656"/>
          <cell r="O1656"/>
          <cell r="P1656"/>
          <cell r="Q1656"/>
          <cell r="R1656" t="str">
            <v/>
          </cell>
          <cell r="S1656" t="str">
            <v/>
          </cell>
          <cell r="T1656" t="str">
            <v/>
          </cell>
          <cell r="U1656">
            <v>0</v>
          </cell>
          <cell r="V1656"/>
          <cell r="W1656"/>
          <cell r="X1656"/>
          <cell r="Y1656"/>
          <cell r="Z1656"/>
          <cell r="AA1656"/>
          <cell r="AB1656" t="str">
            <v/>
          </cell>
          <cell r="AC1656" t="str">
            <v/>
          </cell>
          <cell r="AD1656" t="str">
            <v/>
          </cell>
          <cell r="AE1656">
            <v>0</v>
          </cell>
          <cell r="AF1656"/>
          <cell r="AG1656"/>
          <cell r="AH1656"/>
          <cell r="AI1656"/>
          <cell r="AJ1656"/>
          <cell r="AK1656"/>
          <cell r="AL1656" t="str">
            <v/>
          </cell>
          <cell r="AM1656" t="str">
            <v/>
          </cell>
          <cell r="AN1656" t="str">
            <v/>
          </cell>
          <cell r="AO1656">
            <v>0</v>
          </cell>
          <cell r="AP1656"/>
          <cell r="AQ1656"/>
          <cell r="AR1656"/>
          <cell r="AS1656"/>
          <cell r="AT1656"/>
          <cell r="AU1656"/>
          <cell r="AV1656" t="str">
            <v/>
          </cell>
          <cell r="AW1656" t="str">
            <v/>
          </cell>
          <cell r="AX1656" t="str">
            <v/>
          </cell>
          <cell r="AY1656">
            <v>0</v>
          </cell>
          <cell r="AZ1656">
            <v>0</v>
          </cell>
          <cell r="BA1656"/>
          <cell r="BB1656"/>
          <cell r="BC1656"/>
          <cell r="BD1656"/>
          <cell r="BE1656"/>
          <cell r="BF1656"/>
          <cell r="BG1656">
            <v>0</v>
          </cell>
          <cell r="BH1656"/>
          <cell r="BI1656"/>
          <cell r="BJ1656"/>
          <cell r="BK1656"/>
          <cell r="BL1656"/>
          <cell r="BM1656"/>
          <cell r="BN1656">
            <v>0</v>
          </cell>
          <cell r="BO1656">
            <v>0</v>
          </cell>
          <cell r="BP1656">
            <v>0</v>
          </cell>
          <cell r="BQ1656"/>
          <cell r="BR1656"/>
          <cell r="BS1656"/>
          <cell r="BT1656"/>
          <cell r="BU1656">
            <v>0</v>
          </cell>
          <cell r="BV1656"/>
          <cell r="BW1656"/>
          <cell r="BX1656"/>
          <cell r="BY1656"/>
          <cell r="BZ1656">
            <v>0</v>
          </cell>
        </row>
        <row r="1657">
          <cell r="H1657"/>
          <cell r="I1657" t="str">
            <v/>
          </cell>
          <cell r="J1657" t="str">
            <v/>
          </cell>
          <cell r="K1657"/>
          <cell r="L1657"/>
          <cell r="M1657"/>
          <cell r="N1657"/>
          <cell r="O1657"/>
          <cell r="P1657"/>
          <cell r="Q1657"/>
          <cell r="R1657" t="str">
            <v/>
          </cell>
          <cell r="S1657" t="str">
            <v/>
          </cell>
          <cell r="T1657" t="str">
            <v/>
          </cell>
          <cell r="U1657">
            <v>0</v>
          </cell>
          <cell r="V1657"/>
          <cell r="W1657"/>
          <cell r="X1657"/>
          <cell r="Y1657"/>
          <cell r="Z1657"/>
          <cell r="AA1657"/>
          <cell r="AB1657" t="str">
            <v/>
          </cell>
          <cell r="AC1657" t="str">
            <v/>
          </cell>
          <cell r="AD1657" t="str">
            <v/>
          </cell>
          <cell r="AE1657">
            <v>0</v>
          </cell>
          <cell r="AF1657"/>
          <cell r="AG1657"/>
          <cell r="AH1657"/>
          <cell r="AI1657"/>
          <cell r="AJ1657"/>
          <cell r="AK1657"/>
          <cell r="AL1657" t="str">
            <v/>
          </cell>
          <cell r="AM1657" t="str">
            <v/>
          </cell>
          <cell r="AN1657" t="str">
            <v/>
          </cell>
          <cell r="AO1657">
            <v>0</v>
          </cell>
          <cell r="AP1657"/>
          <cell r="AQ1657"/>
          <cell r="AR1657"/>
          <cell r="AS1657"/>
          <cell r="AT1657"/>
          <cell r="AU1657"/>
          <cell r="AV1657" t="str">
            <v/>
          </cell>
          <cell r="AW1657" t="str">
            <v/>
          </cell>
          <cell r="AX1657" t="str">
            <v/>
          </cell>
          <cell r="AY1657">
            <v>0</v>
          </cell>
          <cell r="AZ1657">
            <v>0</v>
          </cell>
          <cell r="BA1657"/>
          <cell r="BB1657"/>
          <cell r="BC1657"/>
          <cell r="BD1657"/>
          <cell r="BE1657"/>
          <cell r="BF1657"/>
          <cell r="BG1657">
            <v>0</v>
          </cell>
          <cell r="BH1657"/>
          <cell r="BI1657"/>
          <cell r="BJ1657"/>
          <cell r="BK1657"/>
          <cell r="BL1657"/>
          <cell r="BM1657"/>
          <cell r="BN1657">
            <v>0</v>
          </cell>
          <cell r="BO1657">
            <v>0</v>
          </cell>
          <cell r="BP1657">
            <v>0</v>
          </cell>
          <cell r="BQ1657"/>
          <cell r="BR1657"/>
          <cell r="BS1657"/>
          <cell r="BT1657"/>
          <cell r="BU1657">
            <v>0</v>
          </cell>
          <cell r="BV1657"/>
          <cell r="BW1657"/>
          <cell r="BX1657"/>
          <cell r="BY1657"/>
          <cell r="BZ1657">
            <v>0</v>
          </cell>
        </row>
        <row r="1658">
          <cell r="H1658"/>
          <cell r="I1658" t="str">
            <v/>
          </cell>
          <cell r="J1658" t="str">
            <v/>
          </cell>
          <cell r="K1658"/>
          <cell r="L1658"/>
          <cell r="M1658"/>
          <cell r="N1658"/>
          <cell r="O1658"/>
          <cell r="P1658"/>
          <cell r="Q1658"/>
          <cell r="R1658" t="str">
            <v/>
          </cell>
          <cell r="S1658" t="str">
            <v/>
          </cell>
          <cell r="T1658" t="str">
            <v/>
          </cell>
          <cell r="U1658">
            <v>0</v>
          </cell>
          <cell r="V1658"/>
          <cell r="W1658"/>
          <cell r="X1658"/>
          <cell r="Y1658"/>
          <cell r="Z1658"/>
          <cell r="AA1658"/>
          <cell r="AB1658" t="str">
            <v/>
          </cell>
          <cell r="AC1658" t="str">
            <v/>
          </cell>
          <cell r="AD1658" t="str">
            <v/>
          </cell>
          <cell r="AE1658">
            <v>0</v>
          </cell>
          <cell r="AF1658"/>
          <cell r="AG1658"/>
          <cell r="AH1658"/>
          <cell r="AI1658"/>
          <cell r="AJ1658"/>
          <cell r="AK1658"/>
          <cell r="AL1658" t="str">
            <v/>
          </cell>
          <cell r="AM1658" t="str">
            <v/>
          </cell>
          <cell r="AN1658" t="str">
            <v/>
          </cell>
          <cell r="AO1658">
            <v>0</v>
          </cell>
          <cell r="AP1658"/>
          <cell r="AQ1658"/>
          <cell r="AR1658"/>
          <cell r="AS1658"/>
          <cell r="AT1658"/>
          <cell r="AU1658"/>
          <cell r="AV1658" t="str">
            <v/>
          </cell>
          <cell r="AW1658" t="str">
            <v/>
          </cell>
          <cell r="AX1658" t="str">
            <v/>
          </cell>
          <cell r="AY1658">
            <v>0</v>
          </cell>
          <cell r="AZ1658">
            <v>0</v>
          </cell>
          <cell r="BA1658"/>
          <cell r="BB1658"/>
          <cell r="BC1658"/>
          <cell r="BD1658"/>
          <cell r="BE1658"/>
          <cell r="BF1658"/>
          <cell r="BG1658">
            <v>0</v>
          </cell>
          <cell r="BH1658"/>
          <cell r="BI1658"/>
          <cell r="BJ1658"/>
          <cell r="BK1658"/>
          <cell r="BL1658"/>
          <cell r="BM1658"/>
          <cell r="BN1658">
            <v>0</v>
          </cell>
          <cell r="BO1658">
            <v>0</v>
          </cell>
          <cell r="BP1658">
            <v>0</v>
          </cell>
          <cell r="BQ1658"/>
          <cell r="BR1658"/>
          <cell r="BS1658"/>
          <cell r="BT1658"/>
          <cell r="BU1658">
            <v>0</v>
          </cell>
          <cell r="BV1658"/>
          <cell r="BW1658"/>
          <cell r="BX1658"/>
          <cell r="BY1658"/>
          <cell r="BZ1658">
            <v>0</v>
          </cell>
        </row>
        <row r="1659">
          <cell r="H1659"/>
          <cell r="I1659" t="str">
            <v/>
          </cell>
          <cell r="J1659" t="str">
            <v/>
          </cell>
          <cell r="K1659"/>
          <cell r="L1659"/>
          <cell r="M1659"/>
          <cell r="N1659"/>
          <cell r="O1659"/>
          <cell r="P1659"/>
          <cell r="Q1659"/>
          <cell r="R1659" t="str">
            <v/>
          </cell>
          <cell r="S1659" t="str">
            <v/>
          </cell>
          <cell r="T1659" t="str">
            <v/>
          </cell>
          <cell r="U1659">
            <v>0</v>
          </cell>
          <cell r="V1659"/>
          <cell r="W1659"/>
          <cell r="X1659"/>
          <cell r="Y1659"/>
          <cell r="Z1659"/>
          <cell r="AA1659"/>
          <cell r="AB1659" t="str">
            <v/>
          </cell>
          <cell r="AC1659" t="str">
            <v/>
          </cell>
          <cell r="AD1659" t="str">
            <v/>
          </cell>
          <cell r="AE1659">
            <v>0</v>
          </cell>
          <cell r="AF1659"/>
          <cell r="AG1659"/>
          <cell r="AH1659"/>
          <cell r="AI1659"/>
          <cell r="AJ1659"/>
          <cell r="AK1659"/>
          <cell r="AL1659" t="str">
            <v/>
          </cell>
          <cell r="AM1659" t="str">
            <v/>
          </cell>
          <cell r="AN1659" t="str">
            <v/>
          </cell>
          <cell r="AO1659">
            <v>0</v>
          </cell>
          <cell r="AP1659"/>
          <cell r="AQ1659"/>
          <cell r="AR1659"/>
          <cell r="AS1659"/>
          <cell r="AT1659"/>
          <cell r="AU1659"/>
          <cell r="AV1659" t="str">
            <v/>
          </cell>
          <cell r="AW1659" t="str">
            <v/>
          </cell>
          <cell r="AX1659" t="str">
            <v/>
          </cell>
          <cell r="AY1659">
            <v>0</v>
          </cell>
          <cell r="AZ1659">
            <v>0</v>
          </cell>
          <cell r="BA1659"/>
          <cell r="BB1659"/>
          <cell r="BC1659"/>
          <cell r="BD1659"/>
          <cell r="BE1659"/>
          <cell r="BF1659"/>
          <cell r="BG1659">
            <v>0</v>
          </cell>
          <cell r="BH1659"/>
          <cell r="BI1659"/>
          <cell r="BJ1659"/>
          <cell r="BK1659"/>
          <cell r="BL1659"/>
          <cell r="BM1659"/>
          <cell r="BN1659">
            <v>0</v>
          </cell>
          <cell r="BO1659">
            <v>0</v>
          </cell>
          <cell r="BP1659">
            <v>0</v>
          </cell>
          <cell r="BQ1659"/>
          <cell r="BR1659"/>
          <cell r="BS1659"/>
          <cell r="BT1659"/>
          <cell r="BU1659">
            <v>0</v>
          </cell>
          <cell r="BV1659"/>
          <cell r="BW1659"/>
          <cell r="BX1659"/>
          <cell r="BY1659"/>
          <cell r="BZ1659">
            <v>0</v>
          </cell>
        </row>
        <row r="1660">
          <cell r="H1660"/>
          <cell r="I1660" t="str">
            <v/>
          </cell>
          <cell r="J1660" t="str">
            <v/>
          </cell>
          <cell r="K1660"/>
          <cell r="L1660"/>
          <cell r="M1660"/>
          <cell r="N1660"/>
          <cell r="O1660"/>
          <cell r="P1660"/>
          <cell r="Q1660"/>
          <cell r="R1660" t="str">
            <v/>
          </cell>
          <cell r="S1660" t="str">
            <v/>
          </cell>
          <cell r="T1660" t="str">
            <v/>
          </cell>
          <cell r="U1660">
            <v>0</v>
          </cell>
          <cell r="V1660"/>
          <cell r="W1660"/>
          <cell r="X1660"/>
          <cell r="Y1660"/>
          <cell r="Z1660"/>
          <cell r="AA1660"/>
          <cell r="AB1660" t="str">
            <v/>
          </cell>
          <cell r="AC1660" t="str">
            <v/>
          </cell>
          <cell r="AD1660" t="str">
            <v/>
          </cell>
          <cell r="AE1660">
            <v>0</v>
          </cell>
          <cell r="AF1660"/>
          <cell r="AG1660"/>
          <cell r="AH1660"/>
          <cell r="AI1660"/>
          <cell r="AJ1660"/>
          <cell r="AK1660"/>
          <cell r="AL1660" t="str">
            <v/>
          </cell>
          <cell r="AM1660" t="str">
            <v/>
          </cell>
          <cell r="AN1660" t="str">
            <v/>
          </cell>
          <cell r="AO1660">
            <v>0</v>
          </cell>
          <cell r="AP1660"/>
          <cell r="AQ1660"/>
          <cell r="AR1660"/>
          <cell r="AS1660"/>
          <cell r="AT1660"/>
          <cell r="AU1660"/>
          <cell r="AV1660" t="str">
            <v/>
          </cell>
          <cell r="AW1660" t="str">
            <v/>
          </cell>
          <cell r="AX1660" t="str">
            <v/>
          </cell>
          <cell r="AY1660">
            <v>0</v>
          </cell>
          <cell r="AZ1660">
            <v>0</v>
          </cell>
          <cell r="BA1660"/>
          <cell r="BB1660"/>
          <cell r="BC1660"/>
          <cell r="BD1660"/>
          <cell r="BE1660"/>
          <cell r="BF1660"/>
          <cell r="BG1660">
            <v>0</v>
          </cell>
          <cell r="BH1660"/>
          <cell r="BI1660"/>
          <cell r="BJ1660"/>
          <cell r="BK1660"/>
          <cell r="BL1660"/>
          <cell r="BM1660"/>
          <cell r="BN1660">
            <v>0</v>
          </cell>
          <cell r="BO1660">
            <v>0</v>
          </cell>
          <cell r="BP1660">
            <v>0</v>
          </cell>
          <cell r="BQ1660"/>
          <cell r="BR1660"/>
          <cell r="BS1660"/>
          <cell r="BT1660"/>
          <cell r="BU1660">
            <v>0</v>
          </cell>
          <cell r="BV1660"/>
          <cell r="BW1660"/>
          <cell r="BX1660"/>
          <cell r="BY1660"/>
          <cell r="BZ1660">
            <v>0</v>
          </cell>
        </row>
        <row r="1661">
          <cell r="H1661"/>
          <cell r="I1661" t="str">
            <v/>
          </cell>
          <cell r="J1661" t="str">
            <v/>
          </cell>
          <cell r="K1661"/>
          <cell r="L1661"/>
          <cell r="M1661"/>
          <cell r="N1661"/>
          <cell r="O1661"/>
          <cell r="P1661"/>
          <cell r="Q1661"/>
          <cell r="R1661" t="str">
            <v/>
          </cell>
          <cell r="S1661" t="str">
            <v/>
          </cell>
          <cell r="T1661" t="str">
            <v/>
          </cell>
          <cell r="U1661">
            <v>0</v>
          </cell>
          <cell r="V1661"/>
          <cell r="W1661"/>
          <cell r="X1661"/>
          <cell r="Y1661"/>
          <cell r="Z1661"/>
          <cell r="AA1661"/>
          <cell r="AB1661" t="str">
            <v/>
          </cell>
          <cell r="AC1661" t="str">
            <v/>
          </cell>
          <cell r="AD1661" t="str">
            <v/>
          </cell>
          <cell r="AE1661">
            <v>0</v>
          </cell>
          <cell r="AF1661"/>
          <cell r="AG1661"/>
          <cell r="AH1661"/>
          <cell r="AI1661"/>
          <cell r="AJ1661"/>
          <cell r="AK1661"/>
          <cell r="AL1661" t="str">
            <v/>
          </cell>
          <cell r="AM1661" t="str">
            <v/>
          </cell>
          <cell r="AN1661" t="str">
            <v/>
          </cell>
          <cell r="AO1661">
            <v>0</v>
          </cell>
          <cell r="AP1661"/>
          <cell r="AQ1661"/>
          <cell r="AR1661"/>
          <cell r="AS1661"/>
          <cell r="AT1661"/>
          <cell r="AU1661"/>
          <cell r="AV1661" t="str">
            <v/>
          </cell>
          <cell r="AW1661" t="str">
            <v/>
          </cell>
          <cell r="AX1661" t="str">
            <v/>
          </cell>
          <cell r="AY1661">
            <v>0</v>
          </cell>
          <cell r="AZ1661">
            <v>0</v>
          </cell>
          <cell r="BA1661"/>
          <cell r="BB1661"/>
          <cell r="BC1661"/>
          <cell r="BD1661"/>
          <cell r="BE1661"/>
          <cell r="BF1661"/>
          <cell r="BG1661">
            <v>0</v>
          </cell>
          <cell r="BH1661"/>
          <cell r="BI1661"/>
          <cell r="BJ1661"/>
          <cell r="BK1661"/>
          <cell r="BL1661"/>
          <cell r="BM1661"/>
          <cell r="BN1661">
            <v>0</v>
          </cell>
          <cell r="BO1661">
            <v>0</v>
          </cell>
          <cell r="BP1661">
            <v>0</v>
          </cell>
          <cell r="BQ1661"/>
          <cell r="BR1661"/>
          <cell r="BS1661"/>
          <cell r="BT1661"/>
          <cell r="BU1661">
            <v>0</v>
          </cell>
          <cell r="BV1661"/>
          <cell r="BW1661"/>
          <cell r="BX1661"/>
          <cell r="BY1661"/>
          <cell r="BZ1661">
            <v>0</v>
          </cell>
        </row>
        <row r="1662">
          <cell r="H1662"/>
          <cell r="I1662" t="str">
            <v/>
          </cell>
          <cell r="J1662" t="str">
            <v/>
          </cell>
          <cell r="K1662"/>
          <cell r="L1662"/>
          <cell r="M1662"/>
          <cell r="N1662"/>
          <cell r="O1662"/>
          <cell r="P1662"/>
          <cell r="Q1662"/>
          <cell r="R1662" t="str">
            <v/>
          </cell>
          <cell r="S1662" t="str">
            <v/>
          </cell>
          <cell r="T1662" t="str">
            <v/>
          </cell>
          <cell r="U1662">
            <v>0</v>
          </cell>
          <cell r="V1662"/>
          <cell r="W1662"/>
          <cell r="X1662"/>
          <cell r="Y1662"/>
          <cell r="Z1662"/>
          <cell r="AA1662"/>
          <cell r="AB1662" t="str">
            <v/>
          </cell>
          <cell r="AC1662" t="str">
            <v/>
          </cell>
          <cell r="AD1662" t="str">
            <v/>
          </cell>
          <cell r="AE1662">
            <v>0</v>
          </cell>
          <cell r="AF1662"/>
          <cell r="AG1662"/>
          <cell r="AH1662"/>
          <cell r="AI1662"/>
          <cell r="AJ1662"/>
          <cell r="AK1662"/>
          <cell r="AL1662" t="str">
            <v/>
          </cell>
          <cell r="AM1662" t="str">
            <v/>
          </cell>
          <cell r="AN1662" t="str">
            <v/>
          </cell>
          <cell r="AO1662">
            <v>0</v>
          </cell>
          <cell r="AP1662"/>
          <cell r="AQ1662"/>
          <cell r="AR1662"/>
          <cell r="AS1662"/>
          <cell r="AT1662"/>
          <cell r="AU1662"/>
          <cell r="AV1662" t="str">
            <v/>
          </cell>
          <cell r="AW1662" t="str">
            <v/>
          </cell>
          <cell r="AX1662" t="str">
            <v/>
          </cell>
          <cell r="AY1662">
            <v>0</v>
          </cell>
          <cell r="AZ1662">
            <v>0</v>
          </cell>
          <cell r="BA1662"/>
          <cell r="BB1662"/>
          <cell r="BC1662"/>
          <cell r="BD1662"/>
          <cell r="BE1662"/>
          <cell r="BF1662"/>
          <cell r="BG1662">
            <v>0</v>
          </cell>
          <cell r="BH1662"/>
          <cell r="BI1662"/>
          <cell r="BJ1662"/>
          <cell r="BK1662"/>
          <cell r="BL1662"/>
          <cell r="BM1662"/>
          <cell r="BN1662">
            <v>0</v>
          </cell>
          <cell r="BO1662">
            <v>0</v>
          </cell>
          <cell r="BP1662">
            <v>0</v>
          </cell>
          <cell r="BQ1662"/>
          <cell r="BR1662"/>
          <cell r="BS1662"/>
          <cell r="BT1662"/>
          <cell r="BU1662">
            <v>0</v>
          </cell>
          <cell r="BV1662"/>
          <cell r="BW1662"/>
          <cell r="BX1662"/>
          <cell r="BY1662"/>
          <cell r="BZ1662">
            <v>0</v>
          </cell>
        </row>
        <row r="1663">
          <cell r="H1663"/>
          <cell r="I1663" t="str">
            <v/>
          </cell>
          <cell r="J1663" t="str">
            <v/>
          </cell>
          <cell r="K1663"/>
          <cell r="L1663"/>
          <cell r="M1663"/>
          <cell r="N1663"/>
          <cell r="O1663"/>
          <cell r="P1663"/>
          <cell r="Q1663"/>
          <cell r="R1663" t="str">
            <v/>
          </cell>
          <cell r="S1663" t="str">
            <v/>
          </cell>
          <cell r="T1663" t="str">
            <v/>
          </cell>
          <cell r="U1663">
            <v>0</v>
          </cell>
          <cell r="V1663"/>
          <cell r="W1663"/>
          <cell r="X1663"/>
          <cell r="Y1663"/>
          <cell r="Z1663"/>
          <cell r="AA1663"/>
          <cell r="AB1663" t="str">
            <v/>
          </cell>
          <cell r="AC1663" t="str">
            <v/>
          </cell>
          <cell r="AD1663" t="str">
            <v/>
          </cell>
          <cell r="AE1663">
            <v>0</v>
          </cell>
          <cell r="AF1663"/>
          <cell r="AG1663"/>
          <cell r="AH1663"/>
          <cell r="AI1663"/>
          <cell r="AJ1663"/>
          <cell r="AK1663"/>
          <cell r="AL1663" t="str">
            <v/>
          </cell>
          <cell r="AM1663" t="str">
            <v/>
          </cell>
          <cell r="AN1663" t="str">
            <v/>
          </cell>
          <cell r="AO1663">
            <v>0</v>
          </cell>
          <cell r="AP1663"/>
          <cell r="AQ1663"/>
          <cell r="AR1663"/>
          <cell r="AS1663"/>
          <cell r="AT1663"/>
          <cell r="AU1663"/>
          <cell r="AV1663" t="str">
            <v/>
          </cell>
          <cell r="AW1663" t="str">
            <v/>
          </cell>
          <cell r="AX1663" t="str">
            <v/>
          </cell>
          <cell r="AY1663">
            <v>0</v>
          </cell>
          <cell r="AZ1663">
            <v>0</v>
          </cell>
          <cell r="BA1663"/>
          <cell r="BB1663"/>
          <cell r="BC1663"/>
          <cell r="BD1663"/>
          <cell r="BE1663"/>
          <cell r="BF1663"/>
          <cell r="BG1663">
            <v>0</v>
          </cell>
          <cell r="BH1663"/>
          <cell r="BI1663"/>
          <cell r="BJ1663"/>
          <cell r="BK1663"/>
          <cell r="BL1663"/>
          <cell r="BM1663"/>
          <cell r="BN1663">
            <v>0</v>
          </cell>
          <cell r="BO1663">
            <v>0</v>
          </cell>
          <cell r="BP1663">
            <v>0</v>
          </cell>
          <cell r="BQ1663"/>
          <cell r="BR1663"/>
          <cell r="BS1663"/>
          <cell r="BT1663"/>
          <cell r="BU1663">
            <v>0</v>
          </cell>
          <cell r="BV1663"/>
          <cell r="BW1663"/>
          <cell r="BX1663"/>
          <cell r="BY1663"/>
          <cell r="BZ1663">
            <v>0</v>
          </cell>
        </row>
        <row r="1664">
          <cell r="H1664"/>
          <cell r="I1664" t="str">
            <v/>
          </cell>
          <cell r="J1664" t="str">
            <v/>
          </cell>
          <cell r="K1664"/>
          <cell r="L1664"/>
          <cell r="M1664"/>
          <cell r="N1664"/>
          <cell r="O1664"/>
          <cell r="P1664"/>
          <cell r="Q1664"/>
          <cell r="R1664" t="str">
            <v/>
          </cell>
          <cell r="S1664" t="str">
            <v/>
          </cell>
          <cell r="T1664" t="str">
            <v/>
          </cell>
          <cell r="U1664">
            <v>0</v>
          </cell>
          <cell r="V1664"/>
          <cell r="W1664"/>
          <cell r="X1664"/>
          <cell r="Y1664"/>
          <cell r="Z1664"/>
          <cell r="AA1664"/>
          <cell r="AB1664" t="str">
            <v/>
          </cell>
          <cell r="AC1664" t="str">
            <v/>
          </cell>
          <cell r="AD1664" t="str">
            <v/>
          </cell>
          <cell r="AE1664">
            <v>0</v>
          </cell>
          <cell r="AF1664"/>
          <cell r="AG1664"/>
          <cell r="AH1664"/>
          <cell r="AI1664"/>
          <cell r="AJ1664"/>
          <cell r="AK1664"/>
          <cell r="AL1664" t="str">
            <v/>
          </cell>
          <cell r="AM1664" t="str">
            <v/>
          </cell>
          <cell r="AN1664" t="str">
            <v/>
          </cell>
          <cell r="AO1664">
            <v>0</v>
          </cell>
          <cell r="AP1664"/>
          <cell r="AQ1664"/>
          <cell r="AR1664"/>
          <cell r="AS1664"/>
          <cell r="AT1664"/>
          <cell r="AU1664"/>
          <cell r="AV1664" t="str">
            <v/>
          </cell>
          <cell r="AW1664" t="str">
            <v/>
          </cell>
          <cell r="AX1664" t="str">
            <v/>
          </cell>
          <cell r="AY1664">
            <v>0</v>
          </cell>
          <cell r="AZ1664">
            <v>0</v>
          </cell>
          <cell r="BA1664"/>
          <cell r="BB1664"/>
          <cell r="BC1664"/>
          <cell r="BD1664"/>
          <cell r="BE1664"/>
          <cell r="BF1664"/>
          <cell r="BG1664">
            <v>0</v>
          </cell>
          <cell r="BH1664"/>
          <cell r="BI1664"/>
          <cell r="BJ1664"/>
          <cell r="BK1664"/>
          <cell r="BL1664"/>
          <cell r="BM1664"/>
          <cell r="BN1664">
            <v>0</v>
          </cell>
          <cell r="BO1664">
            <v>0</v>
          </cell>
          <cell r="BP1664">
            <v>0</v>
          </cell>
          <cell r="BQ1664"/>
          <cell r="BR1664"/>
          <cell r="BS1664"/>
          <cell r="BT1664"/>
          <cell r="BU1664">
            <v>0</v>
          </cell>
          <cell r="BV1664"/>
          <cell r="BW1664"/>
          <cell r="BX1664"/>
          <cell r="BY1664"/>
          <cell r="BZ1664">
            <v>0</v>
          </cell>
        </row>
        <row r="1665">
          <cell r="H1665"/>
          <cell r="I1665" t="str">
            <v/>
          </cell>
          <cell r="J1665" t="str">
            <v/>
          </cell>
          <cell r="K1665"/>
          <cell r="L1665"/>
          <cell r="M1665"/>
          <cell r="N1665"/>
          <cell r="O1665"/>
          <cell r="P1665"/>
          <cell r="Q1665"/>
          <cell r="R1665" t="str">
            <v/>
          </cell>
          <cell r="S1665" t="str">
            <v/>
          </cell>
          <cell r="T1665" t="str">
            <v/>
          </cell>
          <cell r="U1665">
            <v>0</v>
          </cell>
          <cell r="V1665"/>
          <cell r="W1665"/>
          <cell r="X1665"/>
          <cell r="Y1665"/>
          <cell r="Z1665"/>
          <cell r="AA1665"/>
          <cell r="AB1665" t="str">
            <v/>
          </cell>
          <cell r="AC1665" t="str">
            <v/>
          </cell>
          <cell r="AD1665" t="str">
            <v/>
          </cell>
          <cell r="AE1665">
            <v>0</v>
          </cell>
          <cell r="AF1665"/>
          <cell r="AG1665"/>
          <cell r="AH1665"/>
          <cell r="AI1665"/>
          <cell r="AJ1665"/>
          <cell r="AK1665"/>
          <cell r="AL1665" t="str">
            <v/>
          </cell>
          <cell r="AM1665" t="str">
            <v/>
          </cell>
          <cell r="AN1665" t="str">
            <v/>
          </cell>
          <cell r="AO1665">
            <v>0</v>
          </cell>
          <cell r="AP1665"/>
          <cell r="AQ1665"/>
          <cell r="AR1665"/>
          <cell r="AS1665"/>
          <cell r="AT1665"/>
          <cell r="AU1665"/>
          <cell r="AV1665" t="str">
            <v/>
          </cell>
          <cell r="AW1665" t="str">
            <v/>
          </cell>
          <cell r="AX1665" t="str">
            <v/>
          </cell>
          <cell r="AY1665">
            <v>0</v>
          </cell>
          <cell r="AZ1665">
            <v>0</v>
          </cell>
          <cell r="BA1665"/>
          <cell r="BB1665"/>
          <cell r="BC1665"/>
          <cell r="BD1665"/>
          <cell r="BE1665"/>
          <cell r="BF1665"/>
          <cell r="BG1665">
            <v>0</v>
          </cell>
          <cell r="BH1665"/>
          <cell r="BI1665"/>
          <cell r="BJ1665"/>
          <cell r="BK1665"/>
          <cell r="BL1665"/>
          <cell r="BM1665"/>
          <cell r="BN1665">
            <v>0</v>
          </cell>
          <cell r="BO1665">
            <v>0</v>
          </cell>
          <cell r="BP1665">
            <v>0</v>
          </cell>
          <cell r="BQ1665"/>
          <cell r="BR1665"/>
          <cell r="BS1665"/>
          <cell r="BT1665"/>
          <cell r="BU1665">
            <v>0</v>
          </cell>
          <cell r="BV1665"/>
          <cell r="BW1665"/>
          <cell r="BX1665"/>
          <cell r="BY1665"/>
          <cell r="BZ1665">
            <v>0</v>
          </cell>
        </row>
        <row r="1666">
          <cell r="H1666"/>
          <cell r="I1666" t="str">
            <v/>
          </cell>
          <cell r="J1666" t="str">
            <v/>
          </cell>
          <cell r="K1666"/>
          <cell r="L1666"/>
          <cell r="M1666"/>
          <cell r="N1666"/>
          <cell r="O1666"/>
          <cell r="P1666"/>
          <cell r="Q1666"/>
          <cell r="R1666" t="str">
            <v/>
          </cell>
          <cell r="S1666" t="str">
            <v/>
          </cell>
          <cell r="T1666" t="str">
            <v/>
          </cell>
          <cell r="U1666">
            <v>0</v>
          </cell>
          <cell r="V1666"/>
          <cell r="W1666"/>
          <cell r="X1666"/>
          <cell r="Y1666"/>
          <cell r="Z1666"/>
          <cell r="AA1666"/>
          <cell r="AB1666" t="str">
            <v/>
          </cell>
          <cell r="AC1666" t="str">
            <v/>
          </cell>
          <cell r="AD1666" t="str">
            <v/>
          </cell>
          <cell r="AE1666">
            <v>0</v>
          </cell>
          <cell r="AF1666"/>
          <cell r="AG1666"/>
          <cell r="AH1666"/>
          <cell r="AI1666"/>
          <cell r="AJ1666"/>
          <cell r="AK1666"/>
          <cell r="AL1666" t="str">
            <v/>
          </cell>
          <cell r="AM1666" t="str">
            <v/>
          </cell>
          <cell r="AN1666" t="str">
            <v/>
          </cell>
          <cell r="AO1666">
            <v>0</v>
          </cell>
          <cell r="AP1666"/>
          <cell r="AQ1666"/>
          <cell r="AR1666"/>
          <cell r="AS1666"/>
          <cell r="AT1666"/>
          <cell r="AU1666"/>
          <cell r="AV1666" t="str">
            <v/>
          </cell>
          <cell r="AW1666" t="str">
            <v/>
          </cell>
          <cell r="AX1666" t="str">
            <v/>
          </cell>
          <cell r="AY1666">
            <v>0</v>
          </cell>
          <cell r="AZ1666">
            <v>0</v>
          </cell>
          <cell r="BA1666"/>
          <cell r="BB1666"/>
          <cell r="BC1666"/>
          <cell r="BD1666"/>
          <cell r="BE1666"/>
          <cell r="BF1666"/>
          <cell r="BG1666">
            <v>0</v>
          </cell>
          <cell r="BH1666"/>
          <cell r="BI1666"/>
          <cell r="BJ1666"/>
          <cell r="BK1666"/>
          <cell r="BL1666"/>
          <cell r="BM1666"/>
          <cell r="BN1666">
            <v>0</v>
          </cell>
          <cell r="BO1666">
            <v>0</v>
          </cell>
          <cell r="BP1666">
            <v>0</v>
          </cell>
          <cell r="BQ1666"/>
          <cell r="BR1666"/>
          <cell r="BS1666"/>
          <cell r="BT1666"/>
          <cell r="BU1666">
            <v>0</v>
          </cell>
          <cell r="BV1666"/>
          <cell r="BW1666"/>
          <cell r="BX1666"/>
          <cell r="BY1666"/>
          <cell r="BZ1666">
            <v>0</v>
          </cell>
        </row>
        <row r="1667">
          <cell r="H1667"/>
          <cell r="I1667" t="str">
            <v/>
          </cell>
          <cell r="J1667" t="str">
            <v/>
          </cell>
          <cell r="K1667"/>
          <cell r="L1667"/>
          <cell r="M1667"/>
          <cell r="N1667"/>
          <cell r="O1667"/>
          <cell r="P1667"/>
          <cell r="Q1667"/>
          <cell r="R1667" t="str">
            <v/>
          </cell>
          <cell r="S1667" t="str">
            <v/>
          </cell>
          <cell r="T1667" t="str">
            <v/>
          </cell>
          <cell r="U1667">
            <v>0</v>
          </cell>
          <cell r="V1667"/>
          <cell r="W1667"/>
          <cell r="X1667"/>
          <cell r="Y1667"/>
          <cell r="Z1667"/>
          <cell r="AA1667"/>
          <cell r="AB1667" t="str">
            <v/>
          </cell>
          <cell r="AC1667" t="str">
            <v/>
          </cell>
          <cell r="AD1667" t="str">
            <v/>
          </cell>
          <cell r="AE1667">
            <v>0</v>
          </cell>
          <cell r="AF1667"/>
          <cell r="AG1667"/>
          <cell r="AH1667"/>
          <cell r="AI1667"/>
          <cell r="AJ1667"/>
          <cell r="AK1667"/>
          <cell r="AL1667" t="str">
            <v/>
          </cell>
          <cell r="AM1667" t="str">
            <v/>
          </cell>
          <cell r="AN1667" t="str">
            <v/>
          </cell>
          <cell r="AO1667">
            <v>0</v>
          </cell>
          <cell r="AP1667"/>
          <cell r="AQ1667"/>
          <cell r="AR1667"/>
          <cell r="AS1667"/>
          <cell r="AT1667"/>
          <cell r="AU1667"/>
          <cell r="AV1667" t="str">
            <v/>
          </cell>
          <cell r="AW1667" t="str">
            <v/>
          </cell>
          <cell r="AX1667" t="str">
            <v/>
          </cell>
          <cell r="AY1667">
            <v>0</v>
          </cell>
          <cell r="AZ1667">
            <v>0</v>
          </cell>
          <cell r="BA1667"/>
          <cell r="BB1667"/>
          <cell r="BC1667"/>
          <cell r="BD1667"/>
          <cell r="BE1667"/>
          <cell r="BF1667"/>
          <cell r="BG1667">
            <v>0</v>
          </cell>
          <cell r="BH1667"/>
          <cell r="BI1667"/>
          <cell r="BJ1667"/>
          <cell r="BK1667"/>
          <cell r="BL1667"/>
          <cell r="BM1667"/>
          <cell r="BN1667">
            <v>0</v>
          </cell>
          <cell r="BO1667">
            <v>0</v>
          </cell>
          <cell r="BP1667">
            <v>0</v>
          </cell>
          <cell r="BQ1667"/>
          <cell r="BR1667"/>
          <cell r="BS1667"/>
          <cell r="BT1667"/>
          <cell r="BU1667">
            <v>0</v>
          </cell>
          <cell r="BV1667"/>
          <cell r="BW1667"/>
          <cell r="BX1667"/>
          <cell r="BY1667"/>
          <cell r="BZ1667">
            <v>0</v>
          </cell>
        </row>
        <row r="1668">
          <cell r="H1668"/>
          <cell r="I1668" t="str">
            <v/>
          </cell>
          <cell r="J1668" t="str">
            <v/>
          </cell>
          <cell r="K1668"/>
          <cell r="L1668"/>
          <cell r="M1668"/>
          <cell r="N1668"/>
          <cell r="O1668"/>
          <cell r="P1668"/>
          <cell r="Q1668"/>
          <cell r="R1668" t="str">
            <v/>
          </cell>
          <cell r="S1668" t="str">
            <v/>
          </cell>
          <cell r="T1668" t="str">
            <v/>
          </cell>
          <cell r="U1668">
            <v>0</v>
          </cell>
          <cell r="V1668"/>
          <cell r="W1668"/>
          <cell r="X1668"/>
          <cell r="Y1668"/>
          <cell r="Z1668"/>
          <cell r="AA1668"/>
          <cell r="AB1668" t="str">
            <v/>
          </cell>
          <cell r="AC1668" t="str">
            <v/>
          </cell>
          <cell r="AD1668" t="str">
            <v/>
          </cell>
          <cell r="AE1668">
            <v>0</v>
          </cell>
          <cell r="AF1668"/>
          <cell r="AG1668"/>
          <cell r="AH1668"/>
          <cell r="AI1668"/>
          <cell r="AJ1668"/>
          <cell r="AK1668"/>
          <cell r="AL1668" t="str">
            <v/>
          </cell>
          <cell r="AM1668" t="str">
            <v/>
          </cell>
          <cell r="AN1668" t="str">
            <v/>
          </cell>
          <cell r="AO1668">
            <v>0</v>
          </cell>
          <cell r="AP1668"/>
          <cell r="AQ1668"/>
          <cell r="AR1668"/>
          <cell r="AS1668"/>
          <cell r="AT1668"/>
          <cell r="AU1668"/>
          <cell r="AV1668" t="str">
            <v/>
          </cell>
          <cell r="AW1668" t="str">
            <v/>
          </cell>
          <cell r="AX1668" t="str">
            <v/>
          </cell>
          <cell r="AY1668">
            <v>0</v>
          </cell>
          <cell r="AZ1668">
            <v>0</v>
          </cell>
          <cell r="BA1668"/>
          <cell r="BB1668"/>
          <cell r="BC1668"/>
          <cell r="BD1668"/>
          <cell r="BE1668"/>
          <cell r="BF1668"/>
          <cell r="BG1668">
            <v>0</v>
          </cell>
          <cell r="BH1668"/>
          <cell r="BI1668"/>
          <cell r="BJ1668"/>
          <cell r="BK1668"/>
          <cell r="BL1668"/>
          <cell r="BM1668"/>
          <cell r="BN1668">
            <v>0</v>
          </cell>
          <cell r="BO1668">
            <v>0</v>
          </cell>
          <cell r="BP1668">
            <v>0</v>
          </cell>
          <cell r="BQ1668"/>
          <cell r="BR1668"/>
          <cell r="BS1668"/>
          <cell r="BT1668"/>
          <cell r="BU1668">
            <v>0</v>
          </cell>
          <cell r="BV1668"/>
          <cell r="BW1668"/>
          <cell r="BX1668"/>
          <cell r="BY1668"/>
          <cell r="BZ1668">
            <v>0</v>
          </cell>
        </row>
        <row r="1669">
          <cell r="H1669"/>
          <cell r="I1669" t="str">
            <v/>
          </cell>
          <cell r="J1669" t="str">
            <v/>
          </cell>
          <cell r="K1669"/>
          <cell r="L1669"/>
          <cell r="M1669"/>
          <cell r="N1669"/>
          <cell r="O1669"/>
          <cell r="P1669"/>
          <cell r="Q1669"/>
          <cell r="R1669" t="str">
            <v/>
          </cell>
          <cell r="S1669" t="str">
            <v/>
          </cell>
          <cell r="T1669" t="str">
            <v/>
          </cell>
          <cell r="U1669">
            <v>0</v>
          </cell>
          <cell r="V1669"/>
          <cell r="W1669"/>
          <cell r="X1669"/>
          <cell r="Y1669"/>
          <cell r="Z1669"/>
          <cell r="AA1669"/>
          <cell r="AB1669" t="str">
            <v/>
          </cell>
          <cell r="AC1669" t="str">
            <v/>
          </cell>
          <cell r="AD1669" t="str">
            <v/>
          </cell>
          <cell r="AE1669">
            <v>0</v>
          </cell>
          <cell r="AF1669"/>
          <cell r="AG1669"/>
          <cell r="AH1669"/>
          <cell r="AI1669"/>
          <cell r="AJ1669"/>
          <cell r="AK1669"/>
          <cell r="AL1669" t="str">
            <v/>
          </cell>
          <cell r="AM1669" t="str">
            <v/>
          </cell>
          <cell r="AN1669" t="str">
            <v/>
          </cell>
          <cell r="AO1669">
            <v>0</v>
          </cell>
          <cell r="AP1669"/>
          <cell r="AQ1669"/>
          <cell r="AR1669"/>
          <cell r="AS1669"/>
          <cell r="AT1669"/>
          <cell r="AU1669"/>
          <cell r="AV1669" t="str">
            <v/>
          </cell>
          <cell r="AW1669" t="str">
            <v/>
          </cell>
          <cell r="AX1669" t="str">
            <v/>
          </cell>
          <cell r="AY1669">
            <v>0</v>
          </cell>
          <cell r="AZ1669">
            <v>0</v>
          </cell>
          <cell r="BA1669"/>
          <cell r="BB1669"/>
          <cell r="BC1669"/>
          <cell r="BD1669"/>
          <cell r="BE1669"/>
          <cell r="BF1669"/>
          <cell r="BG1669">
            <v>0</v>
          </cell>
          <cell r="BH1669"/>
          <cell r="BI1669"/>
          <cell r="BJ1669"/>
          <cell r="BK1669"/>
          <cell r="BL1669"/>
          <cell r="BM1669"/>
          <cell r="BN1669">
            <v>0</v>
          </cell>
          <cell r="BO1669">
            <v>0</v>
          </cell>
          <cell r="BP1669">
            <v>0</v>
          </cell>
          <cell r="BQ1669"/>
          <cell r="BR1669"/>
          <cell r="BS1669"/>
          <cell r="BT1669"/>
          <cell r="BU1669">
            <v>0</v>
          </cell>
          <cell r="BV1669"/>
          <cell r="BW1669"/>
          <cell r="BX1669"/>
          <cell r="BY1669"/>
          <cell r="BZ1669">
            <v>0</v>
          </cell>
        </row>
        <row r="1670">
          <cell r="H1670"/>
          <cell r="I1670" t="str">
            <v/>
          </cell>
          <cell r="J1670" t="str">
            <v/>
          </cell>
          <cell r="K1670"/>
          <cell r="L1670"/>
          <cell r="M1670"/>
          <cell r="N1670"/>
          <cell r="O1670"/>
          <cell r="P1670"/>
          <cell r="Q1670"/>
          <cell r="R1670" t="str">
            <v/>
          </cell>
          <cell r="S1670" t="str">
            <v/>
          </cell>
          <cell r="T1670" t="str">
            <v/>
          </cell>
          <cell r="U1670">
            <v>0</v>
          </cell>
          <cell r="V1670"/>
          <cell r="W1670"/>
          <cell r="X1670"/>
          <cell r="Y1670"/>
          <cell r="Z1670"/>
          <cell r="AA1670"/>
          <cell r="AB1670" t="str">
            <v/>
          </cell>
          <cell r="AC1670" t="str">
            <v/>
          </cell>
          <cell r="AD1670" t="str">
            <v/>
          </cell>
          <cell r="AE1670">
            <v>0</v>
          </cell>
          <cell r="AF1670"/>
          <cell r="AG1670"/>
          <cell r="AH1670"/>
          <cell r="AI1670"/>
          <cell r="AJ1670"/>
          <cell r="AK1670"/>
          <cell r="AL1670" t="str">
            <v/>
          </cell>
          <cell r="AM1670" t="str">
            <v/>
          </cell>
          <cell r="AN1670" t="str">
            <v/>
          </cell>
          <cell r="AO1670">
            <v>0</v>
          </cell>
          <cell r="AP1670"/>
          <cell r="AQ1670"/>
          <cell r="AR1670"/>
          <cell r="AS1670"/>
          <cell r="AT1670"/>
          <cell r="AU1670"/>
          <cell r="AV1670" t="str">
            <v/>
          </cell>
          <cell r="AW1670" t="str">
            <v/>
          </cell>
          <cell r="AX1670" t="str">
            <v/>
          </cell>
          <cell r="AY1670">
            <v>0</v>
          </cell>
          <cell r="AZ1670">
            <v>0</v>
          </cell>
          <cell r="BA1670"/>
          <cell r="BB1670"/>
          <cell r="BC1670"/>
          <cell r="BD1670"/>
          <cell r="BE1670"/>
          <cell r="BF1670"/>
          <cell r="BG1670">
            <v>0</v>
          </cell>
          <cell r="BH1670"/>
          <cell r="BI1670"/>
          <cell r="BJ1670"/>
          <cell r="BK1670"/>
          <cell r="BL1670"/>
          <cell r="BM1670"/>
          <cell r="BN1670">
            <v>0</v>
          </cell>
          <cell r="BO1670">
            <v>0</v>
          </cell>
          <cell r="BP1670">
            <v>0</v>
          </cell>
          <cell r="BQ1670"/>
          <cell r="BR1670"/>
          <cell r="BS1670"/>
          <cell r="BT1670"/>
          <cell r="BU1670">
            <v>0</v>
          </cell>
          <cell r="BV1670"/>
          <cell r="BW1670"/>
          <cell r="BX1670"/>
          <cell r="BY1670"/>
          <cell r="BZ1670">
            <v>0</v>
          </cell>
        </row>
        <row r="1671">
          <cell r="H1671"/>
          <cell r="I1671" t="str">
            <v/>
          </cell>
          <cell r="J1671" t="str">
            <v/>
          </cell>
          <cell r="K1671"/>
          <cell r="L1671"/>
          <cell r="M1671"/>
          <cell r="N1671"/>
          <cell r="O1671"/>
          <cell r="P1671"/>
          <cell r="Q1671"/>
          <cell r="R1671" t="str">
            <v/>
          </cell>
          <cell r="S1671" t="str">
            <v/>
          </cell>
          <cell r="T1671" t="str">
            <v/>
          </cell>
          <cell r="U1671">
            <v>0</v>
          </cell>
          <cell r="V1671"/>
          <cell r="W1671"/>
          <cell r="X1671"/>
          <cell r="Y1671"/>
          <cell r="Z1671"/>
          <cell r="AA1671"/>
          <cell r="AB1671" t="str">
            <v/>
          </cell>
          <cell r="AC1671" t="str">
            <v/>
          </cell>
          <cell r="AD1671" t="str">
            <v/>
          </cell>
          <cell r="AE1671">
            <v>0</v>
          </cell>
          <cell r="AF1671"/>
          <cell r="AG1671"/>
          <cell r="AH1671"/>
          <cell r="AI1671"/>
          <cell r="AJ1671"/>
          <cell r="AK1671"/>
          <cell r="AL1671" t="str">
            <v/>
          </cell>
          <cell r="AM1671" t="str">
            <v/>
          </cell>
          <cell r="AN1671" t="str">
            <v/>
          </cell>
          <cell r="AO1671">
            <v>0</v>
          </cell>
          <cell r="AP1671"/>
          <cell r="AQ1671"/>
          <cell r="AR1671"/>
          <cell r="AS1671"/>
          <cell r="AT1671"/>
          <cell r="AU1671"/>
          <cell r="AV1671" t="str">
            <v/>
          </cell>
          <cell r="AW1671" t="str">
            <v/>
          </cell>
          <cell r="AX1671" t="str">
            <v/>
          </cell>
          <cell r="AY1671">
            <v>0</v>
          </cell>
          <cell r="AZ1671">
            <v>0</v>
          </cell>
          <cell r="BA1671"/>
          <cell r="BB1671"/>
          <cell r="BC1671"/>
          <cell r="BD1671"/>
          <cell r="BE1671"/>
          <cell r="BF1671"/>
          <cell r="BG1671">
            <v>0</v>
          </cell>
          <cell r="BH1671"/>
          <cell r="BI1671"/>
          <cell r="BJ1671"/>
          <cell r="BK1671"/>
          <cell r="BL1671"/>
          <cell r="BM1671"/>
          <cell r="BN1671">
            <v>0</v>
          </cell>
          <cell r="BO1671">
            <v>0</v>
          </cell>
          <cell r="BP1671">
            <v>0</v>
          </cell>
          <cell r="BQ1671"/>
          <cell r="BR1671"/>
          <cell r="BS1671"/>
          <cell r="BT1671"/>
          <cell r="BU1671">
            <v>0</v>
          </cell>
          <cell r="BV1671"/>
          <cell r="BW1671"/>
          <cell r="BX1671"/>
          <cell r="BY1671"/>
          <cell r="BZ1671">
            <v>0</v>
          </cell>
        </row>
        <row r="1672">
          <cell r="H1672"/>
          <cell r="I1672" t="str">
            <v/>
          </cell>
          <cell r="J1672" t="str">
            <v/>
          </cell>
          <cell r="K1672"/>
          <cell r="L1672"/>
          <cell r="M1672"/>
          <cell r="N1672"/>
          <cell r="O1672"/>
          <cell r="P1672"/>
          <cell r="Q1672"/>
          <cell r="R1672" t="str">
            <v/>
          </cell>
          <cell r="S1672" t="str">
            <v/>
          </cell>
          <cell r="T1672" t="str">
            <v/>
          </cell>
          <cell r="U1672">
            <v>0</v>
          </cell>
          <cell r="V1672"/>
          <cell r="W1672"/>
          <cell r="X1672"/>
          <cell r="Y1672"/>
          <cell r="Z1672"/>
          <cell r="AA1672"/>
          <cell r="AB1672" t="str">
            <v/>
          </cell>
          <cell r="AC1672" t="str">
            <v/>
          </cell>
          <cell r="AD1672" t="str">
            <v/>
          </cell>
          <cell r="AE1672">
            <v>0</v>
          </cell>
          <cell r="AF1672"/>
          <cell r="AG1672"/>
          <cell r="AH1672"/>
          <cell r="AI1672"/>
          <cell r="AJ1672"/>
          <cell r="AK1672"/>
          <cell r="AL1672" t="str">
            <v/>
          </cell>
          <cell r="AM1672" t="str">
            <v/>
          </cell>
          <cell r="AN1672" t="str">
            <v/>
          </cell>
          <cell r="AO1672">
            <v>0</v>
          </cell>
          <cell r="AP1672"/>
          <cell r="AQ1672"/>
          <cell r="AR1672"/>
          <cell r="AS1672"/>
          <cell r="AT1672"/>
          <cell r="AU1672"/>
          <cell r="AV1672" t="str">
            <v/>
          </cell>
          <cell r="AW1672" t="str">
            <v/>
          </cell>
          <cell r="AX1672" t="str">
            <v/>
          </cell>
          <cell r="AY1672">
            <v>0</v>
          </cell>
          <cell r="AZ1672">
            <v>0</v>
          </cell>
          <cell r="BA1672"/>
          <cell r="BB1672"/>
          <cell r="BC1672"/>
          <cell r="BD1672"/>
          <cell r="BE1672"/>
          <cell r="BF1672"/>
          <cell r="BG1672">
            <v>0</v>
          </cell>
          <cell r="BH1672"/>
          <cell r="BI1672"/>
          <cell r="BJ1672"/>
          <cell r="BK1672"/>
          <cell r="BL1672"/>
          <cell r="BM1672"/>
          <cell r="BN1672">
            <v>0</v>
          </cell>
          <cell r="BO1672">
            <v>0</v>
          </cell>
          <cell r="BP1672">
            <v>0</v>
          </cell>
          <cell r="BQ1672"/>
          <cell r="BR1672"/>
          <cell r="BS1672"/>
          <cell r="BT1672"/>
          <cell r="BU1672">
            <v>0</v>
          </cell>
          <cell r="BV1672"/>
          <cell r="BW1672"/>
          <cell r="BX1672"/>
          <cell r="BY1672"/>
          <cell r="BZ1672">
            <v>0</v>
          </cell>
        </row>
        <row r="1673">
          <cell r="H1673"/>
          <cell r="I1673" t="str">
            <v/>
          </cell>
          <cell r="J1673" t="str">
            <v/>
          </cell>
          <cell r="K1673"/>
          <cell r="L1673"/>
          <cell r="M1673"/>
          <cell r="N1673"/>
          <cell r="O1673"/>
          <cell r="P1673"/>
          <cell r="Q1673"/>
          <cell r="R1673" t="str">
            <v/>
          </cell>
          <cell r="S1673" t="str">
            <v/>
          </cell>
          <cell r="T1673" t="str">
            <v/>
          </cell>
          <cell r="U1673">
            <v>0</v>
          </cell>
          <cell r="V1673"/>
          <cell r="W1673"/>
          <cell r="X1673"/>
          <cell r="Y1673"/>
          <cell r="Z1673"/>
          <cell r="AA1673"/>
          <cell r="AB1673" t="str">
            <v/>
          </cell>
          <cell r="AC1673" t="str">
            <v/>
          </cell>
          <cell r="AD1673" t="str">
            <v/>
          </cell>
          <cell r="AE1673">
            <v>0</v>
          </cell>
          <cell r="AF1673"/>
          <cell r="AG1673"/>
          <cell r="AH1673"/>
          <cell r="AI1673"/>
          <cell r="AJ1673"/>
          <cell r="AK1673"/>
          <cell r="AL1673" t="str">
            <v/>
          </cell>
          <cell r="AM1673" t="str">
            <v/>
          </cell>
          <cell r="AN1673" t="str">
            <v/>
          </cell>
          <cell r="AO1673">
            <v>0</v>
          </cell>
          <cell r="AP1673"/>
          <cell r="AQ1673"/>
          <cell r="AR1673"/>
          <cell r="AS1673"/>
          <cell r="AT1673"/>
          <cell r="AU1673"/>
          <cell r="AV1673" t="str">
            <v/>
          </cell>
          <cell r="AW1673" t="str">
            <v/>
          </cell>
          <cell r="AX1673" t="str">
            <v/>
          </cell>
          <cell r="AY1673">
            <v>0</v>
          </cell>
          <cell r="AZ1673">
            <v>0</v>
          </cell>
          <cell r="BA1673"/>
          <cell r="BB1673"/>
          <cell r="BC1673"/>
          <cell r="BD1673"/>
          <cell r="BE1673"/>
          <cell r="BF1673"/>
          <cell r="BG1673">
            <v>0</v>
          </cell>
          <cell r="BH1673"/>
          <cell r="BI1673"/>
          <cell r="BJ1673"/>
          <cell r="BK1673"/>
          <cell r="BL1673"/>
          <cell r="BM1673"/>
          <cell r="BN1673">
            <v>0</v>
          </cell>
          <cell r="BO1673">
            <v>0</v>
          </cell>
          <cell r="BP1673">
            <v>0</v>
          </cell>
          <cell r="BQ1673"/>
          <cell r="BR1673"/>
          <cell r="BS1673"/>
          <cell r="BT1673"/>
          <cell r="BU1673">
            <v>0</v>
          </cell>
          <cell r="BV1673"/>
          <cell r="BW1673"/>
          <cell r="BX1673"/>
          <cell r="BY1673"/>
          <cell r="BZ1673">
            <v>0</v>
          </cell>
        </row>
        <row r="1674">
          <cell r="H1674"/>
          <cell r="I1674" t="str">
            <v/>
          </cell>
          <cell r="J1674" t="str">
            <v/>
          </cell>
          <cell r="K1674"/>
          <cell r="L1674"/>
          <cell r="M1674"/>
          <cell r="N1674"/>
          <cell r="O1674"/>
          <cell r="P1674"/>
          <cell r="Q1674"/>
          <cell r="R1674" t="str">
            <v/>
          </cell>
          <cell r="S1674" t="str">
            <v/>
          </cell>
          <cell r="T1674" t="str">
            <v/>
          </cell>
          <cell r="U1674">
            <v>0</v>
          </cell>
          <cell r="V1674"/>
          <cell r="W1674"/>
          <cell r="X1674"/>
          <cell r="Y1674"/>
          <cell r="Z1674"/>
          <cell r="AA1674"/>
          <cell r="AB1674" t="str">
            <v/>
          </cell>
          <cell r="AC1674" t="str">
            <v/>
          </cell>
          <cell r="AD1674" t="str">
            <v/>
          </cell>
          <cell r="AE1674">
            <v>0</v>
          </cell>
          <cell r="AF1674"/>
          <cell r="AG1674"/>
          <cell r="AH1674"/>
          <cell r="AI1674"/>
          <cell r="AJ1674"/>
          <cell r="AK1674"/>
          <cell r="AL1674" t="str">
            <v/>
          </cell>
          <cell r="AM1674" t="str">
            <v/>
          </cell>
          <cell r="AN1674" t="str">
            <v/>
          </cell>
          <cell r="AO1674">
            <v>0</v>
          </cell>
          <cell r="AP1674"/>
          <cell r="AQ1674"/>
          <cell r="AR1674"/>
          <cell r="AS1674"/>
          <cell r="AT1674"/>
          <cell r="AU1674"/>
          <cell r="AV1674" t="str">
            <v/>
          </cell>
          <cell r="AW1674" t="str">
            <v/>
          </cell>
          <cell r="AX1674" t="str">
            <v/>
          </cell>
          <cell r="AY1674">
            <v>0</v>
          </cell>
          <cell r="AZ1674">
            <v>0</v>
          </cell>
          <cell r="BA1674"/>
          <cell r="BB1674"/>
          <cell r="BC1674"/>
          <cell r="BD1674"/>
          <cell r="BE1674"/>
          <cell r="BF1674"/>
          <cell r="BG1674">
            <v>0</v>
          </cell>
          <cell r="BH1674"/>
          <cell r="BI1674"/>
          <cell r="BJ1674"/>
          <cell r="BK1674"/>
          <cell r="BL1674"/>
          <cell r="BM1674"/>
          <cell r="BN1674">
            <v>0</v>
          </cell>
          <cell r="BO1674">
            <v>0</v>
          </cell>
          <cell r="BP1674">
            <v>0</v>
          </cell>
          <cell r="BQ1674"/>
          <cell r="BR1674"/>
          <cell r="BS1674"/>
          <cell r="BT1674"/>
          <cell r="BU1674">
            <v>0</v>
          </cell>
          <cell r="BV1674"/>
          <cell r="BW1674"/>
          <cell r="BX1674"/>
          <cell r="BY1674"/>
          <cell r="BZ1674">
            <v>0</v>
          </cell>
        </row>
        <row r="1675">
          <cell r="H1675"/>
          <cell r="I1675" t="str">
            <v/>
          </cell>
          <cell r="J1675" t="str">
            <v/>
          </cell>
          <cell r="K1675"/>
          <cell r="L1675"/>
          <cell r="M1675"/>
          <cell r="N1675"/>
          <cell r="O1675"/>
          <cell r="P1675"/>
          <cell r="Q1675"/>
          <cell r="R1675" t="str">
            <v/>
          </cell>
          <cell r="S1675" t="str">
            <v/>
          </cell>
          <cell r="T1675" t="str">
            <v/>
          </cell>
          <cell r="U1675">
            <v>0</v>
          </cell>
          <cell r="V1675"/>
          <cell r="W1675"/>
          <cell r="X1675"/>
          <cell r="Y1675"/>
          <cell r="Z1675"/>
          <cell r="AA1675"/>
          <cell r="AB1675" t="str">
            <v/>
          </cell>
          <cell r="AC1675" t="str">
            <v/>
          </cell>
          <cell r="AD1675" t="str">
            <v/>
          </cell>
          <cell r="AE1675">
            <v>0</v>
          </cell>
          <cell r="AF1675"/>
          <cell r="AG1675"/>
          <cell r="AH1675"/>
          <cell r="AI1675"/>
          <cell r="AJ1675"/>
          <cell r="AK1675"/>
          <cell r="AL1675" t="str">
            <v/>
          </cell>
          <cell r="AM1675" t="str">
            <v/>
          </cell>
          <cell r="AN1675" t="str">
            <v/>
          </cell>
          <cell r="AO1675">
            <v>0</v>
          </cell>
          <cell r="AP1675"/>
          <cell r="AQ1675"/>
          <cell r="AR1675"/>
          <cell r="AS1675"/>
          <cell r="AT1675"/>
          <cell r="AU1675"/>
          <cell r="AV1675" t="str">
            <v/>
          </cell>
          <cell r="AW1675" t="str">
            <v/>
          </cell>
          <cell r="AX1675" t="str">
            <v/>
          </cell>
          <cell r="AY1675">
            <v>0</v>
          </cell>
          <cell r="AZ1675">
            <v>0</v>
          </cell>
          <cell r="BA1675"/>
          <cell r="BB1675"/>
          <cell r="BC1675"/>
          <cell r="BD1675"/>
          <cell r="BE1675"/>
          <cell r="BF1675"/>
          <cell r="BG1675">
            <v>0</v>
          </cell>
          <cell r="BH1675"/>
          <cell r="BI1675"/>
          <cell r="BJ1675"/>
          <cell r="BK1675"/>
          <cell r="BL1675"/>
          <cell r="BM1675"/>
          <cell r="BN1675">
            <v>0</v>
          </cell>
          <cell r="BO1675">
            <v>0</v>
          </cell>
          <cell r="BP1675">
            <v>0</v>
          </cell>
          <cell r="BQ1675"/>
          <cell r="BR1675"/>
          <cell r="BS1675"/>
          <cell r="BT1675"/>
          <cell r="BU1675">
            <v>0</v>
          </cell>
          <cell r="BV1675"/>
          <cell r="BW1675"/>
          <cell r="BX1675"/>
          <cell r="BY1675"/>
          <cell r="BZ1675">
            <v>0</v>
          </cell>
        </row>
        <row r="1676">
          <cell r="H1676"/>
          <cell r="I1676" t="str">
            <v/>
          </cell>
          <cell r="J1676" t="str">
            <v/>
          </cell>
          <cell r="K1676"/>
          <cell r="L1676"/>
          <cell r="M1676"/>
          <cell r="N1676"/>
          <cell r="O1676"/>
          <cell r="P1676"/>
          <cell r="Q1676"/>
          <cell r="R1676" t="str">
            <v/>
          </cell>
          <cell r="S1676" t="str">
            <v/>
          </cell>
          <cell r="T1676" t="str">
            <v/>
          </cell>
          <cell r="U1676">
            <v>0</v>
          </cell>
          <cell r="V1676"/>
          <cell r="W1676"/>
          <cell r="X1676"/>
          <cell r="Y1676"/>
          <cell r="Z1676"/>
          <cell r="AA1676"/>
          <cell r="AB1676" t="str">
            <v/>
          </cell>
          <cell r="AC1676" t="str">
            <v/>
          </cell>
          <cell r="AD1676" t="str">
            <v/>
          </cell>
          <cell r="AE1676">
            <v>0</v>
          </cell>
          <cell r="AF1676"/>
          <cell r="AG1676"/>
          <cell r="AH1676"/>
          <cell r="AI1676"/>
          <cell r="AJ1676"/>
          <cell r="AK1676"/>
          <cell r="AL1676" t="str">
            <v/>
          </cell>
          <cell r="AM1676" t="str">
            <v/>
          </cell>
          <cell r="AN1676" t="str">
            <v/>
          </cell>
          <cell r="AO1676">
            <v>0</v>
          </cell>
          <cell r="AP1676"/>
          <cell r="AQ1676"/>
          <cell r="AR1676"/>
          <cell r="AS1676"/>
          <cell r="AT1676"/>
          <cell r="AU1676"/>
          <cell r="AV1676" t="str">
            <v/>
          </cell>
          <cell r="AW1676" t="str">
            <v/>
          </cell>
          <cell r="AX1676" t="str">
            <v/>
          </cell>
          <cell r="AY1676">
            <v>0</v>
          </cell>
          <cell r="AZ1676">
            <v>0</v>
          </cell>
          <cell r="BA1676"/>
          <cell r="BB1676"/>
          <cell r="BC1676"/>
          <cell r="BD1676"/>
          <cell r="BE1676"/>
          <cell r="BF1676"/>
          <cell r="BG1676">
            <v>0</v>
          </cell>
          <cell r="BH1676"/>
          <cell r="BI1676"/>
          <cell r="BJ1676"/>
          <cell r="BK1676"/>
          <cell r="BL1676"/>
          <cell r="BM1676"/>
          <cell r="BN1676">
            <v>0</v>
          </cell>
          <cell r="BO1676">
            <v>0</v>
          </cell>
          <cell r="BP1676">
            <v>0</v>
          </cell>
          <cell r="BQ1676"/>
          <cell r="BR1676"/>
          <cell r="BS1676"/>
          <cell r="BT1676"/>
          <cell r="BU1676">
            <v>0</v>
          </cell>
          <cell r="BV1676"/>
          <cell r="BW1676"/>
          <cell r="BX1676"/>
          <cell r="BY1676"/>
          <cell r="BZ1676">
            <v>0</v>
          </cell>
        </row>
        <row r="1677">
          <cell r="H1677"/>
          <cell r="I1677" t="str">
            <v/>
          </cell>
          <cell r="J1677" t="str">
            <v/>
          </cell>
          <cell r="K1677"/>
          <cell r="L1677"/>
          <cell r="M1677"/>
          <cell r="N1677"/>
          <cell r="O1677"/>
          <cell r="P1677"/>
          <cell r="Q1677"/>
          <cell r="R1677" t="str">
            <v/>
          </cell>
          <cell r="S1677" t="str">
            <v/>
          </cell>
          <cell r="T1677" t="str">
            <v/>
          </cell>
          <cell r="U1677">
            <v>0</v>
          </cell>
          <cell r="V1677"/>
          <cell r="W1677"/>
          <cell r="X1677"/>
          <cell r="Y1677"/>
          <cell r="Z1677"/>
          <cell r="AA1677"/>
          <cell r="AB1677" t="str">
            <v/>
          </cell>
          <cell r="AC1677" t="str">
            <v/>
          </cell>
          <cell r="AD1677" t="str">
            <v/>
          </cell>
          <cell r="AE1677">
            <v>0</v>
          </cell>
          <cell r="AF1677"/>
          <cell r="AG1677"/>
          <cell r="AH1677"/>
          <cell r="AI1677"/>
          <cell r="AJ1677"/>
          <cell r="AK1677"/>
          <cell r="AL1677" t="str">
            <v/>
          </cell>
          <cell r="AM1677" t="str">
            <v/>
          </cell>
          <cell r="AN1677" t="str">
            <v/>
          </cell>
          <cell r="AO1677">
            <v>0</v>
          </cell>
          <cell r="AP1677"/>
          <cell r="AQ1677"/>
          <cell r="AR1677"/>
          <cell r="AS1677"/>
          <cell r="AT1677"/>
          <cell r="AU1677"/>
          <cell r="AV1677" t="str">
            <v/>
          </cell>
          <cell r="AW1677" t="str">
            <v/>
          </cell>
          <cell r="AX1677" t="str">
            <v/>
          </cell>
          <cell r="AY1677">
            <v>0</v>
          </cell>
          <cell r="AZ1677">
            <v>0</v>
          </cell>
          <cell r="BA1677"/>
          <cell r="BB1677"/>
          <cell r="BC1677"/>
          <cell r="BD1677"/>
          <cell r="BE1677"/>
          <cell r="BF1677"/>
          <cell r="BG1677">
            <v>0</v>
          </cell>
          <cell r="BH1677"/>
          <cell r="BI1677"/>
          <cell r="BJ1677"/>
          <cell r="BK1677"/>
          <cell r="BL1677"/>
          <cell r="BM1677"/>
          <cell r="BN1677">
            <v>0</v>
          </cell>
          <cell r="BO1677">
            <v>0</v>
          </cell>
          <cell r="BP1677">
            <v>0</v>
          </cell>
          <cell r="BQ1677"/>
          <cell r="BR1677"/>
          <cell r="BS1677"/>
          <cell r="BT1677"/>
          <cell r="BU1677">
            <v>0</v>
          </cell>
          <cell r="BV1677"/>
          <cell r="BW1677"/>
          <cell r="BX1677"/>
          <cell r="BY1677"/>
          <cell r="BZ1677">
            <v>0</v>
          </cell>
        </row>
        <row r="1678">
          <cell r="H1678"/>
          <cell r="I1678" t="str">
            <v/>
          </cell>
          <cell r="J1678" t="str">
            <v/>
          </cell>
          <cell r="K1678"/>
          <cell r="L1678"/>
          <cell r="M1678"/>
          <cell r="N1678"/>
          <cell r="O1678"/>
          <cell r="P1678"/>
          <cell r="Q1678"/>
          <cell r="R1678" t="str">
            <v/>
          </cell>
          <cell r="S1678" t="str">
            <v/>
          </cell>
          <cell r="T1678" t="str">
            <v/>
          </cell>
          <cell r="U1678">
            <v>0</v>
          </cell>
          <cell r="V1678"/>
          <cell r="W1678"/>
          <cell r="X1678"/>
          <cell r="Y1678"/>
          <cell r="Z1678"/>
          <cell r="AA1678"/>
          <cell r="AB1678" t="str">
            <v/>
          </cell>
          <cell r="AC1678" t="str">
            <v/>
          </cell>
          <cell r="AD1678" t="str">
            <v/>
          </cell>
          <cell r="AE1678">
            <v>0</v>
          </cell>
          <cell r="AF1678"/>
          <cell r="AG1678"/>
          <cell r="AH1678"/>
          <cell r="AI1678"/>
          <cell r="AJ1678"/>
          <cell r="AK1678"/>
          <cell r="AL1678" t="str">
            <v/>
          </cell>
          <cell r="AM1678" t="str">
            <v/>
          </cell>
          <cell r="AN1678" t="str">
            <v/>
          </cell>
          <cell r="AO1678">
            <v>0</v>
          </cell>
          <cell r="AP1678"/>
          <cell r="AQ1678"/>
          <cell r="AR1678"/>
          <cell r="AS1678"/>
          <cell r="AT1678"/>
          <cell r="AU1678"/>
          <cell r="AV1678" t="str">
            <v/>
          </cell>
          <cell r="AW1678" t="str">
            <v/>
          </cell>
          <cell r="AX1678" t="str">
            <v/>
          </cell>
          <cell r="AY1678">
            <v>0</v>
          </cell>
          <cell r="AZ1678">
            <v>0</v>
          </cell>
          <cell r="BA1678"/>
          <cell r="BB1678"/>
          <cell r="BC1678"/>
          <cell r="BD1678"/>
          <cell r="BE1678"/>
          <cell r="BF1678"/>
          <cell r="BG1678">
            <v>0</v>
          </cell>
          <cell r="BH1678"/>
          <cell r="BI1678"/>
          <cell r="BJ1678"/>
          <cell r="BK1678"/>
          <cell r="BL1678"/>
          <cell r="BM1678"/>
          <cell r="BN1678">
            <v>0</v>
          </cell>
          <cell r="BO1678">
            <v>0</v>
          </cell>
          <cell r="BP1678">
            <v>0</v>
          </cell>
          <cell r="BQ1678"/>
          <cell r="BR1678"/>
          <cell r="BS1678"/>
          <cell r="BT1678"/>
          <cell r="BU1678">
            <v>0</v>
          </cell>
          <cell r="BV1678"/>
          <cell r="BW1678"/>
          <cell r="BX1678"/>
          <cell r="BY1678"/>
          <cell r="BZ1678">
            <v>0</v>
          </cell>
        </row>
        <row r="1679">
          <cell r="H1679"/>
          <cell r="I1679" t="str">
            <v/>
          </cell>
          <cell r="J1679" t="str">
            <v/>
          </cell>
          <cell r="K1679"/>
          <cell r="L1679"/>
          <cell r="M1679"/>
          <cell r="N1679"/>
          <cell r="O1679"/>
          <cell r="P1679"/>
          <cell r="Q1679"/>
          <cell r="R1679" t="str">
            <v/>
          </cell>
          <cell r="S1679" t="str">
            <v/>
          </cell>
          <cell r="T1679" t="str">
            <v/>
          </cell>
          <cell r="U1679">
            <v>0</v>
          </cell>
          <cell r="V1679"/>
          <cell r="W1679"/>
          <cell r="X1679"/>
          <cell r="Y1679"/>
          <cell r="Z1679"/>
          <cell r="AA1679"/>
          <cell r="AB1679" t="str">
            <v/>
          </cell>
          <cell r="AC1679" t="str">
            <v/>
          </cell>
          <cell r="AD1679" t="str">
            <v/>
          </cell>
          <cell r="AE1679">
            <v>0</v>
          </cell>
          <cell r="AF1679"/>
          <cell r="AG1679"/>
          <cell r="AH1679"/>
          <cell r="AI1679"/>
          <cell r="AJ1679"/>
          <cell r="AK1679"/>
          <cell r="AL1679" t="str">
            <v/>
          </cell>
          <cell r="AM1679" t="str">
            <v/>
          </cell>
          <cell r="AN1679" t="str">
            <v/>
          </cell>
          <cell r="AO1679">
            <v>0</v>
          </cell>
          <cell r="AP1679"/>
          <cell r="AQ1679"/>
          <cell r="AR1679"/>
          <cell r="AS1679"/>
          <cell r="AT1679"/>
          <cell r="AU1679"/>
          <cell r="AV1679" t="str">
            <v/>
          </cell>
          <cell r="AW1679" t="str">
            <v/>
          </cell>
          <cell r="AX1679" t="str">
            <v/>
          </cell>
          <cell r="AY1679">
            <v>0</v>
          </cell>
          <cell r="AZ1679">
            <v>0</v>
          </cell>
          <cell r="BA1679"/>
          <cell r="BB1679"/>
          <cell r="BC1679"/>
          <cell r="BD1679"/>
          <cell r="BE1679"/>
          <cell r="BF1679"/>
          <cell r="BG1679">
            <v>0</v>
          </cell>
          <cell r="BH1679"/>
          <cell r="BI1679"/>
          <cell r="BJ1679"/>
          <cell r="BK1679"/>
          <cell r="BL1679"/>
          <cell r="BM1679"/>
          <cell r="BN1679">
            <v>0</v>
          </cell>
          <cell r="BO1679">
            <v>0</v>
          </cell>
          <cell r="BP1679">
            <v>0</v>
          </cell>
          <cell r="BQ1679"/>
          <cell r="BR1679"/>
          <cell r="BS1679"/>
          <cell r="BT1679"/>
          <cell r="BU1679">
            <v>0</v>
          </cell>
          <cell r="BV1679"/>
          <cell r="BW1679"/>
          <cell r="BX1679"/>
          <cell r="BY1679"/>
          <cell r="BZ1679">
            <v>0</v>
          </cell>
        </row>
        <row r="1680">
          <cell r="H1680"/>
          <cell r="I1680" t="str">
            <v/>
          </cell>
          <cell r="J1680" t="str">
            <v/>
          </cell>
          <cell r="K1680"/>
          <cell r="L1680"/>
          <cell r="M1680"/>
          <cell r="N1680"/>
          <cell r="O1680"/>
          <cell r="P1680"/>
          <cell r="Q1680"/>
          <cell r="R1680" t="str">
            <v/>
          </cell>
          <cell r="S1680" t="str">
            <v/>
          </cell>
          <cell r="T1680" t="str">
            <v/>
          </cell>
          <cell r="U1680">
            <v>0</v>
          </cell>
          <cell r="V1680"/>
          <cell r="W1680"/>
          <cell r="X1680"/>
          <cell r="Y1680"/>
          <cell r="Z1680"/>
          <cell r="AA1680"/>
          <cell r="AB1680" t="str">
            <v/>
          </cell>
          <cell r="AC1680" t="str">
            <v/>
          </cell>
          <cell r="AD1680" t="str">
            <v/>
          </cell>
          <cell r="AE1680">
            <v>0</v>
          </cell>
          <cell r="AF1680"/>
          <cell r="AG1680"/>
          <cell r="AH1680"/>
          <cell r="AI1680"/>
          <cell r="AJ1680"/>
          <cell r="AK1680"/>
          <cell r="AL1680" t="str">
            <v/>
          </cell>
          <cell r="AM1680" t="str">
            <v/>
          </cell>
          <cell r="AN1680" t="str">
            <v/>
          </cell>
          <cell r="AO1680">
            <v>0</v>
          </cell>
          <cell r="AP1680"/>
          <cell r="AQ1680"/>
          <cell r="AR1680"/>
          <cell r="AS1680"/>
          <cell r="AT1680"/>
          <cell r="AU1680"/>
          <cell r="AV1680" t="str">
            <v/>
          </cell>
          <cell r="AW1680" t="str">
            <v/>
          </cell>
          <cell r="AX1680" t="str">
            <v/>
          </cell>
          <cell r="AY1680">
            <v>0</v>
          </cell>
          <cell r="AZ1680">
            <v>0</v>
          </cell>
          <cell r="BA1680"/>
          <cell r="BB1680"/>
          <cell r="BC1680"/>
          <cell r="BD1680"/>
          <cell r="BE1680"/>
          <cell r="BF1680"/>
          <cell r="BG1680">
            <v>0</v>
          </cell>
          <cell r="BH1680"/>
          <cell r="BI1680"/>
          <cell r="BJ1680"/>
          <cell r="BK1680"/>
          <cell r="BL1680"/>
          <cell r="BM1680"/>
          <cell r="BN1680">
            <v>0</v>
          </cell>
          <cell r="BO1680">
            <v>0</v>
          </cell>
          <cell r="BP1680">
            <v>0</v>
          </cell>
          <cell r="BQ1680"/>
          <cell r="BR1680"/>
          <cell r="BS1680"/>
          <cell r="BT1680"/>
          <cell r="BU1680">
            <v>0</v>
          </cell>
          <cell r="BV1680"/>
          <cell r="BW1680"/>
          <cell r="BX1680"/>
          <cell r="BY1680"/>
          <cell r="BZ1680">
            <v>0</v>
          </cell>
        </row>
        <row r="1681">
          <cell r="H1681"/>
          <cell r="I1681" t="str">
            <v/>
          </cell>
          <cell r="J1681" t="str">
            <v/>
          </cell>
          <cell r="K1681"/>
          <cell r="L1681"/>
          <cell r="M1681"/>
          <cell r="N1681"/>
          <cell r="O1681"/>
          <cell r="P1681"/>
          <cell r="Q1681"/>
          <cell r="R1681" t="str">
            <v/>
          </cell>
          <cell r="S1681" t="str">
            <v/>
          </cell>
          <cell r="T1681" t="str">
            <v/>
          </cell>
          <cell r="U1681">
            <v>0</v>
          </cell>
          <cell r="V1681"/>
          <cell r="W1681"/>
          <cell r="X1681"/>
          <cell r="Y1681"/>
          <cell r="Z1681"/>
          <cell r="AA1681"/>
          <cell r="AB1681" t="str">
            <v/>
          </cell>
          <cell r="AC1681" t="str">
            <v/>
          </cell>
          <cell r="AD1681" t="str">
            <v/>
          </cell>
          <cell r="AE1681">
            <v>0</v>
          </cell>
          <cell r="AF1681"/>
          <cell r="AG1681"/>
          <cell r="AH1681"/>
          <cell r="AI1681"/>
          <cell r="AJ1681"/>
          <cell r="AK1681"/>
          <cell r="AL1681" t="str">
            <v/>
          </cell>
          <cell r="AM1681" t="str">
            <v/>
          </cell>
          <cell r="AN1681" t="str">
            <v/>
          </cell>
          <cell r="AO1681">
            <v>0</v>
          </cell>
          <cell r="AP1681"/>
          <cell r="AQ1681"/>
          <cell r="AR1681"/>
          <cell r="AS1681"/>
          <cell r="AT1681"/>
          <cell r="AU1681"/>
          <cell r="AV1681" t="str">
            <v/>
          </cell>
          <cell r="AW1681" t="str">
            <v/>
          </cell>
          <cell r="AX1681" t="str">
            <v/>
          </cell>
          <cell r="AY1681">
            <v>0</v>
          </cell>
          <cell r="AZ1681">
            <v>0</v>
          </cell>
          <cell r="BA1681"/>
          <cell r="BB1681"/>
          <cell r="BC1681"/>
          <cell r="BD1681"/>
          <cell r="BE1681"/>
          <cell r="BF1681"/>
          <cell r="BG1681">
            <v>0</v>
          </cell>
          <cell r="BH1681"/>
          <cell r="BI1681"/>
          <cell r="BJ1681"/>
          <cell r="BK1681"/>
          <cell r="BL1681"/>
          <cell r="BM1681"/>
          <cell r="BN1681">
            <v>0</v>
          </cell>
          <cell r="BO1681">
            <v>0</v>
          </cell>
          <cell r="BP1681">
            <v>0</v>
          </cell>
          <cell r="BQ1681"/>
          <cell r="BR1681"/>
          <cell r="BS1681"/>
          <cell r="BT1681"/>
          <cell r="BU1681">
            <v>0</v>
          </cell>
          <cell r="BV1681"/>
          <cell r="BW1681"/>
          <cell r="BX1681"/>
          <cell r="BY1681"/>
          <cell r="BZ1681">
            <v>0</v>
          </cell>
        </row>
        <row r="1682">
          <cell r="H1682"/>
          <cell r="I1682" t="str">
            <v/>
          </cell>
          <cell r="J1682" t="str">
            <v/>
          </cell>
          <cell r="K1682"/>
          <cell r="L1682"/>
          <cell r="M1682"/>
          <cell r="N1682"/>
          <cell r="O1682"/>
          <cell r="P1682"/>
          <cell r="Q1682"/>
          <cell r="R1682" t="str">
            <v/>
          </cell>
          <cell r="S1682" t="str">
            <v/>
          </cell>
          <cell r="T1682" t="str">
            <v/>
          </cell>
          <cell r="U1682">
            <v>0</v>
          </cell>
          <cell r="V1682"/>
          <cell r="W1682"/>
          <cell r="X1682"/>
          <cell r="Y1682"/>
          <cell r="Z1682"/>
          <cell r="AA1682"/>
          <cell r="AB1682" t="str">
            <v/>
          </cell>
          <cell r="AC1682" t="str">
            <v/>
          </cell>
          <cell r="AD1682" t="str">
            <v/>
          </cell>
          <cell r="AE1682">
            <v>0</v>
          </cell>
          <cell r="AF1682"/>
          <cell r="AG1682"/>
          <cell r="AH1682"/>
          <cell r="AI1682"/>
          <cell r="AJ1682"/>
          <cell r="AK1682"/>
          <cell r="AL1682" t="str">
            <v/>
          </cell>
          <cell r="AM1682" t="str">
            <v/>
          </cell>
          <cell r="AN1682" t="str">
            <v/>
          </cell>
          <cell r="AO1682">
            <v>0</v>
          </cell>
          <cell r="AP1682"/>
          <cell r="AQ1682"/>
          <cell r="AR1682"/>
          <cell r="AS1682"/>
          <cell r="AT1682"/>
          <cell r="AU1682"/>
          <cell r="AV1682" t="str">
            <v/>
          </cell>
          <cell r="AW1682" t="str">
            <v/>
          </cell>
          <cell r="AX1682" t="str">
            <v/>
          </cell>
          <cell r="AY1682">
            <v>0</v>
          </cell>
          <cell r="AZ1682">
            <v>0</v>
          </cell>
          <cell r="BA1682"/>
          <cell r="BB1682"/>
          <cell r="BC1682"/>
          <cell r="BD1682"/>
          <cell r="BE1682"/>
          <cell r="BF1682"/>
          <cell r="BG1682">
            <v>0</v>
          </cell>
          <cell r="BH1682"/>
          <cell r="BI1682"/>
          <cell r="BJ1682"/>
          <cell r="BK1682"/>
          <cell r="BL1682"/>
          <cell r="BM1682"/>
          <cell r="BN1682">
            <v>0</v>
          </cell>
          <cell r="BO1682">
            <v>0</v>
          </cell>
          <cell r="BP1682">
            <v>0</v>
          </cell>
          <cell r="BQ1682"/>
          <cell r="BR1682"/>
          <cell r="BS1682"/>
          <cell r="BT1682"/>
          <cell r="BU1682">
            <v>0</v>
          </cell>
          <cell r="BV1682"/>
          <cell r="BW1682"/>
          <cell r="BX1682"/>
          <cell r="BY1682"/>
          <cell r="BZ1682">
            <v>0</v>
          </cell>
        </row>
        <row r="1683">
          <cell r="H1683"/>
          <cell r="I1683" t="str">
            <v/>
          </cell>
          <cell r="J1683" t="str">
            <v/>
          </cell>
          <cell r="K1683"/>
          <cell r="L1683"/>
          <cell r="M1683"/>
          <cell r="N1683"/>
          <cell r="O1683"/>
          <cell r="P1683"/>
          <cell r="Q1683"/>
          <cell r="R1683" t="str">
            <v/>
          </cell>
          <cell r="S1683" t="str">
            <v/>
          </cell>
          <cell r="T1683" t="str">
            <v/>
          </cell>
          <cell r="U1683">
            <v>0</v>
          </cell>
          <cell r="V1683"/>
          <cell r="W1683"/>
          <cell r="X1683"/>
          <cell r="Y1683"/>
          <cell r="Z1683"/>
          <cell r="AA1683"/>
          <cell r="AB1683" t="str">
            <v/>
          </cell>
          <cell r="AC1683" t="str">
            <v/>
          </cell>
          <cell r="AD1683" t="str">
            <v/>
          </cell>
          <cell r="AE1683">
            <v>0</v>
          </cell>
          <cell r="AF1683"/>
          <cell r="AG1683"/>
          <cell r="AH1683"/>
          <cell r="AI1683"/>
          <cell r="AJ1683"/>
          <cell r="AK1683"/>
          <cell r="AL1683" t="str">
            <v/>
          </cell>
          <cell r="AM1683" t="str">
            <v/>
          </cell>
          <cell r="AN1683" t="str">
            <v/>
          </cell>
          <cell r="AO1683">
            <v>0</v>
          </cell>
          <cell r="AP1683"/>
          <cell r="AQ1683"/>
          <cell r="AR1683"/>
          <cell r="AS1683"/>
          <cell r="AT1683"/>
          <cell r="AU1683"/>
          <cell r="AV1683" t="str">
            <v/>
          </cell>
          <cell r="AW1683" t="str">
            <v/>
          </cell>
          <cell r="AX1683" t="str">
            <v/>
          </cell>
          <cell r="AY1683">
            <v>0</v>
          </cell>
          <cell r="AZ1683">
            <v>0</v>
          </cell>
          <cell r="BA1683"/>
          <cell r="BB1683"/>
          <cell r="BC1683"/>
          <cell r="BD1683"/>
          <cell r="BE1683"/>
          <cell r="BF1683"/>
          <cell r="BG1683">
            <v>0</v>
          </cell>
          <cell r="BH1683"/>
          <cell r="BI1683"/>
          <cell r="BJ1683"/>
          <cell r="BK1683"/>
          <cell r="BL1683"/>
          <cell r="BM1683"/>
          <cell r="BN1683">
            <v>0</v>
          </cell>
          <cell r="BO1683">
            <v>0</v>
          </cell>
          <cell r="BP1683">
            <v>0</v>
          </cell>
          <cell r="BQ1683"/>
          <cell r="BR1683"/>
          <cell r="BS1683"/>
          <cell r="BT1683"/>
          <cell r="BU1683">
            <v>0</v>
          </cell>
          <cell r="BV1683"/>
          <cell r="BW1683"/>
          <cell r="BX1683"/>
          <cell r="BY1683"/>
          <cell r="BZ1683">
            <v>0</v>
          </cell>
        </row>
        <row r="1684">
          <cell r="H1684"/>
          <cell r="I1684" t="str">
            <v/>
          </cell>
          <cell r="J1684" t="str">
            <v/>
          </cell>
          <cell r="K1684"/>
          <cell r="L1684"/>
          <cell r="M1684"/>
          <cell r="N1684"/>
          <cell r="O1684"/>
          <cell r="P1684"/>
          <cell r="Q1684"/>
          <cell r="R1684" t="str">
            <v/>
          </cell>
          <cell r="S1684" t="str">
            <v/>
          </cell>
          <cell r="T1684" t="str">
            <v/>
          </cell>
          <cell r="U1684">
            <v>0</v>
          </cell>
          <cell r="V1684"/>
          <cell r="W1684"/>
          <cell r="X1684"/>
          <cell r="Y1684"/>
          <cell r="Z1684"/>
          <cell r="AA1684"/>
          <cell r="AB1684" t="str">
            <v/>
          </cell>
          <cell r="AC1684" t="str">
            <v/>
          </cell>
          <cell r="AD1684" t="str">
            <v/>
          </cell>
          <cell r="AE1684">
            <v>0</v>
          </cell>
          <cell r="AF1684"/>
          <cell r="AG1684"/>
          <cell r="AH1684"/>
          <cell r="AI1684"/>
          <cell r="AJ1684"/>
          <cell r="AK1684"/>
          <cell r="AL1684" t="str">
            <v/>
          </cell>
          <cell r="AM1684" t="str">
            <v/>
          </cell>
          <cell r="AN1684" t="str">
            <v/>
          </cell>
          <cell r="AO1684">
            <v>0</v>
          </cell>
          <cell r="AP1684"/>
          <cell r="AQ1684"/>
          <cell r="AR1684"/>
          <cell r="AS1684"/>
          <cell r="AT1684"/>
          <cell r="AU1684"/>
          <cell r="AV1684" t="str">
            <v/>
          </cell>
          <cell r="AW1684" t="str">
            <v/>
          </cell>
          <cell r="AX1684" t="str">
            <v/>
          </cell>
          <cell r="AY1684">
            <v>0</v>
          </cell>
          <cell r="AZ1684">
            <v>0</v>
          </cell>
          <cell r="BA1684"/>
          <cell r="BB1684"/>
          <cell r="BC1684"/>
          <cell r="BD1684"/>
          <cell r="BE1684"/>
          <cell r="BF1684"/>
          <cell r="BG1684">
            <v>0</v>
          </cell>
          <cell r="BH1684"/>
          <cell r="BI1684"/>
          <cell r="BJ1684"/>
          <cell r="BK1684"/>
          <cell r="BL1684"/>
          <cell r="BM1684"/>
          <cell r="BN1684">
            <v>0</v>
          </cell>
          <cell r="BO1684">
            <v>0</v>
          </cell>
          <cell r="BP1684">
            <v>0</v>
          </cell>
          <cell r="BQ1684"/>
          <cell r="BR1684"/>
          <cell r="BS1684"/>
          <cell r="BT1684"/>
          <cell r="BU1684">
            <v>0</v>
          </cell>
          <cell r="BV1684"/>
          <cell r="BW1684"/>
          <cell r="BX1684"/>
          <cell r="BY1684"/>
          <cell r="BZ1684">
            <v>0</v>
          </cell>
        </row>
        <row r="1685">
          <cell r="H1685"/>
          <cell r="I1685" t="str">
            <v/>
          </cell>
          <cell r="J1685" t="str">
            <v/>
          </cell>
          <cell r="K1685"/>
          <cell r="L1685"/>
          <cell r="M1685"/>
          <cell r="N1685"/>
          <cell r="O1685"/>
          <cell r="P1685"/>
          <cell r="Q1685"/>
          <cell r="R1685" t="str">
            <v/>
          </cell>
          <cell r="S1685" t="str">
            <v/>
          </cell>
          <cell r="T1685" t="str">
            <v/>
          </cell>
          <cell r="U1685">
            <v>0</v>
          </cell>
          <cell r="V1685"/>
          <cell r="W1685"/>
          <cell r="X1685"/>
          <cell r="Y1685"/>
          <cell r="Z1685"/>
          <cell r="AA1685"/>
          <cell r="AB1685" t="str">
            <v/>
          </cell>
          <cell r="AC1685" t="str">
            <v/>
          </cell>
          <cell r="AD1685" t="str">
            <v/>
          </cell>
          <cell r="AE1685">
            <v>0</v>
          </cell>
          <cell r="AF1685"/>
          <cell r="AG1685"/>
          <cell r="AH1685"/>
          <cell r="AI1685"/>
          <cell r="AJ1685"/>
          <cell r="AK1685"/>
          <cell r="AL1685" t="str">
            <v/>
          </cell>
          <cell r="AM1685" t="str">
            <v/>
          </cell>
          <cell r="AN1685" t="str">
            <v/>
          </cell>
          <cell r="AO1685">
            <v>0</v>
          </cell>
          <cell r="AP1685"/>
          <cell r="AQ1685"/>
          <cell r="AR1685"/>
          <cell r="AS1685"/>
          <cell r="AT1685"/>
          <cell r="AU1685"/>
          <cell r="AV1685" t="str">
            <v/>
          </cell>
          <cell r="AW1685" t="str">
            <v/>
          </cell>
          <cell r="AX1685" t="str">
            <v/>
          </cell>
          <cell r="AY1685">
            <v>0</v>
          </cell>
          <cell r="AZ1685">
            <v>0</v>
          </cell>
          <cell r="BA1685"/>
          <cell r="BB1685"/>
          <cell r="BC1685"/>
          <cell r="BD1685"/>
          <cell r="BE1685"/>
          <cell r="BF1685"/>
          <cell r="BG1685">
            <v>0</v>
          </cell>
          <cell r="BH1685"/>
          <cell r="BI1685"/>
          <cell r="BJ1685"/>
          <cell r="BK1685"/>
          <cell r="BL1685"/>
          <cell r="BM1685"/>
          <cell r="BN1685">
            <v>0</v>
          </cell>
          <cell r="BO1685">
            <v>0</v>
          </cell>
          <cell r="BP1685">
            <v>0</v>
          </cell>
          <cell r="BQ1685"/>
          <cell r="BR1685"/>
          <cell r="BS1685"/>
          <cell r="BT1685"/>
          <cell r="BU1685">
            <v>0</v>
          </cell>
          <cell r="BV1685"/>
          <cell r="BW1685"/>
          <cell r="BX1685"/>
          <cell r="BY1685"/>
          <cell r="BZ1685">
            <v>0</v>
          </cell>
        </row>
        <row r="1686">
          <cell r="H1686"/>
          <cell r="I1686" t="str">
            <v/>
          </cell>
          <cell r="J1686" t="str">
            <v/>
          </cell>
          <cell r="K1686"/>
          <cell r="L1686"/>
          <cell r="M1686"/>
          <cell r="N1686"/>
          <cell r="O1686"/>
          <cell r="P1686"/>
          <cell r="Q1686"/>
          <cell r="R1686" t="str">
            <v/>
          </cell>
          <cell r="S1686" t="str">
            <v/>
          </cell>
          <cell r="T1686" t="str">
            <v/>
          </cell>
          <cell r="U1686">
            <v>0</v>
          </cell>
          <cell r="V1686"/>
          <cell r="W1686"/>
          <cell r="X1686"/>
          <cell r="Y1686"/>
          <cell r="Z1686"/>
          <cell r="AA1686"/>
          <cell r="AB1686" t="str">
            <v/>
          </cell>
          <cell r="AC1686" t="str">
            <v/>
          </cell>
          <cell r="AD1686" t="str">
            <v/>
          </cell>
          <cell r="AE1686">
            <v>0</v>
          </cell>
          <cell r="AF1686"/>
          <cell r="AG1686"/>
          <cell r="AH1686"/>
          <cell r="AI1686"/>
          <cell r="AJ1686"/>
          <cell r="AK1686"/>
          <cell r="AL1686" t="str">
            <v/>
          </cell>
          <cell r="AM1686" t="str">
            <v/>
          </cell>
          <cell r="AN1686" t="str">
            <v/>
          </cell>
          <cell r="AO1686">
            <v>0</v>
          </cell>
          <cell r="AP1686"/>
          <cell r="AQ1686"/>
          <cell r="AR1686"/>
          <cell r="AS1686"/>
          <cell r="AT1686"/>
          <cell r="AU1686"/>
          <cell r="AV1686" t="str">
            <v/>
          </cell>
          <cell r="AW1686" t="str">
            <v/>
          </cell>
          <cell r="AX1686" t="str">
            <v/>
          </cell>
          <cell r="AY1686">
            <v>0</v>
          </cell>
          <cell r="AZ1686">
            <v>0</v>
          </cell>
          <cell r="BA1686"/>
          <cell r="BB1686"/>
          <cell r="BC1686"/>
          <cell r="BD1686"/>
          <cell r="BE1686"/>
          <cell r="BF1686"/>
          <cell r="BG1686">
            <v>0</v>
          </cell>
          <cell r="BH1686"/>
          <cell r="BI1686"/>
          <cell r="BJ1686"/>
          <cell r="BK1686"/>
          <cell r="BL1686"/>
          <cell r="BM1686"/>
          <cell r="BN1686">
            <v>0</v>
          </cell>
          <cell r="BO1686">
            <v>0</v>
          </cell>
          <cell r="BP1686">
            <v>0</v>
          </cell>
          <cell r="BQ1686"/>
          <cell r="BR1686"/>
          <cell r="BS1686"/>
          <cell r="BT1686"/>
          <cell r="BU1686">
            <v>0</v>
          </cell>
          <cell r="BV1686"/>
          <cell r="BW1686"/>
          <cell r="BX1686"/>
          <cell r="BY1686"/>
          <cell r="BZ1686">
            <v>0</v>
          </cell>
        </row>
        <row r="1687">
          <cell r="H1687"/>
          <cell r="I1687" t="str">
            <v/>
          </cell>
          <cell r="J1687" t="str">
            <v/>
          </cell>
          <cell r="K1687"/>
          <cell r="L1687"/>
          <cell r="M1687"/>
          <cell r="N1687"/>
          <cell r="O1687"/>
          <cell r="P1687"/>
          <cell r="Q1687"/>
          <cell r="R1687" t="str">
            <v/>
          </cell>
          <cell r="S1687" t="str">
            <v/>
          </cell>
          <cell r="T1687" t="str">
            <v/>
          </cell>
          <cell r="U1687">
            <v>0</v>
          </cell>
          <cell r="V1687"/>
          <cell r="W1687"/>
          <cell r="X1687"/>
          <cell r="Y1687"/>
          <cell r="Z1687"/>
          <cell r="AA1687"/>
          <cell r="AB1687" t="str">
            <v/>
          </cell>
          <cell r="AC1687" t="str">
            <v/>
          </cell>
          <cell r="AD1687" t="str">
            <v/>
          </cell>
          <cell r="AE1687">
            <v>0</v>
          </cell>
          <cell r="AF1687"/>
          <cell r="AG1687"/>
          <cell r="AH1687"/>
          <cell r="AI1687"/>
          <cell r="AJ1687"/>
          <cell r="AK1687"/>
          <cell r="AL1687" t="str">
            <v/>
          </cell>
          <cell r="AM1687" t="str">
            <v/>
          </cell>
          <cell r="AN1687" t="str">
            <v/>
          </cell>
          <cell r="AO1687">
            <v>0</v>
          </cell>
          <cell r="AP1687"/>
          <cell r="AQ1687"/>
          <cell r="AR1687"/>
          <cell r="AS1687"/>
          <cell r="AT1687"/>
          <cell r="AU1687"/>
          <cell r="AV1687" t="str">
            <v/>
          </cell>
          <cell r="AW1687" t="str">
            <v/>
          </cell>
          <cell r="AX1687" t="str">
            <v/>
          </cell>
          <cell r="AY1687">
            <v>0</v>
          </cell>
          <cell r="AZ1687">
            <v>0</v>
          </cell>
          <cell r="BA1687"/>
          <cell r="BB1687"/>
          <cell r="BC1687"/>
          <cell r="BD1687"/>
          <cell r="BE1687"/>
          <cell r="BF1687"/>
          <cell r="BG1687">
            <v>0</v>
          </cell>
          <cell r="BH1687"/>
          <cell r="BI1687"/>
          <cell r="BJ1687"/>
          <cell r="BK1687"/>
          <cell r="BL1687"/>
          <cell r="BM1687"/>
          <cell r="BN1687">
            <v>0</v>
          </cell>
          <cell r="BO1687">
            <v>0</v>
          </cell>
          <cell r="BP1687">
            <v>0</v>
          </cell>
          <cell r="BQ1687"/>
          <cell r="BR1687"/>
          <cell r="BS1687"/>
          <cell r="BT1687"/>
          <cell r="BU1687">
            <v>0</v>
          </cell>
          <cell r="BV1687"/>
          <cell r="BW1687"/>
          <cell r="BX1687"/>
          <cell r="BY1687"/>
          <cell r="BZ1687">
            <v>0</v>
          </cell>
        </row>
        <row r="1688">
          <cell r="H1688"/>
          <cell r="I1688" t="str">
            <v/>
          </cell>
          <cell r="J1688" t="str">
            <v/>
          </cell>
          <cell r="K1688"/>
          <cell r="L1688"/>
          <cell r="M1688"/>
          <cell r="N1688"/>
          <cell r="O1688"/>
          <cell r="P1688"/>
          <cell r="Q1688"/>
          <cell r="R1688" t="str">
            <v/>
          </cell>
          <cell r="S1688" t="str">
            <v/>
          </cell>
          <cell r="T1688" t="str">
            <v/>
          </cell>
          <cell r="U1688">
            <v>0</v>
          </cell>
          <cell r="V1688"/>
          <cell r="W1688"/>
          <cell r="X1688"/>
          <cell r="Y1688"/>
          <cell r="Z1688"/>
          <cell r="AA1688"/>
          <cell r="AB1688" t="str">
            <v/>
          </cell>
          <cell r="AC1688" t="str">
            <v/>
          </cell>
          <cell r="AD1688" t="str">
            <v/>
          </cell>
          <cell r="AE1688">
            <v>0</v>
          </cell>
          <cell r="AF1688"/>
          <cell r="AG1688"/>
          <cell r="AH1688"/>
          <cell r="AI1688"/>
          <cell r="AJ1688"/>
          <cell r="AK1688"/>
          <cell r="AL1688" t="str">
            <v/>
          </cell>
          <cell r="AM1688" t="str">
            <v/>
          </cell>
          <cell r="AN1688" t="str">
            <v/>
          </cell>
          <cell r="AO1688">
            <v>0</v>
          </cell>
          <cell r="AP1688"/>
          <cell r="AQ1688"/>
          <cell r="AR1688"/>
          <cell r="AS1688"/>
          <cell r="AT1688"/>
          <cell r="AU1688"/>
          <cell r="AV1688" t="str">
            <v/>
          </cell>
          <cell r="AW1688" t="str">
            <v/>
          </cell>
          <cell r="AX1688" t="str">
            <v/>
          </cell>
          <cell r="AY1688">
            <v>0</v>
          </cell>
          <cell r="AZ1688">
            <v>0</v>
          </cell>
          <cell r="BA1688"/>
          <cell r="BB1688"/>
          <cell r="BC1688"/>
          <cell r="BD1688"/>
          <cell r="BE1688"/>
          <cell r="BF1688"/>
          <cell r="BG1688">
            <v>0</v>
          </cell>
          <cell r="BH1688"/>
          <cell r="BI1688"/>
          <cell r="BJ1688"/>
          <cell r="BK1688"/>
          <cell r="BL1688"/>
          <cell r="BM1688"/>
          <cell r="BN1688">
            <v>0</v>
          </cell>
          <cell r="BO1688">
            <v>0</v>
          </cell>
          <cell r="BP1688">
            <v>0</v>
          </cell>
          <cell r="BQ1688"/>
          <cell r="BR1688"/>
          <cell r="BS1688"/>
          <cell r="BT1688"/>
          <cell r="BU1688">
            <v>0</v>
          </cell>
          <cell r="BV1688"/>
          <cell r="BW1688"/>
          <cell r="BX1688"/>
          <cell r="BY1688"/>
          <cell r="BZ1688">
            <v>0</v>
          </cell>
        </row>
        <row r="1689">
          <cell r="H1689"/>
          <cell r="I1689" t="str">
            <v/>
          </cell>
          <cell r="J1689" t="str">
            <v/>
          </cell>
          <cell r="K1689"/>
          <cell r="L1689"/>
          <cell r="M1689"/>
          <cell r="N1689"/>
          <cell r="O1689"/>
          <cell r="P1689"/>
          <cell r="Q1689"/>
          <cell r="R1689" t="str">
            <v/>
          </cell>
          <cell r="S1689" t="str">
            <v/>
          </cell>
          <cell r="T1689" t="str">
            <v/>
          </cell>
          <cell r="U1689">
            <v>0</v>
          </cell>
          <cell r="V1689"/>
          <cell r="W1689"/>
          <cell r="X1689"/>
          <cell r="Y1689"/>
          <cell r="Z1689"/>
          <cell r="AA1689"/>
          <cell r="AB1689" t="str">
            <v/>
          </cell>
          <cell r="AC1689" t="str">
            <v/>
          </cell>
          <cell r="AD1689" t="str">
            <v/>
          </cell>
          <cell r="AE1689">
            <v>0</v>
          </cell>
          <cell r="AF1689"/>
          <cell r="AG1689"/>
          <cell r="AH1689"/>
          <cell r="AI1689"/>
          <cell r="AJ1689"/>
          <cell r="AK1689"/>
          <cell r="AL1689" t="str">
            <v/>
          </cell>
          <cell r="AM1689" t="str">
            <v/>
          </cell>
          <cell r="AN1689" t="str">
            <v/>
          </cell>
          <cell r="AO1689">
            <v>0</v>
          </cell>
          <cell r="AP1689"/>
          <cell r="AQ1689"/>
          <cell r="AR1689"/>
          <cell r="AS1689"/>
          <cell r="AT1689"/>
          <cell r="AU1689"/>
          <cell r="AV1689" t="str">
            <v/>
          </cell>
          <cell r="AW1689" t="str">
            <v/>
          </cell>
          <cell r="AX1689" t="str">
            <v/>
          </cell>
          <cell r="AY1689">
            <v>0</v>
          </cell>
          <cell r="AZ1689">
            <v>0</v>
          </cell>
          <cell r="BA1689"/>
          <cell r="BB1689"/>
          <cell r="BC1689"/>
          <cell r="BD1689"/>
          <cell r="BE1689"/>
          <cell r="BF1689"/>
          <cell r="BG1689">
            <v>0</v>
          </cell>
          <cell r="BH1689"/>
          <cell r="BI1689"/>
          <cell r="BJ1689"/>
          <cell r="BK1689"/>
          <cell r="BL1689"/>
          <cell r="BM1689"/>
          <cell r="BN1689">
            <v>0</v>
          </cell>
          <cell r="BO1689">
            <v>0</v>
          </cell>
          <cell r="BP1689">
            <v>0</v>
          </cell>
          <cell r="BQ1689"/>
          <cell r="BR1689"/>
          <cell r="BS1689"/>
          <cell r="BT1689"/>
          <cell r="BU1689">
            <v>0</v>
          </cell>
          <cell r="BV1689"/>
          <cell r="BW1689"/>
          <cell r="BX1689"/>
          <cell r="BY1689"/>
          <cell r="BZ1689">
            <v>0</v>
          </cell>
        </row>
        <row r="1690">
          <cell r="H1690"/>
          <cell r="I1690" t="str">
            <v/>
          </cell>
          <cell r="J1690" t="str">
            <v/>
          </cell>
          <cell r="K1690"/>
          <cell r="L1690"/>
          <cell r="M1690"/>
          <cell r="N1690"/>
          <cell r="O1690"/>
          <cell r="P1690"/>
          <cell r="Q1690"/>
          <cell r="R1690" t="str">
            <v/>
          </cell>
          <cell r="S1690" t="str">
            <v/>
          </cell>
          <cell r="T1690" t="str">
            <v/>
          </cell>
          <cell r="U1690">
            <v>0</v>
          </cell>
          <cell r="V1690"/>
          <cell r="W1690"/>
          <cell r="X1690"/>
          <cell r="Y1690"/>
          <cell r="Z1690"/>
          <cell r="AA1690"/>
          <cell r="AB1690" t="str">
            <v/>
          </cell>
          <cell r="AC1690" t="str">
            <v/>
          </cell>
          <cell r="AD1690" t="str">
            <v/>
          </cell>
          <cell r="AE1690">
            <v>0</v>
          </cell>
          <cell r="AF1690"/>
          <cell r="AG1690"/>
          <cell r="AH1690"/>
          <cell r="AI1690"/>
          <cell r="AJ1690"/>
          <cell r="AK1690"/>
          <cell r="AL1690" t="str">
            <v/>
          </cell>
          <cell r="AM1690" t="str">
            <v/>
          </cell>
          <cell r="AN1690" t="str">
            <v/>
          </cell>
          <cell r="AO1690">
            <v>0</v>
          </cell>
          <cell r="AP1690"/>
          <cell r="AQ1690"/>
          <cell r="AR1690"/>
          <cell r="AS1690"/>
          <cell r="AT1690"/>
          <cell r="AU1690"/>
          <cell r="AV1690" t="str">
            <v/>
          </cell>
          <cell r="AW1690" t="str">
            <v/>
          </cell>
          <cell r="AX1690" t="str">
            <v/>
          </cell>
          <cell r="AY1690">
            <v>0</v>
          </cell>
          <cell r="AZ1690">
            <v>0</v>
          </cell>
          <cell r="BA1690"/>
          <cell r="BB1690"/>
          <cell r="BC1690"/>
          <cell r="BD1690"/>
          <cell r="BE1690"/>
          <cell r="BF1690"/>
          <cell r="BG1690">
            <v>0</v>
          </cell>
          <cell r="BH1690"/>
          <cell r="BI1690"/>
          <cell r="BJ1690"/>
          <cell r="BK1690"/>
          <cell r="BL1690"/>
          <cell r="BM1690"/>
          <cell r="BN1690">
            <v>0</v>
          </cell>
          <cell r="BO1690">
            <v>0</v>
          </cell>
          <cell r="BP1690">
            <v>0</v>
          </cell>
          <cell r="BQ1690"/>
          <cell r="BR1690"/>
          <cell r="BS1690"/>
          <cell r="BT1690"/>
          <cell r="BU1690">
            <v>0</v>
          </cell>
          <cell r="BV1690"/>
          <cell r="BW1690"/>
          <cell r="BX1690"/>
          <cell r="BY1690"/>
          <cell r="BZ1690">
            <v>0</v>
          </cell>
        </row>
        <row r="1691">
          <cell r="H1691"/>
          <cell r="I1691" t="str">
            <v/>
          </cell>
          <cell r="J1691" t="str">
            <v/>
          </cell>
          <cell r="K1691"/>
          <cell r="L1691"/>
          <cell r="M1691"/>
          <cell r="N1691"/>
          <cell r="O1691"/>
          <cell r="P1691"/>
          <cell r="Q1691"/>
          <cell r="R1691" t="str">
            <v/>
          </cell>
          <cell r="S1691" t="str">
            <v/>
          </cell>
          <cell r="T1691" t="str">
            <v/>
          </cell>
          <cell r="U1691">
            <v>0</v>
          </cell>
          <cell r="V1691"/>
          <cell r="W1691"/>
          <cell r="X1691"/>
          <cell r="Y1691"/>
          <cell r="Z1691"/>
          <cell r="AA1691"/>
          <cell r="AB1691" t="str">
            <v/>
          </cell>
          <cell r="AC1691" t="str">
            <v/>
          </cell>
          <cell r="AD1691" t="str">
            <v/>
          </cell>
          <cell r="AE1691">
            <v>0</v>
          </cell>
          <cell r="AF1691"/>
          <cell r="AG1691"/>
          <cell r="AH1691"/>
          <cell r="AI1691"/>
          <cell r="AJ1691"/>
          <cell r="AK1691"/>
          <cell r="AL1691" t="str">
            <v/>
          </cell>
          <cell r="AM1691" t="str">
            <v/>
          </cell>
          <cell r="AN1691" t="str">
            <v/>
          </cell>
          <cell r="AO1691">
            <v>0</v>
          </cell>
          <cell r="AP1691"/>
          <cell r="AQ1691"/>
          <cell r="AR1691"/>
          <cell r="AS1691"/>
          <cell r="AT1691"/>
          <cell r="AU1691"/>
          <cell r="AV1691" t="str">
            <v/>
          </cell>
          <cell r="AW1691" t="str">
            <v/>
          </cell>
          <cell r="AX1691" t="str">
            <v/>
          </cell>
          <cell r="AY1691">
            <v>0</v>
          </cell>
          <cell r="AZ1691">
            <v>0</v>
          </cell>
          <cell r="BA1691"/>
          <cell r="BB1691"/>
          <cell r="BC1691"/>
          <cell r="BD1691"/>
          <cell r="BE1691"/>
          <cell r="BF1691"/>
          <cell r="BG1691">
            <v>0</v>
          </cell>
          <cell r="BH1691"/>
          <cell r="BI1691"/>
          <cell r="BJ1691"/>
          <cell r="BK1691"/>
          <cell r="BL1691"/>
          <cell r="BM1691"/>
          <cell r="BN1691">
            <v>0</v>
          </cell>
          <cell r="BO1691">
            <v>0</v>
          </cell>
          <cell r="BP1691">
            <v>0</v>
          </cell>
          <cell r="BQ1691"/>
          <cell r="BR1691"/>
          <cell r="BS1691"/>
          <cell r="BT1691"/>
          <cell r="BU1691">
            <v>0</v>
          </cell>
          <cell r="BV1691"/>
          <cell r="BW1691"/>
          <cell r="BX1691"/>
          <cell r="BY1691"/>
          <cell r="BZ1691">
            <v>0</v>
          </cell>
        </row>
        <row r="1692">
          <cell r="H1692"/>
          <cell r="I1692" t="str">
            <v/>
          </cell>
          <cell r="J1692" t="str">
            <v/>
          </cell>
          <cell r="K1692"/>
          <cell r="L1692"/>
          <cell r="M1692"/>
          <cell r="N1692"/>
          <cell r="O1692"/>
          <cell r="P1692"/>
          <cell r="Q1692"/>
          <cell r="R1692" t="str">
            <v/>
          </cell>
          <cell r="S1692" t="str">
            <v/>
          </cell>
          <cell r="T1692" t="str">
            <v/>
          </cell>
          <cell r="U1692">
            <v>0</v>
          </cell>
          <cell r="V1692"/>
          <cell r="W1692"/>
          <cell r="X1692"/>
          <cell r="Y1692"/>
          <cell r="Z1692"/>
          <cell r="AA1692"/>
          <cell r="AB1692" t="str">
            <v/>
          </cell>
          <cell r="AC1692" t="str">
            <v/>
          </cell>
          <cell r="AD1692" t="str">
            <v/>
          </cell>
          <cell r="AE1692">
            <v>0</v>
          </cell>
          <cell r="AF1692"/>
          <cell r="AG1692"/>
          <cell r="AH1692"/>
          <cell r="AI1692"/>
          <cell r="AJ1692"/>
          <cell r="AK1692"/>
          <cell r="AL1692" t="str">
            <v/>
          </cell>
          <cell r="AM1692" t="str">
            <v/>
          </cell>
          <cell r="AN1692" t="str">
            <v/>
          </cell>
          <cell r="AO1692">
            <v>0</v>
          </cell>
          <cell r="AP1692"/>
          <cell r="AQ1692"/>
          <cell r="AR1692"/>
          <cell r="AS1692"/>
          <cell r="AT1692"/>
          <cell r="AU1692"/>
          <cell r="AV1692" t="str">
            <v/>
          </cell>
          <cell r="AW1692" t="str">
            <v/>
          </cell>
          <cell r="AX1692" t="str">
            <v/>
          </cell>
          <cell r="AY1692">
            <v>0</v>
          </cell>
          <cell r="AZ1692">
            <v>0</v>
          </cell>
          <cell r="BA1692"/>
          <cell r="BB1692"/>
          <cell r="BC1692"/>
          <cell r="BD1692"/>
          <cell r="BE1692"/>
          <cell r="BF1692"/>
          <cell r="BG1692">
            <v>0</v>
          </cell>
          <cell r="BH1692"/>
          <cell r="BI1692"/>
          <cell r="BJ1692"/>
          <cell r="BK1692"/>
          <cell r="BL1692"/>
          <cell r="BM1692"/>
          <cell r="BN1692">
            <v>0</v>
          </cell>
          <cell r="BO1692">
            <v>0</v>
          </cell>
          <cell r="BP1692">
            <v>0</v>
          </cell>
          <cell r="BQ1692"/>
          <cell r="BR1692"/>
          <cell r="BS1692"/>
          <cell r="BT1692"/>
          <cell r="BU1692">
            <v>0</v>
          </cell>
          <cell r="BV1692"/>
          <cell r="BW1692"/>
          <cell r="BX1692"/>
          <cell r="BY1692"/>
          <cell r="BZ1692">
            <v>0</v>
          </cell>
        </row>
        <row r="1693">
          <cell r="H1693"/>
          <cell r="I1693" t="str">
            <v/>
          </cell>
          <cell r="J1693" t="str">
            <v/>
          </cell>
          <cell r="K1693"/>
          <cell r="L1693"/>
          <cell r="M1693"/>
          <cell r="N1693"/>
          <cell r="O1693"/>
          <cell r="P1693"/>
          <cell r="Q1693"/>
          <cell r="R1693" t="str">
            <v/>
          </cell>
          <cell r="S1693" t="str">
            <v/>
          </cell>
          <cell r="T1693" t="str">
            <v/>
          </cell>
          <cell r="U1693">
            <v>0</v>
          </cell>
          <cell r="V1693"/>
          <cell r="W1693"/>
          <cell r="X1693"/>
          <cell r="Y1693"/>
          <cell r="Z1693"/>
          <cell r="AA1693"/>
          <cell r="AB1693" t="str">
            <v/>
          </cell>
          <cell r="AC1693" t="str">
            <v/>
          </cell>
          <cell r="AD1693" t="str">
            <v/>
          </cell>
          <cell r="AE1693">
            <v>0</v>
          </cell>
          <cell r="AF1693"/>
          <cell r="AG1693"/>
          <cell r="AH1693"/>
          <cell r="AI1693"/>
          <cell r="AJ1693"/>
          <cell r="AK1693"/>
          <cell r="AL1693" t="str">
            <v/>
          </cell>
          <cell r="AM1693" t="str">
            <v/>
          </cell>
          <cell r="AN1693" t="str">
            <v/>
          </cell>
          <cell r="AO1693">
            <v>0</v>
          </cell>
          <cell r="AP1693"/>
          <cell r="AQ1693"/>
          <cell r="AR1693"/>
          <cell r="AS1693"/>
          <cell r="AT1693"/>
          <cell r="AU1693"/>
          <cell r="AV1693" t="str">
            <v/>
          </cell>
          <cell r="AW1693" t="str">
            <v/>
          </cell>
          <cell r="AX1693" t="str">
            <v/>
          </cell>
          <cell r="AY1693">
            <v>0</v>
          </cell>
          <cell r="AZ1693">
            <v>0</v>
          </cell>
          <cell r="BA1693"/>
          <cell r="BB1693"/>
          <cell r="BC1693"/>
          <cell r="BD1693"/>
          <cell r="BE1693"/>
          <cell r="BF1693"/>
          <cell r="BG1693">
            <v>0</v>
          </cell>
          <cell r="BH1693"/>
          <cell r="BI1693"/>
          <cell r="BJ1693"/>
          <cell r="BK1693"/>
          <cell r="BL1693"/>
          <cell r="BM1693"/>
          <cell r="BN1693">
            <v>0</v>
          </cell>
          <cell r="BO1693">
            <v>0</v>
          </cell>
          <cell r="BP1693">
            <v>0</v>
          </cell>
          <cell r="BQ1693"/>
          <cell r="BR1693"/>
          <cell r="BS1693"/>
          <cell r="BT1693"/>
          <cell r="BU1693">
            <v>0</v>
          </cell>
          <cell r="BV1693"/>
          <cell r="BW1693"/>
          <cell r="BX1693"/>
          <cell r="BY1693"/>
          <cell r="BZ1693">
            <v>0</v>
          </cell>
        </row>
        <row r="1694">
          <cell r="H1694"/>
          <cell r="I1694" t="str">
            <v/>
          </cell>
          <cell r="J1694" t="str">
            <v/>
          </cell>
          <cell r="K1694"/>
          <cell r="L1694"/>
          <cell r="M1694"/>
          <cell r="N1694"/>
          <cell r="O1694"/>
          <cell r="P1694"/>
          <cell r="Q1694"/>
          <cell r="R1694" t="str">
            <v/>
          </cell>
          <cell r="S1694" t="str">
            <v/>
          </cell>
          <cell r="T1694" t="str">
            <v/>
          </cell>
          <cell r="U1694">
            <v>0</v>
          </cell>
          <cell r="V1694"/>
          <cell r="W1694"/>
          <cell r="X1694"/>
          <cell r="Y1694"/>
          <cell r="Z1694"/>
          <cell r="AA1694"/>
          <cell r="AB1694" t="str">
            <v/>
          </cell>
          <cell r="AC1694" t="str">
            <v/>
          </cell>
          <cell r="AD1694" t="str">
            <v/>
          </cell>
          <cell r="AE1694">
            <v>0</v>
          </cell>
          <cell r="AF1694"/>
          <cell r="AG1694"/>
          <cell r="AH1694"/>
          <cell r="AI1694"/>
          <cell r="AJ1694"/>
          <cell r="AK1694"/>
          <cell r="AL1694" t="str">
            <v/>
          </cell>
          <cell r="AM1694" t="str">
            <v/>
          </cell>
          <cell r="AN1694" t="str">
            <v/>
          </cell>
          <cell r="AO1694">
            <v>0</v>
          </cell>
          <cell r="AP1694"/>
          <cell r="AQ1694"/>
          <cell r="AR1694"/>
          <cell r="AS1694"/>
          <cell r="AT1694"/>
          <cell r="AU1694"/>
          <cell r="AV1694" t="str">
            <v/>
          </cell>
          <cell r="AW1694" t="str">
            <v/>
          </cell>
          <cell r="AX1694" t="str">
            <v/>
          </cell>
          <cell r="AY1694">
            <v>0</v>
          </cell>
          <cell r="AZ1694">
            <v>0</v>
          </cell>
          <cell r="BA1694"/>
          <cell r="BB1694"/>
          <cell r="BC1694"/>
          <cell r="BD1694"/>
          <cell r="BE1694"/>
          <cell r="BF1694"/>
          <cell r="BG1694">
            <v>0</v>
          </cell>
          <cell r="BH1694"/>
          <cell r="BI1694"/>
          <cell r="BJ1694"/>
          <cell r="BK1694"/>
          <cell r="BL1694"/>
          <cell r="BM1694"/>
          <cell r="BN1694">
            <v>0</v>
          </cell>
          <cell r="BO1694">
            <v>0</v>
          </cell>
          <cell r="BP1694">
            <v>0</v>
          </cell>
          <cell r="BQ1694"/>
          <cell r="BR1694"/>
          <cell r="BS1694"/>
          <cell r="BT1694"/>
          <cell r="BU1694">
            <v>0</v>
          </cell>
          <cell r="BV1694"/>
          <cell r="BW1694"/>
          <cell r="BX1694"/>
          <cell r="BY1694"/>
          <cell r="BZ1694">
            <v>0</v>
          </cell>
        </row>
        <row r="1695">
          <cell r="H1695"/>
          <cell r="I1695" t="str">
            <v/>
          </cell>
          <cell r="J1695" t="str">
            <v/>
          </cell>
          <cell r="K1695"/>
          <cell r="L1695"/>
          <cell r="M1695"/>
          <cell r="N1695"/>
          <cell r="O1695"/>
          <cell r="P1695"/>
          <cell r="Q1695"/>
          <cell r="R1695" t="str">
            <v/>
          </cell>
          <cell r="S1695" t="str">
            <v/>
          </cell>
          <cell r="T1695" t="str">
            <v/>
          </cell>
          <cell r="U1695">
            <v>0</v>
          </cell>
          <cell r="V1695"/>
          <cell r="W1695"/>
          <cell r="X1695"/>
          <cell r="Y1695"/>
          <cell r="Z1695"/>
          <cell r="AA1695"/>
          <cell r="AB1695" t="str">
            <v/>
          </cell>
          <cell r="AC1695" t="str">
            <v/>
          </cell>
          <cell r="AD1695" t="str">
            <v/>
          </cell>
          <cell r="AE1695">
            <v>0</v>
          </cell>
          <cell r="AF1695"/>
          <cell r="AG1695"/>
          <cell r="AH1695"/>
          <cell r="AI1695"/>
          <cell r="AJ1695"/>
          <cell r="AK1695"/>
          <cell r="AL1695" t="str">
            <v/>
          </cell>
          <cell r="AM1695" t="str">
            <v/>
          </cell>
          <cell r="AN1695" t="str">
            <v/>
          </cell>
          <cell r="AO1695">
            <v>0</v>
          </cell>
          <cell r="AP1695"/>
          <cell r="AQ1695"/>
          <cell r="AR1695"/>
          <cell r="AS1695"/>
          <cell r="AT1695"/>
          <cell r="AU1695"/>
          <cell r="AV1695" t="str">
            <v/>
          </cell>
          <cell r="AW1695" t="str">
            <v/>
          </cell>
          <cell r="AX1695" t="str">
            <v/>
          </cell>
          <cell r="AY1695">
            <v>0</v>
          </cell>
          <cell r="AZ1695">
            <v>0</v>
          </cell>
          <cell r="BA1695"/>
          <cell r="BB1695"/>
          <cell r="BC1695"/>
          <cell r="BD1695"/>
          <cell r="BE1695"/>
          <cell r="BF1695"/>
          <cell r="BG1695">
            <v>0</v>
          </cell>
          <cell r="BH1695"/>
          <cell r="BI1695"/>
          <cell r="BJ1695"/>
          <cell r="BK1695"/>
          <cell r="BL1695"/>
          <cell r="BM1695"/>
          <cell r="BN1695">
            <v>0</v>
          </cell>
          <cell r="BO1695">
            <v>0</v>
          </cell>
          <cell r="BP1695">
            <v>0</v>
          </cell>
          <cell r="BQ1695"/>
          <cell r="BR1695"/>
          <cell r="BS1695"/>
          <cell r="BT1695"/>
          <cell r="BU1695">
            <v>0</v>
          </cell>
          <cell r="BV1695"/>
          <cell r="BW1695"/>
          <cell r="BX1695"/>
          <cell r="BY1695"/>
          <cell r="BZ1695">
            <v>0</v>
          </cell>
        </row>
        <row r="1696">
          <cell r="H1696"/>
          <cell r="I1696" t="str">
            <v/>
          </cell>
          <cell r="J1696" t="str">
            <v/>
          </cell>
          <cell r="K1696"/>
          <cell r="L1696"/>
          <cell r="M1696"/>
          <cell r="N1696"/>
          <cell r="O1696"/>
          <cell r="P1696"/>
          <cell r="Q1696"/>
          <cell r="R1696" t="str">
            <v/>
          </cell>
          <cell r="S1696" t="str">
            <v/>
          </cell>
          <cell r="T1696" t="str">
            <v/>
          </cell>
          <cell r="U1696">
            <v>0</v>
          </cell>
          <cell r="V1696"/>
          <cell r="W1696"/>
          <cell r="X1696"/>
          <cell r="Y1696"/>
          <cell r="Z1696"/>
          <cell r="AA1696"/>
          <cell r="AB1696" t="str">
            <v/>
          </cell>
          <cell r="AC1696" t="str">
            <v/>
          </cell>
          <cell r="AD1696" t="str">
            <v/>
          </cell>
          <cell r="AE1696">
            <v>0</v>
          </cell>
          <cell r="AF1696"/>
          <cell r="AG1696"/>
          <cell r="AH1696"/>
          <cell r="AI1696"/>
          <cell r="AJ1696"/>
          <cell r="AK1696"/>
          <cell r="AL1696" t="str">
            <v/>
          </cell>
          <cell r="AM1696" t="str">
            <v/>
          </cell>
          <cell r="AN1696" t="str">
            <v/>
          </cell>
          <cell r="AO1696">
            <v>0</v>
          </cell>
          <cell r="AP1696"/>
          <cell r="AQ1696"/>
          <cell r="AR1696"/>
          <cell r="AS1696"/>
          <cell r="AT1696"/>
          <cell r="AU1696"/>
          <cell r="AV1696" t="str">
            <v/>
          </cell>
          <cell r="AW1696" t="str">
            <v/>
          </cell>
          <cell r="AX1696" t="str">
            <v/>
          </cell>
          <cell r="AY1696">
            <v>0</v>
          </cell>
          <cell r="AZ1696">
            <v>0</v>
          </cell>
          <cell r="BA1696"/>
          <cell r="BB1696"/>
          <cell r="BC1696"/>
          <cell r="BD1696"/>
          <cell r="BE1696"/>
          <cell r="BF1696"/>
          <cell r="BG1696">
            <v>0</v>
          </cell>
          <cell r="BH1696"/>
          <cell r="BI1696"/>
          <cell r="BJ1696"/>
          <cell r="BK1696"/>
          <cell r="BL1696"/>
          <cell r="BM1696"/>
          <cell r="BN1696">
            <v>0</v>
          </cell>
          <cell r="BO1696">
            <v>0</v>
          </cell>
          <cell r="BP1696">
            <v>0</v>
          </cell>
          <cell r="BQ1696"/>
          <cell r="BR1696"/>
          <cell r="BS1696"/>
          <cell r="BT1696"/>
          <cell r="BU1696">
            <v>0</v>
          </cell>
          <cell r="BV1696"/>
          <cell r="BW1696"/>
          <cell r="BX1696"/>
          <cell r="BY1696"/>
          <cell r="BZ1696">
            <v>0</v>
          </cell>
        </row>
        <row r="1697">
          <cell r="H1697"/>
          <cell r="I1697" t="str">
            <v/>
          </cell>
          <cell r="J1697" t="str">
            <v/>
          </cell>
          <cell r="K1697"/>
          <cell r="L1697"/>
          <cell r="M1697"/>
          <cell r="N1697"/>
          <cell r="O1697"/>
          <cell r="P1697"/>
          <cell r="Q1697"/>
          <cell r="R1697" t="str">
            <v/>
          </cell>
          <cell r="S1697" t="str">
            <v/>
          </cell>
          <cell r="T1697" t="str">
            <v/>
          </cell>
          <cell r="U1697">
            <v>0</v>
          </cell>
          <cell r="V1697"/>
          <cell r="W1697"/>
          <cell r="X1697"/>
          <cell r="Y1697"/>
          <cell r="Z1697"/>
          <cell r="AA1697"/>
          <cell r="AB1697" t="str">
            <v/>
          </cell>
          <cell r="AC1697" t="str">
            <v/>
          </cell>
          <cell r="AD1697" t="str">
            <v/>
          </cell>
          <cell r="AE1697">
            <v>0</v>
          </cell>
          <cell r="AF1697"/>
          <cell r="AG1697"/>
          <cell r="AH1697"/>
          <cell r="AI1697"/>
          <cell r="AJ1697"/>
          <cell r="AK1697"/>
          <cell r="AL1697" t="str">
            <v/>
          </cell>
          <cell r="AM1697" t="str">
            <v/>
          </cell>
          <cell r="AN1697" t="str">
            <v/>
          </cell>
          <cell r="AO1697">
            <v>0</v>
          </cell>
          <cell r="AP1697"/>
          <cell r="AQ1697"/>
          <cell r="AR1697"/>
          <cell r="AS1697"/>
          <cell r="AT1697"/>
          <cell r="AU1697"/>
          <cell r="AV1697" t="str">
            <v/>
          </cell>
          <cell r="AW1697" t="str">
            <v/>
          </cell>
          <cell r="AX1697" t="str">
            <v/>
          </cell>
          <cell r="AY1697">
            <v>0</v>
          </cell>
          <cell r="AZ1697">
            <v>0</v>
          </cell>
          <cell r="BA1697"/>
          <cell r="BB1697"/>
          <cell r="BC1697"/>
          <cell r="BD1697"/>
          <cell r="BE1697"/>
          <cell r="BF1697"/>
          <cell r="BG1697">
            <v>0</v>
          </cell>
          <cell r="BH1697"/>
          <cell r="BI1697"/>
          <cell r="BJ1697"/>
          <cell r="BK1697"/>
          <cell r="BL1697"/>
          <cell r="BM1697"/>
          <cell r="BN1697">
            <v>0</v>
          </cell>
          <cell r="BO1697">
            <v>0</v>
          </cell>
          <cell r="BP1697">
            <v>0</v>
          </cell>
          <cell r="BQ1697"/>
          <cell r="BR1697"/>
          <cell r="BS1697"/>
          <cell r="BT1697"/>
          <cell r="BU1697">
            <v>0</v>
          </cell>
          <cell r="BV1697"/>
          <cell r="BW1697"/>
          <cell r="BX1697"/>
          <cell r="BY1697"/>
          <cell r="BZ1697">
            <v>0</v>
          </cell>
        </row>
        <row r="1698">
          <cell r="H1698"/>
          <cell r="I1698" t="str">
            <v/>
          </cell>
          <cell r="J1698" t="str">
            <v/>
          </cell>
          <cell r="K1698"/>
          <cell r="L1698"/>
          <cell r="M1698"/>
          <cell r="N1698"/>
          <cell r="O1698"/>
          <cell r="P1698"/>
          <cell r="Q1698"/>
          <cell r="R1698" t="str">
            <v/>
          </cell>
          <cell r="S1698" t="str">
            <v/>
          </cell>
          <cell r="T1698" t="str">
            <v/>
          </cell>
          <cell r="U1698">
            <v>0</v>
          </cell>
          <cell r="V1698"/>
          <cell r="W1698"/>
          <cell r="X1698"/>
          <cell r="Y1698"/>
          <cell r="Z1698"/>
          <cell r="AA1698"/>
          <cell r="AB1698" t="str">
            <v/>
          </cell>
          <cell r="AC1698" t="str">
            <v/>
          </cell>
          <cell r="AD1698" t="str">
            <v/>
          </cell>
          <cell r="AE1698">
            <v>0</v>
          </cell>
          <cell r="AF1698"/>
          <cell r="AG1698"/>
          <cell r="AH1698"/>
          <cell r="AI1698"/>
          <cell r="AJ1698"/>
          <cell r="AK1698"/>
          <cell r="AL1698" t="str">
            <v/>
          </cell>
          <cell r="AM1698" t="str">
            <v/>
          </cell>
          <cell r="AN1698" t="str">
            <v/>
          </cell>
          <cell r="AO1698">
            <v>0</v>
          </cell>
          <cell r="AP1698"/>
          <cell r="AQ1698"/>
          <cell r="AR1698"/>
          <cell r="AS1698"/>
          <cell r="AT1698"/>
          <cell r="AU1698"/>
          <cell r="AV1698" t="str">
            <v/>
          </cell>
          <cell r="AW1698" t="str">
            <v/>
          </cell>
          <cell r="AX1698" t="str">
            <v/>
          </cell>
          <cell r="AY1698">
            <v>0</v>
          </cell>
          <cell r="AZ1698">
            <v>0</v>
          </cell>
          <cell r="BA1698"/>
          <cell r="BB1698"/>
          <cell r="BC1698"/>
          <cell r="BD1698"/>
          <cell r="BE1698"/>
          <cell r="BF1698"/>
          <cell r="BG1698">
            <v>0</v>
          </cell>
          <cell r="BH1698"/>
          <cell r="BI1698"/>
          <cell r="BJ1698"/>
          <cell r="BK1698"/>
          <cell r="BL1698"/>
          <cell r="BM1698"/>
          <cell r="BN1698">
            <v>0</v>
          </cell>
          <cell r="BO1698">
            <v>0</v>
          </cell>
          <cell r="BP1698">
            <v>0</v>
          </cell>
          <cell r="BQ1698"/>
          <cell r="BR1698"/>
          <cell r="BS1698"/>
          <cell r="BT1698"/>
          <cell r="BU1698">
            <v>0</v>
          </cell>
          <cell r="BV1698"/>
          <cell r="BW1698"/>
          <cell r="BX1698"/>
          <cell r="BY1698"/>
          <cell r="BZ1698">
            <v>0</v>
          </cell>
        </row>
        <row r="1699">
          <cell r="H1699"/>
          <cell r="I1699" t="str">
            <v/>
          </cell>
          <cell r="J1699" t="str">
            <v/>
          </cell>
          <cell r="K1699"/>
          <cell r="L1699"/>
          <cell r="M1699"/>
          <cell r="N1699"/>
          <cell r="O1699"/>
          <cell r="P1699"/>
          <cell r="Q1699"/>
          <cell r="R1699" t="str">
            <v/>
          </cell>
          <cell r="S1699" t="str">
            <v/>
          </cell>
          <cell r="T1699" t="str">
            <v/>
          </cell>
          <cell r="U1699">
            <v>0</v>
          </cell>
          <cell r="V1699"/>
          <cell r="W1699"/>
          <cell r="X1699"/>
          <cell r="Y1699"/>
          <cell r="Z1699"/>
          <cell r="AA1699"/>
          <cell r="AB1699" t="str">
            <v/>
          </cell>
          <cell r="AC1699" t="str">
            <v/>
          </cell>
          <cell r="AD1699" t="str">
            <v/>
          </cell>
          <cell r="AE1699">
            <v>0</v>
          </cell>
          <cell r="AF1699"/>
          <cell r="AG1699"/>
          <cell r="AH1699"/>
          <cell r="AI1699"/>
          <cell r="AJ1699"/>
          <cell r="AK1699"/>
          <cell r="AL1699" t="str">
            <v/>
          </cell>
          <cell r="AM1699" t="str">
            <v/>
          </cell>
          <cell r="AN1699" t="str">
            <v/>
          </cell>
          <cell r="AO1699">
            <v>0</v>
          </cell>
          <cell r="AP1699"/>
          <cell r="AQ1699"/>
          <cell r="AR1699"/>
          <cell r="AS1699"/>
          <cell r="AT1699"/>
          <cell r="AU1699"/>
          <cell r="AV1699" t="str">
            <v/>
          </cell>
          <cell r="AW1699" t="str">
            <v/>
          </cell>
          <cell r="AX1699" t="str">
            <v/>
          </cell>
          <cell r="AY1699">
            <v>0</v>
          </cell>
          <cell r="AZ1699">
            <v>0</v>
          </cell>
          <cell r="BA1699"/>
          <cell r="BB1699"/>
          <cell r="BC1699"/>
          <cell r="BD1699"/>
          <cell r="BE1699"/>
          <cell r="BF1699"/>
          <cell r="BG1699">
            <v>0</v>
          </cell>
          <cell r="BH1699"/>
          <cell r="BI1699"/>
          <cell r="BJ1699"/>
          <cell r="BK1699"/>
          <cell r="BL1699"/>
          <cell r="BM1699"/>
          <cell r="BN1699">
            <v>0</v>
          </cell>
          <cell r="BO1699">
            <v>0</v>
          </cell>
          <cell r="BP1699">
            <v>0</v>
          </cell>
          <cell r="BQ1699"/>
          <cell r="BR1699"/>
          <cell r="BS1699"/>
          <cell r="BT1699"/>
          <cell r="BU1699">
            <v>0</v>
          </cell>
          <cell r="BV1699"/>
          <cell r="BW1699"/>
          <cell r="BX1699"/>
          <cell r="BY1699"/>
          <cell r="BZ1699">
            <v>0</v>
          </cell>
        </row>
        <row r="1700">
          <cell r="H1700"/>
          <cell r="I1700" t="str">
            <v/>
          </cell>
          <cell r="J1700" t="str">
            <v/>
          </cell>
          <cell r="K1700"/>
          <cell r="L1700"/>
          <cell r="M1700"/>
          <cell r="N1700"/>
          <cell r="O1700"/>
          <cell r="P1700"/>
          <cell r="Q1700"/>
          <cell r="R1700" t="str">
            <v/>
          </cell>
          <cell r="S1700" t="str">
            <v/>
          </cell>
          <cell r="T1700" t="str">
            <v/>
          </cell>
          <cell r="U1700">
            <v>0</v>
          </cell>
          <cell r="V1700"/>
          <cell r="W1700"/>
          <cell r="X1700"/>
          <cell r="Y1700"/>
          <cell r="Z1700"/>
          <cell r="AA1700"/>
          <cell r="AB1700" t="str">
            <v/>
          </cell>
          <cell r="AC1700" t="str">
            <v/>
          </cell>
          <cell r="AD1700" t="str">
            <v/>
          </cell>
          <cell r="AE1700">
            <v>0</v>
          </cell>
          <cell r="AF1700"/>
          <cell r="AG1700"/>
          <cell r="AH1700"/>
          <cell r="AI1700"/>
          <cell r="AJ1700"/>
          <cell r="AK1700"/>
          <cell r="AL1700" t="str">
            <v/>
          </cell>
          <cell r="AM1700" t="str">
            <v/>
          </cell>
          <cell r="AN1700" t="str">
            <v/>
          </cell>
          <cell r="AO1700">
            <v>0</v>
          </cell>
          <cell r="AP1700"/>
          <cell r="AQ1700"/>
          <cell r="AR1700"/>
          <cell r="AS1700"/>
          <cell r="AT1700"/>
          <cell r="AU1700"/>
          <cell r="AV1700" t="str">
            <v/>
          </cell>
          <cell r="AW1700" t="str">
            <v/>
          </cell>
          <cell r="AX1700" t="str">
            <v/>
          </cell>
          <cell r="AY1700">
            <v>0</v>
          </cell>
          <cell r="AZ1700">
            <v>0</v>
          </cell>
          <cell r="BA1700"/>
          <cell r="BB1700"/>
          <cell r="BC1700"/>
          <cell r="BD1700"/>
          <cell r="BE1700"/>
          <cell r="BF1700"/>
          <cell r="BG1700">
            <v>0</v>
          </cell>
          <cell r="BH1700"/>
          <cell r="BI1700"/>
          <cell r="BJ1700"/>
          <cell r="BK1700"/>
          <cell r="BL1700"/>
          <cell r="BM1700"/>
          <cell r="BN1700">
            <v>0</v>
          </cell>
          <cell r="BO1700">
            <v>0</v>
          </cell>
          <cell r="BP1700">
            <v>0</v>
          </cell>
          <cell r="BQ1700"/>
          <cell r="BR1700"/>
          <cell r="BS1700"/>
          <cell r="BT1700"/>
          <cell r="BU1700">
            <v>0</v>
          </cell>
          <cell r="BV1700"/>
          <cell r="BW1700"/>
          <cell r="BX1700"/>
          <cell r="BY1700"/>
          <cell r="BZ1700">
            <v>0</v>
          </cell>
        </row>
        <row r="1701">
          <cell r="H1701"/>
          <cell r="I1701" t="str">
            <v/>
          </cell>
          <cell r="J1701" t="str">
            <v/>
          </cell>
          <cell r="K1701"/>
          <cell r="L1701"/>
          <cell r="M1701"/>
          <cell r="N1701"/>
          <cell r="O1701"/>
          <cell r="P1701"/>
          <cell r="Q1701"/>
          <cell r="R1701" t="str">
            <v/>
          </cell>
          <cell r="S1701" t="str">
            <v/>
          </cell>
          <cell r="T1701" t="str">
            <v/>
          </cell>
          <cell r="U1701">
            <v>0</v>
          </cell>
          <cell r="V1701"/>
          <cell r="W1701"/>
          <cell r="X1701"/>
          <cell r="Y1701"/>
          <cell r="Z1701"/>
          <cell r="AA1701"/>
          <cell r="AB1701" t="str">
            <v/>
          </cell>
          <cell r="AC1701" t="str">
            <v/>
          </cell>
          <cell r="AD1701" t="str">
            <v/>
          </cell>
          <cell r="AE1701">
            <v>0</v>
          </cell>
          <cell r="AF1701"/>
          <cell r="AG1701"/>
          <cell r="AH1701"/>
          <cell r="AI1701"/>
          <cell r="AJ1701"/>
          <cell r="AK1701"/>
          <cell r="AL1701" t="str">
            <v/>
          </cell>
          <cell r="AM1701" t="str">
            <v/>
          </cell>
          <cell r="AN1701" t="str">
            <v/>
          </cell>
          <cell r="AO1701">
            <v>0</v>
          </cell>
          <cell r="AP1701"/>
          <cell r="AQ1701"/>
          <cell r="AR1701"/>
          <cell r="AS1701"/>
          <cell r="AT1701"/>
          <cell r="AU1701"/>
          <cell r="AV1701" t="str">
            <v/>
          </cell>
          <cell r="AW1701" t="str">
            <v/>
          </cell>
          <cell r="AX1701" t="str">
            <v/>
          </cell>
          <cell r="AY1701">
            <v>0</v>
          </cell>
          <cell r="AZ1701">
            <v>0</v>
          </cell>
          <cell r="BA1701"/>
          <cell r="BB1701"/>
          <cell r="BC1701"/>
          <cell r="BD1701"/>
          <cell r="BE1701"/>
          <cell r="BF1701"/>
          <cell r="BG1701">
            <v>0</v>
          </cell>
          <cell r="BH1701"/>
          <cell r="BI1701"/>
          <cell r="BJ1701"/>
          <cell r="BK1701"/>
          <cell r="BL1701"/>
          <cell r="BM1701"/>
          <cell r="BN1701">
            <v>0</v>
          </cell>
          <cell r="BO1701">
            <v>0</v>
          </cell>
          <cell r="BP1701">
            <v>0</v>
          </cell>
          <cell r="BQ1701"/>
          <cell r="BR1701"/>
          <cell r="BS1701"/>
          <cell r="BT1701"/>
          <cell r="BU1701">
            <v>0</v>
          </cell>
          <cell r="BV1701"/>
          <cell r="BW1701"/>
          <cell r="BX1701"/>
          <cell r="BY1701"/>
          <cell r="BZ1701">
            <v>0</v>
          </cell>
        </row>
        <row r="1702">
          <cell r="H1702"/>
          <cell r="I1702" t="str">
            <v/>
          </cell>
          <cell r="J1702" t="str">
            <v/>
          </cell>
          <cell r="K1702"/>
          <cell r="L1702"/>
          <cell r="M1702"/>
          <cell r="N1702"/>
          <cell r="O1702"/>
          <cell r="P1702"/>
          <cell r="Q1702"/>
          <cell r="R1702" t="str">
            <v/>
          </cell>
          <cell r="S1702" t="str">
            <v/>
          </cell>
          <cell r="T1702" t="str">
            <v/>
          </cell>
          <cell r="U1702">
            <v>0</v>
          </cell>
          <cell r="V1702"/>
          <cell r="W1702"/>
          <cell r="X1702"/>
          <cell r="Y1702"/>
          <cell r="Z1702"/>
          <cell r="AA1702"/>
          <cell r="AB1702" t="str">
            <v/>
          </cell>
          <cell r="AC1702" t="str">
            <v/>
          </cell>
          <cell r="AD1702" t="str">
            <v/>
          </cell>
          <cell r="AE1702">
            <v>0</v>
          </cell>
          <cell r="AF1702"/>
          <cell r="AG1702"/>
          <cell r="AH1702"/>
          <cell r="AI1702"/>
          <cell r="AJ1702"/>
          <cell r="AK1702"/>
          <cell r="AL1702" t="str">
            <v/>
          </cell>
          <cell r="AM1702" t="str">
            <v/>
          </cell>
          <cell r="AN1702" t="str">
            <v/>
          </cell>
          <cell r="AO1702">
            <v>0</v>
          </cell>
          <cell r="AP1702"/>
          <cell r="AQ1702"/>
          <cell r="AR1702"/>
          <cell r="AS1702"/>
          <cell r="AT1702"/>
          <cell r="AU1702"/>
          <cell r="AV1702" t="str">
            <v/>
          </cell>
          <cell r="AW1702" t="str">
            <v/>
          </cell>
          <cell r="AX1702" t="str">
            <v/>
          </cell>
          <cell r="AY1702">
            <v>0</v>
          </cell>
          <cell r="AZ1702">
            <v>0</v>
          </cell>
          <cell r="BA1702"/>
          <cell r="BB1702"/>
          <cell r="BC1702"/>
          <cell r="BD1702"/>
          <cell r="BE1702"/>
          <cell r="BF1702"/>
          <cell r="BG1702">
            <v>0</v>
          </cell>
          <cell r="BH1702"/>
          <cell r="BI1702"/>
          <cell r="BJ1702"/>
          <cell r="BK1702"/>
          <cell r="BL1702"/>
          <cell r="BM1702"/>
          <cell r="BN1702">
            <v>0</v>
          </cell>
          <cell r="BO1702">
            <v>0</v>
          </cell>
          <cell r="BP1702">
            <v>0</v>
          </cell>
          <cell r="BQ1702"/>
          <cell r="BR1702"/>
          <cell r="BS1702"/>
          <cell r="BT1702"/>
          <cell r="BU1702">
            <v>0</v>
          </cell>
          <cell r="BV1702"/>
          <cell r="BW1702"/>
          <cell r="BX1702"/>
          <cell r="BY1702"/>
          <cell r="BZ1702">
            <v>0</v>
          </cell>
        </row>
        <row r="1703">
          <cell r="H1703"/>
          <cell r="I1703" t="str">
            <v/>
          </cell>
          <cell r="J1703" t="str">
            <v/>
          </cell>
          <cell r="K1703"/>
          <cell r="L1703"/>
          <cell r="M1703"/>
          <cell r="N1703"/>
          <cell r="O1703"/>
          <cell r="P1703"/>
          <cell r="Q1703"/>
          <cell r="R1703" t="str">
            <v/>
          </cell>
          <cell r="S1703" t="str">
            <v/>
          </cell>
          <cell r="T1703" t="str">
            <v/>
          </cell>
          <cell r="U1703">
            <v>0</v>
          </cell>
          <cell r="V1703"/>
          <cell r="W1703"/>
          <cell r="X1703"/>
          <cell r="Y1703"/>
          <cell r="Z1703"/>
          <cell r="AA1703"/>
          <cell r="AB1703" t="str">
            <v/>
          </cell>
          <cell r="AC1703" t="str">
            <v/>
          </cell>
          <cell r="AD1703" t="str">
            <v/>
          </cell>
          <cell r="AE1703">
            <v>0</v>
          </cell>
          <cell r="AF1703"/>
          <cell r="AG1703"/>
          <cell r="AH1703"/>
          <cell r="AI1703"/>
          <cell r="AJ1703"/>
          <cell r="AK1703"/>
          <cell r="AL1703" t="str">
            <v/>
          </cell>
          <cell r="AM1703" t="str">
            <v/>
          </cell>
          <cell r="AN1703" t="str">
            <v/>
          </cell>
          <cell r="AO1703">
            <v>0</v>
          </cell>
          <cell r="AP1703"/>
          <cell r="AQ1703"/>
          <cell r="AR1703"/>
          <cell r="AS1703"/>
          <cell r="AT1703"/>
          <cell r="AU1703"/>
          <cell r="AV1703" t="str">
            <v/>
          </cell>
          <cell r="AW1703" t="str">
            <v/>
          </cell>
          <cell r="AX1703" t="str">
            <v/>
          </cell>
          <cell r="AY1703">
            <v>0</v>
          </cell>
          <cell r="AZ1703">
            <v>0</v>
          </cell>
          <cell r="BA1703"/>
          <cell r="BB1703"/>
          <cell r="BC1703"/>
          <cell r="BD1703"/>
          <cell r="BE1703"/>
          <cell r="BF1703"/>
          <cell r="BG1703">
            <v>0</v>
          </cell>
          <cell r="BH1703"/>
          <cell r="BI1703"/>
          <cell r="BJ1703"/>
          <cell r="BK1703"/>
          <cell r="BL1703"/>
          <cell r="BM1703"/>
          <cell r="BN1703">
            <v>0</v>
          </cell>
          <cell r="BO1703">
            <v>0</v>
          </cell>
          <cell r="BP1703">
            <v>0</v>
          </cell>
          <cell r="BQ1703"/>
          <cell r="BR1703"/>
          <cell r="BS1703"/>
          <cell r="BT1703"/>
          <cell r="BU1703">
            <v>0</v>
          </cell>
          <cell r="BV1703"/>
          <cell r="BW1703"/>
          <cell r="BX1703"/>
          <cell r="BY1703"/>
          <cell r="BZ1703">
            <v>0</v>
          </cell>
        </row>
        <row r="1704">
          <cell r="H1704"/>
          <cell r="I1704" t="str">
            <v/>
          </cell>
          <cell r="J1704" t="str">
            <v/>
          </cell>
          <cell r="K1704"/>
          <cell r="L1704"/>
          <cell r="M1704"/>
          <cell r="N1704"/>
          <cell r="O1704"/>
          <cell r="P1704"/>
          <cell r="Q1704"/>
          <cell r="R1704" t="str">
            <v/>
          </cell>
          <cell r="S1704" t="str">
            <v/>
          </cell>
          <cell r="T1704" t="str">
            <v/>
          </cell>
          <cell r="U1704">
            <v>0</v>
          </cell>
          <cell r="V1704"/>
          <cell r="W1704"/>
          <cell r="X1704"/>
          <cell r="Y1704"/>
          <cell r="Z1704"/>
          <cell r="AA1704"/>
          <cell r="AB1704" t="str">
            <v/>
          </cell>
          <cell r="AC1704" t="str">
            <v/>
          </cell>
          <cell r="AD1704" t="str">
            <v/>
          </cell>
          <cell r="AE1704">
            <v>0</v>
          </cell>
          <cell r="AF1704"/>
          <cell r="AG1704"/>
          <cell r="AH1704"/>
          <cell r="AI1704"/>
          <cell r="AJ1704"/>
          <cell r="AK1704"/>
          <cell r="AL1704" t="str">
            <v/>
          </cell>
          <cell r="AM1704" t="str">
            <v/>
          </cell>
          <cell r="AN1704" t="str">
            <v/>
          </cell>
          <cell r="AO1704">
            <v>0</v>
          </cell>
          <cell r="AP1704"/>
          <cell r="AQ1704"/>
          <cell r="AR1704"/>
          <cell r="AS1704"/>
          <cell r="AT1704"/>
          <cell r="AU1704"/>
          <cell r="AV1704" t="str">
            <v/>
          </cell>
          <cell r="AW1704" t="str">
            <v/>
          </cell>
          <cell r="AX1704" t="str">
            <v/>
          </cell>
          <cell r="AY1704">
            <v>0</v>
          </cell>
          <cell r="AZ1704">
            <v>0</v>
          </cell>
          <cell r="BA1704"/>
          <cell r="BB1704"/>
          <cell r="BC1704"/>
          <cell r="BD1704"/>
          <cell r="BE1704"/>
          <cell r="BF1704"/>
          <cell r="BG1704">
            <v>0</v>
          </cell>
          <cell r="BH1704"/>
          <cell r="BI1704"/>
          <cell r="BJ1704"/>
          <cell r="BK1704"/>
          <cell r="BL1704"/>
          <cell r="BM1704"/>
          <cell r="BN1704">
            <v>0</v>
          </cell>
          <cell r="BO1704">
            <v>0</v>
          </cell>
          <cell r="BP1704">
            <v>0</v>
          </cell>
          <cell r="BQ1704"/>
          <cell r="BR1704"/>
          <cell r="BS1704"/>
          <cell r="BT1704"/>
          <cell r="BU1704">
            <v>0</v>
          </cell>
          <cell r="BV1704"/>
          <cell r="BW1704"/>
          <cell r="BX1704"/>
          <cell r="BY1704"/>
          <cell r="BZ1704">
            <v>0</v>
          </cell>
        </row>
        <row r="1705">
          <cell r="H1705"/>
          <cell r="I1705" t="str">
            <v/>
          </cell>
          <cell r="J1705" t="str">
            <v/>
          </cell>
          <cell r="K1705"/>
          <cell r="L1705"/>
          <cell r="M1705"/>
          <cell r="N1705"/>
          <cell r="O1705"/>
          <cell r="P1705"/>
          <cell r="Q1705"/>
          <cell r="R1705" t="str">
            <v/>
          </cell>
          <cell r="S1705" t="str">
            <v/>
          </cell>
          <cell r="T1705" t="str">
            <v/>
          </cell>
          <cell r="U1705">
            <v>0</v>
          </cell>
          <cell r="V1705"/>
          <cell r="W1705"/>
          <cell r="X1705"/>
          <cell r="Y1705"/>
          <cell r="Z1705"/>
          <cell r="AA1705"/>
          <cell r="AB1705" t="str">
            <v/>
          </cell>
          <cell r="AC1705" t="str">
            <v/>
          </cell>
          <cell r="AD1705" t="str">
            <v/>
          </cell>
          <cell r="AE1705">
            <v>0</v>
          </cell>
          <cell r="AF1705"/>
          <cell r="AG1705"/>
          <cell r="AH1705"/>
          <cell r="AI1705"/>
          <cell r="AJ1705"/>
          <cell r="AK1705"/>
          <cell r="AL1705" t="str">
            <v/>
          </cell>
          <cell r="AM1705" t="str">
            <v/>
          </cell>
          <cell r="AN1705" t="str">
            <v/>
          </cell>
          <cell r="AO1705">
            <v>0</v>
          </cell>
          <cell r="AP1705"/>
          <cell r="AQ1705"/>
          <cell r="AR1705"/>
          <cell r="AS1705"/>
          <cell r="AT1705"/>
          <cell r="AU1705"/>
          <cell r="AV1705" t="str">
            <v/>
          </cell>
          <cell r="AW1705" t="str">
            <v/>
          </cell>
          <cell r="AX1705" t="str">
            <v/>
          </cell>
          <cell r="AY1705">
            <v>0</v>
          </cell>
          <cell r="AZ1705">
            <v>0</v>
          </cell>
          <cell r="BA1705"/>
          <cell r="BB1705"/>
          <cell r="BC1705"/>
          <cell r="BD1705"/>
          <cell r="BE1705"/>
          <cell r="BF1705"/>
          <cell r="BG1705">
            <v>0</v>
          </cell>
          <cell r="BH1705"/>
          <cell r="BI1705"/>
          <cell r="BJ1705"/>
          <cell r="BK1705"/>
          <cell r="BL1705"/>
          <cell r="BM1705"/>
          <cell r="BN1705">
            <v>0</v>
          </cell>
          <cell r="BO1705">
            <v>0</v>
          </cell>
          <cell r="BP1705">
            <v>0</v>
          </cell>
          <cell r="BQ1705"/>
          <cell r="BR1705"/>
          <cell r="BS1705"/>
          <cell r="BT1705"/>
          <cell r="BU1705">
            <v>0</v>
          </cell>
          <cell r="BV1705"/>
          <cell r="BW1705"/>
          <cell r="BX1705"/>
          <cell r="BY1705"/>
          <cell r="BZ1705">
            <v>0</v>
          </cell>
        </row>
        <row r="1706">
          <cell r="H1706"/>
          <cell r="I1706" t="str">
            <v/>
          </cell>
          <cell r="J1706" t="str">
            <v/>
          </cell>
          <cell r="K1706"/>
          <cell r="L1706"/>
          <cell r="M1706"/>
          <cell r="N1706"/>
          <cell r="O1706"/>
          <cell r="P1706"/>
          <cell r="Q1706"/>
          <cell r="R1706" t="str">
            <v/>
          </cell>
          <cell r="S1706" t="str">
            <v/>
          </cell>
          <cell r="T1706" t="str">
            <v/>
          </cell>
          <cell r="U1706">
            <v>0</v>
          </cell>
          <cell r="V1706"/>
          <cell r="W1706"/>
          <cell r="X1706"/>
          <cell r="Y1706"/>
          <cell r="Z1706"/>
          <cell r="AA1706"/>
          <cell r="AB1706" t="str">
            <v/>
          </cell>
          <cell r="AC1706" t="str">
            <v/>
          </cell>
          <cell r="AD1706" t="str">
            <v/>
          </cell>
          <cell r="AE1706">
            <v>0</v>
          </cell>
          <cell r="AF1706"/>
          <cell r="AG1706"/>
          <cell r="AH1706"/>
          <cell r="AI1706"/>
          <cell r="AJ1706"/>
          <cell r="AK1706"/>
          <cell r="AL1706" t="str">
            <v/>
          </cell>
          <cell r="AM1706" t="str">
            <v/>
          </cell>
          <cell r="AN1706" t="str">
            <v/>
          </cell>
          <cell r="AO1706">
            <v>0</v>
          </cell>
          <cell r="AP1706"/>
          <cell r="AQ1706"/>
          <cell r="AR1706"/>
          <cell r="AS1706"/>
          <cell r="AT1706"/>
          <cell r="AU1706"/>
          <cell r="AV1706" t="str">
            <v/>
          </cell>
          <cell r="AW1706" t="str">
            <v/>
          </cell>
          <cell r="AX1706" t="str">
            <v/>
          </cell>
          <cell r="AY1706">
            <v>0</v>
          </cell>
          <cell r="AZ1706">
            <v>0</v>
          </cell>
          <cell r="BA1706"/>
          <cell r="BB1706"/>
          <cell r="BC1706"/>
          <cell r="BD1706"/>
          <cell r="BE1706"/>
          <cell r="BF1706"/>
          <cell r="BG1706">
            <v>0</v>
          </cell>
          <cell r="BH1706"/>
          <cell r="BI1706"/>
          <cell r="BJ1706"/>
          <cell r="BK1706"/>
          <cell r="BL1706"/>
          <cell r="BM1706"/>
          <cell r="BN1706">
            <v>0</v>
          </cell>
          <cell r="BO1706">
            <v>0</v>
          </cell>
          <cell r="BP1706">
            <v>0</v>
          </cell>
          <cell r="BQ1706"/>
          <cell r="BR1706"/>
          <cell r="BS1706"/>
          <cell r="BT1706"/>
          <cell r="BU1706">
            <v>0</v>
          </cell>
          <cell r="BV1706"/>
          <cell r="BW1706"/>
          <cell r="BX1706"/>
          <cell r="BY1706"/>
          <cell r="BZ1706">
            <v>0</v>
          </cell>
        </row>
        <row r="1707">
          <cell r="H1707"/>
          <cell r="I1707" t="str">
            <v/>
          </cell>
          <cell r="J1707" t="str">
            <v/>
          </cell>
          <cell r="K1707"/>
          <cell r="L1707"/>
          <cell r="M1707"/>
          <cell r="N1707"/>
          <cell r="O1707"/>
          <cell r="P1707"/>
          <cell r="Q1707"/>
          <cell r="R1707" t="str">
            <v/>
          </cell>
          <cell r="S1707" t="str">
            <v/>
          </cell>
          <cell r="T1707" t="str">
            <v/>
          </cell>
          <cell r="U1707">
            <v>0</v>
          </cell>
          <cell r="V1707"/>
          <cell r="W1707"/>
          <cell r="X1707"/>
          <cell r="Y1707"/>
          <cell r="Z1707"/>
          <cell r="AA1707"/>
          <cell r="AB1707" t="str">
            <v/>
          </cell>
          <cell r="AC1707" t="str">
            <v/>
          </cell>
          <cell r="AD1707" t="str">
            <v/>
          </cell>
          <cell r="AE1707">
            <v>0</v>
          </cell>
          <cell r="AF1707"/>
          <cell r="AG1707"/>
          <cell r="AH1707"/>
          <cell r="AI1707"/>
          <cell r="AJ1707"/>
          <cell r="AK1707"/>
          <cell r="AL1707" t="str">
            <v/>
          </cell>
          <cell r="AM1707" t="str">
            <v/>
          </cell>
          <cell r="AN1707" t="str">
            <v/>
          </cell>
          <cell r="AO1707">
            <v>0</v>
          </cell>
          <cell r="AP1707"/>
          <cell r="AQ1707"/>
          <cell r="AR1707"/>
          <cell r="AS1707"/>
          <cell r="AT1707"/>
          <cell r="AU1707"/>
          <cell r="AV1707" t="str">
            <v/>
          </cell>
          <cell r="AW1707" t="str">
            <v/>
          </cell>
          <cell r="AX1707" t="str">
            <v/>
          </cell>
          <cell r="AY1707">
            <v>0</v>
          </cell>
          <cell r="AZ1707">
            <v>0</v>
          </cell>
          <cell r="BA1707"/>
          <cell r="BB1707"/>
          <cell r="BC1707"/>
          <cell r="BD1707"/>
          <cell r="BE1707"/>
          <cell r="BF1707"/>
          <cell r="BG1707">
            <v>0</v>
          </cell>
          <cell r="BH1707"/>
          <cell r="BI1707"/>
          <cell r="BJ1707"/>
          <cell r="BK1707"/>
          <cell r="BL1707"/>
          <cell r="BM1707"/>
          <cell r="BN1707">
            <v>0</v>
          </cell>
          <cell r="BO1707">
            <v>0</v>
          </cell>
          <cell r="BP1707">
            <v>0</v>
          </cell>
          <cell r="BQ1707"/>
          <cell r="BR1707"/>
          <cell r="BS1707"/>
          <cell r="BT1707"/>
          <cell r="BU1707">
            <v>0</v>
          </cell>
          <cell r="BV1707"/>
          <cell r="BW1707"/>
          <cell r="BX1707"/>
          <cell r="BY1707"/>
          <cell r="BZ1707">
            <v>0</v>
          </cell>
        </row>
        <row r="1708">
          <cell r="H1708"/>
          <cell r="I1708" t="str">
            <v/>
          </cell>
          <cell r="J1708" t="str">
            <v/>
          </cell>
          <cell r="K1708"/>
          <cell r="L1708"/>
          <cell r="M1708"/>
          <cell r="N1708"/>
          <cell r="O1708"/>
          <cell r="P1708"/>
          <cell r="Q1708"/>
          <cell r="R1708" t="str">
            <v/>
          </cell>
          <cell r="S1708" t="str">
            <v/>
          </cell>
          <cell r="T1708" t="str">
            <v/>
          </cell>
          <cell r="U1708">
            <v>0</v>
          </cell>
          <cell r="V1708"/>
          <cell r="W1708"/>
          <cell r="X1708"/>
          <cell r="Y1708"/>
          <cell r="Z1708"/>
          <cell r="AA1708"/>
          <cell r="AB1708" t="str">
            <v/>
          </cell>
          <cell r="AC1708" t="str">
            <v/>
          </cell>
          <cell r="AD1708" t="str">
            <v/>
          </cell>
          <cell r="AE1708">
            <v>0</v>
          </cell>
          <cell r="AF1708"/>
          <cell r="AG1708"/>
          <cell r="AH1708"/>
          <cell r="AI1708"/>
          <cell r="AJ1708"/>
          <cell r="AK1708"/>
          <cell r="AL1708" t="str">
            <v/>
          </cell>
          <cell r="AM1708" t="str">
            <v/>
          </cell>
          <cell r="AN1708" t="str">
            <v/>
          </cell>
          <cell r="AO1708">
            <v>0</v>
          </cell>
          <cell r="AP1708"/>
          <cell r="AQ1708"/>
          <cell r="AR1708"/>
          <cell r="AS1708"/>
          <cell r="AT1708"/>
          <cell r="AU1708"/>
          <cell r="AV1708" t="str">
            <v/>
          </cell>
          <cell r="AW1708" t="str">
            <v/>
          </cell>
          <cell r="AX1708" t="str">
            <v/>
          </cell>
          <cell r="AY1708">
            <v>0</v>
          </cell>
          <cell r="AZ1708">
            <v>0</v>
          </cell>
          <cell r="BA1708"/>
          <cell r="BB1708"/>
          <cell r="BC1708"/>
          <cell r="BD1708"/>
          <cell r="BE1708"/>
          <cell r="BF1708"/>
          <cell r="BG1708">
            <v>0</v>
          </cell>
          <cell r="BH1708"/>
          <cell r="BI1708"/>
          <cell r="BJ1708"/>
          <cell r="BK1708"/>
          <cell r="BL1708"/>
          <cell r="BM1708"/>
          <cell r="BN1708">
            <v>0</v>
          </cell>
          <cell r="BO1708">
            <v>0</v>
          </cell>
          <cell r="BP1708">
            <v>0</v>
          </cell>
          <cell r="BQ1708"/>
          <cell r="BR1708"/>
          <cell r="BS1708"/>
          <cell r="BT1708"/>
          <cell r="BU1708">
            <v>0</v>
          </cell>
          <cell r="BV1708"/>
          <cell r="BW1708"/>
          <cell r="BX1708"/>
          <cell r="BY1708"/>
          <cell r="BZ1708">
            <v>0</v>
          </cell>
        </row>
        <row r="1709">
          <cell r="H1709"/>
          <cell r="I1709" t="str">
            <v/>
          </cell>
          <cell r="J1709" t="str">
            <v/>
          </cell>
          <cell r="K1709"/>
          <cell r="L1709"/>
          <cell r="M1709"/>
          <cell r="N1709"/>
          <cell r="O1709"/>
          <cell r="P1709"/>
          <cell r="Q1709"/>
          <cell r="R1709" t="str">
            <v/>
          </cell>
          <cell r="S1709" t="str">
            <v/>
          </cell>
          <cell r="T1709" t="str">
            <v/>
          </cell>
          <cell r="U1709">
            <v>0</v>
          </cell>
          <cell r="V1709"/>
          <cell r="W1709"/>
          <cell r="X1709"/>
          <cell r="Y1709"/>
          <cell r="Z1709"/>
          <cell r="AA1709"/>
          <cell r="AB1709" t="str">
            <v/>
          </cell>
          <cell r="AC1709" t="str">
            <v/>
          </cell>
          <cell r="AD1709" t="str">
            <v/>
          </cell>
          <cell r="AE1709">
            <v>0</v>
          </cell>
          <cell r="AF1709"/>
          <cell r="AG1709"/>
          <cell r="AH1709"/>
          <cell r="AI1709"/>
          <cell r="AJ1709"/>
          <cell r="AK1709"/>
          <cell r="AL1709" t="str">
            <v/>
          </cell>
          <cell r="AM1709" t="str">
            <v/>
          </cell>
          <cell r="AN1709" t="str">
            <v/>
          </cell>
          <cell r="AO1709">
            <v>0</v>
          </cell>
          <cell r="AP1709"/>
          <cell r="AQ1709"/>
          <cell r="AR1709"/>
          <cell r="AS1709"/>
          <cell r="AT1709"/>
          <cell r="AU1709"/>
          <cell r="AV1709" t="str">
            <v/>
          </cell>
          <cell r="AW1709" t="str">
            <v/>
          </cell>
          <cell r="AX1709" t="str">
            <v/>
          </cell>
          <cell r="AY1709">
            <v>0</v>
          </cell>
          <cell r="AZ1709">
            <v>0</v>
          </cell>
          <cell r="BA1709"/>
          <cell r="BB1709"/>
          <cell r="BC1709"/>
          <cell r="BD1709"/>
          <cell r="BE1709"/>
          <cell r="BF1709"/>
          <cell r="BG1709">
            <v>0</v>
          </cell>
          <cell r="BH1709"/>
          <cell r="BI1709"/>
          <cell r="BJ1709"/>
          <cell r="BK1709"/>
          <cell r="BL1709"/>
          <cell r="BM1709"/>
          <cell r="BN1709">
            <v>0</v>
          </cell>
          <cell r="BO1709">
            <v>0</v>
          </cell>
          <cell r="BP1709">
            <v>0</v>
          </cell>
          <cell r="BQ1709"/>
          <cell r="BR1709"/>
          <cell r="BS1709"/>
          <cell r="BT1709"/>
          <cell r="BU1709">
            <v>0</v>
          </cell>
          <cell r="BV1709"/>
          <cell r="BW1709"/>
          <cell r="BX1709"/>
          <cell r="BY1709"/>
          <cell r="BZ1709">
            <v>0</v>
          </cell>
        </row>
        <row r="1710">
          <cell r="H1710"/>
          <cell r="I1710" t="str">
            <v/>
          </cell>
          <cell r="J1710" t="str">
            <v/>
          </cell>
          <cell r="K1710"/>
          <cell r="L1710"/>
          <cell r="M1710"/>
          <cell r="N1710"/>
          <cell r="O1710"/>
          <cell r="P1710"/>
          <cell r="Q1710"/>
          <cell r="R1710" t="str">
            <v/>
          </cell>
          <cell r="S1710" t="str">
            <v/>
          </cell>
          <cell r="T1710" t="str">
            <v/>
          </cell>
          <cell r="U1710">
            <v>0</v>
          </cell>
          <cell r="V1710"/>
          <cell r="W1710"/>
          <cell r="X1710"/>
          <cell r="Y1710"/>
          <cell r="Z1710"/>
          <cell r="AA1710"/>
          <cell r="AB1710" t="str">
            <v/>
          </cell>
          <cell r="AC1710" t="str">
            <v/>
          </cell>
          <cell r="AD1710" t="str">
            <v/>
          </cell>
          <cell r="AE1710">
            <v>0</v>
          </cell>
          <cell r="AF1710"/>
          <cell r="AG1710"/>
          <cell r="AH1710"/>
          <cell r="AI1710"/>
          <cell r="AJ1710"/>
          <cell r="AK1710"/>
          <cell r="AL1710" t="str">
            <v/>
          </cell>
          <cell r="AM1710" t="str">
            <v/>
          </cell>
          <cell r="AN1710" t="str">
            <v/>
          </cell>
          <cell r="AO1710">
            <v>0</v>
          </cell>
          <cell r="AP1710"/>
          <cell r="AQ1710"/>
          <cell r="AR1710"/>
          <cell r="AS1710"/>
          <cell r="AT1710"/>
          <cell r="AU1710"/>
          <cell r="AV1710" t="str">
            <v/>
          </cell>
          <cell r="AW1710" t="str">
            <v/>
          </cell>
          <cell r="AX1710" t="str">
            <v/>
          </cell>
          <cell r="AY1710">
            <v>0</v>
          </cell>
          <cell r="AZ1710">
            <v>0</v>
          </cell>
          <cell r="BA1710"/>
          <cell r="BB1710"/>
          <cell r="BC1710"/>
          <cell r="BD1710"/>
          <cell r="BE1710"/>
          <cell r="BF1710"/>
          <cell r="BG1710">
            <v>0</v>
          </cell>
          <cell r="BH1710"/>
          <cell r="BI1710"/>
          <cell r="BJ1710"/>
          <cell r="BK1710"/>
          <cell r="BL1710"/>
          <cell r="BM1710"/>
          <cell r="BN1710">
            <v>0</v>
          </cell>
          <cell r="BO1710">
            <v>0</v>
          </cell>
          <cell r="BP1710">
            <v>0</v>
          </cell>
          <cell r="BQ1710"/>
          <cell r="BR1710"/>
          <cell r="BS1710"/>
          <cell r="BT1710"/>
          <cell r="BU1710">
            <v>0</v>
          </cell>
          <cell r="BV1710"/>
          <cell r="BW1710"/>
          <cell r="BX1710"/>
          <cell r="BY1710"/>
          <cell r="BZ1710">
            <v>0</v>
          </cell>
        </row>
        <row r="1711">
          <cell r="H1711"/>
          <cell r="I1711" t="str">
            <v/>
          </cell>
          <cell r="J1711" t="str">
            <v/>
          </cell>
          <cell r="K1711"/>
          <cell r="L1711"/>
          <cell r="M1711"/>
          <cell r="N1711"/>
          <cell r="O1711"/>
          <cell r="P1711"/>
          <cell r="Q1711"/>
          <cell r="R1711" t="str">
            <v/>
          </cell>
          <cell r="S1711" t="str">
            <v/>
          </cell>
          <cell r="T1711" t="str">
            <v/>
          </cell>
          <cell r="U1711">
            <v>0</v>
          </cell>
          <cell r="V1711"/>
          <cell r="W1711"/>
          <cell r="X1711"/>
          <cell r="Y1711"/>
          <cell r="Z1711"/>
          <cell r="AA1711"/>
          <cell r="AB1711" t="str">
            <v/>
          </cell>
          <cell r="AC1711" t="str">
            <v/>
          </cell>
          <cell r="AD1711" t="str">
            <v/>
          </cell>
          <cell r="AE1711">
            <v>0</v>
          </cell>
          <cell r="AF1711"/>
          <cell r="AG1711"/>
          <cell r="AH1711"/>
          <cell r="AI1711"/>
          <cell r="AJ1711"/>
          <cell r="AK1711"/>
          <cell r="AL1711" t="str">
            <v/>
          </cell>
          <cell r="AM1711" t="str">
            <v/>
          </cell>
          <cell r="AN1711" t="str">
            <v/>
          </cell>
          <cell r="AO1711">
            <v>0</v>
          </cell>
          <cell r="AP1711"/>
          <cell r="AQ1711"/>
          <cell r="AR1711"/>
          <cell r="AS1711"/>
          <cell r="AT1711"/>
          <cell r="AU1711"/>
          <cell r="AV1711" t="str">
            <v/>
          </cell>
          <cell r="AW1711" t="str">
            <v/>
          </cell>
          <cell r="AX1711" t="str">
            <v/>
          </cell>
          <cell r="AY1711">
            <v>0</v>
          </cell>
          <cell r="AZ1711">
            <v>0</v>
          </cell>
          <cell r="BA1711"/>
          <cell r="BB1711"/>
          <cell r="BC1711"/>
          <cell r="BD1711"/>
          <cell r="BE1711"/>
          <cell r="BF1711"/>
          <cell r="BG1711">
            <v>0</v>
          </cell>
          <cell r="BH1711"/>
          <cell r="BI1711"/>
          <cell r="BJ1711"/>
          <cell r="BK1711"/>
          <cell r="BL1711"/>
          <cell r="BM1711"/>
          <cell r="BN1711">
            <v>0</v>
          </cell>
          <cell r="BO1711">
            <v>0</v>
          </cell>
          <cell r="BP1711">
            <v>0</v>
          </cell>
          <cell r="BQ1711"/>
          <cell r="BR1711"/>
          <cell r="BS1711"/>
          <cell r="BT1711"/>
          <cell r="BU1711">
            <v>0</v>
          </cell>
          <cell r="BV1711"/>
          <cell r="BW1711"/>
          <cell r="BX1711"/>
          <cell r="BY1711"/>
          <cell r="BZ1711">
            <v>0</v>
          </cell>
        </row>
        <row r="1712">
          <cell r="H1712"/>
          <cell r="I1712" t="str">
            <v/>
          </cell>
          <cell r="J1712" t="str">
            <v/>
          </cell>
          <cell r="K1712"/>
          <cell r="L1712"/>
          <cell r="M1712"/>
          <cell r="N1712"/>
          <cell r="O1712"/>
          <cell r="P1712"/>
          <cell r="Q1712"/>
          <cell r="R1712" t="str">
            <v/>
          </cell>
          <cell r="S1712" t="str">
            <v/>
          </cell>
          <cell r="T1712" t="str">
            <v/>
          </cell>
          <cell r="U1712">
            <v>0</v>
          </cell>
          <cell r="V1712"/>
          <cell r="W1712"/>
          <cell r="X1712"/>
          <cell r="Y1712"/>
          <cell r="Z1712"/>
          <cell r="AA1712"/>
          <cell r="AB1712" t="str">
            <v/>
          </cell>
          <cell r="AC1712" t="str">
            <v/>
          </cell>
          <cell r="AD1712" t="str">
            <v/>
          </cell>
          <cell r="AE1712">
            <v>0</v>
          </cell>
          <cell r="AF1712"/>
          <cell r="AG1712"/>
          <cell r="AH1712"/>
          <cell r="AI1712"/>
          <cell r="AJ1712"/>
          <cell r="AK1712"/>
          <cell r="AL1712" t="str">
            <v/>
          </cell>
          <cell r="AM1712" t="str">
            <v/>
          </cell>
          <cell r="AN1712" t="str">
            <v/>
          </cell>
          <cell r="AO1712">
            <v>0</v>
          </cell>
          <cell r="AP1712"/>
          <cell r="AQ1712"/>
          <cell r="AR1712"/>
          <cell r="AS1712"/>
          <cell r="AT1712"/>
          <cell r="AU1712"/>
          <cell r="AV1712" t="str">
            <v/>
          </cell>
          <cell r="AW1712" t="str">
            <v/>
          </cell>
          <cell r="AX1712" t="str">
            <v/>
          </cell>
          <cell r="AY1712">
            <v>0</v>
          </cell>
          <cell r="AZ1712">
            <v>0</v>
          </cell>
          <cell r="BA1712"/>
          <cell r="BB1712"/>
          <cell r="BC1712"/>
          <cell r="BD1712"/>
          <cell r="BE1712"/>
          <cell r="BF1712"/>
          <cell r="BG1712">
            <v>0</v>
          </cell>
          <cell r="BH1712"/>
          <cell r="BI1712"/>
          <cell r="BJ1712"/>
          <cell r="BK1712"/>
          <cell r="BL1712"/>
          <cell r="BM1712"/>
          <cell r="BN1712">
            <v>0</v>
          </cell>
          <cell r="BO1712">
            <v>0</v>
          </cell>
          <cell r="BP1712">
            <v>0</v>
          </cell>
          <cell r="BQ1712"/>
          <cell r="BR1712"/>
          <cell r="BS1712"/>
          <cell r="BT1712"/>
          <cell r="BU1712">
            <v>0</v>
          </cell>
          <cell r="BV1712"/>
          <cell r="BW1712"/>
          <cell r="BX1712"/>
          <cell r="BY1712"/>
          <cell r="BZ1712">
            <v>0</v>
          </cell>
        </row>
        <row r="1713">
          <cell r="H1713"/>
          <cell r="I1713" t="str">
            <v/>
          </cell>
          <cell r="J1713" t="str">
            <v/>
          </cell>
          <cell r="K1713"/>
          <cell r="L1713"/>
          <cell r="M1713"/>
          <cell r="N1713"/>
          <cell r="O1713"/>
          <cell r="P1713"/>
          <cell r="Q1713"/>
          <cell r="R1713" t="str">
            <v/>
          </cell>
          <cell r="S1713" t="str">
            <v/>
          </cell>
          <cell r="T1713" t="str">
            <v/>
          </cell>
          <cell r="U1713">
            <v>0</v>
          </cell>
          <cell r="V1713"/>
          <cell r="W1713"/>
          <cell r="X1713"/>
          <cell r="Y1713"/>
          <cell r="Z1713"/>
          <cell r="AA1713"/>
          <cell r="AB1713" t="str">
            <v/>
          </cell>
          <cell r="AC1713" t="str">
            <v/>
          </cell>
          <cell r="AD1713" t="str">
            <v/>
          </cell>
          <cell r="AE1713">
            <v>0</v>
          </cell>
          <cell r="AF1713"/>
          <cell r="AG1713"/>
          <cell r="AH1713"/>
          <cell r="AI1713"/>
          <cell r="AJ1713"/>
          <cell r="AK1713"/>
          <cell r="AL1713" t="str">
            <v/>
          </cell>
          <cell r="AM1713" t="str">
            <v/>
          </cell>
          <cell r="AN1713" t="str">
            <v/>
          </cell>
          <cell r="AO1713">
            <v>0</v>
          </cell>
          <cell r="AP1713"/>
          <cell r="AQ1713"/>
          <cell r="AR1713"/>
          <cell r="AS1713"/>
          <cell r="AT1713"/>
          <cell r="AU1713"/>
          <cell r="AV1713" t="str">
            <v/>
          </cell>
          <cell r="AW1713" t="str">
            <v/>
          </cell>
          <cell r="AX1713" t="str">
            <v/>
          </cell>
          <cell r="AY1713">
            <v>0</v>
          </cell>
          <cell r="AZ1713">
            <v>0</v>
          </cell>
          <cell r="BA1713"/>
          <cell r="BB1713"/>
          <cell r="BC1713"/>
          <cell r="BD1713"/>
          <cell r="BE1713"/>
          <cell r="BF1713"/>
          <cell r="BG1713">
            <v>0</v>
          </cell>
          <cell r="BH1713"/>
          <cell r="BI1713"/>
          <cell r="BJ1713"/>
          <cell r="BK1713"/>
          <cell r="BL1713"/>
          <cell r="BM1713"/>
          <cell r="BN1713">
            <v>0</v>
          </cell>
          <cell r="BO1713">
            <v>0</v>
          </cell>
          <cell r="BP1713">
            <v>0</v>
          </cell>
          <cell r="BQ1713"/>
          <cell r="BR1713"/>
          <cell r="BS1713"/>
          <cell r="BT1713"/>
          <cell r="BU1713">
            <v>0</v>
          </cell>
          <cell r="BV1713"/>
          <cell r="BW1713"/>
          <cell r="BX1713"/>
          <cell r="BY1713"/>
          <cell r="BZ1713">
            <v>0</v>
          </cell>
        </row>
        <row r="1714">
          <cell r="H1714"/>
          <cell r="I1714" t="str">
            <v/>
          </cell>
          <cell r="J1714" t="str">
            <v/>
          </cell>
          <cell r="K1714"/>
          <cell r="L1714"/>
          <cell r="M1714"/>
          <cell r="N1714"/>
          <cell r="O1714"/>
          <cell r="P1714"/>
          <cell r="Q1714"/>
          <cell r="R1714" t="str">
            <v/>
          </cell>
          <cell r="S1714" t="str">
            <v/>
          </cell>
          <cell r="T1714" t="str">
            <v/>
          </cell>
          <cell r="U1714">
            <v>0</v>
          </cell>
          <cell r="V1714"/>
          <cell r="W1714"/>
          <cell r="X1714"/>
          <cell r="Y1714"/>
          <cell r="Z1714"/>
          <cell r="AA1714"/>
          <cell r="AB1714" t="str">
            <v/>
          </cell>
          <cell r="AC1714" t="str">
            <v/>
          </cell>
          <cell r="AD1714" t="str">
            <v/>
          </cell>
          <cell r="AE1714">
            <v>0</v>
          </cell>
          <cell r="AF1714"/>
          <cell r="AG1714"/>
          <cell r="AH1714"/>
          <cell r="AI1714"/>
          <cell r="AJ1714"/>
          <cell r="AK1714"/>
          <cell r="AL1714" t="str">
            <v/>
          </cell>
          <cell r="AM1714" t="str">
            <v/>
          </cell>
          <cell r="AN1714" t="str">
            <v/>
          </cell>
          <cell r="AO1714">
            <v>0</v>
          </cell>
          <cell r="AP1714"/>
          <cell r="AQ1714"/>
          <cell r="AR1714"/>
          <cell r="AS1714"/>
          <cell r="AT1714"/>
          <cell r="AU1714"/>
          <cell r="AV1714" t="str">
            <v/>
          </cell>
          <cell r="AW1714" t="str">
            <v/>
          </cell>
          <cell r="AX1714" t="str">
            <v/>
          </cell>
          <cell r="AY1714">
            <v>0</v>
          </cell>
          <cell r="AZ1714">
            <v>0</v>
          </cell>
          <cell r="BA1714"/>
          <cell r="BB1714"/>
          <cell r="BC1714"/>
          <cell r="BD1714"/>
          <cell r="BE1714"/>
          <cell r="BF1714"/>
          <cell r="BG1714">
            <v>0</v>
          </cell>
          <cell r="BH1714"/>
          <cell r="BI1714"/>
          <cell r="BJ1714"/>
          <cell r="BK1714"/>
          <cell r="BL1714"/>
          <cell r="BM1714"/>
          <cell r="BN1714">
            <v>0</v>
          </cell>
          <cell r="BO1714">
            <v>0</v>
          </cell>
          <cell r="BP1714">
            <v>0</v>
          </cell>
          <cell r="BQ1714"/>
          <cell r="BR1714"/>
          <cell r="BS1714"/>
          <cell r="BT1714"/>
          <cell r="BU1714">
            <v>0</v>
          </cell>
          <cell r="BV1714"/>
          <cell r="BW1714"/>
          <cell r="BX1714"/>
          <cell r="BY1714"/>
          <cell r="BZ1714">
            <v>0</v>
          </cell>
        </row>
        <row r="1715">
          <cell r="H1715"/>
          <cell r="I1715" t="str">
            <v/>
          </cell>
          <cell r="J1715" t="str">
            <v/>
          </cell>
          <cell r="K1715"/>
          <cell r="L1715"/>
          <cell r="M1715"/>
          <cell r="N1715"/>
          <cell r="O1715"/>
          <cell r="P1715"/>
          <cell r="Q1715"/>
          <cell r="R1715" t="str">
            <v/>
          </cell>
          <cell r="S1715" t="str">
            <v/>
          </cell>
          <cell r="T1715" t="str">
            <v/>
          </cell>
          <cell r="U1715">
            <v>0</v>
          </cell>
          <cell r="V1715"/>
          <cell r="W1715"/>
          <cell r="X1715"/>
          <cell r="Y1715"/>
          <cell r="Z1715"/>
          <cell r="AA1715"/>
          <cell r="AB1715" t="str">
            <v/>
          </cell>
          <cell r="AC1715" t="str">
            <v/>
          </cell>
          <cell r="AD1715" t="str">
            <v/>
          </cell>
          <cell r="AE1715">
            <v>0</v>
          </cell>
          <cell r="AF1715"/>
          <cell r="AG1715"/>
          <cell r="AH1715"/>
          <cell r="AI1715"/>
          <cell r="AJ1715"/>
          <cell r="AK1715"/>
          <cell r="AL1715" t="str">
            <v/>
          </cell>
          <cell r="AM1715" t="str">
            <v/>
          </cell>
          <cell r="AN1715" t="str">
            <v/>
          </cell>
          <cell r="AO1715">
            <v>0</v>
          </cell>
          <cell r="AP1715"/>
          <cell r="AQ1715"/>
          <cell r="AR1715"/>
          <cell r="AS1715"/>
          <cell r="AT1715"/>
          <cell r="AU1715"/>
          <cell r="AV1715" t="str">
            <v/>
          </cell>
          <cell r="AW1715" t="str">
            <v/>
          </cell>
          <cell r="AX1715" t="str">
            <v/>
          </cell>
          <cell r="AY1715">
            <v>0</v>
          </cell>
          <cell r="AZ1715">
            <v>0</v>
          </cell>
          <cell r="BA1715"/>
          <cell r="BB1715"/>
          <cell r="BC1715"/>
          <cell r="BD1715"/>
          <cell r="BE1715"/>
          <cell r="BF1715"/>
          <cell r="BG1715">
            <v>0</v>
          </cell>
          <cell r="BH1715"/>
          <cell r="BI1715"/>
          <cell r="BJ1715"/>
          <cell r="BK1715"/>
          <cell r="BL1715"/>
          <cell r="BM1715"/>
          <cell r="BN1715">
            <v>0</v>
          </cell>
          <cell r="BO1715">
            <v>0</v>
          </cell>
          <cell r="BP1715">
            <v>0</v>
          </cell>
          <cell r="BQ1715"/>
          <cell r="BR1715"/>
          <cell r="BS1715"/>
          <cell r="BT1715"/>
          <cell r="BU1715">
            <v>0</v>
          </cell>
          <cell r="BV1715"/>
          <cell r="BW1715"/>
          <cell r="BX1715"/>
          <cell r="BY1715"/>
          <cell r="BZ1715">
            <v>0</v>
          </cell>
        </row>
        <row r="1716">
          <cell r="H1716"/>
          <cell r="I1716" t="str">
            <v/>
          </cell>
          <cell r="J1716" t="str">
            <v/>
          </cell>
          <cell r="K1716"/>
          <cell r="L1716"/>
          <cell r="M1716"/>
          <cell r="N1716"/>
          <cell r="O1716"/>
          <cell r="P1716"/>
          <cell r="Q1716"/>
          <cell r="R1716" t="str">
            <v/>
          </cell>
          <cell r="S1716" t="str">
            <v/>
          </cell>
          <cell r="T1716" t="str">
            <v/>
          </cell>
          <cell r="U1716">
            <v>0</v>
          </cell>
          <cell r="V1716"/>
          <cell r="W1716"/>
          <cell r="X1716"/>
          <cell r="Y1716"/>
          <cell r="Z1716"/>
          <cell r="AA1716"/>
          <cell r="AB1716" t="str">
            <v/>
          </cell>
          <cell r="AC1716" t="str">
            <v/>
          </cell>
          <cell r="AD1716" t="str">
            <v/>
          </cell>
          <cell r="AE1716">
            <v>0</v>
          </cell>
          <cell r="AF1716"/>
          <cell r="AG1716"/>
          <cell r="AH1716"/>
          <cell r="AI1716"/>
          <cell r="AJ1716"/>
          <cell r="AK1716"/>
          <cell r="AL1716" t="str">
            <v/>
          </cell>
          <cell r="AM1716" t="str">
            <v/>
          </cell>
          <cell r="AN1716" t="str">
            <v/>
          </cell>
          <cell r="AO1716">
            <v>0</v>
          </cell>
          <cell r="AP1716"/>
          <cell r="AQ1716"/>
          <cell r="AR1716"/>
          <cell r="AS1716"/>
          <cell r="AT1716"/>
          <cell r="AU1716"/>
          <cell r="AV1716" t="str">
            <v/>
          </cell>
          <cell r="AW1716" t="str">
            <v/>
          </cell>
          <cell r="AX1716" t="str">
            <v/>
          </cell>
          <cell r="AY1716">
            <v>0</v>
          </cell>
          <cell r="AZ1716">
            <v>0</v>
          </cell>
          <cell r="BA1716"/>
          <cell r="BB1716"/>
          <cell r="BC1716"/>
          <cell r="BD1716"/>
          <cell r="BE1716"/>
          <cell r="BF1716"/>
          <cell r="BG1716">
            <v>0</v>
          </cell>
          <cell r="BH1716"/>
          <cell r="BI1716"/>
          <cell r="BJ1716"/>
          <cell r="BK1716"/>
          <cell r="BL1716"/>
          <cell r="BM1716"/>
          <cell r="BN1716">
            <v>0</v>
          </cell>
          <cell r="BO1716">
            <v>0</v>
          </cell>
          <cell r="BP1716">
            <v>0</v>
          </cell>
          <cell r="BQ1716"/>
          <cell r="BR1716"/>
          <cell r="BS1716"/>
          <cell r="BT1716"/>
          <cell r="BU1716">
            <v>0</v>
          </cell>
          <cell r="BV1716"/>
          <cell r="BW1716"/>
          <cell r="BX1716"/>
          <cell r="BY1716"/>
          <cell r="BZ1716">
            <v>0</v>
          </cell>
        </row>
        <row r="1717">
          <cell r="H1717"/>
          <cell r="I1717" t="str">
            <v/>
          </cell>
          <cell r="J1717" t="str">
            <v/>
          </cell>
          <cell r="K1717"/>
          <cell r="L1717"/>
          <cell r="M1717"/>
          <cell r="N1717"/>
          <cell r="O1717"/>
          <cell r="P1717"/>
          <cell r="Q1717"/>
          <cell r="R1717" t="str">
            <v/>
          </cell>
          <cell r="S1717" t="str">
            <v/>
          </cell>
          <cell r="T1717" t="str">
            <v/>
          </cell>
          <cell r="U1717">
            <v>0</v>
          </cell>
          <cell r="V1717"/>
          <cell r="W1717"/>
          <cell r="X1717"/>
          <cell r="Y1717"/>
          <cell r="Z1717"/>
          <cell r="AA1717"/>
          <cell r="AB1717" t="str">
            <v/>
          </cell>
          <cell r="AC1717" t="str">
            <v/>
          </cell>
          <cell r="AD1717" t="str">
            <v/>
          </cell>
          <cell r="AE1717">
            <v>0</v>
          </cell>
          <cell r="AF1717"/>
          <cell r="AG1717"/>
          <cell r="AH1717"/>
          <cell r="AI1717"/>
          <cell r="AJ1717"/>
          <cell r="AK1717"/>
          <cell r="AL1717" t="str">
            <v/>
          </cell>
          <cell r="AM1717" t="str">
            <v/>
          </cell>
          <cell r="AN1717" t="str">
            <v/>
          </cell>
          <cell r="AO1717">
            <v>0</v>
          </cell>
          <cell r="AP1717"/>
          <cell r="AQ1717"/>
          <cell r="AR1717"/>
          <cell r="AS1717"/>
          <cell r="AT1717"/>
          <cell r="AU1717"/>
          <cell r="AV1717" t="str">
            <v/>
          </cell>
          <cell r="AW1717" t="str">
            <v/>
          </cell>
          <cell r="AX1717" t="str">
            <v/>
          </cell>
          <cell r="AY1717">
            <v>0</v>
          </cell>
          <cell r="AZ1717">
            <v>0</v>
          </cell>
          <cell r="BA1717"/>
          <cell r="BB1717"/>
          <cell r="BC1717"/>
          <cell r="BD1717"/>
          <cell r="BE1717"/>
          <cell r="BF1717"/>
          <cell r="BG1717">
            <v>0</v>
          </cell>
          <cell r="BH1717"/>
          <cell r="BI1717"/>
          <cell r="BJ1717"/>
          <cell r="BK1717"/>
          <cell r="BL1717"/>
          <cell r="BM1717"/>
          <cell r="BN1717">
            <v>0</v>
          </cell>
          <cell r="BO1717">
            <v>0</v>
          </cell>
          <cell r="BP1717">
            <v>0</v>
          </cell>
          <cell r="BQ1717"/>
          <cell r="BR1717"/>
          <cell r="BS1717"/>
          <cell r="BT1717"/>
          <cell r="BU1717">
            <v>0</v>
          </cell>
          <cell r="BV1717"/>
          <cell r="BW1717"/>
          <cell r="BX1717"/>
          <cell r="BY1717"/>
          <cell r="BZ1717">
            <v>0</v>
          </cell>
        </row>
        <row r="1718">
          <cell r="H1718"/>
          <cell r="I1718" t="str">
            <v/>
          </cell>
          <cell r="J1718" t="str">
            <v/>
          </cell>
          <cell r="K1718"/>
          <cell r="L1718"/>
          <cell r="M1718"/>
          <cell r="N1718"/>
          <cell r="O1718"/>
          <cell r="P1718"/>
          <cell r="Q1718"/>
          <cell r="R1718" t="str">
            <v/>
          </cell>
          <cell r="S1718" t="str">
            <v/>
          </cell>
          <cell r="T1718" t="str">
            <v/>
          </cell>
          <cell r="U1718">
            <v>0</v>
          </cell>
          <cell r="V1718"/>
          <cell r="W1718"/>
          <cell r="X1718"/>
          <cell r="Y1718"/>
          <cell r="Z1718"/>
          <cell r="AA1718"/>
          <cell r="AB1718" t="str">
            <v/>
          </cell>
          <cell r="AC1718" t="str">
            <v/>
          </cell>
          <cell r="AD1718" t="str">
            <v/>
          </cell>
          <cell r="AE1718">
            <v>0</v>
          </cell>
          <cell r="AF1718"/>
          <cell r="AG1718"/>
          <cell r="AH1718"/>
          <cell r="AI1718"/>
          <cell r="AJ1718"/>
          <cell r="AK1718"/>
          <cell r="AL1718" t="str">
            <v/>
          </cell>
          <cell r="AM1718" t="str">
            <v/>
          </cell>
          <cell r="AN1718" t="str">
            <v/>
          </cell>
          <cell r="AO1718">
            <v>0</v>
          </cell>
          <cell r="AP1718"/>
          <cell r="AQ1718"/>
          <cell r="AR1718"/>
          <cell r="AS1718"/>
          <cell r="AT1718"/>
          <cell r="AU1718"/>
          <cell r="AV1718" t="str">
            <v/>
          </cell>
          <cell r="AW1718" t="str">
            <v/>
          </cell>
          <cell r="AX1718" t="str">
            <v/>
          </cell>
          <cell r="AY1718">
            <v>0</v>
          </cell>
          <cell r="AZ1718">
            <v>0</v>
          </cell>
          <cell r="BA1718"/>
          <cell r="BB1718"/>
          <cell r="BC1718"/>
          <cell r="BD1718"/>
          <cell r="BE1718"/>
          <cell r="BF1718"/>
          <cell r="BG1718">
            <v>0</v>
          </cell>
          <cell r="BH1718"/>
          <cell r="BI1718"/>
          <cell r="BJ1718"/>
          <cell r="BK1718"/>
          <cell r="BL1718"/>
          <cell r="BM1718"/>
          <cell r="BN1718">
            <v>0</v>
          </cell>
          <cell r="BO1718">
            <v>0</v>
          </cell>
          <cell r="BP1718">
            <v>0</v>
          </cell>
          <cell r="BQ1718"/>
          <cell r="BR1718"/>
          <cell r="BS1718"/>
          <cell r="BT1718"/>
          <cell r="BU1718">
            <v>0</v>
          </cell>
          <cell r="BV1718"/>
          <cell r="BW1718"/>
          <cell r="BX1718"/>
          <cell r="BY1718"/>
          <cell r="BZ1718">
            <v>0</v>
          </cell>
        </row>
        <row r="1719">
          <cell r="H1719"/>
          <cell r="I1719" t="str">
            <v/>
          </cell>
          <cell r="J1719" t="str">
            <v/>
          </cell>
          <cell r="K1719"/>
          <cell r="L1719"/>
          <cell r="M1719"/>
          <cell r="N1719"/>
          <cell r="O1719"/>
          <cell r="P1719"/>
          <cell r="Q1719"/>
          <cell r="R1719" t="str">
            <v/>
          </cell>
          <cell r="S1719" t="str">
            <v/>
          </cell>
          <cell r="T1719" t="str">
            <v/>
          </cell>
          <cell r="U1719">
            <v>0</v>
          </cell>
          <cell r="V1719"/>
          <cell r="W1719"/>
          <cell r="X1719"/>
          <cell r="Y1719"/>
          <cell r="Z1719"/>
          <cell r="AA1719"/>
          <cell r="AB1719" t="str">
            <v/>
          </cell>
          <cell r="AC1719" t="str">
            <v/>
          </cell>
          <cell r="AD1719" t="str">
            <v/>
          </cell>
          <cell r="AE1719">
            <v>0</v>
          </cell>
          <cell r="AF1719"/>
          <cell r="AG1719"/>
          <cell r="AH1719"/>
          <cell r="AI1719"/>
          <cell r="AJ1719"/>
          <cell r="AK1719"/>
          <cell r="AL1719" t="str">
            <v/>
          </cell>
          <cell r="AM1719" t="str">
            <v/>
          </cell>
          <cell r="AN1719" t="str">
            <v/>
          </cell>
          <cell r="AO1719">
            <v>0</v>
          </cell>
          <cell r="AP1719"/>
          <cell r="AQ1719"/>
          <cell r="AR1719"/>
          <cell r="AS1719"/>
          <cell r="AT1719"/>
          <cell r="AU1719"/>
          <cell r="AV1719" t="str">
            <v/>
          </cell>
          <cell r="AW1719" t="str">
            <v/>
          </cell>
          <cell r="AX1719" t="str">
            <v/>
          </cell>
          <cell r="AY1719">
            <v>0</v>
          </cell>
          <cell r="AZ1719">
            <v>0</v>
          </cell>
          <cell r="BA1719"/>
          <cell r="BB1719"/>
          <cell r="BC1719"/>
          <cell r="BD1719"/>
          <cell r="BE1719"/>
          <cell r="BF1719"/>
          <cell r="BG1719">
            <v>0</v>
          </cell>
          <cell r="BH1719"/>
          <cell r="BI1719"/>
          <cell r="BJ1719"/>
          <cell r="BK1719"/>
          <cell r="BL1719"/>
          <cell r="BM1719"/>
          <cell r="BN1719">
            <v>0</v>
          </cell>
          <cell r="BO1719">
            <v>0</v>
          </cell>
          <cell r="BP1719">
            <v>0</v>
          </cell>
          <cell r="BQ1719"/>
          <cell r="BR1719"/>
          <cell r="BS1719"/>
          <cell r="BT1719"/>
          <cell r="BU1719">
            <v>0</v>
          </cell>
          <cell r="BV1719"/>
          <cell r="BW1719"/>
          <cell r="BX1719"/>
          <cell r="BY1719"/>
          <cell r="BZ1719">
            <v>0</v>
          </cell>
        </row>
        <row r="1720">
          <cell r="H1720"/>
          <cell r="I1720" t="str">
            <v/>
          </cell>
          <cell r="J1720" t="str">
            <v/>
          </cell>
          <cell r="K1720"/>
          <cell r="L1720"/>
          <cell r="M1720"/>
          <cell r="N1720"/>
          <cell r="O1720"/>
          <cell r="P1720"/>
          <cell r="Q1720"/>
          <cell r="R1720" t="str">
            <v/>
          </cell>
          <cell r="S1720" t="str">
            <v/>
          </cell>
          <cell r="T1720" t="str">
            <v/>
          </cell>
          <cell r="U1720">
            <v>0</v>
          </cell>
          <cell r="V1720"/>
          <cell r="W1720"/>
          <cell r="X1720"/>
          <cell r="Y1720"/>
          <cell r="Z1720"/>
          <cell r="AA1720"/>
          <cell r="AB1720" t="str">
            <v/>
          </cell>
          <cell r="AC1720" t="str">
            <v/>
          </cell>
          <cell r="AD1720" t="str">
            <v/>
          </cell>
          <cell r="AE1720">
            <v>0</v>
          </cell>
          <cell r="AF1720"/>
          <cell r="AG1720"/>
          <cell r="AH1720"/>
          <cell r="AI1720"/>
          <cell r="AJ1720"/>
          <cell r="AK1720"/>
          <cell r="AL1720" t="str">
            <v/>
          </cell>
          <cell r="AM1720" t="str">
            <v/>
          </cell>
          <cell r="AN1720" t="str">
            <v/>
          </cell>
          <cell r="AO1720">
            <v>0</v>
          </cell>
          <cell r="AP1720"/>
          <cell r="AQ1720"/>
          <cell r="AR1720"/>
          <cell r="AS1720"/>
          <cell r="AT1720"/>
          <cell r="AU1720"/>
          <cell r="AV1720" t="str">
            <v/>
          </cell>
          <cell r="AW1720" t="str">
            <v/>
          </cell>
          <cell r="AX1720" t="str">
            <v/>
          </cell>
          <cell r="AY1720">
            <v>0</v>
          </cell>
          <cell r="AZ1720">
            <v>0</v>
          </cell>
          <cell r="BA1720"/>
          <cell r="BB1720"/>
          <cell r="BC1720"/>
          <cell r="BD1720"/>
          <cell r="BE1720"/>
          <cell r="BF1720"/>
          <cell r="BG1720">
            <v>0</v>
          </cell>
          <cell r="BH1720"/>
          <cell r="BI1720"/>
          <cell r="BJ1720"/>
          <cell r="BK1720"/>
          <cell r="BL1720"/>
          <cell r="BM1720"/>
          <cell r="BN1720">
            <v>0</v>
          </cell>
          <cell r="BO1720">
            <v>0</v>
          </cell>
          <cell r="BP1720">
            <v>0</v>
          </cell>
          <cell r="BQ1720"/>
          <cell r="BR1720"/>
          <cell r="BS1720"/>
          <cell r="BT1720"/>
          <cell r="BU1720">
            <v>0</v>
          </cell>
          <cell r="BV1720"/>
          <cell r="BW1720"/>
          <cell r="BX1720"/>
          <cell r="BY1720"/>
          <cell r="BZ1720">
            <v>0</v>
          </cell>
        </row>
        <row r="1721">
          <cell r="H1721"/>
          <cell r="I1721" t="str">
            <v/>
          </cell>
          <cell r="J1721" t="str">
            <v/>
          </cell>
          <cell r="K1721"/>
          <cell r="L1721"/>
          <cell r="M1721"/>
          <cell r="N1721"/>
          <cell r="O1721"/>
          <cell r="P1721"/>
          <cell r="Q1721"/>
          <cell r="R1721" t="str">
            <v/>
          </cell>
          <cell r="S1721" t="str">
            <v/>
          </cell>
          <cell r="T1721" t="str">
            <v/>
          </cell>
          <cell r="U1721">
            <v>0</v>
          </cell>
          <cell r="V1721"/>
          <cell r="W1721"/>
          <cell r="X1721"/>
          <cell r="Y1721"/>
          <cell r="Z1721"/>
          <cell r="AA1721"/>
          <cell r="AB1721" t="str">
            <v/>
          </cell>
          <cell r="AC1721" t="str">
            <v/>
          </cell>
          <cell r="AD1721" t="str">
            <v/>
          </cell>
          <cell r="AE1721">
            <v>0</v>
          </cell>
          <cell r="AF1721"/>
          <cell r="AG1721"/>
          <cell r="AH1721"/>
          <cell r="AI1721"/>
          <cell r="AJ1721"/>
          <cell r="AK1721"/>
          <cell r="AL1721" t="str">
            <v/>
          </cell>
          <cell r="AM1721" t="str">
            <v/>
          </cell>
          <cell r="AN1721" t="str">
            <v/>
          </cell>
          <cell r="AO1721">
            <v>0</v>
          </cell>
          <cell r="AP1721"/>
          <cell r="AQ1721"/>
          <cell r="AR1721"/>
          <cell r="AS1721"/>
          <cell r="AT1721"/>
          <cell r="AU1721"/>
          <cell r="AV1721" t="str">
            <v/>
          </cell>
          <cell r="AW1721" t="str">
            <v/>
          </cell>
          <cell r="AX1721" t="str">
            <v/>
          </cell>
          <cell r="AY1721">
            <v>0</v>
          </cell>
          <cell r="AZ1721">
            <v>0</v>
          </cell>
          <cell r="BA1721"/>
          <cell r="BB1721"/>
          <cell r="BC1721"/>
          <cell r="BD1721"/>
          <cell r="BE1721"/>
          <cell r="BF1721"/>
          <cell r="BG1721">
            <v>0</v>
          </cell>
          <cell r="BH1721"/>
          <cell r="BI1721"/>
          <cell r="BJ1721"/>
          <cell r="BK1721"/>
          <cell r="BL1721"/>
          <cell r="BM1721"/>
          <cell r="BN1721">
            <v>0</v>
          </cell>
          <cell r="BO1721">
            <v>0</v>
          </cell>
          <cell r="BP1721">
            <v>0</v>
          </cell>
          <cell r="BQ1721"/>
          <cell r="BR1721"/>
          <cell r="BS1721"/>
          <cell r="BT1721"/>
          <cell r="BU1721">
            <v>0</v>
          </cell>
          <cell r="BV1721"/>
          <cell r="BW1721"/>
          <cell r="BX1721"/>
          <cell r="BY1721"/>
          <cell r="BZ1721">
            <v>0</v>
          </cell>
        </row>
        <row r="1722">
          <cell r="H1722"/>
          <cell r="I1722" t="str">
            <v/>
          </cell>
          <cell r="J1722" t="str">
            <v/>
          </cell>
          <cell r="K1722"/>
          <cell r="L1722"/>
          <cell r="M1722"/>
          <cell r="N1722"/>
          <cell r="O1722"/>
          <cell r="P1722"/>
          <cell r="Q1722"/>
          <cell r="R1722" t="str">
            <v/>
          </cell>
          <cell r="S1722" t="str">
            <v/>
          </cell>
          <cell r="T1722" t="str">
            <v/>
          </cell>
          <cell r="U1722">
            <v>0</v>
          </cell>
          <cell r="V1722"/>
          <cell r="W1722"/>
          <cell r="X1722"/>
          <cell r="Y1722"/>
          <cell r="Z1722"/>
          <cell r="AA1722"/>
          <cell r="AB1722" t="str">
            <v/>
          </cell>
          <cell r="AC1722" t="str">
            <v/>
          </cell>
          <cell r="AD1722" t="str">
            <v/>
          </cell>
          <cell r="AE1722">
            <v>0</v>
          </cell>
          <cell r="AF1722"/>
          <cell r="AG1722"/>
          <cell r="AH1722"/>
          <cell r="AI1722"/>
          <cell r="AJ1722"/>
          <cell r="AK1722"/>
          <cell r="AL1722" t="str">
            <v/>
          </cell>
          <cell r="AM1722" t="str">
            <v/>
          </cell>
          <cell r="AN1722" t="str">
            <v/>
          </cell>
          <cell r="AO1722">
            <v>0</v>
          </cell>
          <cell r="AP1722"/>
          <cell r="AQ1722"/>
          <cell r="AR1722"/>
          <cell r="AS1722"/>
          <cell r="AT1722"/>
          <cell r="AU1722"/>
          <cell r="AV1722" t="str">
            <v/>
          </cell>
          <cell r="AW1722" t="str">
            <v/>
          </cell>
          <cell r="AX1722" t="str">
            <v/>
          </cell>
          <cell r="AY1722">
            <v>0</v>
          </cell>
          <cell r="AZ1722">
            <v>0</v>
          </cell>
          <cell r="BA1722"/>
          <cell r="BB1722"/>
          <cell r="BC1722"/>
          <cell r="BD1722"/>
          <cell r="BE1722"/>
          <cell r="BF1722"/>
          <cell r="BG1722">
            <v>0</v>
          </cell>
          <cell r="BH1722"/>
          <cell r="BI1722"/>
          <cell r="BJ1722"/>
          <cell r="BK1722"/>
          <cell r="BL1722"/>
          <cell r="BM1722"/>
          <cell r="BN1722">
            <v>0</v>
          </cell>
          <cell r="BO1722">
            <v>0</v>
          </cell>
          <cell r="BP1722">
            <v>0</v>
          </cell>
          <cell r="BQ1722"/>
          <cell r="BR1722"/>
          <cell r="BS1722"/>
          <cell r="BT1722"/>
          <cell r="BU1722">
            <v>0</v>
          </cell>
          <cell r="BV1722"/>
          <cell r="BW1722"/>
          <cell r="BX1722"/>
          <cell r="BY1722"/>
          <cell r="BZ1722">
            <v>0</v>
          </cell>
        </row>
        <row r="1723">
          <cell r="H1723"/>
          <cell r="I1723" t="str">
            <v/>
          </cell>
          <cell r="J1723" t="str">
            <v/>
          </cell>
          <cell r="K1723"/>
          <cell r="L1723"/>
          <cell r="M1723"/>
          <cell r="N1723"/>
          <cell r="O1723"/>
          <cell r="P1723"/>
          <cell r="Q1723"/>
          <cell r="R1723" t="str">
            <v/>
          </cell>
          <cell r="S1723" t="str">
            <v/>
          </cell>
          <cell r="T1723" t="str">
            <v/>
          </cell>
          <cell r="U1723">
            <v>0</v>
          </cell>
          <cell r="V1723"/>
          <cell r="W1723"/>
          <cell r="X1723"/>
          <cell r="Y1723"/>
          <cell r="Z1723"/>
          <cell r="AA1723"/>
          <cell r="AB1723" t="str">
            <v/>
          </cell>
          <cell r="AC1723" t="str">
            <v/>
          </cell>
          <cell r="AD1723" t="str">
            <v/>
          </cell>
          <cell r="AE1723">
            <v>0</v>
          </cell>
          <cell r="AF1723"/>
          <cell r="AG1723"/>
          <cell r="AH1723"/>
          <cell r="AI1723"/>
          <cell r="AJ1723"/>
          <cell r="AK1723"/>
          <cell r="AL1723" t="str">
            <v/>
          </cell>
          <cell r="AM1723" t="str">
            <v/>
          </cell>
          <cell r="AN1723" t="str">
            <v/>
          </cell>
          <cell r="AO1723">
            <v>0</v>
          </cell>
          <cell r="AP1723"/>
          <cell r="AQ1723"/>
          <cell r="AR1723"/>
          <cell r="AS1723"/>
          <cell r="AT1723"/>
          <cell r="AU1723"/>
          <cell r="AV1723" t="str">
            <v/>
          </cell>
          <cell r="AW1723" t="str">
            <v/>
          </cell>
          <cell r="AX1723" t="str">
            <v/>
          </cell>
          <cell r="AY1723">
            <v>0</v>
          </cell>
          <cell r="AZ1723">
            <v>0</v>
          </cell>
          <cell r="BA1723"/>
          <cell r="BB1723"/>
          <cell r="BC1723"/>
          <cell r="BD1723"/>
          <cell r="BE1723"/>
          <cell r="BF1723"/>
          <cell r="BG1723">
            <v>0</v>
          </cell>
          <cell r="BH1723"/>
          <cell r="BI1723"/>
          <cell r="BJ1723"/>
          <cell r="BK1723"/>
          <cell r="BL1723"/>
          <cell r="BM1723"/>
          <cell r="BN1723">
            <v>0</v>
          </cell>
          <cell r="BO1723">
            <v>0</v>
          </cell>
          <cell r="BP1723">
            <v>0</v>
          </cell>
          <cell r="BQ1723"/>
          <cell r="BR1723"/>
          <cell r="BS1723"/>
          <cell r="BT1723"/>
          <cell r="BU1723">
            <v>0</v>
          </cell>
          <cell r="BV1723"/>
          <cell r="BW1723"/>
          <cell r="BX1723"/>
          <cell r="BY1723"/>
          <cell r="BZ1723">
            <v>0</v>
          </cell>
        </row>
        <row r="1724">
          <cell r="H1724"/>
          <cell r="I1724" t="str">
            <v/>
          </cell>
          <cell r="J1724" t="str">
            <v/>
          </cell>
          <cell r="K1724"/>
          <cell r="L1724"/>
          <cell r="M1724"/>
          <cell r="N1724"/>
          <cell r="O1724"/>
          <cell r="P1724"/>
          <cell r="Q1724"/>
          <cell r="R1724" t="str">
            <v/>
          </cell>
          <cell r="S1724" t="str">
            <v/>
          </cell>
          <cell r="T1724" t="str">
            <v/>
          </cell>
          <cell r="U1724">
            <v>0</v>
          </cell>
          <cell r="V1724"/>
          <cell r="W1724"/>
          <cell r="X1724"/>
          <cell r="Y1724"/>
          <cell r="Z1724"/>
          <cell r="AA1724"/>
          <cell r="AB1724" t="str">
            <v/>
          </cell>
          <cell r="AC1724" t="str">
            <v/>
          </cell>
          <cell r="AD1724" t="str">
            <v/>
          </cell>
          <cell r="AE1724">
            <v>0</v>
          </cell>
          <cell r="AF1724"/>
          <cell r="AG1724"/>
          <cell r="AH1724"/>
          <cell r="AI1724"/>
          <cell r="AJ1724"/>
          <cell r="AK1724"/>
          <cell r="AL1724" t="str">
            <v/>
          </cell>
          <cell r="AM1724" t="str">
            <v/>
          </cell>
          <cell r="AN1724" t="str">
            <v/>
          </cell>
          <cell r="AO1724">
            <v>0</v>
          </cell>
          <cell r="AP1724"/>
          <cell r="AQ1724"/>
          <cell r="AR1724"/>
          <cell r="AS1724"/>
          <cell r="AT1724"/>
          <cell r="AU1724"/>
          <cell r="AV1724" t="str">
            <v/>
          </cell>
          <cell r="AW1724" t="str">
            <v/>
          </cell>
          <cell r="AX1724" t="str">
            <v/>
          </cell>
          <cell r="AY1724">
            <v>0</v>
          </cell>
          <cell r="AZ1724">
            <v>0</v>
          </cell>
          <cell r="BA1724"/>
          <cell r="BB1724"/>
          <cell r="BC1724"/>
          <cell r="BD1724"/>
          <cell r="BE1724"/>
          <cell r="BF1724"/>
          <cell r="BG1724">
            <v>0</v>
          </cell>
          <cell r="BH1724"/>
          <cell r="BI1724"/>
          <cell r="BJ1724"/>
          <cell r="BK1724"/>
          <cell r="BL1724"/>
          <cell r="BM1724"/>
          <cell r="BN1724">
            <v>0</v>
          </cell>
          <cell r="BO1724">
            <v>0</v>
          </cell>
          <cell r="BP1724">
            <v>0</v>
          </cell>
          <cell r="BQ1724"/>
          <cell r="BR1724"/>
          <cell r="BS1724"/>
          <cell r="BT1724"/>
          <cell r="BU1724">
            <v>0</v>
          </cell>
          <cell r="BV1724"/>
          <cell r="BW1724"/>
          <cell r="BX1724"/>
          <cell r="BY1724"/>
          <cell r="BZ1724">
            <v>0</v>
          </cell>
        </row>
        <row r="1725">
          <cell r="H1725"/>
          <cell r="I1725" t="str">
            <v/>
          </cell>
          <cell r="J1725" t="str">
            <v/>
          </cell>
          <cell r="K1725"/>
          <cell r="L1725"/>
          <cell r="M1725"/>
          <cell r="N1725"/>
          <cell r="O1725"/>
          <cell r="P1725"/>
          <cell r="Q1725"/>
          <cell r="R1725" t="str">
            <v/>
          </cell>
          <cell r="S1725" t="str">
            <v/>
          </cell>
          <cell r="T1725" t="str">
            <v/>
          </cell>
          <cell r="U1725">
            <v>0</v>
          </cell>
          <cell r="V1725"/>
          <cell r="W1725"/>
          <cell r="X1725"/>
          <cell r="Y1725"/>
          <cell r="Z1725"/>
          <cell r="AA1725"/>
          <cell r="AB1725" t="str">
            <v/>
          </cell>
          <cell r="AC1725" t="str">
            <v/>
          </cell>
          <cell r="AD1725" t="str">
            <v/>
          </cell>
          <cell r="AE1725">
            <v>0</v>
          </cell>
          <cell r="AF1725"/>
          <cell r="AG1725"/>
          <cell r="AH1725"/>
          <cell r="AI1725"/>
          <cell r="AJ1725"/>
          <cell r="AK1725"/>
          <cell r="AL1725" t="str">
            <v/>
          </cell>
          <cell r="AM1725" t="str">
            <v/>
          </cell>
          <cell r="AN1725" t="str">
            <v/>
          </cell>
          <cell r="AO1725">
            <v>0</v>
          </cell>
          <cell r="AP1725"/>
          <cell r="AQ1725"/>
          <cell r="AR1725"/>
          <cell r="AS1725"/>
          <cell r="AT1725"/>
          <cell r="AU1725"/>
          <cell r="AV1725" t="str">
            <v/>
          </cell>
          <cell r="AW1725" t="str">
            <v/>
          </cell>
          <cell r="AX1725" t="str">
            <v/>
          </cell>
          <cell r="AY1725">
            <v>0</v>
          </cell>
          <cell r="AZ1725">
            <v>0</v>
          </cell>
          <cell r="BA1725"/>
          <cell r="BB1725"/>
          <cell r="BC1725"/>
          <cell r="BD1725"/>
          <cell r="BE1725"/>
          <cell r="BF1725"/>
          <cell r="BG1725">
            <v>0</v>
          </cell>
          <cell r="BH1725"/>
          <cell r="BI1725"/>
          <cell r="BJ1725"/>
          <cell r="BK1725"/>
          <cell r="BL1725"/>
          <cell r="BM1725"/>
          <cell r="BN1725">
            <v>0</v>
          </cell>
          <cell r="BO1725">
            <v>0</v>
          </cell>
          <cell r="BP1725">
            <v>0</v>
          </cell>
          <cell r="BQ1725"/>
          <cell r="BR1725"/>
          <cell r="BS1725"/>
          <cell r="BT1725"/>
          <cell r="BU1725">
            <v>0</v>
          </cell>
          <cell r="BV1725"/>
          <cell r="BW1725"/>
          <cell r="BX1725"/>
          <cell r="BY1725"/>
          <cell r="BZ1725">
            <v>0</v>
          </cell>
        </row>
        <row r="1726">
          <cell r="H1726"/>
          <cell r="I1726" t="str">
            <v/>
          </cell>
          <cell r="J1726" t="str">
            <v/>
          </cell>
          <cell r="K1726"/>
          <cell r="L1726"/>
          <cell r="M1726"/>
          <cell r="N1726"/>
          <cell r="O1726"/>
          <cell r="P1726"/>
          <cell r="Q1726"/>
          <cell r="R1726" t="str">
            <v/>
          </cell>
          <cell r="S1726" t="str">
            <v/>
          </cell>
          <cell r="T1726" t="str">
            <v/>
          </cell>
          <cell r="U1726">
            <v>0</v>
          </cell>
          <cell r="V1726"/>
          <cell r="W1726"/>
          <cell r="X1726"/>
          <cell r="Y1726"/>
          <cell r="Z1726"/>
          <cell r="AA1726"/>
          <cell r="AB1726" t="str">
            <v/>
          </cell>
          <cell r="AC1726" t="str">
            <v/>
          </cell>
          <cell r="AD1726" t="str">
            <v/>
          </cell>
          <cell r="AE1726">
            <v>0</v>
          </cell>
          <cell r="AF1726"/>
          <cell r="AG1726"/>
          <cell r="AH1726"/>
          <cell r="AI1726"/>
          <cell r="AJ1726"/>
          <cell r="AK1726"/>
          <cell r="AL1726" t="str">
            <v/>
          </cell>
          <cell r="AM1726" t="str">
            <v/>
          </cell>
          <cell r="AN1726" t="str">
            <v/>
          </cell>
          <cell r="AO1726">
            <v>0</v>
          </cell>
          <cell r="AP1726"/>
          <cell r="AQ1726"/>
          <cell r="AR1726"/>
          <cell r="AS1726"/>
          <cell r="AT1726"/>
          <cell r="AU1726"/>
          <cell r="AV1726" t="str">
            <v/>
          </cell>
          <cell r="AW1726" t="str">
            <v/>
          </cell>
          <cell r="AX1726" t="str">
            <v/>
          </cell>
          <cell r="AY1726">
            <v>0</v>
          </cell>
          <cell r="AZ1726">
            <v>0</v>
          </cell>
          <cell r="BA1726"/>
          <cell r="BB1726"/>
          <cell r="BC1726"/>
          <cell r="BD1726"/>
          <cell r="BE1726"/>
          <cell r="BF1726"/>
          <cell r="BG1726">
            <v>0</v>
          </cell>
          <cell r="BH1726"/>
          <cell r="BI1726"/>
          <cell r="BJ1726"/>
          <cell r="BK1726"/>
          <cell r="BL1726"/>
          <cell r="BM1726"/>
          <cell r="BN1726">
            <v>0</v>
          </cell>
          <cell r="BO1726">
            <v>0</v>
          </cell>
          <cell r="BP1726">
            <v>0</v>
          </cell>
          <cell r="BQ1726"/>
          <cell r="BR1726"/>
          <cell r="BS1726"/>
          <cell r="BT1726"/>
          <cell r="BU1726">
            <v>0</v>
          </cell>
          <cell r="BV1726"/>
          <cell r="BW1726"/>
          <cell r="BX1726"/>
          <cell r="BY1726"/>
          <cell r="BZ1726">
            <v>0</v>
          </cell>
        </row>
        <row r="1727">
          <cell r="H1727"/>
          <cell r="I1727" t="str">
            <v/>
          </cell>
          <cell r="J1727" t="str">
            <v/>
          </cell>
          <cell r="K1727"/>
          <cell r="L1727"/>
          <cell r="M1727"/>
          <cell r="N1727"/>
          <cell r="O1727"/>
          <cell r="P1727"/>
          <cell r="Q1727"/>
          <cell r="R1727" t="str">
            <v/>
          </cell>
          <cell r="S1727" t="str">
            <v/>
          </cell>
          <cell r="T1727" t="str">
            <v/>
          </cell>
          <cell r="U1727">
            <v>0</v>
          </cell>
          <cell r="V1727"/>
          <cell r="W1727"/>
          <cell r="X1727"/>
          <cell r="Y1727"/>
          <cell r="Z1727"/>
          <cell r="AA1727"/>
          <cell r="AB1727" t="str">
            <v/>
          </cell>
          <cell r="AC1727" t="str">
            <v/>
          </cell>
          <cell r="AD1727" t="str">
            <v/>
          </cell>
          <cell r="AE1727">
            <v>0</v>
          </cell>
          <cell r="AF1727"/>
          <cell r="AG1727"/>
          <cell r="AH1727"/>
          <cell r="AI1727"/>
          <cell r="AJ1727"/>
          <cell r="AK1727"/>
          <cell r="AL1727" t="str">
            <v/>
          </cell>
          <cell r="AM1727" t="str">
            <v/>
          </cell>
          <cell r="AN1727" t="str">
            <v/>
          </cell>
          <cell r="AO1727">
            <v>0</v>
          </cell>
          <cell r="AP1727"/>
          <cell r="AQ1727"/>
          <cell r="AR1727"/>
          <cell r="AS1727"/>
          <cell r="AT1727"/>
          <cell r="AU1727"/>
          <cell r="AV1727" t="str">
            <v/>
          </cell>
          <cell r="AW1727" t="str">
            <v/>
          </cell>
          <cell r="AX1727" t="str">
            <v/>
          </cell>
          <cell r="AY1727">
            <v>0</v>
          </cell>
          <cell r="AZ1727">
            <v>0</v>
          </cell>
          <cell r="BA1727"/>
          <cell r="BB1727"/>
          <cell r="BC1727"/>
          <cell r="BD1727"/>
          <cell r="BE1727"/>
          <cell r="BF1727"/>
          <cell r="BG1727">
            <v>0</v>
          </cell>
          <cell r="BH1727"/>
          <cell r="BI1727"/>
          <cell r="BJ1727"/>
          <cell r="BK1727"/>
          <cell r="BL1727"/>
          <cell r="BM1727"/>
          <cell r="BN1727">
            <v>0</v>
          </cell>
          <cell r="BO1727">
            <v>0</v>
          </cell>
          <cell r="BP1727">
            <v>0</v>
          </cell>
          <cell r="BQ1727"/>
          <cell r="BR1727"/>
          <cell r="BS1727"/>
          <cell r="BT1727"/>
          <cell r="BU1727">
            <v>0</v>
          </cell>
          <cell r="BV1727"/>
          <cell r="BW1727"/>
          <cell r="BX1727"/>
          <cell r="BY1727"/>
          <cell r="BZ1727">
            <v>0</v>
          </cell>
        </row>
        <row r="1728">
          <cell r="H1728"/>
          <cell r="I1728" t="str">
            <v/>
          </cell>
          <cell r="J1728" t="str">
            <v/>
          </cell>
          <cell r="K1728"/>
          <cell r="L1728"/>
          <cell r="M1728"/>
          <cell r="N1728"/>
          <cell r="O1728"/>
          <cell r="P1728"/>
          <cell r="Q1728"/>
          <cell r="R1728" t="str">
            <v/>
          </cell>
          <cell r="S1728" t="str">
            <v/>
          </cell>
          <cell r="T1728" t="str">
            <v/>
          </cell>
          <cell r="U1728">
            <v>0</v>
          </cell>
          <cell r="V1728"/>
          <cell r="W1728"/>
          <cell r="X1728"/>
          <cell r="Y1728"/>
          <cell r="Z1728"/>
          <cell r="AA1728"/>
          <cell r="AB1728" t="str">
            <v/>
          </cell>
          <cell r="AC1728" t="str">
            <v/>
          </cell>
          <cell r="AD1728" t="str">
            <v/>
          </cell>
          <cell r="AE1728">
            <v>0</v>
          </cell>
          <cell r="AF1728"/>
          <cell r="AG1728"/>
          <cell r="AH1728"/>
          <cell r="AI1728"/>
          <cell r="AJ1728"/>
          <cell r="AK1728"/>
          <cell r="AL1728" t="str">
            <v/>
          </cell>
          <cell r="AM1728" t="str">
            <v/>
          </cell>
          <cell r="AN1728" t="str">
            <v/>
          </cell>
          <cell r="AO1728">
            <v>0</v>
          </cell>
          <cell r="AP1728"/>
          <cell r="AQ1728"/>
          <cell r="AR1728"/>
          <cell r="AS1728"/>
          <cell r="AT1728"/>
          <cell r="AU1728"/>
          <cell r="AV1728" t="str">
            <v/>
          </cell>
          <cell r="AW1728" t="str">
            <v/>
          </cell>
          <cell r="AX1728" t="str">
            <v/>
          </cell>
          <cell r="AY1728">
            <v>0</v>
          </cell>
          <cell r="AZ1728">
            <v>0</v>
          </cell>
          <cell r="BA1728"/>
          <cell r="BB1728"/>
          <cell r="BC1728"/>
          <cell r="BD1728"/>
          <cell r="BE1728"/>
          <cell r="BF1728"/>
          <cell r="BG1728">
            <v>0</v>
          </cell>
          <cell r="BH1728"/>
          <cell r="BI1728"/>
          <cell r="BJ1728"/>
          <cell r="BK1728"/>
          <cell r="BL1728"/>
          <cell r="BM1728"/>
          <cell r="BN1728">
            <v>0</v>
          </cell>
          <cell r="BO1728">
            <v>0</v>
          </cell>
          <cell r="BP1728">
            <v>0</v>
          </cell>
          <cell r="BQ1728"/>
          <cell r="BR1728"/>
          <cell r="BS1728"/>
          <cell r="BT1728"/>
          <cell r="BU1728">
            <v>0</v>
          </cell>
          <cell r="BV1728"/>
          <cell r="BW1728"/>
          <cell r="BX1728"/>
          <cell r="BY1728"/>
          <cell r="BZ1728">
            <v>0</v>
          </cell>
        </row>
        <row r="1729">
          <cell r="H1729"/>
          <cell r="I1729" t="str">
            <v/>
          </cell>
          <cell r="J1729" t="str">
            <v/>
          </cell>
          <cell r="K1729"/>
          <cell r="L1729"/>
          <cell r="M1729"/>
          <cell r="N1729"/>
          <cell r="O1729"/>
          <cell r="P1729"/>
          <cell r="Q1729"/>
          <cell r="R1729" t="str">
            <v/>
          </cell>
          <cell r="S1729" t="str">
            <v/>
          </cell>
          <cell r="T1729" t="str">
            <v/>
          </cell>
          <cell r="U1729">
            <v>0</v>
          </cell>
          <cell r="V1729"/>
          <cell r="W1729"/>
          <cell r="X1729"/>
          <cell r="Y1729"/>
          <cell r="Z1729"/>
          <cell r="AA1729"/>
          <cell r="AB1729" t="str">
            <v/>
          </cell>
          <cell r="AC1729" t="str">
            <v/>
          </cell>
          <cell r="AD1729" t="str">
            <v/>
          </cell>
          <cell r="AE1729">
            <v>0</v>
          </cell>
          <cell r="AF1729"/>
          <cell r="AG1729"/>
          <cell r="AH1729"/>
          <cell r="AI1729"/>
          <cell r="AJ1729"/>
          <cell r="AK1729"/>
          <cell r="AL1729" t="str">
            <v/>
          </cell>
          <cell r="AM1729" t="str">
            <v/>
          </cell>
          <cell r="AN1729" t="str">
            <v/>
          </cell>
          <cell r="AO1729">
            <v>0</v>
          </cell>
          <cell r="AP1729"/>
          <cell r="AQ1729"/>
          <cell r="AR1729"/>
          <cell r="AS1729"/>
          <cell r="AT1729"/>
          <cell r="AU1729"/>
          <cell r="AV1729" t="str">
            <v/>
          </cell>
          <cell r="AW1729" t="str">
            <v/>
          </cell>
          <cell r="AX1729" t="str">
            <v/>
          </cell>
          <cell r="AY1729">
            <v>0</v>
          </cell>
          <cell r="AZ1729">
            <v>0</v>
          </cell>
          <cell r="BA1729"/>
          <cell r="BB1729"/>
          <cell r="BC1729"/>
          <cell r="BD1729"/>
          <cell r="BE1729"/>
          <cell r="BF1729"/>
          <cell r="BG1729">
            <v>0</v>
          </cell>
          <cell r="BH1729"/>
          <cell r="BI1729"/>
          <cell r="BJ1729"/>
          <cell r="BK1729"/>
          <cell r="BL1729"/>
          <cell r="BM1729"/>
          <cell r="BN1729">
            <v>0</v>
          </cell>
          <cell r="BO1729">
            <v>0</v>
          </cell>
          <cell r="BP1729">
            <v>0</v>
          </cell>
          <cell r="BQ1729"/>
          <cell r="BR1729"/>
          <cell r="BS1729"/>
          <cell r="BT1729"/>
          <cell r="BU1729">
            <v>0</v>
          </cell>
          <cell r="BV1729"/>
          <cell r="BW1729"/>
          <cell r="BX1729"/>
          <cell r="BY1729"/>
          <cell r="BZ1729">
            <v>0</v>
          </cell>
        </row>
        <row r="1730">
          <cell r="H1730"/>
          <cell r="I1730" t="str">
            <v/>
          </cell>
          <cell r="J1730" t="str">
            <v/>
          </cell>
          <cell r="K1730"/>
          <cell r="L1730"/>
          <cell r="M1730"/>
          <cell r="N1730"/>
          <cell r="O1730"/>
          <cell r="P1730"/>
          <cell r="Q1730"/>
          <cell r="R1730" t="str">
            <v/>
          </cell>
          <cell r="S1730" t="str">
            <v/>
          </cell>
          <cell r="T1730" t="str">
            <v/>
          </cell>
          <cell r="U1730">
            <v>0</v>
          </cell>
          <cell r="V1730"/>
          <cell r="W1730"/>
          <cell r="X1730"/>
          <cell r="Y1730"/>
          <cell r="Z1730"/>
          <cell r="AA1730"/>
          <cell r="AB1730" t="str">
            <v/>
          </cell>
          <cell r="AC1730" t="str">
            <v/>
          </cell>
          <cell r="AD1730" t="str">
            <v/>
          </cell>
          <cell r="AE1730">
            <v>0</v>
          </cell>
          <cell r="AF1730"/>
          <cell r="AG1730"/>
          <cell r="AH1730"/>
          <cell r="AI1730"/>
          <cell r="AJ1730"/>
          <cell r="AK1730"/>
          <cell r="AL1730" t="str">
            <v/>
          </cell>
          <cell r="AM1730" t="str">
            <v/>
          </cell>
          <cell r="AN1730" t="str">
            <v/>
          </cell>
          <cell r="AO1730">
            <v>0</v>
          </cell>
          <cell r="AP1730"/>
          <cell r="AQ1730"/>
          <cell r="AR1730"/>
          <cell r="AS1730"/>
          <cell r="AT1730"/>
          <cell r="AU1730"/>
          <cell r="AV1730" t="str">
            <v/>
          </cell>
          <cell r="AW1730" t="str">
            <v/>
          </cell>
          <cell r="AX1730" t="str">
            <v/>
          </cell>
          <cell r="AY1730">
            <v>0</v>
          </cell>
          <cell r="AZ1730">
            <v>0</v>
          </cell>
          <cell r="BA1730"/>
          <cell r="BB1730"/>
          <cell r="BC1730"/>
          <cell r="BD1730"/>
          <cell r="BE1730"/>
          <cell r="BF1730"/>
          <cell r="BG1730">
            <v>0</v>
          </cell>
          <cell r="BH1730"/>
          <cell r="BI1730"/>
          <cell r="BJ1730"/>
          <cell r="BK1730"/>
          <cell r="BL1730"/>
          <cell r="BM1730"/>
          <cell r="BN1730">
            <v>0</v>
          </cell>
          <cell r="BO1730">
            <v>0</v>
          </cell>
          <cell r="BP1730">
            <v>0</v>
          </cell>
          <cell r="BQ1730"/>
          <cell r="BR1730"/>
          <cell r="BS1730"/>
          <cell r="BT1730"/>
          <cell r="BU1730">
            <v>0</v>
          </cell>
          <cell r="BV1730"/>
          <cell r="BW1730"/>
          <cell r="BX1730"/>
          <cell r="BY1730"/>
          <cell r="BZ1730">
            <v>0</v>
          </cell>
        </row>
        <row r="1731">
          <cell r="H1731"/>
          <cell r="I1731" t="str">
            <v/>
          </cell>
          <cell r="J1731" t="str">
            <v/>
          </cell>
          <cell r="K1731"/>
          <cell r="L1731"/>
          <cell r="M1731"/>
          <cell r="N1731"/>
          <cell r="O1731"/>
          <cell r="P1731"/>
          <cell r="Q1731"/>
          <cell r="R1731" t="str">
            <v/>
          </cell>
          <cell r="S1731" t="str">
            <v/>
          </cell>
          <cell r="T1731" t="str">
            <v/>
          </cell>
          <cell r="U1731">
            <v>0</v>
          </cell>
          <cell r="V1731"/>
          <cell r="W1731"/>
          <cell r="X1731"/>
          <cell r="Y1731"/>
          <cell r="Z1731"/>
          <cell r="AA1731"/>
          <cell r="AB1731" t="str">
            <v/>
          </cell>
          <cell r="AC1731" t="str">
            <v/>
          </cell>
          <cell r="AD1731" t="str">
            <v/>
          </cell>
          <cell r="AE1731">
            <v>0</v>
          </cell>
          <cell r="AF1731"/>
          <cell r="AG1731"/>
          <cell r="AH1731"/>
          <cell r="AI1731"/>
          <cell r="AJ1731"/>
          <cell r="AK1731"/>
          <cell r="AL1731" t="str">
            <v/>
          </cell>
          <cell r="AM1731" t="str">
            <v/>
          </cell>
          <cell r="AN1731" t="str">
            <v/>
          </cell>
          <cell r="AO1731">
            <v>0</v>
          </cell>
          <cell r="AP1731"/>
          <cell r="AQ1731"/>
          <cell r="AR1731"/>
          <cell r="AS1731"/>
          <cell r="AT1731"/>
          <cell r="AU1731"/>
          <cell r="AV1731" t="str">
            <v/>
          </cell>
          <cell r="AW1731" t="str">
            <v/>
          </cell>
          <cell r="AX1731" t="str">
            <v/>
          </cell>
          <cell r="AY1731">
            <v>0</v>
          </cell>
          <cell r="AZ1731">
            <v>0</v>
          </cell>
          <cell r="BA1731"/>
          <cell r="BB1731"/>
          <cell r="BC1731"/>
          <cell r="BD1731"/>
          <cell r="BE1731"/>
          <cell r="BF1731"/>
          <cell r="BG1731">
            <v>0</v>
          </cell>
          <cell r="BH1731"/>
          <cell r="BI1731"/>
          <cell r="BJ1731"/>
          <cell r="BK1731"/>
          <cell r="BL1731"/>
          <cell r="BM1731"/>
          <cell r="BN1731">
            <v>0</v>
          </cell>
          <cell r="BO1731">
            <v>0</v>
          </cell>
          <cell r="BP1731">
            <v>0</v>
          </cell>
          <cell r="BQ1731"/>
          <cell r="BR1731"/>
          <cell r="BS1731"/>
          <cell r="BT1731"/>
          <cell r="BU1731">
            <v>0</v>
          </cell>
          <cell r="BV1731"/>
          <cell r="BW1731"/>
          <cell r="BX1731"/>
          <cell r="BY1731"/>
          <cell r="BZ1731">
            <v>0</v>
          </cell>
        </row>
        <row r="1732">
          <cell r="H1732"/>
          <cell r="I1732" t="str">
            <v/>
          </cell>
          <cell r="J1732" t="str">
            <v/>
          </cell>
          <cell r="K1732"/>
          <cell r="L1732"/>
          <cell r="M1732"/>
          <cell r="N1732"/>
          <cell r="O1732"/>
          <cell r="P1732"/>
          <cell r="Q1732"/>
          <cell r="R1732" t="str">
            <v/>
          </cell>
          <cell r="S1732" t="str">
            <v/>
          </cell>
          <cell r="T1732" t="str">
            <v/>
          </cell>
          <cell r="U1732">
            <v>0</v>
          </cell>
          <cell r="V1732"/>
          <cell r="W1732"/>
          <cell r="X1732"/>
          <cell r="Y1732"/>
          <cell r="Z1732"/>
          <cell r="AA1732"/>
          <cell r="AB1732" t="str">
            <v/>
          </cell>
          <cell r="AC1732" t="str">
            <v/>
          </cell>
          <cell r="AD1732" t="str">
            <v/>
          </cell>
          <cell r="AE1732">
            <v>0</v>
          </cell>
          <cell r="AF1732"/>
          <cell r="AG1732"/>
          <cell r="AH1732"/>
          <cell r="AI1732"/>
          <cell r="AJ1732"/>
          <cell r="AK1732"/>
          <cell r="AL1732" t="str">
            <v/>
          </cell>
          <cell r="AM1732" t="str">
            <v/>
          </cell>
          <cell r="AN1732" t="str">
            <v/>
          </cell>
          <cell r="AO1732">
            <v>0</v>
          </cell>
          <cell r="AP1732"/>
          <cell r="AQ1732"/>
          <cell r="AR1732"/>
          <cell r="AS1732"/>
          <cell r="AT1732"/>
          <cell r="AU1732"/>
          <cell r="AV1732" t="str">
            <v/>
          </cell>
          <cell r="AW1732" t="str">
            <v/>
          </cell>
          <cell r="AX1732" t="str">
            <v/>
          </cell>
          <cell r="AY1732">
            <v>0</v>
          </cell>
          <cell r="AZ1732">
            <v>0</v>
          </cell>
          <cell r="BA1732"/>
          <cell r="BB1732"/>
          <cell r="BC1732"/>
          <cell r="BD1732"/>
          <cell r="BE1732"/>
          <cell r="BF1732"/>
          <cell r="BG1732">
            <v>0</v>
          </cell>
          <cell r="BH1732"/>
          <cell r="BI1732"/>
          <cell r="BJ1732"/>
          <cell r="BK1732"/>
          <cell r="BL1732"/>
          <cell r="BM1732"/>
          <cell r="BN1732">
            <v>0</v>
          </cell>
          <cell r="BO1732">
            <v>0</v>
          </cell>
          <cell r="BP1732">
            <v>0</v>
          </cell>
          <cell r="BQ1732"/>
          <cell r="BR1732"/>
          <cell r="BS1732"/>
          <cell r="BT1732"/>
          <cell r="BU1732">
            <v>0</v>
          </cell>
          <cell r="BV1732"/>
          <cell r="BW1732"/>
          <cell r="BX1732"/>
          <cell r="BY1732"/>
          <cell r="BZ1732">
            <v>0</v>
          </cell>
        </row>
        <row r="1733">
          <cell r="H1733"/>
          <cell r="I1733" t="str">
            <v/>
          </cell>
          <cell r="J1733" t="str">
            <v/>
          </cell>
          <cell r="K1733"/>
          <cell r="L1733"/>
          <cell r="M1733"/>
          <cell r="N1733"/>
          <cell r="O1733"/>
          <cell r="P1733"/>
          <cell r="Q1733"/>
          <cell r="R1733" t="str">
            <v/>
          </cell>
          <cell r="S1733" t="str">
            <v/>
          </cell>
          <cell r="T1733" t="str">
            <v/>
          </cell>
          <cell r="U1733">
            <v>0</v>
          </cell>
          <cell r="V1733"/>
          <cell r="W1733"/>
          <cell r="X1733"/>
          <cell r="Y1733"/>
          <cell r="Z1733"/>
          <cell r="AA1733"/>
          <cell r="AB1733" t="str">
            <v/>
          </cell>
          <cell r="AC1733" t="str">
            <v/>
          </cell>
          <cell r="AD1733" t="str">
            <v/>
          </cell>
          <cell r="AE1733">
            <v>0</v>
          </cell>
          <cell r="AF1733"/>
          <cell r="AG1733"/>
          <cell r="AH1733"/>
          <cell r="AI1733"/>
          <cell r="AJ1733"/>
          <cell r="AK1733"/>
          <cell r="AL1733" t="str">
            <v/>
          </cell>
          <cell r="AM1733" t="str">
            <v/>
          </cell>
          <cell r="AN1733" t="str">
            <v/>
          </cell>
          <cell r="AO1733">
            <v>0</v>
          </cell>
          <cell r="AP1733"/>
          <cell r="AQ1733"/>
          <cell r="AR1733"/>
          <cell r="AS1733"/>
          <cell r="AT1733"/>
          <cell r="AU1733"/>
          <cell r="AV1733" t="str">
            <v/>
          </cell>
          <cell r="AW1733" t="str">
            <v/>
          </cell>
          <cell r="AX1733" t="str">
            <v/>
          </cell>
          <cell r="AY1733">
            <v>0</v>
          </cell>
          <cell r="AZ1733">
            <v>0</v>
          </cell>
          <cell r="BA1733"/>
          <cell r="BB1733"/>
          <cell r="BC1733"/>
          <cell r="BD1733"/>
          <cell r="BE1733"/>
          <cell r="BF1733"/>
          <cell r="BG1733">
            <v>0</v>
          </cell>
          <cell r="BH1733"/>
          <cell r="BI1733"/>
          <cell r="BJ1733"/>
          <cell r="BK1733"/>
          <cell r="BL1733"/>
          <cell r="BM1733"/>
          <cell r="BN1733">
            <v>0</v>
          </cell>
          <cell r="BO1733">
            <v>0</v>
          </cell>
          <cell r="BP1733">
            <v>0</v>
          </cell>
          <cell r="BQ1733"/>
          <cell r="BR1733"/>
          <cell r="BS1733"/>
          <cell r="BT1733"/>
          <cell r="BU1733">
            <v>0</v>
          </cell>
          <cell r="BV1733"/>
          <cell r="BW1733"/>
          <cell r="BX1733"/>
          <cell r="BY1733"/>
          <cell r="BZ1733">
            <v>0</v>
          </cell>
        </row>
        <row r="1734">
          <cell r="H1734"/>
          <cell r="I1734" t="str">
            <v/>
          </cell>
          <cell r="J1734" t="str">
            <v/>
          </cell>
          <cell r="K1734"/>
          <cell r="L1734"/>
          <cell r="M1734"/>
          <cell r="N1734"/>
          <cell r="O1734"/>
          <cell r="P1734"/>
          <cell r="Q1734"/>
          <cell r="R1734" t="str">
            <v/>
          </cell>
          <cell r="S1734" t="str">
            <v/>
          </cell>
          <cell r="T1734" t="str">
            <v/>
          </cell>
          <cell r="U1734">
            <v>0</v>
          </cell>
          <cell r="V1734"/>
          <cell r="W1734"/>
          <cell r="X1734"/>
          <cell r="Y1734"/>
          <cell r="Z1734"/>
          <cell r="AA1734"/>
          <cell r="AB1734" t="str">
            <v/>
          </cell>
          <cell r="AC1734" t="str">
            <v/>
          </cell>
          <cell r="AD1734" t="str">
            <v/>
          </cell>
          <cell r="AE1734">
            <v>0</v>
          </cell>
          <cell r="AF1734"/>
          <cell r="AG1734"/>
          <cell r="AH1734"/>
          <cell r="AI1734"/>
          <cell r="AJ1734"/>
          <cell r="AK1734"/>
          <cell r="AL1734" t="str">
            <v/>
          </cell>
          <cell r="AM1734" t="str">
            <v/>
          </cell>
          <cell r="AN1734" t="str">
            <v/>
          </cell>
          <cell r="AO1734">
            <v>0</v>
          </cell>
          <cell r="AP1734"/>
          <cell r="AQ1734"/>
          <cell r="AR1734"/>
          <cell r="AS1734"/>
          <cell r="AT1734"/>
          <cell r="AU1734"/>
          <cell r="AV1734" t="str">
            <v/>
          </cell>
          <cell r="AW1734" t="str">
            <v/>
          </cell>
          <cell r="AX1734" t="str">
            <v/>
          </cell>
          <cell r="AY1734">
            <v>0</v>
          </cell>
          <cell r="AZ1734">
            <v>0</v>
          </cell>
          <cell r="BA1734"/>
          <cell r="BB1734"/>
          <cell r="BC1734"/>
          <cell r="BD1734"/>
          <cell r="BE1734"/>
          <cell r="BF1734"/>
          <cell r="BG1734">
            <v>0</v>
          </cell>
          <cell r="BH1734"/>
          <cell r="BI1734"/>
          <cell r="BJ1734"/>
          <cell r="BK1734"/>
          <cell r="BL1734"/>
          <cell r="BM1734"/>
          <cell r="BN1734">
            <v>0</v>
          </cell>
          <cell r="BO1734">
            <v>0</v>
          </cell>
          <cell r="BP1734">
            <v>0</v>
          </cell>
          <cell r="BQ1734"/>
          <cell r="BR1734"/>
          <cell r="BS1734"/>
          <cell r="BT1734"/>
          <cell r="BU1734">
            <v>0</v>
          </cell>
          <cell r="BV1734"/>
          <cell r="BW1734"/>
          <cell r="BX1734"/>
          <cell r="BY1734"/>
          <cell r="BZ1734">
            <v>0</v>
          </cell>
        </row>
        <row r="1735">
          <cell r="H1735"/>
          <cell r="I1735" t="str">
            <v/>
          </cell>
          <cell r="J1735" t="str">
            <v/>
          </cell>
          <cell r="K1735"/>
          <cell r="L1735"/>
          <cell r="M1735"/>
          <cell r="N1735"/>
          <cell r="O1735"/>
          <cell r="P1735"/>
          <cell r="Q1735"/>
          <cell r="R1735" t="str">
            <v/>
          </cell>
          <cell r="S1735" t="str">
            <v/>
          </cell>
          <cell r="T1735" t="str">
            <v/>
          </cell>
          <cell r="U1735">
            <v>0</v>
          </cell>
          <cell r="V1735"/>
          <cell r="W1735"/>
          <cell r="X1735"/>
          <cell r="Y1735"/>
          <cell r="Z1735"/>
          <cell r="AA1735"/>
          <cell r="AB1735" t="str">
            <v/>
          </cell>
          <cell r="AC1735" t="str">
            <v/>
          </cell>
          <cell r="AD1735" t="str">
            <v/>
          </cell>
          <cell r="AE1735">
            <v>0</v>
          </cell>
          <cell r="AF1735"/>
          <cell r="AG1735"/>
          <cell r="AH1735"/>
          <cell r="AI1735"/>
          <cell r="AJ1735"/>
          <cell r="AK1735"/>
          <cell r="AL1735" t="str">
            <v/>
          </cell>
          <cell r="AM1735" t="str">
            <v/>
          </cell>
          <cell r="AN1735" t="str">
            <v/>
          </cell>
          <cell r="AO1735">
            <v>0</v>
          </cell>
          <cell r="AP1735"/>
          <cell r="AQ1735"/>
          <cell r="AR1735"/>
          <cell r="AS1735"/>
          <cell r="AT1735"/>
          <cell r="AU1735"/>
          <cell r="AV1735" t="str">
            <v/>
          </cell>
          <cell r="AW1735" t="str">
            <v/>
          </cell>
          <cell r="AX1735" t="str">
            <v/>
          </cell>
          <cell r="AY1735">
            <v>0</v>
          </cell>
          <cell r="AZ1735">
            <v>0</v>
          </cell>
          <cell r="BA1735"/>
          <cell r="BB1735"/>
          <cell r="BC1735"/>
          <cell r="BD1735"/>
          <cell r="BE1735"/>
          <cell r="BF1735"/>
          <cell r="BG1735">
            <v>0</v>
          </cell>
          <cell r="BH1735"/>
          <cell r="BI1735"/>
          <cell r="BJ1735"/>
          <cell r="BK1735"/>
          <cell r="BL1735"/>
          <cell r="BM1735"/>
          <cell r="BN1735">
            <v>0</v>
          </cell>
          <cell r="BO1735">
            <v>0</v>
          </cell>
          <cell r="BP1735">
            <v>0</v>
          </cell>
          <cell r="BQ1735"/>
          <cell r="BR1735"/>
          <cell r="BS1735"/>
          <cell r="BT1735"/>
          <cell r="BU1735">
            <v>0</v>
          </cell>
          <cell r="BV1735"/>
          <cell r="BW1735"/>
          <cell r="BX1735"/>
          <cell r="BY1735"/>
          <cell r="BZ1735">
            <v>0</v>
          </cell>
        </row>
        <row r="1736">
          <cell r="H1736"/>
          <cell r="I1736" t="str">
            <v/>
          </cell>
          <cell r="J1736" t="str">
            <v/>
          </cell>
          <cell r="K1736"/>
          <cell r="L1736"/>
          <cell r="M1736"/>
          <cell r="N1736"/>
          <cell r="O1736"/>
          <cell r="P1736"/>
          <cell r="Q1736"/>
          <cell r="R1736" t="str">
            <v/>
          </cell>
          <cell r="S1736" t="str">
            <v/>
          </cell>
          <cell r="T1736" t="str">
            <v/>
          </cell>
          <cell r="U1736">
            <v>0</v>
          </cell>
          <cell r="V1736"/>
          <cell r="W1736"/>
          <cell r="X1736"/>
          <cell r="Y1736"/>
          <cell r="Z1736"/>
          <cell r="AA1736"/>
          <cell r="AB1736" t="str">
            <v/>
          </cell>
          <cell r="AC1736" t="str">
            <v/>
          </cell>
          <cell r="AD1736" t="str">
            <v/>
          </cell>
          <cell r="AE1736">
            <v>0</v>
          </cell>
          <cell r="AF1736"/>
          <cell r="AG1736"/>
          <cell r="AH1736"/>
          <cell r="AI1736"/>
          <cell r="AJ1736"/>
          <cell r="AK1736"/>
          <cell r="AL1736" t="str">
            <v/>
          </cell>
          <cell r="AM1736" t="str">
            <v/>
          </cell>
          <cell r="AN1736" t="str">
            <v/>
          </cell>
          <cell r="AO1736">
            <v>0</v>
          </cell>
          <cell r="AP1736"/>
          <cell r="AQ1736"/>
          <cell r="AR1736"/>
          <cell r="AS1736"/>
          <cell r="AT1736"/>
          <cell r="AU1736"/>
          <cell r="AV1736" t="str">
            <v/>
          </cell>
          <cell r="AW1736" t="str">
            <v/>
          </cell>
          <cell r="AX1736" t="str">
            <v/>
          </cell>
          <cell r="AY1736">
            <v>0</v>
          </cell>
          <cell r="AZ1736">
            <v>0</v>
          </cell>
          <cell r="BA1736"/>
          <cell r="BB1736"/>
          <cell r="BC1736"/>
          <cell r="BD1736"/>
          <cell r="BE1736"/>
          <cell r="BF1736"/>
          <cell r="BG1736">
            <v>0</v>
          </cell>
          <cell r="BH1736"/>
          <cell r="BI1736"/>
          <cell r="BJ1736"/>
          <cell r="BK1736"/>
          <cell r="BL1736"/>
          <cell r="BM1736"/>
          <cell r="BN1736">
            <v>0</v>
          </cell>
          <cell r="BO1736">
            <v>0</v>
          </cell>
          <cell r="BP1736">
            <v>0</v>
          </cell>
          <cell r="BQ1736"/>
          <cell r="BR1736"/>
          <cell r="BS1736"/>
          <cell r="BT1736"/>
          <cell r="BU1736">
            <v>0</v>
          </cell>
          <cell r="BV1736"/>
          <cell r="BW1736"/>
          <cell r="BX1736"/>
          <cell r="BY1736"/>
          <cell r="BZ1736">
            <v>0</v>
          </cell>
        </row>
        <row r="1737">
          <cell r="H1737"/>
          <cell r="I1737" t="str">
            <v/>
          </cell>
          <cell r="J1737" t="str">
            <v/>
          </cell>
          <cell r="K1737"/>
          <cell r="L1737"/>
          <cell r="M1737"/>
          <cell r="N1737"/>
          <cell r="O1737"/>
          <cell r="P1737"/>
          <cell r="Q1737"/>
          <cell r="R1737" t="str">
            <v/>
          </cell>
          <cell r="S1737" t="str">
            <v/>
          </cell>
          <cell r="T1737" t="str">
            <v/>
          </cell>
          <cell r="U1737">
            <v>0</v>
          </cell>
          <cell r="V1737"/>
          <cell r="W1737"/>
          <cell r="X1737"/>
          <cell r="Y1737"/>
          <cell r="Z1737"/>
          <cell r="AA1737"/>
          <cell r="AB1737" t="str">
            <v/>
          </cell>
          <cell r="AC1737" t="str">
            <v/>
          </cell>
          <cell r="AD1737" t="str">
            <v/>
          </cell>
          <cell r="AE1737">
            <v>0</v>
          </cell>
          <cell r="AF1737"/>
          <cell r="AG1737"/>
          <cell r="AH1737"/>
          <cell r="AI1737"/>
          <cell r="AJ1737"/>
          <cell r="AK1737"/>
          <cell r="AL1737" t="str">
            <v/>
          </cell>
          <cell r="AM1737" t="str">
            <v/>
          </cell>
          <cell r="AN1737" t="str">
            <v/>
          </cell>
          <cell r="AO1737">
            <v>0</v>
          </cell>
          <cell r="AP1737"/>
          <cell r="AQ1737"/>
          <cell r="AR1737"/>
          <cell r="AS1737"/>
          <cell r="AT1737"/>
          <cell r="AU1737"/>
          <cell r="AV1737" t="str">
            <v/>
          </cell>
          <cell r="AW1737" t="str">
            <v/>
          </cell>
          <cell r="AX1737" t="str">
            <v/>
          </cell>
          <cell r="AY1737">
            <v>0</v>
          </cell>
          <cell r="AZ1737">
            <v>0</v>
          </cell>
          <cell r="BA1737"/>
          <cell r="BB1737"/>
          <cell r="BC1737"/>
          <cell r="BD1737"/>
          <cell r="BE1737"/>
          <cell r="BF1737"/>
          <cell r="BG1737">
            <v>0</v>
          </cell>
          <cell r="BH1737"/>
          <cell r="BI1737"/>
          <cell r="BJ1737"/>
          <cell r="BK1737"/>
          <cell r="BL1737"/>
          <cell r="BM1737"/>
          <cell r="BN1737">
            <v>0</v>
          </cell>
          <cell r="BO1737">
            <v>0</v>
          </cell>
          <cell r="BP1737">
            <v>0</v>
          </cell>
          <cell r="BQ1737"/>
          <cell r="BR1737"/>
          <cell r="BS1737"/>
          <cell r="BT1737"/>
          <cell r="BU1737">
            <v>0</v>
          </cell>
          <cell r="BV1737"/>
          <cell r="BW1737"/>
          <cell r="BX1737"/>
          <cell r="BY1737"/>
          <cell r="BZ1737">
            <v>0</v>
          </cell>
        </row>
        <row r="1738">
          <cell r="H1738"/>
          <cell r="I1738" t="str">
            <v/>
          </cell>
          <cell r="J1738" t="str">
            <v/>
          </cell>
          <cell r="K1738"/>
          <cell r="L1738"/>
          <cell r="M1738"/>
          <cell r="N1738"/>
          <cell r="O1738"/>
          <cell r="P1738"/>
          <cell r="Q1738"/>
          <cell r="R1738" t="str">
            <v/>
          </cell>
          <cell r="S1738" t="str">
            <v/>
          </cell>
          <cell r="T1738" t="str">
            <v/>
          </cell>
          <cell r="U1738">
            <v>0</v>
          </cell>
          <cell r="V1738"/>
          <cell r="W1738"/>
          <cell r="X1738"/>
          <cell r="Y1738"/>
          <cell r="Z1738"/>
          <cell r="AA1738"/>
          <cell r="AB1738" t="str">
            <v/>
          </cell>
          <cell r="AC1738" t="str">
            <v/>
          </cell>
          <cell r="AD1738" t="str">
            <v/>
          </cell>
          <cell r="AE1738">
            <v>0</v>
          </cell>
          <cell r="AF1738"/>
          <cell r="AG1738"/>
          <cell r="AH1738"/>
          <cell r="AI1738"/>
          <cell r="AJ1738"/>
          <cell r="AK1738"/>
          <cell r="AL1738" t="str">
            <v/>
          </cell>
          <cell r="AM1738" t="str">
            <v/>
          </cell>
          <cell r="AN1738" t="str">
            <v/>
          </cell>
          <cell r="AO1738">
            <v>0</v>
          </cell>
          <cell r="AP1738"/>
          <cell r="AQ1738"/>
          <cell r="AR1738"/>
          <cell r="AS1738"/>
          <cell r="AT1738"/>
          <cell r="AU1738"/>
          <cell r="AV1738" t="str">
            <v/>
          </cell>
          <cell r="AW1738" t="str">
            <v/>
          </cell>
          <cell r="AX1738" t="str">
            <v/>
          </cell>
          <cell r="AY1738">
            <v>0</v>
          </cell>
          <cell r="AZ1738">
            <v>0</v>
          </cell>
          <cell r="BA1738"/>
          <cell r="BB1738"/>
          <cell r="BC1738"/>
          <cell r="BD1738"/>
          <cell r="BE1738"/>
          <cell r="BF1738"/>
          <cell r="BG1738">
            <v>0</v>
          </cell>
          <cell r="BH1738"/>
          <cell r="BI1738"/>
          <cell r="BJ1738"/>
          <cell r="BK1738"/>
          <cell r="BL1738"/>
          <cell r="BM1738"/>
          <cell r="BN1738">
            <v>0</v>
          </cell>
          <cell r="BO1738">
            <v>0</v>
          </cell>
          <cell r="BP1738">
            <v>0</v>
          </cell>
          <cell r="BQ1738"/>
          <cell r="BR1738"/>
          <cell r="BS1738"/>
          <cell r="BT1738"/>
          <cell r="BU1738">
            <v>0</v>
          </cell>
          <cell r="BV1738"/>
          <cell r="BW1738"/>
          <cell r="BX1738"/>
          <cell r="BY1738"/>
          <cell r="BZ1738">
            <v>0</v>
          </cell>
        </row>
        <row r="1739">
          <cell r="H1739"/>
          <cell r="I1739" t="str">
            <v/>
          </cell>
          <cell r="J1739" t="str">
            <v/>
          </cell>
          <cell r="K1739"/>
          <cell r="L1739"/>
          <cell r="M1739"/>
          <cell r="N1739"/>
          <cell r="O1739"/>
          <cell r="P1739"/>
          <cell r="Q1739"/>
          <cell r="R1739" t="str">
            <v/>
          </cell>
          <cell r="S1739" t="str">
            <v/>
          </cell>
          <cell r="T1739" t="str">
            <v/>
          </cell>
          <cell r="U1739">
            <v>0</v>
          </cell>
          <cell r="V1739"/>
          <cell r="W1739"/>
          <cell r="X1739"/>
          <cell r="Y1739"/>
          <cell r="Z1739"/>
          <cell r="AA1739"/>
          <cell r="AB1739" t="str">
            <v/>
          </cell>
          <cell r="AC1739" t="str">
            <v/>
          </cell>
          <cell r="AD1739" t="str">
            <v/>
          </cell>
          <cell r="AE1739">
            <v>0</v>
          </cell>
          <cell r="AF1739"/>
          <cell r="AG1739"/>
          <cell r="AH1739"/>
          <cell r="AI1739"/>
          <cell r="AJ1739"/>
          <cell r="AK1739"/>
          <cell r="AL1739" t="str">
            <v/>
          </cell>
          <cell r="AM1739" t="str">
            <v/>
          </cell>
          <cell r="AN1739" t="str">
            <v/>
          </cell>
          <cell r="AO1739">
            <v>0</v>
          </cell>
          <cell r="AP1739"/>
          <cell r="AQ1739"/>
          <cell r="AR1739"/>
          <cell r="AS1739"/>
          <cell r="AT1739"/>
          <cell r="AU1739"/>
          <cell r="AV1739" t="str">
            <v/>
          </cell>
          <cell r="AW1739" t="str">
            <v/>
          </cell>
          <cell r="AX1739" t="str">
            <v/>
          </cell>
          <cell r="AY1739">
            <v>0</v>
          </cell>
          <cell r="AZ1739">
            <v>0</v>
          </cell>
          <cell r="BA1739"/>
          <cell r="BB1739"/>
          <cell r="BC1739"/>
          <cell r="BD1739"/>
          <cell r="BE1739"/>
          <cell r="BF1739"/>
          <cell r="BG1739">
            <v>0</v>
          </cell>
          <cell r="BH1739"/>
          <cell r="BI1739"/>
          <cell r="BJ1739"/>
          <cell r="BK1739"/>
          <cell r="BL1739"/>
          <cell r="BM1739"/>
          <cell r="BN1739">
            <v>0</v>
          </cell>
          <cell r="BO1739">
            <v>0</v>
          </cell>
          <cell r="BP1739">
            <v>0</v>
          </cell>
          <cell r="BQ1739"/>
          <cell r="BR1739"/>
          <cell r="BS1739"/>
          <cell r="BT1739"/>
          <cell r="BU1739">
            <v>0</v>
          </cell>
          <cell r="BV1739"/>
          <cell r="BW1739"/>
          <cell r="BX1739"/>
          <cell r="BY1739"/>
          <cell r="BZ1739">
            <v>0</v>
          </cell>
        </row>
        <row r="1740">
          <cell r="H1740"/>
          <cell r="I1740" t="str">
            <v/>
          </cell>
          <cell r="J1740" t="str">
            <v/>
          </cell>
          <cell r="K1740"/>
          <cell r="L1740"/>
          <cell r="M1740"/>
          <cell r="N1740"/>
          <cell r="O1740"/>
          <cell r="P1740"/>
          <cell r="Q1740"/>
          <cell r="R1740" t="str">
            <v/>
          </cell>
          <cell r="S1740" t="str">
            <v/>
          </cell>
          <cell r="T1740" t="str">
            <v/>
          </cell>
          <cell r="U1740">
            <v>0</v>
          </cell>
          <cell r="V1740"/>
          <cell r="W1740"/>
          <cell r="X1740"/>
          <cell r="Y1740"/>
          <cell r="Z1740"/>
          <cell r="AA1740"/>
          <cell r="AB1740" t="str">
            <v/>
          </cell>
          <cell r="AC1740" t="str">
            <v/>
          </cell>
          <cell r="AD1740" t="str">
            <v/>
          </cell>
          <cell r="AE1740">
            <v>0</v>
          </cell>
          <cell r="AF1740"/>
          <cell r="AG1740"/>
          <cell r="AH1740"/>
          <cell r="AI1740"/>
          <cell r="AJ1740"/>
          <cell r="AK1740"/>
          <cell r="AL1740" t="str">
            <v/>
          </cell>
          <cell r="AM1740" t="str">
            <v/>
          </cell>
          <cell r="AN1740" t="str">
            <v/>
          </cell>
          <cell r="AO1740">
            <v>0</v>
          </cell>
          <cell r="AP1740"/>
          <cell r="AQ1740"/>
          <cell r="AR1740"/>
          <cell r="AS1740"/>
          <cell r="AT1740"/>
          <cell r="AU1740"/>
          <cell r="AV1740" t="str">
            <v/>
          </cell>
          <cell r="AW1740" t="str">
            <v/>
          </cell>
          <cell r="AX1740" t="str">
            <v/>
          </cell>
          <cell r="AY1740">
            <v>0</v>
          </cell>
          <cell r="AZ1740">
            <v>0</v>
          </cell>
          <cell r="BA1740"/>
          <cell r="BB1740"/>
          <cell r="BC1740"/>
          <cell r="BD1740"/>
          <cell r="BE1740"/>
          <cell r="BF1740"/>
          <cell r="BG1740">
            <v>0</v>
          </cell>
          <cell r="BH1740"/>
          <cell r="BI1740"/>
          <cell r="BJ1740"/>
          <cell r="BK1740"/>
          <cell r="BL1740"/>
          <cell r="BM1740"/>
          <cell r="BN1740">
            <v>0</v>
          </cell>
          <cell r="BO1740">
            <v>0</v>
          </cell>
          <cell r="BP1740">
            <v>0</v>
          </cell>
          <cell r="BQ1740"/>
          <cell r="BR1740"/>
          <cell r="BS1740"/>
          <cell r="BT1740"/>
          <cell r="BU1740">
            <v>0</v>
          </cell>
          <cell r="BV1740"/>
          <cell r="BW1740"/>
          <cell r="BX1740"/>
          <cell r="BY1740"/>
          <cell r="BZ1740">
            <v>0</v>
          </cell>
        </row>
        <row r="1741">
          <cell r="H1741"/>
          <cell r="I1741" t="str">
            <v/>
          </cell>
          <cell r="J1741" t="str">
            <v/>
          </cell>
          <cell r="K1741"/>
          <cell r="L1741"/>
          <cell r="M1741"/>
          <cell r="N1741"/>
          <cell r="O1741"/>
          <cell r="P1741"/>
          <cell r="Q1741"/>
          <cell r="R1741" t="str">
            <v/>
          </cell>
          <cell r="S1741" t="str">
            <v/>
          </cell>
          <cell r="T1741" t="str">
            <v/>
          </cell>
          <cell r="U1741">
            <v>0</v>
          </cell>
          <cell r="V1741"/>
          <cell r="W1741"/>
          <cell r="X1741"/>
          <cell r="Y1741"/>
          <cell r="Z1741"/>
          <cell r="AA1741"/>
          <cell r="AB1741" t="str">
            <v/>
          </cell>
          <cell r="AC1741" t="str">
            <v/>
          </cell>
          <cell r="AD1741" t="str">
            <v/>
          </cell>
          <cell r="AE1741">
            <v>0</v>
          </cell>
          <cell r="AF1741"/>
          <cell r="AG1741"/>
          <cell r="AH1741"/>
          <cell r="AI1741"/>
          <cell r="AJ1741"/>
          <cell r="AK1741"/>
          <cell r="AL1741" t="str">
            <v/>
          </cell>
          <cell r="AM1741" t="str">
            <v/>
          </cell>
          <cell r="AN1741" t="str">
            <v/>
          </cell>
          <cell r="AO1741">
            <v>0</v>
          </cell>
          <cell r="AP1741"/>
          <cell r="AQ1741"/>
          <cell r="AR1741"/>
          <cell r="AS1741"/>
          <cell r="AT1741"/>
          <cell r="AU1741"/>
          <cell r="AV1741" t="str">
            <v/>
          </cell>
          <cell r="AW1741" t="str">
            <v/>
          </cell>
          <cell r="AX1741" t="str">
            <v/>
          </cell>
          <cell r="AY1741">
            <v>0</v>
          </cell>
          <cell r="AZ1741">
            <v>0</v>
          </cell>
          <cell r="BA1741"/>
          <cell r="BB1741"/>
          <cell r="BC1741"/>
          <cell r="BD1741"/>
          <cell r="BE1741"/>
          <cell r="BF1741"/>
          <cell r="BG1741">
            <v>0</v>
          </cell>
          <cell r="BH1741"/>
          <cell r="BI1741"/>
          <cell r="BJ1741"/>
          <cell r="BK1741"/>
          <cell r="BL1741"/>
          <cell r="BM1741"/>
          <cell r="BN1741">
            <v>0</v>
          </cell>
          <cell r="BO1741">
            <v>0</v>
          </cell>
          <cell r="BP1741">
            <v>0</v>
          </cell>
          <cell r="BQ1741"/>
          <cell r="BR1741"/>
          <cell r="BS1741"/>
          <cell r="BT1741"/>
          <cell r="BU1741">
            <v>0</v>
          </cell>
          <cell r="BV1741"/>
          <cell r="BW1741"/>
          <cell r="BX1741"/>
          <cell r="BY1741"/>
          <cell r="BZ1741">
            <v>0</v>
          </cell>
        </row>
        <row r="1742">
          <cell r="H1742"/>
          <cell r="I1742" t="str">
            <v/>
          </cell>
          <cell r="J1742" t="str">
            <v/>
          </cell>
          <cell r="K1742"/>
          <cell r="L1742"/>
          <cell r="M1742"/>
          <cell r="N1742"/>
          <cell r="O1742"/>
          <cell r="P1742"/>
          <cell r="Q1742"/>
          <cell r="R1742" t="str">
            <v/>
          </cell>
          <cell r="S1742" t="str">
            <v/>
          </cell>
          <cell r="T1742" t="str">
            <v/>
          </cell>
          <cell r="U1742">
            <v>0</v>
          </cell>
          <cell r="V1742"/>
          <cell r="W1742"/>
          <cell r="X1742"/>
          <cell r="Y1742"/>
          <cell r="Z1742"/>
          <cell r="AA1742"/>
          <cell r="AB1742" t="str">
            <v/>
          </cell>
          <cell r="AC1742" t="str">
            <v/>
          </cell>
          <cell r="AD1742" t="str">
            <v/>
          </cell>
          <cell r="AE1742">
            <v>0</v>
          </cell>
          <cell r="AF1742"/>
          <cell r="AG1742"/>
          <cell r="AH1742"/>
          <cell r="AI1742"/>
          <cell r="AJ1742"/>
          <cell r="AK1742"/>
          <cell r="AL1742" t="str">
            <v/>
          </cell>
          <cell r="AM1742" t="str">
            <v/>
          </cell>
          <cell r="AN1742" t="str">
            <v/>
          </cell>
          <cell r="AO1742">
            <v>0</v>
          </cell>
          <cell r="AP1742"/>
          <cell r="AQ1742"/>
          <cell r="AR1742"/>
          <cell r="AS1742"/>
          <cell r="AT1742"/>
          <cell r="AU1742"/>
          <cell r="AV1742" t="str">
            <v/>
          </cell>
          <cell r="AW1742" t="str">
            <v/>
          </cell>
          <cell r="AX1742" t="str">
            <v/>
          </cell>
          <cell r="AY1742">
            <v>0</v>
          </cell>
          <cell r="AZ1742">
            <v>0</v>
          </cell>
          <cell r="BA1742"/>
          <cell r="BB1742"/>
          <cell r="BC1742"/>
          <cell r="BD1742"/>
          <cell r="BE1742"/>
          <cell r="BF1742"/>
          <cell r="BG1742">
            <v>0</v>
          </cell>
          <cell r="BH1742"/>
          <cell r="BI1742"/>
          <cell r="BJ1742"/>
          <cell r="BK1742"/>
          <cell r="BL1742"/>
          <cell r="BM1742"/>
          <cell r="BN1742">
            <v>0</v>
          </cell>
          <cell r="BO1742">
            <v>0</v>
          </cell>
          <cell r="BP1742">
            <v>0</v>
          </cell>
          <cell r="BQ1742"/>
          <cell r="BR1742"/>
          <cell r="BS1742"/>
          <cell r="BT1742"/>
          <cell r="BU1742">
            <v>0</v>
          </cell>
          <cell r="BV1742"/>
          <cell r="BW1742"/>
          <cell r="BX1742"/>
          <cell r="BY1742"/>
          <cell r="BZ1742">
            <v>0</v>
          </cell>
        </row>
        <row r="1743">
          <cell r="H1743"/>
          <cell r="I1743" t="str">
            <v/>
          </cell>
          <cell r="J1743" t="str">
            <v/>
          </cell>
          <cell r="K1743"/>
          <cell r="L1743"/>
          <cell r="M1743"/>
          <cell r="N1743"/>
          <cell r="O1743"/>
          <cell r="P1743"/>
          <cell r="Q1743"/>
          <cell r="R1743" t="str">
            <v/>
          </cell>
          <cell r="S1743" t="str">
            <v/>
          </cell>
          <cell r="T1743" t="str">
            <v/>
          </cell>
          <cell r="U1743">
            <v>0</v>
          </cell>
          <cell r="V1743"/>
          <cell r="W1743"/>
          <cell r="X1743"/>
          <cell r="Y1743"/>
          <cell r="Z1743"/>
          <cell r="AA1743"/>
          <cell r="AB1743" t="str">
            <v/>
          </cell>
          <cell r="AC1743" t="str">
            <v/>
          </cell>
          <cell r="AD1743" t="str">
            <v/>
          </cell>
          <cell r="AE1743">
            <v>0</v>
          </cell>
          <cell r="AF1743"/>
          <cell r="AG1743"/>
          <cell r="AH1743"/>
          <cell r="AI1743"/>
          <cell r="AJ1743"/>
          <cell r="AK1743"/>
          <cell r="AL1743" t="str">
            <v/>
          </cell>
          <cell r="AM1743" t="str">
            <v/>
          </cell>
          <cell r="AN1743" t="str">
            <v/>
          </cell>
          <cell r="AO1743">
            <v>0</v>
          </cell>
          <cell r="AP1743"/>
          <cell r="AQ1743"/>
          <cell r="AR1743"/>
          <cell r="AS1743"/>
          <cell r="AT1743"/>
          <cell r="AU1743"/>
          <cell r="AV1743" t="str">
            <v/>
          </cell>
          <cell r="AW1743" t="str">
            <v/>
          </cell>
          <cell r="AX1743" t="str">
            <v/>
          </cell>
          <cell r="AY1743">
            <v>0</v>
          </cell>
          <cell r="AZ1743">
            <v>0</v>
          </cell>
          <cell r="BA1743"/>
          <cell r="BB1743"/>
          <cell r="BC1743"/>
          <cell r="BD1743"/>
          <cell r="BE1743"/>
          <cell r="BF1743"/>
          <cell r="BG1743">
            <v>0</v>
          </cell>
          <cell r="BH1743"/>
          <cell r="BI1743"/>
          <cell r="BJ1743"/>
          <cell r="BK1743"/>
          <cell r="BL1743"/>
          <cell r="BM1743"/>
          <cell r="BN1743">
            <v>0</v>
          </cell>
          <cell r="BO1743">
            <v>0</v>
          </cell>
          <cell r="BP1743">
            <v>0</v>
          </cell>
          <cell r="BQ1743"/>
          <cell r="BR1743"/>
          <cell r="BS1743"/>
          <cell r="BT1743"/>
          <cell r="BU1743">
            <v>0</v>
          </cell>
          <cell r="BV1743"/>
          <cell r="BW1743"/>
          <cell r="BX1743"/>
          <cell r="BY1743"/>
          <cell r="BZ1743">
            <v>0</v>
          </cell>
        </row>
        <row r="1744">
          <cell r="H1744"/>
          <cell r="I1744" t="str">
            <v/>
          </cell>
          <cell r="J1744" t="str">
            <v/>
          </cell>
          <cell r="K1744"/>
          <cell r="L1744"/>
          <cell r="M1744"/>
          <cell r="N1744"/>
          <cell r="O1744"/>
          <cell r="P1744"/>
          <cell r="Q1744"/>
          <cell r="R1744" t="str">
            <v/>
          </cell>
          <cell r="S1744" t="str">
            <v/>
          </cell>
          <cell r="T1744" t="str">
            <v/>
          </cell>
          <cell r="U1744">
            <v>0</v>
          </cell>
          <cell r="V1744"/>
          <cell r="W1744"/>
          <cell r="X1744"/>
          <cell r="Y1744"/>
          <cell r="Z1744"/>
          <cell r="AA1744"/>
          <cell r="AB1744" t="str">
            <v/>
          </cell>
          <cell r="AC1744" t="str">
            <v/>
          </cell>
          <cell r="AD1744" t="str">
            <v/>
          </cell>
          <cell r="AE1744">
            <v>0</v>
          </cell>
          <cell r="AF1744"/>
          <cell r="AG1744"/>
          <cell r="AH1744"/>
          <cell r="AI1744"/>
          <cell r="AJ1744"/>
          <cell r="AK1744"/>
          <cell r="AL1744" t="str">
            <v/>
          </cell>
          <cell r="AM1744" t="str">
            <v/>
          </cell>
          <cell r="AN1744" t="str">
            <v/>
          </cell>
          <cell r="AO1744">
            <v>0</v>
          </cell>
          <cell r="AP1744"/>
          <cell r="AQ1744"/>
          <cell r="AR1744"/>
          <cell r="AS1744"/>
          <cell r="AT1744"/>
          <cell r="AU1744"/>
          <cell r="AV1744" t="str">
            <v/>
          </cell>
          <cell r="AW1744" t="str">
            <v/>
          </cell>
          <cell r="AX1744" t="str">
            <v/>
          </cell>
          <cell r="AY1744">
            <v>0</v>
          </cell>
          <cell r="AZ1744">
            <v>0</v>
          </cell>
          <cell r="BA1744"/>
          <cell r="BB1744"/>
          <cell r="BC1744"/>
          <cell r="BD1744"/>
          <cell r="BE1744"/>
          <cell r="BF1744"/>
          <cell r="BG1744">
            <v>0</v>
          </cell>
          <cell r="BH1744"/>
          <cell r="BI1744"/>
          <cell r="BJ1744"/>
          <cell r="BK1744"/>
          <cell r="BL1744"/>
          <cell r="BM1744"/>
          <cell r="BN1744">
            <v>0</v>
          </cell>
          <cell r="BO1744">
            <v>0</v>
          </cell>
          <cell r="BP1744">
            <v>0</v>
          </cell>
          <cell r="BQ1744"/>
          <cell r="BR1744"/>
          <cell r="BS1744"/>
          <cell r="BT1744"/>
          <cell r="BU1744">
            <v>0</v>
          </cell>
          <cell r="BV1744"/>
          <cell r="BW1744"/>
          <cell r="BX1744"/>
          <cell r="BY1744"/>
          <cell r="BZ1744">
            <v>0</v>
          </cell>
        </row>
        <row r="1745">
          <cell r="H1745"/>
          <cell r="I1745" t="str">
            <v/>
          </cell>
          <cell r="J1745" t="str">
            <v/>
          </cell>
          <cell r="K1745"/>
          <cell r="L1745"/>
          <cell r="M1745"/>
          <cell r="N1745"/>
          <cell r="O1745"/>
          <cell r="P1745"/>
          <cell r="Q1745"/>
          <cell r="R1745" t="str">
            <v/>
          </cell>
          <cell r="S1745" t="str">
            <v/>
          </cell>
          <cell r="T1745" t="str">
            <v/>
          </cell>
          <cell r="U1745">
            <v>0</v>
          </cell>
          <cell r="V1745"/>
          <cell r="W1745"/>
          <cell r="X1745"/>
          <cell r="Y1745"/>
          <cell r="Z1745"/>
          <cell r="AA1745"/>
          <cell r="AB1745" t="str">
            <v/>
          </cell>
          <cell r="AC1745" t="str">
            <v/>
          </cell>
          <cell r="AD1745" t="str">
            <v/>
          </cell>
          <cell r="AE1745">
            <v>0</v>
          </cell>
          <cell r="AF1745"/>
          <cell r="AG1745"/>
          <cell r="AH1745"/>
          <cell r="AI1745"/>
          <cell r="AJ1745"/>
          <cell r="AK1745"/>
          <cell r="AL1745" t="str">
            <v/>
          </cell>
          <cell r="AM1745" t="str">
            <v/>
          </cell>
          <cell r="AN1745" t="str">
            <v/>
          </cell>
          <cell r="AO1745">
            <v>0</v>
          </cell>
          <cell r="AP1745"/>
          <cell r="AQ1745"/>
          <cell r="AR1745"/>
          <cell r="AS1745"/>
          <cell r="AT1745"/>
          <cell r="AU1745"/>
          <cell r="AV1745" t="str">
            <v/>
          </cell>
          <cell r="AW1745" t="str">
            <v/>
          </cell>
          <cell r="AX1745" t="str">
            <v/>
          </cell>
          <cell r="AY1745">
            <v>0</v>
          </cell>
          <cell r="AZ1745">
            <v>0</v>
          </cell>
          <cell r="BA1745"/>
          <cell r="BB1745"/>
          <cell r="BC1745"/>
          <cell r="BD1745"/>
          <cell r="BE1745"/>
          <cell r="BF1745"/>
          <cell r="BG1745">
            <v>0</v>
          </cell>
          <cell r="BH1745"/>
          <cell r="BI1745"/>
          <cell r="BJ1745"/>
          <cell r="BK1745"/>
          <cell r="BL1745"/>
          <cell r="BM1745"/>
          <cell r="BN1745">
            <v>0</v>
          </cell>
          <cell r="BO1745">
            <v>0</v>
          </cell>
          <cell r="BP1745">
            <v>0</v>
          </cell>
          <cell r="BQ1745"/>
          <cell r="BR1745"/>
          <cell r="BS1745"/>
          <cell r="BT1745"/>
          <cell r="BU1745">
            <v>0</v>
          </cell>
          <cell r="BV1745"/>
          <cell r="BW1745"/>
          <cell r="BX1745"/>
          <cell r="BY1745"/>
          <cell r="BZ1745">
            <v>0</v>
          </cell>
        </row>
        <row r="1746">
          <cell r="H1746"/>
          <cell r="I1746" t="str">
            <v/>
          </cell>
          <cell r="J1746" t="str">
            <v/>
          </cell>
          <cell r="K1746"/>
          <cell r="L1746"/>
          <cell r="M1746"/>
          <cell r="N1746"/>
          <cell r="O1746"/>
          <cell r="P1746"/>
          <cell r="Q1746"/>
          <cell r="R1746" t="str">
            <v/>
          </cell>
          <cell r="S1746" t="str">
            <v/>
          </cell>
          <cell r="T1746" t="str">
            <v/>
          </cell>
          <cell r="U1746">
            <v>0</v>
          </cell>
          <cell r="V1746"/>
          <cell r="W1746"/>
          <cell r="X1746"/>
          <cell r="Y1746"/>
          <cell r="Z1746"/>
          <cell r="AA1746"/>
          <cell r="AB1746" t="str">
            <v/>
          </cell>
          <cell r="AC1746" t="str">
            <v/>
          </cell>
          <cell r="AD1746" t="str">
            <v/>
          </cell>
          <cell r="AE1746">
            <v>0</v>
          </cell>
          <cell r="AF1746"/>
          <cell r="AG1746"/>
          <cell r="AH1746"/>
          <cell r="AI1746"/>
          <cell r="AJ1746"/>
          <cell r="AK1746"/>
          <cell r="AL1746" t="str">
            <v/>
          </cell>
          <cell r="AM1746" t="str">
            <v/>
          </cell>
          <cell r="AN1746" t="str">
            <v/>
          </cell>
          <cell r="AO1746">
            <v>0</v>
          </cell>
          <cell r="AP1746"/>
          <cell r="AQ1746"/>
          <cell r="AR1746"/>
          <cell r="AS1746"/>
          <cell r="AT1746"/>
          <cell r="AU1746"/>
          <cell r="AV1746" t="str">
            <v/>
          </cell>
          <cell r="AW1746" t="str">
            <v/>
          </cell>
          <cell r="AX1746" t="str">
            <v/>
          </cell>
          <cell r="AY1746">
            <v>0</v>
          </cell>
          <cell r="AZ1746">
            <v>0</v>
          </cell>
          <cell r="BA1746"/>
          <cell r="BB1746"/>
          <cell r="BC1746"/>
          <cell r="BD1746"/>
          <cell r="BE1746"/>
          <cell r="BF1746"/>
          <cell r="BG1746">
            <v>0</v>
          </cell>
          <cell r="BH1746"/>
          <cell r="BI1746"/>
          <cell r="BJ1746"/>
          <cell r="BK1746"/>
          <cell r="BL1746"/>
          <cell r="BM1746"/>
          <cell r="BN1746">
            <v>0</v>
          </cell>
          <cell r="BO1746">
            <v>0</v>
          </cell>
          <cell r="BP1746">
            <v>0</v>
          </cell>
          <cell r="BQ1746"/>
          <cell r="BR1746"/>
          <cell r="BS1746"/>
          <cell r="BT1746"/>
          <cell r="BU1746">
            <v>0</v>
          </cell>
          <cell r="BV1746"/>
          <cell r="BW1746"/>
          <cell r="BX1746"/>
          <cell r="BY1746"/>
          <cell r="BZ1746">
            <v>0</v>
          </cell>
        </row>
        <row r="1747">
          <cell r="H1747"/>
          <cell r="I1747" t="str">
            <v/>
          </cell>
          <cell r="J1747" t="str">
            <v/>
          </cell>
          <cell r="K1747"/>
          <cell r="L1747"/>
          <cell r="M1747"/>
          <cell r="N1747"/>
          <cell r="O1747"/>
          <cell r="P1747"/>
          <cell r="Q1747"/>
          <cell r="R1747" t="str">
            <v/>
          </cell>
          <cell r="S1747" t="str">
            <v/>
          </cell>
          <cell r="T1747" t="str">
            <v/>
          </cell>
          <cell r="U1747">
            <v>0</v>
          </cell>
          <cell r="V1747"/>
          <cell r="W1747"/>
          <cell r="X1747"/>
          <cell r="Y1747"/>
          <cell r="Z1747"/>
          <cell r="AA1747"/>
          <cell r="AB1747" t="str">
            <v/>
          </cell>
          <cell r="AC1747" t="str">
            <v/>
          </cell>
          <cell r="AD1747" t="str">
            <v/>
          </cell>
          <cell r="AE1747">
            <v>0</v>
          </cell>
          <cell r="AF1747"/>
          <cell r="AG1747"/>
          <cell r="AH1747"/>
          <cell r="AI1747"/>
          <cell r="AJ1747"/>
          <cell r="AK1747"/>
          <cell r="AL1747" t="str">
            <v/>
          </cell>
          <cell r="AM1747" t="str">
            <v/>
          </cell>
          <cell r="AN1747" t="str">
            <v/>
          </cell>
          <cell r="AO1747">
            <v>0</v>
          </cell>
          <cell r="AP1747"/>
          <cell r="AQ1747"/>
          <cell r="AR1747"/>
          <cell r="AS1747"/>
          <cell r="AT1747"/>
          <cell r="AU1747"/>
          <cell r="AV1747" t="str">
            <v/>
          </cell>
          <cell r="AW1747" t="str">
            <v/>
          </cell>
          <cell r="AX1747" t="str">
            <v/>
          </cell>
          <cell r="AY1747">
            <v>0</v>
          </cell>
          <cell r="AZ1747">
            <v>0</v>
          </cell>
          <cell r="BA1747"/>
          <cell r="BB1747"/>
          <cell r="BC1747"/>
          <cell r="BD1747"/>
          <cell r="BE1747"/>
          <cell r="BF1747"/>
          <cell r="BG1747">
            <v>0</v>
          </cell>
          <cell r="BH1747"/>
          <cell r="BI1747"/>
          <cell r="BJ1747"/>
          <cell r="BK1747"/>
          <cell r="BL1747"/>
          <cell r="BM1747"/>
          <cell r="BN1747">
            <v>0</v>
          </cell>
          <cell r="BO1747">
            <v>0</v>
          </cell>
          <cell r="BP1747">
            <v>0</v>
          </cell>
          <cell r="BQ1747"/>
          <cell r="BR1747"/>
          <cell r="BS1747"/>
          <cell r="BT1747"/>
          <cell r="BU1747">
            <v>0</v>
          </cell>
          <cell r="BV1747"/>
          <cell r="BW1747"/>
          <cell r="BX1747"/>
          <cell r="BY1747"/>
          <cell r="BZ1747">
            <v>0</v>
          </cell>
        </row>
        <row r="1748">
          <cell r="H1748"/>
          <cell r="I1748" t="str">
            <v/>
          </cell>
          <cell r="J1748" t="str">
            <v/>
          </cell>
          <cell r="K1748"/>
          <cell r="L1748"/>
          <cell r="M1748"/>
          <cell r="N1748"/>
          <cell r="O1748"/>
          <cell r="P1748"/>
          <cell r="Q1748"/>
          <cell r="R1748" t="str">
            <v/>
          </cell>
          <cell r="S1748" t="str">
            <v/>
          </cell>
          <cell r="T1748" t="str">
            <v/>
          </cell>
          <cell r="U1748">
            <v>0</v>
          </cell>
          <cell r="V1748"/>
          <cell r="W1748"/>
          <cell r="X1748"/>
          <cell r="Y1748"/>
          <cell r="Z1748"/>
          <cell r="AA1748"/>
          <cell r="AB1748" t="str">
            <v/>
          </cell>
          <cell r="AC1748" t="str">
            <v/>
          </cell>
          <cell r="AD1748" t="str">
            <v/>
          </cell>
          <cell r="AE1748">
            <v>0</v>
          </cell>
          <cell r="AF1748"/>
          <cell r="AG1748"/>
          <cell r="AH1748"/>
          <cell r="AI1748"/>
          <cell r="AJ1748"/>
          <cell r="AK1748"/>
          <cell r="AL1748" t="str">
            <v/>
          </cell>
          <cell r="AM1748" t="str">
            <v/>
          </cell>
          <cell r="AN1748" t="str">
            <v/>
          </cell>
          <cell r="AO1748">
            <v>0</v>
          </cell>
          <cell r="AP1748"/>
          <cell r="AQ1748"/>
          <cell r="AR1748"/>
          <cell r="AS1748"/>
          <cell r="AT1748"/>
          <cell r="AU1748"/>
          <cell r="AV1748" t="str">
            <v/>
          </cell>
          <cell r="AW1748" t="str">
            <v/>
          </cell>
          <cell r="AX1748" t="str">
            <v/>
          </cell>
          <cell r="AY1748">
            <v>0</v>
          </cell>
          <cell r="AZ1748">
            <v>0</v>
          </cell>
          <cell r="BA1748"/>
          <cell r="BB1748"/>
          <cell r="BC1748"/>
          <cell r="BD1748"/>
          <cell r="BE1748"/>
          <cell r="BF1748"/>
          <cell r="BG1748">
            <v>0</v>
          </cell>
          <cell r="BH1748"/>
          <cell r="BI1748"/>
          <cell r="BJ1748"/>
          <cell r="BK1748"/>
          <cell r="BL1748"/>
          <cell r="BM1748"/>
          <cell r="BN1748">
            <v>0</v>
          </cell>
          <cell r="BO1748">
            <v>0</v>
          </cell>
          <cell r="BP1748">
            <v>0</v>
          </cell>
          <cell r="BQ1748"/>
          <cell r="BR1748"/>
          <cell r="BS1748"/>
          <cell r="BT1748"/>
          <cell r="BU1748">
            <v>0</v>
          </cell>
          <cell r="BV1748"/>
          <cell r="BW1748"/>
          <cell r="BX1748"/>
          <cell r="BY1748"/>
          <cell r="BZ1748">
            <v>0</v>
          </cell>
        </row>
        <row r="1749">
          <cell r="H1749"/>
          <cell r="I1749" t="str">
            <v/>
          </cell>
          <cell r="J1749" t="str">
            <v/>
          </cell>
          <cell r="K1749"/>
          <cell r="L1749"/>
          <cell r="M1749"/>
          <cell r="N1749"/>
          <cell r="O1749"/>
          <cell r="P1749"/>
          <cell r="Q1749"/>
          <cell r="R1749" t="str">
            <v/>
          </cell>
          <cell r="S1749" t="str">
            <v/>
          </cell>
          <cell r="T1749" t="str">
            <v/>
          </cell>
          <cell r="U1749">
            <v>0</v>
          </cell>
          <cell r="V1749"/>
          <cell r="W1749"/>
          <cell r="X1749"/>
          <cell r="Y1749"/>
          <cell r="Z1749"/>
          <cell r="AA1749"/>
          <cell r="AB1749" t="str">
            <v/>
          </cell>
          <cell r="AC1749" t="str">
            <v/>
          </cell>
          <cell r="AD1749" t="str">
            <v/>
          </cell>
          <cell r="AE1749">
            <v>0</v>
          </cell>
          <cell r="AF1749"/>
          <cell r="AG1749"/>
          <cell r="AH1749"/>
          <cell r="AI1749"/>
          <cell r="AJ1749"/>
          <cell r="AK1749"/>
          <cell r="AL1749" t="str">
            <v/>
          </cell>
          <cell r="AM1749" t="str">
            <v/>
          </cell>
          <cell r="AN1749" t="str">
            <v/>
          </cell>
          <cell r="AO1749">
            <v>0</v>
          </cell>
          <cell r="AP1749"/>
          <cell r="AQ1749"/>
          <cell r="AR1749"/>
          <cell r="AS1749"/>
          <cell r="AT1749"/>
          <cell r="AU1749"/>
          <cell r="AV1749" t="str">
            <v/>
          </cell>
          <cell r="AW1749" t="str">
            <v/>
          </cell>
          <cell r="AX1749" t="str">
            <v/>
          </cell>
          <cell r="AY1749">
            <v>0</v>
          </cell>
          <cell r="AZ1749">
            <v>0</v>
          </cell>
          <cell r="BA1749"/>
          <cell r="BB1749"/>
          <cell r="BC1749"/>
          <cell r="BD1749"/>
          <cell r="BE1749"/>
          <cell r="BF1749"/>
          <cell r="BG1749">
            <v>0</v>
          </cell>
          <cell r="BH1749"/>
          <cell r="BI1749"/>
          <cell r="BJ1749"/>
          <cell r="BK1749"/>
          <cell r="BL1749"/>
          <cell r="BM1749"/>
          <cell r="BN1749">
            <v>0</v>
          </cell>
          <cell r="BO1749">
            <v>0</v>
          </cell>
          <cell r="BP1749">
            <v>0</v>
          </cell>
          <cell r="BQ1749"/>
          <cell r="BR1749"/>
          <cell r="BS1749"/>
          <cell r="BT1749"/>
          <cell r="BU1749">
            <v>0</v>
          </cell>
          <cell r="BV1749"/>
          <cell r="BW1749"/>
          <cell r="BX1749"/>
          <cell r="BY1749"/>
          <cell r="BZ1749">
            <v>0</v>
          </cell>
        </row>
        <row r="1750">
          <cell r="H1750"/>
          <cell r="I1750" t="str">
            <v/>
          </cell>
          <cell r="J1750" t="str">
            <v/>
          </cell>
          <cell r="K1750"/>
          <cell r="L1750"/>
          <cell r="M1750"/>
          <cell r="N1750"/>
          <cell r="O1750"/>
          <cell r="P1750"/>
          <cell r="Q1750"/>
          <cell r="R1750" t="str">
            <v/>
          </cell>
          <cell r="S1750" t="str">
            <v/>
          </cell>
          <cell r="T1750" t="str">
            <v/>
          </cell>
          <cell r="U1750">
            <v>0</v>
          </cell>
          <cell r="V1750"/>
          <cell r="W1750"/>
          <cell r="X1750"/>
          <cell r="Y1750"/>
          <cell r="Z1750"/>
          <cell r="AA1750"/>
          <cell r="AB1750" t="str">
            <v/>
          </cell>
          <cell r="AC1750" t="str">
            <v/>
          </cell>
          <cell r="AD1750" t="str">
            <v/>
          </cell>
          <cell r="AE1750">
            <v>0</v>
          </cell>
          <cell r="AF1750"/>
          <cell r="AG1750"/>
          <cell r="AH1750"/>
          <cell r="AI1750"/>
          <cell r="AJ1750"/>
          <cell r="AK1750"/>
          <cell r="AL1750" t="str">
            <v/>
          </cell>
          <cell r="AM1750" t="str">
            <v/>
          </cell>
          <cell r="AN1750" t="str">
            <v/>
          </cell>
          <cell r="AO1750">
            <v>0</v>
          </cell>
          <cell r="AP1750"/>
          <cell r="AQ1750"/>
          <cell r="AR1750"/>
          <cell r="AS1750"/>
          <cell r="AT1750"/>
          <cell r="AU1750"/>
          <cell r="AV1750" t="str">
            <v/>
          </cell>
          <cell r="AW1750" t="str">
            <v/>
          </cell>
          <cell r="AX1750" t="str">
            <v/>
          </cell>
          <cell r="AY1750">
            <v>0</v>
          </cell>
          <cell r="AZ1750">
            <v>0</v>
          </cell>
          <cell r="BA1750"/>
          <cell r="BB1750"/>
          <cell r="BC1750"/>
          <cell r="BD1750"/>
          <cell r="BE1750"/>
          <cell r="BF1750"/>
          <cell r="BG1750">
            <v>0</v>
          </cell>
          <cell r="BH1750"/>
          <cell r="BI1750"/>
          <cell r="BJ1750"/>
          <cell r="BK1750"/>
          <cell r="BL1750"/>
          <cell r="BM1750"/>
          <cell r="BN1750">
            <v>0</v>
          </cell>
          <cell r="BO1750">
            <v>0</v>
          </cell>
          <cell r="BP1750">
            <v>0</v>
          </cell>
          <cell r="BQ1750"/>
          <cell r="BR1750"/>
          <cell r="BS1750"/>
          <cell r="BT1750"/>
          <cell r="BU1750">
            <v>0</v>
          </cell>
          <cell r="BV1750"/>
          <cell r="BW1750"/>
          <cell r="BX1750"/>
          <cell r="BY1750"/>
          <cell r="BZ1750">
            <v>0</v>
          </cell>
        </row>
        <row r="1751">
          <cell r="H1751"/>
          <cell r="I1751" t="str">
            <v/>
          </cell>
          <cell r="J1751" t="str">
            <v/>
          </cell>
          <cell r="K1751"/>
          <cell r="L1751"/>
          <cell r="M1751"/>
          <cell r="N1751"/>
          <cell r="O1751"/>
          <cell r="P1751"/>
          <cell r="Q1751"/>
          <cell r="R1751" t="str">
            <v/>
          </cell>
          <cell r="S1751" t="str">
            <v/>
          </cell>
          <cell r="T1751" t="str">
            <v/>
          </cell>
          <cell r="U1751">
            <v>0</v>
          </cell>
          <cell r="V1751"/>
          <cell r="W1751"/>
          <cell r="X1751"/>
          <cell r="Y1751"/>
          <cell r="Z1751"/>
          <cell r="AA1751"/>
          <cell r="AB1751" t="str">
            <v/>
          </cell>
          <cell r="AC1751" t="str">
            <v/>
          </cell>
          <cell r="AD1751" t="str">
            <v/>
          </cell>
          <cell r="AE1751">
            <v>0</v>
          </cell>
          <cell r="AF1751"/>
          <cell r="AG1751"/>
          <cell r="AH1751"/>
          <cell r="AI1751"/>
          <cell r="AJ1751"/>
          <cell r="AK1751"/>
          <cell r="AL1751" t="str">
            <v/>
          </cell>
          <cell r="AM1751" t="str">
            <v/>
          </cell>
          <cell r="AN1751" t="str">
            <v/>
          </cell>
          <cell r="AO1751">
            <v>0</v>
          </cell>
          <cell r="AP1751"/>
          <cell r="AQ1751"/>
          <cell r="AR1751"/>
          <cell r="AS1751"/>
          <cell r="AT1751"/>
          <cell r="AU1751"/>
          <cell r="AV1751" t="str">
            <v/>
          </cell>
          <cell r="AW1751" t="str">
            <v/>
          </cell>
          <cell r="AX1751" t="str">
            <v/>
          </cell>
          <cell r="AY1751">
            <v>0</v>
          </cell>
          <cell r="AZ1751">
            <v>0</v>
          </cell>
          <cell r="BA1751"/>
          <cell r="BB1751"/>
          <cell r="BC1751"/>
          <cell r="BD1751"/>
          <cell r="BE1751"/>
          <cell r="BF1751"/>
          <cell r="BG1751">
            <v>0</v>
          </cell>
          <cell r="BH1751"/>
          <cell r="BI1751"/>
          <cell r="BJ1751"/>
          <cell r="BK1751"/>
          <cell r="BL1751"/>
          <cell r="BM1751"/>
          <cell r="BN1751">
            <v>0</v>
          </cell>
          <cell r="BO1751">
            <v>0</v>
          </cell>
          <cell r="BP1751">
            <v>0</v>
          </cell>
          <cell r="BQ1751"/>
          <cell r="BR1751"/>
          <cell r="BS1751"/>
          <cell r="BT1751"/>
          <cell r="BU1751">
            <v>0</v>
          </cell>
          <cell r="BV1751"/>
          <cell r="BW1751"/>
          <cell r="BX1751"/>
          <cell r="BY1751"/>
          <cell r="BZ1751">
            <v>0</v>
          </cell>
        </row>
        <row r="1752">
          <cell r="H1752"/>
          <cell r="I1752" t="str">
            <v/>
          </cell>
          <cell r="J1752" t="str">
            <v/>
          </cell>
          <cell r="K1752"/>
          <cell r="L1752"/>
          <cell r="M1752"/>
          <cell r="N1752"/>
          <cell r="O1752"/>
          <cell r="P1752"/>
          <cell r="Q1752"/>
          <cell r="R1752" t="str">
            <v/>
          </cell>
          <cell r="S1752" t="str">
            <v/>
          </cell>
          <cell r="T1752" t="str">
            <v/>
          </cell>
          <cell r="U1752">
            <v>0</v>
          </cell>
          <cell r="V1752"/>
          <cell r="W1752"/>
          <cell r="X1752"/>
          <cell r="Y1752"/>
          <cell r="Z1752"/>
          <cell r="AA1752"/>
          <cell r="AB1752" t="str">
            <v/>
          </cell>
          <cell r="AC1752" t="str">
            <v/>
          </cell>
          <cell r="AD1752" t="str">
            <v/>
          </cell>
          <cell r="AE1752">
            <v>0</v>
          </cell>
          <cell r="AF1752"/>
          <cell r="AG1752"/>
          <cell r="AH1752"/>
          <cell r="AI1752"/>
          <cell r="AJ1752"/>
          <cell r="AK1752"/>
          <cell r="AL1752" t="str">
            <v/>
          </cell>
          <cell r="AM1752" t="str">
            <v/>
          </cell>
          <cell r="AN1752" t="str">
            <v/>
          </cell>
          <cell r="AO1752">
            <v>0</v>
          </cell>
          <cell r="AP1752"/>
          <cell r="AQ1752"/>
          <cell r="AR1752"/>
          <cell r="AS1752"/>
          <cell r="AT1752"/>
          <cell r="AU1752"/>
          <cell r="AV1752" t="str">
            <v/>
          </cell>
          <cell r="AW1752" t="str">
            <v/>
          </cell>
          <cell r="AX1752" t="str">
            <v/>
          </cell>
          <cell r="AY1752">
            <v>0</v>
          </cell>
          <cell r="AZ1752">
            <v>0</v>
          </cell>
          <cell r="BA1752"/>
          <cell r="BB1752"/>
          <cell r="BC1752"/>
          <cell r="BD1752"/>
          <cell r="BE1752"/>
          <cell r="BF1752"/>
          <cell r="BG1752">
            <v>0</v>
          </cell>
          <cell r="BH1752"/>
          <cell r="BI1752"/>
          <cell r="BJ1752"/>
          <cell r="BK1752"/>
          <cell r="BL1752"/>
          <cell r="BM1752"/>
          <cell r="BN1752">
            <v>0</v>
          </cell>
          <cell r="BO1752">
            <v>0</v>
          </cell>
          <cell r="BP1752">
            <v>0</v>
          </cell>
          <cell r="BQ1752"/>
          <cell r="BR1752"/>
          <cell r="BS1752"/>
          <cell r="BT1752"/>
          <cell r="BU1752">
            <v>0</v>
          </cell>
          <cell r="BV1752"/>
          <cell r="BW1752"/>
          <cell r="BX1752"/>
          <cell r="BY1752"/>
          <cell r="BZ1752">
            <v>0</v>
          </cell>
        </row>
        <row r="1753">
          <cell r="H1753"/>
          <cell r="I1753" t="str">
            <v/>
          </cell>
          <cell r="J1753" t="str">
            <v/>
          </cell>
          <cell r="K1753"/>
          <cell r="L1753"/>
          <cell r="M1753"/>
          <cell r="N1753"/>
          <cell r="O1753"/>
          <cell r="P1753"/>
          <cell r="Q1753"/>
          <cell r="R1753" t="str">
            <v/>
          </cell>
          <cell r="S1753" t="str">
            <v/>
          </cell>
          <cell r="T1753" t="str">
            <v/>
          </cell>
          <cell r="U1753">
            <v>0</v>
          </cell>
          <cell r="V1753"/>
          <cell r="W1753"/>
          <cell r="X1753"/>
          <cell r="Y1753"/>
          <cell r="Z1753"/>
          <cell r="AA1753"/>
          <cell r="AB1753" t="str">
            <v/>
          </cell>
          <cell r="AC1753" t="str">
            <v/>
          </cell>
          <cell r="AD1753" t="str">
            <v/>
          </cell>
          <cell r="AE1753">
            <v>0</v>
          </cell>
          <cell r="AF1753"/>
          <cell r="AG1753"/>
          <cell r="AH1753"/>
          <cell r="AI1753"/>
          <cell r="AJ1753"/>
          <cell r="AK1753"/>
          <cell r="AL1753" t="str">
            <v/>
          </cell>
          <cell r="AM1753" t="str">
            <v/>
          </cell>
          <cell r="AN1753" t="str">
            <v/>
          </cell>
          <cell r="AO1753">
            <v>0</v>
          </cell>
          <cell r="AP1753"/>
          <cell r="AQ1753"/>
          <cell r="AR1753"/>
          <cell r="AS1753"/>
          <cell r="AT1753"/>
          <cell r="AU1753"/>
          <cell r="AV1753" t="str">
            <v/>
          </cell>
          <cell r="AW1753" t="str">
            <v/>
          </cell>
          <cell r="AX1753" t="str">
            <v/>
          </cell>
          <cell r="AY1753">
            <v>0</v>
          </cell>
          <cell r="AZ1753">
            <v>0</v>
          </cell>
          <cell r="BA1753"/>
          <cell r="BB1753"/>
          <cell r="BC1753"/>
          <cell r="BD1753"/>
          <cell r="BE1753"/>
          <cell r="BF1753"/>
          <cell r="BG1753">
            <v>0</v>
          </cell>
          <cell r="BH1753"/>
          <cell r="BI1753"/>
          <cell r="BJ1753"/>
          <cell r="BK1753"/>
          <cell r="BL1753"/>
          <cell r="BM1753"/>
          <cell r="BN1753">
            <v>0</v>
          </cell>
          <cell r="BO1753">
            <v>0</v>
          </cell>
          <cell r="BP1753">
            <v>0</v>
          </cell>
          <cell r="BQ1753"/>
          <cell r="BR1753"/>
          <cell r="BS1753"/>
          <cell r="BT1753"/>
          <cell r="BU1753">
            <v>0</v>
          </cell>
          <cell r="BV1753"/>
          <cell r="BW1753"/>
          <cell r="BX1753"/>
          <cell r="BY1753"/>
          <cell r="BZ1753">
            <v>0</v>
          </cell>
        </row>
        <row r="1754">
          <cell r="H1754"/>
          <cell r="I1754" t="str">
            <v/>
          </cell>
          <cell r="J1754" t="str">
            <v/>
          </cell>
          <cell r="K1754"/>
          <cell r="L1754"/>
          <cell r="M1754"/>
          <cell r="N1754"/>
          <cell r="O1754"/>
          <cell r="P1754"/>
          <cell r="Q1754"/>
          <cell r="R1754" t="str">
            <v/>
          </cell>
          <cell r="S1754" t="str">
            <v/>
          </cell>
          <cell r="T1754" t="str">
            <v/>
          </cell>
          <cell r="U1754">
            <v>0</v>
          </cell>
          <cell r="V1754"/>
          <cell r="W1754"/>
          <cell r="X1754"/>
          <cell r="Y1754"/>
          <cell r="Z1754"/>
          <cell r="AA1754"/>
          <cell r="AB1754" t="str">
            <v/>
          </cell>
          <cell r="AC1754" t="str">
            <v/>
          </cell>
          <cell r="AD1754" t="str">
            <v/>
          </cell>
          <cell r="AE1754">
            <v>0</v>
          </cell>
          <cell r="AF1754"/>
          <cell r="AG1754"/>
          <cell r="AH1754"/>
          <cell r="AI1754"/>
          <cell r="AJ1754"/>
          <cell r="AK1754"/>
          <cell r="AL1754" t="str">
            <v/>
          </cell>
          <cell r="AM1754" t="str">
            <v/>
          </cell>
          <cell r="AN1754" t="str">
            <v/>
          </cell>
          <cell r="AO1754">
            <v>0</v>
          </cell>
          <cell r="AP1754"/>
          <cell r="AQ1754"/>
          <cell r="AR1754"/>
          <cell r="AS1754"/>
          <cell r="AT1754"/>
          <cell r="AU1754"/>
          <cell r="AV1754" t="str">
            <v/>
          </cell>
          <cell r="AW1754" t="str">
            <v/>
          </cell>
          <cell r="AX1754" t="str">
            <v/>
          </cell>
          <cell r="AY1754">
            <v>0</v>
          </cell>
          <cell r="AZ1754">
            <v>0</v>
          </cell>
          <cell r="BA1754"/>
          <cell r="BB1754"/>
          <cell r="BC1754"/>
          <cell r="BD1754"/>
          <cell r="BE1754"/>
          <cell r="BF1754"/>
          <cell r="BG1754">
            <v>0</v>
          </cell>
          <cell r="BH1754"/>
          <cell r="BI1754"/>
          <cell r="BJ1754"/>
          <cell r="BK1754"/>
          <cell r="BL1754"/>
          <cell r="BM1754"/>
          <cell r="BN1754">
            <v>0</v>
          </cell>
          <cell r="BO1754">
            <v>0</v>
          </cell>
          <cell r="BP1754">
            <v>0</v>
          </cell>
          <cell r="BQ1754"/>
          <cell r="BR1754"/>
          <cell r="BS1754"/>
          <cell r="BT1754"/>
          <cell r="BU1754">
            <v>0</v>
          </cell>
          <cell r="BV1754"/>
          <cell r="BW1754"/>
          <cell r="BX1754"/>
          <cell r="BY1754"/>
          <cell r="BZ1754">
            <v>0</v>
          </cell>
        </row>
        <row r="1755">
          <cell r="H1755"/>
          <cell r="I1755" t="str">
            <v/>
          </cell>
          <cell r="J1755" t="str">
            <v/>
          </cell>
          <cell r="K1755"/>
          <cell r="L1755"/>
          <cell r="M1755"/>
          <cell r="N1755"/>
          <cell r="O1755"/>
          <cell r="P1755"/>
          <cell r="Q1755"/>
          <cell r="R1755" t="str">
            <v/>
          </cell>
          <cell r="S1755" t="str">
            <v/>
          </cell>
          <cell r="T1755" t="str">
            <v/>
          </cell>
          <cell r="U1755">
            <v>0</v>
          </cell>
          <cell r="V1755"/>
          <cell r="W1755"/>
          <cell r="X1755"/>
          <cell r="Y1755"/>
          <cell r="Z1755"/>
          <cell r="AA1755"/>
          <cell r="AB1755" t="str">
            <v/>
          </cell>
          <cell r="AC1755" t="str">
            <v/>
          </cell>
          <cell r="AD1755" t="str">
            <v/>
          </cell>
          <cell r="AE1755">
            <v>0</v>
          </cell>
          <cell r="AF1755"/>
          <cell r="AG1755"/>
          <cell r="AH1755"/>
          <cell r="AI1755"/>
          <cell r="AJ1755"/>
          <cell r="AK1755"/>
          <cell r="AL1755" t="str">
            <v/>
          </cell>
          <cell r="AM1755" t="str">
            <v/>
          </cell>
          <cell r="AN1755" t="str">
            <v/>
          </cell>
          <cell r="AO1755">
            <v>0</v>
          </cell>
          <cell r="AP1755"/>
          <cell r="AQ1755"/>
          <cell r="AR1755"/>
          <cell r="AS1755"/>
          <cell r="AT1755"/>
          <cell r="AU1755"/>
          <cell r="AV1755" t="str">
            <v/>
          </cell>
          <cell r="AW1755" t="str">
            <v/>
          </cell>
          <cell r="AX1755" t="str">
            <v/>
          </cell>
          <cell r="AY1755">
            <v>0</v>
          </cell>
          <cell r="AZ1755">
            <v>0</v>
          </cell>
          <cell r="BA1755"/>
          <cell r="BB1755"/>
          <cell r="BC1755"/>
          <cell r="BD1755"/>
          <cell r="BE1755"/>
          <cell r="BF1755"/>
          <cell r="BG1755">
            <v>0</v>
          </cell>
          <cell r="BH1755"/>
          <cell r="BI1755"/>
          <cell r="BJ1755"/>
          <cell r="BK1755"/>
          <cell r="BL1755"/>
          <cell r="BM1755"/>
          <cell r="BN1755">
            <v>0</v>
          </cell>
          <cell r="BO1755">
            <v>0</v>
          </cell>
          <cell r="BP1755">
            <v>0</v>
          </cell>
          <cell r="BQ1755"/>
          <cell r="BR1755"/>
          <cell r="BS1755"/>
          <cell r="BT1755"/>
          <cell r="BU1755">
            <v>0</v>
          </cell>
          <cell r="BV1755"/>
          <cell r="BW1755"/>
          <cell r="BX1755"/>
          <cell r="BY1755"/>
          <cell r="BZ1755">
            <v>0</v>
          </cell>
        </row>
        <row r="1756">
          <cell r="H1756"/>
          <cell r="I1756" t="str">
            <v/>
          </cell>
          <cell r="J1756" t="str">
            <v/>
          </cell>
          <cell r="K1756"/>
          <cell r="L1756"/>
          <cell r="M1756"/>
          <cell r="N1756"/>
          <cell r="O1756"/>
          <cell r="P1756"/>
          <cell r="Q1756"/>
          <cell r="R1756" t="str">
            <v/>
          </cell>
          <cell r="S1756" t="str">
            <v/>
          </cell>
          <cell r="T1756" t="str">
            <v/>
          </cell>
          <cell r="U1756">
            <v>0</v>
          </cell>
          <cell r="V1756"/>
          <cell r="W1756"/>
          <cell r="X1756"/>
          <cell r="Y1756"/>
          <cell r="Z1756"/>
          <cell r="AA1756"/>
          <cell r="AB1756" t="str">
            <v/>
          </cell>
          <cell r="AC1756" t="str">
            <v/>
          </cell>
          <cell r="AD1756" t="str">
            <v/>
          </cell>
          <cell r="AE1756">
            <v>0</v>
          </cell>
          <cell r="AF1756"/>
          <cell r="AG1756"/>
          <cell r="AH1756"/>
          <cell r="AI1756"/>
          <cell r="AJ1756"/>
          <cell r="AK1756"/>
          <cell r="AL1756" t="str">
            <v/>
          </cell>
          <cell r="AM1756" t="str">
            <v/>
          </cell>
          <cell r="AN1756" t="str">
            <v/>
          </cell>
          <cell r="AO1756">
            <v>0</v>
          </cell>
          <cell r="AP1756"/>
          <cell r="AQ1756"/>
          <cell r="AR1756"/>
          <cell r="AS1756"/>
          <cell r="AT1756"/>
          <cell r="AU1756"/>
          <cell r="AV1756" t="str">
            <v/>
          </cell>
          <cell r="AW1756" t="str">
            <v/>
          </cell>
          <cell r="AX1756" t="str">
            <v/>
          </cell>
          <cell r="AY1756">
            <v>0</v>
          </cell>
          <cell r="AZ1756">
            <v>0</v>
          </cell>
          <cell r="BA1756"/>
          <cell r="BB1756"/>
          <cell r="BC1756"/>
          <cell r="BD1756"/>
          <cell r="BE1756"/>
          <cell r="BF1756"/>
          <cell r="BG1756">
            <v>0</v>
          </cell>
          <cell r="BH1756"/>
          <cell r="BI1756"/>
          <cell r="BJ1756"/>
          <cell r="BK1756"/>
          <cell r="BL1756"/>
          <cell r="BM1756"/>
          <cell r="BN1756">
            <v>0</v>
          </cell>
          <cell r="BO1756">
            <v>0</v>
          </cell>
          <cell r="BP1756">
            <v>0</v>
          </cell>
          <cell r="BQ1756"/>
          <cell r="BR1756"/>
          <cell r="BS1756"/>
          <cell r="BT1756"/>
          <cell r="BU1756">
            <v>0</v>
          </cell>
          <cell r="BV1756"/>
          <cell r="BW1756"/>
          <cell r="BX1756"/>
          <cell r="BY1756"/>
          <cell r="BZ1756">
            <v>0</v>
          </cell>
        </row>
        <row r="1757">
          <cell r="H1757"/>
          <cell r="I1757" t="str">
            <v/>
          </cell>
          <cell r="J1757" t="str">
            <v/>
          </cell>
          <cell r="K1757"/>
          <cell r="L1757"/>
          <cell r="M1757"/>
          <cell r="N1757"/>
          <cell r="O1757"/>
          <cell r="P1757"/>
          <cell r="Q1757"/>
          <cell r="R1757" t="str">
            <v/>
          </cell>
          <cell r="S1757" t="str">
            <v/>
          </cell>
          <cell r="T1757" t="str">
            <v/>
          </cell>
          <cell r="U1757">
            <v>0</v>
          </cell>
          <cell r="V1757"/>
          <cell r="W1757"/>
          <cell r="X1757"/>
          <cell r="Y1757"/>
          <cell r="Z1757"/>
          <cell r="AA1757"/>
          <cell r="AB1757" t="str">
            <v/>
          </cell>
          <cell r="AC1757" t="str">
            <v/>
          </cell>
          <cell r="AD1757" t="str">
            <v/>
          </cell>
          <cell r="AE1757">
            <v>0</v>
          </cell>
          <cell r="AF1757"/>
          <cell r="AG1757"/>
          <cell r="AH1757"/>
          <cell r="AI1757"/>
          <cell r="AJ1757"/>
          <cell r="AK1757"/>
          <cell r="AL1757" t="str">
            <v/>
          </cell>
          <cell r="AM1757" t="str">
            <v/>
          </cell>
          <cell r="AN1757" t="str">
            <v/>
          </cell>
          <cell r="AO1757">
            <v>0</v>
          </cell>
          <cell r="AP1757"/>
          <cell r="AQ1757"/>
          <cell r="AR1757"/>
          <cell r="AS1757"/>
          <cell r="AT1757"/>
          <cell r="AU1757"/>
          <cell r="AV1757" t="str">
            <v/>
          </cell>
          <cell r="AW1757" t="str">
            <v/>
          </cell>
          <cell r="AX1757" t="str">
            <v/>
          </cell>
          <cell r="AY1757">
            <v>0</v>
          </cell>
          <cell r="AZ1757">
            <v>0</v>
          </cell>
          <cell r="BA1757"/>
          <cell r="BB1757"/>
          <cell r="BC1757"/>
          <cell r="BD1757"/>
          <cell r="BE1757"/>
          <cell r="BF1757"/>
          <cell r="BG1757">
            <v>0</v>
          </cell>
          <cell r="BH1757"/>
          <cell r="BI1757"/>
          <cell r="BJ1757"/>
          <cell r="BK1757"/>
          <cell r="BL1757"/>
          <cell r="BM1757"/>
          <cell r="BN1757">
            <v>0</v>
          </cell>
          <cell r="BO1757">
            <v>0</v>
          </cell>
          <cell r="BP1757">
            <v>0</v>
          </cell>
          <cell r="BQ1757"/>
          <cell r="BR1757"/>
          <cell r="BS1757"/>
          <cell r="BT1757"/>
          <cell r="BU1757">
            <v>0</v>
          </cell>
          <cell r="BV1757"/>
          <cell r="BW1757"/>
          <cell r="BX1757"/>
          <cell r="BY1757"/>
          <cell r="BZ1757">
            <v>0</v>
          </cell>
        </row>
        <row r="1758">
          <cell r="H1758"/>
          <cell r="I1758" t="str">
            <v/>
          </cell>
          <cell r="J1758" t="str">
            <v/>
          </cell>
          <cell r="K1758"/>
          <cell r="L1758"/>
          <cell r="M1758"/>
          <cell r="N1758"/>
          <cell r="O1758"/>
          <cell r="P1758"/>
          <cell r="Q1758"/>
          <cell r="R1758" t="str">
            <v/>
          </cell>
          <cell r="S1758" t="str">
            <v/>
          </cell>
          <cell r="T1758" t="str">
            <v/>
          </cell>
          <cell r="U1758">
            <v>0</v>
          </cell>
          <cell r="V1758"/>
          <cell r="W1758"/>
          <cell r="X1758"/>
          <cell r="Y1758"/>
          <cell r="Z1758"/>
          <cell r="AA1758"/>
          <cell r="AB1758" t="str">
            <v/>
          </cell>
          <cell r="AC1758" t="str">
            <v/>
          </cell>
          <cell r="AD1758" t="str">
            <v/>
          </cell>
          <cell r="AE1758">
            <v>0</v>
          </cell>
          <cell r="AF1758"/>
          <cell r="AG1758"/>
          <cell r="AH1758"/>
          <cell r="AI1758"/>
          <cell r="AJ1758"/>
          <cell r="AK1758"/>
          <cell r="AL1758" t="str">
            <v/>
          </cell>
          <cell r="AM1758" t="str">
            <v/>
          </cell>
          <cell r="AN1758" t="str">
            <v/>
          </cell>
          <cell r="AO1758">
            <v>0</v>
          </cell>
          <cell r="AP1758"/>
          <cell r="AQ1758"/>
          <cell r="AR1758"/>
          <cell r="AS1758"/>
          <cell r="AT1758"/>
          <cell r="AU1758"/>
          <cell r="AV1758" t="str">
            <v/>
          </cell>
          <cell r="AW1758" t="str">
            <v/>
          </cell>
          <cell r="AX1758" t="str">
            <v/>
          </cell>
          <cell r="AY1758">
            <v>0</v>
          </cell>
          <cell r="AZ1758">
            <v>0</v>
          </cell>
          <cell r="BA1758"/>
          <cell r="BB1758"/>
          <cell r="BC1758"/>
          <cell r="BD1758"/>
          <cell r="BE1758"/>
          <cell r="BF1758"/>
          <cell r="BG1758">
            <v>0</v>
          </cell>
          <cell r="BH1758"/>
          <cell r="BI1758"/>
          <cell r="BJ1758"/>
          <cell r="BK1758"/>
          <cell r="BL1758"/>
          <cell r="BM1758"/>
          <cell r="BN1758">
            <v>0</v>
          </cell>
          <cell r="BO1758">
            <v>0</v>
          </cell>
          <cell r="BP1758">
            <v>0</v>
          </cell>
          <cell r="BQ1758"/>
          <cell r="BR1758"/>
          <cell r="BS1758"/>
          <cell r="BT1758"/>
          <cell r="BU1758">
            <v>0</v>
          </cell>
          <cell r="BV1758"/>
          <cell r="BW1758"/>
          <cell r="BX1758"/>
          <cell r="BY1758"/>
          <cell r="BZ1758">
            <v>0</v>
          </cell>
        </row>
        <row r="1759">
          <cell r="H1759"/>
          <cell r="I1759" t="str">
            <v/>
          </cell>
          <cell r="J1759" t="str">
            <v/>
          </cell>
          <cell r="K1759"/>
          <cell r="L1759"/>
          <cell r="M1759"/>
          <cell r="N1759"/>
          <cell r="O1759"/>
          <cell r="P1759"/>
          <cell r="Q1759"/>
          <cell r="R1759" t="str">
            <v/>
          </cell>
          <cell r="S1759" t="str">
            <v/>
          </cell>
          <cell r="T1759" t="str">
            <v/>
          </cell>
          <cell r="U1759">
            <v>0</v>
          </cell>
          <cell r="V1759"/>
          <cell r="W1759"/>
          <cell r="X1759"/>
          <cell r="Y1759"/>
          <cell r="Z1759"/>
          <cell r="AA1759"/>
          <cell r="AB1759" t="str">
            <v/>
          </cell>
          <cell r="AC1759" t="str">
            <v/>
          </cell>
          <cell r="AD1759" t="str">
            <v/>
          </cell>
          <cell r="AE1759">
            <v>0</v>
          </cell>
          <cell r="AF1759"/>
          <cell r="AG1759"/>
          <cell r="AH1759"/>
          <cell r="AI1759"/>
          <cell r="AJ1759"/>
          <cell r="AK1759"/>
          <cell r="AL1759" t="str">
            <v/>
          </cell>
          <cell r="AM1759" t="str">
            <v/>
          </cell>
          <cell r="AN1759" t="str">
            <v/>
          </cell>
          <cell r="AO1759">
            <v>0</v>
          </cell>
          <cell r="AP1759"/>
          <cell r="AQ1759"/>
          <cell r="AR1759"/>
          <cell r="AS1759"/>
          <cell r="AT1759"/>
          <cell r="AU1759"/>
          <cell r="AV1759" t="str">
            <v/>
          </cell>
          <cell r="AW1759" t="str">
            <v/>
          </cell>
          <cell r="AX1759" t="str">
            <v/>
          </cell>
          <cell r="AY1759">
            <v>0</v>
          </cell>
          <cell r="AZ1759">
            <v>0</v>
          </cell>
          <cell r="BA1759"/>
          <cell r="BB1759"/>
          <cell r="BC1759"/>
          <cell r="BD1759"/>
          <cell r="BE1759"/>
          <cell r="BF1759"/>
          <cell r="BG1759">
            <v>0</v>
          </cell>
          <cell r="BH1759"/>
          <cell r="BI1759"/>
          <cell r="BJ1759"/>
          <cell r="BK1759"/>
          <cell r="BL1759"/>
          <cell r="BM1759"/>
          <cell r="BN1759">
            <v>0</v>
          </cell>
          <cell r="BO1759">
            <v>0</v>
          </cell>
          <cell r="BP1759">
            <v>0</v>
          </cell>
          <cell r="BQ1759"/>
          <cell r="BR1759"/>
          <cell r="BS1759"/>
          <cell r="BT1759"/>
          <cell r="BU1759">
            <v>0</v>
          </cell>
          <cell r="BV1759"/>
          <cell r="BW1759"/>
          <cell r="BX1759"/>
          <cell r="BY1759"/>
          <cell r="BZ1759">
            <v>0</v>
          </cell>
        </row>
        <row r="1760">
          <cell r="H1760"/>
          <cell r="I1760" t="str">
            <v/>
          </cell>
          <cell r="J1760" t="str">
            <v/>
          </cell>
          <cell r="K1760"/>
          <cell r="L1760"/>
          <cell r="M1760"/>
          <cell r="N1760"/>
          <cell r="O1760"/>
          <cell r="P1760"/>
          <cell r="Q1760"/>
          <cell r="R1760" t="str">
            <v/>
          </cell>
          <cell r="S1760" t="str">
            <v/>
          </cell>
          <cell r="T1760" t="str">
            <v/>
          </cell>
          <cell r="U1760">
            <v>0</v>
          </cell>
          <cell r="V1760"/>
          <cell r="W1760"/>
          <cell r="X1760"/>
          <cell r="Y1760"/>
          <cell r="Z1760"/>
          <cell r="AA1760"/>
          <cell r="AB1760" t="str">
            <v/>
          </cell>
          <cell r="AC1760" t="str">
            <v/>
          </cell>
          <cell r="AD1760" t="str">
            <v/>
          </cell>
          <cell r="AE1760">
            <v>0</v>
          </cell>
          <cell r="AF1760"/>
          <cell r="AG1760"/>
          <cell r="AH1760"/>
          <cell r="AI1760"/>
          <cell r="AJ1760"/>
          <cell r="AK1760"/>
          <cell r="AL1760" t="str">
            <v/>
          </cell>
          <cell r="AM1760" t="str">
            <v/>
          </cell>
          <cell r="AN1760" t="str">
            <v/>
          </cell>
          <cell r="AO1760">
            <v>0</v>
          </cell>
          <cell r="AP1760"/>
          <cell r="AQ1760"/>
          <cell r="AR1760"/>
          <cell r="AS1760"/>
          <cell r="AT1760"/>
          <cell r="AU1760"/>
          <cell r="AV1760" t="str">
            <v/>
          </cell>
          <cell r="AW1760" t="str">
            <v/>
          </cell>
          <cell r="AX1760" t="str">
            <v/>
          </cell>
          <cell r="AY1760">
            <v>0</v>
          </cell>
          <cell r="AZ1760">
            <v>0</v>
          </cell>
          <cell r="BA1760"/>
          <cell r="BB1760"/>
          <cell r="BC1760"/>
          <cell r="BD1760"/>
          <cell r="BE1760"/>
          <cell r="BF1760"/>
          <cell r="BG1760">
            <v>0</v>
          </cell>
          <cell r="BH1760"/>
          <cell r="BI1760"/>
          <cell r="BJ1760"/>
          <cell r="BK1760"/>
          <cell r="BL1760"/>
          <cell r="BM1760"/>
          <cell r="BN1760">
            <v>0</v>
          </cell>
          <cell r="BO1760">
            <v>0</v>
          </cell>
          <cell r="BP1760">
            <v>0</v>
          </cell>
          <cell r="BQ1760"/>
          <cell r="BR1760"/>
          <cell r="BS1760"/>
          <cell r="BT1760"/>
          <cell r="BU1760">
            <v>0</v>
          </cell>
          <cell r="BV1760"/>
          <cell r="BW1760"/>
          <cell r="BX1760"/>
          <cell r="BY1760"/>
          <cell r="BZ1760">
            <v>0</v>
          </cell>
        </row>
        <row r="1761">
          <cell r="H1761"/>
          <cell r="I1761" t="str">
            <v/>
          </cell>
          <cell r="J1761" t="str">
            <v/>
          </cell>
          <cell r="K1761"/>
          <cell r="L1761"/>
          <cell r="M1761"/>
          <cell r="N1761"/>
          <cell r="O1761"/>
          <cell r="P1761"/>
          <cell r="Q1761"/>
          <cell r="R1761" t="str">
            <v/>
          </cell>
          <cell r="S1761" t="str">
            <v/>
          </cell>
          <cell r="T1761" t="str">
            <v/>
          </cell>
          <cell r="U1761">
            <v>0</v>
          </cell>
          <cell r="V1761"/>
          <cell r="W1761"/>
          <cell r="X1761"/>
          <cell r="Y1761"/>
          <cell r="Z1761"/>
          <cell r="AA1761"/>
          <cell r="AB1761" t="str">
            <v/>
          </cell>
          <cell r="AC1761" t="str">
            <v/>
          </cell>
          <cell r="AD1761" t="str">
            <v/>
          </cell>
          <cell r="AE1761">
            <v>0</v>
          </cell>
          <cell r="AF1761"/>
          <cell r="AG1761"/>
          <cell r="AH1761"/>
          <cell r="AI1761"/>
          <cell r="AJ1761"/>
          <cell r="AK1761"/>
          <cell r="AL1761" t="str">
            <v/>
          </cell>
          <cell r="AM1761" t="str">
            <v/>
          </cell>
          <cell r="AN1761" t="str">
            <v/>
          </cell>
          <cell r="AO1761">
            <v>0</v>
          </cell>
          <cell r="AP1761"/>
          <cell r="AQ1761"/>
          <cell r="AR1761"/>
          <cell r="AS1761"/>
          <cell r="AT1761"/>
          <cell r="AU1761"/>
          <cell r="AV1761" t="str">
            <v/>
          </cell>
          <cell r="AW1761" t="str">
            <v/>
          </cell>
          <cell r="AX1761" t="str">
            <v/>
          </cell>
          <cell r="AY1761">
            <v>0</v>
          </cell>
          <cell r="AZ1761">
            <v>0</v>
          </cell>
          <cell r="BA1761"/>
          <cell r="BB1761"/>
          <cell r="BC1761"/>
          <cell r="BD1761"/>
          <cell r="BE1761"/>
          <cell r="BF1761"/>
          <cell r="BG1761">
            <v>0</v>
          </cell>
          <cell r="BH1761"/>
          <cell r="BI1761"/>
          <cell r="BJ1761"/>
          <cell r="BK1761"/>
          <cell r="BL1761"/>
          <cell r="BM1761"/>
          <cell r="BN1761">
            <v>0</v>
          </cell>
          <cell r="BO1761">
            <v>0</v>
          </cell>
          <cell r="BP1761">
            <v>0</v>
          </cell>
          <cell r="BQ1761"/>
          <cell r="BR1761"/>
          <cell r="BS1761"/>
          <cell r="BT1761"/>
          <cell r="BU1761">
            <v>0</v>
          </cell>
          <cell r="BV1761"/>
          <cell r="BW1761"/>
          <cell r="BX1761"/>
          <cell r="BY1761"/>
          <cell r="BZ1761">
            <v>0</v>
          </cell>
        </row>
        <row r="1762">
          <cell r="H1762"/>
          <cell r="I1762" t="str">
            <v/>
          </cell>
          <cell r="J1762" t="str">
            <v/>
          </cell>
          <cell r="K1762"/>
          <cell r="L1762"/>
          <cell r="M1762"/>
          <cell r="N1762"/>
          <cell r="O1762"/>
          <cell r="P1762"/>
          <cell r="Q1762"/>
          <cell r="R1762" t="str">
            <v/>
          </cell>
          <cell r="S1762" t="str">
            <v/>
          </cell>
          <cell r="T1762" t="str">
            <v/>
          </cell>
          <cell r="U1762">
            <v>0</v>
          </cell>
          <cell r="V1762"/>
          <cell r="W1762"/>
          <cell r="X1762"/>
          <cell r="Y1762"/>
          <cell r="Z1762"/>
          <cell r="AA1762"/>
          <cell r="AB1762" t="str">
            <v/>
          </cell>
          <cell r="AC1762" t="str">
            <v/>
          </cell>
          <cell r="AD1762" t="str">
            <v/>
          </cell>
          <cell r="AE1762">
            <v>0</v>
          </cell>
          <cell r="AF1762"/>
          <cell r="AG1762"/>
          <cell r="AH1762"/>
          <cell r="AI1762"/>
          <cell r="AJ1762"/>
          <cell r="AK1762"/>
          <cell r="AL1762" t="str">
            <v/>
          </cell>
          <cell r="AM1762" t="str">
            <v/>
          </cell>
          <cell r="AN1762" t="str">
            <v/>
          </cell>
          <cell r="AO1762">
            <v>0</v>
          </cell>
          <cell r="AP1762"/>
          <cell r="AQ1762"/>
          <cell r="AR1762"/>
          <cell r="AS1762"/>
          <cell r="AT1762"/>
          <cell r="AU1762"/>
          <cell r="AV1762" t="str">
            <v/>
          </cell>
          <cell r="AW1762" t="str">
            <v/>
          </cell>
          <cell r="AX1762" t="str">
            <v/>
          </cell>
          <cell r="AY1762">
            <v>0</v>
          </cell>
          <cell r="AZ1762">
            <v>0</v>
          </cell>
          <cell r="BA1762"/>
          <cell r="BB1762"/>
          <cell r="BC1762"/>
          <cell r="BD1762"/>
          <cell r="BE1762"/>
          <cell r="BF1762"/>
          <cell r="BG1762">
            <v>0</v>
          </cell>
          <cell r="BH1762"/>
          <cell r="BI1762"/>
          <cell r="BJ1762"/>
          <cell r="BK1762"/>
          <cell r="BL1762"/>
          <cell r="BM1762"/>
          <cell r="BN1762">
            <v>0</v>
          </cell>
          <cell r="BO1762">
            <v>0</v>
          </cell>
          <cell r="BP1762">
            <v>0</v>
          </cell>
          <cell r="BQ1762"/>
          <cell r="BR1762"/>
          <cell r="BS1762"/>
          <cell r="BT1762"/>
          <cell r="BU1762">
            <v>0</v>
          </cell>
          <cell r="BV1762"/>
          <cell r="BW1762"/>
          <cell r="BX1762"/>
          <cell r="BY1762"/>
          <cell r="BZ1762">
            <v>0</v>
          </cell>
        </row>
        <row r="1763">
          <cell r="H1763"/>
          <cell r="I1763" t="str">
            <v/>
          </cell>
          <cell r="J1763" t="str">
            <v/>
          </cell>
          <cell r="K1763"/>
          <cell r="L1763"/>
          <cell r="M1763"/>
          <cell r="N1763"/>
          <cell r="O1763"/>
          <cell r="P1763"/>
          <cell r="Q1763"/>
          <cell r="R1763" t="str">
            <v/>
          </cell>
          <cell r="S1763" t="str">
            <v/>
          </cell>
          <cell r="T1763" t="str">
            <v/>
          </cell>
          <cell r="U1763">
            <v>0</v>
          </cell>
          <cell r="V1763"/>
          <cell r="W1763"/>
          <cell r="X1763"/>
          <cell r="Y1763"/>
          <cell r="Z1763"/>
          <cell r="AA1763"/>
          <cell r="AB1763" t="str">
            <v/>
          </cell>
          <cell r="AC1763" t="str">
            <v/>
          </cell>
          <cell r="AD1763" t="str">
            <v/>
          </cell>
          <cell r="AE1763">
            <v>0</v>
          </cell>
          <cell r="AF1763"/>
          <cell r="AG1763"/>
          <cell r="AH1763"/>
          <cell r="AI1763"/>
          <cell r="AJ1763"/>
          <cell r="AK1763"/>
          <cell r="AL1763" t="str">
            <v/>
          </cell>
          <cell r="AM1763" t="str">
            <v/>
          </cell>
          <cell r="AN1763" t="str">
            <v/>
          </cell>
          <cell r="AO1763">
            <v>0</v>
          </cell>
          <cell r="AP1763"/>
          <cell r="AQ1763"/>
          <cell r="AR1763"/>
          <cell r="AS1763"/>
          <cell r="AT1763"/>
          <cell r="AU1763"/>
          <cell r="AV1763" t="str">
            <v/>
          </cell>
          <cell r="AW1763" t="str">
            <v/>
          </cell>
          <cell r="AX1763" t="str">
            <v/>
          </cell>
          <cell r="AY1763">
            <v>0</v>
          </cell>
          <cell r="AZ1763">
            <v>0</v>
          </cell>
          <cell r="BA1763"/>
          <cell r="BB1763"/>
          <cell r="BC1763"/>
          <cell r="BD1763"/>
          <cell r="BE1763"/>
          <cell r="BF1763"/>
          <cell r="BG1763">
            <v>0</v>
          </cell>
          <cell r="BH1763"/>
          <cell r="BI1763"/>
          <cell r="BJ1763"/>
          <cell r="BK1763"/>
          <cell r="BL1763"/>
          <cell r="BM1763"/>
          <cell r="BN1763">
            <v>0</v>
          </cell>
          <cell r="BO1763">
            <v>0</v>
          </cell>
          <cell r="BP1763">
            <v>0</v>
          </cell>
          <cell r="BQ1763"/>
          <cell r="BR1763"/>
          <cell r="BS1763"/>
          <cell r="BT1763"/>
          <cell r="BU1763">
            <v>0</v>
          </cell>
          <cell r="BV1763"/>
          <cell r="BW1763"/>
          <cell r="BX1763"/>
          <cell r="BY1763"/>
          <cell r="BZ1763">
            <v>0</v>
          </cell>
        </row>
        <row r="1764">
          <cell r="H1764"/>
          <cell r="I1764" t="str">
            <v/>
          </cell>
          <cell r="J1764" t="str">
            <v/>
          </cell>
          <cell r="K1764"/>
          <cell r="L1764"/>
          <cell r="M1764"/>
          <cell r="N1764"/>
          <cell r="O1764"/>
          <cell r="P1764"/>
          <cell r="Q1764"/>
          <cell r="R1764" t="str">
            <v/>
          </cell>
          <cell r="S1764" t="str">
            <v/>
          </cell>
          <cell r="T1764" t="str">
            <v/>
          </cell>
          <cell r="U1764">
            <v>0</v>
          </cell>
          <cell r="V1764"/>
          <cell r="W1764"/>
          <cell r="X1764"/>
          <cell r="Y1764"/>
          <cell r="Z1764"/>
          <cell r="AA1764"/>
          <cell r="AB1764" t="str">
            <v/>
          </cell>
          <cell r="AC1764" t="str">
            <v/>
          </cell>
          <cell r="AD1764" t="str">
            <v/>
          </cell>
          <cell r="AE1764">
            <v>0</v>
          </cell>
          <cell r="AF1764"/>
          <cell r="AG1764"/>
          <cell r="AH1764"/>
          <cell r="AI1764"/>
          <cell r="AJ1764"/>
          <cell r="AK1764"/>
          <cell r="AL1764" t="str">
            <v/>
          </cell>
          <cell r="AM1764" t="str">
            <v/>
          </cell>
          <cell r="AN1764" t="str">
            <v/>
          </cell>
          <cell r="AO1764">
            <v>0</v>
          </cell>
          <cell r="AP1764"/>
          <cell r="AQ1764"/>
          <cell r="AR1764"/>
          <cell r="AS1764"/>
          <cell r="AT1764"/>
          <cell r="AU1764"/>
          <cell r="AV1764" t="str">
            <v/>
          </cell>
          <cell r="AW1764" t="str">
            <v/>
          </cell>
          <cell r="AX1764" t="str">
            <v/>
          </cell>
          <cell r="AY1764">
            <v>0</v>
          </cell>
          <cell r="AZ1764">
            <v>0</v>
          </cell>
          <cell r="BA1764"/>
          <cell r="BB1764"/>
          <cell r="BC1764"/>
          <cell r="BD1764"/>
          <cell r="BE1764"/>
          <cell r="BF1764"/>
          <cell r="BG1764">
            <v>0</v>
          </cell>
          <cell r="BH1764"/>
          <cell r="BI1764"/>
          <cell r="BJ1764"/>
          <cell r="BK1764"/>
          <cell r="BL1764"/>
          <cell r="BM1764"/>
          <cell r="BN1764">
            <v>0</v>
          </cell>
          <cell r="BO1764">
            <v>0</v>
          </cell>
          <cell r="BP1764">
            <v>0</v>
          </cell>
          <cell r="BQ1764"/>
          <cell r="BR1764"/>
          <cell r="BS1764"/>
          <cell r="BT1764"/>
          <cell r="BU1764">
            <v>0</v>
          </cell>
          <cell r="BV1764"/>
          <cell r="BW1764"/>
          <cell r="BX1764"/>
          <cell r="BY1764"/>
          <cell r="BZ1764">
            <v>0</v>
          </cell>
        </row>
        <row r="1765">
          <cell r="H1765"/>
          <cell r="I1765" t="str">
            <v/>
          </cell>
          <cell r="J1765" t="str">
            <v/>
          </cell>
          <cell r="K1765"/>
          <cell r="L1765"/>
          <cell r="M1765"/>
          <cell r="N1765"/>
          <cell r="O1765"/>
          <cell r="P1765"/>
          <cell r="Q1765"/>
          <cell r="R1765" t="str">
            <v/>
          </cell>
          <cell r="S1765" t="str">
            <v/>
          </cell>
          <cell r="T1765" t="str">
            <v/>
          </cell>
          <cell r="U1765">
            <v>0</v>
          </cell>
          <cell r="V1765"/>
          <cell r="W1765"/>
          <cell r="X1765"/>
          <cell r="Y1765"/>
          <cell r="Z1765"/>
          <cell r="AA1765"/>
          <cell r="AB1765" t="str">
            <v/>
          </cell>
          <cell r="AC1765" t="str">
            <v/>
          </cell>
          <cell r="AD1765" t="str">
            <v/>
          </cell>
          <cell r="AE1765">
            <v>0</v>
          </cell>
          <cell r="AF1765"/>
          <cell r="AG1765"/>
          <cell r="AH1765"/>
          <cell r="AI1765"/>
          <cell r="AJ1765"/>
          <cell r="AK1765"/>
          <cell r="AL1765" t="str">
            <v/>
          </cell>
          <cell r="AM1765" t="str">
            <v/>
          </cell>
          <cell r="AN1765" t="str">
            <v/>
          </cell>
          <cell r="AO1765">
            <v>0</v>
          </cell>
          <cell r="AP1765"/>
          <cell r="AQ1765"/>
          <cell r="AR1765"/>
          <cell r="AS1765"/>
          <cell r="AT1765"/>
          <cell r="AU1765"/>
          <cell r="AV1765" t="str">
            <v/>
          </cell>
          <cell r="AW1765" t="str">
            <v/>
          </cell>
          <cell r="AX1765" t="str">
            <v/>
          </cell>
          <cell r="AY1765">
            <v>0</v>
          </cell>
          <cell r="AZ1765">
            <v>0</v>
          </cell>
          <cell r="BA1765"/>
          <cell r="BB1765"/>
          <cell r="BC1765"/>
          <cell r="BD1765"/>
          <cell r="BE1765"/>
          <cell r="BF1765"/>
          <cell r="BG1765">
            <v>0</v>
          </cell>
          <cell r="BH1765"/>
          <cell r="BI1765"/>
          <cell r="BJ1765"/>
          <cell r="BK1765"/>
          <cell r="BL1765"/>
          <cell r="BM1765"/>
          <cell r="BN1765">
            <v>0</v>
          </cell>
          <cell r="BO1765">
            <v>0</v>
          </cell>
          <cell r="BP1765">
            <v>0</v>
          </cell>
          <cell r="BQ1765"/>
          <cell r="BR1765"/>
          <cell r="BS1765"/>
          <cell r="BT1765"/>
          <cell r="BU1765">
            <v>0</v>
          </cell>
          <cell r="BV1765"/>
          <cell r="BW1765"/>
          <cell r="BX1765"/>
          <cell r="BY1765"/>
          <cell r="BZ1765">
            <v>0</v>
          </cell>
        </row>
        <row r="1766">
          <cell r="H1766"/>
          <cell r="I1766" t="str">
            <v/>
          </cell>
          <cell r="J1766" t="str">
            <v/>
          </cell>
          <cell r="K1766"/>
          <cell r="L1766"/>
          <cell r="M1766"/>
          <cell r="N1766"/>
          <cell r="O1766"/>
          <cell r="P1766"/>
          <cell r="Q1766"/>
          <cell r="R1766" t="str">
            <v/>
          </cell>
          <cell r="S1766" t="str">
            <v/>
          </cell>
          <cell r="T1766" t="str">
            <v/>
          </cell>
          <cell r="U1766">
            <v>0</v>
          </cell>
          <cell r="V1766"/>
          <cell r="W1766"/>
          <cell r="X1766"/>
          <cell r="Y1766"/>
          <cell r="Z1766"/>
          <cell r="AA1766"/>
          <cell r="AB1766" t="str">
            <v/>
          </cell>
          <cell r="AC1766" t="str">
            <v/>
          </cell>
          <cell r="AD1766" t="str">
            <v/>
          </cell>
          <cell r="AE1766">
            <v>0</v>
          </cell>
          <cell r="AF1766"/>
          <cell r="AG1766"/>
          <cell r="AH1766"/>
          <cell r="AI1766"/>
          <cell r="AJ1766"/>
          <cell r="AK1766"/>
          <cell r="AL1766" t="str">
            <v/>
          </cell>
          <cell r="AM1766" t="str">
            <v/>
          </cell>
          <cell r="AN1766" t="str">
            <v/>
          </cell>
          <cell r="AO1766">
            <v>0</v>
          </cell>
          <cell r="AP1766"/>
          <cell r="AQ1766"/>
          <cell r="AR1766"/>
          <cell r="AS1766"/>
          <cell r="AT1766"/>
          <cell r="AU1766"/>
          <cell r="AV1766" t="str">
            <v/>
          </cell>
          <cell r="AW1766" t="str">
            <v/>
          </cell>
          <cell r="AX1766" t="str">
            <v/>
          </cell>
          <cell r="AY1766">
            <v>0</v>
          </cell>
          <cell r="AZ1766">
            <v>0</v>
          </cell>
          <cell r="BA1766"/>
          <cell r="BB1766"/>
          <cell r="BC1766"/>
          <cell r="BD1766"/>
          <cell r="BE1766"/>
          <cell r="BF1766"/>
          <cell r="BG1766">
            <v>0</v>
          </cell>
          <cell r="BH1766"/>
          <cell r="BI1766"/>
          <cell r="BJ1766"/>
          <cell r="BK1766"/>
          <cell r="BL1766"/>
          <cell r="BM1766"/>
          <cell r="BN1766">
            <v>0</v>
          </cell>
          <cell r="BO1766">
            <v>0</v>
          </cell>
          <cell r="BP1766">
            <v>0</v>
          </cell>
          <cell r="BQ1766"/>
          <cell r="BR1766"/>
          <cell r="BS1766"/>
          <cell r="BT1766"/>
          <cell r="BU1766">
            <v>0</v>
          </cell>
          <cell r="BV1766"/>
          <cell r="BW1766"/>
          <cell r="BX1766"/>
          <cell r="BY1766"/>
          <cell r="BZ1766">
            <v>0</v>
          </cell>
        </row>
        <row r="1767">
          <cell r="H1767"/>
          <cell r="I1767" t="str">
            <v/>
          </cell>
          <cell r="J1767" t="str">
            <v/>
          </cell>
          <cell r="K1767"/>
          <cell r="L1767"/>
          <cell r="M1767"/>
          <cell r="N1767"/>
          <cell r="O1767"/>
          <cell r="P1767"/>
          <cell r="Q1767"/>
          <cell r="R1767" t="str">
            <v/>
          </cell>
          <cell r="S1767" t="str">
            <v/>
          </cell>
          <cell r="T1767" t="str">
            <v/>
          </cell>
          <cell r="U1767">
            <v>0</v>
          </cell>
          <cell r="V1767"/>
          <cell r="W1767"/>
          <cell r="X1767"/>
          <cell r="Y1767"/>
          <cell r="Z1767"/>
          <cell r="AA1767"/>
          <cell r="AB1767" t="str">
            <v/>
          </cell>
          <cell r="AC1767" t="str">
            <v/>
          </cell>
          <cell r="AD1767" t="str">
            <v/>
          </cell>
          <cell r="AE1767">
            <v>0</v>
          </cell>
          <cell r="AF1767"/>
          <cell r="AG1767"/>
          <cell r="AH1767"/>
          <cell r="AI1767"/>
          <cell r="AJ1767"/>
          <cell r="AK1767"/>
          <cell r="AL1767" t="str">
            <v/>
          </cell>
          <cell r="AM1767" t="str">
            <v/>
          </cell>
          <cell r="AN1767" t="str">
            <v/>
          </cell>
          <cell r="AO1767">
            <v>0</v>
          </cell>
          <cell r="AP1767"/>
          <cell r="AQ1767"/>
          <cell r="AR1767"/>
          <cell r="AS1767"/>
          <cell r="AT1767"/>
          <cell r="AU1767"/>
          <cell r="AV1767" t="str">
            <v/>
          </cell>
          <cell r="AW1767" t="str">
            <v/>
          </cell>
          <cell r="AX1767" t="str">
            <v/>
          </cell>
          <cell r="AY1767">
            <v>0</v>
          </cell>
          <cell r="AZ1767">
            <v>0</v>
          </cell>
          <cell r="BA1767"/>
          <cell r="BB1767"/>
          <cell r="BC1767"/>
          <cell r="BD1767"/>
          <cell r="BE1767"/>
          <cell r="BF1767"/>
          <cell r="BG1767">
            <v>0</v>
          </cell>
          <cell r="BH1767"/>
          <cell r="BI1767"/>
          <cell r="BJ1767"/>
          <cell r="BK1767"/>
          <cell r="BL1767"/>
          <cell r="BM1767"/>
          <cell r="BN1767">
            <v>0</v>
          </cell>
          <cell r="BO1767">
            <v>0</v>
          </cell>
          <cell r="BP1767">
            <v>0</v>
          </cell>
          <cell r="BQ1767"/>
          <cell r="BR1767"/>
          <cell r="BS1767"/>
          <cell r="BT1767"/>
          <cell r="BU1767">
            <v>0</v>
          </cell>
          <cell r="BV1767"/>
          <cell r="BW1767"/>
          <cell r="BX1767"/>
          <cell r="BY1767"/>
          <cell r="BZ1767">
            <v>0</v>
          </cell>
        </row>
        <row r="1768">
          <cell r="H1768"/>
          <cell r="I1768" t="str">
            <v/>
          </cell>
          <cell r="J1768" t="str">
            <v/>
          </cell>
          <cell r="K1768"/>
          <cell r="L1768"/>
          <cell r="M1768"/>
          <cell r="N1768"/>
          <cell r="O1768"/>
          <cell r="P1768"/>
          <cell r="Q1768"/>
          <cell r="R1768" t="str">
            <v/>
          </cell>
          <cell r="S1768" t="str">
            <v/>
          </cell>
          <cell r="T1768" t="str">
            <v/>
          </cell>
          <cell r="U1768">
            <v>0</v>
          </cell>
          <cell r="V1768"/>
          <cell r="W1768"/>
          <cell r="X1768"/>
          <cell r="Y1768"/>
          <cell r="Z1768"/>
          <cell r="AA1768"/>
          <cell r="AB1768" t="str">
            <v/>
          </cell>
          <cell r="AC1768" t="str">
            <v/>
          </cell>
          <cell r="AD1768" t="str">
            <v/>
          </cell>
          <cell r="AE1768">
            <v>0</v>
          </cell>
          <cell r="AF1768"/>
          <cell r="AG1768"/>
          <cell r="AH1768"/>
          <cell r="AI1768"/>
          <cell r="AJ1768"/>
          <cell r="AK1768"/>
          <cell r="AL1768" t="str">
            <v/>
          </cell>
          <cell r="AM1768" t="str">
            <v/>
          </cell>
          <cell r="AN1768" t="str">
            <v/>
          </cell>
          <cell r="AO1768">
            <v>0</v>
          </cell>
          <cell r="AP1768"/>
          <cell r="AQ1768"/>
          <cell r="AR1768"/>
          <cell r="AS1768"/>
          <cell r="AT1768"/>
          <cell r="AU1768"/>
          <cell r="AV1768" t="str">
            <v/>
          </cell>
          <cell r="AW1768" t="str">
            <v/>
          </cell>
          <cell r="AX1768" t="str">
            <v/>
          </cell>
          <cell r="AY1768">
            <v>0</v>
          </cell>
          <cell r="AZ1768">
            <v>0</v>
          </cell>
          <cell r="BA1768"/>
          <cell r="BB1768"/>
          <cell r="BC1768"/>
          <cell r="BD1768"/>
          <cell r="BE1768"/>
          <cell r="BF1768"/>
          <cell r="BG1768">
            <v>0</v>
          </cell>
          <cell r="BH1768"/>
          <cell r="BI1768"/>
          <cell r="BJ1768"/>
          <cell r="BK1768"/>
          <cell r="BL1768"/>
          <cell r="BM1768"/>
          <cell r="BN1768">
            <v>0</v>
          </cell>
          <cell r="BO1768">
            <v>0</v>
          </cell>
          <cell r="BP1768">
            <v>0</v>
          </cell>
          <cell r="BQ1768"/>
          <cell r="BR1768"/>
          <cell r="BS1768"/>
          <cell r="BT1768"/>
          <cell r="BU1768">
            <v>0</v>
          </cell>
          <cell r="BV1768"/>
          <cell r="BW1768"/>
          <cell r="BX1768"/>
          <cell r="BY1768"/>
          <cell r="BZ1768">
            <v>0</v>
          </cell>
        </row>
        <row r="1769">
          <cell r="H1769"/>
          <cell r="I1769" t="str">
            <v/>
          </cell>
          <cell r="J1769" t="str">
            <v/>
          </cell>
          <cell r="K1769"/>
          <cell r="L1769"/>
          <cell r="M1769"/>
          <cell r="N1769"/>
          <cell r="O1769"/>
          <cell r="P1769"/>
          <cell r="Q1769"/>
          <cell r="R1769" t="str">
            <v/>
          </cell>
          <cell r="S1769" t="str">
            <v/>
          </cell>
          <cell r="T1769" t="str">
            <v/>
          </cell>
          <cell r="U1769">
            <v>0</v>
          </cell>
          <cell r="V1769"/>
          <cell r="W1769"/>
          <cell r="X1769"/>
          <cell r="Y1769"/>
          <cell r="Z1769"/>
          <cell r="AA1769"/>
          <cell r="AB1769" t="str">
            <v/>
          </cell>
          <cell r="AC1769" t="str">
            <v/>
          </cell>
          <cell r="AD1769" t="str">
            <v/>
          </cell>
          <cell r="AE1769">
            <v>0</v>
          </cell>
          <cell r="AF1769"/>
          <cell r="AG1769"/>
          <cell r="AH1769"/>
          <cell r="AI1769"/>
          <cell r="AJ1769"/>
          <cell r="AK1769"/>
          <cell r="AL1769" t="str">
            <v/>
          </cell>
          <cell r="AM1769" t="str">
            <v/>
          </cell>
          <cell r="AN1769" t="str">
            <v/>
          </cell>
          <cell r="AO1769">
            <v>0</v>
          </cell>
          <cell r="AP1769"/>
          <cell r="AQ1769"/>
          <cell r="AR1769"/>
          <cell r="AS1769"/>
          <cell r="AT1769"/>
          <cell r="AU1769"/>
          <cell r="AV1769" t="str">
            <v/>
          </cell>
          <cell r="AW1769" t="str">
            <v/>
          </cell>
          <cell r="AX1769" t="str">
            <v/>
          </cell>
          <cell r="AY1769">
            <v>0</v>
          </cell>
          <cell r="AZ1769">
            <v>0</v>
          </cell>
          <cell r="BA1769"/>
          <cell r="BB1769"/>
          <cell r="BC1769"/>
          <cell r="BD1769"/>
          <cell r="BE1769"/>
          <cell r="BF1769"/>
          <cell r="BG1769">
            <v>0</v>
          </cell>
          <cell r="BH1769"/>
          <cell r="BI1769"/>
          <cell r="BJ1769"/>
          <cell r="BK1769"/>
          <cell r="BL1769"/>
          <cell r="BM1769"/>
          <cell r="BN1769">
            <v>0</v>
          </cell>
          <cell r="BO1769">
            <v>0</v>
          </cell>
          <cell r="BP1769">
            <v>0</v>
          </cell>
          <cell r="BQ1769"/>
          <cell r="BR1769"/>
          <cell r="BS1769"/>
          <cell r="BT1769"/>
          <cell r="BU1769">
            <v>0</v>
          </cell>
          <cell r="BV1769"/>
          <cell r="BW1769"/>
          <cell r="BX1769"/>
          <cell r="BY1769"/>
          <cell r="BZ1769">
            <v>0</v>
          </cell>
        </row>
        <row r="1770">
          <cell r="H1770"/>
          <cell r="I1770" t="str">
            <v/>
          </cell>
          <cell r="J1770" t="str">
            <v/>
          </cell>
          <cell r="K1770"/>
          <cell r="L1770"/>
          <cell r="M1770"/>
          <cell r="N1770"/>
          <cell r="O1770"/>
          <cell r="P1770"/>
          <cell r="Q1770"/>
          <cell r="R1770" t="str">
            <v/>
          </cell>
          <cell r="S1770" t="str">
            <v/>
          </cell>
          <cell r="T1770" t="str">
            <v/>
          </cell>
          <cell r="U1770">
            <v>0</v>
          </cell>
          <cell r="V1770"/>
          <cell r="W1770"/>
          <cell r="X1770"/>
          <cell r="Y1770"/>
          <cell r="Z1770"/>
          <cell r="AA1770"/>
          <cell r="AB1770" t="str">
            <v/>
          </cell>
          <cell r="AC1770" t="str">
            <v/>
          </cell>
          <cell r="AD1770" t="str">
            <v/>
          </cell>
          <cell r="AE1770">
            <v>0</v>
          </cell>
          <cell r="AF1770"/>
          <cell r="AG1770"/>
          <cell r="AH1770"/>
          <cell r="AI1770"/>
          <cell r="AJ1770"/>
          <cell r="AK1770"/>
          <cell r="AL1770" t="str">
            <v/>
          </cell>
          <cell r="AM1770" t="str">
            <v/>
          </cell>
          <cell r="AN1770" t="str">
            <v/>
          </cell>
          <cell r="AO1770">
            <v>0</v>
          </cell>
          <cell r="AP1770"/>
          <cell r="AQ1770"/>
          <cell r="AR1770"/>
          <cell r="AS1770"/>
          <cell r="AT1770"/>
          <cell r="AU1770"/>
          <cell r="AV1770" t="str">
            <v/>
          </cell>
          <cell r="AW1770" t="str">
            <v/>
          </cell>
          <cell r="AX1770" t="str">
            <v/>
          </cell>
          <cell r="AY1770">
            <v>0</v>
          </cell>
          <cell r="AZ1770">
            <v>0</v>
          </cell>
          <cell r="BA1770"/>
          <cell r="BB1770"/>
          <cell r="BC1770"/>
          <cell r="BD1770"/>
          <cell r="BE1770"/>
          <cell r="BF1770"/>
          <cell r="BG1770">
            <v>0</v>
          </cell>
          <cell r="BH1770"/>
          <cell r="BI1770"/>
          <cell r="BJ1770"/>
          <cell r="BK1770"/>
          <cell r="BL1770"/>
          <cell r="BM1770"/>
          <cell r="BN1770">
            <v>0</v>
          </cell>
          <cell r="BO1770">
            <v>0</v>
          </cell>
          <cell r="BP1770">
            <v>0</v>
          </cell>
          <cell r="BQ1770"/>
          <cell r="BR1770"/>
          <cell r="BS1770"/>
          <cell r="BT1770"/>
          <cell r="BU1770">
            <v>0</v>
          </cell>
          <cell r="BV1770"/>
          <cell r="BW1770"/>
          <cell r="BX1770"/>
          <cell r="BY1770"/>
          <cell r="BZ1770">
            <v>0</v>
          </cell>
        </row>
        <row r="1771">
          <cell r="H1771"/>
          <cell r="I1771" t="str">
            <v/>
          </cell>
          <cell r="J1771" t="str">
            <v/>
          </cell>
          <cell r="K1771"/>
          <cell r="L1771"/>
          <cell r="M1771"/>
          <cell r="N1771"/>
          <cell r="O1771"/>
          <cell r="P1771"/>
          <cell r="Q1771"/>
          <cell r="R1771" t="str">
            <v/>
          </cell>
          <cell r="S1771" t="str">
            <v/>
          </cell>
          <cell r="T1771" t="str">
            <v/>
          </cell>
          <cell r="U1771">
            <v>0</v>
          </cell>
          <cell r="V1771"/>
          <cell r="W1771"/>
          <cell r="X1771"/>
          <cell r="Y1771"/>
          <cell r="Z1771"/>
          <cell r="AA1771"/>
          <cell r="AB1771" t="str">
            <v/>
          </cell>
          <cell r="AC1771" t="str">
            <v/>
          </cell>
          <cell r="AD1771" t="str">
            <v/>
          </cell>
          <cell r="AE1771">
            <v>0</v>
          </cell>
          <cell r="AF1771"/>
          <cell r="AG1771"/>
          <cell r="AH1771"/>
          <cell r="AI1771"/>
          <cell r="AJ1771"/>
          <cell r="AK1771"/>
          <cell r="AL1771" t="str">
            <v/>
          </cell>
          <cell r="AM1771" t="str">
            <v/>
          </cell>
          <cell r="AN1771" t="str">
            <v/>
          </cell>
          <cell r="AO1771">
            <v>0</v>
          </cell>
          <cell r="AP1771"/>
          <cell r="AQ1771"/>
          <cell r="AR1771"/>
          <cell r="AS1771"/>
          <cell r="AT1771"/>
          <cell r="AU1771"/>
          <cell r="AV1771" t="str">
            <v/>
          </cell>
          <cell r="AW1771" t="str">
            <v/>
          </cell>
          <cell r="AX1771" t="str">
            <v/>
          </cell>
          <cell r="AY1771">
            <v>0</v>
          </cell>
          <cell r="AZ1771">
            <v>0</v>
          </cell>
          <cell r="BA1771"/>
          <cell r="BB1771"/>
          <cell r="BC1771"/>
          <cell r="BD1771"/>
          <cell r="BE1771"/>
          <cell r="BF1771"/>
          <cell r="BG1771">
            <v>0</v>
          </cell>
          <cell r="BH1771"/>
          <cell r="BI1771"/>
          <cell r="BJ1771"/>
          <cell r="BK1771"/>
          <cell r="BL1771"/>
          <cell r="BM1771"/>
          <cell r="BN1771">
            <v>0</v>
          </cell>
          <cell r="BO1771">
            <v>0</v>
          </cell>
          <cell r="BP1771">
            <v>0</v>
          </cell>
          <cell r="BQ1771"/>
          <cell r="BR1771"/>
          <cell r="BS1771"/>
          <cell r="BT1771"/>
          <cell r="BU1771">
            <v>0</v>
          </cell>
          <cell r="BV1771"/>
          <cell r="BW1771"/>
          <cell r="BX1771"/>
          <cell r="BY1771"/>
          <cell r="BZ1771">
            <v>0</v>
          </cell>
        </row>
        <row r="1772">
          <cell r="H1772"/>
          <cell r="I1772" t="str">
            <v/>
          </cell>
          <cell r="J1772" t="str">
            <v/>
          </cell>
          <cell r="K1772"/>
          <cell r="L1772"/>
          <cell r="M1772"/>
          <cell r="N1772"/>
          <cell r="O1772"/>
          <cell r="P1772"/>
          <cell r="Q1772"/>
          <cell r="R1772" t="str">
            <v/>
          </cell>
          <cell r="S1772" t="str">
            <v/>
          </cell>
          <cell r="T1772" t="str">
            <v/>
          </cell>
          <cell r="U1772">
            <v>0</v>
          </cell>
          <cell r="V1772"/>
          <cell r="W1772"/>
          <cell r="X1772"/>
          <cell r="Y1772"/>
          <cell r="Z1772"/>
          <cell r="AA1772"/>
          <cell r="AB1772" t="str">
            <v/>
          </cell>
          <cell r="AC1772" t="str">
            <v/>
          </cell>
          <cell r="AD1772" t="str">
            <v/>
          </cell>
          <cell r="AE1772">
            <v>0</v>
          </cell>
          <cell r="AF1772"/>
          <cell r="AG1772"/>
          <cell r="AH1772"/>
          <cell r="AI1772"/>
          <cell r="AJ1772"/>
          <cell r="AK1772"/>
          <cell r="AL1772" t="str">
            <v/>
          </cell>
          <cell r="AM1772" t="str">
            <v/>
          </cell>
          <cell r="AN1772" t="str">
            <v/>
          </cell>
          <cell r="AO1772">
            <v>0</v>
          </cell>
          <cell r="AP1772"/>
          <cell r="AQ1772"/>
          <cell r="AR1772"/>
          <cell r="AS1772"/>
          <cell r="AT1772"/>
          <cell r="AU1772"/>
          <cell r="AV1772" t="str">
            <v/>
          </cell>
          <cell r="AW1772" t="str">
            <v/>
          </cell>
          <cell r="AX1772" t="str">
            <v/>
          </cell>
          <cell r="AY1772">
            <v>0</v>
          </cell>
          <cell r="AZ1772">
            <v>0</v>
          </cell>
          <cell r="BA1772"/>
          <cell r="BB1772"/>
          <cell r="BC1772"/>
          <cell r="BD1772"/>
          <cell r="BE1772"/>
          <cell r="BF1772"/>
          <cell r="BG1772">
            <v>0</v>
          </cell>
          <cell r="BH1772"/>
          <cell r="BI1772"/>
          <cell r="BJ1772"/>
          <cell r="BK1772"/>
          <cell r="BL1772"/>
          <cell r="BM1772"/>
          <cell r="BN1772">
            <v>0</v>
          </cell>
          <cell r="BO1772">
            <v>0</v>
          </cell>
          <cell r="BP1772">
            <v>0</v>
          </cell>
          <cell r="BQ1772"/>
          <cell r="BR1772"/>
          <cell r="BS1772"/>
          <cell r="BT1772"/>
          <cell r="BU1772">
            <v>0</v>
          </cell>
          <cell r="BV1772"/>
          <cell r="BW1772"/>
          <cell r="BX1772"/>
          <cell r="BY1772"/>
          <cell r="BZ1772">
            <v>0</v>
          </cell>
        </row>
        <row r="1773">
          <cell r="H1773"/>
          <cell r="I1773" t="str">
            <v/>
          </cell>
          <cell r="J1773" t="str">
            <v/>
          </cell>
          <cell r="K1773"/>
          <cell r="L1773"/>
          <cell r="M1773"/>
          <cell r="N1773"/>
          <cell r="O1773"/>
          <cell r="P1773"/>
          <cell r="Q1773"/>
          <cell r="R1773" t="str">
            <v/>
          </cell>
          <cell r="S1773" t="str">
            <v/>
          </cell>
          <cell r="T1773" t="str">
            <v/>
          </cell>
          <cell r="U1773">
            <v>0</v>
          </cell>
          <cell r="V1773"/>
          <cell r="W1773"/>
          <cell r="X1773"/>
          <cell r="Y1773"/>
          <cell r="Z1773"/>
          <cell r="AA1773"/>
          <cell r="AB1773" t="str">
            <v/>
          </cell>
          <cell r="AC1773" t="str">
            <v/>
          </cell>
          <cell r="AD1773" t="str">
            <v/>
          </cell>
          <cell r="AE1773">
            <v>0</v>
          </cell>
          <cell r="AF1773"/>
          <cell r="AG1773"/>
          <cell r="AH1773"/>
          <cell r="AI1773"/>
          <cell r="AJ1773"/>
          <cell r="AK1773"/>
          <cell r="AL1773" t="str">
            <v/>
          </cell>
          <cell r="AM1773" t="str">
            <v/>
          </cell>
          <cell r="AN1773" t="str">
            <v/>
          </cell>
          <cell r="AO1773">
            <v>0</v>
          </cell>
          <cell r="AP1773"/>
          <cell r="AQ1773"/>
          <cell r="AR1773"/>
          <cell r="AS1773"/>
          <cell r="AT1773"/>
          <cell r="AU1773"/>
          <cell r="AV1773" t="str">
            <v/>
          </cell>
          <cell r="AW1773" t="str">
            <v/>
          </cell>
          <cell r="AX1773" t="str">
            <v/>
          </cell>
          <cell r="AY1773">
            <v>0</v>
          </cell>
          <cell r="AZ1773">
            <v>0</v>
          </cell>
          <cell r="BA1773"/>
          <cell r="BB1773"/>
          <cell r="BC1773"/>
          <cell r="BD1773"/>
          <cell r="BE1773"/>
          <cell r="BF1773"/>
          <cell r="BG1773">
            <v>0</v>
          </cell>
          <cell r="BH1773"/>
          <cell r="BI1773"/>
          <cell r="BJ1773"/>
          <cell r="BK1773"/>
          <cell r="BL1773"/>
          <cell r="BM1773"/>
          <cell r="BN1773">
            <v>0</v>
          </cell>
          <cell r="BO1773">
            <v>0</v>
          </cell>
          <cell r="BP1773">
            <v>0</v>
          </cell>
          <cell r="BQ1773"/>
          <cell r="BR1773"/>
          <cell r="BS1773"/>
          <cell r="BT1773"/>
          <cell r="BU1773">
            <v>0</v>
          </cell>
          <cell r="BV1773"/>
          <cell r="BW1773"/>
          <cell r="BX1773"/>
          <cell r="BY1773"/>
          <cell r="BZ1773">
            <v>0</v>
          </cell>
        </row>
        <row r="1774">
          <cell r="H1774"/>
          <cell r="I1774" t="str">
            <v/>
          </cell>
          <cell r="J1774" t="str">
            <v/>
          </cell>
          <cell r="K1774"/>
          <cell r="L1774"/>
          <cell r="M1774"/>
          <cell r="N1774"/>
          <cell r="O1774"/>
          <cell r="P1774"/>
          <cell r="Q1774"/>
          <cell r="R1774" t="str">
            <v/>
          </cell>
          <cell r="S1774" t="str">
            <v/>
          </cell>
          <cell r="T1774" t="str">
            <v/>
          </cell>
          <cell r="U1774">
            <v>0</v>
          </cell>
          <cell r="V1774"/>
          <cell r="W1774"/>
          <cell r="X1774"/>
          <cell r="Y1774"/>
          <cell r="Z1774"/>
          <cell r="AA1774"/>
          <cell r="AB1774" t="str">
            <v/>
          </cell>
          <cell r="AC1774" t="str">
            <v/>
          </cell>
          <cell r="AD1774" t="str">
            <v/>
          </cell>
          <cell r="AE1774">
            <v>0</v>
          </cell>
          <cell r="AF1774"/>
          <cell r="AG1774"/>
          <cell r="AH1774"/>
          <cell r="AI1774"/>
          <cell r="AJ1774"/>
          <cell r="AK1774"/>
          <cell r="AL1774" t="str">
            <v/>
          </cell>
          <cell r="AM1774" t="str">
            <v/>
          </cell>
          <cell r="AN1774" t="str">
            <v/>
          </cell>
          <cell r="AO1774">
            <v>0</v>
          </cell>
          <cell r="AP1774"/>
          <cell r="AQ1774"/>
          <cell r="AR1774"/>
          <cell r="AS1774"/>
          <cell r="AT1774"/>
          <cell r="AU1774"/>
          <cell r="AV1774" t="str">
            <v/>
          </cell>
          <cell r="AW1774" t="str">
            <v/>
          </cell>
          <cell r="AX1774" t="str">
            <v/>
          </cell>
          <cell r="AY1774">
            <v>0</v>
          </cell>
          <cell r="AZ1774">
            <v>0</v>
          </cell>
          <cell r="BA1774"/>
          <cell r="BB1774"/>
          <cell r="BC1774"/>
          <cell r="BD1774"/>
          <cell r="BE1774"/>
          <cell r="BF1774"/>
          <cell r="BG1774">
            <v>0</v>
          </cell>
          <cell r="BH1774"/>
          <cell r="BI1774"/>
          <cell r="BJ1774"/>
          <cell r="BK1774"/>
          <cell r="BL1774"/>
          <cell r="BM1774"/>
          <cell r="BN1774">
            <v>0</v>
          </cell>
          <cell r="BO1774">
            <v>0</v>
          </cell>
          <cell r="BP1774">
            <v>0</v>
          </cell>
          <cell r="BQ1774"/>
          <cell r="BR1774"/>
          <cell r="BS1774"/>
          <cell r="BT1774"/>
          <cell r="BU1774">
            <v>0</v>
          </cell>
          <cell r="BV1774"/>
          <cell r="BW1774"/>
          <cell r="BX1774"/>
          <cell r="BY1774"/>
          <cell r="BZ1774">
            <v>0</v>
          </cell>
        </row>
        <row r="1775">
          <cell r="H1775"/>
          <cell r="I1775" t="str">
            <v/>
          </cell>
          <cell r="J1775" t="str">
            <v/>
          </cell>
          <cell r="K1775"/>
          <cell r="L1775"/>
          <cell r="M1775"/>
          <cell r="N1775"/>
          <cell r="O1775"/>
          <cell r="P1775"/>
          <cell r="Q1775"/>
          <cell r="R1775" t="str">
            <v/>
          </cell>
          <cell r="S1775" t="str">
            <v/>
          </cell>
          <cell r="T1775" t="str">
            <v/>
          </cell>
          <cell r="U1775">
            <v>0</v>
          </cell>
          <cell r="V1775"/>
          <cell r="W1775"/>
          <cell r="X1775"/>
          <cell r="Y1775"/>
          <cell r="Z1775"/>
          <cell r="AA1775"/>
          <cell r="AB1775" t="str">
            <v/>
          </cell>
          <cell r="AC1775" t="str">
            <v/>
          </cell>
          <cell r="AD1775" t="str">
            <v/>
          </cell>
          <cell r="AE1775">
            <v>0</v>
          </cell>
          <cell r="AF1775"/>
          <cell r="AG1775"/>
          <cell r="AH1775"/>
          <cell r="AI1775"/>
          <cell r="AJ1775"/>
          <cell r="AK1775"/>
          <cell r="AL1775" t="str">
            <v/>
          </cell>
          <cell r="AM1775" t="str">
            <v/>
          </cell>
          <cell r="AN1775" t="str">
            <v/>
          </cell>
          <cell r="AO1775">
            <v>0</v>
          </cell>
          <cell r="AP1775"/>
          <cell r="AQ1775"/>
          <cell r="AR1775"/>
          <cell r="AS1775"/>
          <cell r="AT1775"/>
          <cell r="AU1775"/>
          <cell r="AV1775" t="str">
            <v/>
          </cell>
          <cell r="AW1775" t="str">
            <v/>
          </cell>
          <cell r="AX1775" t="str">
            <v/>
          </cell>
          <cell r="AY1775">
            <v>0</v>
          </cell>
          <cell r="AZ1775">
            <v>0</v>
          </cell>
          <cell r="BA1775"/>
          <cell r="BB1775"/>
          <cell r="BC1775"/>
          <cell r="BD1775"/>
          <cell r="BE1775"/>
          <cell r="BF1775"/>
          <cell r="BG1775">
            <v>0</v>
          </cell>
          <cell r="BH1775"/>
          <cell r="BI1775"/>
          <cell r="BJ1775"/>
          <cell r="BK1775"/>
          <cell r="BL1775"/>
          <cell r="BM1775"/>
          <cell r="BN1775">
            <v>0</v>
          </cell>
          <cell r="BO1775">
            <v>0</v>
          </cell>
          <cell r="BP1775">
            <v>0</v>
          </cell>
          <cell r="BQ1775"/>
          <cell r="BR1775"/>
          <cell r="BS1775"/>
          <cell r="BT1775"/>
          <cell r="BU1775">
            <v>0</v>
          </cell>
          <cell r="BV1775"/>
          <cell r="BW1775"/>
          <cell r="BX1775"/>
          <cell r="BY1775"/>
          <cell r="BZ1775">
            <v>0</v>
          </cell>
        </row>
        <row r="1776">
          <cell r="H1776"/>
          <cell r="I1776" t="str">
            <v/>
          </cell>
          <cell r="J1776" t="str">
            <v/>
          </cell>
          <cell r="K1776"/>
          <cell r="L1776"/>
          <cell r="M1776"/>
          <cell r="N1776"/>
          <cell r="O1776"/>
          <cell r="P1776"/>
          <cell r="Q1776"/>
          <cell r="R1776" t="str">
            <v/>
          </cell>
          <cell r="S1776" t="str">
            <v/>
          </cell>
          <cell r="T1776" t="str">
            <v/>
          </cell>
          <cell r="U1776">
            <v>0</v>
          </cell>
          <cell r="V1776"/>
          <cell r="W1776"/>
          <cell r="X1776"/>
          <cell r="Y1776"/>
          <cell r="Z1776"/>
          <cell r="AA1776"/>
          <cell r="AB1776" t="str">
            <v/>
          </cell>
          <cell r="AC1776" t="str">
            <v/>
          </cell>
          <cell r="AD1776" t="str">
            <v/>
          </cell>
          <cell r="AE1776">
            <v>0</v>
          </cell>
          <cell r="AF1776"/>
          <cell r="AG1776"/>
          <cell r="AH1776"/>
          <cell r="AI1776"/>
          <cell r="AJ1776"/>
          <cell r="AK1776"/>
          <cell r="AL1776" t="str">
            <v/>
          </cell>
          <cell r="AM1776" t="str">
            <v/>
          </cell>
          <cell r="AN1776" t="str">
            <v/>
          </cell>
          <cell r="AO1776">
            <v>0</v>
          </cell>
          <cell r="AP1776"/>
          <cell r="AQ1776"/>
          <cell r="AR1776"/>
          <cell r="AS1776"/>
          <cell r="AT1776"/>
          <cell r="AU1776"/>
          <cell r="AV1776" t="str">
            <v/>
          </cell>
          <cell r="AW1776" t="str">
            <v/>
          </cell>
          <cell r="AX1776" t="str">
            <v/>
          </cell>
          <cell r="AY1776">
            <v>0</v>
          </cell>
          <cell r="AZ1776">
            <v>0</v>
          </cell>
          <cell r="BA1776"/>
          <cell r="BB1776"/>
          <cell r="BC1776"/>
          <cell r="BD1776"/>
          <cell r="BE1776"/>
          <cell r="BF1776"/>
          <cell r="BG1776">
            <v>0</v>
          </cell>
          <cell r="BH1776"/>
          <cell r="BI1776"/>
          <cell r="BJ1776"/>
          <cell r="BK1776"/>
          <cell r="BL1776"/>
          <cell r="BM1776"/>
          <cell r="BN1776">
            <v>0</v>
          </cell>
          <cell r="BO1776">
            <v>0</v>
          </cell>
          <cell r="BP1776">
            <v>0</v>
          </cell>
          <cell r="BQ1776"/>
          <cell r="BR1776"/>
          <cell r="BS1776"/>
          <cell r="BT1776"/>
          <cell r="BU1776">
            <v>0</v>
          </cell>
          <cell r="BV1776"/>
          <cell r="BW1776"/>
          <cell r="BX1776"/>
          <cell r="BY1776"/>
          <cell r="BZ1776">
            <v>0</v>
          </cell>
        </row>
        <row r="1777">
          <cell r="H1777"/>
          <cell r="I1777" t="str">
            <v/>
          </cell>
          <cell r="J1777" t="str">
            <v/>
          </cell>
          <cell r="K1777"/>
          <cell r="L1777"/>
          <cell r="M1777"/>
          <cell r="N1777"/>
          <cell r="O1777"/>
          <cell r="P1777"/>
          <cell r="Q1777"/>
          <cell r="R1777" t="str">
            <v/>
          </cell>
          <cell r="S1777" t="str">
            <v/>
          </cell>
          <cell r="T1777" t="str">
            <v/>
          </cell>
          <cell r="U1777">
            <v>0</v>
          </cell>
          <cell r="V1777"/>
          <cell r="W1777"/>
          <cell r="X1777"/>
          <cell r="Y1777"/>
          <cell r="Z1777"/>
          <cell r="AA1777"/>
          <cell r="AB1777" t="str">
            <v/>
          </cell>
          <cell r="AC1777" t="str">
            <v/>
          </cell>
          <cell r="AD1777" t="str">
            <v/>
          </cell>
          <cell r="AE1777">
            <v>0</v>
          </cell>
          <cell r="AF1777"/>
          <cell r="AG1777"/>
          <cell r="AH1777"/>
          <cell r="AI1777"/>
          <cell r="AJ1777"/>
          <cell r="AK1777"/>
          <cell r="AL1777" t="str">
            <v/>
          </cell>
          <cell r="AM1777" t="str">
            <v/>
          </cell>
          <cell r="AN1777" t="str">
            <v/>
          </cell>
          <cell r="AO1777">
            <v>0</v>
          </cell>
          <cell r="AP1777"/>
          <cell r="AQ1777"/>
          <cell r="AR1777"/>
          <cell r="AS1777"/>
          <cell r="AT1777"/>
          <cell r="AU1777"/>
          <cell r="AV1777" t="str">
            <v/>
          </cell>
          <cell r="AW1777" t="str">
            <v/>
          </cell>
          <cell r="AX1777" t="str">
            <v/>
          </cell>
          <cell r="AY1777">
            <v>0</v>
          </cell>
          <cell r="AZ1777">
            <v>0</v>
          </cell>
          <cell r="BA1777"/>
          <cell r="BB1777"/>
          <cell r="BC1777"/>
          <cell r="BD1777"/>
          <cell r="BE1777"/>
          <cell r="BF1777"/>
          <cell r="BG1777">
            <v>0</v>
          </cell>
          <cell r="BH1777"/>
          <cell r="BI1777"/>
          <cell r="BJ1777"/>
          <cell r="BK1777"/>
          <cell r="BL1777"/>
          <cell r="BM1777"/>
          <cell r="BN1777">
            <v>0</v>
          </cell>
          <cell r="BO1777">
            <v>0</v>
          </cell>
          <cell r="BP1777">
            <v>0</v>
          </cell>
          <cell r="BQ1777"/>
          <cell r="BR1777"/>
          <cell r="BS1777"/>
          <cell r="BT1777"/>
          <cell r="BU1777">
            <v>0</v>
          </cell>
          <cell r="BV1777"/>
          <cell r="BW1777"/>
          <cell r="BX1777"/>
          <cell r="BY1777"/>
          <cell r="BZ1777">
            <v>0</v>
          </cell>
        </row>
        <row r="1778">
          <cell r="H1778"/>
          <cell r="I1778" t="str">
            <v/>
          </cell>
          <cell r="J1778" t="str">
            <v/>
          </cell>
          <cell r="K1778"/>
          <cell r="L1778"/>
          <cell r="M1778"/>
          <cell r="N1778"/>
          <cell r="O1778"/>
          <cell r="P1778"/>
          <cell r="Q1778"/>
          <cell r="R1778" t="str">
            <v/>
          </cell>
          <cell r="S1778" t="str">
            <v/>
          </cell>
          <cell r="T1778" t="str">
            <v/>
          </cell>
          <cell r="U1778">
            <v>0</v>
          </cell>
          <cell r="V1778"/>
          <cell r="W1778"/>
          <cell r="X1778"/>
          <cell r="Y1778"/>
          <cell r="Z1778"/>
          <cell r="AA1778"/>
          <cell r="AB1778" t="str">
            <v/>
          </cell>
          <cell r="AC1778" t="str">
            <v/>
          </cell>
          <cell r="AD1778" t="str">
            <v/>
          </cell>
          <cell r="AE1778">
            <v>0</v>
          </cell>
          <cell r="AF1778"/>
          <cell r="AG1778"/>
          <cell r="AH1778"/>
          <cell r="AI1778"/>
          <cell r="AJ1778"/>
          <cell r="AK1778"/>
          <cell r="AL1778" t="str">
            <v/>
          </cell>
          <cell r="AM1778" t="str">
            <v/>
          </cell>
          <cell r="AN1778" t="str">
            <v/>
          </cell>
          <cell r="AO1778">
            <v>0</v>
          </cell>
          <cell r="AP1778"/>
          <cell r="AQ1778"/>
          <cell r="AR1778"/>
          <cell r="AS1778"/>
          <cell r="AT1778"/>
          <cell r="AU1778"/>
          <cell r="AV1778" t="str">
            <v/>
          </cell>
          <cell r="AW1778" t="str">
            <v/>
          </cell>
          <cell r="AX1778" t="str">
            <v/>
          </cell>
          <cell r="AY1778">
            <v>0</v>
          </cell>
          <cell r="AZ1778">
            <v>0</v>
          </cell>
          <cell r="BA1778"/>
          <cell r="BB1778"/>
          <cell r="BC1778"/>
          <cell r="BD1778"/>
          <cell r="BE1778"/>
          <cell r="BF1778"/>
          <cell r="BG1778">
            <v>0</v>
          </cell>
          <cell r="BH1778"/>
          <cell r="BI1778"/>
          <cell r="BJ1778"/>
          <cell r="BK1778"/>
          <cell r="BL1778"/>
          <cell r="BM1778"/>
          <cell r="BN1778">
            <v>0</v>
          </cell>
          <cell r="BO1778">
            <v>0</v>
          </cell>
          <cell r="BP1778">
            <v>0</v>
          </cell>
          <cell r="BQ1778"/>
          <cell r="BR1778"/>
          <cell r="BS1778"/>
          <cell r="BT1778"/>
          <cell r="BU1778">
            <v>0</v>
          </cell>
          <cell r="BV1778"/>
          <cell r="BW1778"/>
          <cell r="BX1778"/>
          <cell r="BY1778"/>
          <cell r="BZ1778">
            <v>0</v>
          </cell>
        </row>
        <row r="1779">
          <cell r="H1779"/>
          <cell r="I1779" t="str">
            <v/>
          </cell>
          <cell r="J1779" t="str">
            <v/>
          </cell>
          <cell r="K1779"/>
          <cell r="L1779"/>
          <cell r="M1779"/>
          <cell r="N1779"/>
          <cell r="O1779"/>
          <cell r="P1779"/>
          <cell r="Q1779"/>
          <cell r="R1779" t="str">
            <v/>
          </cell>
          <cell r="S1779" t="str">
            <v/>
          </cell>
          <cell r="T1779" t="str">
            <v/>
          </cell>
          <cell r="U1779">
            <v>0</v>
          </cell>
          <cell r="V1779"/>
          <cell r="W1779"/>
          <cell r="X1779"/>
          <cell r="Y1779"/>
          <cell r="Z1779"/>
          <cell r="AA1779"/>
          <cell r="AB1779" t="str">
            <v/>
          </cell>
          <cell r="AC1779" t="str">
            <v/>
          </cell>
          <cell r="AD1779" t="str">
            <v/>
          </cell>
          <cell r="AE1779">
            <v>0</v>
          </cell>
          <cell r="AF1779"/>
          <cell r="AG1779"/>
          <cell r="AH1779"/>
          <cell r="AI1779"/>
          <cell r="AJ1779"/>
          <cell r="AK1779"/>
          <cell r="AL1779" t="str">
            <v/>
          </cell>
          <cell r="AM1779" t="str">
            <v/>
          </cell>
          <cell r="AN1779" t="str">
            <v/>
          </cell>
          <cell r="AO1779">
            <v>0</v>
          </cell>
          <cell r="AP1779"/>
          <cell r="AQ1779"/>
          <cell r="AR1779"/>
          <cell r="AS1779"/>
          <cell r="AT1779"/>
          <cell r="AU1779"/>
          <cell r="AV1779" t="str">
            <v/>
          </cell>
          <cell r="AW1779" t="str">
            <v/>
          </cell>
          <cell r="AX1779" t="str">
            <v/>
          </cell>
          <cell r="AY1779">
            <v>0</v>
          </cell>
          <cell r="AZ1779">
            <v>0</v>
          </cell>
          <cell r="BA1779"/>
          <cell r="BB1779"/>
          <cell r="BC1779"/>
          <cell r="BD1779"/>
          <cell r="BE1779"/>
          <cell r="BF1779"/>
          <cell r="BG1779">
            <v>0</v>
          </cell>
          <cell r="BH1779"/>
          <cell r="BI1779"/>
          <cell r="BJ1779"/>
          <cell r="BK1779"/>
          <cell r="BL1779"/>
          <cell r="BM1779"/>
          <cell r="BN1779">
            <v>0</v>
          </cell>
          <cell r="BO1779">
            <v>0</v>
          </cell>
          <cell r="BP1779">
            <v>0</v>
          </cell>
          <cell r="BQ1779"/>
          <cell r="BR1779"/>
          <cell r="BS1779"/>
          <cell r="BT1779"/>
          <cell r="BU1779">
            <v>0</v>
          </cell>
          <cell r="BV1779"/>
          <cell r="BW1779"/>
          <cell r="BX1779"/>
          <cell r="BY1779"/>
          <cell r="BZ1779">
            <v>0</v>
          </cell>
        </row>
        <row r="1780">
          <cell r="H1780"/>
          <cell r="I1780" t="str">
            <v/>
          </cell>
          <cell r="J1780" t="str">
            <v/>
          </cell>
          <cell r="K1780"/>
          <cell r="L1780"/>
          <cell r="M1780"/>
          <cell r="N1780"/>
          <cell r="O1780"/>
          <cell r="P1780"/>
          <cell r="Q1780"/>
          <cell r="R1780" t="str">
            <v/>
          </cell>
          <cell r="S1780" t="str">
            <v/>
          </cell>
          <cell r="T1780" t="str">
            <v/>
          </cell>
          <cell r="U1780">
            <v>0</v>
          </cell>
          <cell r="V1780"/>
          <cell r="W1780"/>
          <cell r="X1780"/>
          <cell r="Y1780"/>
          <cell r="Z1780"/>
          <cell r="AA1780"/>
          <cell r="AB1780" t="str">
            <v/>
          </cell>
          <cell r="AC1780" t="str">
            <v/>
          </cell>
          <cell r="AD1780" t="str">
            <v/>
          </cell>
          <cell r="AE1780">
            <v>0</v>
          </cell>
          <cell r="AF1780"/>
          <cell r="AG1780"/>
          <cell r="AH1780"/>
          <cell r="AI1780"/>
          <cell r="AJ1780"/>
          <cell r="AK1780"/>
          <cell r="AL1780" t="str">
            <v/>
          </cell>
          <cell r="AM1780" t="str">
            <v/>
          </cell>
          <cell r="AN1780" t="str">
            <v/>
          </cell>
          <cell r="AO1780">
            <v>0</v>
          </cell>
          <cell r="AP1780"/>
          <cell r="AQ1780"/>
          <cell r="AR1780"/>
          <cell r="AS1780"/>
          <cell r="AT1780"/>
          <cell r="AU1780"/>
          <cell r="AV1780" t="str">
            <v/>
          </cell>
          <cell r="AW1780" t="str">
            <v/>
          </cell>
          <cell r="AX1780" t="str">
            <v/>
          </cell>
          <cell r="AY1780">
            <v>0</v>
          </cell>
          <cell r="AZ1780">
            <v>0</v>
          </cell>
          <cell r="BA1780"/>
          <cell r="BB1780"/>
          <cell r="BC1780"/>
          <cell r="BD1780"/>
          <cell r="BE1780"/>
          <cell r="BF1780"/>
          <cell r="BG1780">
            <v>0</v>
          </cell>
          <cell r="BH1780"/>
          <cell r="BI1780"/>
          <cell r="BJ1780"/>
          <cell r="BK1780"/>
          <cell r="BL1780"/>
          <cell r="BM1780"/>
          <cell r="BN1780">
            <v>0</v>
          </cell>
          <cell r="BO1780">
            <v>0</v>
          </cell>
          <cell r="BP1780">
            <v>0</v>
          </cell>
          <cell r="BQ1780"/>
          <cell r="BR1780"/>
          <cell r="BS1780"/>
          <cell r="BT1780"/>
          <cell r="BU1780">
            <v>0</v>
          </cell>
          <cell r="BV1780"/>
          <cell r="BW1780"/>
          <cell r="BX1780"/>
          <cell r="BY1780"/>
          <cell r="BZ1780">
            <v>0</v>
          </cell>
        </row>
        <row r="1781">
          <cell r="H1781"/>
          <cell r="I1781" t="str">
            <v/>
          </cell>
          <cell r="J1781" t="str">
            <v/>
          </cell>
          <cell r="K1781"/>
          <cell r="L1781"/>
          <cell r="M1781"/>
          <cell r="N1781"/>
          <cell r="O1781"/>
          <cell r="P1781"/>
          <cell r="Q1781"/>
          <cell r="R1781" t="str">
            <v/>
          </cell>
          <cell r="S1781" t="str">
            <v/>
          </cell>
          <cell r="T1781" t="str">
            <v/>
          </cell>
          <cell r="U1781">
            <v>0</v>
          </cell>
          <cell r="V1781"/>
          <cell r="W1781"/>
          <cell r="X1781"/>
          <cell r="Y1781"/>
          <cell r="Z1781"/>
          <cell r="AA1781"/>
          <cell r="AB1781" t="str">
            <v/>
          </cell>
          <cell r="AC1781" t="str">
            <v/>
          </cell>
          <cell r="AD1781" t="str">
            <v/>
          </cell>
          <cell r="AE1781">
            <v>0</v>
          </cell>
          <cell r="AF1781"/>
          <cell r="AG1781"/>
          <cell r="AH1781"/>
          <cell r="AI1781"/>
          <cell r="AJ1781"/>
          <cell r="AK1781"/>
          <cell r="AL1781" t="str">
            <v/>
          </cell>
          <cell r="AM1781" t="str">
            <v/>
          </cell>
          <cell r="AN1781" t="str">
            <v/>
          </cell>
          <cell r="AO1781">
            <v>0</v>
          </cell>
          <cell r="AP1781"/>
          <cell r="AQ1781"/>
          <cell r="AR1781"/>
          <cell r="AS1781"/>
          <cell r="AT1781"/>
          <cell r="AU1781"/>
          <cell r="AV1781" t="str">
            <v/>
          </cell>
          <cell r="AW1781" t="str">
            <v/>
          </cell>
          <cell r="AX1781" t="str">
            <v/>
          </cell>
          <cell r="AY1781">
            <v>0</v>
          </cell>
          <cell r="AZ1781">
            <v>0</v>
          </cell>
          <cell r="BA1781"/>
          <cell r="BB1781"/>
          <cell r="BC1781"/>
          <cell r="BD1781"/>
          <cell r="BE1781"/>
          <cell r="BF1781"/>
          <cell r="BG1781">
            <v>0</v>
          </cell>
          <cell r="BH1781"/>
          <cell r="BI1781"/>
          <cell r="BJ1781"/>
          <cell r="BK1781"/>
          <cell r="BL1781"/>
          <cell r="BM1781"/>
          <cell r="BN1781">
            <v>0</v>
          </cell>
          <cell r="BO1781">
            <v>0</v>
          </cell>
          <cell r="BP1781">
            <v>0</v>
          </cell>
          <cell r="BQ1781"/>
          <cell r="BR1781"/>
          <cell r="BS1781"/>
          <cell r="BT1781"/>
          <cell r="BU1781">
            <v>0</v>
          </cell>
          <cell r="BV1781"/>
          <cell r="BW1781"/>
          <cell r="BX1781"/>
          <cell r="BY1781"/>
          <cell r="BZ1781">
            <v>0</v>
          </cell>
        </row>
        <row r="1782">
          <cell r="H1782"/>
          <cell r="I1782" t="str">
            <v/>
          </cell>
          <cell r="J1782" t="str">
            <v/>
          </cell>
          <cell r="K1782"/>
          <cell r="L1782"/>
          <cell r="M1782"/>
          <cell r="N1782"/>
          <cell r="O1782"/>
          <cell r="P1782"/>
          <cell r="Q1782"/>
          <cell r="R1782" t="str">
            <v/>
          </cell>
          <cell r="S1782" t="str">
            <v/>
          </cell>
          <cell r="T1782" t="str">
            <v/>
          </cell>
          <cell r="U1782">
            <v>0</v>
          </cell>
          <cell r="V1782"/>
          <cell r="W1782"/>
          <cell r="X1782"/>
          <cell r="Y1782"/>
          <cell r="Z1782"/>
          <cell r="AA1782"/>
          <cell r="AB1782" t="str">
            <v/>
          </cell>
          <cell r="AC1782" t="str">
            <v/>
          </cell>
          <cell r="AD1782" t="str">
            <v/>
          </cell>
          <cell r="AE1782">
            <v>0</v>
          </cell>
          <cell r="AF1782"/>
          <cell r="AG1782"/>
          <cell r="AH1782"/>
          <cell r="AI1782"/>
          <cell r="AJ1782"/>
          <cell r="AK1782"/>
          <cell r="AL1782" t="str">
            <v/>
          </cell>
          <cell r="AM1782" t="str">
            <v/>
          </cell>
          <cell r="AN1782" t="str">
            <v/>
          </cell>
          <cell r="AO1782">
            <v>0</v>
          </cell>
          <cell r="AP1782"/>
          <cell r="AQ1782"/>
          <cell r="AR1782"/>
          <cell r="AS1782"/>
          <cell r="AT1782"/>
          <cell r="AU1782"/>
          <cell r="AV1782" t="str">
            <v/>
          </cell>
          <cell r="AW1782" t="str">
            <v/>
          </cell>
          <cell r="AX1782" t="str">
            <v/>
          </cell>
          <cell r="AY1782">
            <v>0</v>
          </cell>
          <cell r="AZ1782">
            <v>0</v>
          </cell>
          <cell r="BA1782"/>
          <cell r="BB1782"/>
          <cell r="BC1782"/>
          <cell r="BD1782"/>
          <cell r="BE1782"/>
          <cell r="BF1782"/>
          <cell r="BG1782">
            <v>0</v>
          </cell>
          <cell r="BH1782"/>
          <cell r="BI1782"/>
          <cell r="BJ1782"/>
          <cell r="BK1782"/>
          <cell r="BL1782"/>
          <cell r="BM1782"/>
          <cell r="BN1782">
            <v>0</v>
          </cell>
          <cell r="BO1782">
            <v>0</v>
          </cell>
          <cell r="BP1782">
            <v>0</v>
          </cell>
          <cell r="BQ1782"/>
          <cell r="BR1782"/>
          <cell r="BS1782"/>
          <cell r="BT1782"/>
          <cell r="BU1782">
            <v>0</v>
          </cell>
          <cell r="BV1782"/>
          <cell r="BW1782"/>
          <cell r="BX1782"/>
          <cell r="BY1782"/>
          <cell r="BZ1782">
            <v>0</v>
          </cell>
        </row>
        <row r="1783">
          <cell r="H1783"/>
          <cell r="I1783" t="str">
            <v/>
          </cell>
          <cell r="J1783" t="str">
            <v/>
          </cell>
          <cell r="K1783"/>
          <cell r="L1783"/>
          <cell r="M1783"/>
          <cell r="N1783"/>
          <cell r="O1783"/>
          <cell r="P1783"/>
          <cell r="Q1783"/>
          <cell r="R1783" t="str">
            <v/>
          </cell>
          <cell r="S1783" t="str">
            <v/>
          </cell>
          <cell r="T1783" t="str">
            <v/>
          </cell>
          <cell r="U1783">
            <v>0</v>
          </cell>
          <cell r="V1783"/>
          <cell r="W1783"/>
          <cell r="X1783"/>
          <cell r="Y1783"/>
          <cell r="Z1783"/>
          <cell r="AA1783"/>
          <cell r="AB1783" t="str">
            <v/>
          </cell>
          <cell r="AC1783" t="str">
            <v/>
          </cell>
          <cell r="AD1783" t="str">
            <v/>
          </cell>
          <cell r="AE1783">
            <v>0</v>
          </cell>
          <cell r="AF1783"/>
          <cell r="AG1783"/>
          <cell r="AH1783"/>
          <cell r="AI1783"/>
          <cell r="AJ1783"/>
          <cell r="AK1783"/>
          <cell r="AL1783" t="str">
            <v/>
          </cell>
          <cell r="AM1783" t="str">
            <v/>
          </cell>
          <cell r="AN1783" t="str">
            <v/>
          </cell>
          <cell r="AO1783">
            <v>0</v>
          </cell>
          <cell r="AP1783"/>
          <cell r="AQ1783"/>
          <cell r="AR1783"/>
          <cell r="AS1783"/>
          <cell r="AT1783"/>
          <cell r="AU1783"/>
          <cell r="AV1783" t="str">
            <v/>
          </cell>
          <cell r="AW1783" t="str">
            <v/>
          </cell>
          <cell r="AX1783" t="str">
            <v/>
          </cell>
          <cell r="AY1783">
            <v>0</v>
          </cell>
          <cell r="AZ1783">
            <v>0</v>
          </cell>
          <cell r="BA1783"/>
          <cell r="BB1783"/>
          <cell r="BC1783"/>
          <cell r="BD1783"/>
          <cell r="BE1783"/>
          <cell r="BF1783"/>
          <cell r="BG1783">
            <v>0</v>
          </cell>
          <cell r="BH1783"/>
          <cell r="BI1783"/>
          <cell r="BJ1783"/>
          <cell r="BK1783"/>
          <cell r="BL1783"/>
          <cell r="BM1783"/>
          <cell r="BN1783">
            <v>0</v>
          </cell>
          <cell r="BO1783">
            <v>0</v>
          </cell>
          <cell r="BP1783">
            <v>0</v>
          </cell>
          <cell r="BQ1783"/>
          <cell r="BR1783"/>
          <cell r="BS1783"/>
          <cell r="BT1783"/>
          <cell r="BU1783">
            <v>0</v>
          </cell>
          <cell r="BV1783"/>
          <cell r="BW1783"/>
          <cell r="BX1783"/>
          <cell r="BY1783"/>
          <cell r="BZ1783">
            <v>0</v>
          </cell>
        </row>
        <row r="1784">
          <cell r="H1784"/>
          <cell r="I1784" t="str">
            <v/>
          </cell>
          <cell r="J1784" t="str">
            <v/>
          </cell>
          <cell r="K1784"/>
          <cell r="L1784"/>
          <cell r="M1784"/>
          <cell r="N1784"/>
          <cell r="O1784"/>
          <cell r="P1784"/>
          <cell r="Q1784"/>
          <cell r="R1784" t="str">
            <v/>
          </cell>
          <cell r="S1784" t="str">
            <v/>
          </cell>
          <cell r="T1784" t="str">
            <v/>
          </cell>
          <cell r="U1784">
            <v>0</v>
          </cell>
          <cell r="V1784"/>
          <cell r="W1784"/>
          <cell r="X1784"/>
          <cell r="Y1784"/>
          <cell r="Z1784"/>
          <cell r="AA1784"/>
          <cell r="AB1784" t="str">
            <v/>
          </cell>
          <cell r="AC1784" t="str">
            <v/>
          </cell>
          <cell r="AD1784" t="str">
            <v/>
          </cell>
          <cell r="AE1784">
            <v>0</v>
          </cell>
          <cell r="AF1784"/>
          <cell r="AG1784"/>
          <cell r="AH1784"/>
          <cell r="AI1784"/>
          <cell r="AJ1784"/>
          <cell r="AK1784"/>
          <cell r="AL1784" t="str">
            <v/>
          </cell>
          <cell r="AM1784" t="str">
            <v/>
          </cell>
          <cell r="AN1784" t="str">
            <v/>
          </cell>
          <cell r="AO1784">
            <v>0</v>
          </cell>
          <cell r="AP1784"/>
          <cell r="AQ1784"/>
          <cell r="AR1784"/>
          <cell r="AS1784"/>
          <cell r="AT1784"/>
          <cell r="AU1784"/>
          <cell r="AV1784" t="str">
            <v/>
          </cell>
          <cell r="AW1784" t="str">
            <v/>
          </cell>
          <cell r="AX1784" t="str">
            <v/>
          </cell>
          <cell r="AY1784">
            <v>0</v>
          </cell>
          <cell r="AZ1784">
            <v>0</v>
          </cell>
          <cell r="BA1784"/>
          <cell r="BB1784"/>
          <cell r="BC1784"/>
          <cell r="BD1784"/>
          <cell r="BE1784"/>
          <cell r="BF1784"/>
          <cell r="BG1784">
            <v>0</v>
          </cell>
          <cell r="BH1784"/>
          <cell r="BI1784"/>
          <cell r="BJ1784"/>
          <cell r="BK1784"/>
          <cell r="BL1784"/>
          <cell r="BM1784"/>
          <cell r="BN1784">
            <v>0</v>
          </cell>
          <cell r="BO1784">
            <v>0</v>
          </cell>
          <cell r="BP1784">
            <v>0</v>
          </cell>
          <cell r="BQ1784"/>
          <cell r="BR1784"/>
          <cell r="BS1784"/>
          <cell r="BT1784"/>
          <cell r="BU1784">
            <v>0</v>
          </cell>
          <cell r="BV1784"/>
          <cell r="BW1784"/>
          <cell r="BX1784"/>
          <cell r="BY1784"/>
          <cell r="BZ1784">
            <v>0</v>
          </cell>
        </row>
        <row r="1785">
          <cell r="H1785"/>
          <cell r="I1785" t="str">
            <v/>
          </cell>
          <cell r="J1785" t="str">
            <v/>
          </cell>
          <cell r="K1785"/>
          <cell r="L1785"/>
          <cell r="M1785"/>
          <cell r="N1785"/>
          <cell r="O1785"/>
          <cell r="P1785"/>
          <cell r="Q1785"/>
          <cell r="R1785" t="str">
            <v/>
          </cell>
          <cell r="S1785" t="str">
            <v/>
          </cell>
          <cell r="T1785" t="str">
            <v/>
          </cell>
          <cell r="U1785">
            <v>0</v>
          </cell>
          <cell r="V1785"/>
          <cell r="W1785"/>
          <cell r="X1785"/>
          <cell r="Y1785"/>
          <cell r="Z1785"/>
          <cell r="AA1785"/>
          <cell r="AB1785" t="str">
            <v/>
          </cell>
          <cell r="AC1785" t="str">
            <v/>
          </cell>
          <cell r="AD1785" t="str">
            <v/>
          </cell>
          <cell r="AE1785">
            <v>0</v>
          </cell>
          <cell r="AF1785"/>
          <cell r="AG1785"/>
          <cell r="AH1785"/>
          <cell r="AI1785"/>
          <cell r="AJ1785"/>
          <cell r="AK1785"/>
          <cell r="AL1785" t="str">
            <v/>
          </cell>
          <cell r="AM1785" t="str">
            <v/>
          </cell>
          <cell r="AN1785" t="str">
            <v/>
          </cell>
          <cell r="AO1785">
            <v>0</v>
          </cell>
          <cell r="AP1785"/>
          <cell r="AQ1785"/>
          <cell r="AR1785"/>
          <cell r="AS1785"/>
          <cell r="AT1785"/>
          <cell r="AU1785"/>
          <cell r="AV1785" t="str">
            <v/>
          </cell>
          <cell r="AW1785" t="str">
            <v/>
          </cell>
          <cell r="AX1785" t="str">
            <v/>
          </cell>
          <cell r="AY1785">
            <v>0</v>
          </cell>
          <cell r="AZ1785">
            <v>0</v>
          </cell>
          <cell r="BA1785"/>
          <cell r="BB1785"/>
          <cell r="BC1785"/>
          <cell r="BD1785"/>
          <cell r="BE1785"/>
          <cell r="BF1785"/>
          <cell r="BG1785">
            <v>0</v>
          </cell>
          <cell r="BH1785"/>
          <cell r="BI1785"/>
          <cell r="BJ1785"/>
          <cell r="BK1785"/>
          <cell r="BL1785"/>
          <cell r="BM1785"/>
          <cell r="BN1785">
            <v>0</v>
          </cell>
          <cell r="BO1785">
            <v>0</v>
          </cell>
          <cell r="BP1785">
            <v>0</v>
          </cell>
          <cell r="BQ1785"/>
          <cell r="BR1785"/>
          <cell r="BS1785"/>
          <cell r="BT1785"/>
          <cell r="BU1785">
            <v>0</v>
          </cell>
          <cell r="BV1785"/>
          <cell r="BW1785"/>
          <cell r="BX1785"/>
          <cell r="BY1785"/>
          <cell r="BZ1785">
            <v>0</v>
          </cell>
        </row>
        <row r="1786">
          <cell r="H1786"/>
          <cell r="I1786" t="str">
            <v/>
          </cell>
          <cell r="J1786" t="str">
            <v/>
          </cell>
          <cell r="K1786"/>
          <cell r="L1786"/>
          <cell r="M1786"/>
          <cell r="N1786"/>
          <cell r="O1786"/>
          <cell r="P1786"/>
          <cell r="Q1786"/>
          <cell r="R1786" t="str">
            <v/>
          </cell>
          <cell r="S1786" t="str">
            <v/>
          </cell>
          <cell r="T1786" t="str">
            <v/>
          </cell>
          <cell r="U1786">
            <v>0</v>
          </cell>
          <cell r="V1786"/>
          <cell r="W1786"/>
          <cell r="X1786"/>
          <cell r="Y1786"/>
          <cell r="Z1786"/>
          <cell r="AA1786"/>
          <cell r="AB1786" t="str">
            <v/>
          </cell>
          <cell r="AC1786" t="str">
            <v/>
          </cell>
          <cell r="AD1786" t="str">
            <v/>
          </cell>
          <cell r="AE1786">
            <v>0</v>
          </cell>
          <cell r="AF1786"/>
          <cell r="AG1786"/>
          <cell r="AH1786"/>
          <cell r="AI1786"/>
          <cell r="AJ1786"/>
          <cell r="AK1786"/>
          <cell r="AL1786" t="str">
            <v/>
          </cell>
          <cell r="AM1786" t="str">
            <v/>
          </cell>
          <cell r="AN1786" t="str">
            <v/>
          </cell>
          <cell r="AO1786">
            <v>0</v>
          </cell>
          <cell r="AP1786"/>
          <cell r="AQ1786"/>
          <cell r="AR1786"/>
          <cell r="AS1786"/>
          <cell r="AT1786"/>
          <cell r="AU1786"/>
          <cell r="AV1786" t="str">
            <v/>
          </cell>
          <cell r="AW1786" t="str">
            <v/>
          </cell>
          <cell r="AX1786" t="str">
            <v/>
          </cell>
          <cell r="AY1786">
            <v>0</v>
          </cell>
          <cell r="AZ1786">
            <v>0</v>
          </cell>
          <cell r="BA1786"/>
          <cell r="BB1786"/>
          <cell r="BC1786"/>
          <cell r="BD1786"/>
          <cell r="BE1786"/>
          <cell r="BF1786"/>
          <cell r="BG1786">
            <v>0</v>
          </cell>
          <cell r="BH1786"/>
          <cell r="BI1786"/>
          <cell r="BJ1786"/>
          <cell r="BK1786"/>
          <cell r="BL1786"/>
          <cell r="BM1786"/>
          <cell r="BN1786">
            <v>0</v>
          </cell>
          <cell r="BO1786">
            <v>0</v>
          </cell>
          <cell r="BP1786">
            <v>0</v>
          </cell>
          <cell r="BQ1786"/>
          <cell r="BR1786"/>
          <cell r="BS1786"/>
          <cell r="BT1786"/>
          <cell r="BU1786">
            <v>0</v>
          </cell>
          <cell r="BV1786"/>
          <cell r="BW1786"/>
          <cell r="BX1786"/>
          <cell r="BY1786"/>
          <cell r="BZ1786">
            <v>0</v>
          </cell>
        </row>
        <row r="1787">
          <cell r="H1787"/>
          <cell r="I1787" t="str">
            <v/>
          </cell>
          <cell r="J1787" t="str">
            <v/>
          </cell>
          <cell r="K1787"/>
          <cell r="L1787"/>
          <cell r="M1787"/>
          <cell r="N1787"/>
          <cell r="O1787"/>
          <cell r="P1787"/>
          <cell r="Q1787"/>
          <cell r="R1787" t="str">
            <v/>
          </cell>
          <cell r="S1787" t="str">
            <v/>
          </cell>
          <cell r="T1787" t="str">
            <v/>
          </cell>
          <cell r="U1787">
            <v>0</v>
          </cell>
          <cell r="V1787"/>
          <cell r="W1787"/>
          <cell r="X1787"/>
          <cell r="Y1787"/>
          <cell r="Z1787"/>
          <cell r="AA1787"/>
          <cell r="AB1787" t="str">
            <v/>
          </cell>
          <cell r="AC1787" t="str">
            <v/>
          </cell>
          <cell r="AD1787" t="str">
            <v/>
          </cell>
          <cell r="AE1787">
            <v>0</v>
          </cell>
          <cell r="AF1787"/>
          <cell r="AG1787"/>
          <cell r="AH1787"/>
          <cell r="AI1787"/>
          <cell r="AJ1787"/>
          <cell r="AK1787"/>
          <cell r="AL1787" t="str">
            <v/>
          </cell>
          <cell r="AM1787" t="str">
            <v/>
          </cell>
          <cell r="AN1787" t="str">
            <v/>
          </cell>
          <cell r="AO1787">
            <v>0</v>
          </cell>
          <cell r="AP1787"/>
          <cell r="AQ1787"/>
          <cell r="AR1787"/>
          <cell r="AS1787"/>
          <cell r="AT1787"/>
          <cell r="AU1787"/>
          <cell r="AV1787" t="str">
            <v/>
          </cell>
          <cell r="AW1787" t="str">
            <v/>
          </cell>
          <cell r="AX1787" t="str">
            <v/>
          </cell>
          <cell r="AY1787">
            <v>0</v>
          </cell>
          <cell r="AZ1787">
            <v>0</v>
          </cell>
          <cell r="BA1787"/>
          <cell r="BB1787"/>
          <cell r="BC1787"/>
          <cell r="BD1787"/>
          <cell r="BE1787"/>
          <cell r="BF1787"/>
          <cell r="BG1787">
            <v>0</v>
          </cell>
          <cell r="BH1787"/>
          <cell r="BI1787"/>
          <cell r="BJ1787"/>
          <cell r="BK1787"/>
          <cell r="BL1787"/>
          <cell r="BM1787"/>
          <cell r="BN1787">
            <v>0</v>
          </cell>
          <cell r="BO1787">
            <v>0</v>
          </cell>
          <cell r="BP1787">
            <v>0</v>
          </cell>
          <cell r="BQ1787"/>
          <cell r="BR1787"/>
          <cell r="BS1787"/>
          <cell r="BT1787"/>
          <cell r="BU1787">
            <v>0</v>
          </cell>
          <cell r="BV1787"/>
          <cell r="BW1787"/>
          <cell r="BX1787"/>
          <cell r="BY1787"/>
          <cell r="BZ1787">
            <v>0</v>
          </cell>
        </row>
        <row r="1788">
          <cell r="H1788"/>
          <cell r="I1788" t="str">
            <v/>
          </cell>
          <cell r="J1788" t="str">
            <v/>
          </cell>
          <cell r="K1788"/>
          <cell r="L1788"/>
          <cell r="M1788"/>
          <cell r="N1788"/>
          <cell r="O1788"/>
          <cell r="P1788"/>
          <cell r="Q1788"/>
          <cell r="R1788" t="str">
            <v/>
          </cell>
          <cell r="S1788" t="str">
            <v/>
          </cell>
          <cell r="T1788" t="str">
            <v/>
          </cell>
          <cell r="U1788">
            <v>0</v>
          </cell>
          <cell r="V1788"/>
          <cell r="W1788"/>
          <cell r="X1788"/>
          <cell r="Y1788"/>
          <cell r="Z1788"/>
          <cell r="AA1788"/>
          <cell r="AB1788" t="str">
            <v/>
          </cell>
          <cell r="AC1788" t="str">
            <v/>
          </cell>
          <cell r="AD1788" t="str">
            <v/>
          </cell>
          <cell r="AE1788">
            <v>0</v>
          </cell>
          <cell r="AF1788"/>
          <cell r="AG1788"/>
          <cell r="AH1788"/>
          <cell r="AI1788"/>
          <cell r="AJ1788"/>
          <cell r="AK1788"/>
          <cell r="AL1788" t="str">
            <v/>
          </cell>
          <cell r="AM1788" t="str">
            <v/>
          </cell>
          <cell r="AN1788" t="str">
            <v/>
          </cell>
          <cell r="AO1788">
            <v>0</v>
          </cell>
          <cell r="AP1788"/>
          <cell r="AQ1788"/>
          <cell r="AR1788"/>
          <cell r="AS1788"/>
          <cell r="AT1788"/>
          <cell r="AU1788"/>
          <cell r="AV1788" t="str">
            <v/>
          </cell>
          <cell r="AW1788" t="str">
            <v/>
          </cell>
          <cell r="AX1788" t="str">
            <v/>
          </cell>
          <cell r="AY1788">
            <v>0</v>
          </cell>
          <cell r="AZ1788">
            <v>0</v>
          </cell>
          <cell r="BA1788"/>
          <cell r="BB1788"/>
          <cell r="BC1788"/>
          <cell r="BD1788"/>
          <cell r="BE1788"/>
          <cell r="BF1788"/>
          <cell r="BG1788">
            <v>0</v>
          </cell>
          <cell r="BH1788"/>
          <cell r="BI1788"/>
          <cell r="BJ1788"/>
          <cell r="BK1788"/>
          <cell r="BL1788"/>
          <cell r="BM1788"/>
          <cell r="BN1788">
            <v>0</v>
          </cell>
          <cell r="BO1788">
            <v>0</v>
          </cell>
          <cell r="BP1788">
            <v>0</v>
          </cell>
          <cell r="BQ1788"/>
          <cell r="BR1788"/>
          <cell r="BS1788"/>
          <cell r="BT1788"/>
          <cell r="BU1788">
            <v>0</v>
          </cell>
          <cell r="BV1788"/>
          <cell r="BW1788"/>
          <cell r="BX1788"/>
          <cell r="BY1788"/>
          <cell r="BZ1788">
            <v>0</v>
          </cell>
        </row>
        <row r="1789">
          <cell r="H1789"/>
          <cell r="I1789" t="str">
            <v/>
          </cell>
          <cell r="J1789" t="str">
            <v/>
          </cell>
          <cell r="K1789"/>
          <cell r="L1789"/>
          <cell r="M1789"/>
          <cell r="N1789"/>
          <cell r="O1789"/>
          <cell r="P1789"/>
          <cell r="Q1789"/>
          <cell r="R1789" t="str">
            <v/>
          </cell>
          <cell r="S1789" t="str">
            <v/>
          </cell>
          <cell r="T1789" t="str">
            <v/>
          </cell>
          <cell r="U1789">
            <v>0</v>
          </cell>
          <cell r="V1789"/>
          <cell r="W1789"/>
          <cell r="X1789"/>
          <cell r="Y1789"/>
          <cell r="Z1789"/>
          <cell r="AA1789"/>
          <cell r="AB1789" t="str">
            <v/>
          </cell>
          <cell r="AC1789" t="str">
            <v/>
          </cell>
          <cell r="AD1789" t="str">
            <v/>
          </cell>
          <cell r="AE1789">
            <v>0</v>
          </cell>
          <cell r="AF1789"/>
          <cell r="AG1789"/>
          <cell r="AH1789"/>
          <cell r="AI1789"/>
          <cell r="AJ1789"/>
          <cell r="AK1789"/>
          <cell r="AL1789" t="str">
            <v/>
          </cell>
          <cell r="AM1789" t="str">
            <v/>
          </cell>
          <cell r="AN1789" t="str">
            <v/>
          </cell>
          <cell r="AO1789">
            <v>0</v>
          </cell>
          <cell r="AP1789"/>
          <cell r="AQ1789"/>
          <cell r="AR1789"/>
          <cell r="AS1789"/>
          <cell r="AT1789"/>
          <cell r="AU1789"/>
          <cell r="AV1789" t="str">
            <v/>
          </cell>
          <cell r="AW1789" t="str">
            <v/>
          </cell>
          <cell r="AX1789" t="str">
            <v/>
          </cell>
          <cell r="AY1789">
            <v>0</v>
          </cell>
          <cell r="AZ1789">
            <v>0</v>
          </cell>
          <cell r="BA1789"/>
          <cell r="BB1789"/>
          <cell r="BC1789"/>
          <cell r="BD1789"/>
          <cell r="BE1789"/>
          <cell r="BF1789"/>
          <cell r="BG1789">
            <v>0</v>
          </cell>
          <cell r="BH1789"/>
          <cell r="BI1789"/>
          <cell r="BJ1789"/>
          <cell r="BK1789"/>
          <cell r="BL1789"/>
          <cell r="BM1789"/>
          <cell r="BN1789">
            <v>0</v>
          </cell>
          <cell r="BO1789">
            <v>0</v>
          </cell>
          <cell r="BP1789">
            <v>0</v>
          </cell>
          <cell r="BQ1789"/>
          <cell r="BR1789"/>
          <cell r="BS1789"/>
          <cell r="BT1789"/>
          <cell r="BU1789">
            <v>0</v>
          </cell>
          <cell r="BV1789"/>
          <cell r="BW1789"/>
          <cell r="BX1789"/>
          <cell r="BY1789"/>
          <cell r="BZ1789">
            <v>0</v>
          </cell>
        </row>
        <row r="1790">
          <cell r="H1790"/>
          <cell r="I1790" t="str">
            <v/>
          </cell>
          <cell r="J1790" t="str">
            <v/>
          </cell>
          <cell r="K1790"/>
          <cell r="L1790"/>
          <cell r="M1790"/>
          <cell r="N1790"/>
          <cell r="O1790"/>
          <cell r="P1790"/>
          <cell r="Q1790"/>
          <cell r="R1790" t="str">
            <v/>
          </cell>
          <cell r="S1790" t="str">
            <v/>
          </cell>
          <cell r="T1790" t="str">
            <v/>
          </cell>
          <cell r="U1790">
            <v>0</v>
          </cell>
          <cell r="V1790"/>
          <cell r="W1790"/>
          <cell r="X1790"/>
          <cell r="Y1790"/>
          <cell r="Z1790"/>
          <cell r="AA1790"/>
          <cell r="AB1790" t="str">
            <v/>
          </cell>
          <cell r="AC1790" t="str">
            <v/>
          </cell>
          <cell r="AD1790" t="str">
            <v/>
          </cell>
          <cell r="AE1790">
            <v>0</v>
          </cell>
          <cell r="AF1790"/>
          <cell r="AG1790"/>
          <cell r="AH1790"/>
          <cell r="AI1790"/>
          <cell r="AJ1790"/>
          <cell r="AK1790"/>
          <cell r="AL1790" t="str">
            <v/>
          </cell>
          <cell r="AM1790" t="str">
            <v/>
          </cell>
          <cell r="AN1790" t="str">
            <v/>
          </cell>
          <cell r="AO1790">
            <v>0</v>
          </cell>
          <cell r="AP1790"/>
          <cell r="AQ1790"/>
          <cell r="AR1790"/>
          <cell r="AS1790"/>
          <cell r="AT1790"/>
          <cell r="AU1790"/>
          <cell r="AV1790" t="str">
            <v/>
          </cell>
          <cell r="AW1790" t="str">
            <v/>
          </cell>
          <cell r="AX1790" t="str">
            <v/>
          </cell>
          <cell r="AY1790">
            <v>0</v>
          </cell>
          <cell r="AZ1790">
            <v>0</v>
          </cell>
          <cell r="BA1790"/>
          <cell r="BB1790"/>
          <cell r="BC1790"/>
          <cell r="BD1790"/>
          <cell r="BE1790"/>
          <cell r="BF1790"/>
          <cell r="BG1790">
            <v>0</v>
          </cell>
          <cell r="BH1790"/>
          <cell r="BI1790"/>
          <cell r="BJ1790"/>
          <cell r="BK1790"/>
          <cell r="BL1790"/>
          <cell r="BM1790"/>
          <cell r="BN1790">
            <v>0</v>
          </cell>
          <cell r="BO1790">
            <v>0</v>
          </cell>
          <cell r="BP1790">
            <v>0</v>
          </cell>
          <cell r="BQ1790"/>
          <cell r="BR1790"/>
          <cell r="BS1790"/>
          <cell r="BT1790"/>
          <cell r="BU1790">
            <v>0</v>
          </cell>
          <cell r="BV1790"/>
          <cell r="BW1790"/>
          <cell r="BX1790"/>
          <cell r="BY1790"/>
          <cell r="BZ1790">
            <v>0</v>
          </cell>
        </row>
        <row r="1791">
          <cell r="H1791"/>
          <cell r="I1791" t="str">
            <v/>
          </cell>
          <cell r="J1791" t="str">
            <v/>
          </cell>
          <cell r="K1791"/>
          <cell r="L1791"/>
          <cell r="M1791"/>
          <cell r="N1791"/>
          <cell r="O1791"/>
          <cell r="P1791"/>
          <cell r="Q1791"/>
          <cell r="R1791" t="str">
            <v/>
          </cell>
          <cell r="S1791" t="str">
            <v/>
          </cell>
          <cell r="T1791" t="str">
            <v/>
          </cell>
          <cell r="U1791">
            <v>0</v>
          </cell>
          <cell r="V1791"/>
          <cell r="W1791"/>
          <cell r="X1791"/>
          <cell r="Y1791"/>
          <cell r="Z1791"/>
          <cell r="AA1791"/>
          <cell r="AB1791" t="str">
            <v/>
          </cell>
          <cell r="AC1791" t="str">
            <v/>
          </cell>
          <cell r="AD1791" t="str">
            <v/>
          </cell>
          <cell r="AE1791">
            <v>0</v>
          </cell>
          <cell r="AF1791"/>
          <cell r="AG1791"/>
          <cell r="AH1791"/>
          <cell r="AI1791"/>
          <cell r="AJ1791"/>
          <cell r="AK1791"/>
          <cell r="AL1791" t="str">
            <v/>
          </cell>
          <cell r="AM1791" t="str">
            <v/>
          </cell>
          <cell r="AN1791" t="str">
            <v/>
          </cell>
          <cell r="AO1791">
            <v>0</v>
          </cell>
          <cell r="AP1791"/>
          <cell r="AQ1791"/>
          <cell r="AR1791"/>
          <cell r="AS1791"/>
          <cell r="AT1791"/>
          <cell r="AU1791"/>
          <cell r="AV1791" t="str">
            <v/>
          </cell>
          <cell r="AW1791" t="str">
            <v/>
          </cell>
          <cell r="AX1791" t="str">
            <v/>
          </cell>
          <cell r="AY1791">
            <v>0</v>
          </cell>
          <cell r="AZ1791">
            <v>0</v>
          </cell>
          <cell r="BA1791"/>
          <cell r="BB1791"/>
          <cell r="BC1791"/>
          <cell r="BD1791"/>
          <cell r="BE1791"/>
          <cell r="BF1791"/>
          <cell r="BG1791">
            <v>0</v>
          </cell>
          <cell r="BH1791"/>
          <cell r="BI1791"/>
          <cell r="BJ1791"/>
          <cell r="BK1791"/>
          <cell r="BL1791"/>
          <cell r="BM1791"/>
          <cell r="BN1791">
            <v>0</v>
          </cell>
          <cell r="BO1791">
            <v>0</v>
          </cell>
          <cell r="BP1791">
            <v>0</v>
          </cell>
          <cell r="BQ1791"/>
          <cell r="BR1791"/>
          <cell r="BS1791"/>
          <cell r="BT1791"/>
          <cell r="BU1791">
            <v>0</v>
          </cell>
          <cell r="BV1791"/>
          <cell r="BW1791"/>
          <cell r="BX1791"/>
          <cell r="BY1791"/>
          <cell r="BZ1791">
            <v>0</v>
          </cell>
        </row>
        <row r="1792">
          <cell r="H1792"/>
          <cell r="I1792" t="str">
            <v/>
          </cell>
          <cell r="J1792" t="str">
            <v/>
          </cell>
          <cell r="K1792"/>
          <cell r="L1792"/>
          <cell r="M1792"/>
          <cell r="N1792"/>
          <cell r="O1792"/>
          <cell r="P1792"/>
          <cell r="Q1792"/>
          <cell r="R1792" t="str">
            <v/>
          </cell>
          <cell r="S1792" t="str">
            <v/>
          </cell>
          <cell r="T1792" t="str">
            <v/>
          </cell>
          <cell r="U1792">
            <v>0</v>
          </cell>
          <cell r="V1792"/>
          <cell r="W1792"/>
          <cell r="X1792"/>
          <cell r="Y1792"/>
          <cell r="Z1792"/>
          <cell r="AA1792"/>
          <cell r="AB1792" t="str">
            <v/>
          </cell>
          <cell r="AC1792" t="str">
            <v/>
          </cell>
          <cell r="AD1792" t="str">
            <v/>
          </cell>
          <cell r="AE1792">
            <v>0</v>
          </cell>
          <cell r="AF1792"/>
          <cell r="AG1792"/>
          <cell r="AH1792"/>
          <cell r="AI1792"/>
          <cell r="AJ1792"/>
          <cell r="AK1792"/>
          <cell r="AL1792" t="str">
            <v/>
          </cell>
          <cell r="AM1792" t="str">
            <v/>
          </cell>
          <cell r="AN1792" t="str">
            <v/>
          </cell>
          <cell r="AO1792">
            <v>0</v>
          </cell>
          <cell r="AP1792"/>
          <cell r="AQ1792"/>
          <cell r="AR1792"/>
          <cell r="AS1792"/>
          <cell r="AT1792"/>
          <cell r="AU1792"/>
          <cell r="AV1792" t="str">
            <v/>
          </cell>
          <cell r="AW1792" t="str">
            <v/>
          </cell>
          <cell r="AX1792" t="str">
            <v/>
          </cell>
          <cell r="AY1792">
            <v>0</v>
          </cell>
          <cell r="AZ1792">
            <v>0</v>
          </cell>
          <cell r="BA1792"/>
          <cell r="BB1792"/>
          <cell r="BC1792"/>
          <cell r="BD1792"/>
          <cell r="BE1792"/>
          <cell r="BF1792"/>
          <cell r="BG1792">
            <v>0</v>
          </cell>
          <cell r="BH1792"/>
          <cell r="BI1792"/>
          <cell r="BJ1792"/>
          <cell r="BK1792"/>
          <cell r="BL1792"/>
          <cell r="BM1792"/>
          <cell r="BN1792">
            <v>0</v>
          </cell>
          <cell r="BO1792">
            <v>0</v>
          </cell>
          <cell r="BP1792">
            <v>0</v>
          </cell>
          <cell r="BQ1792"/>
          <cell r="BR1792"/>
          <cell r="BS1792"/>
          <cell r="BT1792"/>
          <cell r="BU1792">
            <v>0</v>
          </cell>
          <cell r="BV1792"/>
          <cell r="BW1792"/>
          <cell r="BX1792"/>
          <cell r="BY1792"/>
          <cell r="BZ1792">
            <v>0</v>
          </cell>
        </row>
        <row r="1793">
          <cell r="H1793"/>
          <cell r="I1793" t="str">
            <v/>
          </cell>
          <cell r="J1793" t="str">
            <v/>
          </cell>
          <cell r="K1793"/>
          <cell r="L1793"/>
          <cell r="M1793"/>
          <cell r="N1793"/>
          <cell r="O1793"/>
          <cell r="P1793"/>
          <cell r="Q1793"/>
          <cell r="R1793" t="str">
            <v/>
          </cell>
          <cell r="S1793" t="str">
            <v/>
          </cell>
          <cell r="T1793" t="str">
            <v/>
          </cell>
          <cell r="U1793">
            <v>0</v>
          </cell>
          <cell r="V1793"/>
          <cell r="W1793"/>
          <cell r="X1793"/>
          <cell r="Y1793"/>
          <cell r="Z1793"/>
          <cell r="AA1793"/>
          <cell r="AB1793" t="str">
            <v/>
          </cell>
          <cell r="AC1793" t="str">
            <v/>
          </cell>
          <cell r="AD1793" t="str">
            <v/>
          </cell>
          <cell r="AE1793">
            <v>0</v>
          </cell>
          <cell r="AF1793"/>
          <cell r="AG1793"/>
          <cell r="AH1793"/>
          <cell r="AI1793"/>
          <cell r="AJ1793"/>
          <cell r="AK1793"/>
          <cell r="AL1793" t="str">
            <v/>
          </cell>
          <cell r="AM1793" t="str">
            <v/>
          </cell>
          <cell r="AN1793" t="str">
            <v/>
          </cell>
          <cell r="AO1793">
            <v>0</v>
          </cell>
          <cell r="AP1793"/>
          <cell r="AQ1793"/>
          <cell r="AR1793"/>
          <cell r="AS1793"/>
          <cell r="AT1793"/>
          <cell r="AU1793"/>
          <cell r="AV1793" t="str">
            <v/>
          </cell>
          <cell r="AW1793" t="str">
            <v/>
          </cell>
          <cell r="AX1793" t="str">
            <v/>
          </cell>
          <cell r="AY1793">
            <v>0</v>
          </cell>
          <cell r="AZ1793">
            <v>0</v>
          </cell>
          <cell r="BA1793"/>
          <cell r="BB1793"/>
          <cell r="BC1793"/>
          <cell r="BD1793"/>
          <cell r="BE1793"/>
          <cell r="BF1793"/>
          <cell r="BG1793">
            <v>0</v>
          </cell>
          <cell r="BH1793"/>
          <cell r="BI1793"/>
          <cell r="BJ1793"/>
          <cell r="BK1793"/>
          <cell r="BL1793"/>
          <cell r="BM1793"/>
          <cell r="BN1793">
            <v>0</v>
          </cell>
          <cell r="BO1793">
            <v>0</v>
          </cell>
          <cell r="BP1793">
            <v>0</v>
          </cell>
          <cell r="BQ1793"/>
          <cell r="BR1793"/>
          <cell r="BS1793"/>
          <cell r="BT1793"/>
          <cell r="BU1793">
            <v>0</v>
          </cell>
          <cell r="BV1793"/>
          <cell r="BW1793"/>
          <cell r="BX1793"/>
          <cell r="BY1793"/>
          <cell r="BZ1793">
            <v>0</v>
          </cell>
        </row>
        <row r="1794">
          <cell r="H1794"/>
          <cell r="I1794" t="str">
            <v/>
          </cell>
          <cell r="J1794" t="str">
            <v/>
          </cell>
          <cell r="K1794"/>
          <cell r="L1794"/>
          <cell r="M1794"/>
          <cell r="N1794"/>
          <cell r="O1794"/>
          <cell r="P1794"/>
          <cell r="Q1794"/>
          <cell r="R1794" t="str">
            <v/>
          </cell>
          <cell r="S1794" t="str">
            <v/>
          </cell>
          <cell r="T1794" t="str">
            <v/>
          </cell>
          <cell r="U1794">
            <v>0</v>
          </cell>
          <cell r="V1794"/>
          <cell r="W1794"/>
          <cell r="X1794"/>
          <cell r="Y1794"/>
          <cell r="Z1794"/>
          <cell r="AA1794"/>
          <cell r="AB1794" t="str">
            <v/>
          </cell>
          <cell r="AC1794" t="str">
            <v/>
          </cell>
          <cell r="AD1794" t="str">
            <v/>
          </cell>
          <cell r="AE1794">
            <v>0</v>
          </cell>
          <cell r="AF1794"/>
          <cell r="AG1794"/>
          <cell r="AH1794"/>
          <cell r="AI1794"/>
          <cell r="AJ1794"/>
          <cell r="AK1794"/>
          <cell r="AL1794" t="str">
            <v/>
          </cell>
          <cell r="AM1794" t="str">
            <v/>
          </cell>
          <cell r="AN1794" t="str">
            <v/>
          </cell>
          <cell r="AO1794">
            <v>0</v>
          </cell>
          <cell r="AP1794"/>
          <cell r="AQ1794"/>
          <cell r="AR1794"/>
          <cell r="AS1794"/>
          <cell r="AT1794"/>
          <cell r="AU1794"/>
          <cell r="AV1794" t="str">
            <v/>
          </cell>
          <cell r="AW1794" t="str">
            <v/>
          </cell>
          <cell r="AX1794" t="str">
            <v/>
          </cell>
          <cell r="AY1794">
            <v>0</v>
          </cell>
          <cell r="AZ1794">
            <v>0</v>
          </cell>
          <cell r="BA1794"/>
          <cell r="BB1794"/>
          <cell r="BC1794"/>
          <cell r="BD1794"/>
          <cell r="BE1794"/>
          <cell r="BF1794"/>
          <cell r="BG1794">
            <v>0</v>
          </cell>
          <cell r="BH1794"/>
          <cell r="BI1794"/>
          <cell r="BJ1794"/>
          <cell r="BK1794"/>
          <cell r="BL1794"/>
          <cell r="BM1794"/>
          <cell r="BN1794">
            <v>0</v>
          </cell>
          <cell r="BO1794">
            <v>0</v>
          </cell>
          <cell r="BP1794">
            <v>0</v>
          </cell>
          <cell r="BQ1794"/>
          <cell r="BR1794"/>
          <cell r="BS1794"/>
          <cell r="BT1794"/>
          <cell r="BU1794">
            <v>0</v>
          </cell>
          <cell r="BV1794"/>
          <cell r="BW1794"/>
          <cell r="BX1794"/>
          <cell r="BY1794"/>
          <cell r="BZ1794">
            <v>0</v>
          </cell>
        </row>
        <row r="1795">
          <cell r="H1795"/>
          <cell r="I1795" t="str">
            <v/>
          </cell>
          <cell r="J1795" t="str">
            <v/>
          </cell>
          <cell r="K1795"/>
          <cell r="L1795"/>
          <cell r="M1795"/>
          <cell r="N1795"/>
          <cell r="O1795"/>
          <cell r="P1795"/>
          <cell r="Q1795"/>
          <cell r="R1795" t="str">
            <v/>
          </cell>
          <cell r="S1795" t="str">
            <v/>
          </cell>
          <cell r="T1795" t="str">
            <v/>
          </cell>
          <cell r="U1795">
            <v>0</v>
          </cell>
          <cell r="V1795"/>
          <cell r="W1795"/>
          <cell r="X1795"/>
          <cell r="Y1795"/>
          <cell r="Z1795"/>
          <cell r="AA1795"/>
          <cell r="AB1795" t="str">
            <v/>
          </cell>
          <cell r="AC1795" t="str">
            <v/>
          </cell>
          <cell r="AD1795" t="str">
            <v/>
          </cell>
          <cell r="AE1795">
            <v>0</v>
          </cell>
          <cell r="AF1795"/>
          <cell r="AG1795"/>
          <cell r="AH1795"/>
          <cell r="AI1795"/>
          <cell r="AJ1795"/>
          <cell r="AK1795"/>
          <cell r="AL1795" t="str">
            <v/>
          </cell>
          <cell r="AM1795" t="str">
            <v/>
          </cell>
          <cell r="AN1795" t="str">
            <v/>
          </cell>
          <cell r="AO1795">
            <v>0</v>
          </cell>
          <cell r="AP1795"/>
          <cell r="AQ1795"/>
          <cell r="AR1795"/>
          <cell r="AS1795"/>
          <cell r="AT1795"/>
          <cell r="AU1795"/>
          <cell r="AV1795" t="str">
            <v/>
          </cell>
          <cell r="AW1795" t="str">
            <v/>
          </cell>
          <cell r="AX1795" t="str">
            <v/>
          </cell>
          <cell r="AY1795">
            <v>0</v>
          </cell>
          <cell r="AZ1795">
            <v>0</v>
          </cell>
          <cell r="BA1795"/>
          <cell r="BB1795"/>
          <cell r="BC1795"/>
          <cell r="BD1795"/>
          <cell r="BE1795"/>
          <cell r="BF1795"/>
          <cell r="BG1795">
            <v>0</v>
          </cell>
          <cell r="BH1795"/>
          <cell r="BI1795"/>
          <cell r="BJ1795"/>
          <cell r="BK1795"/>
          <cell r="BL1795"/>
          <cell r="BM1795"/>
          <cell r="BN1795">
            <v>0</v>
          </cell>
          <cell r="BO1795">
            <v>0</v>
          </cell>
          <cell r="BP1795">
            <v>0</v>
          </cell>
          <cell r="BQ1795"/>
          <cell r="BR1795"/>
          <cell r="BS1795"/>
          <cell r="BT1795"/>
          <cell r="BU1795">
            <v>0</v>
          </cell>
          <cell r="BV1795"/>
          <cell r="BW1795"/>
          <cell r="BX1795"/>
          <cell r="BY1795"/>
          <cell r="BZ1795">
            <v>0</v>
          </cell>
        </row>
        <row r="1796">
          <cell r="H1796"/>
          <cell r="I1796" t="str">
            <v/>
          </cell>
          <cell r="J1796" t="str">
            <v/>
          </cell>
          <cell r="K1796"/>
          <cell r="L1796"/>
          <cell r="M1796"/>
          <cell r="N1796"/>
          <cell r="O1796"/>
          <cell r="P1796"/>
          <cell r="Q1796"/>
          <cell r="R1796" t="str">
            <v/>
          </cell>
          <cell r="S1796" t="str">
            <v/>
          </cell>
          <cell r="T1796" t="str">
            <v/>
          </cell>
          <cell r="U1796">
            <v>0</v>
          </cell>
          <cell r="V1796"/>
          <cell r="W1796"/>
          <cell r="X1796"/>
          <cell r="Y1796"/>
          <cell r="Z1796"/>
          <cell r="AA1796"/>
          <cell r="AB1796" t="str">
            <v/>
          </cell>
          <cell r="AC1796" t="str">
            <v/>
          </cell>
          <cell r="AD1796" t="str">
            <v/>
          </cell>
          <cell r="AE1796">
            <v>0</v>
          </cell>
          <cell r="AF1796"/>
          <cell r="AG1796"/>
          <cell r="AH1796"/>
          <cell r="AI1796"/>
          <cell r="AJ1796"/>
          <cell r="AK1796"/>
          <cell r="AL1796" t="str">
            <v/>
          </cell>
          <cell r="AM1796" t="str">
            <v/>
          </cell>
          <cell r="AN1796" t="str">
            <v/>
          </cell>
          <cell r="AO1796">
            <v>0</v>
          </cell>
          <cell r="AP1796"/>
          <cell r="AQ1796"/>
          <cell r="AR1796"/>
          <cell r="AS1796"/>
          <cell r="AT1796"/>
          <cell r="AU1796"/>
          <cell r="AV1796" t="str">
            <v/>
          </cell>
          <cell r="AW1796" t="str">
            <v/>
          </cell>
          <cell r="AX1796" t="str">
            <v/>
          </cell>
          <cell r="AY1796">
            <v>0</v>
          </cell>
          <cell r="AZ1796">
            <v>0</v>
          </cell>
          <cell r="BA1796"/>
          <cell r="BB1796"/>
          <cell r="BC1796"/>
          <cell r="BD1796"/>
          <cell r="BE1796"/>
          <cell r="BF1796"/>
          <cell r="BG1796">
            <v>0</v>
          </cell>
          <cell r="BH1796"/>
          <cell r="BI1796"/>
          <cell r="BJ1796"/>
          <cell r="BK1796"/>
          <cell r="BL1796"/>
          <cell r="BM1796"/>
          <cell r="BN1796">
            <v>0</v>
          </cell>
          <cell r="BO1796">
            <v>0</v>
          </cell>
          <cell r="BP1796">
            <v>0</v>
          </cell>
          <cell r="BQ1796"/>
          <cell r="BR1796"/>
          <cell r="BS1796"/>
          <cell r="BT1796"/>
          <cell r="BU1796">
            <v>0</v>
          </cell>
          <cell r="BV1796"/>
          <cell r="BW1796"/>
          <cell r="BX1796"/>
          <cell r="BY1796"/>
          <cell r="BZ1796">
            <v>0</v>
          </cell>
        </row>
        <row r="1797">
          <cell r="H1797"/>
          <cell r="I1797" t="str">
            <v/>
          </cell>
          <cell r="J1797" t="str">
            <v/>
          </cell>
          <cell r="K1797"/>
          <cell r="L1797"/>
          <cell r="M1797"/>
          <cell r="N1797"/>
          <cell r="O1797"/>
          <cell r="P1797"/>
          <cell r="Q1797"/>
          <cell r="R1797" t="str">
            <v/>
          </cell>
          <cell r="S1797" t="str">
            <v/>
          </cell>
          <cell r="T1797" t="str">
            <v/>
          </cell>
          <cell r="U1797">
            <v>0</v>
          </cell>
          <cell r="V1797"/>
          <cell r="W1797"/>
          <cell r="X1797"/>
          <cell r="Y1797"/>
          <cell r="Z1797"/>
          <cell r="AA1797"/>
          <cell r="AB1797" t="str">
            <v/>
          </cell>
          <cell r="AC1797" t="str">
            <v/>
          </cell>
          <cell r="AD1797" t="str">
            <v/>
          </cell>
          <cell r="AE1797">
            <v>0</v>
          </cell>
          <cell r="AF1797"/>
          <cell r="AG1797"/>
          <cell r="AH1797"/>
          <cell r="AI1797"/>
          <cell r="AJ1797"/>
          <cell r="AK1797"/>
          <cell r="AL1797" t="str">
            <v/>
          </cell>
          <cell r="AM1797" t="str">
            <v/>
          </cell>
          <cell r="AN1797" t="str">
            <v/>
          </cell>
          <cell r="AO1797">
            <v>0</v>
          </cell>
          <cell r="AP1797"/>
          <cell r="AQ1797"/>
          <cell r="AR1797"/>
          <cell r="AS1797"/>
          <cell r="AT1797"/>
          <cell r="AU1797"/>
          <cell r="AV1797" t="str">
            <v/>
          </cell>
          <cell r="AW1797" t="str">
            <v/>
          </cell>
          <cell r="AX1797" t="str">
            <v/>
          </cell>
          <cell r="AY1797">
            <v>0</v>
          </cell>
          <cell r="AZ1797">
            <v>0</v>
          </cell>
          <cell r="BA1797"/>
          <cell r="BB1797"/>
          <cell r="BC1797"/>
          <cell r="BD1797"/>
          <cell r="BE1797"/>
          <cell r="BF1797"/>
          <cell r="BG1797">
            <v>0</v>
          </cell>
          <cell r="BH1797"/>
          <cell r="BI1797"/>
          <cell r="BJ1797"/>
          <cell r="BK1797"/>
          <cell r="BL1797"/>
          <cell r="BM1797"/>
          <cell r="BN1797">
            <v>0</v>
          </cell>
          <cell r="BO1797">
            <v>0</v>
          </cell>
          <cell r="BP1797">
            <v>0</v>
          </cell>
          <cell r="BQ1797"/>
          <cell r="BR1797"/>
          <cell r="BS1797"/>
          <cell r="BT1797"/>
          <cell r="BU1797">
            <v>0</v>
          </cell>
          <cell r="BV1797"/>
          <cell r="BW1797"/>
          <cell r="BX1797"/>
          <cell r="BY1797"/>
          <cell r="BZ1797">
            <v>0</v>
          </cell>
        </row>
        <row r="1798">
          <cell r="H1798"/>
          <cell r="I1798" t="str">
            <v/>
          </cell>
          <cell r="J1798" t="str">
            <v/>
          </cell>
          <cell r="K1798"/>
          <cell r="L1798"/>
          <cell r="M1798"/>
          <cell r="N1798"/>
          <cell r="O1798"/>
          <cell r="P1798"/>
          <cell r="Q1798"/>
          <cell r="R1798" t="str">
            <v/>
          </cell>
          <cell r="S1798" t="str">
            <v/>
          </cell>
          <cell r="T1798" t="str">
            <v/>
          </cell>
          <cell r="U1798">
            <v>0</v>
          </cell>
          <cell r="V1798"/>
          <cell r="W1798"/>
          <cell r="X1798"/>
          <cell r="Y1798"/>
          <cell r="Z1798"/>
          <cell r="AA1798"/>
          <cell r="AB1798" t="str">
            <v/>
          </cell>
          <cell r="AC1798" t="str">
            <v/>
          </cell>
          <cell r="AD1798" t="str">
            <v/>
          </cell>
          <cell r="AE1798">
            <v>0</v>
          </cell>
          <cell r="AF1798"/>
          <cell r="AG1798"/>
          <cell r="AH1798"/>
          <cell r="AI1798"/>
          <cell r="AJ1798"/>
          <cell r="AK1798"/>
          <cell r="AL1798" t="str">
            <v/>
          </cell>
          <cell r="AM1798" t="str">
            <v/>
          </cell>
          <cell r="AN1798" t="str">
            <v/>
          </cell>
          <cell r="AO1798">
            <v>0</v>
          </cell>
          <cell r="AP1798"/>
          <cell r="AQ1798"/>
          <cell r="AR1798"/>
          <cell r="AS1798"/>
          <cell r="AT1798"/>
          <cell r="AU1798"/>
          <cell r="AV1798" t="str">
            <v/>
          </cell>
          <cell r="AW1798" t="str">
            <v/>
          </cell>
          <cell r="AX1798" t="str">
            <v/>
          </cell>
          <cell r="AY1798">
            <v>0</v>
          </cell>
          <cell r="AZ1798">
            <v>0</v>
          </cell>
          <cell r="BA1798"/>
          <cell r="BB1798"/>
          <cell r="BC1798"/>
          <cell r="BD1798"/>
          <cell r="BE1798"/>
          <cell r="BF1798"/>
          <cell r="BG1798">
            <v>0</v>
          </cell>
          <cell r="BH1798"/>
          <cell r="BI1798"/>
          <cell r="BJ1798"/>
          <cell r="BK1798"/>
          <cell r="BL1798"/>
          <cell r="BM1798"/>
          <cell r="BN1798">
            <v>0</v>
          </cell>
          <cell r="BO1798">
            <v>0</v>
          </cell>
          <cell r="BP1798">
            <v>0</v>
          </cell>
          <cell r="BQ1798"/>
          <cell r="BR1798"/>
          <cell r="BS1798"/>
          <cell r="BT1798"/>
          <cell r="BU1798">
            <v>0</v>
          </cell>
          <cell r="BV1798"/>
          <cell r="BW1798"/>
          <cell r="BX1798"/>
          <cell r="BY1798"/>
          <cell r="BZ1798">
            <v>0</v>
          </cell>
        </row>
        <row r="1799">
          <cell r="H1799"/>
          <cell r="I1799" t="str">
            <v/>
          </cell>
          <cell r="J1799" t="str">
            <v/>
          </cell>
          <cell r="K1799"/>
          <cell r="L1799"/>
          <cell r="M1799"/>
          <cell r="N1799"/>
          <cell r="O1799"/>
          <cell r="P1799"/>
          <cell r="Q1799"/>
          <cell r="R1799" t="str">
            <v/>
          </cell>
          <cell r="S1799" t="str">
            <v/>
          </cell>
          <cell r="T1799" t="str">
            <v/>
          </cell>
          <cell r="U1799">
            <v>0</v>
          </cell>
          <cell r="V1799"/>
          <cell r="W1799"/>
          <cell r="X1799"/>
          <cell r="Y1799"/>
          <cell r="Z1799"/>
          <cell r="AA1799"/>
          <cell r="AB1799" t="str">
            <v/>
          </cell>
          <cell r="AC1799" t="str">
            <v/>
          </cell>
          <cell r="AD1799" t="str">
            <v/>
          </cell>
          <cell r="AE1799">
            <v>0</v>
          </cell>
          <cell r="AF1799"/>
          <cell r="AG1799"/>
          <cell r="AH1799"/>
          <cell r="AI1799"/>
          <cell r="AJ1799"/>
          <cell r="AK1799"/>
          <cell r="AL1799" t="str">
            <v/>
          </cell>
          <cell r="AM1799" t="str">
            <v/>
          </cell>
          <cell r="AN1799" t="str">
            <v/>
          </cell>
          <cell r="AO1799">
            <v>0</v>
          </cell>
          <cell r="AP1799"/>
          <cell r="AQ1799"/>
          <cell r="AR1799"/>
          <cell r="AS1799"/>
          <cell r="AT1799"/>
          <cell r="AU1799"/>
          <cell r="AV1799" t="str">
            <v/>
          </cell>
          <cell r="AW1799" t="str">
            <v/>
          </cell>
          <cell r="AX1799" t="str">
            <v/>
          </cell>
          <cell r="AY1799">
            <v>0</v>
          </cell>
          <cell r="AZ1799">
            <v>0</v>
          </cell>
          <cell r="BA1799"/>
          <cell r="BB1799"/>
          <cell r="BC1799"/>
          <cell r="BD1799"/>
          <cell r="BE1799"/>
          <cell r="BF1799"/>
          <cell r="BG1799">
            <v>0</v>
          </cell>
          <cell r="BH1799"/>
          <cell r="BI1799"/>
          <cell r="BJ1799"/>
          <cell r="BK1799"/>
          <cell r="BL1799"/>
          <cell r="BM1799"/>
          <cell r="BN1799">
            <v>0</v>
          </cell>
          <cell r="BO1799">
            <v>0</v>
          </cell>
          <cell r="BP1799">
            <v>0</v>
          </cell>
          <cell r="BQ1799"/>
          <cell r="BR1799"/>
          <cell r="BS1799"/>
          <cell r="BT1799"/>
          <cell r="BU1799">
            <v>0</v>
          </cell>
          <cell r="BV1799"/>
          <cell r="BW1799"/>
          <cell r="BX1799"/>
          <cell r="BY1799"/>
          <cell r="BZ1799">
            <v>0</v>
          </cell>
        </row>
        <row r="1800">
          <cell r="H1800"/>
          <cell r="I1800" t="str">
            <v/>
          </cell>
          <cell r="J1800" t="str">
            <v/>
          </cell>
          <cell r="K1800"/>
          <cell r="L1800"/>
          <cell r="M1800"/>
          <cell r="N1800"/>
          <cell r="O1800"/>
          <cell r="P1800"/>
          <cell r="Q1800"/>
          <cell r="R1800" t="str">
            <v/>
          </cell>
          <cell r="S1800" t="str">
            <v/>
          </cell>
          <cell r="T1800" t="str">
            <v/>
          </cell>
          <cell r="U1800">
            <v>0</v>
          </cell>
          <cell r="V1800"/>
          <cell r="W1800"/>
          <cell r="X1800"/>
          <cell r="Y1800"/>
          <cell r="Z1800"/>
          <cell r="AA1800"/>
          <cell r="AB1800" t="str">
            <v/>
          </cell>
          <cell r="AC1800" t="str">
            <v/>
          </cell>
          <cell r="AD1800" t="str">
            <v/>
          </cell>
          <cell r="AE1800">
            <v>0</v>
          </cell>
          <cell r="AF1800"/>
          <cell r="AG1800"/>
          <cell r="AH1800"/>
          <cell r="AI1800"/>
          <cell r="AJ1800"/>
          <cell r="AK1800"/>
          <cell r="AL1800" t="str">
            <v/>
          </cell>
          <cell r="AM1800" t="str">
            <v/>
          </cell>
          <cell r="AN1800" t="str">
            <v/>
          </cell>
          <cell r="AO1800">
            <v>0</v>
          </cell>
          <cell r="AP1800"/>
          <cell r="AQ1800"/>
          <cell r="AR1800"/>
          <cell r="AS1800"/>
          <cell r="AT1800"/>
          <cell r="AU1800"/>
          <cell r="AV1800" t="str">
            <v/>
          </cell>
          <cell r="AW1800" t="str">
            <v/>
          </cell>
          <cell r="AX1800" t="str">
            <v/>
          </cell>
          <cell r="AY1800">
            <v>0</v>
          </cell>
          <cell r="AZ1800">
            <v>0</v>
          </cell>
          <cell r="BA1800"/>
          <cell r="BB1800"/>
          <cell r="BC1800"/>
          <cell r="BD1800"/>
          <cell r="BE1800"/>
          <cell r="BF1800"/>
          <cell r="BG1800">
            <v>0</v>
          </cell>
          <cell r="BH1800"/>
          <cell r="BI1800"/>
          <cell r="BJ1800"/>
          <cell r="BK1800"/>
          <cell r="BL1800"/>
          <cell r="BM1800"/>
          <cell r="BN1800">
            <v>0</v>
          </cell>
          <cell r="BO1800">
            <v>0</v>
          </cell>
          <cell r="BP1800">
            <v>0</v>
          </cell>
          <cell r="BQ1800"/>
          <cell r="BR1800"/>
          <cell r="BS1800"/>
          <cell r="BT1800"/>
          <cell r="BU1800">
            <v>0</v>
          </cell>
          <cell r="BV1800"/>
          <cell r="BW1800"/>
          <cell r="BX1800"/>
          <cell r="BY1800"/>
          <cell r="BZ1800">
            <v>0</v>
          </cell>
        </row>
        <row r="1801">
          <cell r="H1801"/>
          <cell r="I1801" t="str">
            <v/>
          </cell>
          <cell r="J1801" t="str">
            <v/>
          </cell>
          <cell r="K1801"/>
          <cell r="L1801"/>
          <cell r="M1801"/>
          <cell r="N1801"/>
          <cell r="O1801"/>
          <cell r="P1801"/>
          <cell r="Q1801"/>
          <cell r="R1801" t="str">
            <v/>
          </cell>
          <cell r="S1801" t="str">
            <v/>
          </cell>
          <cell r="T1801" t="str">
            <v/>
          </cell>
          <cell r="U1801">
            <v>0</v>
          </cell>
          <cell r="V1801"/>
          <cell r="W1801"/>
          <cell r="X1801"/>
          <cell r="Y1801"/>
          <cell r="Z1801"/>
          <cell r="AA1801"/>
          <cell r="AB1801" t="str">
            <v/>
          </cell>
          <cell r="AC1801" t="str">
            <v/>
          </cell>
          <cell r="AD1801" t="str">
            <v/>
          </cell>
          <cell r="AE1801">
            <v>0</v>
          </cell>
          <cell r="AF1801"/>
          <cell r="AG1801"/>
          <cell r="AH1801"/>
          <cell r="AI1801"/>
          <cell r="AJ1801"/>
          <cell r="AK1801"/>
          <cell r="AL1801" t="str">
            <v/>
          </cell>
          <cell r="AM1801" t="str">
            <v/>
          </cell>
          <cell r="AN1801" t="str">
            <v/>
          </cell>
          <cell r="AO1801">
            <v>0</v>
          </cell>
          <cell r="AP1801"/>
          <cell r="AQ1801"/>
          <cell r="AR1801"/>
          <cell r="AS1801"/>
          <cell r="AT1801"/>
          <cell r="AU1801"/>
          <cell r="AV1801" t="str">
            <v/>
          </cell>
          <cell r="AW1801" t="str">
            <v/>
          </cell>
          <cell r="AX1801" t="str">
            <v/>
          </cell>
          <cell r="AY1801">
            <v>0</v>
          </cell>
          <cell r="AZ1801">
            <v>0</v>
          </cell>
          <cell r="BA1801"/>
          <cell r="BB1801"/>
          <cell r="BC1801"/>
          <cell r="BD1801"/>
          <cell r="BE1801"/>
          <cell r="BF1801"/>
          <cell r="BG1801">
            <v>0</v>
          </cell>
          <cell r="BH1801"/>
          <cell r="BI1801"/>
          <cell r="BJ1801"/>
          <cell r="BK1801"/>
          <cell r="BL1801"/>
          <cell r="BM1801"/>
          <cell r="BN1801">
            <v>0</v>
          </cell>
          <cell r="BO1801">
            <v>0</v>
          </cell>
          <cell r="BP1801">
            <v>0</v>
          </cell>
          <cell r="BQ1801"/>
          <cell r="BR1801"/>
          <cell r="BS1801"/>
          <cell r="BT1801"/>
          <cell r="BU1801">
            <v>0</v>
          </cell>
          <cell r="BV1801"/>
          <cell r="BW1801"/>
          <cell r="BX1801"/>
          <cell r="BY1801"/>
          <cell r="BZ1801">
            <v>0</v>
          </cell>
        </row>
        <row r="1802">
          <cell r="H1802"/>
          <cell r="I1802" t="str">
            <v/>
          </cell>
          <cell r="J1802" t="str">
            <v/>
          </cell>
          <cell r="K1802"/>
          <cell r="L1802"/>
          <cell r="M1802"/>
          <cell r="N1802"/>
          <cell r="O1802"/>
          <cell r="P1802"/>
          <cell r="Q1802"/>
          <cell r="R1802" t="str">
            <v/>
          </cell>
          <cell r="S1802" t="str">
            <v/>
          </cell>
          <cell r="T1802" t="str">
            <v/>
          </cell>
          <cell r="U1802">
            <v>0</v>
          </cell>
          <cell r="V1802"/>
          <cell r="W1802"/>
          <cell r="X1802"/>
          <cell r="Y1802"/>
          <cell r="Z1802"/>
          <cell r="AA1802"/>
          <cell r="AB1802" t="str">
            <v/>
          </cell>
          <cell r="AC1802" t="str">
            <v/>
          </cell>
          <cell r="AD1802" t="str">
            <v/>
          </cell>
          <cell r="AE1802">
            <v>0</v>
          </cell>
          <cell r="AF1802"/>
          <cell r="AG1802"/>
          <cell r="AH1802"/>
          <cell r="AI1802"/>
          <cell r="AJ1802"/>
          <cell r="AK1802"/>
          <cell r="AL1802" t="str">
            <v/>
          </cell>
          <cell r="AM1802" t="str">
            <v/>
          </cell>
          <cell r="AN1802" t="str">
            <v/>
          </cell>
          <cell r="AO1802">
            <v>0</v>
          </cell>
          <cell r="AP1802"/>
          <cell r="AQ1802"/>
          <cell r="AR1802"/>
          <cell r="AS1802"/>
          <cell r="AT1802"/>
          <cell r="AU1802"/>
          <cell r="AV1802" t="str">
            <v/>
          </cell>
          <cell r="AW1802" t="str">
            <v/>
          </cell>
          <cell r="AX1802" t="str">
            <v/>
          </cell>
          <cell r="AY1802">
            <v>0</v>
          </cell>
          <cell r="AZ1802">
            <v>0</v>
          </cell>
          <cell r="BA1802"/>
          <cell r="BB1802"/>
          <cell r="BC1802"/>
          <cell r="BD1802"/>
          <cell r="BE1802"/>
          <cell r="BF1802"/>
          <cell r="BG1802">
            <v>0</v>
          </cell>
          <cell r="BH1802"/>
          <cell r="BI1802"/>
          <cell r="BJ1802"/>
          <cell r="BK1802"/>
          <cell r="BL1802"/>
          <cell r="BM1802"/>
          <cell r="BN1802">
            <v>0</v>
          </cell>
          <cell r="BO1802">
            <v>0</v>
          </cell>
          <cell r="BP1802">
            <v>0</v>
          </cell>
          <cell r="BQ1802"/>
          <cell r="BR1802"/>
          <cell r="BS1802"/>
          <cell r="BT1802"/>
          <cell r="BU1802">
            <v>0</v>
          </cell>
          <cell r="BV1802"/>
          <cell r="BW1802"/>
          <cell r="BX1802"/>
          <cell r="BY1802"/>
          <cell r="BZ1802">
            <v>0</v>
          </cell>
        </row>
        <row r="1803">
          <cell r="H1803"/>
          <cell r="I1803" t="str">
            <v/>
          </cell>
          <cell r="J1803" t="str">
            <v/>
          </cell>
          <cell r="K1803"/>
          <cell r="L1803"/>
          <cell r="M1803"/>
          <cell r="N1803"/>
          <cell r="O1803"/>
          <cell r="P1803"/>
          <cell r="Q1803"/>
          <cell r="R1803" t="str">
            <v/>
          </cell>
          <cell r="S1803" t="str">
            <v/>
          </cell>
          <cell r="T1803" t="str">
            <v/>
          </cell>
          <cell r="U1803">
            <v>0</v>
          </cell>
          <cell r="V1803"/>
          <cell r="W1803"/>
          <cell r="X1803"/>
          <cell r="Y1803"/>
          <cell r="Z1803"/>
          <cell r="AA1803"/>
          <cell r="AB1803" t="str">
            <v/>
          </cell>
          <cell r="AC1803" t="str">
            <v/>
          </cell>
          <cell r="AD1803" t="str">
            <v/>
          </cell>
          <cell r="AE1803">
            <v>0</v>
          </cell>
          <cell r="AF1803"/>
          <cell r="AG1803"/>
          <cell r="AH1803"/>
          <cell r="AI1803"/>
          <cell r="AJ1803"/>
          <cell r="AK1803"/>
          <cell r="AL1803" t="str">
            <v/>
          </cell>
          <cell r="AM1803" t="str">
            <v/>
          </cell>
          <cell r="AN1803" t="str">
            <v/>
          </cell>
          <cell r="AO1803">
            <v>0</v>
          </cell>
          <cell r="AP1803"/>
          <cell r="AQ1803"/>
          <cell r="AR1803"/>
          <cell r="AS1803"/>
          <cell r="AT1803"/>
          <cell r="AU1803"/>
          <cell r="AV1803" t="str">
            <v/>
          </cell>
          <cell r="AW1803" t="str">
            <v/>
          </cell>
          <cell r="AX1803" t="str">
            <v/>
          </cell>
          <cell r="AY1803">
            <v>0</v>
          </cell>
          <cell r="AZ1803">
            <v>0</v>
          </cell>
          <cell r="BA1803"/>
          <cell r="BB1803"/>
          <cell r="BC1803"/>
          <cell r="BD1803"/>
          <cell r="BE1803"/>
          <cell r="BF1803"/>
          <cell r="BG1803">
            <v>0</v>
          </cell>
          <cell r="BH1803"/>
          <cell r="BI1803"/>
          <cell r="BJ1803"/>
          <cell r="BK1803"/>
          <cell r="BL1803"/>
          <cell r="BM1803"/>
          <cell r="BN1803">
            <v>0</v>
          </cell>
          <cell r="BO1803">
            <v>0</v>
          </cell>
          <cell r="BP1803">
            <v>0</v>
          </cell>
          <cell r="BQ1803"/>
          <cell r="BR1803"/>
          <cell r="BS1803"/>
          <cell r="BT1803"/>
          <cell r="BU1803">
            <v>0</v>
          </cell>
          <cell r="BV1803"/>
          <cell r="BW1803"/>
          <cell r="BX1803"/>
          <cell r="BY1803"/>
          <cell r="BZ1803">
            <v>0</v>
          </cell>
        </row>
        <row r="1804">
          <cell r="H1804"/>
          <cell r="I1804" t="str">
            <v/>
          </cell>
          <cell r="J1804" t="str">
            <v/>
          </cell>
          <cell r="K1804"/>
          <cell r="L1804"/>
          <cell r="M1804"/>
          <cell r="N1804"/>
          <cell r="O1804"/>
          <cell r="P1804"/>
          <cell r="Q1804"/>
          <cell r="R1804" t="str">
            <v/>
          </cell>
          <cell r="S1804" t="str">
            <v/>
          </cell>
          <cell r="T1804" t="str">
            <v/>
          </cell>
          <cell r="U1804">
            <v>0</v>
          </cell>
          <cell r="V1804"/>
          <cell r="W1804"/>
          <cell r="X1804"/>
          <cell r="Y1804"/>
          <cell r="Z1804"/>
          <cell r="AA1804"/>
          <cell r="AB1804" t="str">
            <v/>
          </cell>
          <cell r="AC1804" t="str">
            <v/>
          </cell>
          <cell r="AD1804" t="str">
            <v/>
          </cell>
          <cell r="AE1804">
            <v>0</v>
          </cell>
          <cell r="AF1804"/>
          <cell r="AG1804"/>
          <cell r="AH1804"/>
          <cell r="AI1804"/>
          <cell r="AJ1804"/>
          <cell r="AK1804"/>
          <cell r="AL1804" t="str">
            <v/>
          </cell>
          <cell r="AM1804" t="str">
            <v/>
          </cell>
          <cell r="AN1804" t="str">
            <v/>
          </cell>
          <cell r="AO1804">
            <v>0</v>
          </cell>
          <cell r="AP1804"/>
          <cell r="AQ1804"/>
          <cell r="AR1804"/>
          <cell r="AS1804"/>
          <cell r="AT1804"/>
          <cell r="AU1804"/>
          <cell r="AV1804" t="str">
            <v/>
          </cell>
          <cell r="AW1804" t="str">
            <v/>
          </cell>
          <cell r="AX1804" t="str">
            <v/>
          </cell>
          <cell r="AY1804">
            <v>0</v>
          </cell>
          <cell r="AZ1804">
            <v>0</v>
          </cell>
          <cell r="BA1804"/>
          <cell r="BB1804"/>
          <cell r="BC1804"/>
          <cell r="BD1804"/>
          <cell r="BE1804"/>
          <cell r="BF1804"/>
          <cell r="BG1804">
            <v>0</v>
          </cell>
          <cell r="BH1804"/>
          <cell r="BI1804"/>
          <cell r="BJ1804"/>
          <cell r="BK1804"/>
          <cell r="BL1804"/>
          <cell r="BM1804"/>
          <cell r="BN1804">
            <v>0</v>
          </cell>
          <cell r="BO1804">
            <v>0</v>
          </cell>
          <cell r="BP1804">
            <v>0</v>
          </cell>
          <cell r="BQ1804"/>
          <cell r="BR1804"/>
          <cell r="BS1804"/>
          <cell r="BT1804"/>
          <cell r="BU1804">
            <v>0</v>
          </cell>
          <cell r="BV1804"/>
          <cell r="BW1804"/>
          <cell r="BX1804"/>
          <cell r="BY1804"/>
          <cell r="BZ1804">
            <v>0</v>
          </cell>
        </row>
        <row r="1805">
          <cell r="H1805"/>
          <cell r="I1805" t="str">
            <v/>
          </cell>
          <cell r="J1805" t="str">
            <v/>
          </cell>
          <cell r="K1805"/>
          <cell r="L1805"/>
          <cell r="M1805"/>
          <cell r="N1805"/>
          <cell r="O1805"/>
          <cell r="P1805"/>
          <cell r="Q1805"/>
          <cell r="R1805" t="str">
            <v/>
          </cell>
          <cell r="S1805" t="str">
            <v/>
          </cell>
          <cell r="T1805" t="str">
            <v/>
          </cell>
          <cell r="U1805">
            <v>0</v>
          </cell>
          <cell r="V1805"/>
          <cell r="W1805"/>
          <cell r="X1805"/>
          <cell r="Y1805"/>
          <cell r="Z1805"/>
          <cell r="AA1805"/>
          <cell r="AB1805" t="str">
            <v/>
          </cell>
          <cell r="AC1805" t="str">
            <v/>
          </cell>
          <cell r="AD1805" t="str">
            <v/>
          </cell>
          <cell r="AE1805">
            <v>0</v>
          </cell>
          <cell r="AF1805"/>
          <cell r="AG1805"/>
          <cell r="AH1805"/>
          <cell r="AI1805"/>
          <cell r="AJ1805"/>
          <cell r="AK1805"/>
          <cell r="AL1805" t="str">
            <v/>
          </cell>
          <cell r="AM1805" t="str">
            <v/>
          </cell>
          <cell r="AN1805" t="str">
            <v/>
          </cell>
          <cell r="AO1805">
            <v>0</v>
          </cell>
          <cell r="AP1805"/>
          <cell r="AQ1805"/>
          <cell r="AR1805"/>
          <cell r="AS1805"/>
          <cell r="AT1805"/>
          <cell r="AU1805"/>
          <cell r="AV1805" t="str">
            <v/>
          </cell>
          <cell r="AW1805" t="str">
            <v/>
          </cell>
          <cell r="AX1805" t="str">
            <v/>
          </cell>
          <cell r="AY1805">
            <v>0</v>
          </cell>
          <cell r="AZ1805">
            <v>0</v>
          </cell>
          <cell r="BA1805"/>
          <cell r="BB1805"/>
          <cell r="BC1805"/>
          <cell r="BD1805"/>
          <cell r="BE1805"/>
          <cell r="BF1805"/>
          <cell r="BG1805">
            <v>0</v>
          </cell>
          <cell r="BH1805"/>
          <cell r="BI1805"/>
          <cell r="BJ1805"/>
          <cell r="BK1805"/>
          <cell r="BL1805"/>
          <cell r="BM1805"/>
          <cell r="BN1805">
            <v>0</v>
          </cell>
          <cell r="BO1805">
            <v>0</v>
          </cell>
          <cell r="BP1805">
            <v>0</v>
          </cell>
          <cell r="BQ1805"/>
          <cell r="BR1805"/>
          <cell r="BS1805"/>
          <cell r="BT1805"/>
          <cell r="BU1805">
            <v>0</v>
          </cell>
          <cell r="BV1805"/>
          <cell r="BW1805"/>
          <cell r="BX1805"/>
          <cell r="BY1805"/>
          <cell r="BZ1805">
            <v>0</v>
          </cell>
        </row>
        <row r="1806">
          <cell r="H1806"/>
          <cell r="I1806" t="str">
            <v/>
          </cell>
          <cell r="J1806" t="str">
            <v/>
          </cell>
          <cell r="K1806"/>
          <cell r="L1806"/>
          <cell r="M1806"/>
          <cell r="N1806"/>
          <cell r="O1806"/>
          <cell r="P1806"/>
          <cell r="Q1806"/>
          <cell r="R1806" t="str">
            <v/>
          </cell>
          <cell r="S1806" t="str">
            <v/>
          </cell>
          <cell r="T1806" t="str">
            <v/>
          </cell>
          <cell r="U1806">
            <v>0</v>
          </cell>
          <cell r="V1806"/>
          <cell r="W1806"/>
          <cell r="X1806"/>
          <cell r="Y1806"/>
          <cell r="Z1806"/>
          <cell r="AA1806"/>
          <cell r="AB1806" t="str">
            <v/>
          </cell>
          <cell r="AC1806" t="str">
            <v/>
          </cell>
          <cell r="AD1806" t="str">
            <v/>
          </cell>
          <cell r="AE1806">
            <v>0</v>
          </cell>
          <cell r="AF1806"/>
          <cell r="AG1806"/>
          <cell r="AH1806"/>
          <cell r="AI1806"/>
          <cell r="AJ1806"/>
          <cell r="AK1806"/>
          <cell r="AL1806" t="str">
            <v/>
          </cell>
          <cell r="AM1806" t="str">
            <v/>
          </cell>
          <cell r="AN1806" t="str">
            <v/>
          </cell>
          <cell r="AO1806">
            <v>0</v>
          </cell>
          <cell r="AP1806"/>
          <cell r="AQ1806"/>
          <cell r="AR1806"/>
          <cell r="AS1806"/>
          <cell r="AT1806"/>
          <cell r="AU1806"/>
          <cell r="AV1806" t="str">
            <v/>
          </cell>
          <cell r="AW1806" t="str">
            <v/>
          </cell>
          <cell r="AX1806" t="str">
            <v/>
          </cell>
          <cell r="AY1806">
            <v>0</v>
          </cell>
          <cell r="AZ1806">
            <v>0</v>
          </cell>
          <cell r="BA1806"/>
          <cell r="BB1806"/>
          <cell r="BC1806"/>
          <cell r="BD1806"/>
          <cell r="BE1806"/>
          <cell r="BF1806"/>
          <cell r="BG1806">
            <v>0</v>
          </cell>
          <cell r="BH1806"/>
          <cell r="BI1806"/>
          <cell r="BJ1806"/>
          <cell r="BK1806"/>
          <cell r="BL1806"/>
          <cell r="BM1806"/>
          <cell r="BN1806">
            <v>0</v>
          </cell>
          <cell r="BO1806">
            <v>0</v>
          </cell>
          <cell r="BP1806">
            <v>0</v>
          </cell>
          <cell r="BQ1806"/>
          <cell r="BR1806"/>
          <cell r="BS1806"/>
          <cell r="BT1806"/>
          <cell r="BU1806">
            <v>0</v>
          </cell>
          <cell r="BV1806"/>
          <cell r="BW1806"/>
          <cell r="BX1806"/>
          <cell r="BY1806"/>
          <cell r="BZ1806">
            <v>0</v>
          </cell>
        </row>
        <row r="1807">
          <cell r="H1807"/>
          <cell r="I1807" t="str">
            <v/>
          </cell>
          <cell r="J1807" t="str">
            <v/>
          </cell>
          <cell r="K1807"/>
          <cell r="L1807"/>
          <cell r="M1807"/>
          <cell r="N1807"/>
          <cell r="O1807"/>
          <cell r="P1807"/>
          <cell r="Q1807"/>
          <cell r="R1807" t="str">
            <v/>
          </cell>
          <cell r="S1807" t="str">
            <v/>
          </cell>
          <cell r="T1807" t="str">
            <v/>
          </cell>
          <cell r="U1807">
            <v>0</v>
          </cell>
          <cell r="V1807"/>
          <cell r="W1807"/>
          <cell r="X1807"/>
          <cell r="Y1807"/>
          <cell r="Z1807"/>
          <cell r="AA1807"/>
          <cell r="AB1807" t="str">
            <v/>
          </cell>
          <cell r="AC1807" t="str">
            <v/>
          </cell>
          <cell r="AD1807" t="str">
            <v/>
          </cell>
          <cell r="AE1807">
            <v>0</v>
          </cell>
          <cell r="AF1807"/>
          <cell r="AG1807"/>
          <cell r="AH1807"/>
          <cell r="AI1807"/>
          <cell r="AJ1807"/>
          <cell r="AK1807"/>
          <cell r="AL1807" t="str">
            <v/>
          </cell>
          <cell r="AM1807" t="str">
            <v/>
          </cell>
          <cell r="AN1807" t="str">
            <v/>
          </cell>
          <cell r="AO1807">
            <v>0</v>
          </cell>
          <cell r="AP1807"/>
          <cell r="AQ1807"/>
          <cell r="AR1807"/>
          <cell r="AS1807"/>
          <cell r="AT1807"/>
          <cell r="AU1807"/>
          <cell r="AV1807" t="str">
            <v/>
          </cell>
          <cell r="AW1807" t="str">
            <v/>
          </cell>
          <cell r="AX1807" t="str">
            <v/>
          </cell>
          <cell r="AY1807">
            <v>0</v>
          </cell>
          <cell r="AZ1807">
            <v>0</v>
          </cell>
          <cell r="BA1807"/>
          <cell r="BB1807"/>
          <cell r="BC1807"/>
          <cell r="BD1807"/>
          <cell r="BE1807"/>
          <cell r="BF1807"/>
          <cell r="BG1807">
            <v>0</v>
          </cell>
          <cell r="BH1807"/>
          <cell r="BI1807"/>
          <cell r="BJ1807"/>
          <cell r="BK1807"/>
          <cell r="BL1807"/>
          <cell r="BM1807"/>
          <cell r="BN1807">
            <v>0</v>
          </cell>
          <cell r="BO1807">
            <v>0</v>
          </cell>
          <cell r="BP1807">
            <v>0</v>
          </cell>
          <cell r="BQ1807"/>
          <cell r="BR1807"/>
          <cell r="BS1807"/>
          <cell r="BT1807"/>
          <cell r="BU1807">
            <v>0</v>
          </cell>
          <cell r="BV1807"/>
          <cell r="BW1807"/>
          <cell r="BX1807"/>
          <cell r="BY1807"/>
          <cell r="BZ1807">
            <v>0</v>
          </cell>
        </row>
        <row r="1808">
          <cell r="H1808"/>
          <cell r="I1808" t="str">
            <v/>
          </cell>
          <cell r="J1808" t="str">
            <v/>
          </cell>
          <cell r="K1808"/>
          <cell r="L1808"/>
          <cell r="M1808"/>
          <cell r="N1808"/>
          <cell r="O1808"/>
          <cell r="P1808"/>
          <cell r="Q1808"/>
          <cell r="R1808" t="str">
            <v/>
          </cell>
          <cell r="S1808" t="str">
            <v/>
          </cell>
          <cell r="T1808" t="str">
            <v/>
          </cell>
          <cell r="U1808">
            <v>0</v>
          </cell>
          <cell r="V1808"/>
          <cell r="W1808"/>
          <cell r="X1808"/>
          <cell r="Y1808"/>
          <cell r="Z1808"/>
          <cell r="AA1808"/>
          <cell r="AB1808" t="str">
            <v/>
          </cell>
          <cell r="AC1808" t="str">
            <v/>
          </cell>
          <cell r="AD1808" t="str">
            <v/>
          </cell>
          <cell r="AE1808">
            <v>0</v>
          </cell>
          <cell r="AF1808"/>
          <cell r="AG1808"/>
          <cell r="AH1808"/>
          <cell r="AI1808"/>
          <cell r="AJ1808"/>
          <cell r="AK1808"/>
          <cell r="AL1808" t="str">
            <v/>
          </cell>
          <cell r="AM1808" t="str">
            <v/>
          </cell>
          <cell r="AN1808" t="str">
            <v/>
          </cell>
          <cell r="AO1808">
            <v>0</v>
          </cell>
          <cell r="AP1808"/>
          <cell r="AQ1808"/>
          <cell r="AR1808"/>
          <cell r="AS1808"/>
          <cell r="AT1808"/>
          <cell r="AU1808"/>
          <cell r="AV1808" t="str">
            <v/>
          </cell>
          <cell r="AW1808" t="str">
            <v/>
          </cell>
          <cell r="AX1808" t="str">
            <v/>
          </cell>
          <cell r="AY1808">
            <v>0</v>
          </cell>
          <cell r="AZ1808">
            <v>0</v>
          </cell>
          <cell r="BA1808"/>
          <cell r="BB1808"/>
          <cell r="BC1808"/>
          <cell r="BD1808"/>
          <cell r="BE1808"/>
          <cell r="BF1808"/>
          <cell r="BG1808">
            <v>0</v>
          </cell>
          <cell r="BH1808"/>
          <cell r="BI1808"/>
          <cell r="BJ1808"/>
          <cell r="BK1808"/>
          <cell r="BL1808"/>
          <cell r="BM1808"/>
          <cell r="BN1808">
            <v>0</v>
          </cell>
          <cell r="BO1808">
            <v>0</v>
          </cell>
          <cell r="BP1808">
            <v>0</v>
          </cell>
          <cell r="BQ1808"/>
          <cell r="BR1808"/>
          <cell r="BS1808"/>
          <cell r="BT1808"/>
          <cell r="BU1808">
            <v>0</v>
          </cell>
          <cell r="BV1808"/>
          <cell r="BW1808"/>
          <cell r="BX1808"/>
          <cell r="BY1808"/>
          <cell r="BZ1808">
            <v>0</v>
          </cell>
        </row>
        <row r="1809">
          <cell r="H1809"/>
          <cell r="I1809" t="str">
            <v/>
          </cell>
          <cell r="J1809" t="str">
            <v/>
          </cell>
          <cell r="K1809"/>
          <cell r="L1809"/>
          <cell r="M1809"/>
          <cell r="N1809"/>
          <cell r="O1809"/>
          <cell r="P1809"/>
          <cell r="Q1809"/>
          <cell r="R1809" t="str">
            <v/>
          </cell>
          <cell r="S1809" t="str">
            <v/>
          </cell>
          <cell r="T1809" t="str">
            <v/>
          </cell>
          <cell r="U1809">
            <v>0</v>
          </cell>
          <cell r="V1809"/>
          <cell r="W1809"/>
          <cell r="X1809"/>
          <cell r="Y1809"/>
          <cell r="Z1809"/>
          <cell r="AA1809"/>
          <cell r="AB1809" t="str">
            <v/>
          </cell>
          <cell r="AC1809" t="str">
            <v/>
          </cell>
          <cell r="AD1809" t="str">
            <v/>
          </cell>
          <cell r="AE1809">
            <v>0</v>
          </cell>
          <cell r="AF1809"/>
          <cell r="AG1809"/>
          <cell r="AH1809"/>
          <cell r="AI1809"/>
          <cell r="AJ1809"/>
          <cell r="AK1809"/>
          <cell r="AL1809" t="str">
            <v/>
          </cell>
          <cell r="AM1809" t="str">
            <v/>
          </cell>
          <cell r="AN1809" t="str">
            <v/>
          </cell>
          <cell r="AO1809">
            <v>0</v>
          </cell>
          <cell r="AP1809"/>
          <cell r="AQ1809"/>
          <cell r="AR1809"/>
          <cell r="AS1809"/>
          <cell r="AT1809"/>
          <cell r="AU1809"/>
          <cell r="AV1809" t="str">
            <v/>
          </cell>
          <cell r="AW1809" t="str">
            <v/>
          </cell>
          <cell r="AX1809" t="str">
            <v/>
          </cell>
          <cell r="AY1809">
            <v>0</v>
          </cell>
          <cell r="AZ1809">
            <v>0</v>
          </cell>
          <cell r="BA1809"/>
          <cell r="BB1809"/>
          <cell r="BC1809"/>
          <cell r="BD1809"/>
          <cell r="BE1809"/>
          <cell r="BF1809"/>
          <cell r="BG1809">
            <v>0</v>
          </cell>
          <cell r="BH1809"/>
          <cell r="BI1809"/>
          <cell r="BJ1809"/>
          <cell r="BK1809"/>
          <cell r="BL1809"/>
          <cell r="BM1809"/>
          <cell r="BN1809">
            <v>0</v>
          </cell>
          <cell r="BO1809">
            <v>0</v>
          </cell>
          <cell r="BP1809">
            <v>0</v>
          </cell>
          <cell r="BQ1809"/>
          <cell r="BR1809"/>
          <cell r="BS1809"/>
          <cell r="BT1809"/>
          <cell r="BU1809">
            <v>0</v>
          </cell>
          <cell r="BV1809"/>
          <cell r="BW1809"/>
          <cell r="BX1809"/>
          <cell r="BY1809"/>
          <cell r="BZ1809">
            <v>0</v>
          </cell>
        </row>
        <row r="1810">
          <cell r="H1810"/>
          <cell r="I1810" t="str">
            <v/>
          </cell>
          <cell r="J1810" t="str">
            <v/>
          </cell>
          <cell r="K1810"/>
          <cell r="L1810"/>
          <cell r="M1810"/>
          <cell r="N1810"/>
          <cell r="O1810"/>
          <cell r="P1810"/>
          <cell r="Q1810"/>
          <cell r="R1810" t="str">
            <v/>
          </cell>
          <cell r="S1810" t="str">
            <v/>
          </cell>
          <cell r="T1810" t="str">
            <v/>
          </cell>
          <cell r="U1810">
            <v>0</v>
          </cell>
          <cell r="V1810"/>
          <cell r="W1810"/>
          <cell r="X1810"/>
          <cell r="Y1810"/>
          <cell r="Z1810"/>
          <cell r="AA1810"/>
          <cell r="AB1810" t="str">
            <v/>
          </cell>
          <cell r="AC1810" t="str">
            <v/>
          </cell>
          <cell r="AD1810" t="str">
            <v/>
          </cell>
          <cell r="AE1810">
            <v>0</v>
          </cell>
          <cell r="AF1810"/>
          <cell r="AG1810"/>
          <cell r="AH1810"/>
          <cell r="AI1810"/>
          <cell r="AJ1810"/>
          <cell r="AK1810"/>
          <cell r="AL1810" t="str">
            <v/>
          </cell>
          <cell r="AM1810" t="str">
            <v/>
          </cell>
          <cell r="AN1810" t="str">
            <v/>
          </cell>
          <cell r="AO1810">
            <v>0</v>
          </cell>
          <cell r="AP1810"/>
          <cell r="AQ1810"/>
          <cell r="AR1810"/>
          <cell r="AS1810"/>
          <cell r="AT1810"/>
          <cell r="AU1810"/>
          <cell r="AV1810" t="str">
            <v/>
          </cell>
          <cell r="AW1810" t="str">
            <v/>
          </cell>
          <cell r="AX1810" t="str">
            <v/>
          </cell>
          <cell r="AY1810">
            <v>0</v>
          </cell>
          <cell r="AZ1810">
            <v>0</v>
          </cell>
          <cell r="BA1810"/>
          <cell r="BB1810"/>
          <cell r="BC1810"/>
          <cell r="BD1810"/>
          <cell r="BE1810"/>
          <cell r="BF1810"/>
          <cell r="BG1810">
            <v>0</v>
          </cell>
          <cell r="BH1810"/>
          <cell r="BI1810"/>
          <cell r="BJ1810"/>
          <cell r="BK1810"/>
          <cell r="BL1810"/>
          <cell r="BM1810"/>
          <cell r="BN1810">
            <v>0</v>
          </cell>
          <cell r="BO1810">
            <v>0</v>
          </cell>
          <cell r="BP1810">
            <v>0</v>
          </cell>
          <cell r="BQ1810"/>
          <cell r="BR1810"/>
          <cell r="BS1810"/>
          <cell r="BT1810"/>
          <cell r="BU1810">
            <v>0</v>
          </cell>
          <cell r="BV1810"/>
          <cell r="BW1810"/>
          <cell r="BX1810"/>
          <cell r="BY1810"/>
          <cell r="BZ1810">
            <v>0</v>
          </cell>
        </row>
        <row r="1811">
          <cell r="H1811"/>
          <cell r="I1811" t="str">
            <v/>
          </cell>
          <cell r="J1811" t="str">
            <v/>
          </cell>
          <cell r="K1811"/>
          <cell r="L1811"/>
          <cell r="M1811"/>
          <cell r="N1811"/>
          <cell r="O1811"/>
          <cell r="P1811"/>
          <cell r="Q1811"/>
          <cell r="R1811" t="str">
            <v/>
          </cell>
          <cell r="S1811" t="str">
            <v/>
          </cell>
          <cell r="T1811" t="str">
            <v/>
          </cell>
          <cell r="U1811">
            <v>0</v>
          </cell>
          <cell r="V1811"/>
          <cell r="W1811"/>
          <cell r="X1811"/>
          <cell r="Y1811"/>
          <cell r="Z1811"/>
          <cell r="AA1811"/>
          <cell r="AB1811" t="str">
            <v/>
          </cell>
          <cell r="AC1811" t="str">
            <v/>
          </cell>
          <cell r="AD1811" t="str">
            <v/>
          </cell>
          <cell r="AE1811">
            <v>0</v>
          </cell>
          <cell r="AF1811"/>
          <cell r="AG1811"/>
          <cell r="AH1811"/>
          <cell r="AI1811"/>
          <cell r="AJ1811"/>
          <cell r="AK1811"/>
          <cell r="AL1811" t="str">
            <v/>
          </cell>
          <cell r="AM1811" t="str">
            <v/>
          </cell>
          <cell r="AN1811" t="str">
            <v/>
          </cell>
          <cell r="AO1811">
            <v>0</v>
          </cell>
          <cell r="AP1811"/>
          <cell r="AQ1811"/>
          <cell r="AR1811"/>
          <cell r="AS1811"/>
          <cell r="AT1811"/>
          <cell r="AU1811"/>
          <cell r="AV1811" t="str">
            <v/>
          </cell>
          <cell r="AW1811" t="str">
            <v/>
          </cell>
          <cell r="AX1811" t="str">
            <v/>
          </cell>
          <cell r="AY1811">
            <v>0</v>
          </cell>
          <cell r="AZ1811">
            <v>0</v>
          </cell>
          <cell r="BA1811"/>
          <cell r="BB1811"/>
          <cell r="BC1811"/>
          <cell r="BD1811"/>
          <cell r="BE1811"/>
          <cell r="BF1811"/>
          <cell r="BG1811">
            <v>0</v>
          </cell>
          <cell r="BH1811"/>
          <cell r="BI1811"/>
          <cell r="BJ1811"/>
          <cell r="BK1811"/>
          <cell r="BL1811"/>
          <cell r="BM1811"/>
          <cell r="BN1811">
            <v>0</v>
          </cell>
          <cell r="BO1811">
            <v>0</v>
          </cell>
          <cell r="BP1811">
            <v>0</v>
          </cell>
          <cell r="BQ1811"/>
          <cell r="BR1811"/>
          <cell r="BS1811"/>
          <cell r="BT1811"/>
          <cell r="BU1811">
            <v>0</v>
          </cell>
          <cell r="BV1811"/>
          <cell r="BW1811"/>
          <cell r="BX1811"/>
          <cell r="BY1811"/>
          <cell r="BZ1811">
            <v>0</v>
          </cell>
        </row>
        <row r="1812">
          <cell r="H1812"/>
          <cell r="I1812" t="str">
            <v/>
          </cell>
          <cell r="J1812" t="str">
            <v/>
          </cell>
          <cell r="K1812"/>
          <cell r="L1812"/>
          <cell r="M1812"/>
          <cell r="N1812"/>
          <cell r="O1812"/>
          <cell r="P1812"/>
          <cell r="Q1812"/>
          <cell r="R1812" t="str">
            <v/>
          </cell>
          <cell r="S1812" t="str">
            <v/>
          </cell>
          <cell r="T1812" t="str">
            <v/>
          </cell>
          <cell r="U1812">
            <v>0</v>
          </cell>
          <cell r="V1812"/>
          <cell r="W1812"/>
          <cell r="X1812"/>
          <cell r="Y1812"/>
          <cell r="Z1812"/>
          <cell r="AA1812"/>
          <cell r="AB1812" t="str">
            <v/>
          </cell>
          <cell r="AC1812" t="str">
            <v/>
          </cell>
          <cell r="AD1812" t="str">
            <v/>
          </cell>
          <cell r="AE1812">
            <v>0</v>
          </cell>
          <cell r="AF1812"/>
          <cell r="AG1812"/>
          <cell r="AH1812"/>
          <cell r="AI1812"/>
          <cell r="AJ1812"/>
          <cell r="AK1812"/>
          <cell r="AL1812" t="str">
            <v/>
          </cell>
          <cell r="AM1812" t="str">
            <v/>
          </cell>
          <cell r="AN1812" t="str">
            <v/>
          </cell>
          <cell r="AO1812">
            <v>0</v>
          </cell>
          <cell r="AP1812"/>
          <cell r="AQ1812"/>
          <cell r="AR1812"/>
          <cell r="AS1812"/>
          <cell r="AT1812"/>
          <cell r="AU1812"/>
          <cell r="AV1812" t="str">
            <v/>
          </cell>
          <cell r="AW1812" t="str">
            <v/>
          </cell>
          <cell r="AX1812" t="str">
            <v/>
          </cell>
          <cell r="AY1812">
            <v>0</v>
          </cell>
          <cell r="AZ1812">
            <v>0</v>
          </cell>
          <cell r="BA1812"/>
          <cell r="BB1812"/>
          <cell r="BC1812"/>
          <cell r="BD1812"/>
          <cell r="BE1812"/>
          <cell r="BF1812"/>
          <cell r="BG1812">
            <v>0</v>
          </cell>
          <cell r="BH1812"/>
          <cell r="BI1812"/>
          <cell r="BJ1812"/>
          <cell r="BK1812"/>
          <cell r="BL1812"/>
          <cell r="BM1812"/>
          <cell r="BN1812">
            <v>0</v>
          </cell>
          <cell r="BO1812">
            <v>0</v>
          </cell>
          <cell r="BP1812">
            <v>0</v>
          </cell>
          <cell r="BQ1812"/>
          <cell r="BR1812"/>
          <cell r="BS1812"/>
          <cell r="BT1812"/>
          <cell r="BU1812">
            <v>0</v>
          </cell>
          <cell r="BV1812"/>
          <cell r="BW1812"/>
          <cell r="BX1812"/>
          <cell r="BY1812"/>
          <cell r="BZ1812">
            <v>0</v>
          </cell>
        </row>
        <row r="1813">
          <cell r="H1813"/>
          <cell r="I1813" t="str">
            <v/>
          </cell>
          <cell r="J1813" t="str">
            <v/>
          </cell>
          <cell r="K1813"/>
          <cell r="L1813"/>
          <cell r="M1813"/>
          <cell r="N1813"/>
          <cell r="O1813"/>
          <cell r="P1813"/>
          <cell r="Q1813"/>
          <cell r="R1813" t="str">
            <v/>
          </cell>
          <cell r="S1813" t="str">
            <v/>
          </cell>
          <cell r="T1813" t="str">
            <v/>
          </cell>
          <cell r="U1813">
            <v>0</v>
          </cell>
          <cell r="V1813"/>
          <cell r="W1813"/>
          <cell r="X1813"/>
          <cell r="Y1813"/>
          <cell r="Z1813"/>
          <cell r="AA1813"/>
          <cell r="AB1813" t="str">
            <v/>
          </cell>
          <cell r="AC1813" t="str">
            <v/>
          </cell>
          <cell r="AD1813" t="str">
            <v/>
          </cell>
          <cell r="AE1813">
            <v>0</v>
          </cell>
          <cell r="AF1813"/>
          <cell r="AG1813"/>
          <cell r="AH1813"/>
          <cell r="AI1813"/>
          <cell r="AJ1813"/>
          <cell r="AK1813"/>
          <cell r="AL1813" t="str">
            <v/>
          </cell>
          <cell r="AM1813" t="str">
            <v/>
          </cell>
          <cell r="AN1813" t="str">
            <v/>
          </cell>
          <cell r="AO1813">
            <v>0</v>
          </cell>
          <cell r="AP1813"/>
          <cell r="AQ1813"/>
          <cell r="AR1813"/>
          <cell r="AS1813"/>
          <cell r="AT1813"/>
          <cell r="AU1813"/>
          <cell r="AV1813" t="str">
            <v/>
          </cell>
          <cell r="AW1813" t="str">
            <v/>
          </cell>
          <cell r="AX1813" t="str">
            <v/>
          </cell>
          <cell r="AY1813">
            <v>0</v>
          </cell>
          <cell r="AZ1813">
            <v>0</v>
          </cell>
          <cell r="BA1813"/>
          <cell r="BB1813"/>
          <cell r="BC1813"/>
          <cell r="BD1813"/>
          <cell r="BE1813"/>
          <cell r="BF1813"/>
          <cell r="BG1813">
            <v>0</v>
          </cell>
          <cell r="BH1813"/>
          <cell r="BI1813"/>
          <cell r="BJ1813"/>
          <cell r="BK1813"/>
          <cell r="BL1813"/>
          <cell r="BM1813"/>
          <cell r="BN1813">
            <v>0</v>
          </cell>
          <cell r="BO1813">
            <v>0</v>
          </cell>
          <cell r="BP1813">
            <v>0</v>
          </cell>
          <cell r="BQ1813"/>
          <cell r="BR1813"/>
          <cell r="BS1813"/>
          <cell r="BT1813"/>
          <cell r="BU1813">
            <v>0</v>
          </cell>
          <cell r="BV1813"/>
          <cell r="BW1813"/>
          <cell r="BX1813"/>
          <cell r="BY1813"/>
          <cell r="BZ1813">
            <v>0</v>
          </cell>
        </row>
        <row r="1814">
          <cell r="H1814"/>
          <cell r="I1814" t="str">
            <v/>
          </cell>
          <cell r="J1814" t="str">
            <v/>
          </cell>
          <cell r="K1814"/>
          <cell r="L1814"/>
          <cell r="M1814"/>
          <cell r="N1814"/>
          <cell r="O1814"/>
          <cell r="P1814"/>
          <cell r="Q1814"/>
          <cell r="R1814" t="str">
            <v/>
          </cell>
          <cell r="S1814" t="str">
            <v/>
          </cell>
          <cell r="T1814" t="str">
            <v/>
          </cell>
          <cell r="U1814">
            <v>0</v>
          </cell>
          <cell r="V1814"/>
          <cell r="W1814"/>
          <cell r="X1814"/>
          <cell r="Y1814"/>
          <cell r="Z1814"/>
          <cell r="AA1814"/>
          <cell r="AB1814" t="str">
            <v/>
          </cell>
          <cell r="AC1814" t="str">
            <v/>
          </cell>
          <cell r="AD1814" t="str">
            <v/>
          </cell>
          <cell r="AE1814">
            <v>0</v>
          </cell>
          <cell r="AF1814"/>
          <cell r="AG1814"/>
          <cell r="AH1814"/>
          <cell r="AI1814"/>
          <cell r="AJ1814"/>
          <cell r="AK1814"/>
          <cell r="AL1814" t="str">
            <v/>
          </cell>
          <cell r="AM1814" t="str">
            <v/>
          </cell>
          <cell r="AN1814" t="str">
            <v/>
          </cell>
          <cell r="AO1814">
            <v>0</v>
          </cell>
          <cell r="AP1814"/>
          <cell r="AQ1814"/>
          <cell r="AR1814"/>
          <cell r="AS1814"/>
          <cell r="AT1814"/>
          <cell r="AU1814"/>
          <cell r="AV1814" t="str">
            <v/>
          </cell>
          <cell r="AW1814" t="str">
            <v/>
          </cell>
          <cell r="AX1814" t="str">
            <v/>
          </cell>
          <cell r="AY1814">
            <v>0</v>
          </cell>
          <cell r="AZ1814">
            <v>0</v>
          </cell>
          <cell r="BA1814"/>
          <cell r="BB1814"/>
          <cell r="BC1814"/>
          <cell r="BD1814"/>
          <cell r="BE1814"/>
          <cell r="BF1814"/>
          <cell r="BG1814">
            <v>0</v>
          </cell>
          <cell r="BH1814"/>
          <cell r="BI1814"/>
          <cell r="BJ1814"/>
          <cell r="BK1814"/>
          <cell r="BL1814"/>
          <cell r="BM1814"/>
          <cell r="BN1814">
            <v>0</v>
          </cell>
          <cell r="BO1814">
            <v>0</v>
          </cell>
          <cell r="BP1814">
            <v>0</v>
          </cell>
          <cell r="BQ1814"/>
          <cell r="BR1814"/>
          <cell r="BS1814"/>
          <cell r="BT1814"/>
          <cell r="BU1814">
            <v>0</v>
          </cell>
          <cell r="BV1814"/>
          <cell r="BW1814"/>
          <cell r="BX1814"/>
          <cell r="BY1814"/>
          <cell r="BZ1814">
            <v>0</v>
          </cell>
        </row>
        <row r="1815">
          <cell r="H1815"/>
          <cell r="I1815" t="str">
            <v/>
          </cell>
          <cell r="J1815" t="str">
            <v/>
          </cell>
          <cell r="K1815"/>
          <cell r="L1815"/>
          <cell r="M1815"/>
          <cell r="N1815"/>
          <cell r="O1815"/>
          <cell r="P1815"/>
          <cell r="Q1815"/>
          <cell r="R1815" t="str">
            <v/>
          </cell>
          <cell r="S1815" t="str">
            <v/>
          </cell>
          <cell r="T1815" t="str">
            <v/>
          </cell>
          <cell r="U1815">
            <v>0</v>
          </cell>
          <cell r="V1815"/>
          <cell r="W1815"/>
          <cell r="X1815"/>
          <cell r="Y1815"/>
          <cell r="Z1815"/>
          <cell r="AA1815"/>
          <cell r="AB1815" t="str">
            <v/>
          </cell>
          <cell r="AC1815" t="str">
            <v/>
          </cell>
          <cell r="AD1815" t="str">
            <v/>
          </cell>
          <cell r="AE1815">
            <v>0</v>
          </cell>
          <cell r="AF1815"/>
          <cell r="AG1815"/>
          <cell r="AH1815"/>
          <cell r="AI1815"/>
          <cell r="AJ1815"/>
          <cell r="AK1815"/>
          <cell r="AL1815" t="str">
            <v/>
          </cell>
          <cell r="AM1815" t="str">
            <v/>
          </cell>
          <cell r="AN1815" t="str">
            <v/>
          </cell>
          <cell r="AO1815">
            <v>0</v>
          </cell>
          <cell r="AP1815"/>
          <cell r="AQ1815"/>
          <cell r="AR1815"/>
          <cell r="AS1815"/>
          <cell r="AT1815"/>
          <cell r="AU1815"/>
          <cell r="AV1815" t="str">
            <v/>
          </cell>
          <cell r="AW1815" t="str">
            <v/>
          </cell>
          <cell r="AX1815" t="str">
            <v/>
          </cell>
          <cell r="AY1815">
            <v>0</v>
          </cell>
          <cell r="AZ1815">
            <v>0</v>
          </cell>
          <cell r="BA1815"/>
          <cell r="BB1815"/>
          <cell r="BC1815"/>
          <cell r="BD1815"/>
          <cell r="BE1815"/>
          <cell r="BF1815"/>
          <cell r="BG1815">
            <v>0</v>
          </cell>
          <cell r="BH1815"/>
          <cell r="BI1815"/>
          <cell r="BJ1815"/>
          <cell r="BK1815"/>
          <cell r="BL1815"/>
          <cell r="BM1815"/>
          <cell r="BN1815">
            <v>0</v>
          </cell>
          <cell r="BO1815">
            <v>0</v>
          </cell>
          <cell r="BP1815">
            <v>0</v>
          </cell>
          <cell r="BQ1815"/>
          <cell r="BR1815"/>
          <cell r="BS1815"/>
          <cell r="BT1815"/>
          <cell r="BU1815">
            <v>0</v>
          </cell>
          <cell r="BV1815"/>
          <cell r="BW1815"/>
          <cell r="BX1815"/>
          <cell r="BY1815"/>
          <cell r="BZ1815">
            <v>0</v>
          </cell>
        </row>
        <row r="1816">
          <cell r="H1816"/>
          <cell r="I1816" t="str">
            <v/>
          </cell>
          <cell r="J1816" t="str">
            <v/>
          </cell>
          <cell r="K1816"/>
          <cell r="L1816"/>
          <cell r="M1816"/>
          <cell r="N1816"/>
          <cell r="O1816"/>
          <cell r="P1816"/>
          <cell r="Q1816"/>
          <cell r="R1816" t="str">
            <v/>
          </cell>
          <cell r="S1816" t="str">
            <v/>
          </cell>
          <cell r="T1816" t="str">
            <v/>
          </cell>
          <cell r="U1816">
            <v>0</v>
          </cell>
          <cell r="V1816"/>
          <cell r="W1816"/>
          <cell r="X1816"/>
          <cell r="Y1816"/>
          <cell r="Z1816"/>
          <cell r="AA1816"/>
          <cell r="AB1816" t="str">
            <v/>
          </cell>
          <cell r="AC1816" t="str">
            <v/>
          </cell>
          <cell r="AD1816" t="str">
            <v/>
          </cell>
          <cell r="AE1816">
            <v>0</v>
          </cell>
          <cell r="AF1816"/>
          <cell r="AG1816"/>
          <cell r="AH1816"/>
          <cell r="AI1816"/>
          <cell r="AJ1816"/>
          <cell r="AK1816"/>
          <cell r="AL1816" t="str">
            <v/>
          </cell>
          <cell r="AM1816" t="str">
            <v/>
          </cell>
          <cell r="AN1816" t="str">
            <v/>
          </cell>
          <cell r="AO1816">
            <v>0</v>
          </cell>
          <cell r="AP1816"/>
          <cell r="AQ1816"/>
          <cell r="AR1816"/>
          <cell r="AS1816"/>
          <cell r="AT1816"/>
          <cell r="AU1816"/>
          <cell r="AV1816" t="str">
            <v/>
          </cell>
          <cell r="AW1816" t="str">
            <v/>
          </cell>
          <cell r="AX1816" t="str">
            <v/>
          </cell>
          <cell r="AY1816">
            <v>0</v>
          </cell>
          <cell r="AZ1816">
            <v>0</v>
          </cell>
          <cell r="BA1816"/>
          <cell r="BB1816"/>
          <cell r="BC1816"/>
          <cell r="BD1816"/>
          <cell r="BE1816"/>
          <cell r="BF1816"/>
          <cell r="BG1816">
            <v>0</v>
          </cell>
          <cell r="BH1816"/>
          <cell r="BI1816"/>
          <cell r="BJ1816"/>
          <cell r="BK1816"/>
          <cell r="BL1816"/>
          <cell r="BM1816"/>
          <cell r="BN1816">
            <v>0</v>
          </cell>
          <cell r="BO1816">
            <v>0</v>
          </cell>
          <cell r="BP1816">
            <v>0</v>
          </cell>
          <cell r="BQ1816"/>
          <cell r="BR1816"/>
          <cell r="BS1816"/>
          <cell r="BT1816"/>
          <cell r="BU1816">
            <v>0</v>
          </cell>
          <cell r="BV1816"/>
          <cell r="BW1816"/>
          <cell r="BX1816"/>
          <cell r="BY1816"/>
          <cell r="BZ1816">
            <v>0</v>
          </cell>
        </row>
        <row r="1817">
          <cell r="H1817"/>
          <cell r="I1817" t="str">
            <v/>
          </cell>
          <cell r="J1817" t="str">
            <v/>
          </cell>
          <cell r="K1817"/>
          <cell r="L1817"/>
          <cell r="M1817"/>
          <cell r="N1817"/>
          <cell r="O1817"/>
          <cell r="P1817"/>
          <cell r="Q1817"/>
          <cell r="R1817" t="str">
            <v/>
          </cell>
          <cell r="S1817" t="str">
            <v/>
          </cell>
          <cell r="T1817" t="str">
            <v/>
          </cell>
          <cell r="U1817">
            <v>0</v>
          </cell>
          <cell r="V1817"/>
          <cell r="W1817"/>
          <cell r="X1817"/>
          <cell r="Y1817"/>
          <cell r="Z1817"/>
          <cell r="AA1817"/>
          <cell r="AB1817" t="str">
            <v/>
          </cell>
          <cell r="AC1817" t="str">
            <v/>
          </cell>
          <cell r="AD1817" t="str">
            <v/>
          </cell>
          <cell r="AE1817">
            <v>0</v>
          </cell>
          <cell r="AF1817"/>
          <cell r="AG1817"/>
          <cell r="AH1817"/>
          <cell r="AI1817"/>
          <cell r="AJ1817"/>
          <cell r="AK1817"/>
          <cell r="AL1817" t="str">
            <v/>
          </cell>
          <cell r="AM1817" t="str">
            <v/>
          </cell>
          <cell r="AN1817" t="str">
            <v/>
          </cell>
          <cell r="AO1817">
            <v>0</v>
          </cell>
          <cell r="AP1817"/>
          <cell r="AQ1817"/>
          <cell r="AR1817"/>
          <cell r="AS1817"/>
          <cell r="AT1817"/>
          <cell r="AU1817"/>
          <cell r="AV1817" t="str">
            <v/>
          </cell>
          <cell r="AW1817" t="str">
            <v/>
          </cell>
          <cell r="AX1817" t="str">
            <v/>
          </cell>
          <cell r="AY1817">
            <v>0</v>
          </cell>
          <cell r="AZ1817">
            <v>0</v>
          </cell>
          <cell r="BA1817"/>
          <cell r="BB1817"/>
          <cell r="BC1817"/>
          <cell r="BD1817"/>
          <cell r="BE1817"/>
          <cell r="BF1817"/>
          <cell r="BG1817">
            <v>0</v>
          </cell>
          <cell r="BH1817"/>
          <cell r="BI1817"/>
          <cell r="BJ1817"/>
          <cell r="BK1817"/>
          <cell r="BL1817"/>
          <cell r="BM1817"/>
          <cell r="BN1817">
            <v>0</v>
          </cell>
          <cell r="BO1817">
            <v>0</v>
          </cell>
          <cell r="BP1817">
            <v>0</v>
          </cell>
          <cell r="BQ1817"/>
          <cell r="BR1817"/>
          <cell r="BS1817"/>
          <cell r="BT1817"/>
          <cell r="BU1817">
            <v>0</v>
          </cell>
          <cell r="BV1817"/>
          <cell r="BW1817"/>
          <cell r="BX1817"/>
          <cell r="BY1817"/>
          <cell r="BZ1817">
            <v>0</v>
          </cell>
        </row>
        <row r="1818">
          <cell r="H1818"/>
          <cell r="I1818" t="str">
            <v/>
          </cell>
          <cell r="J1818" t="str">
            <v/>
          </cell>
          <cell r="K1818"/>
          <cell r="L1818"/>
          <cell r="M1818"/>
          <cell r="N1818"/>
          <cell r="O1818"/>
          <cell r="P1818"/>
          <cell r="Q1818"/>
          <cell r="R1818" t="str">
            <v/>
          </cell>
          <cell r="S1818" t="str">
            <v/>
          </cell>
          <cell r="T1818" t="str">
            <v/>
          </cell>
          <cell r="U1818">
            <v>0</v>
          </cell>
          <cell r="V1818"/>
          <cell r="W1818"/>
          <cell r="X1818"/>
          <cell r="Y1818"/>
          <cell r="Z1818"/>
          <cell r="AA1818"/>
          <cell r="AB1818" t="str">
            <v/>
          </cell>
          <cell r="AC1818" t="str">
            <v/>
          </cell>
          <cell r="AD1818" t="str">
            <v/>
          </cell>
          <cell r="AE1818">
            <v>0</v>
          </cell>
          <cell r="AF1818"/>
          <cell r="AG1818"/>
          <cell r="AH1818"/>
          <cell r="AI1818"/>
          <cell r="AJ1818"/>
          <cell r="AK1818"/>
          <cell r="AL1818" t="str">
            <v/>
          </cell>
          <cell r="AM1818" t="str">
            <v/>
          </cell>
          <cell r="AN1818" t="str">
            <v/>
          </cell>
          <cell r="AO1818">
            <v>0</v>
          </cell>
          <cell r="AP1818"/>
          <cell r="AQ1818"/>
          <cell r="AR1818"/>
          <cell r="AS1818"/>
          <cell r="AT1818"/>
          <cell r="AU1818"/>
          <cell r="AV1818" t="str">
            <v/>
          </cell>
          <cell r="AW1818" t="str">
            <v/>
          </cell>
          <cell r="AX1818" t="str">
            <v/>
          </cell>
          <cell r="AY1818">
            <v>0</v>
          </cell>
          <cell r="AZ1818">
            <v>0</v>
          </cell>
          <cell r="BA1818"/>
          <cell r="BB1818"/>
          <cell r="BC1818"/>
          <cell r="BD1818"/>
          <cell r="BE1818"/>
          <cell r="BF1818"/>
          <cell r="BG1818">
            <v>0</v>
          </cell>
          <cell r="BH1818"/>
          <cell r="BI1818"/>
          <cell r="BJ1818"/>
          <cell r="BK1818"/>
          <cell r="BL1818"/>
          <cell r="BM1818"/>
          <cell r="BN1818">
            <v>0</v>
          </cell>
          <cell r="BO1818">
            <v>0</v>
          </cell>
          <cell r="BP1818">
            <v>0</v>
          </cell>
          <cell r="BQ1818"/>
          <cell r="BR1818"/>
          <cell r="BS1818"/>
          <cell r="BT1818"/>
          <cell r="BU1818">
            <v>0</v>
          </cell>
          <cell r="BV1818"/>
          <cell r="BW1818"/>
          <cell r="BX1818"/>
          <cell r="BY1818"/>
          <cell r="BZ1818">
            <v>0</v>
          </cell>
        </row>
        <row r="1819">
          <cell r="H1819"/>
          <cell r="I1819" t="str">
            <v/>
          </cell>
          <cell r="J1819" t="str">
            <v/>
          </cell>
          <cell r="K1819"/>
          <cell r="L1819"/>
          <cell r="M1819"/>
          <cell r="N1819"/>
          <cell r="O1819"/>
          <cell r="P1819"/>
          <cell r="Q1819"/>
          <cell r="R1819" t="str">
            <v/>
          </cell>
          <cell r="S1819" t="str">
            <v/>
          </cell>
          <cell r="T1819" t="str">
            <v/>
          </cell>
          <cell r="U1819">
            <v>0</v>
          </cell>
          <cell r="V1819"/>
          <cell r="W1819"/>
          <cell r="X1819"/>
          <cell r="Y1819"/>
          <cell r="Z1819"/>
          <cell r="AA1819"/>
          <cell r="AB1819" t="str">
            <v/>
          </cell>
          <cell r="AC1819" t="str">
            <v/>
          </cell>
          <cell r="AD1819" t="str">
            <v/>
          </cell>
          <cell r="AE1819">
            <v>0</v>
          </cell>
          <cell r="AF1819"/>
          <cell r="AG1819"/>
          <cell r="AH1819"/>
          <cell r="AI1819"/>
          <cell r="AJ1819"/>
          <cell r="AK1819"/>
          <cell r="AL1819" t="str">
            <v/>
          </cell>
          <cell r="AM1819" t="str">
            <v/>
          </cell>
          <cell r="AN1819" t="str">
            <v/>
          </cell>
          <cell r="AO1819">
            <v>0</v>
          </cell>
          <cell r="AP1819"/>
          <cell r="AQ1819"/>
          <cell r="AR1819"/>
          <cell r="AS1819"/>
          <cell r="AT1819"/>
          <cell r="AU1819"/>
          <cell r="AV1819" t="str">
            <v/>
          </cell>
          <cell r="AW1819" t="str">
            <v/>
          </cell>
          <cell r="AX1819" t="str">
            <v/>
          </cell>
          <cell r="AY1819">
            <v>0</v>
          </cell>
          <cell r="AZ1819">
            <v>0</v>
          </cell>
          <cell r="BA1819"/>
          <cell r="BB1819"/>
          <cell r="BC1819"/>
          <cell r="BD1819"/>
          <cell r="BE1819"/>
          <cell r="BF1819"/>
          <cell r="BG1819">
            <v>0</v>
          </cell>
          <cell r="BH1819"/>
          <cell r="BI1819"/>
          <cell r="BJ1819"/>
          <cell r="BK1819"/>
          <cell r="BL1819"/>
          <cell r="BM1819"/>
          <cell r="BN1819">
            <v>0</v>
          </cell>
          <cell r="BO1819">
            <v>0</v>
          </cell>
          <cell r="BP1819">
            <v>0</v>
          </cell>
          <cell r="BQ1819"/>
          <cell r="BR1819"/>
          <cell r="BS1819"/>
          <cell r="BT1819"/>
          <cell r="BU1819">
            <v>0</v>
          </cell>
          <cell r="BV1819"/>
          <cell r="BW1819"/>
          <cell r="BX1819"/>
          <cell r="BY1819"/>
          <cell r="BZ1819">
            <v>0</v>
          </cell>
        </row>
        <row r="1820">
          <cell r="H1820"/>
          <cell r="I1820" t="str">
            <v/>
          </cell>
          <cell r="J1820" t="str">
            <v/>
          </cell>
          <cell r="K1820"/>
          <cell r="L1820"/>
          <cell r="M1820"/>
          <cell r="N1820"/>
          <cell r="O1820"/>
          <cell r="P1820"/>
          <cell r="Q1820"/>
          <cell r="R1820" t="str">
            <v/>
          </cell>
          <cell r="S1820" t="str">
            <v/>
          </cell>
          <cell r="T1820" t="str">
            <v/>
          </cell>
          <cell r="U1820">
            <v>0</v>
          </cell>
          <cell r="V1820"/>
          <cell r="W1820"/>
          <cell r="X1820"/>
          <cell r="Y1820"/>
          <cell r="Z1820"/>
          <cell r="AA1820"/>
          <cell r="AB1820" t="str">
            <v/>
          </cell>
          <cell r="AC1820" t="str">
            <v/>
          </cell>
          <cell r="AD1820" t="str">
            <v/>
          </cell>
          <cell r="AE1820">
            <v>0</v>
          </cell>
          <cell r="AF1820"/>
          <cell r="AG1820"/>
          <cell r="AH1820"/>
          <cell r="AI1820"/>
          <cell r="AJ1820"/>
          <cell r="AK1820"/>
          <cell r="AL1820" t="str">
            <v/>
          </cell>
          <cell r="AM1820" t="str">
            <v/>
          </cell>
          <cell r="AN1820" t="str">
            <v/>
          </cell>
          <cell r="AO1820">
            <v>0</v>
          </cell>
          <cell r="AP1820"/>
          <cell r="AQ1820"/>
          <cell r="AR1820"/>
          <cell r="AS1820"/>
          <cell r="AT1820"/>
          <cell r="AU1820"/>
          <cell r="AV1820" t="str">
            <v/>
          </cell>
          <cell r="AW1820" t="str">
            <v/>
          </cell>
          <cell r="AX1820" t="str">
            <v/>
          </cell>
          <cell r="AY1820">
            <v>0</v>
          </cell>
          <cell r="AZ1820">
            <v>0</v>
          </cell>
          <cell r="BA1820"/>
          <cell r="BB1820"/>
          <cell r="BC1820"/>
          <cell r="BD1820"/>
          <cell r="BE1820"/>
          <cell r="BF1820"/>
          <cell r="BG1820">
            <v>0</v>
          </cell>
          <cell r="BH1820"/>
          <cell r="BI1820"/>
          <cell r="BJ1820"/>
          <cell r="BK1820"/>
          <cell r="BL1820"/>
          <cell r="BM1820"/>
          <cell r="BN1820">
            <v>0</v>
          </cell>
          <cell r="BO1820">
            <v>0</v>
          </cell>
          <cell r="BP1820">
            <v>0</v>
          </cell>
          <cell r="BQ1820"/>
          <cell r="BR1820"/>
          <cell r="BS1820"/>
          <cell r="BT1820"/>
          <cell r="BU1820">
            <v>0</v>
          </cell>
          <cell r="BV1820"/>
          <cell r="BW1820"/>
          <cell r="BX1820"/>
          <cell r="BY1820"/>
          <cell r="BZ1820">
            <v>0</v>
          </cell>
        </row>
        <row r="1821">
          <cell r="H1821"/>
          <cell r="I1821" t="str">
            <v/>
          </cell>
          <cell r="J1821" t="str">
            <v/>
          </cell>
          <cell r="K1821"/>
          <cell r="L1821"/>
          <cell r="M1821"/>
          <cell r="N1821"/>
          <cell r="O1821"/>
          <cell r="P1821"/>
          <cell r="Q1821"/>
          <cell r="R1821" t="str">
            <v/>
          </cell>
          <cell r="S1821" t="str">
            <v/>
          </cell>
          <cell r="T1821" t="str">
            <v/>
          </cell>
          <cell r="U1821">
            <v>0</v>
          </cell>
          <cell r="V1821"/>
          <cell r="W1821"/>
          <cell r="X1821"/>
          <cell r="Y1821"/>
          <cell r="Z1821"/>
          <cell r="AA1821"/>
          <cell r="AB1821" t="str">
            <v/>
          </cell>
          <cell r="AC1821" t="str">
            <v/>
          </cell>
          <cell r="AD1821" t="str">
            <v/>
          </cell>
          <cell r="AE1821">
            <v>0</v>
          </cell>
          <cell r="AF1821"/>
          <cell r="AG1821"/>
          <cell r="AH1821"/>
          <cell r="AI1821"/>
          <cell r="AJ1821"/>
          <cell r="AK1821"/>
          <cell r="AL1821" t="str">
            <v/>
          </cell>
          <cell r="AM1821" t="str">
            <v/>
          </cell>
          <cell r="AN1821" t="str">
            <v/>
          </cell>
          <cell r="AO1821">
            <v>0</v>
          </cell>
          <cell r="AP1821"/>
          <cell r="AQ1821"/>
          <cell r="AR1821"/>
          <cell r="AS1821"/>
          <cell r="AT1821"/>
          <cell r="AU1821"/>
          <cell r="AV1821" t="str">
            <v/>
          </cell>
          <cell r="AW1821" t="str">
            <v/>
          </cell>
          <cell r="AX1821" t="str">
            <v/>
          </cell>
          <cell r="AY1821">
            <v>0</v>
          </cell>
          <cell r="AZ1821">
            <v>0</v>
          </cell>
          <cell r="BA1821"/>
          <cell r="BB1821"/>
          <cell r="BC1821"/>
          <cell r="BD1821"/>
          <cell r="BE1821"/>
          <cell r="BF1821"/>
          <cell r="BG1821">
            <v>0</v>
          </cell>
          <cell r="BH1821"/>
          <cell r="BI1821"/>
          <cell r="BJ1821"/>
          <cell r="BK1821"/>
          <cell r="BL1821"/>
          <cell r="BM1821"/>
          <cell r="BN1821">
            <v>0</v>
          </cell>
          <cell r="BO1821">
            <v>0</v>
          </cell>
          <cell r="BP1821">
            <v>0</v>
          </cell>
          <cell r="BQ1821"/>
          <cell r="BR1821"/>
          <cell r="BS1821"/>
          <cell r="BT1821"/>
          <cell r="BU1821">
            <v>0</v>
          </cell>
          <cell r="BV1821"/>
          <cell r="BW1821"/>
          <cell r="BX1821"/>
          <cell r="BY1821"/>
          <cell r="BZ1821">
            <v>0</v>
          </cell>
        </row>
        <row r="1822">
          <cell r="H1822"/>
          <cell r="I1822" t="str">
            <v/>
          </cell>
          <cell r="J1822" t="str">
            <v/>
          </cell>
          <cell r="K1822"/>
          <cell r="L1822"/>
          <cell r="M1822"/>
          <cell r="N1822"/>
          <cell r="O1822"/>
          <cell r="P1822"/>
          <cell r="Q1822"/>
          <cell r="R1822" t="str">
            <v/>
          </cell>
          <cell r="S1822" t="str">
            <v/>
          </cell>
          <cell r="T1822" t="str">
            <v/>
          </cell>
          <cell r="U1822">
            <v>0</v>
          </cell>
          <cell r="V1822"/>
          <cell r="W1822"/>
          <cell r="X1822"/>
          <cell r="Y1822"/>
          <cell r="Z1822"/>
          <cell r="AA1822"/>
          <cell r="AB1822" t="str">
            <v/>
          </cell>
          <cell r="AC1822" t="str">
            <v/>
          </cell>
          <cell r="AD1822" t="str">
            <v/>
          </cell>
          <cell r="AE1822">
            <v>0</v>
          </cell>
          <cell r="AF1822"/>
          <cell r="AG1822"/>
          <cell r="AH1822"/>
          <cell r="AI1822"/>
          <cell r="AJ1822"/>
          <cell r="AK1822"/>
          <cell r="AL1822" t="str">
            <v/>
          </cell>
          <cell r="AM1822" t="str">
            <v/>
          </cell>
          <cell r="AN1822" t="str">
            <v/>
          </cell>
          <cell r="AO1822">
            <v>0</v>
          </cell>
          <cell r="AP1822"/>
          <cell r="AQ1822"/>
          <cell r="AR1822"/>
          <cell r="AS1822"/>
          <cell r="AT1822"/>
          <cell r="AU1822"/>
          <cell r="AV1822" t="str">
            <v/>
          </cell>
          <cell r="AW1822" t="str">
            <v/>
          </cell>
          <cell r="AX1822" t="str">
            <v/>
          </cell>
          <cell r="AY1822">
            <v>0</v>
          </cell>
          <cell r="AZ1822">
            <v>0</v>
          </cell>
          <cell r="BA1822"/>
          <cell r="BB1822"/>
          <cell r="BC1822"/>
          <cell r="BD1822"/>
          <cell r="BE1822"/>
          <cell r="BF1822"/>
          <cell r="BG1822">
            <v>0</v>
          </cell>
          <cell r="BH1822"/>
          <cell r="BI1822"/>
          <cell r="BJ1822"/>
          <cell r="BK1822"/>
          <cell r="BL1822"/>
          <cell r="BM1822"/>
          <cell r="BN1822">
            <v>0</v>
          </cell>
          <cell r="BO1822">
            <v>0</v>
          </cell>
          <cell r="BP1822">
            <v>0</v>
          </cell>
          <cell r="BQ1822"/>
          <cell r="BR1822"/>
          <cell r="BS1822"/>
          <cell r="BT1822"/>
          <cell r="BU1822">
            <v>0</v>
          </cell>
          <cell r="BV1822"/>
          <cell r="BW1822"/>
          <cell r="BX1822"/>
          <cell r="BY1822"/>
          <cell r="BZ1822">
            <v>0</v>
          </cell>
        </row>
        <row r="1823">
          <cell r="H1823"/>
          <cell r="I1823" t="str">
            <v/>
          </cell>
          <cell r="J1823" t="str">
            <v/>
          </cell>
          <cell r="K1823"/>
          <cell r="L1823"/>
          <cell r="M1823"/>
          <cell r="N1823"/>
          <cell r="O1823"/>
          <cell r="P1823"/>
          <cell r="Q1823"/>
          <cell r="R1823" t="str">
            <v/>
          </cell>
          <cell r="S1823" t="str">
            <v/>
          </cell>
          <cell r="T1823" t="str">
            <v/>
          </cell>
          <cell r="U1823">
            <v>0</v>
          </cell>
          <cell r="V1823"/>
          <cell r="W1823"/>
          <cell r="X1823"/>
          <cell r="Y1823"/>
          <cell r="Z1823"/>
          <cell r="AA1823"/>
          <cell r="AB1823" t="str">
            <v/>
          </cell>
          <cell r="AC1823" t="str">
            <v/>
          </cell>
          <cell r="AD1823" t="str">
            <v/>
          </cell>
          <cell r="AE1823">
            <v>0</v>
          </cell>
          <cell r="AF1823"/>
          <cell r="AG1823"/>
          <cell r="AH1823"/>
          <cell r="AI1823"/>
          <cell r="AJ1823"/>
          <cell r="AK1823"/>
          <cell r="AL1823" t="str">
            <v/>
          </cell>
          <cell r="AM1823" t="str">
            <v/>
          </cell>
          <cell r="AN1823" t="str">
            <v/>
          </cell>
          <cell r="AO1823">
            <v>0</v>
          </cell>
          <cell r="AP1823"/>
          <cell r="AQ1823"/>
          <cell r="AR1823"/>
          <cell r="AS1823"/>
          <cell r="AT1823"/>
          <cell r="AU1823"/>
          <cell r="AV1823" t="str">
            <v/>
          </cell>
          <cell r="AW1823" t="str">
            <v/>
          </cell>
          <cell r="AX1823" t="str">
            <v/>
          </cell>
          <cell r="AY1823">
            <v>0</v>
          </cell>
          <cell r="AZ1823">
            <v>0</v>
          </cell>
          <cell r="BA1823"/>
          <cell r="BB1823"/>
          <cell r="BC1823"/>
          <cell r="BD1823"/>
          <cell r="BE1823"/>
          <cell r="BF1823"/>
          <cell r="BG1823">
            <v>0</v>
          </cell>
          <cell r="BH1823"/>
          <cell r="BI1823"/>
          <cell r="BJ1823"/>
          <cell r="BK1823"/>
          <cell r="BL1823"/>
          <cell r="BM1823"/>
          <cell r="BN1823">
            <v>0</v>
          </cell>
          <cell r="BO1823">
            <v>0</v>
          </cell>
          <cell r="BP1823">
            <v>0</v>
          </cell>
          <cell r="BQ1823"/>
          <cell r="BR1823"/>
          <cell r="BS1823"/>
          <cell r="BT1823"/>
          <cell r="BU1823">
            <v>0</v>
          </cell>
          <cell r="BV1823"/>
          <cell r="BW1823"/>
          <cell r="BX1823"/>
          <cell r="BY1823"/>
          <cell r="BZ1823">
            <v>0</v>
          </cell>
        </row>
        <row r="1824">
          <cell r="H1824"/>
          <cell r="I1824" t="str">
            <v/>
          </cell>
          <cell r="J1824" t="str">
            <v/>
          </cell>
          <cell r="K1824"/>
          <cell r="L1824"/>
          <cell r="M1824"/>
          <cell r="N1824"/>
          <cell r="O1824"/>
          <cell r="P1824"/>
          <cell r="Q1824"/>
          <cell r="R1824" t="str">
            <v/>
          </cell>
          <cell r="S1824" t="str">
            <v/>
          </cell>
          <cell r="T1824" t="str">
            <v/>
          </cell>
          <cell r="U1824">
            <v>0</v>
          </cell>
          <cell r="V1824"/>
          <cell r="W1824"/>
          <cell r="X1824"/>
          <cell r="Y1824"/>
          <cell r="Z1824"/>
          <cell r="AA1824"/>
          <cell r="AB1824" t="str">
            <v/>
          </cell>
          <cell r="AC1824" t="str">
            <v/>
          </cell>
          <cell r="AD1824" t="str">
            <v/>
          </cell>
          <cell r="AE1824">
            <v>0</v>
          </cell>
          <cell r="AF1824"/>
          <cell r="AG1824"/>
          <cell r="AH1824"/>
          <cell r="AI1824"/>
          <cell r="AJ1824"/>
          <cell r="AK1824"/>
          <cell r="AL1824" t="str">
            <v/>
          </cell>
          <cell r="AM1824" t="str">
            <v/>
          </cell>
          <cell r="AN1824" t="str">
            <v/>
          </cell>
          <cell r="AO1824">
            <v>0</v>
          </cell>
          <cell r="AP1824"/>
          <cell r="AQ1824"/>
          <cell r="AR1824"/>
          <cell r="AS1824"/>
          <cell r="AT1824"/>
          <cell r="AU1824"/>
          <cell r="AV1824" t="str">
            <v/>
          </cell>
          <cell r="AW1824" t="str">
            <v/>
          </cell>
          <cell r="AX1824" t="str">
            <v/>
          </cell>
          <cell r="AY1824">
            <v>0</v>
          </cell>
          <cell r="AZ1824">
            <v>0</v>
          </cell>
          <cell r="BA1824"/>
          <cell r="BB1824"/>
          <cell r="BC1824"/>
          <cell r="BD1824"/>
          <cell r="BE1824"/>
          <cell r="BF1824"/>
          <cell r="BG1824">
            <v>0</v>
          </cell>
          <cell r="BH1824"/>
          <cell r="BI1824"/>
          <cell r="BJ1824"/>
          <cell r="BK1824"/>
          <cell r="BL1824"/>
          <cell r="BM1824"/>
          <cell r="BN1824">
            <v>0</v>
          </cell>
          <cell r="BO1824">
            <v>0</v>
          </cell>
          <cell r="BP1824">
            <v>0</v>
          </cell>
          <cell r="BQ1824"/>
          <cell r="BR1824"/>
          <cell r="BS1824"/>
          <cell r="BT1824"/>
          <cell r="BU1824">
            <v>0</v>
          </cell>
          <cell r="BV1824"/>
          <cell r="BW1824"/>
          <cell r="BX1824"/>
          <cell r="BY1824"/>
          <cell r="BZ1824">
            <v>0</v>
          </cell>
        </row>
        <row r="1825">
          <cell r="H1825"/>
          <cell r="I1825" t="str">
            <v/>
          </cell>
          <cell r="J1825" t="str">
            <v/>
          </cell>
          <cell r="K1825"/>
          <cell r="L1825"/>
          <cell r="M1825"/>
          <cell r="N1825"/>
          <cell r="O1825"/>
          <cell r="P1825"/>
          <cell r="Q1825"/>
          <cell r="R1825" t="str">
            <v/>
          </cell>
          <cell r="S1825" t="str">
            <v/>
          </cell>
          <cell r="T1825" t="str">
            <v/>
          </cell>
          <cell r="U1825">
            <v>0</v>
          </cell>
          <cell r="V1825"/>
          <cell r="W1825"/>
          <cell r="X1825"/>
          <cell r="Y1825"/>
          <cell r="Z1825"/>
          <cell r="AA1825"/>
          <cell r="AB1825" t="str">
            <v/>
          </cell>
          <cell r="AC1825" t="str">
            <v/>
          </cell>
          <cell r="AD1825" t="str">
            <v/>
          </cell>
          <cell r="AE1825">
            <v>0</v>
          </cell>
          <cell r="AF1825"/>
          <cell r="AG1825"/>
          <cell r="AH1825"/>
          <cell r="AI1825"/>
          <cell r="AJ1825"/>
          <cell r="AK1825"/>
          <cell r="AL1825" t="str">
            <v/>
          </cell>
          <cell r="AM1825" t="str">
            <v/>
          </cell>
          <cell r="AN1825" t="str">
            <v/>
          </cell>
          <cell r="AO1825">
            <v>0</v>
          </cell>
          <cell r="AP1825"/>
          <cell r="AQ1825"/>
          <cell r="AR1825"/>
          <cell r="AS1825"/>
          <cell r="AT1825"/>
          <cell r="AU1825"/>
          <cell r="AV1825" t="str">
            <v/>
          </cell>
          <cell r="AW1825" t="str">
            <v/>
          </cell>
          <cell r="AX1825" t="str">
            <v/>
          </cell>
          <cell r="AY1825">
            <v>0</v>
          </cell>
          <cell r="AZ1825">
            <v>0</v>
          </cell>
          <cell r="BA1825"/>
          <cell r="BB1825"/>
          <cell r="BC1825"/>
          <cell r="BD1825"/>
          <cell r="BE1825"/>
          <cell r="BF1825"/>
          <cell r="BG1825">
            <v>0</v>
          </cell>
          <cell r="BH1825"/>
          <cell r="BI1825"/>
          <cell r="BJ1825"/>
          <cell r="BK1825"/>
          <cell r="BL1825"/>
          <cell r="BM1825"/>
          <cell r="BN1825">
            <v>0</v>
          </cell>
          <cell r="BO1825">
            <v>0</v>
          </cell>
          <cell r="BP1825">
            <v>0</v>
          </cell>
          <cell r="BQ1825"/>
          <cell r="BR1825"/>
          <cell r="BS1825"/>
          <cell r="BT1825"/>
          <cell r="BU1825">
            <v>0</v>
          </cell>
          <cell r="BV1825"/>
          <cell r="BW1825"/>
          <cell r="BX1825"/>
          <cell r="BY1825"/>
          <cell r="BZ1825">
            <v>0</v>
          </cell>
        </row>
        <row r="1826">
          <cell r="H1826"/>
          <cell r="I1826" t="str">
            <v/>
          </cell>
          <cell r="J1826" t="str">
            <v/>
          </cell>
          <cell r="K1826"/>
          <cell r="L1826"/>
          <cell r="M1826"/>
          <cell r="N1826"/>
          <cell r="O1826"/>
          <cell r="P1826"/>
          <cell r="Q1826"/>
          <cell r="R1826" t="str">
            <v/>
          </cell>
          <cell r="S1826" t="str">
            <v/>
          </cell>
          <cell r="T1826" t="str">
            <v/>
          </cell>
          <cell r="U1826">
            <v>0</v>
          </cell>
          <cell r="V1826"/>
          <cell r="W1826"/>
          <cell r="X1826"/>
          <cell r="Y1826"/>
          <cell r="Z1826"/>
          <cell r="AA1826"/>
          <cell r="AB1826" t="str">
            <v/>
          </cell>
          <cell r="AC1826" t="str">
            <v/>
          </cell>
          <cell r="AD1826" t="str">
            <v/>
          </cell>
          <cell r="AE1826">
            <v>0</v>
          </cell>
          <cell r="AF1826"/>
          <cell r="AG1826"/>
          <cell r="AH1826"/>
          <cell r="AI1826"/>
          <cell r="AJ1826"/>
          <cell r="AK1826"/>
          <cell r="AL1826" t="str">
            <v/>
          </cell>
          <cell r="AM1826" t="str">
            <v/>
          </cell>
          <cell r="AN1826" t="str">
            <v/>
          </cell>
          <cell r="AO1826">
            <v>0</v>
          </cell>
          <cell r="AP1826"/>
          <cell r="AQ1826"/>
          <cell r="AR1826"/>
          <cell r="AS1826"/>
          <cell r="AT1826"/>
          <cell r="AU1826"/>
          <cell r="AV1826" t="str">
            <v/>
          </cell>
          <cell r="AW1826" t="str">
            <v/>
          </cell>
          <cell r="AX1826" t="str">
            <v/>
          </cell>
          <cell r="AY1826">
            <v>0</v>
          </cell>
          <cell r="AZ1826">
            <v>0</v>
          </cell>
          <cell r="BA1826"/>
          <cell r="BB1826"/>
          <cell r="BC1826"/>
          <cell r="BD1826"/>
          <cell r="BE1826"/>
          <cell r="BF1826"/>
          <cell r="BG1826">
            <v>0</v>
          </cell>
          <cell r="BH1826"/>
          <cell r="BI1826"/>
          <cell r="BJ1826"/>
          <cell r="BK1826"/>
          <cell r="BL1826"/>
          <cell r="BM1826"/>
          <cell r="BN1826">
            <v>0</v>
          </cell>
          <cell r="BO1826">
            <v>0</v>
          </cell>
          <cell r="BP1826">
            <v>0</v>
          </cell>
          <cell r="BQ1826"/>
          <cell r="BR1826"/>
          <cell r="BS1826"/>
          <cell r="BT1826"/>
          <cell r="BU1826">
            <v>0</v>
          </cell>
          <cell r="BV1826"/>
          <cell r="BW1826"/>
          <cell r="BX1826"/>
          <cell r="BY1826"/>
          <cell r="BZ1826">
            <v>0</v>
          </cell>
        </row>
        <row r="1827">
          <cell r="H1827"/>
          <cell r="I1827" t="str">
            <v/>
          </cell>
          <cell r="J1827" t="str">
            <v/>
          </cell>
          <cell r="K1827"/>
          <cell r="L1827"/>
          <cell r="M1827"/>
          <cell r="N1827"/>
          <cell r="O1827"/>
          <cell r="P1827"/>
          <cell r="Q1827"/>
          <cell r="R1827" t="str">
            <v/>
          </cell>
          <cell r="S1827" t="str">
            <v/>
          </cell>
          <cell r="T1827" t="str">
            <v/>
          </cell>
          <cell r="U1827">
            <v>0</v>
          </cell>
          <cell r="V1827"/>
          <cell r="W1827"/>
          <cell r="X1827"/>
          <cell r="Y1827"/>
          <cell r="Z1827"/>
          <cell r="AA1827"/>
          <cell r="AB1827" t="str">
            <v/>
          </cell>
          <cell r="AC1827" t="str">
            <v/>
          </cell>
          <cell r="AD1827" t="str">
            <v/>
          </cell>
          <cell r="AE1827">
            <v>0</v>
          </cell>
          <cell r="AF1827"/>
          <cell r="AG1827"/>
          <cell r="AH1827"/>
          <cell r="AI1827"/>
          <cell r="AJ1827"/>
          <cell r="AK1827"/>
          <cell r="AL1827" t="str">
            <v/>
          </cell>
          <cell r="AM1827" t="str">
            <v/>
          </cell>
          <cell r="AN1827" t="str">
            <v/>
          </cell>
          <cell r="AO1827">
            <v>0</v>
          </cell>
          <cell r="AP1827"/>
          <cell r="AQ1827"/>
          <cell r="AR1827"/>
          <cell r="AS1827"/>
          <cell r="AT1827"/>
          <cell r="AU1827"/>
          <cell r="AV1827" t="str">
            <v/>
          </cell>
          <cell r="AW1827" t="str">
            <v/>
          </cell>
          <cell r="AX1827" t="str">
            <v/>
          </cell>
          <cell r="AY1827">
            <v>0</v>
          </cell>
          <cell r="AZ1827">
            <v>0</v>
          </cell>
          <cell r="BA1827"/>
          <cell r="BB1827"/>
          <cell r="BC1827"/>
          <cell r="BD1827"/>
          <cell r="BE1827"/>
          <cell r="BF1827"/>
          <cell r="BG1827">
            <v>0</v>
          </cell>
          <cell r="BH1827"/>
          <cell r="BI1827"/>
          <cell r="BJ1827"/>
          <cell r="BK1827"/>
          <cell r="BL1827"/>
          <cell r="BM1827"/>
          <cell r="BN1827">
            <v>0</v>
          </cell>
          <cell r="BO1827">
            <v>0</v>
          </cell>
          <cell r="BP1827">
            <v>0</v>
          </cell>
          <cell r="BQ1827"/>
          <cell r="BR1827"/>
          <cell r="BS1827"/>
          <cell r="BT1827"/>
          <cell r="BU1827">
            <v>0</v>
          </cell>
          <cell r="BV1827"/>
          <cell r="BW1827"/>
          <cell r="BX1827"/>
          <cell r="BY1827"/>
          <cell r="BZ1827">
            <v>0</v>
          </cell>
        </row>
        <row r="1828">
          <cell r="H1828"/>
          <cell r="I1828" t="str">
            <v/>
          </cell>
          <cell r="J1828" t="str">
            <v/>
          </cell>
          <cell r="K1828"/>
          <cell r="L1828"/>
          <cell r="M1828"/>
          <cell r="N1828"/>
          <cell r="O1828"/>
          <cell r="P1828"/>
          <cell r="Q1828"/>
          <cell r="R1828" t="str">
            <v/>
          </cell>
          <cell r="S1828" t="str">
            <v/>
          </cell>
          <cell r="T1828" t="str">
            <v/>
          </cell>
          <cell r="U1828">
            <v>0</v>
          </cell>
          <cell r="V1828"/>
          <cell r="W1828"/>
          <cell r="X1828"/>
          <cell r="Y1828"/>
          <cell r="Z1828"/>
          <cell r="AA1828"/>
          <cell r="AB1828" t="str">
            <v/>
          </cell>
          <cell r="AC1828" t="str">
            <v/>
          </cell>
          <cell r="AD1828" t="str">
            <v/>
          </cell>
          <cell r="AE1828">
            <v>0</v>
          </cell>
          <cell r="AF1828"/>
          <cell r="AG1828"/>
          <cell r="AH1828"/>
          <cell r="AI1828"/>
          <cell r="AJ1828"/>
          <cell r="AK1828"/>
          <cell r="AL1828" t="str">
            <v/>
          </cell>
          <cell r="AM1828" t="str">
            <v/>
          </cell>
          <cell r="AN1828" t="str">
            <v/>
          </cell>
          <cell r="AO1828">
            <v>0</v>
          </cell>
          <cell r="AP1828"/>
          <cell r="AQ1828"/>
          <cell r="AR1828"/>
          <cell r="AS1828"/>
          <cell r="AT1828"/>
          <cell r="AU1828"/>
          <cell r="AV1828" t="str">
            <v/>
          </cell>
          <cell r="AW1828" t="str">
            <v/>
          </cell>
          <cell r="AX1828" t="str">
            <v/>
          </cell>
          <cell r="AY1828">
            <v>0</v>
          </cell>
          <cell r="AZ1828">
            <v>0</v>
          </cell>
          <cell r="BA1828"/>
          <cell r="BB1828"/>
          <cell r="BC1828"/>
          <cell r="BD1828"/>
          <cell r="BE1828"/>
          <cell r="BF1828"/>
          <cell r="BG1828">
            <v>0</v>
          </cell>
          <cell r="BH1828"/>
          <cell r="BI1828"/>
          <cell r="BJ1828"/>
          <cell r="BK1828"/>
          <cell r="BL1828"/>
          <cell r="BM1828"/>
          <cell r="BN1828">
            <v>0</v>
          </cell>
          <cell r="BO1828">
            <v>0</v>
          </cell>
          <cell r="BP1828">
            <v>0</v>
          </cell>
          <cell r="BQ1828"/>
          <cell r="BR1828"/>
          <cell r="BS1828"/>
          <cell r="BT1828"/>
          <cell r="BU1828">
            <v>0</v>
          </cell>
          <cell r="BV1828"/>
          <cell r="BW1828"/>
          <cell r="BX1828"/>
          <cell r="BY1828"/>
          <cell r="BZ1828">
            <v>0</v>
          </cell>
        </row>
        <row r="1829">
          <cell r="H1829"/>
          <cell r="I1829" t="str">
            <v/>
          </cell>
          <cell r="J1829" t="str">
            <v/>
          </cell>
          <cell r="K1829"/>
          <cell r="L1829"/>
          <cell r="M1829"/>
          <cell r="N1829"/>
          <cell r="O1829"/>
          <cell r="P1829"/>
          <cell r="Q1829"/>
          <cell r="R1829" t="str">
            <v/>
          </cell>
          <cell r="S1829" t="str">
            <v/>
          </cell>
          <cell r="T1829" t="str">
            <v/>
          </cell>
          <cell r="U1829">
            <v>0</v>
          </cell>
          <cell r="V1829"/>
          <cell r="W1829"/>
          <cell r="X1829"/>
          <cell r="Y1829"/>
          <cell r="Z1829"/>
          <cell r="AA1829"/>
          <cell r="AB1829" t="str">
            <v/>
          </cell>
          <cell r="AC1829" t="str">
            <v/>
          </cell>
          <cell r="AD1829" t="str">
            <v/>
          </cell>
          <cell r="AE1829">
            <v>0</v>
          </cell>
          <cell r="AF1829"/>
          <cell r="AG1829"/>
          <cell r="AH1829"/>
          <cell r="AI1829"/>
          <cell r="AJ1829"/>
          <cell r="AK1829"/>
          <cell r="AL1829" t="str">
            <v/>
          </cell>
          <cell r="AM1829" t="str">
            <v/>
          </cell>
          <cell r="AN1829" t="str">
            <v/>
          </cell>
          <cell r="AO1829">
            <v>0</v>
          </cell>
          <cell r="AP1829"/>
          <cell r="AQ1829"/>
          <cell r="AR1829"/>
          <cell r="AS1829"/>
          <cell r="AT1829"/>
          <cell r="AU1829"/>
          <cell r="AV1829" t="str">
            <v/>
          </cell>
          <cell r="AW1829" t="str">
            <v/>
          </cell>
          <cell r="AX1829" t="str">
            <v/>
          </cell>
          <cell r="AY1829">
            <v>0</v>
          </cell>
          <cell r="AZ1829">
            <v>0</v>
          </cell>
          <cell r="BA1829"/>
          <cell r="BB1829"/>
          <cell r="BC1829"/>
          <cell r="BD1829"/>
          <cell r="BE1829"/>
          <cell r="BF1829"/>
          <cell r="BG1829">
            <v>0</v>
          </cell>
          <cell r="BH1829"/>
          <cell r="BI1829"/>
          <cell r="BJ1829"/>
          <cell r="BK1829"/>
          <cell r="BL1829"/>
          <cell r="BM1829"/>
          <cell r="BN1829">
            <v>0</v>
          </cell>
          <cell r="BO1829">
            <v>0</v>
          </cell>
          <cell r="BP1829">
            <v>0</v>
          </cell>
          <cell r="BQ1829"/>
          <cell r="BR1829"/>
          <cell r="BS1829"/>
          <cell r="BT1829"/>
          <cell r="BU1829">
            <v>0</v>
          </cell>
          <cell r="BV1829"/>
          <cell r="BW1829"/>
          <cell r="BX1829"/>
          <cell r="BY1829"/>
          <cell r="BZ1829">
            <v>0</v>
          </cell>
        </row>
        <row r="1830">
          <cell r="H1830"/>
          <cell r="I1830" t="str">
            <v/>
          </cell>
          <cell r="J1830" t="str">
            <v/>
          </cell>
          <cell r="K1830"/>
          <cell r="L1830"/>
          <cell r="M1830"/>
          <cell r="N1830"/>
          <cell r="O1830"/>
          <cell r="P1830"/>
          <cell r="Q1830"/>
          <cell r="R1830" t="str">
            <v/>
          </cell>
          <cell r="S1830" t="str">
            <v/>
          </cell>
          <cell r="T1830" t="str">
            <v/>
          </cell>
          <cell r="U1830">
            <v>0</v>
          </cell>
          <cell r="V1830"/>
          <cell r="W1830"/>
          <cell r="X1830"/>
          <cell r="Y1830"/>
          <cell r="Z1830"/>
          <cell r="AA1830"/>
          <cell r="AB1830" t="str">
            <v/>
          </cell>
          <cell r="AC1830" t="str">
            <v/>
          </cell>
          <cell r="AD1830" t="str">
            <v/>
          </cell>
          <cell r="AE1830">
            <v>0</v>
          </cell>
          <cell r="AF1830"/>
          <cell r="AG1830"/>
          <cell r="AH1830"/>
          <cell r="AI1830"/>
          <cell r="AJ1830"/>
          <cell r="AK1830"/>
          <cell r="AL1830" t="str">
            <v/>
          </cell>
          <cell r="AM1830" t="str">
            <v/>
          </cell>
          <cell r="AN1830" t="str">
            <v/>
          </cell>
          <cell r="AO1830">
            <v>0</v>
          </cell>
          <cell r="AP1830"/>
          <cell r="AQ1830"/>
          <cell r="AR1830"/>
          <cell r="AS1830"/>
          <cell r="AT1830"/>
          <cell r="AU1830"/>
          <cell r="AV1830" t="str">
            <v/>
          </cell>
          <cell r="AW1830" t="str">
            <v/>
          </cell>
          <cell r="AX1830" t="str">
            <v/>
          </cell>
          <cell r="AY1830">
            <v>0</v>
          </cell>
          <cell r="AZ1830">
            <v>0</v>
          </cell>
          <cell r="BA1830"/>
          <cell r="BB1830"/>
          <cell r="BC1830"/>
          <cell r="BD1830"/>
          <cell r="BE1830"/>
          <cell r="BF1830"/>
          <cell r="BG1830">
            <v>0</v>
          </cell>
          <cell r="BH1830"/>
          <cell r="BI1830"/>
          <cell r="BJ1830"/>
          <cell r="BK1830"/>
          <cell r="BL1830"/>
          <cell r="BM1830"/>
          <cell r="BN1830">
            <v>0</v>
          </cell>
          <cell r="BO1830">
            <v>0</v>
          </cell>
          <cell r="BP1830">
            <v>0</v>
          </cell>
          <cell r="BQ1830"/>
          <cell r="BR1830"/>
          <cell r="BS1830"/>
          <cell r="BT1830"/>
          <cell r="BU1830">
            <v>0</v>
          </cell>
          <cell r="BV1830"/>
          <cell r="BW1830"/>
          <cell r="BX1830"/>
          <cell r="BY1830"/>
          <cell r="BZ1830">
            <v>0</v>
          </cell>
        </row>
        <row r="1831">
          <cell r="H1831"/>
          <cell r="I1831" t="str">
            <v/>
          </cell>
          <cell r="J1831" t="str">
            <v/>
          </cell>
          <cell r="K1831"/>
          <cell r="L1831"/>
          <cell r="M1831"/>
          <cell r="N1831"/>
          <cell r="O1831"/>
          <cell r="P1831"/>
          <cell r="Q1831"/>
          <cell r="R1831" t="str">
            <v/>
          </cell>
          <cell r="S1831" t="str">
            <v/>
          </cell>
          <cell r="T1831" t="str">
            <v/>
          </cell>
          <cell r="U1831">
            <v>0</v>
          </cell>
          <cell r="V1831"/>
          <cell r="W1831"/>
          <cell r="X1831"/>
          <cell r="Y1831"/>
          <cell r="Z1831"/>
          <cell r="AA1831"/>
          <cell r="AB1831" t="str">
            <v/>
          </cell>
          <cell r="AC1831" t="str">
            <v/>
          </cell>
          <cell r="AD1831" t="str">
            <v/>
          </cell>
          <cell r="AE1831">
            <v>0</v>
          </cell>
          <cell r="AF1831"/>
          <cell r="AG1831"/>
          <cell r="AH1831"/>
          <cell r="AI1831"/>
          <cell r="AJ1831"/>
          <cell r="AK1831"/>
          <cell r="AL1831" t="str">
            <v/>
          </cell>
          <cell r="AM1831" t="str">
            <v/>
          </cell>
          <cell r="AN1831" t="str">
            <v/>
          </cell>
          <cell r="AO1831">
            <v>0</v>
          </cell>
          <cell r="AP1831"/>
          <cell r="AQ1831"/>
          <cell r="AR1831"/>
          <cell r="AS1831"/>
          <cell r="AT1831"/>
          <cell r="AU1831"/>
          <cell r="AV1831" t="str">
            <v/>
          </cell>
          <cell r="AW1831" t="str">
            <v/>
          </cell>
          <cell r="AX1831" t="str">
            <v/>
          </cell>
          <cell r="AY1831">
            <v>0</v>
          </cell>
          <cell r="AZ1831">
            <v>0</v>
          </cell>
          <cell r="BA1831"/>
          <cell r="BB1831"/>
          <cell r="BC1831"/>
          <cell r="BD1831"/>
          <cell r="BE1831"/>
          <cell r="BF1831"/>
          <cell r="BG1831">
            <v>0</v>
          </cell>
          <cell r="BH1831"/>
          <cell r="BI1831"/>
          <cell r="BJ1831"/>
          <cell r="BK1831"/>
          <cell r="BL1831"/>
          <cell r="BM1831"/>
          <cell r="BN1831">
            <v>0</v>
          </cell>
          <cell r="BO1831">
            <v>0</v>
          </cell>
          <cell r="BP1831">
            <v>0</v>
          </cell>
          <cell r="BQ1831"/>
          <cell r="BR1831"/>
          <cell r="BS1831"/>
          <cell r="BT1831"/>
          <cell r="BU1831">
            <v>0</v>
          </cell>
          <cell r="BV1831"/>
          <cell r="BW1831"/>
          <cell r="BX1831"/>
          <cell r="BY1831"/>
          <cell r="BZ1831">
            <v>0</v>
          </cell>
        </row>
        <row r="1832">
          <cell r="H1832"/>
          <cell r="I1832" t="str">
            <v/>
          </cell>
          <cell r="J1832" t="str">
            <v/>
          </cell>
          <cell r="K1832"/>
          <cell r="L1832"/>
          <cell r="M1832"/>
          <cell r="N1832"/>
          <cell r="O1832"/>
          <cell r="P1832"/>
          <cell r="Q1832"/>
          <cell r="R1832" t="str">
            <v/>
          </cell>
          <cell r="S1832" t="str">
            <v/>
          </cell>
          <cell r="T1832" t="str">
            <v/>
          </cell>
          <cell r="U1832">
            <v>0</v>
          </cell>
          <cell r="V1832"/>
          <cell r="W1832"/>
          <cell r="X1832"/>
          <cell r="Y1832"/>
          <cell r="Z1832"/>
          <cell r="AA1832"/>
          <cell r="AB1832" t="str">
            <v/>
          </cell>
          <cell r="AC1832" t="str">
            <v/>
          </cell>
          <cell r="AD1832" t="str">
            <v/>
          </cell>
          <cell r="AE1832">
            <v>0</v>
          </cell>
          <cell r="AF1832"/>
          <cell r="AG1832"/>
          <cell r="AH1832"/>
          <cell r="AI1832"/>
          <cell r="AJ1832"/>
          <cell r="AK1832"/>
          <cell r="AL1832" t="str">
            <v/>
          </cell>
          <cell r="AM1832" t="str">
            <v/>
          </cell>
          <cell r="AN1832" t="str">
            <v/>
          </cell>
          <cell r="AO1832">
            <v>0</v>
          </cell>
          <cell r="AP1832"/>
          <cell r="AQ1832"/>
          <cell r="AR1832"/>
          <cell r="AS1832"/>
          <cell r="AT1832"/>
          <cell r="AU1832"/>
          <cell r="AV1832" t="str">
            <v/>
          </cell>
          <cell r="AW1832" t="str">
            <v/>
          </cell>
          <cell r="AX1832" t="str">
            <v/>
          </cell>
          <cell r="AY1832">
            <v>0</v>
          </cell>
          <cell r="AZ1832">
            <v>0</v>
          </cell>
          <cell r="BA1832"/>
          <cell r="BB1832"/>
          <cell r="BC1832"/>
          <cell r="BD1832"/>
          <cell r="BE1832"/>
          <cell r="BF1832"/>
          <cell r="BG1832">
            <v>0</v>
          </cell>
          <cell r="BH1832"/>
          <cell r="BI1832"/>
          <cell r="BJ1832"/>
          <cell r="BK1832"/>
          <cell r="BL1832"/>
          <cell r="BM1832"/>
          <cell r="BN1832">
            <v>0</v>
          </cell>
          <cell r="BO1832">
            <v>0</v>
          </cell>
          <cell r="BP1832">
            <v>0</v>
          </cell>
          <cell r="BQ1832"/>
          <cell r="BR1832"/>
          <cell r="BS1832"/>
          <cell r="BT1832"/>
          <cell r="BU1832">
            <v>0</v>
          </cell>
          <cell r="BV1832"/>
          <cell r="BW1832"/>
          <cell r="BX1832"/>
          <cell r="BY1832"/>
          <cell r="BZ1832">
            <v>0</v>
          </cell>
        </row>
        <row r="1833">
          <cell r="H1833"/>
          <cell r="I1833" t="str">
            <v/>
          </cell>
          <cell r="J1833" t="str">
            <v/>
          </cell>
          <cell r="K1833"/>
          <cell r="L1833"/>
          <cell r="M1833"/>
          <cell r="N1833"/>
          <cell r="O1833"/>
          <cell r="P1833"/>
          <cell r="Q1833"/>
          <cell r="R1833" t="str">
            <v/>
          </cell>
          <cell r="S1833" t="str">
            <v/>
          </cell>
          <cell r="T1833" t="str">
            <v/>
          </cell>
          <cell r="U1833">
            <v>0</v>
          </cell>
          <cell r="V1833"/>
          <cell r="W1833"/>
          <cell r="X1833"/>
          <cell r="Y1833"/>
          <cell r="Z1833"/>
          <cell r="AA1833"/>
          <cell r="AB1833" t="str">
            <v/>
          </cell>
          <cell r="AC1833" t="str">
            <v/>
          </cell>
          <cell r="AD1833" t="str">
            <v/>
          </cell>
          <cell r="AE1833">
            <v>0</v>
          </cell>
          <cell r="AF1833"/>
          <cell r="AG1833"/>
          <cell r="AH1833"/>
          <cell r="AI1833"/>
          <cell r="AJ1833"/>
          <cell r="AK1833"/>
          <cell r="AL1833" t="str">
            <v/>
          </cell>
          <cell r="AM1833" t="str">
            <v/>
          </cell>
          <cell r="AN1833" t="str">
            <v/>
          </cell>
          <cell r="AO1833">
            <v>0</v>
          </cell>
          <cell r="AP1833"/>
          <cell r="AQ1833"/>
          <cell r="AR1833"/>
          <cell r="AS1833"/>
          <cell r="AT1833"/>
          <cell r="AU1833"/>
          <cell r="AV1833" t="str">
            <v/>
          </cell>
          <cell r="AW1833" t="str">
            <v/>
          </cell>
          <cell r="AX1833" t="str">
            <v/>
          </cell>
          <cell r="AY1833">
            <v>0</v>
          </cell>
          <cell r="AZ1833">
            <v>0</v>
          </cell>
          <cell r="BA1833"/>
          <cell r="BB1833"/>
          <cell r="BC1833"/>
          <cell r="BD1833"/>
          <cell r="BE1833"/>
          <cell r="BF1833"/>
          <cell r="BG1833">
            <v>0</v>
          </cell>
          <cell r="BH1833"/>
          <cell r="BI1833"/>
          <cell r="BJ1833"/>
          <cell r="BK1833"/>
          <cell r="BL1833"/>
          <cell r="BM1833"/>
          <cell r="BN1833">
            <v>0</v>
          </cell>
          <cell r="BO1833">
            <v>0</v>
          </cell>
          <cell r="BP1833">
            <v>0</v>
          </cell>
          <cell r="BQ1833"/>
          <cell r="BR1833"/>
          <cell r="BS1833"/>
          <cell r="BT1833"/>
          <cell r="BU1833">
            <v>0</v>
          </cell>
          <cell r="BV1833"/>
          <cell r="BW1833"/>
          <cell r="BX1833"/>
          <cell r="BY1833"/>
          <cell r="BZ1833">
            <v>0</v>
          </cell>
        </row>
        <row r="1834">
          <cell r="H1834"/>
          <cell r="I1834" t="str">
            <v/>
          </cell>
          <cell r="J1834" t="str">
            <v/>
          </cell>
          <cell r="K1834"/>
          <cell r="L1834"/>
          <cell r="M1834"/>
          <cell r="N1834"/>
          <cell r="O1834"/>
          <cell r="P1834"/>
          <cell r="Q1834"/>
          <cell r="R1834" t="str">
            <v/>
          </cell>
          <cell r="S1834" t="str">
            <v/>
          </cell>
          <cell r="T1834" t="str">
            <v/>
          </cell>
          <cell r="U1834">
            <v>0</v>
          </cell>
          <cell r="V1834"/>
          <cell r="W1834"/>
          <cell r="X1834"/>
          <cell r="Y1834"/>
          <cell r="Z1834"/>
          <cell r="AA1834"/>
          <cell r="AB1834" t="str">
            <v/>
          </cell>
          <cell r="AC1834" t="str">
            <v/>
          </cell>
          <cell r="AD1834" t="str">
            <v/>
          </cell>
          <cell r="AE1834">
            <v>0</v>
          </cell>
          <cell r="AF1834"/>
          <cell r="AG1834"/>
          <cell r="AH1834"/>
          <cell r="AI1834"/>
          <cell r="AJ1834"/>
          <cell r="AK1834"/>
          <cell r="AL1834" t="str">
            <v/>
          </cell>
          <cell r="AM1834" t="str">
            <v/>
          </cell>
          <cell r="AN1834" t="str">
            <v/>
          </cell>
          <cell r="AO1834">
            <v>0</v>
          </cell>
          <cell r="AP1834"/>
          <cell r="AQ1834"/>
          <cell r="AR1834"/>
          <cell r="AS1834"/>
          <cell r="AT1834"/>
          <cell r="AU1834"/>
          <cell r="AV1834" t="str">
            <v/>
          </cell>
          <cell r="AW1834" t="str">
            <v/>
          </cell>
          <cell r="AX1834" t="str">
            <v/>
          </cell>
          <cell r="AY1834">
            <v>0</v>
          </cell>
          <cell r="AZ1834">
            <v>0</v>
          </cell>
          <cell r="BA1834"/>
          <cell r="BB1834"/>
          <cell r="BC1834"/>
          <cell r="BD1834"/>
          <cell r="BE1834"/>
          <cell r="BF1834"/>
          <cell r="BG1834">
            <v>0</v>
          </cell>
          <cell r="BH1834"/>
          <cell r="BI1834"/>
          <cell r="BJ1834"/>
          <cell r="BK1834"/>
          <cell r="BL1834"/>
          <cell r="BM1834"/>
          <cell r="BN1834">
            <v>0</v>
          </cell>
          <cell r="BO1834">
            <v>0</v>
          </cell>
          <cell r="BP1834">
            <v>0</v>
          </cell>
          <cell r="BQ1834"/>
          <cell r="BR1834"/>
          <cell r="BS1834"/>
          <cell r="BT1834"/>
          <cell r="BU1834">
            <v>0</v>
          </cell>
          <cell r="BV1834"/>
          <cell r="BW1834"/>
          <cell r="BX1834"/>
          <cell r="BY1834"/>
          <cell r="BZ1834">
            <v>0</v>
          </cell>
        </row>
        <row r="1835">
          <cell r="H1835"/>
          <cell r="I1835" t="str">
            <v/>
          </cell>
          <cell r="J1835" t="str">
            <v/>
          </cell>
          <cell r="K1835"/>
          <cell r="L1835"/>
          <cell r="M1835"/>
          <cell r="N1835"/>
          <cell r="O1835"/>
          <cell r="P1835"/>
          <cell r="Q1835"/>
          <cell r="R1835" t="str">
            <v/>
          </cell>
          <cell r="S1835" t="str">
            <v/>
          </cell>
          <cell r="T1835" t="str">
            <v/>
          </cell>
          <cell r="U1835">
            <v>0</v>
          </cell>
          <cell r="V1835"/>
          <cell r="W1835"/>
          <cell r="X1835"/>
          <cell r="Y1835"/>
          <cell r="Z1835"/>
          <cell r="AA1835"/>
          <cell r="AB1835" t="str">
            <v/>
          </cell>
          <cell r="AC1835" t="str">
            <v/>
          </cell>
          <cell r="AD1835" t="str">
            <v/>
          </cell>
          <cell r="AE1835">
            <v>0</v>
          </cell>
          <cell r="AF1835"/>
          <cell r="AG1835"/>
          <cell r="AH1835"/>
          <cell r="AI1835"/>
          <cell r="AJ1835"/>
          <cell r="AK1835"/>
          <cell r="AL1835" t="str">
            <v/>
          </cell>
          <cell r="AM1835" t="str">
            <v/>
          </cell>
          <cell r="AN1835" t="str">
            <v/>
          </cell>
          <cell r="AO1835">
            <v>0</v>
          </cell>
          <cell r="AP1835"/>
          <cell r="AQ1835"/>
          <cell r="AR1835"/>
          <cell r="AS1835"/>
          <cell r="AT1835"/>
          <cell r="AU1835"/>
          <cell r="AV1835" t="str">
            <v/>
          </cell>
          <cell r="AW1835" t="str">
            <v/>
          </cell>
          <cell r="AX1835" t="str">
            <v/>
          </cell>
          <cell r="AY1835">
            <v>0</v>
          </cell>
          <cell r="AZ1835">
            <v>0</v>
          </cell>
          <cell r="BA1835"/>
          <cell r="BB1835"/>
          <cell r="BC1835"/>
          <cell r="BD1835"/>
          <cell r="BE1835"/>
          <cell r="BF1835"/>
          <cell r="BG1835">
            <v>0</v>
          </cell>
          <cell r="BH1835"/>
          <cell r="BI1835"/>
          <cell r="BJ1835"/>
          <cell r="BK1835"/>
          <cell r="BL1835"/>
          <cell r="BM1835"/>
          <cell r="BN1835">
            <v>0</v>
          </cell>
          <cell r="BO1835">
            <v>0</v>
          </cell>
          <cell r="BP1835">
            <v>0</v>
          </cell>
          <cell r="BQ1835"/>
          <cell r="BR1835"/>
          <cell r="BS1835"/>
          <cell r="BT1835"/>
          <cell r="BU1835">
            <v>0</v>
          </cell>
          <cell r="BV1835"/>
          <cell r="BW1835"/>
          <cell r="BX1835"/>
          <cell r="BY1835"/>
          <cell r="BZ1835">
            <v>0</v>
          </cell>
        </row>
        <row r="1836">
          <cell r="H1836"/>
          <cell r="I1836" t="str">
            <v/>
          </cell>
          <cell r="J1836" t="str">
            <v/>
          </cell>
          <cell r="K1836"/>
          <cell r="L1836"/>
          <cell r="M1836"/>
          <cell r="N1836"/>
          <cell r="O1836"/>
          <cell r="P1836"/>
          <cell r="Q1836"/>
          <cell r="R1836" t="str">
            <v/>
          </cell>
          <cell r="S1836" t="str">
            <v/>
          </cell>
          <cell r="T1836" t="str">
            <v/>
          </cell>
          <cell r="U1836">
            <v>0</v>
          </cell>
          <cell r="V1836"/>
          <cell r="W1836"/>
          <cell r="X1836"/>
          <cell r="Y1836"/>
          <cell r="Z1836"/>
          <cell r="AA1836"/>
          <cell r="AB1836" t="str">
            <v/>
          </cell>
          <cell r="AC1836" t="str">
            <v/>
          </cell>
          <cell r="AD1836" t="str">
            <v/>
          </cell>
          <cell r="AE1836">
            <v>0</v>
          </cell>
          <cell r="AF1836"/>
          <cell r="AG1836"/>
          <cell r="AH1836"/>
          <cell r="AI1836"/>
          <cell r="AJ1836"/>
          <cell r="AK1836"/>
          <cell r="AL1836" t="str">
            <v/>
          </cell>
          <cell r="AM1836" t="str">
            <v/>
          </cell>
          <cell r="AN1836" t="str">
            <v/>
          </cell>
          <cell r="AO1836">
            <v>0</v>
          </cell>
          <cell r="AP1836"/>
          <cell r="AQ1836"/>
          <cell r="AR1836"/>
          <cell r="AS1836"/>
          <cell r="AT1836"/>
          <cell r="AU1836"/>
          <cell r="AV1836" t="str">
            <v/>
          </cell>
          <cell r="AW1836" t="str">
            <v/>
          </cell>
          <cell r="AX1836" t="str">
            <v/>
          </cell>
          <cell r="AY1836">
            <v>0</v>
          </cell>
          <cell r="AZ1836">
            <v>0</v>
          </cell>
          <cell r="BA1836"/>
          <cell r="BB1836"/>
          <cell r="BC1836"/>
          <cell r="BD1836"/>
          <cell r="BE1836"/>
          <cell r="BF1836"/>
          <cell r="BG1836">
            <v>0</v>
          </cell>
          <cell r="BH1836"/>
          <cell r="BI1836"/>
          <cell r="BJ1836"/>
          <cell r="BK1836"/>
          <cell r="BL1836"/>
          <cell r="BM1836"/>
          <cell r="BN1836">
            <v>0</v>
          </cell>
          <cell r="BO1836">
            <v>0</v>
          </cell>
          <cell r="BP1836">
            <v>0</v>
          </cell>
          <cell r="BQ1836"/>
          <cell r="BR1836"/>
          <cell r="BS1836"/>
          <cell r="BT1836"/>
          <cell r="BU1836">
            <v>0</v>
          </cell>
          <cell r="BV1836"/>
          <cell r="BW1836"/>
          <cell r="BX1836"/>
          <cell r="BY1836"/>
          <cell r="BZ1836">
            <v>0</v>
          </cell>
        </row>
        <row r="1837">
          <cell r="H1837"/>
          <cell r="I1837" t="str">
            <v/>
          </cell>
          <cell r="J1837" t="str">
            <v/>
          </cell>
          <cell r="K1837"/>
          <cell r="L1837"/>
          <cell r="M1837"/>
          <cell r="N1837"/>
          <cell r="O1837"/>
          <cell r="P1837"/>
          <cell r="Q1837"/>
          <cell r="R1837" t="str">
            <v/>
          </cell>
          <cell r="S1837" t="str">
            <v/>
          </cell>
          <cell r="T1837" t="str">
            <v/>
          </cell>
          <cell r="U1837">
            <v>0</v>
          </cell>
          <cell r="V1837"/>
          <cell r="W1837"/>
          <cell r="X1837"/>
          <cell r="Y1837"/>
          <cell r="Z1837"/>
          <cell r="AA1837"/>
          <cell r="AB1837" t="str">
            <v/>
          </cell>
          <cell r="AC1837" t="str">
            <v/>
          </cell>
          <cell r="AD1837" t="str">
            <v/>
          </cell>
          <cell r="AE1837">
            <v>0</v>
          </cell>
          <cell r="AF1837"/>
          <cell r="AG1837"/>
          <cell r="AH1837"/>
          <cell r="AI1837"/>
          <cell r="AJ1837"/>
          <cell r="AK1837"/>
          <cell r="AL1837" t="str">
            <v/>
          </cell>
          <cell r="AM1837" t="str">
            <v/>
          </cell>
          <cell r="AN1837" t="str">
            <v/>
          </cell>
          <cell r="AO1837">
            <v>0</v>
          </cell>
          <cell r="AP1837"/>
          <cell r="AQ1837"/>
          <cell r="AR1837"/>
          <cell r="AS1837"/>
          <cell r="AT1837"/>
          <cell r="AU1837"/>
          <cell r="AV1837" t="str">
            <v/>
          </cell>
          <cell r="AW1837" t="str">
            <v/>
          </cell>
          <cell r="AX1837" t="str">
            <v/>
          </cell>
          <cell r="AY1837">
            <v>0</v>
          </cell>
          <cell r="AZ1837">
            <v>0</v>
          </cell>
          <cell r="BA1837"/>
          <cell r="BB1837"/>
          <cell r="BC1837"/>
          <cell r="BD1837"/>
          <cell r="BE1837"/>
          <cell r="BF1837"/>
          <cell r="BG1837">
            <v>0</v>
          </cell>
          <cell r="BH1837"/>
          <cell r="BI1837"/>
          <cell r="BJ1837"/>
          <cell r="BK1837"/>
          <cell r="BL1837"/>
          <cell r="BM1837"/>
          <cell r="BN1837">
            <v>0</v>
          </cell>
          <cell r="BO1837">
            <v>0</v>
          </cell>
          <cell r="BP1837">
            <v>0</v>
          </cell>
          <cell r="BQ1837"/>
          <cell r="BR1837"/>
          <cell r="BS1837"/>
          <cell r="BT1837"/>
          <cell r="BU1837">
            <v>0</v>
          </cell>
          <cell r="BV1837"/>
          <cell r="BW1837"/>
          <cell r="BX1837"/>
          <cell r="BY1837"/>
          <cell r="BZ1837">
            <v>0</v>
          </cell>
        </row>
        <row r="1838">
          <cell r="H1838"/>
          <cell r="I1838" t="str">
            <v/>
          </cell>
          <cell r="J1838" t="str">
            <v/>
          </cell>
          <cell r="K1838"/>
          <cell r="L1838"/>
          <cell r="M1838"/>
          <cell r="N1838"/>
          <cell r="O1838"/>
          <cell r="P1838"/>
          <cell r="Q1838"/>
          <cell r="R1838" t="str">
            <v/>
          </cell>
          <cell r="S1838" t="str">
            <v/>
          </cell>
          <cell r="T1838" t="str">
            <v/>
          </cell>
          <cell r="U1838">
            <v>0</v>
          </cell>
          <cell r="V1838"/>
          <cell r="W1838"/>
          <cell r="X1838"/>
          <cell r="Y1838"/>
          <cell r="Z1838"/>
          <cell r="AA1838"/>
          <cell r="AB1838" t="str">
            <v/>
          </cell>
          <cell r="AC1838" t="str">
            <v/>
          </cell>
          <cell r="AD1838" t="str">
            <v/>
          </cell>
          <cell r="AE1838">
            <v>0</v>
          </cell>
          <cell r="AF1838"/>
          <cell r="AG1838"/>
          <cell r="AH1838"/>
          <cell r="AI1838"/>
          <cell r="AJ1838"/>
          <cell r="AK1838"/>
          <cell r="AL1838" t="str">
            <v/>
          </cell>
          <cell r="AM1838" t="str">
            <v/>
          </cell>
          <cell r="AN1838" t="str">
            <v/>
          </cell>
          <cell r="AO1838">
            <v>0</v>
          </cell>
          <cell r="AP1838"/>
          <cell r="AQ1838"/>
          <cell r="AR1838"/>
          <cell r="AS1838"/>
          <cell r="AT1838"/>
          <cell r="AU1838"/>
          <cell r="AV1838" t="str">
            <v/>
          </cell>
          <cell r="AW1838" t="str">
            <v/>
          </cell>
          <cell r="AX1838" t="str">
            <v/>
          </cell>
          <cell r="AY1838">
            <v>0</v>
          </cell>
          <cell r="AZ1838">
            <v>0</v>
          </cell>
          <cell r="BA1838"/>
          <cell r="BB1838"/>
          <cell r="BC1838"/>
          <cell r="BD1838"/>
          <cell r="BE1838"/>
          <cell r="BF1838"/>
          <cell r="BG1838">
            <v>0</v>
          </cell>
          <cell r="BH1838"/>
          <cell r="BI1838"/>
          <cell r="BJ1838"/>
          <cell r="BK1838"/>
          <cell r="BL1838"/>
          <cell r="BM1838"/>
          <cell r="BN1838">
            <v>0</v>
          </cell>
          <cell r="BO1838">
            <v>0</v>
          </cell>
          <cell r="BP1838">
            <v>0</v>
          </cell>
          <cell r="BQ1838"/>
          <cell r="BR1838"/>
          <cell r="BS1838"/>
          <cell r="BT1838"/>
          <cell r="BU1838">
            <v>0</v>
          </cell>
          <cell r="BV1838"/>
          <cell r="BW1838"/>
          <cell r="BX1838"/>
          <cell r="BY1838"/>
          <cell r="BZ1838">
            <v>0</v>
          </cell>
        </row>
        <row r="1839">
          <cell r="H1839"/>
          <cell r="I1839" t="str">
            <v/>
          </cell>
          <cell r="J1839" t="str">
            <v/>
          </cell>
          <cell r="K1839"/>
          <cell r="L1839"/>
          <cell r="M1839"/>
          <cell r="N1839"/>
          <cell r="O1839"/>
          <cell r="P1839"/>
          <cell r="Q1839"/>
          <cell r="R1839" t="str">
            <v/>
          </cell>
          <cell r="S1839" t="str">
            <v/>
          </cell>
          <cell r="T1839" t="str">
            <v/>
          </cell>
          <cell r="U1839">
            <v>0</v>
          </cell>
          <cell r="V1839"/>
          <cell r="W1839"/>
          <cell r="X1839"/>
          <cell r="Y1839"/>
          <cell r="Z1839"/>
          <cell r="AA1839"/>
          <cell r="AB1839" t="str">
            <v/>
          </cell>
          <cell r="AC1839" t="str">
            <v/>
          </cell>
          <cell r="AD1839" t="str">
            <v/>
          </cell>
          <cell r="AE1839">
            <v>0</v>
          </cell>
          <cell r="AF1839"/>
          <cell r="AG1839"/>
          <cell r="AH1839"/>
          <cell r="AI1839"/>
          <cell r="AJ1839"/>
          <cell r="AK1839"/>
          <cell r="AL1839" t="str">
            <v/>
          </cell>
          <cell r="AM1839" t="str">
            <v/>
          </cell>
          <cell r="AN1839" t="str">
            <v/>
          </cell>
          <cell r="AO1839">
            <v>0</v>
          </cell>
          <cell r="AP1839"/>
          <cell r="AQ1839"/>
          <cell r="AR1839"/>
          <cell r="AS1839"/>
          <cell r="AT1839"/>
          <cell r="AU1839"/>
          <cell r="AV1839" t="str">
            <v/>
          </cell>
          <cell r="AW1839" t="str">
            <v/>
          </cell>
          <cell r="AX1839" t="str">
            <v/>
          </cell>
          <cell r="AY1839">
            <v>0</v>
          </cell>
          <cell r="AZ1839">
            <v>0</v>
          </cell>
          <cell r="BA1839"/>
          <cell r="BB1839"/>
          <cell r="BC1839"/>
          <cell r="BD1839"/>
          <cell r="BE1839"/>
          <cell r="BF1839"/>
          <cell r="BG1839">
            <v>0</v>
          </cell>
          <cell r="BH1839"/>
          <cell r="BI1839"/>
          <cell r="BJ1839"/>
          <cell r="BK1839"/>
          <cell r="BL1839"/>
          <cell r="BM1839"/>
          <cell r="BN1839">
            <v>0</v>
          </cell>
          <cell r="BO1839">
            <v>0</v>
          </cell>
          <cell r="BP1839">
            <v>0</v>
          </cell>
          <cell r="BQ1839"/>
          <cell r="BR1839"/>
          <cell r="BS1839"/>
          <cell r="BT1839"/>
          <cell r="BU1839">
            <v>0</v>
          </cell>
          <cell r="BV1839"/>
          <cell r="BW1839"/>
          <cell r="BX1839"/>
          <cell r="BY1839"/>
          <cell r="BZ1839">
            <v>0</v>
          </cell>
        </row>
        <row r="1840">
          <cell r="H1840"/>
          <cell r="I1840" t="str">
            <v/>
          </cell>
          <cell r="J1840" t="str">
            <v/>
          </cell>
          <cell r="K1840"/>
          <cell r="L1840"/>
          <cell r="M1840"/>
          <cell r="N1840"/>
          <cell r="O1840"/>
          <cell r="P1840"/>
          <cell r="Q1840"/>
          <cell r="R1840" t="str">
            <v/>
          </cell>
          <cell r="S1840" t="str">
            <v/>
          </cell>
          <cell r="T1840" t="str">
            <v/>
          </cell>
          <cell r="U1840">
            <v>0</v>
          </cell>
          <cell r="V1840"/>
          <cell r="W1840"/>
          <cell r="X1840"/>
          <cell r="Y1840"/>
          <cell r="Z1840"/>
          <cell r="AA1840"/>
          <cell r="AB1840" t="str">
            <v/>
          </cell>
          <cell r="AC1840" t="str">
            <v/>
          </cell>
          <cell r="AD1840" t="str">
            <v/>
          </cell>
          <cell r="AE1840">
            <v>0</v>
          </cell>
          <cell r="AF1840"/>
          <cell r="AG1840"/>
          <cell r="AH1840"/>
          <cell r="AI1840"/>
          <cell r="AJ1840"/>
          <cell r="AK1840"/>
          <cell r="AL1840" t="str">
            <v/>
          </cell>
          <cell r="AM1840" t="str">
            <v/>
          </cell>
          <cell r="AN1840" t="str">
            <v/>
          </cell>
          <cell r="AO1840">
            <v>0</v>
          </cell>
          <cell r="AP1840"/>
          <cell r="AQ1840"/>
          <cell r="AR1840"/>
          <cell r="AS1840"/>
          <cell r="AT1840"/>
          <cell r="AU1840"/>
          <cell r="AV1840" t="str">
            <v/>
          </cell>
          <cell r="AW1840" t="str">
            <v/>
          </cell>
          <cell r="AX1840" t="str">
            <v/>
          </cell>
          <cell r="AY1840">
            <v>0</v>
          </cell>
          <cell r="AZ1840">
            <v>0</v>
          </cell>
          <cell r="BA1840"/>
          <cell r="BB1840"/>
          <cell r="BC1840"/>
          <cell r="BD1840"/>
          <cell r="BE1840"/>
          <cell r="BF1840"/>
          <cell r="BG1840">
            <v>0</v>
          </cell>
          <cell r="BH1840"/>
          <cell r="BI1840"/>
          <cell r="BJ1840"/>
          <cell r="BK1840"/>
          <cell r="BL1840"/>
          <cell r="BM1840"/>
          <cell r="BN1840">
            <v>0</v>
          </cell>
          <cell r="BO1840">
            <v>0</v>
          </cell>
          <cell r="BP1840">
            <v>0</v>
          </cell>
          <cell r="BQ1840"/>
          <cell r="BR1840"/>
          <cell r="BS1840"/>
          <cell r="BT1840"/>
          <cell r="BU1840">
            <v>0</v>
          </cell>
          <cell r="BV1840"/>
          <cell r="BW1840"/>
          <cell r="BX1840"/>
          <cell r="BY1840"/>
          <cell r="BZ1840">
            <v>0</v>
          </cell>
        </row>
        <row r="1841">
          <cell r="H1841"/>
          <cell r="I1841" t="str">
            <v/>
          </cell>
          <cell r="J1841" t="str">
            <v/>
          </cell>
          <cell r="K1841"/>
          <cell r="L1841"/>
          <cell r="M1841"/>
          <cell r="N1841"/>
          <cell r="O1841"/>
          <cell r="P1841"/>
          <cell r="Q1841"/>
          <cell r="R1841" t="str">
            <v/>
          </cell>
          <cell r="S1841" t="str">
            <v/>
          </cell>
          <cell r="T1841" t="str">
            <v/>
          </cell>
          <cell r="U1841">
            <v>0</v>
          </cell>
          <cell r="V1841"/>
          <cell r="W1841"/>
          <cell r="X1841"/>
          <cell r="Y1841"/>
          <cell r="Z1841"/>
          <cell r="AA1841"/>
          <cell r="AB1841" t="str">
            <v/>
          </cell>
          <cell r="AC1841" t="str">
            <v/>
          </cell>
          <cell r="AD1841" t="str">
            <v/>
          </cell>
          <cell r="AE1841">
            <v>0</v>
          </cell>
          <cell r="AF1841"/>
          <cell r="AG1841"/>
          <cell r="AH1841"/>
          <cell r="AI1841"/>
          <cell r="AJ1841"/>
          <cell r="AK1841"/>
          <cell r="AL1841" t="str">
            <v/>
          </cell>
          <cell r="AM1841" t="str">
            <v/>
          </cell>
          <cell r="AN1841" t="str">
            <v/>
          </cell>
          <cell r="AO1841">
            <v>0</v>
          </cell>
          <cell r="AP1841"/>
          <cell r="AQ1841"/>
          <cell r="AR1841"/>
          <cell r="AS1841"/>
          <cell r="AT1841"/>
          <cell r="AU1841"/>
          <cell r="AV1841" t="str">
            <v/>
          </cell>
          <cell r="AW1841" t="str">
            <v/>
          </cell>
          <cell r="AX1841" t="str">
            <v/>
          </cell>
          <cell r="AY1841">
            <v>0</v>
          </cell>
          <cell r="AZ1841">
            <v>0</v>
          </cell>
          <cell r="BA1841"/>
          <cell r="BB1841"/>
          <cell r="BC1841"/>
          <cell r="BD1841"/>
          <cell r="BE1841"/>
          <cell r="BF1841"/>
          <cell r="BG1841">
            <v>0</v>
          </cell>
          <cell r="BH1841"/>
          <cell r="BI1841"/>
          <cell r="BJ1841"/>
          <cell r="BK1841"/>
          <cell r="BL1841"/>
          <cell r="BM1841"/>
          <cell r="BN1841">
            <v>0</v>
          </cell>
          <cell r="BO1841">
            <v>0</v>
          </cell>
          <cell r="BP1841">
            <v>0</v>
          </cell>
          <cell r="BQ1841"/>
          <cell r="BR1841"/>
          <cell r="BS1841"/>
          <cell r="BT1841"/>
          <cell r="BU1841">
            <v>0</v>
          </cell>
          <cell r="BV1841"/>
          <cell r="BW1841"/>
          <cell r="BX1841"/>
          <cell r="BY1841"/>
          <cell r="BZ1841">
            <v>0</v>
          </cell>
        </row>
        <row r="1842">
          <cell r="H1842"/>
          <cell r="I1842" t="str">
            <v/>
          </cell>
          <cell r="J1842" t="str">
            <v/>
          </cell>
          <cell r="K1842"/>
          <cell r="L1842"/>
          <cell r="M1842"/>
          <cell r="N1842"/>
          <cell r="O1842"/>
          <cell r="P1842"/>
          <cell r="Q1842"/>
          <cell r="R1842" t="str">
            <v/>
          </cell>
          <cell r="S1842" t="str">
            <v/>
          </cell>
          <cell r="T1842" t="str">
            <v/>
          </cell>
          <cell r="U1842">
            <v>0</v>
          </cell>
          <cell r="V1842"/>
          <cell r="W1842"/>
          <cell r="X1842"/>
          <cell r="Y1842"/>
          <cell r="Z1842"/>
          <cell r="AA1842"/>
          <cell r="AB1842" t="str">
            <v/>
          </cell>
          <cell r="AC1842" t="str">
            <v/>
          </cell>
          <cell r="AD1842" t="str">
            <v/>
          </cell>
          <cell r="AE1842">
            <v>0</v>
          </cell>
          <cell r="AF1842"/>
          <cell r="AG1842"/>
          <cell r="AH1842"/>
          <cell r="AI1842"/>
          <cell r="AJ1842"/>
          <cell r="AK1842"/>
          <cell r="AL1842" t="str">
            <v/>
          </cell>
          <cell r="AM1842" t="str">
            <v/>
          </cell>
          <cell r="AN1842" t="str">
            <v/>
          </cell>
          <cell r="AO1842">
            <v>0</v>
          </cell>
          <cell r="AP1842"/>
          <cell r="AQ1842"/>
          <cell r="AR1842"/>
          <cell r="AS1842"/>
          <cell r="AT1842"/>
          <cell r="AU1842"/>
          <cell r="AV1842" t="str">
            <v/>
          </cell>
          <cell r="AW1842" t="str">
            <v/>
          </cell>
          <cell r="AX1842" t="str">
            <v/>
          </cell>
          <cell r="AY1842">
            <v>0</v>
          </cell>
          <cell r="AZ1842">
            <v>0</v>
          </cell>
          <cell r="BA1842"/>
          <cell r="BB1842"/>
          <cell r="BC1842"/>
          <cell r="BD1842"/>
          <cell r="BE1842"/>
          <cell r="BF1842"/>
          <cell r="BG1842">
            <v>0</v>
          </cell>
          <cell r="BH1842"/>
          <cell r="BI1842"/>
          <cell r="BJ1842"/>
          <cell r="BK1842"/>
          <cell r="BL1842"/>
          <cell r="BM1842"/>
          <cell r="BN1842">
            <v>0</v>
          </cell>
          <cell r="BO1842">
            <v>0</v>
          </cell>
          <cell r="BP1842">
            <v>0</v>
          </cell>
          <cell r="BQ1842"/>
          <cell r="BR1842"/>
          <cell r="BS1842"/>
          <cell r="BT1842"/>
          <cell r="BU1842">
            <v>0</v>
          </cell>
          <cell r="BV1842"/>
          <cell r="BW1842"/>
          <cell r="BX1842"/>
          <cell r="BY1842"/>
          <cell r="BZ1842">
            <v>0</v>
          </cell>
        </row>
        <row r="1843">
          <cell r="H1843"/>
          <cell r="I1843" t="str">
            <v/>
          </cell>
          <cell r="J1843" t="str">
            <v/>
          </cell>
          <cell r="K1843"/>
          <cell r="L1843"/>
          <cell r="M1843"/>
          <cell r="N1843"/>
          <cell r="O1843"/>
          <cell r="P1843"/>
          <cell r="Q1843"/>
          <cell r="R1843" t="str">
            <v/>
          </cell>
          <cell r="S1843" t="str">
            <v/>
          </cell>
          <cell r="T1843" t="str">
            <v/>
          </cell>
          <cell r="U1843">
            <v>0</v>
          </cell>
          <cell r="V1843"/>
          <cell r="W1843"/>
          <cell r="X1843"/>
          <cell r="Y1843"/>
          <cell r="Z1843"/>
          <cell r="AA1843"/>
          <cell r="AB1843" t="str">
            <v/>
          </cell>
          <cell r="AC1843" t="str">
            <v/>
          </cell>
          <cell r="AD1843" t="str">
            <v/>
          </cell>
          <cell r="AE1843">
            <v>0</v>
          </cell>
          <cell r="AF1843"/>
          <cell r="AG1843"/>
          <cell r="AH1843"/>
          <cell r="AI1843"/>
          <cell r="AJ1843"/>
          <cell r="AK1843"/>
          <cell r="AL1843" t="str">
            <v/>
          </cell>
          <cell r="AM1843" t="str">
            <v/>
          </cell>
          <cell r="AN1843" t="str">
            <v/>
          </cell>
          <cell r="AO1843">
            <v>0</v>
          </cell>
          <cell r="AP1843"/>
          <cell r="AQ1843"/>
          <cell r="AR1843"/>
          <cell r="AS1843"/>
          <cell r="AT1843"/>
          <cell r="AU1843"/>
          <cell r="AV1843" t="str">
            <v/>
          </cell>
          <cell r="AW1843" t="str">
            <v/>
          </cell>
          <cell r="AX1843" t="str">
            <v/>
          </cell>
          <cell r="AY1843">
            <v>0</v>
          </cell>
          <cell r="AZ1843">
            <v>0</v>
          </cell>
          <cell r="BA1843"/>
          <cell r="BB1843"/>
          <cell r="BC1843"/>
          <cell r="BD1843"/>
          <cell r="BE1843"/>
          <cell r="BF1843"/>
          <cell r="BG1843">
            <v>0</v>
          </cell>
          <cell r="BH1843"/>
          <cell r="BI1843"/>
          <cell r="BJ1843"/>
          <cell r="BK1843"/>
          <cell r="BL1843"/>
          <cell r="BM1843"/>
          <cell r="BN1843">
            <v>0</v>
          </cell>
          <cell r="BO1843">
            <v>0</v>
          </cell>
          <cell r="BP1843">
            <v>0</v>
          </cell>
          <cell r="BQ1843"/>
          <cell r="BR1843"/>
          <cell r="BS1843"/>
          <cell r="BT1843"/>
          <cell r="BU1843">
            <v>0</v>
          </cell>
          <cell r="BV1843"/>
          <cell r="BW1843"/>
          <cell r="BX1843"/>
          <cell r="BY1843"/>
          <cell r="BZ1843">
            <v>0</v>
          </cell>
        </row>
        <row r="1844">
          <cell r="H1844"/>
          <cell r="I1844" t="str">
            <v/>
          </cell>
          <cell r="J1844" t="str">
            <v/>
          </cell>
          <cell r="K1844"/>
          <cell r="L1844"/>
          <cell r="M1844"/>
          <cell r="N1844"/>
          <cell r="O1844"/>
          <cell r="P1844"/>
          <cell r="Q1844"/>
          <cell r="R1844" t="str">
            <v/>
          </cell>
          <cell r="S1844" t="str">
            <v/>
          </cell>
          <cell r="T1844" t="str">
            <v/>
          </cell>
          <cell r="U1844">
            <v>0</v>
          </cell>
          <cell r="V1844"/>
          <cell r="W1844"/>
          <cell r="X1844"/>
          <cell r="Y1844"/>
          <cell r="Z1844"/>
          <cell r="AA1844"/>
          <cell r="AB1844" t="str">
            <v/>
          </cell>
          <cell r="AC1844" t="str">
            <v/>
          </cell>
          <cell r="AD1844" t="str">
            <v/>
          </cell>
          <cell r="AE1844">
            <v>0</v>
          </cell>
          <cell r="AF1844"/>
          <cell r="AG1844"/>
          <cell r="AH1844"/>
          <cell r="AI1844"/>
          <cell r="AJ1844"/>
          <cell r="AK1844"/>
          <cell r="AL1844" t="str">
            <v/>
          </cell>
          <cell r="AM1844" t="str">
            <v/>
          </cell>
          <cell r="AN1844" t="str">
            <v/>
          </cell>
          <cell r="AO1844">
            <v>0</v>
          </cell>
          <cell r="AP1844"/>
          <cell r="AQ1844"/>
          <cell r="AR1844"/>
          <cell r="AS1844"/>
          <cell r="AT1844"/>
          <cell r="AU1844"/>
          <cell r="AV1844" t="str">
            <v/>
          </cell>
          <cell r="AW1844" t="str">
            <v/>
          </cell>
          <cell r="AX1844" t="str">
            <v/>
          </cell>
          <cell r="AY1844">
            <v>0</v>
          </cell>
          <cell r="AZ1844">
            <v>0</v>
          </cell>
          <cell r="BA1844"/>
          <cell r="BB1844"/>
          <cell r="BC1844"/>
          <cell r="BD1844"/>
          <cell r="BE1844"/>
          <cell r="BF1844"/>
          <cell r="BG1844">
            <v>0</v>
          </cell>
          <cell r="BH1844"/>
          <cell r="BI1844"/>
          <cell r="BJ1844"/>
          <cell r="BK1844"/>
          <cell r="BL1844"/>
          <cell r="BM1844"/>
          <cell r="BN1844">
            <v>0</v>
          </cell>
          <cell r="BO1844">
            <v>0</v>
          </cell>
          <cell r="BP1844">
            <v>0</v>
          </cell>
          <cell r="BQ1844"/>
          <cell r="BR1844"/>
          <cell r="BS1844"/>
          <cell r="BT1844"/>
          <cell r="BU1844">
            <v>0</v>
          </cell>
          <cell r="BV1844"/>
          <cell r="BW1844"/>
          <cell r="BX1844"/>
          <cell r="BY1844"/>
          <cell r="BZ1844">
            <v>0</v>
          </cell>
        </row>
        <row r="1845">
          <cell r="H1845"/>
          <cell r="I1845" t="str">
            <v/>
          </cell>
          <cell r="J1845" t="str">
            <v/>
          </cell>
          <cell r="K1845"/>
          <cell r="L1845"/>
          <cell r="M1845"/>
          <cell r="N1845"/>
          <cell r="O1845"/>
          <cell r="P1845"/>
          <cell r="Q1845"/>
          <cell r="R1845" t="str">
            <v/>
          </cell>
          <cell r="S1845" t="str">
            <v/>
          </cell>
          <cell r="T1845" t="str">
            <v/>
          </cell>
          <cell r="U1845">
            <v>0</v>
          </cell>
          <cell r="V1845"/>
          <cell r="W1845"/>
          <cell r="X1845"/>
          <cell r="Y1845"/>
          <cell r="Z1845"/>
          <cell r="AA1845"/>
          <cell r="AB1845" t="str">
            <v/>
          </cell>
          <cell r="AC1845" t="str">
            <v/>
          </cell>
          <cell r="AD1845" t="str">
            <v/>
          </cell>
          <cell r="AE1845">
            <v>0</v>
          </cell>
          <cell r="AF1845"/>
          <cell r="AG1845"/>
          <cell r="AH1845"/>
          <cell r="AI1845"/>
          <cell r="AJ1845"/>
          <cell r="AK1845"/>
          <cell r="AL1845" t="str">
            <v/>
          </cell>
          <cell r="AM1845" t="str">
            <v/>
          </cell>
          <cell r="AN1845" t="str">
            <v/>
          </cell>
          <cell r="AO1845">
            <v>0</v>
          </cell>
          <cell r="AP1845"/>
          <cell r="AQ1845"/>
          <cell r="AR1845"/>
          <cell r="AS1845"/>
          <cell r="AT1845"/>
          <cell r="AU1845"/>
          <cell r="AV1845" t="str">
            <v/>
          </cell>
          <cell r="AW1845" t="str">
            <v/>
          </cell>
          <cell r="AX1845" t="str">
            <v/>
          </cell>
          <cell r="AY1845">
            <v>0</v>
          </cell>
          <cell r="AZ1845">
            <v>0</v>
          </cell>
          <cell r="BA1845"/>
          <cell r="BB1845"/>
          <cell r="BC1845"/>
          <cell r="BD1845"/>
          <cell r="BE1845"/>
          <cell r="BF1845"/>
          <cell r="BG1845">
            <v>0</v>
          </cell>
          <cell r="BH1845"/>
          <cell r="BI1845"/>
          <cell r="BJ1845"/>
          <cell r="BK1845"/>
          <cell r="BL1845"/>
          <cell r="BM1845"/>
          <cell r="BN1845">
            <v>0</v>
          </cell>
          <cell r="BO1845">
            <v>0</v>
          </cell>
          <cell r="BP1845">
            <v>0</v>
          </cell>
          <cell r="BQ1845"/>
          <cell r="BR1845"/>
          <cell r="BS1845"/>
          <cell r="BT1845"/>
          <cell r="BU1845">
            <v>0</v>
          </cell>
          <cell r="BV1845"/>
          <cell r="BW1845"/>
          <cell r="BX1845"/>
          <cell r="BY1845"/>
          <cell r="BZ1845">
            <v>0</v>
          </cell>
        </row>
        <row r="1846">
          <cell r="H1846"/>
          <cell r="I1846" t="str">
            <v/>
          </cell>
          <cell r="J1846" t="str">
            <v/>
          </cell>
          <cell r="K1846"/>
          <cell r="L1846"/>
          <cell r="M1846"/>
          <cell r="N1846"/>
          <cell r="O1846"/>
          <cell r="P1846"/>
          <cell r="Q1846"/>
          <cell r="R1846" t="str">
            <v/>
          </cell>
          <cell r="S1846" t="str">
            <v/>
          </cell>
          <cell r="T1846" t="str">
            <v/>
          </cell>
          <cell r="U1846">
            <v>0</v>
          </cell>
          <cell r="V1846"/>
          <cell r="W1846"/>
          <cell r="X1846"/>
          <cell r="Y1846"/>
          <cell r="Z1846"/>
          <cell r="AA1846"/>
          <cell r="AB1846" t="str">
            <v/>
          </cell>
          <cell r="AC1846" t="str">
            <v/>
          </cell>
          <cell r="AD1846" t="str">
            <v/>
          </cell>
          <cell r="AE1846">
            <v>0</v>
          </cell>
          <cell r="AF1846"/>
          <cell r="AG1846"/>
          <cell r="AH1846"/>
          <cell r="AI1846"/>
          <cell r="AJ1846"/>
          <cell r="AK1846"/>
          <cell r="AL1846" t="str">
            <v/>
          </cell>
          <cell r="AM1846" t="str">
            <v/>
          </cell>
          <cell r="AN1846" t="str">
            <v/>
          </cell>
          <cell r="AO1846">
            <v>0</v>
          </cell>
          <cell r="AP1846"/>
          <cell r="AQ1846"/>
          <cell r="AR1846"/>
          <cell r="AS1846"/>
          <cell r="AT1846"/>
          <cell r="AU1846"/>
          <cell r="AV1846" t="str">
            <v/>
          </cell>
          <cell r="AW1846" t="str">
            <v/>
          </cell>
          <cell r="AX1846" t="str">
            <v/>
          </cell>
          <cell r="AY1846">
            <v>0</v>
          </cell>
          <cell r="AZ1846">
            <v>0</v>
          </cell>
          <cell r="BA1846"/>
          <cell r="BB1846"/>
          <cell r="BC1846"/>
          <cell r="BD1846"/>
          <cell r="BE1846"/>
          <cell r="BF1846"/>
          <cell r="BG1846">
            <v>0</v>
          </cell>
          <cell r="BH1846"/>
          <cell r="BI1846"/>
          <cell r="BJ1846"/>
          <cell r="BK1846"/>
          <cell r="BL1846"/>
          <cell r="BM1846"/>
          <cell r="BN1846">
            <v>0</v>
          </cell>
          <cell r="BO1846">
            <v>0</v>
          </cell>
          <cell r="BP1846">
            <v>0</v>
          </cell>
          <cell r="BQ1846"/>
          <cell r="BR1846"/>
          <cell r="BS1846"/>
          <cell r="BT1846"/>
          <cell r="BU1846">
            <v>0</v>
          </cell>
          <cell r="BV1846"/>
          <cell r="BW1846"/>
          <cell r="BX1846"/>
          <cell r="BY1846"/>
          <cell r="BZ1846">
            <v>0</v>
          </cell>
        </row>
        <row r="1847">
          <cell r="H1847"/>
          <cell r="I1847" t="str">
            <v/>
          </cell>
          <cell r="J1847" t="str">
            <v/>
          </cell>
          <cell r="K1847"/>
          <cell r="L1847"/>
          <cell r="M1847"/>
          <cell r="N1847"/>
          <cell r="O1847"/>
          <cell r="P1847"/>
          <cell r="Q1847"/>
          <cell r="R1847" t="str">
            <v/>
          </cell>
          <cell r="S1847" t="str">
            <v/>
          </cell>
          <cell r="T1847" t="str">
            <v/>
          </cell>
          <cell r="U1847">
            <v>0</v>
          </cell>
          <cell r="V1847"/>
          <cell r="W1847"/>
          <cell r="X1847"/>
          <cell r="Y1847"/>
          <cell r="Z1847"/>
          <cell r="AA1847"/>
          <cell r="AB1847" t="str">
            <v/>
          </cell>
          <cell r="AC1847" t="str">
            <v/>
          </cell>
          <cell r="AD1847" t="str">
            <v/>
          </cell>
          <cell r="AE1847">
            <v>0</v>
          </cell>
          <cell r="AF1847"/>
          <cell r="AG1847"/>
          <cell r="AH1847"/>
          <cell r="AI1847"/>
          <cell r="AJ1847"/>
          <cell r="AK1847"/>
          <cell r="AL1847" t="str">
            <v/>
          </cell>
          <cell r="AM1847" t="str">
            <v/>
          </cell>
          <cell r="AN1847" t="str">
            <v/>
          </cell>
          <cell r="AO1847">
            <v>0</v>
          </cell>
          <cell r="AP1847"/>
          <cell r="AQ1847"/>
          <cell r="AR1847"/>
          <cell r="AS1847"/>
          <cell r="AT1847"/>
          <cell r="AU1847"/>
          <cell r="AV1847" t="str">
            <v/>
          </cell>
          <cell r="AW1847" t="str">
            <v/>
          </cell>
          <cell r="AX1847" t="str">
            <v/>
          </cell>
          <cell r="AY1847">
            <v>0</v>
          </cell>
          <cell r="AZ1847">
            <v>0</v>
          </cell>
          <cell r="BA1847"/>
          <cell r="BB1847"/>
          <cell r="BC1847"/>
          <cell r="BD1847"/>
          <cell r="BE1847"/>
          <cell r="BF1847"/>
          <cell r="BG1847">
            <v>0</v>
          </cell>
          <cell r="BH1847"/>
          <cell r="BI1847"/>
          <cell r="BJ1847"/>
          <cell r="BK1847"/>
          <cell r="BL1847"/>
          <cell r="BM1847"/>
          <cell r="BN1847">
            <v>0</v>
          </cell>
          <cell r="BO1847">
            <v>0</v>
          </cell>
          <cell r="BP1847">
            <v>0</v>
          </cell>
          <cell r="BQ1847"/>
          <cell r="BR1847"/>
          <cell r="BS1847"/>
          <cell r="BT1847"/>
          <cell r="BU1847">
            <v>0</v>
          </cell>
          <cell r="BV1847"/>
          <cell r="BW1847"/>
          <cell r="BX1847"/>
          <cell r="BY1847"/>
          <cell r="BZ1847">
            <v>0</v>
          </cell>
        </row>
        <row r="1848">
          <cell r="H1848"/>
          <cell r="I1848" t="str">
            <v/>
          </cell>
          <cell r="J1848" t="str">
            <v/>
          </cell>
          <cell r="K1848"/>
          <cell r="L1848"/>
          <cell r="M1848"/>
          <cell r="N1848"/>
          <cell r="O1848"/>
          <cell r="P1848"/>
          <cell r="Q1848"/>
          <cell r="R1848" t="str">
            <v/>
          </cell>
          <cell r="S1848" t="str">
            <v/>
          </cell>
          <cell r="T1848" t="str">
            <v/>
          </cell>
          <cell r="U1848">
            <v>0</v>
          </cell>
          <cell r="V1848"/>
          <cell r="W1848"/>
          <cell r="X1848"/>
          <cell r="Y1848"/>
          <cell r="Z1848"/>
          <cell r="AA1848"/>
          <cell r="AB1848" t="str">
            <v/>
          </cell>
          <cell r="AC1848" t="str">
            <v/>
          </cell>
          <cell r="AD1848" t="str">
            <v/>
          </cell>
          <cell r="AE1848">
            <v>0</v>
          </cell>
          <cell r="AF1848"/>
          <cell r="AG1848"/>
          <cell r="AH1848"/>
          <cell r="AI1848"/>
          <cell r="AJ1848"/>
          <cell r="AK1848"/>
          <cell r="AL1848" t="str">
            <v/>
          </cell>
          <cell r="AM1848" t="str">
            <v/>
          </cell>
          <cell r="AN1848" t="str">
            <v/>
          </cell>
          <cell r="AO1848">
            <v>0</v>
          </cell>
          <cell r="AP1848"/>
          <cell r="AQ1848"/>
          <cell r="AR1848"/>
          <cell r="AS1848"/>
          <cell r="AT1848"/>
          <cell r="AU1848"/>
          <cell r="AV1848" t="str">
            <v/>
          </cell>
          <cell r="AW1848" t="str">
            <v/>
          </cell>
          <cell r="AX1848" t="str">
            <v/>
          </cell>
          <cell r="AY1848">
            <v>0</v>
          </cell>
          <cell r="AZ1848">
            <v>0</v>
          </cell>
          <cell r="BA1848"/>
          <cell r="BB1848"/>
          <cell r="BC1848"/>
          <cell r="BD1848"/>
          <cell r="BE1848"/>
          <cell r="BF1848"/>
          <cell r="BG1848">
            <v>0</v>
          </cell>
          <cell r="BH1848"/>
          <cell r="BI1848"/>
          <cell r="BJ1848"/>
          <cell r="BK1848"/>
          <cell r="BL1848"/>
          <cell r="BM1848"/>
          <cell r="BN1848">
            <v>0</v>
          </cell>
          <cell r="BO1848">
            <v>0</v>
          </cell>
          <cell r="BP1848">
            <v>0</v>
          </cell>
          <cell r="BQ1848"/>
          <cell r="BR1848"/>
          <cell r="BS1848"/>
          <cell r="BT1848"/>
          <cell r="BU1848">
            <v>0</v>
          </cell>
          <cell r="BV1848"/>
          <cell r="BW1848"/>
          <cell r="BX1848"/>
          <cell r="BY1848"/>
          <cell r="BZ1848">
            <v>0</v>
          </cell>
        </row>
        <row r="1849">
          <cell r="H1849"/>
          <cell r="I1849" t="str">
            <v/>
          </cell>
          <cell r="J1849" t="str">
            <v/>
          </cell>
          <cell r="K1849"/>
          <cell r="L1849"/>
          <cell r="M1849"/>
          <cell r="N1849"/>
          <cell r="O1849"/>
          <cell r="P1849"/>
          <cell r="Q1849"/>
          <cell r="R1849" t="str">
            <v/>
          </cell>
          <cell r="S1849" t="str">
            <v/>
          </cell>
          <cell r="T1849" t="str">
            <v/>
          </cell>
          <cell r="U1849">
            <v>0</v>
          </cell>
          <cell r="V1849"/>
          <cell r="W1849"/>
          <cell r="X1849"/>
          <cell r="Y1849"/>
          <cell r="Z1849"/>
          <cell r="AA1849"/>
          <cell r="AB1849" t="str">
            <v/>
          </cell>
          <cell r="AC1849" t="str">
            <v/>
          </cell>
          <cell r="AD1849" t="str">
            <v/>
          </cell>
          <cell r="AE1849">
            <v>0</v>
          </cell>
          <cell r="AF1849"/>
          <cell r="AG1849"/>
          <cell r="AH1849"/>
          <cell r="AI1849"/>
          <cell r="AJ1849"/>
          <cell r="AK1849"/>
          <cell r="AL1849" t="str">
            <v/>
          </cell>
          <cell r="AM1849" t="str">
            <v/>
          </cell>
          <cell r="AN1849" t="str">
            <v/>
          </cell>
          <cell r="AO1849">
            <v>0</v>
          </cell>
          <cell r="AP1849"/>
          <cell r="AQ1849"/>
          <cell r="AR1849"/>
          <cell r="AS1849"/>
          <cell r="AT1849"/>
          <cell r="AU1849"/>
          <cell r="AV1849" t="str">
            <v/>
          </cell>
          <cell r="AW1849" t="str">
            <v/>
          </cell>
          <cell r="AX1849" t="str">
            <v/>
          </cell>
          <cell r="AY1849">
            <v>0</v>
          </cell>
          <cell r="AZ1849">
            <v>0</v>
          </cell>
          <cell r="BA1849"/>
          <cell r="BB1849"/>
          <cell r="BC1849"/>
          <cell r="BD1849"/>
          <cell r="BE1849"/>
          <cell r="BF1849"/>
          <cell r="BG1849">
            <v>0</v>
          </cell>
          <cell r="BH1849"/>
          <cell r="BI1849"/>
          <cell r="BJ1849"/>
          <cell r="BK1849"/>
          <cell r="BL1849"/>
          <cell r="BM1849"/>
          <cell r="BN1849">
            <v>0</v>
          </cell>
          <cell r="BO1849">
            <v>0</v>
          </cell>
          <cell r="BP1849">
            <v>0</v>
          </cell>
          <cell r="BQ1849"/>
          <cell r="BR1849"/>
          <cell r="BS1849"/>
          <cell r="BT1849"/>
          <cell r="BU1849">
            <v>0</v>
          </cell>
          <cell r="BV1849"/>
          <cell r="BW1849"/>
          <cell r="BX1849"/>
          <cell r="BY1849"/>
          <cell r="BZ1849">
            <v>0</v>
          </cell>
        </row>
        <row r="1850">
          <cell r="H1850"/>
          <cell r="I1850" t="str">
            <v/>
          </cell>
          <cell r="J1850" t="str">
            <v/>
          </cell>
          <cell r="K1850"/>
          <cell r="L1850"/>
          <cell r="M1850"/>
          <cell r="N1850"/>
          <cell r="O1850"/>
          <cell r="P1850"/>
          <cell r="Q1850"/>
          <cell r="R1850" t="str">
            <v/>
          </cell>
          <cell r="S1850" t="str">
            <v/>
          </cell>
          <cell r="T1850" t="str">
            <v/>
          </cell>
          <cell r="U1850">
            <v>0</v>
          </cell>
          <cell r="V1850"/>
          <cell r="W1850"/>
          <cell r="X1850"/>
          <cell r="Y1850"/>
          <cell r="Z1850"/>
          <cell r="AA1850"/>
          <cell r="AB1850" t="str">
            <v/>
          </cell>
          <cell r="AC1850" t="str">
            <v/>
          </cell>
          <cell r="AD1850" t="str">
            <v/>
          </cell>
          <cell r="AE1850">
            <v>0</v>
          </cell>
          <cell r="AF1850"/>
          <cell r="AG1850"/>
          <cell r="AH1850"/>
          <cell r="AI1850"/>
          <cell r="AJ1850"/>
          <cell r="AK1850"/>
          <cell r="AL1850" t="str">
            <v/>
          </cell>
          <cell r="AM1850" t="str">
            <v/>
          </cell>
          <cell r="AN1850" t="str">
            <v/>
          </cell>
          <cell r="AO1850">
            <v>0</v>
          </cell>
          <cell r="AP1850"/>
          <cell r="AQ1850"/>
          <cell r="AR1850"/>
          <cell r="AS1850"/>
          <cell r="AT1850"/>
          <cell r="AU1850"/>
          <cell r="AV1850" t="str">
            <v/>
          </cell>
          <cell r="AW1850" t="str">
            <v/>
          </cell>
          <cell r="AX1850" t="str">
            <v/>
          </cell>
          <cell r="AY1850">
            <v>0</v>
          </cell>
          <cell r="AZ1850">
            <v>0</v>
          </cell>
          <cell r="BA1850"/>
          <cell r="BB1850"/>
          <cell r="BC1850"/>
          <cell r="BD1850"/>
          <cell r="BE1850"/>
          <cell r="BF1850"/>
          <cell r="BG1850">
            <v>0</v>
          </cell>
          <cell r="BH1850"/>
          <cell r="BI1850"/>
          <cell r="BJ1850"/>
          <cell r="BK1850"/>
          <cell r="BL1850"/>
          <cell r="BM1850"/>
          <cell r="BN1850">
            <v>0</v>
          </cell>
          <cell r="BO1850">
            <v>0</v>
          </cell>
          <cell r="BP1850">
            <v>0</v>
          </cell>
          <cell r="BQ1850"/>
          <cell r="BR1850"/>
          <cell r="BS1850"/>
          <cell r="BT1850"/>
          <cell r="BU1850">
            <v>0</v>
          </cell>
          <cell r="BV1850"/>
          <cell r="BW1850"/>
          <cell r="BX1850"/>
          <cell r="BY1850"/>
          <cell r="BZ1850">
            <v>0</v>
          </cell>
        </row>
        <row r="1851">
          <cell r="H1851"/>
          <cell r="I1851" t="str">
            <v/>
          </cell>
          <cell r="J1851" t="str">
            <v/>
          </cell>
          <cell r="K1851"/>
          <cell r="L1851"/>
          <cell r="M1851"/>
          <cell r="N1851"/>
          <cell r="O1851"/>
          <cell r="P1851"/>
          <cell r="Q1851"/>
          <cell r="R1851" t="str">
            <v/>
          </cell>
          <cell r="S1851" t="str">
            <v/>
          </cell>
          <cell r="T1851" t="str">
            <v/>
          </cell>
          <cell r="U1851">
            <v>0</v>
          </cell>
          <cell r="V1851"/>
          <cell r="W1851"/>
          <cell r="X1851"/>
          <cell r="Y1851"/>
          <cell r="Z1851"/>
          <cell r="AA1851"/>
          <cell r="AB1851" t="str">
            <v/>
          </cell>
          <cell r="AC1851" t="str">
            <v/>
          </cell>
          <cell r="AD1851" t="str">
            <v/>
          </cell>
          <cell r="AE1851">
            <v>0</v>
          </cell>
          <cell r="AF1851"/>
          <cell r="AG1851"/>
          <cell r="AH1851"/>
          <cell r="AI1851"/>
          <cell r="AJ1851"/>
          <cell r="AK1851"/>
          <cell r="AL1851" t="str">
            <v/>
          </cell>
          <cell r="AM1851" t="str">
            <v/>
          </cell>
          <cell r="AN1851" t="str">
            <v/>
          </cell>
          <cell r="AO1851">
            <v>0</v>
          </cell>
          <cell r="AP1851"/>
          <cell r="AQ1851"/>
          <cell r="AR1851"/>
          <cell r="AS1851"/>
          <cell r="AT1851"/>
          <cell r="AU1851"/>
          <cell r="AV1851" t="str">
            <v/>
          </cell>
          <cell r="AW1851" t="str">
            <v/>
          </cell>
          <cell r="AX1851" t="str">
            <v/>
          </cell>
          <cell r="AY1851">
            <v>0</v>
          </cell>
          <cell r="AZ1851">
            <v>0</v>
          </cell>
          <cell r="BA1851"/>
          <cell r="BB1851"/>
          <cell r="BC1851"/>
          <cell r="BD1851"/>
          <cell r="BE1851"/>
          <cell r="BF1851"/>
          <cell r="BG1851">
            <v>0</v>
          </cell>
          <cell r="BH1851"/>
          <cell r="BI1851"/>
          <cell r="BJ1851"/>
          <cell r="BK1851"/>
          <cell r="BL1851"/>
          <cell r="BM1851"/>
          <cell r="BN1851">
            <v>0</v>
          </cell>
          <cell r="BO1851">
            <v>0</v>
          </cell>
          <cell r="BP1851">
            <v>0</v>
          </cell>
          <cell r="BQ1851"/>
          <cell r="BR1851"/>
          <cell r="BS1851"/>
          <cell r="BT1851"/>
          <cell r="BU1851">
            <v>0</v>
          </cell>
          <cell r="BV1851"/>
          <cell r="BW1851"/>
          <cell r="BX1851"/>
          <cell r="BY1851"/>
          <cell r="BZ1851">
            <v>0</v>
          </cell>
        </row>
        <row r="1852">
          <cell r="H1852"/>
          <cell r="I1852" t="str">
            <v/>
          </cell>
          <cell r="J1852" t="str">
            <v/>
          </cell>
          <cell r="K1852"/>
          <cell r="L1852"/>
          <cell r="M1852"/>
          <cell r="N1852"/>
          <cell r="O1852"/>
          <cell r="P1852"/>
          <cell r="Q1852"/>
          <cell r="R1852" t="str">
            <v/>
          </cell>
          <cell r="S1852" t="str">
            <v/>
          </cell>
          <cell r="T1852" t="str">
            <v/>
          </cell>
          <cell r="U1852">
            <v>0</v>
          </cell>
          <cell r="V1852"/>
          <cell r="W1852"/>
          <cell r="X1852"/>
          <cell r="Y1852"/>
          <cell r="Z1852"/>
          <cell r="AA1852"/>
          <cell r="AB1852" t="str">
            <v/>
          </cell>
          <cell r="AC1852" t="str">
            <v/>
          </cell>
          <cell r="AD1852" t="str">
            <v/>
          </cell>
          <cell r="AE1852">
            <v>0</v>
          </cell>
          <cell r="AF1852"/>
          <cell r="AG1852"/>
          <cell r="AH1852"/>
          <cell r="AI1852"/>
          <cell r="AJ1852"/>
          <cell r="AK1852"/>
          <cell r="AL1852" t="str">
            <v/>
          </cell>
          <cell r="AM1852" t="str">
            <v/>
          </cell>
          <cell r="AN1852" t="str">
            <v/>
          </cell>
          <cell r="AO1852">
            <v>0</v>
          </cell>
          <cell r="AP1852"/>
          <cell r="AQ1852"/>
          <cell r="AR1852"/>
          <cell r="AS1852"/>
          <cell r="AT1852"/>
          <cell r="AU1852"/>
          <cell r="AV1852" t="str">
            <v/>
          </cell>
          <cell r="AW1852" t="str">
            <v/>
          </cell>
          <cell r="AX1852" t="str">
            <v/>
          </cell>
          <cell r="AY1852">
            <v>0</v>
          </cell>
          <cell r="AZ1852">
            <v>0</v>
          </cell>
          <cell r="BA1852"/>
          <cell r="BB1852"/>
          <cell r="BC1852"/>
          <cell r="BD1852"/>
          <cell r="BE1852"/>
          <cell r="BF1852"/>
          <cell r="BG1852">
            <v>0</v>
          </cell>
          <cell r="BH1852"/>
          <cell r="BI1852"/>
          <cell r="BJ1852"/>
          <cell r="BK1852"/>
          <cell r="BL1852"/>
          <cell r="BM1852"/>
          <cell r="BN1852">
            <v>0</v>
          </cell>
          <cell r="BO1852">
            <v>0</v>
          </cell>
          <cell r="BP1852">
            <v>0</v>
          </cell>
          <cell r="BQ1852"/>
          <cell r="BR1852"/>
          <cell r="BS1852"/>
          <cell r="BT1852"/>
          <cell r="BU1852">
            <v>0</v>
          </cell>
          <cell r="BV1852"/>
          <cell r="BW1852"/>
          <cell r="BX1852"/>
          <cell r="BY1852"/>
          <cell r="BZ1852">
            <v>0</v>
          </cell>
        </row>
        <row r="1853">
          <cell r="H1853"/>
          <cell r="I1853" t="str">
            <v/>
          </cell>
          <cell r="J1853" t="str">
            <v/>
          </cell>
          <cell r="K1853"/>
          <cell r="L1853"/>
          <cell r="M1853"/>
          <cell r="N1853"/>
          <cell r="O1853"/>
          <cell r="P1853"/>
          <cell r="Q1853"/>
          <cell r="R1853" t="str">
            <v/>
          </cell>
          <cell r="S1853" t="str">
            <v/>
          </cell>
          <cell r="T1853" t="str">
            <v/>
          </cell>
          <cell r="U1853">
            <v>0</v>
          </cell>
          <cell r="V1853"/>
          <cell r="W1853"/>
          <cell r="X1853"/>
          <cell r="Y1853"/>
          <cell r="Z1853"/>
          <cell r="AA1853"/>
          <cell r="AB1853" t="str">
            <v/>
          </cell>
          <cell r="AC1853" t="str">
            <v/>
          </cell>
          <cell r="AD1853" t="str">
            <v/>
          </cell>
          <cell r="AE1853">
            <v>0</v>
          </cell>
          <cell r="AF1853"/>
          <cell r="AG1853"/>
          <cell r="AH1853"/>
          <cell r="AI1853"/>
          <cell r="AJ1853"/>
          <cell r="AK1853"/>
          <cell r="AL1853" t="str">
            <v/>
          </cell>
          <cell r="AM1853" t="str">
            <v/>
          </cell>
          <cell r="AN1853" t="str">
            <v/>
          </cell>
          <cell r="AO1853">
            <v>0</v>
          </cell>
          <cell r="AP1853"/>
          <cell r="AQ1853"/>
          <cell r="AR1853"/>
          <cell r="AS1853"/>
          <cell r="AT1853"/>
          <cell r="AU1853"/>
          <cell r="AV1853" t="str">
            <v/>
          </cell>
          <cell r="AW1853" t="str">
            <v/>
          </cell>
          <cell r="AX1853" t="str">
            <v/>
          </cell>
          <cell r="AY1853">
            <v>0</v>
          </cell>
          <cell r="AZ1853">
            <v>0</v>
          </cell>
          <cell r="BA1853"/>
          <cell r="BB1853"/>
          <cell r="BC1853"/>
          <cell r="BD1853"/>
          <cell r="BE1853"/>
          <cell r="BF1853"/>
          <cell r="BG1853">
            <v>0</v>
          </cell>
          <cell r="BH1853"/>
          <cell r="BI1853"/>
          <cell r="BJ1853"/>
          <cell r="BK1853"/>
          <cell r="BL1853"/>
          <cell r="BM1853"/>
          <cell r="BN1853">
            <v>0</v>
          </cell>
          <cell r="BO1853">
            <v>0</v>
          </cell>
          <cell r="BP1853">
            <v>0</v>
          </cell>
          <cell r="BQ1853"/>
          <cell r="BR1853"/>
          <cell r="BS1853"/>
          <cell r="BT1853"/>
          <cell r="BU1853">
            <v>0</v>
          </cell>
          <cell r="BV1853"/>
          <cell r="BW1853"/>
          <cell r="BX1853"/>
          <cell r="BY1853"/>
          <cell r="BZ1853">
            <v>0</v>
          </cell>
        </row>
        <row r="1854">
          <cell r="H1854"/>
          <cell r="I1854" t="str">
            <v/>
          </cell>
          <cell r="J1854" t="str">
            <v/>
          </cell>
          <cell r="K1854"/>
          <cell r="L1854"/>
          <cell r="M1854"/>
          <cell r="N1854"/>
          <cell r="O1854"/>
          <cell r="P1854"/>
          <cell r="Q1854"/>
          <cell r="R1854" t="str">
            <v/>
          </cell>
          <cell r="S1854" t="str">
            <v/>
          </cell>
          <cell r="T1854" t="str">
            <v/>
          </cell>
          <cell r="U1854">
            <v>0</v>
          </cell>
          <cell r="V1854"/>
          <cell r="W1854"/>
          <cell r="X1854"/>
          <cell r="Y1854"/>
          <cell r="Z1854"/>
          <cell r="AA1854"/>
          <cell r="AB1854" t="str">
            <v/>
          </cell>
          <cell r="AC1854" t="str">
            <v/>
          </cell>
          <cell r="AD1854" t="str">
            <v/>
          </cell>
          <cell r="AE1854">
            <v>0</v>
          </cell>
          <cell r="AF1854"/>
          <cell r="AG1854"/>
          <cell r="AH1854"/>
          <cell r="AI1854"/>
          <cell r="AJ1854"/>
          <cell r="AK1854"/>
          <cell r="AL1854" t="str">
            <v/>
          </cell>
          <cell r="AM1854" t="str">
            <v/>
          </cell>
          <cell r="AN1854" t="str">
            <v/>
          </cell>
          <cell r="AO1854">
            <v>0</v>
          </cell>
          <cell r="AP1854"/>
          <cell r="AQ1854"/>
          <cell r="AR1854"/>
          <cell r="AS1854"/>
          <cell r="AT1854"/>
          <cell r="AU1854"/>
          <cell r="AV1854" t="str">
            <v/>
          </cell>
          <cell r="AW1854" t="str">
            <v/>
          </cell>
          <cell r="AX1854" t="str">
            <v/>
          </cell>
          <cell r="AY1854">
            <v>0</v>
          </cell>
          <cell r="AZ1854">
            <v>0</v>
          </cell>
          <cell r="BA1854"/>
          <cell r="BB1854"/>
          <cell r="BC1854"/>
          <cell r="BD1854"/>
          <cell r="BE1854"/>
          <cell r="BF1854"/>
          <cell r="BG1854">
            <v>0</v>
          </cell>
          <cell r="BH1854"/>
          <cell r="BI1854"/>
          <cell r="BJ1854"/>
          <cell r="BK1854"/>
          <cell r="BL1854"/>
          <cell r="BM1854"/>
          <cell r="BN1854">
            <v>0</v>
          </cell>
          <cell r="BO1854">
            <v>0</v>
          </cell>
          <cell r="BP1854">
            <v>0</v>
          </cell>
          <cell r="BQ1854"/>
          <cell r="BR1854"/>
          <cell r="BS1854"/>
          <cell r="BT1854"/>
          <cell r="BU1854">
            <v>0</v>
          </cell>
          <cell r="BV1854"/>
          <cell r="BW1854"/>
          <cell r="BX1854"/>
          <cell r="BY1854"/>
          <cell r="BZ1854">
            <v>0</v>
          </cell>
        </row>
        <row r="1855">
          <cell r="H1855"/>
          <cell r="I1855" t="str">
            <v/>
          </cell>
          <cell r="J1855" t="str">
            <v/>
          </cell>
          <cell r="K1855"/>
          <cell r="L1855"/>
          <cell r="M1855"/>
          <cell r="N1855"/>
          <cell r="O1855"/>
          <cell r="P1855"/>
          <cell r="Q1855"/>
          <cell r="R1855" t="str">
            <v/>
          </cell>
          <cell r="S1855" t="str">
            <v/>
          </cell>
          <cell r="T1855" t="str">
            <v/>
          </cell>
          <cell r="U1855">
            <v>0</v>
          </cell>
          <cell r="V1855"/>
          <cell r="W1855"/>
          <cell r="X1855"/>
          <cell r="Y1855"/>
          <cell r="Z1855"/>
          <cell r="AA1855"/>
          <cell r="AB1855" t="str">
            <v/>
          </cell>
          <cell r="AC1855" t="str">
            <v/>
          </cell>
          <cell r="AD1855" t="str">
            <v/>
          </cell>
          <cell r="AE1855">
            <v>0</v>
          </cell>
          <cell r="AF1855"/>
          <cell r="AG1855"/>
          <cell r="AH1855"/>
          <cell r="AI1855"/>
          <cell r="AJ1855"/>
          <cell r="AK1855"/>
          <cell r="AL1855" t="str">
            <v/>
          </cell>
          <cell r="AM1855" t="str">
            <v/>
          </cell>
          <cell r="AN1855" t="str">
            <v/>
          </cell>
          <cell r="AO1855">
            <v>0</v>
          </cell>
          <cell r="AP1855"/>
          <cell r="AQ1855"/>
          <cell r="AR1855"/>
          <cell r="AS1855"/>
          <cell r="AT1855"/>
          <cell r="AU1855"/>
          <cell r="AV1855" t="str">
            <v/>
          </cell>
          <cell r="AW1855" t="str">
            <v/>
          </cell>
          <cell r="AX1855" t="str">
            <v/>
          </cell>
          <cell r="AY1855">
            <v>0</v>
          </cell>
          <cell r="AZ1855">
            <v>0</v>
          </cell>
          <cell r="BA1855"/>
          <cell r="BB1855"/>
          <cell r="BC1855"/>
          <cell r="BD1855"/>
          <cell r="BE1855"/>
          <cell r="BF1855"/>
          <cell r="BG1855">
            <v>0</v>
          </cell>
          <cell r="BH1855"/>
          <cell r="BI1855"/>
          <cell r="BJ1855"/>
          <cell r="BK1855"/>
          <cell r="BL1855"/>
          <cell r="BM1855"/>
          <cell r="BN1855">
            <v>0</v>
          </cell>
          <cell r="BO1855">
            <v>0</v>
          </cell>
          <cell r="BP1855">
            <v>0</v>
          </cell>
          <cell r="BQ1855"/>
          <cell r="BR1855"/>
          <cell r="BS1855"/>
          <cell r="BT1855"/>
          <cell r="BU1855">
            <v>0</v>
          </cell>
          <cell r="BV1855"/>
          <cell r="BW1855"/>
          <cell r="BX1855"/>
          <cell r="BY1855"/>
          <cell r="BZ1855">
            <v>0</v>
          </cell>
        </row>
        <row r="1856">
          <cell r="H1856"/>
          <cell r="I1856" t="str">
            <v/>
          </cell>
          <cell r="J1856" t="str">
            <v/>
          </cell>
          <cell r="K1856"/>
          <cell r="L1856"/>
          <cell r="M1856"/>
          <cell r="N1856"/>
          <cell r="O1856"/>
          <cell r="P1856"/>
          <cell r="Q1856"/>
          <cell r="R1856" t="str">
            <v/>
          </cell>
          <cell r="S1856" t="str">
            <v/>
          </cell>
          <cell r="T1856" t="str">
            <v/>
          </cell>
          <cell r="U1856">
            <v>0</v>
          </cell>
          <cell r="V1856"/>
          <cell r="W1856"/>
          <cell r="X1856"/>
          <cell r="Y1856"/>
          <cell r="Z1856"/>
          <cell r="AA1856"/>
          <cell r="AB1856" t="str">
            <v/>
          </cell>
          <cell r="AC1856" t="str">
            <v/>
          </cell>
          <cell r="AD1856" t="str">
            <v/>
          </cell>
          <cell r="AE1856">
            <v>0</v>
          </cell>
          <cell r="AF1856"/>
          <cell r="AG1856"/>
          <cell r="AH1856"/>
          <cell r="AI1856"/>
          <cell r="AJ1856"/>
          <cell r="AK1856"/>
          <cell r="AL1856" t="str">
            <v/>
          </cell>
          <cell r="AM1856" t="str">
            <v/>
          </cell>
          <cell r="AN1856" t="str">
            <v/>
          </cell>
          <cell r="AO1856">
            <v>0</v>
          </cell>
          <cell r="AP1856"/>
          <cell r="AQ1856"/>
          <cell r="AR1856"/>
          <cell r="AS1856"/>
          <cell r="AT1856"/>
          <cell r="AU1856"/>
          <cell r="AV1856" t="str">
            <v/>
          </cell>
          <cell r="AW1856" t="str">
            <v/>
          </cell>
          <cell r="AX1856" t="str">
            <v/>
          </cell>
          <cell r="AY1856">
            <v>0</v>
          </cell>
          <cell r="AZ1856">
            <v>0</v>
          </cell>
          <cell r="BA1856"/>
          <cell r="BB1856"/>
          <cell r="BC1856"/>
          <cell r="BD1856"/>
          <cell r="BE1856"/>
          <cell r="BF1856"/>
          <cell r="BG1856">
            <v>0</v>
          </cell>
          <cell r="BH1856"/>
          <cell r="BI1856"/>
          <cell r="BJ1856"/>
          <cell r="BK1856"/>
          <cell r="BL1856"/>
          <cell r="BM1856"/>
          <cell r="BN1856">
            <v>0</v>
          </cell>
          <cell r="BO1856">
            <v>0</v>
          </cell>
          <cell r="BP1856">
            <v>0</v>
          </cell>
          <cell r="BQ1856"/>
          <cell r="BR1856"/>
          <cell r="BS1856"/>
          <cell r="BT1856"/>
          <cell r="BU1856">
            <v>0</v>
          </cell>
          <cell r="BV1856"/>
          <cell r="BW1856"/>
          <cell r="BX1856"/>
          <cell r="BY1856"/>
          <cell r="BZ1856">
            <v>0</v>
          </cell>
        </row>
        <row r="1857">
          <cell r="H1857"/>
          <cell r="I1857" t="str">
            <v/>
          </cell>
          <cell r="J1857" t="str">
            <v/>
          </cell>
          <cell r="K1857"/>
          <cell r="L1857"/>
          <cell r="M1857"/>
          <cell r="N1857"/>
          <cell r="O1857"/>
          <cell r="P1857"/>
          <cell r="Q1857"/>
          <cell r="R1857" t="str">
            <v/>
          </cell>
          <cell r="S1857" t="str">
            <v/>
          </cell>
          <cell r="T1857" t="str">
            <v/>
          </cell>
          <cell r="U1857">
            <v>0</v>
          </cell>
          <cell r="V1857"/>
          <cell r="W1857"/>
          <cell r="X1857"/>
          <cell r="Y1857"/>
          <cell r="Z1857"/>
          <cell r="AA1857"/>
          <cell r="AB1857" t="str">
            <v/>
          </cell>
          <cell r="AC1857" t="str">
            <v/>
          </cell>
          <cell r="AD1857" t="str">
            <v/>
          </cell>
          <cell r="AE1857">
            <v>0</v>
          </cell>
          <cell r="AF1857"/>
          <cell r="AG1857"/>
          <cell r="AH1857"/>
          <cell r="AI1857"/>
          <cell r="AJ1857"/>
          <cell r="AK1857"/>
          <cell r="AL1857" t="str">
            <v/>
          </cell>
          <cell r="AM1857" t="str">
            <v/>
          </cell>
          <cell r="AN1857" t="str">
            <v/>
          </cell>
          <cell r="AO1857">
            <v>0</v>
          </cell>
          <cell r="AP1857"/>
          <cell r="AQ1857"/>
          <cell r="AR1857"/>
          <cell r="AS1857"/>
          <cell r="AT1857"/>
          <cell r="AU1857"/>
          <cell r="AV1857" t="str">
            <v/>
          </cell>
          <cell r="AW1857" t="str">
            <v/>
          </cell>
          <cell r="AX1857" t="str">
            <v/>
          </cell>
          <cell r="AY1857">
            <v>0</v>
          </cell>
          <cell r="AZ1857">
            <v>0</v>
          </cell>
          <cell r="BA1857"/>
          <cell r="BB1857"/>
          <cell r="BC1857"/>
          <cell r="BD1857"/>
          <cell r="BE1857"/>
          <cell r="BF1857"/>
          <cell r="BG1857">
            <v>0</v>
          </cell>
          <cell r="BH1857"/>
          <cell r="BI1857"/>
          <cell r="BJ1857"/>
          <cell r="BK1857"/>
          <cell r="BL1857"/>
          <cell r="BM1857"/>
          <cell r="BN1857">
            <v>0</v>
          </cell>
          <cell r="BO1857">
            <v>0</v>
          </cell>
          <cell r="BP1857">
            <v>0</v>
          </cell>
          <cell r="BQ1857"/>
          <cell r="BR1857"/>
          <cell r="BS1857"/>
          <cell r="BT1857"/>
          <cell r="BU1857">
            <v>0</v>
          </cell>
          <cell r="BV1857"/>
          <cell r="BW1857"/>
          <cell r="BX1857"/>
          <cell r="BY1857"/>
          <cell r="BZ1857">
            <v>0</v>
          </cell>
        </row>
        <row r="1858">
          <cell r="H1858"/>
          <cell r="I1858" t="str">
            <v/>
          </cell>
          <cell r="J1858" t="str">
            <v/>
          </cell>
          <cell r="K1858"/>
          <cell r="L1858"/>
          <cell r="M1858"/>
          <cell r="N1858"/>
          <cell r="O1858"/>
          <cell r="P1858"/>
          <cell r="Q1858"/>
          <cell r="R1858" t="str">
            <v/>
          </cell>
          <cell r="S1858" t="str">
            <v/>
          </cell>
          <cell r="T1858" t="str">
            <v/>
          </cell>
          <cell r="U1858">
            <v>0</v>
          </cell>
          <cell r="V1858"/>
          <cell r="W1858"/>
          <cell r="X1858"/>
          <cell r="Y1858"/>
          <cell r="Z1858"/>
          <cell r="AA1858"/>
          <cell r="AB1858" t="str">
            <v/>
          </cell>
          <cell r="AC1858" t="str">
            <v/>
          </cell>
          <cell r="AD1858" t="str">
            <v/>
          </cell>
          <cell r="AE1858">
            <v>0</v>
          </cell>
          <cell r="AF1858"/>
          <cell r="AG1858"/>
          <cell r="AH1858"/>
          <cell r="AI1858"/>
          <cell r="AJ1858"/>
          <cell r="AK1858"/>
          <cell r="AL1858" t="str">
            <v/>
          </cell>
          <cell r="AM1858" t="str">
            <v/>
          </cell>
          <cell r="AN1858" t="str">
            <v/>
          </cell>
          <cell r="AO1858">
            <v>0</v>
          </cell>
          <cell r="AP1858"/>
          <cell r="AQ1858"/>
          <cell r="AR1858"/>
          <cell r="AS1858"/>
          <cell r="AT1858"/>
          <cell r="AU1858"/>
          <cell r="AV1858" t="str">
            <v/>
          </cell>
          <cell r="AW1858" t="str">
            <v/>
          </cell>
          <cell r="AX1858" t="str">
            <v/>
          </cell>
          <cell r="AY1858">
            <v>0</v>
          </cell>
          <cell r="AZ1858">
            <v>0</v>
          </cell>
          <cell r="BA1858"/>
          <cell r="BB1858"/>
          <cell r="BC1858"/>
          <cell r="BD1858"/>
          <cell r="BE1858"/>
          <cell r="BF1858"/>
          <cell r="BG1858">
            <v>0</v>
          </cell>
          <cell r="BH1858"/>
          <cell r="BI1858"/>
          <cell r="BJ1858"/>
          <cell r="BK1858"/>
          <cell r="BL1858"/>
          <cell r="BM1858"/>
          <cell r="BN1858">
            <v>0</v>
          </cell>
          <cell r="BO1858">
            <v>0</v>
          </cell>
          <cell r="BP1858">
            <v>0</v>
          </cell>
          <cell r="BQ1858"/>
          <cell r="BR1858"/>
          <cell r="BS1858"/>
          <cell r="BT1858"/>
          <cell r="BU1858">
            <v>0</v>
          </cell>
          <cell r="BV1858"/>
          <cell r="BW1858"/>
          <cell r="BX1858"/>
          <cell r="BY1858"/>
          <cell r="BZ1858">
            <v>0</v>
          </cell>
        </row>
        <row r="1859">
          <cell r="H1859"/>
          <cell r="I1859" t="str">
            <v/>
          </cell>
          <cell r="J1859" t="str">
            <v/>
          </cell>
          <cell r="K1859"/>
          <cell r="L1859"/>
          <cell r="M1859"/>
          <cell r="N1859"/>
          <cell r="O1859"/>
          <cell r="P1859"/>
          <cell r="Q1859"/>
          <cell r="R1859" t="str">
            <v/>
          </cell>
          <cell r="S1859" t="str">
            <v/>
          </cell>
          <cell r="T1859" t="str">
            <v/>
          </cell>
          <cell r="U1859">
            <v>0</v>
          </cell>
          <cell r="V1859"/>
          <cell r="W1859"/>
          <cell r="X1859"/>
          <cell r="Y1859"/>
          <cell r="Z1859"/>
          <cell r="AA1859"/>
          <cell r="AB1859" t="str">
            <v/>
          </cell>
          <cell r="AC1859" t="str">
            <v/>
          </cell>
          <cell r="AD1859" t="str">
            <v/>
          </cell>
          <cell r="AE1859">
            <v>0</v>
          </cell>
          <cell r="AF1859"/>
          <cell r="AG1859"/>
          <cell r="AH1859"/>
          <cell r="AI1859"/>
          <cell r="AJ1859"/>
          <cell r="AK1859"/>
          <cell r="AL1859" t="str">
            <v/>
          </cell>
          <cell r="AM1859" t="str">
            <v/>
          </cell>
          <cell r="AN1859" t="str">
            <v/>
          </cell>
          <cell r="AO1859">
            <v>0</v>
          </cell>
          <cell r="AP1859"/>
          <cell r="AQ1859"/>
          <cell r="AR1859"/>
          <cell r="AS1859"/>
          <cell r="AT1859"/>
          <cell r="AU1859"/>
          <cell r="AV1859" t="str">
            <v/>
          </cell>
          <cell r="AW1859" t="str">
            <v/>
          </cell>
          <cell r="AX1859" t="str">
            <v/>
          </cell>
          <cell r="AY1859">
            <v>0</v>
          </cell>
          <cell r="AZ1859">
            <v>0</v>
          </cell>
          <cell r="BA1859"/>
          <cell r="BB1859"/>
          <cell r="BC1859"/>
          <cell r="BD1859"/>
          <cell r="BE1859"/>
          <cell r="BF1859"/>
          <cell r="BG1859">
            <v>0</v>
          </cell>
          <cell r="BH1859"/>
          <cell r="BI1859"/>
          <cell r="BJ1859"/>
          <cell r="BK1859"/>
          <cell r="BL1859"/>
          <cell r="BM1859"/>
          <cell r="BN1859">
            <v>0</v>
          </cell>
          <cell r="BO1859">
            <v>0</v>
          </cell>
          <cell r="BP1859">
            <v>0</v>
          </cell>
          <cell r="BQ1859"/>
          <cell r="BR1859"/>
          <cell r="BS1859"/>
          <cell r="BT1859"/>
          <cell r="BU1859">
            <v>0</v>
          </cell>
          <cell r="BV1859"/>
          <cell r="BW1859"/>
          <cell r="BX1859"/>
          <cell r="BY1859"/>
          <cell r="BZ1859">
            <v>0</v>
          </cell>
        </row>
        <row r="1860">
          <cell r="H1860"/>
          <cell r="I1860" t="str">
            <v/>
          </cell>
          <cell r="J1860" t="str">
            <v/>
          </cell>
          <cell r="K1860"/>
          <cell r="L1860"/>
          <cell r="M1860"/>
          <cell r="N1860"/>
          <cell r="O1860"/>
          <cell r="P1860"/>
          <cell r="Q1860"/>
          <cell r="R1860" t="str">
            <v/>
          </cell>
          <cell r="S1860" t="str">
            <v/>
          </cell>
          <cell r="T1860" t="str">
            <v/>
          </cell>
          <cell r="U1860">
            <v>0</v>
          </cell>
          <cell r="V1860"/>
          <cell r="W1860"/>
          <cell r="X1860"/>
          <cell r="Y1860"/>
          <cell r="Z1860"/>
          <cell r="AA1860"/>
          <cell r="AB1860" t="str">
            <v/>
          </cell>
          <cell r="AC1860" t="str">
            <v/>
          </cell>
          <cell r="AD1860" t="str">
            <v/>
          </cell>
          <cell r="AE1860">
            <v>0</v>
          </cell>
          <cell r="AF1860"/>
          <cell r="AG1860"/>
          <cell r="AH1860"/>
          <cell r="AI1860"/>
          <cell r="AJ1860"/>
          <cell r="AK1860"/>
          <cell r="AL1860" t="str">
            <v/>
          </cell>
          <cell r="AM1860" t="str">
            <v/>
          </cell>
          <cell r="AN1860" t="str">
            <v/>
          </cell>
          <cell r="AO1860">
            <v>0</v>
          </cell>
          <cell r="AP1860"/>
          <cell r="AQ1860"/>
          <cell r="AR1860"/>
          <cell r="AS1860"/>
          <cell r="AT1860"/>
          <cell r="AU1860"/>
          <cell r="AV1860" t="str">
            <v/>
          </cell>
          <cell r="AW1860" t="str">
            <v/>
          </cell>
          <cell r="AX1860" t="str">
            <v/>
          </cell>
          <cell r="AY1860">
            <v>0</v>
          </cell>
          <cell r="AZ1860">
            <v>0</v>
          </cell>
          <cell r="BA1860"/>
          <cell r="BB1860"/>
          <cell r="BC1860"/>
          <cell r="BD1860"/>
          <cell r="BE1860"/>
          <cell r="BF1860"/>
          <cell r="BG1860">
            <v>0</v>
          </cell>
          <cell r="BH1860"/>
          <cell r="BI1860"/>
          <cell r="BJ1860"/>
          <cell r="BK1860"/>
          <cell r="BL1860"/>
          <cell r="BM1860"/>
          <cell r="BN1860">
            <v>0</v>
          </cell>
          <cell r="BO1860">
            <v>0</v>
          </cell>
          <cell r="BP1860">
            <v>0</v>
          </cell>
          <cell r="BQ1860"/>
          <cell r="BR1860"/>
          <cell r="BS1860"/>
          <cell r="BT1860"/>
          <cell r="BU1860">
            <v>0</v>
          </cell>
          <cell r="BV1860"/>
          <cell r="BW1860"/>
          <cell r="BX1860"/>
          <cell r="BY1860"/>
          <cell r="BZ1860">
            <v>0</v>
          </cell>
        </row>
        <row r="1861">
          <cell r="H1861"/>
          <cell r="I1861" t="str">
            <v/>
          </cell>
          <cell r="J1861" t="str">
            <v/>
          </cell>
          <cell r="K1861"/>
          <cell r="L1861"/>
          <cell r="M1861"/>
          <cell r="N1861"/>
          <cell r="O1861"/>
          <cell r="P1861"/>
          <cell r="Q1861"/>
          <cell r="R1861" t="str">
            <v/>
          </cell>
          <cell r="S1861" t="str">
            <v/>
          </cell>
          <cell r="T1861" t="str">
            <v/>
          </cell>
          <cell r="U1861">
            <v>0</v>
          </cell>
          <cell r="V1861"/>
          <cell r="W1861"/>
          <cell r="X1861"/>
          <cell r="Y1861"/>
          <cell r="Z1861"/>
          <cell r="AA1861"/>
          <cell r="AB1861" t="str">
            <v/>
          </cell>
          <cell r="AC1861" t="str">
            <v/>
          </cell>
          <cell r="AD1861" t="str">
            <v/>
          </cell>
          <cell r="AE1861">
            <v>0</v>
          </cell>
          <cell r="AF1861"/>
          <cell r="AG1861"/>
          <cell r="AH1861"/>
          <cell r="AI1861"/>
          <cell r="AJ1861"/>
          <cell r="AK1861"/>
          <cell r="AL1861" t="str">
            <v/>
          </cell>
          <cell r="AM1861" t="str">
            <v/>
          </cell>
          <cell r="AN1861" t="str">
            <v/>
          </cell>
          <cell r="AO1861">
            <v>0</v>
          </cell>
          <cell r="AP1861"/>
          <cell r="AQ1861"/>
          <cell r="AR1861"/>
          <cell r="AS1861"/>
          <cell r="AT1861"/>
          <cell r="AU1861"/>
          <cell r="AV1861" t="str">
            <v/>
          </cell>
          <cell r="AW1861" t="str">
            <v/>
          </cell>
          <cell r="AX1861" t="str">
            <v/>
          </cell>
          <cell r="AY1861">
            <v>0</v>
          </cell>
          <cell r="AZ1861">
            <v>0</v>
          </cell>
          <cell r="BA1861"/>
          <cell r="BB1861"/>
          <cell r="BC1861"/>
          <cell r="BD1861"/>
          <cell r="BE1861"/>
          <cell r="BF1861"/>
          <cell r="BG1861">
            <v>0</v>
          </cell>
          <cell r="BH1861"/>
          <cell r="BI1861"/>
          <cell r="BJ1861"/>
          <cell r="BK1861"/>
          <cell r="BL1861"/>
          <cell r="BM1861"/>
          <cell r="BN1861">
            <v>0</v>
          </cell>
          <cell r="BO1861">
            <v>0</v>
          </cell>
          <cell r="BP1861">
            <v>0</v>
          </cell>
          <cell r="BQ1861"/>
          <cell r="BR1861"/>
          <cell r="BS1861"/>
          <cell r="BT1861"/>
          <cell r="BU1861">
            <v>0</v>
          </cell>
          <cell r="BV1861"/>
          <cell r="BW1861"/>
          <cell r="BX1861"/>
          <cell r="BY1861"/>
          <cell r="BZ1861">
            <v>0</v>
          </cell>
        </row>
        <row r="1862">
          <cell r="H1862"/>
          <cell r="I1862" t="str">
            <v/>
          </cell>
          <cell r="J1862" t="str">
            <v/>
          </cell>
          <cell r="K1862"/>
          <cell r="L1862"/>
          <cell r="M1862"/>
          <cell r="N1862"/>
          <cell r="O1862"/>
          <cell r="P1862"/>
          <cell r="Q1862"/>
          <cell r="R1862" t="str">
            <v/>
          </cell>
          <cell r="S1862" t="str">
            <v/>
          </cell>
          <cell r="T1862" t="str">
            <v/>
          </cell>
          <cell r="U1862">
            <v>0</v>
          </cell>
          <cell r="V1862"/>
          <cell r="W1862"/>
          <cell r="X1862"/>
          <cell r="Y1862"/>
          <cell r="Z1862"/>
          <cell r="AA1862"/>
          <cell r="AB1862" t="str">
            <v/>
          </cell>
          <cell r="AC1862" t="str">
            <v/>
          </cell>
          <cell r="AD1862" t="str">
            <v/>
          </cell>
          <cell r="AE1862">
            <v>0</v>
          </cell>
          <cell r="AF1862"/>
          <cell r="AG1862"/>
          <cell r="AH1862"/>
          <cell r="AI1862"/>
          <cell r="AJ1862"/>
          <cell r="AK1862"/>
          <cell r="AL1862" t="str">
            <v/>
          </cell>
          <cell r="AM1862" t="str">
            <v/>
          </cell>
          <cell r="AN1862" t="str">
            <v/>
          </cell>
          <cell r="AO1862">
            <v>0</v>
          </cell>
          <cell r="AP1862"/>
          <cell r="AQ1862"/>
          <cell r="AR1862"/>
          <cell r="AS1862"/>
          <cell r="AT1862"/>
          <cell r="AU1862"/>
          <cell r="AV1862" t="str">
            <v/>
          </cell>
          <cell r="AW1862" t="str">
            <v/>
          </cell>
          <cell r="AX1862" t="str">
            <v/>
          </cell>
          <cell r="AY1862">
            <v>0</v>
          </cell>
          <cell r="AZ1862">
            <v>0</v>
          </cell>
          <cell r="BA1862"/>
          <cell r="BB1862"/>
          <cell r="BC1862"/>
          <cell r="BD1862"/>
          <cell r="BE1862"/>
          <cell r="BF1862"/>
          <cell r="BG1862">
            <v>0</v>
          </cell>
          <cell r="BH1862"/>
          <cell r="BI1862"/>
          <cell r="BJ1862"/>
          <cell r="BK1862"/>
          <cell r="BL1862"/>
          <cell r="BM1862"/>
          <cell r="BN1862">
            <v>0</v>
          </cell>
          <cell r="BO1862">
            <v>0</v>
          </cell>
          <cell r="BP1862">
            <v>0</v>
          </cell>
          <cell r="BQ1862"/>
          <cell r="BR1862"/>
          <cell r="BS1862"/>
          <cell r="BT1862"/>
          <cell r="BU1862">
            <v>0</v>
          </cell>
          <cell r="BV1862"/>
          <cell r="BW1862"/>
          <cell r="BX1862"/>
          <cell r="BY1862"/>
          <cell r="BZ1862">
            <v>0</v>
          </cell>
        </row>
        <row r="1863">
          <cell r="H1863"/>
          <cell r="I1863" t="str">
            <v/>
          </cell>
          <cell r="J1863" t="str">
            <v/>
          </cell>
          <cell r="K1863"/>
          <cell r="L1863"/>
          <cell r="M1863"/>
          <cell r="N1863"/>
          <cell r="O1863"/>
          <cell r="P1863"/>
          <cell r="Q1863"/>
          <cell r="R1863" t="str">
            <v/>
          </cell>
          <cell r="S1863" t="str">
            <v/>
          </cell>
          <cell r="T1863" t="str">
            <v/>
          </cell>
          <cell r="U1863">
            <v>0</v>
          </cell>
          <cell r="V1863"/>
          <cell r="W1863"/>
          <cell r="X1863"/>
          <cell r="Y1863"/>
          <cell r="Z1863"/>
          <cell r="AA1863"/>
          <cell r="AB1863" t="str">
            <v/>
          </cell>
          <cell r="AC1863" t="str">
            <v/>
          </cell>
          <cell r="AD1863" t="str">
            <v/>
          </cell>
          <cell r="AE1863">
            <v>0</v>
          </cell>
          <cell r="AF1863"/>
          <cell r="AG1863"/>
          <cell r="AH1863"/>
          <cell r="AI1863"/>
          <cell r="AJ1863"/>
          <cell r="AK1863"/>
          <cell r="AL1863" t="str">
            <v/>
          </cell>
          <cell r="AM1863" t="str">
            <v/>
          </cell>
          <cell r="AN1863" t="str">
            <v/>
          </cell>
          <cell r="AO1863">
            <v>0</v>
          </cell>
          <cell r="AP1863"/>
          <cell r="AQ1863"/>
          <cell r="AR1863"/>
          <cell r="AS1863"/>
          <cell r="AT1863"/>
          <cell r="AU1863"/>
          <cell r="AV1863" t="str">
            <v/>
          </cell>
          <cell r="AW1863" t="str">
            <v/>
          </cell>
          <cell r="AX1863" t="str">
            <v/>
          </cell>
          <cell r="AY1863">
            <v>0</v>
          </cell>
          <cell r="AZ1863">
            <v>0</v>
          </cell>
          <cell r="BA1863"/>
          <cell r="BB1863"/>
          <cell r="BC1863"/>
          <cell r="BD1863"/>
          <cell r="BE1863"/>
          <cell r="BF1863"/>
          <cell r="BG1863">
            <v>0</v>
          </cell>
          <cell r="BH1863"/>
          <cell r="BI1863"/>
          <cell r="BJ1863"/>
          <cell r="BK1863"/>
          <cell r="BL1863"/>
          <cell r="BM1863"/>
          <cell r="BN1863">
            <v>0</v>
          </cell>
          <cell r="BO1863">
            <v>0</v>
          </cell>
          <cell r="BP1863">
            <v>0</v>
          </cell>
          <cell r="BQ1863"/>
          <cell r="BR1863"/>
          <cell r="BS1863"/>
          <cell r="BT1863"/>
          <cell r="BU1863">
            <v>0</v>
          </cell>
          <cell r="BV1863"/>
          <cell r="BW1863"/>
          <cell r="BX1863"/>
          <cell r="BY1863"/>
          <cell r="BZ1863">
            <v>0</v>
          </cell>
        </row>
        <row r="1864">
          <cell r="H1864"/>
          <cell r="I1864" t="str">
            <v/>
          </cell>
          <cell r="J1864" t="str">
            <v/>
          </cell>
          <cell r="K1864"/>
          <cell r="L1864"/>
          <cell r="M1864"/>
          <cell r="N1864"/>
          <cell r="O1864"/>
          <cell r="P1864"/>
          <cell r="Q1864"/>
          <cell r="R1864" t="str">
            <v/>
          </cell>
          <cell r="S1864" t="str">
            <v/>
          </cell>
          <cell r="T1864" t="str">
            <v/>
          </cell>
          <cell r="U1864">
            <v>0</v>
          </cell>
          <cell r="V1864"/>
          <cell r="W1864"/>
          <cell r="X1864"/>
          <cell r="Y1864"/>
          <cell r="Z1864"/>
          <cell r="AA1864"/>
          <cell r="AB1864" t="str">
            <v/>
          </cell>
          <cell r="AC1864" t="str">
            <v/>
          </cell>
          <cell r="AD1864" t="str">
            <v/>
          </cell>
          <cell r="AE1864">
            <v>0</v>
          </cell>
          <cell r="AF1864"/>
          <cell r="AG1864"/>
          <cell r="AH1864"/>
          <cell r="AI1864"/>
          <cell r="AJ1864"/>
          <cell r="AK1864"/>
          <cell r="AL1864" t="str">
            <v/>
          </cell>
          <cell r="AM1864" t="str">
            <v/>
          </cell>
          <cell r="AN1864" t="str">
            <v/>
          </cell>
          <cell r="AO1864">
            <v>0</v>
          </cell>
          <cell r="AP1864"/>
          <cell r="AQ1864"/>
          <cell r="AR1864"/>
          <cell r="AS1864"/>
          <cell r="AT1864"/>
          <cell r="AU1864"/>
          <cell r="AV1864" t="str">
            <v/>
          </cell>
          <cell r="AW1864" t="str">
            <v/>
          </cell>
          <cell r="AX1864" t="str">
            <v/>
          </cell>
          <cell r="AY1864">
            <v>0</v>
          </cell>
          <cell r="AZ1864">
            <v>0</v>
          </cell>
          <cell r="BA1864"/>
          <cell r="BB1864"/>
          <cell r="BC1864"/>
          <cell r="BD1864"/>
          <cell r="BE1864"/>
          <cell r="BF1864"/>
          <cell r="BG1864">
            <v>0</v>
          </cell>
          <cell r="BH1864"/>
          <cell r="BI1864"/>
          <cell r="BJ1864"/>
          <cell r="BK1864"/>
          <cell r="BL1864"/>
          <cell r="BM1864"/>
          <cell r="BN1864">
            <v>0</v>
          </cell>
          <cell r="BO1864">
            <v>0</v>
          </cell>
          <cell r="BP1864">
            <v>0</v>
          </cell>
          <cell r="BQ1864"/>
          <cell r="BR1864"/>
          <cell r="BS1864"/>
          <cell r="BT1864"/>
          <cell r="BU1864">
            <v>0</v>
          </cell>
          <cell r="BV1864"/>
          <cell r="BW1864"/>
          <cell r="BX1864"/>
          <cell r="BY1864"/>
          <cell r="BZ1864">
            <v>0</v>
          </cell>
        </row>
        <row r="1865">
          <cell r="H1865"/>
          <cell r="I1865" t="str">
            <v/>
          </cell>
          <cell r="J1865" t="str">
            <v/>
          </cell>
          <cell r="K1865"/>
          <cell r="L1865"/>
          <cell r="M1865"/>
          <cell r="N1865"/>
          <cell r="O1865"/>
          <cell r="P1865"/>
          <cell r="Q1865"/>
          <cell r="R1865" t="str">
            <v/>
          </cell>
          <cell r="S1865" t="str">
            <v/>
          </cell>
          <cell r="T1865" t="str">
            <v/>
          </cell>
          <cell r="U1865">
            <v>0</v>
          </cell>
          <cell r="V1865"/>
          <cell r="W1865"/>
          <cell r="X1865"/>
          <cell r="Y1865"/>
          <cell r="Z1865"/>
          <cell r="AA1865"/>
          <cell r="AB1865" t="str">
            <v/>
          </cell>
          <cell r="AC1865" t="str">
            <v/>
          </cell>
          <cell r="AD1865" t="str">
            <v/>
          </cell>
          <cell r="AE1865">
            <v>0</v>
          </cell>
          <cell r="AF1865"/>
          <cell r="AG1865"/>
          <cell r="AH1865"/>
          <cell r="AI1865"/>
          <cell r="AJ1865"/>
          <cell r="AK1865"/>
          <cell r="AL1865" t="str">
            <v/>
          </cell>
          <cell r="AM1865" t="str">
            <v/>
          </cell>
          <cell r="AN1865" t="str">
            <v/>
          </cell>
          <cell r="AO1865">
            <v>0</v>
          </cell>
          <cell r="AP1865"/>
          <cell r="AQ1865"/>
          <cell r="AR1865"/>
          <cell r="AS1865"/>
          <cell r="AT1865"/>
          <cell r="AU1865"/>
          <cell r="AV1865" t="str">
            <v/>
          </cell>
          <cell r="AW1865" t="str">
            <v/>
          </cell>
          <cell r="AX1865" t="str">
            <v/>
          </cell>
          <cell r="AY1865">
            <v>0</v>
          </cell>
          <cell r="AZ1865">
            <v>0</v>
          </cell>
          <cell r="BA1865"/>
          <cell r="BB1865"/>
          <cell r="BC1865"/>
          <cell r="BD1865"/>
          <cell r="BE1865"/>
          <cell r="BF1865"/>
          <cell r="BG1865">
            <v>0</v>
          </cell>
          <cell r="BH1865"/>
          <cell r="BI1865"/>
          <cell r="BJ1865"/>
          <cell r="BK1865"/>
          <cell r="BL1865"/>
          <cell r="BM1865"/>
          <cell r="BN1865">
            <v>0</v>
          </cell>
          <cell r="BO1865">
            <v>0</v>
          </cell>
          <cell r="BP1865">
            <v>0</v>
          </cell>
          <cell r="BQ1865"/>
          <cell r="BR1865"/>
          <cell r="BS1865"/>
          <cell r="BT1865"/>
          <cell r="BU1865">
            <v>0</v>
          </cell>
          <cell r="BV1865"/>
          <cell r="BW1865"/>
          <cell r="BX1865"/>
          <cell r="BY1865"/>
          <cell r="BZ1865">
            <v>0</v>
          </cell>
        </row>
        <row r="1866">
          <cell r="H1866"/>
          <cell r="I1866" t="str">
            <v/>
          </cell>
          <cell r="J1866" t="str">
            <v/>
          </cell>
          <cell r="K1866"/>
          <cell r="L1866"/>
          <cell r="M1866"/>
          <cell r="N1866"/>
          <cell r="O1866"/>
          <cell r="P1866"/>
          <cell r="Q1866"/>
          <cell r="R1866" t="str">
            <v/>
          </cell>
          <cell r="S1866" t="str">
            <v/>
          </cell>
          <cell r="T1866" t="str">
            <v/>
          </cell>
          <cell r="U1866">
            <v>0</v>
          </cell>
          <cell r="V1866"/>
          <cell r="W1866"/>
          <cell r="X1866"/>
          <cell r="Y1866"/>
          <cell r="Z1866"/>
          <cell r="AA1866"/>
          <cell r="AB1866" t="str">
            <v/>
          </cell>
          <cell r="AC1866" t="str">
            <v/>
          </cell>
          <cell r="AD1866" t="str">
            <v/>
          </cell>
          <cell r="AE1866">
            <v>0</v>
          </cell>
          <cell r="AF1866"/>
          <cell r="AG1866"/>
          <cell r="AH1866"/>
          <cell r="AI1866"/>
          <cell r="AJ1866"/>
          <cell r="AK1866"/>
          <cell r="AL1866" t="str">
            <v/>
          </cell>
          <cell r="AM1866" t="str">
            <v/>
          </cell>
          <cell r="AN1866" t="str">
            <v/>
          </cell>
          <cell r="AO1866">
            <v>0</v>
          </cell>
          <cell r="AP1866"/>
          <cell r="AQ1866"/>
          <cell r="AR1866"/>
          <cell r="AS1866"/>
          <cell r="AT1866"/>
          <cell r="AU1866"/>
          <cell r="AV1866" t="str">
            <v/>
          </cell>
          <cell r="AW1866" t="str">
            <v/>
          </cell>
          <cell r="AX1866" t="str">
            <v/>
          </cell>
          <cell r="AY1866">
            <v>0</v>
          </cell>
          <cell r="AZ1866">
            <v>0</v>
          </cell>
          <cell r="BA1866"/>
          <cell r="BB1866"/>
          <cell r="BC1866"/>
          <cell r="BD1866"/>
          <cell r="BE1866"/>
          <cell r="BF1866"/>
          <cell r="BG1866">
            <v>0</v>
          </cell>
          <cell r="BH1866"/>
          <cell r="BI1866"/>
          <cell r="BJ1866"/>
          <cell r="BK1866"/>
          <cell r="BL1866"/>
          <cell r="BM1866"/>
          <cell r="BN1866">
            <v>0</v>
          </cell>
          <cell r="BO1866">
            <v>0</v>
          </cell>
          <cell r="BP1866">
            <v>0</v>
          </cell>
          <cell r="BQ1866"/>
          <cell r="BR1866"/>
          <cell r="BS1866"/>
          <cell r="BT1866"/>
          <cell r="BU1866">
            <v>0</v>
          </cell>
          <cell r="BV1866"/>
          <cell r="BW1866"/>
          <cell r="BX1866"/>
          <cell r="BY1866"/>
          <cell r="BZ1866">
            <v>0</v>
          </cell>
        </row>
        <row r="1867">
          <cell r="H1867"/>
          <cell r="I1867" t="str">
            <v/>
          </cell>
          <cell r="J1867" t="str">
            <v/>
          </cell>
          <cell r="K1867"/>
          <cell r="L1867"/>
          <cell r="M1867"/>
          <cell r="N1867"/>
          <cell r="O1867"/>
          <cell r="P1867"/>
          <cell r="Q1867"/>
          <cell r="R1867" t="str">
            <v/>
          </cell>
          <cell r="S1867" t="str">
            <v/>
          </cell>
          <cell r="T1867" t="str">
            <v/>
          </cell>
          <cell r="U1867">
            <v>0</v>
          </cell>
          <cell r="V1867"/>
          <cell r="W1867"/>
          <cell r="X1867"/>
          <cell r="Y1867"/>
          <cell r="Z1867"/>
          <cell r="AA1867"/>
          <cell r="AB1867" t="str">
            <v/>
          </cell>
          <cell r="AC1867" t="str">
            <v/>
          </cell>
          <cell r="AD1867" t="str">
            <v/>
          </cell>
          <cell r="AE1867">
            <v>0</v>
          </cell>
          <cell r="AF1867"/>
          <cell r="AG1867"/>
          <cell r="AH1867"/>
          <cell r="AI1867"/>
          <cell r="AJ1867"/>
          <cell r="AK1867"/>
          <cell r="AL1867" t="str">
            <v/>
          </cell>
          <cell r="AM1867" t="str">
            <v/>
          </cell>
          <cell r="AN1867" t="str">
            <v/>
          </cell>
          <cell r="AO1867">
            <v>0</v>
          </cell>
          <cell r="AP1867"/>
          <cell r="AQ1867"/>
          <cell r="AR1867"/>
          <cell r="AS1867"/>
          <cell r="AT1867"/>
          <cell r="AU1867"/>
          <cell r="AV1867" t="str">
            <v/>
          </cell>
          <cell r="AW1867" t="str">
            <v/>
          </cell>
          <cell r="AX1867" t="str">
            <v/>
          </cell>
          <cell r="AY1867">
            <v>0</v>
          </cell>
          <cell r="AZ1867">
            <v>0</v>
          </cell>
          <cell r="BA1867"/>
          <cell r="BB1867"/>
          <cell r="BC1867"/>
          <cell r="BD1867"/>
          <cell r="BE1867"/>
          <cell r="BF1867"/>
          <cell r="BG1867">
            <v>0</v>
          </cell>
          <cell r="BH1867"/>
          <cell r="BI1867"/>
          <cell r="BJ1867"/>
          <cell r="BK1867"/>
          <cell r="BL1867"/>
          <cell r="BM1867"/>
          <cell r="BN1867">
            <v>0</v>
          </cell>
          <cell r="BO1867">
            <v>0</v>
          </cell>
          <cell r="BP1867">
            <v>0</v>
          </cell>
          <cell r="BQ1867"/>
          <cell r="BR1867"/>
          <cell r="BS1867"/>
          <cell r="BT1867"/>
          <cell r="BU1867">
            <v>0</v>
          </cell>
          <cell r="BV1867"/>
          <cell r="BW1867"/>
          <cell r="BX1867"/>
          <cell r="BY1867"/>
          <cell r="BZ1867">
            <v>0</v>
          </cell>
        </row>
        <row r="1868">
          <cell r="H1868"/>
          <cell r="I1868" t="str">
            <v/>
          </cell>
          <cell r="J1868" t="str">
            <v/>
          </cell>
          <cell r="K1868"/>
          <cell r="L1868"/>
          <cell r="M1868"/>
          <cell r="N1868"/>
          <cell r="O1868"/>
          <cell r="P1868"/>
          <cell r="Q1868"/>
          <cell r="R1868" t="str">
            <v/>
          </cell>
          <cell r="S1868" t="str">
            <v/>
          </cell>
          <cell r="T1868" t="str">
            <v/>
          </cell>
          <cell r="U1868">
            <v>0</v>
          </cell>
          <cell r="V1868"/>
          <cell r="W1868"/>
          <cell r="X1868"/>
          <cell r="Y1868"/>
          <cell r="Z1868"/>
          <cell r="AA1868"/>
          <cell r="AB1868" t="str">
            <v/>
          </cell>
          <cell r="AC1868" t="str">
            <v/>
          </cell>
          <cell r="AD1868" t="str">
            <v/>
          </cell>
          <cell r="AE1868">
            <v>0</v>
          </cell>
          <cell r="AF1868"/>
          <cell r="AG1868"/>
          <cell r="AH1868"/>
          <cell r="AI1868"/>
          <cell r="AJ1868"/>
          <cell r="AK1868"/>
          <cell r="AL1868" t="str">
            <v/>
          </cell>
          <cell r="AM1868" t="str">
            <v/>
          </cell>
          <cell r="AN1868" t="str">
            <v/>
          </cell>
          <cell r="AO1868">
            <v>0</v>
          </cell>
          <cell r="AP1868"/>
          <cell r="AQ1868"/>
          <cell r="AR1868"/>
          <cell r="AS1868"/>
          <cell r="AT1868"/>
          <cell r="AU1868"/>
          <cell r="AV1868" t="str">
            <v/>
          </cell>
          <cell r="AW1868" t="str">
            <v/>
          </cell>
          <cell r="AX1868" t="str">
            <v/>
          </cell>
          <cell r="AY1868">
            <v>0</v>
          </cell>
          <cell r="AZ1868">
            <v>0</v>
          </cell>
          <cell r="BA1868"/>
          <cell r="BB1868"/>
          <cell r="BC1868"/>
          <cell r="BD1868"/>
          <cell r="BE1868"/>
          <cell r="BF1868"/>
          <cell r="BG1868">
            <v>0</v>
          </cell>
          <cell r="BH1868"/>
          <cell r="BI1868"/>
          <cell r="BJ1868"/>
          <cell r="BK1868"/>
          <cell r="BL1868"/>
          <cell r="BM1868"/>
          <cell r="BN1868">
            <v>0</v>
          </cell>
          <cell r="BO1868">
            <v>0</v>
          </cell>
          <cell r="BP1868">
            <v>0</v>
          </cell>
          <cell r="BQ1868"/>
          <cell r="BR1868"/>
          <cell r="BS1868"/>
          <cell r="BT1868"/>
          <cell r="BU1868">
            <v>0</v>
          </cell>
          <cell r="BV1868"/>
          <cell r="BW1868"/>
          <cell r="BX1868"/>
          <cell r="BY1868"/>
          <cell r="BZ1868">
            <v>0</v>
          </cell>
        </row>
        <row r="1869">
          <cell r="H1869"/>
          <cell r="I1869" t="str">
            <v/>
          </cell>
          <cell r="J1869" t="str">
            <v/>
          </cell>
          <cell r="K1869"/>
          <cell r="L1869"/>
          <cell r="M1869"/>
          <cell r="N1869"/>
          <cell r="O1869"/>
          <cell r="P1869"/>
          <cell r="Q1869"/>
          <cell r="R1869" t="str">
            <v/>
          </cell>
          <cell r="S1869" t="str">
            <v/>
          </cell>
          <cell r="T1869" t="str">
            <v/>
          </cell>
          <cell r="U1869">
            <v>0</v>
          </cell>
          <cell r="V1869"/>
          <cell r="W1869"/>
          <cell r="X1869"/>
          <cell r="Y1869"/>
          <cell r="Z1869"/>
          <cell r="AA1869"/>
          <cell r="AB1869" t="str">
            <v/>
          </cell>
          <cell r="AC1869" t="str">
            <v/>
          </cell>
          <cell r="AD1869" t="str">
            <v/>
          </cell>
          <cell r="AE1869">
            <v>0</v>
          </cell>
          <cell r="AF1869"/>
          <cell r="AG1869"/>
          <cell r="AH1869"/>
          <cell r="AI1869"/>
          <cell r="AJ1869"/>
          <cell r="AK1869"/>
          <cell r="AL1869" t="str">
            <v/>
          </cell>
          <cell r="AM1869" t="str">
            <v/>
          </cell>
          <cell r="AN1869" t="str">
            <v/>
          </cell>
          <cell r="AO1869">
            <v>0</v>
          </cell>
          <cell r="AP1869"/>
          <cell r="AQ1869"/>
          <cell r="AR1869"/>
          <cell r="AS1869"/>
          <cell r="AT1869"/>
          <cell r="AU1869"/>
          <cell r="AV1869" t="str">
            <v/>
          </cell>
          <cell r="AW1869" t="str">
            <v/>
          </cell>
          <cell r="AX1869" t="str">
            <v/>
          </cell>
          <cell r="AY1869">
            <v>0</v>
          </cell>
          <cell r="AZ1869">
            <v>0</v>
          </cell>
          <cell r="BA1869"/>
          <cell r="BB1869"/>
          <cell r="BC1869"/>
          <cell r="BD1869"/>
          <cell r="BE1869"/>
          <cell r="BF1869"/>
          <cell r="BG1869">
            <v>0</v>
          </cell>
          <cell r="BH1869"/>
          <cell r="BI1869"/>
          <cell r="BJ1869"/>
          <cell r="BK1869"/>
          <cell r="BL1869"/>
          <cell r="BM1869"/>
          <cell r="BN1869">
            <v>0</v>
          </cell>
          <cell r="BO1869">
            <v>0</v>
          </cell>
          <cell r="BP1869">
            <v>0</v>
          </cell>
          <cell r="BQ1869"/>
          <cell r="BR1869"/>
          <cell r="BS1869"/>
          <cell r="BT1869"/>
          <cell r="BU1869">
            <v>0</v>
          </cell>
          <cell r="BV1869"/>
          <cell r="BW1869"/>
          <cell r="BX1869"/>
          <cell r="BY1869"/>
          <cell r="BZ1869">
            <v>0</v>
          </cell>
        </row>
        <row r="1870">
          <cell r="H1870"/>
          <cell r="I1870" t="str">
            <v/>
          </cell>
          <cell r="J1870" t="str">
            <v/>
          </cell>
          <cell r="K1870"/>
          <cell r="L1870"/>
          <cell r="M1870"/>
          <cell r="N1870"/>
          <cell r="O1870"/>
          <cell r="P1870"/>
          <cell r="Q1870"/>
          <cell r="R1870" t="str">
            <v/>
          </cell>
          <cell r="S1870" t="str">
            <v/>
          </cell>
          <cell r="T1870" t="str">
            <v/>
          </cell>
          <cell r="U1870">
            <v>0</v>
          </cell>
          <cell r="V1870"/>
          <cell r="W1870"/>
          <cell r="X1870"/>
          <cell r="Y1870"/>
          <cell r="Z1870"/>
          <cell r="AA1870"/>
          <cell r="AB1870" t="str">
            <v/>
          </cell>
          <cell r="AC1870" t="str">
            <v/>
          </cell>
          <cell r="AD1870" t="str">
            <v/>
          </cell>
          <cell r="AE1870">
            <v>0</v>
          </cell>
          <cell r="AF1870"/>
          <cell r="AG1870"/>
          <cell r="AH1870"/>
          <cell r="AI1870"/>
          <cell r="AJ1870"/>
          <cell r="AK1870"/>
          <cell r="AL1870" t="str">
            <v/>
          </cell>
          <cell r="AM1870" t="str">
            <v/>
          </cell>
          <cell r="AN1870" t="str">
            <v/>
          </cell>
          <cell r="AO1870">
            <v>0</v>
          </cell>
          <cell r="AP1870"/>
          <cell r="AQ1870"/>
          <cell r="AR1870"/>
          <cell r="AS1870"/>
          <cell r="AT1870"/>
          <cell r="AU1870"/>
          <cell r="AV1870" t="str">
            <v/>
          </cell>
          <cell r="AW1870" t="str">
            <v/>
          </cell>
          <cell r="AX1870" t="str">
            <v/>
          </cell>
          <cell r="AY1870">
            <v>0</v>
          </cell>
          <cell r="AZ1870">
            <v>0</v>
          </cell>
          <cell r="BA1870"/>
          <cell r="BB1870"/>
          <cell r="BC1870"/>
          <cell r="BD1870"/>
          <cell r="BE1870"/>
          <cell r="BF1870"/>
          <cell r="BG1870">
            <v>0</v>
          </cell>
          <cell r="BH1870"/>
          <cell r="BI1870"/>
          <cell r="BJ1870"/>
          <cell r="BK1870"/>
          <cell r="BL1870"/>
          <cell r="BM1870"/>
          <cell r="BN1870">
            <v>0</v>
          </cell>
          <cell r="BO1870">
            <v>0</v>
          </cell>
          <cell r="BP1870">
            <v>0</v>
          </cell>
          <cell r="BQ1870"/>
          <cell r="BR1870"/>
          <cell r="BS1870"/>
          <cell r="BT1870"/>
          <cell r="BU1870">
            <v>0</v>
          </cell>
          <cell r="BV1870"/>
          <cell r="BW1870"/>
          <cell r="BX1870"/>
          <cell r="BY1870"/>
          <cell r="BZ1870">
            <v>0</v>
          </cell>
        </row>
        <row r="1871">
          <cell r="H1871"/>
          <cell r="I1871" t="str">
            <v/>
          </cell>
          <cell r="J1871" t="str">
            <v/>
          </cell>
          <cell r="K1871"/>
          <cell r="L1871"/>
          <cell r="M1871"/>
          <cell r="N1871"/>
          <cell r="O1871"/>
          <cell r="P1871"/>
          <cell r="Q1871"/>
          <cell r="R1871" t="str">
            <v/>
          </cell>
          <cell r="S1871" t="str">
            <v/>
          </cell>
          <cell r="T1871" t="str">
            <v/>
          </cell>
          <cell r="U1871">
            <v>0</v>
          </cell>
          <cell r="V1871"/>
          <cell r="W1871"/>
          <cell r="X1871"/>
          <cell r="Y1871"/>
          <cell r="Z1871"/>
          <cell r="AA1871"/>
          <cell r="AB1871" t="str">
            <v/>
          </cell>
          <cell r="AC1871" t="str">
            <v/>
          </cell>
          <cell r="AD1871" t="str">
            <v/>
          </cell>
          <cell r="AE1871">
            <v>0</v>
          </cell>
          <cell r="AF1871"/>
          <cell r="AG1871"/>
          <cell r="AH1871"/>
          <cell r="AI1871"/>
          <cell r="AJ1871"/>
          <cell r="AK1871"/>
          <cell r="AL1871" t="str">
            <v/>
          </cell>
          <cell r="AM1871" t="str">
            <v/>
          </cell>
          <cell r="AN1871" t="str">
            <v/>
          </cell>
          <cell r="AO1871">
            <v>0</v>
          </cell>
          <cell r="AP1871"/>
          <cell r="AQ1871"/>
          <cell r="AR1871"/>
          <cell r="AS1871"/>
          <cell r="AT1871"/>
          <cell r="AU1871"/>
          <cell r="AV1871" t="str">
            <v/>
          </cell>
          <cell r="AW1871" t="str">
            <v/>
          </cell>
          <cell r="AX1871" t="str">
            <v/>
          </cell>
          <cell r="AY1871">
            <v>0</v>
          </cell>
          <cell r="AZ1871">
            <v>0</v>
          </cell>
          <cell r="BA1871"/>
          <cell r="BB1871"/>
          <cell r="BC1871"/>
          <cell r="BD1871"/>
          <cell r="BE1871"/>
          <cell r="BF1871"/>
          <cell r="BG1871">
            <v>0</v>
          </cell>
          <cell r="BH1871"/>
          <cell r="BI1871"/>
          <cell r="BJ1871"/>
          <cell r="BK1871"/>
          <cell r="BL1871"/>
          <cell r="BM1871"/>
          <cell r="BN1871">
            <v>0</v>
          </cell>
          <cell r="BO1871">
            <v>0</v>
          </cell>
          <cell r="BP1871">
            <v>0</v>
          </cell>
          <cell r="BQ1871"/>
          <cell r="BR1871"/>
          <cell r="BS1871"/>
          <cell r="BT1871"/>
          <cell r="BU1871">
            <v>0</v>
          </cell>
          <cell r="BV1871"/>
          <cell r="BW1871"/>
          <cell r="BX1871"/>
          <cell r="BY1871"/>
          <cell r="BZ1871">
            <v>0</v>
          </cell>
        </row>
        <row r="1872">
          <cell r="H1872"/>
          <cell r="I1872" t="str">
            <v/>
          </cell>
          <cell r="J1872" t="str">
            <v/>
          </cell>
          <cell r="K1872"/>
          <cell r="L1872"/>
          <cell r="M1872"/>
          <cell r="N1872"/>
          <cell r="O1872"/>
          <cell r="P1872"/>
          <cell r="Q1872"/>
          <cell r="R1872" t="str">
            <v/>
          </cell>
          <cell r="S1872" t="str">
            <v/>
          </cell>
          <cell r="T1872" t="str">
            <v/>
          </cell>
          <cell r="U1872">
            <v>0</v>
          </cell>
          <cell r="V1872"/>
          <cell r="W1872"/>
          <cell r="X1872"/>
          <cell r="Y1872"/>
          <cell r="Z1872"/>
          <cell r="AA1872"/>
          <cell r="AB1872" t="str">
            <v/>
          </cell>
          <cell r="AC1872" t="str">
            <v/>
          </cell>
          <cell r="AD1872" t="str">
            <v/>
          </cell>
          <cell r="AE1872">
            <v>0</v>
          </cell>
          <cell r="AF1872"/>
          <cell r="AG1872"/>
          <cell r="AH1872"/>
          <cell r="AI1872"/>
          <cell r="AJ1872"/>
          <cell r="AK1872"/>
          <cell r="AL1872" t="str">
            <v/>
          </cell>
          <cell r="AM1872" t="str">
            <v/>
          </cell>
          <cell r="AN1872" t="str">
            <v/>
          </cell>
          <cell r="AO1872">
            <v>0</v>
          </cell>
          <cell r="AP1872"/>
          <cell r="AQ1872"/>
          <cell r="AR1872"/>
          <cell r="AS1872"/>
          <cell r="AT1872"/>
          <cell r="AU1872"/>
          <cell r="AV1872" t="str">
            <v/>
          </cell>
          <cell r="AW1872" t="str">
            <v/>
          </cell>
          <cell r="AX1872" t="str">
            <v/>
          </cell>
          <cell r="AY1872">
            <v>0</v>
          </cell>
          <cell r="AZ1872">
            <v>0</v>
          </cell>
          <cell r="BA1872"/>
          <cell r="BB1872"/>
          <cell r="BC1872"/>
          <cell r="BD1872"/>
          <cell r="BE1872"/>
          <cell r="BF1872"/>
          <cell r="BG1872">
            <v>0</v>
          </cell>
          <cell r="BH1872"/>
          <cell r="BI1872"/>
          <cell r="BJ1872"/>
          <cell r="BK1872"/>
          <cell r="BL1872"/>
          <cell r="BM1872"/>
          <cell r="BN1872">
            <v>0</v>
          </cell>
          <cell r="BO1872">
            <v>0</v>
          </cell>
          <cell r="BP1872">
            <v>0</v>
          </cell>
          <cell r="BQ1872"/>
          <cell r="BR1872"/>
          <cell r="BS1872"/>
          <cell r="BT1872"/>
          <cell r="BU1872">
            <v>0</v>
          </cell>
          <cell r="BV1872"/>
          <cell r="BW1872"/>
          <cell r="BX1872"/>
          <cell r="BY1872"/>
          <cell r="BZ1872">
            <v>0</v>
          </cell>
        </row>
        <row r="1873">
          <cell r="H1873"/>
          <cell r="I1873" t="str">
            <v/>
          </cell>
          <cell r="J1873" t="str">
            <v/>
          </cell>
          <cell r="K1873"/>
          <cell r="L1873"/>
          <cell r="M1873"/>
          <cell r="N1873"/>
          <cell r="O1873"/>
          <cell r="P1873"/>
          <cell r="Q1873"/>
          <cell r="R1873" t="str">
            <v/>
          </cell>
          <cell r="S1873" t="str">
            <v/>
          </cell>
          <cell r="T1873" t="str">
            <v/>
          </cell>
          <cell r="U1873">
            <v>0</v>
          </cell>
          <cell r="V1873"/>
          <cell r="W1873"/>
          <cell r="X1873"/>
          <cell r="Y1873"/>
          <cell r="Z1873"/>
          <cell r="AA1873"/>
          <cell r="AB1873" t="str">
            <v/>
          </cell>
          <cell r="AC1873" t="str">
            <v/>
          </cell>
          <cell r="AD1873" t="str">
            <v/>
          </cell>
          <cell r="AE1873">
            <v>0</v>
          </cell>
          <cell r="AF1873"/>
          <cell r="AG1873"/>
          <cell r="AH1873"/>
          <cell r="AI1873"/>
          <cell r="AJ1873"/>
          <cell r="AK1873"/>
          <cell r="AL1873" t="str">
            <v/>
          </cell>
          <cell r="AM1873" t="str">
            <v/>
          </cell>
          <cell r="AN1873" t="str">
            <v/>
          </cell>
          <cell r="AO1873">
            <v>0</v>
          </cell>
          <cell r="AP1873"/>
          <cell r="AQ1873"/>
          <cell r="AR1873"/>
          <cell r="AS1873"/>
          <cell r="AT1873"/>
          <cell r="AU1873"/>
          <cell r="AV1873" t="str">
            <v/>
          </cell>
          <cell r="AW1873" t="str">
            <v/>
          </cell>
          <cell r="AX1873" t="str">
            <v/>
          </cell>
          <cell r="AY1873">
            <v>0</v>
          </cell>
          <cell r="AZ1873">
            <v>0</v>
          </cell>
          <cell r="BA1873"/>
          <cell r="BB1873"/>
          <cell r="BC1873"/>
          <cell r="BD1873"/>
          <cell r="BE1873"/>
          <cell r="BF1873"/>
          <cell r="BG1873">
            <v>0</v>
          </cell>
          <cell r="BH1873"/>
          <cell r="BI1873"/>
          <cell r="BJ1873"/>
          <cell r="BK1873"/>
          <cell r="BL1873"/>
          <cell r="BM1873"/>
          <cell r="BN1873">
            <v>0</v>
          </cell>
          <cell r="BO1873">
            <v>0</v>
          </cell>
          <cell r="BP1873">
            <v>0</v>
          </cell>
          <cell r="BQ1873"/>
          <cell r="BR1873"/>
          <cell r="BS1873"/>
          <cell r="BT1873"/>
          <cell r="BU1873">
            <v>0</v>
          </cell>
          <cell r="BV1873"/>
          <cell r="BW1873"/>
          <cell r="BX1873"/>
          <cell r="BY1873"/>
          <cell r="BZ1873">
            <v>0</v>
          </cell>
        </row>
        <row r="1874">
          <cell r="H1874"/>
          <cell r="I1874" t="str">
            <v/>
          </cell>
          <cell r="J1874" t="str">
            <v/>
          </cell>
          <cell r="K1874"/>
          <cell r="L1874"/>
          <cell r="M1874"/>
          <cell r="N1874"/>
          <cell r="O1874"/>
          <cell r="P1874"/>
          <cell r="Q1874"/>
          <cell r="R1874" t="str">
            <v/>
          </cell>
          <cell r="S1874" t="str">
            <v/>
          </cell>
          <cell r="T1874" t="str">
            <v/>
          </cell>
          <cell r="U1874">
            <v>0</v>
          </cell>
          <cell r="V1874"/>
          <cell r="W1874"/>
          <cell r="X1874"/>
          <cell r="Y1874"/>
          <cell r="Z1874"/>
          <cell r="AA1874"/>
          <cell r="AB1874" t="str">
            <v/>
          </cell>
          <cell r="AC1874" t="str">
            <v/>
          </cell>
          <cell r="AD1874" t="str">
            <v/>
          </cell>
          <cell r="AE1874">
            <v>0</v>
          </cell>
          <cell r="AF1874"/>
          <cell r="AG1874"/>
          <cell r="AH1874"/>
          <cell r="AI1874"/>
          <cell r="AJ1874"/>
          <cell r="AK1874"/>
          <cell r="AL1874" t="str">
            <v/>
          </cell>
          <cell r="AM1874" t="str">
            <v/>
          </cell>
          <cell r="AN1874" t="str">
            <v/>
          </cell>
          <cell r="AO1874">
            <v>0</v>
          </cell>
          <cell r="AP1874"/>
          <cell r="AQ1874"/>
          <cell r="AR1874"/>
          <cell r="AS1874"/>
          <cell r="AT1874"/>
          <cell r="AU1874"/>
          <cell r="AV1874" t="str">
            <v/>
          </cell>
          <cell r="AW1874" t="str">
            <v/>
          </cell>
          <cell r="AX1874" t="str">
            <v/>
          </cell>
          <cell r="AY1874">
            <v>0</v>
          </cell>
          <cell r="AZ1874">
            <v>0</v>
          </cell>
          <cell r="BA1874"/>
          <cell r="BB1874"/>
          <cell r="BC1874"/>
          <cell r="BD1874"/>
          <cell r="BE1874"/>
          <cell r="BF1874"/>
          <cell r="BG1874">
            <v>0</v>
          </cell>
          <cell r="BH1874"/>
          <cell r="BI1874"/>
          <cell r="BJ1874"/>
          <cell r="BK1874"/>
          <cell r="BL1874"/>
          <cell r="BM1874"/>
          <cell r="BN1874">
            <v>0</v>
          </cell>
          <cell r="BO1874">
            <v>0</v>
          </cell>
          <cell r="BP1874">
            <v>0</v>
          </cell>
          <cell r="BQ1874"/>
          <cell r="BR1874"/>
          <cell r="BS1874"/>
          <cell r="BT1874"/>
          <cell r="BU1874">
            <v>0</v>
          </cell>
          <cell r="BV1874"/>
          <cell r="BW1874"/>
          <cell r="BX1874"/>
          <cell r="BY1874"/>
          <cell r="BZ1874">
            <v>0</v>
          </cell>
        </row>
        <row r="1875">
          <cell r="H1875"/>
          <cell r="I1875" t="str">
            <v/>
          </cell>
          <cell r="J1875" t="str">
            <v/>
          </cell>
          <cell r="K1875"/>
          <cell r="L1875"/>
          <cell r="M1875"/>
          <cell r="N1875"/>
          <cell r="O1875"/>
          <cell r="P1875"/>
          <cell r="Q1875"/>
          <cell r="R1875" t="str">
            <v/>
          </cell>
          <cell r="S1875" t="str">
            <v/>
          </cell>
          <cell r="T1875" t="str">
            <v/>
          </cell>
          <cell r="U1875">
            <v>0</v>
          </cell>
          <cell r="V1875"/>
          <cell r="W1875"/>
          <cell r="X1875"/>
          <cell r="Y1875"/>
          <cell r="Z1875"/>
          <cell r="AA1875"/>
          <cell r="AB1875" t="str">
            <v/>
          </cell>
          <cell r="AC1875" t="str">
            <v/>
          </cell>
          <cell r="AD1875" t="str">
            <v/>
          </cell>
          <cell r="AE1875">
            <v>0</v>
          </cell>
          <cell r="AF1875"/>
          <cell r="AG1875"/>
          <cell r="AH1875"/>
          <cell r="AI1875"/>
          <cell r="AJ1875"/>
          <cell r="AK1875"/>
          <cell r="AL1875" t="str">
            <v/>
          </cell>
          <cell r="AM1875" t="str">
            <v/>
          </cell>
          <cell r="AN1875" t="str">
            <v/>
          </cell>
          <cell r="AO1875">
            <v>0</v>
          </cell>
          <cell r="AP1875"/>
          <cell r="AQ1875"/>
          <cell r="AR1875"/>
          <cell r="AS1875"/>
          <cell r="AT1875"/>
          <cell r="AU1875"/>
          <cell r="AV1875" t="str">
            <v/>
          </cell>
          <cell r="AW1875" t="str">
            <v/>
          </cell>
          <cell r="AX1875" t="str">
            <v/>
          </cell>
          <cell r="AY1875">
            <v>0</v>
          </cell>
          <cell r="AZ1875">
            <v>0</v>
          </cell>
          <cell r="BA1875"/>
          <cell r="BB1875"/>
          <cell r="BC1875"/>
          <cell r="BD1875"/>
          <cell r="BE1875"/>
          <cell r="BF1875"/>
          <cell r="BG1875">
            <v>0</v>
          </cell>
          <cell r="BH1875"/>
          <cell r="BI1875"/>
          <cell r="BJ1875"/>
          <cell r="BK1875"/>
          <cell r="BL1875"/>
          <cell r="BM1875"/>
          <cell r="BN1875">
            <v>0</v>
          </cell>
          <cell r="BO1875">
            <v>0</v>
          </cell>
          <cell r="BP1875">
            <v>0</v>
          </cell>
          <cell r="BQ1875"/>
          <cell r="BR1875"/>
          <cell r="BS1875"/>
          <cell r="BT1875"/>
          <cell r="BU1875">
            <v>0</v>
          </cell>
          <cell r="BV1875"/>
          <cell r="BW1875"/>
          <cell r="BX1875"/>
          <cell r="BY1875"/>
          <cell r="BZ1875">
            <v>0</v>
          </cell>
        </row>
        <row r="1876">
          <cell r="H1876"/>
          <cell r="I1876" t="str">
            <v/>
          </cell>
          <cell r="J1876" t="str">
            <v/>
          </cell>
          <cell r="K1876"/>
          <cell r="L1876"/>
          <cell r="M1876"/>
          <cell r="N1876"/>
          <cell r="O1876"/>
          <cell r="P1876"/>
          <cell r="Q1876"/>
          <cell r="R1876" t="str">
            <v/>
          </cell>
          <cell r="S1876" t="str">
            <v/>
          </cell>
          <cell r="T1876" t="str">
            <v/>
          </cell>
          <cell r="U1876">
            <v>0</v>
          </cell>
          <cell r="V1876"/>
          <cell r="W1876"/>
          <cell r="X1876"/>
          <cell r="Y1876"/>
          <cell r="Z1876"/>
          <cell r="AA1876"/>
          <cell r="AB1876" t="str">
            <v/>
          </cell>
          <cell r="AC1876" t="str">
            <v/>
          </cell>
          <cell r="AD1876" t="str">
            <v/>
          </cell>
          <cell r="AE1876">
            <v>0</v>
          </cell>
          <cell r="AF1876"/>
          <cell r="AG1876"/>
          <cell r="AH1876"/>
          <cell r="AI1876"/>
          <cell r="AJ1876"/>
          <cell r="AK1876"/>
          <cell r="AL1876" t="str">
            <v/>
          </cell>
          <cell r="AM1876" t="str">
            <v/>
          </cell>
          <cell r="AN1876" t="str">
            <v/>
          </cell>
          <cell r="AO1876">
            <v>0</v>
          </cell>
          <cell r="AP1876"/>
          <cell r="AQ1876"/>
          <cell r="AR1876"/>
          <cell r="AS1876"/>
          <cell r="AT1876"/>
          <cell r="AU1876"/>
          <cell r="AV1876" t="str">
            <v/>
          </cell>
          <cell r="AW1876" t="str">
            <v/>
          </cell>
          <cell r="AX1876" t="str">
            <v/>
          </cell>
          <cell r="AY1876">
            <v>0</v>
          </cell>
          <cell r="AZ1876">
            <v>0</v>
          </cell>
          <cell r="BA1876"/>
          <cell r="BB1876"/>
          <cell r="BC1876"/>
          <cell r="BD1876"/>
          <cell r="BE1876"/>
          <cell r="BF1876"/>
          <cell r="BG1876">
            <v>0</v>
          </cell>
          <cell r="BH1876"/>
          <cell r="BI1876"/>
          <cell r="BJ1876"/>
          <cell r="BK1876"/>
          <cell r="BL1876"/>
          <cell r="BM1876"/>
          <cell r="BN1876">
            <v>0</v>
          </cell>
          <cell r="BO1876">
            <v>0</v>
          </cell>
          <cell r="BP1876">
            <v>0</v>
          </cell>
          <cell r="BQ1876"/>
          <cell r="BR1876"/>
          <cell r="BS1876"/>
          <cell r="BT1876"/>
          <cell r="BU1876">
            <v>0</v>
          </cell>
          <cell r="BV1876"/>
          <cell r="BW1876"/>
          <cell r="BX1876"/>
          <cell r="BY1876"/>
          <cell r="BZ1876">
            <v>0</v>
          </cell>
        </row>
        <row r="1877">
          <cell r="H1877"/>
          <cell r="I1877" t="str">
            <v/>
          </cell>
          <cell r="J1877" t="str">
            <v/>
          </cell>
          <cell r="K1877"/>
          <cell r="L1877"/>
          <cell r="M1877"/>
          <cell r="N1877"/>
          <cell r="O1877"/>
          <cell r="P1877"/>
          <cell r="Q1877"/>
          <cell r="R1877" t="str">
            <v/>
          </cell>
          <cell r="S1877" t="str">
            <v/>
          </cell>
          <cell r="T1877" t="str">
            <v/>
          </cell>
          <cell r="U1877">
            <v>0</v>
          </cell>
          <cell r="V1877"/>
          <cell r="W1877"/>
          <cell r="X1877"/>
          <cell r="Y1877"/>
          <cell r="Z1877"/>
          <cell r="AA1877"/>
          <cell r="AB1877" t="str">
            <v/>
          </cell>
          <cell r="AC1877" t="str">
            <v/>
          </cell>
          <cell r="AD1877" t="str">
            <v/>
          </cell>
          <cell r="AE1877">
            <v>0</v>
          </cell>
          <cell r="AF1877"/>
          <cell r="AG1877"/>
          <cell r="AH1877"/>
          <cell r="AI1877"/>
          <cell r="AJ1877"/>
          <cell r="AK1877"/>
          <cell r="AL1877" t="str">
            <v/>
          </cell>
          <cell r="AM1877" t="str">
            <v/>
          </cell>
          <cell r="AN1877" t="str">
            <v/>
          </cell>
          <cell r="AO1877">
            <v>0</v>
          </cell>
          <cell r="AP1877"/>
          <cell r="AQ1877"/>
          <cell r="AR1877"/>
          <cell r="AS1877"/>
          <cell r="AT1877"/>
          <cell r="AU1877"/>
          <cell r="AV1877" t="str">
            <v/>
          </cell>
          <cell r="AW1877" t="str">
            <v/>
          </cell>
          <cell r="AX1877" t="str">
            <v/>
          </cell>
          <cell r="AY1877">
            <v>0</v>
          </cell>
          <cell r="AZ1877">
            <v>0</v>
          </cell>
          <cell r="BA1877"/>
          <cell r="BB1877"/>
          <cell r="BC1877"/>
          <cell r="BD1877"/>
          <cell r="BE1877"/>
          <cell r="BF1877"/>
          <cell r="BG1877">
            <v>0</v>
          </cell>
          <cell r="BH1877"/>
          <cell r="BI1877"/>
          <cell r="BJ1877"/>
          <cell r="BK1877"/>
          <cell r="BL1877"/>
          <cell r="BM1877"/>
          <cell r="BN1877">
            <v>0</v>
          </cell>
          <cell r="BO1877">
            <v>0</v>
          </cell>
          <cell r="BP1877">
            <v>0</v>
          </cell>
          <cell r="BQ1877"/>
          <cell r="BR1877"/>
          <cell r="BS1877"/>
          <cell r="BT1877"/>
          <cell r="BU1877">
            <v>0</v>
          </cell>
          <cell r="BV1877"/>
          <cell r="BW1877"/>
          <cell r="BX1877"/>
          <cell r="BY1877"/>
          <cell r="BZ1877">
            <v>0</v>
          </cell>
        </row>
        <row r="1878">
          <cell r="H1878"/>
          <cell r="I1878" t="str">
            <v/>
          </cell>
          <cell r="J1878" t="str">
            <v/>
          </cell>
          <cell r="K1878"/>
          <cell r="L1878"/>
          <cell r="M1878"/>
          <cell r="N1878"/>
          <cell r="O1878"/>
          <cell r="P1878"/>
          <cell r="Q1878"/>
          <cell r="R1878" t="str">
            <v/>
          </cell>
          <cell r="S1878" t="str">
            <v/>
          </cell>
          <cell r="T1878" t="str">
            <v/>
          </cell>
          <cell r="U1878">
            <v>0</v>
          </cell>
          <cell r="V1878"/>
          <cell r="W1878"/>
          <cell r="X1878"/>
          <cell r="Y1878"/>
          <cell r="Z1878"/>
          <cell r="AA1878"/>
          <cell r="AB1878" t="str">
            <v/>
          </cell>
          <cell r="AC1878" t="str">
            <v/>
          </cell>
          <cell r="AD1878" t="str">
            <v/>
          </cell>
          <cell r="AE1878">
            <v>0</v>
          </cell>
          <cell r="AF1878"/>
          <cell r="AG1878"/>
          <cell r="AH1878"/>
          <cell r="AI1878"/>
          <cell r="AJ1878"/>
          <cell r="AK1878"/>
          <cell r="AL1878" t="str">
            <v/>
          </cell>
          <cell r="AM1878" t="str">
            <v/>
          </cell>
          <cell r="AN1878" t="str">
            <v/>
          </cell>
          <cell r="AO1878">
            <v>0</v>
          </cell>
          <cell r="AP1878"/>
          <cell r="AQ1878"/>
          <cell r="AR1878"/>
          <cell r="AS1878"/>
          <cell r="AT1878"/>
          <cell r="AU1878"/>
          <cell r="AV1878" t="str">
            <v/>
          </cell>
          <cell r="AW1878" t="str">
            <v/>
          </cell>
          <cell r="AX1878" t="str">
            <v/>
          </cell>
          <cell r="AY1878">
            <v>0</v>
          </cell>
          <cell r="AZ1878">
            <v>0</v>
          </cell>
          <cell r="BA1878"/>
          <cell r="BB1878"/>
          <cell r="BC1878"/>
          <cell r="BD1878"/>
          <cell r="BE1878"/>
          <cell r="BF1878"/>
          <cell r="BG1878">
            <v>0</v>
          </cell>
          <cell r="BH1878"/>
          <cell r="BI1878"/>
          <cell r="BJ1878"/>
          <cell r="BK1878"/>
          <cell r="BL1878"/>
          <cell r="BM1878"/>
          <cell r="BN1878">
            <v>0</v>
          </cell>
          <cell r="BO1878">
            <v>0</v>
          </cell>
          <cell r="BP1878">
            <v>0</v>
          </cell>
          <cell r="BQ1878"/>
          <cell r="BR1878"/>
          <cell r="BS1878"/>
          <cell r="BT1878"/>
          <cell r="BU1878">
            <v>0</v>
          </cell>
          <cell r="BV1878"/>
          <cell r="BW1878"/>
          <cell r="BX1878"/>
          <cell r="BY1878"/>
          <cell r="BZ1878">
            <v>0</v>
          </cell>
        </row>
        <row r="1879">
          <cell r="H1879"/>
          <cell r="I1879" t="str">
            <v/>
          </cell>
          <cell r="J1879" t="str">
            <v/>
          </cell>
          <cell r="K1879"/>
          <cell r="L1879"/>
          <cell r="M1879"/>
          <cell r="N1879"/>
          <cell r="O1879"/>
          <cell r="P1879"/>
          <cell r="Q1879"/>
          <cell r="R1879" t="str">
            <v/>
          </cell>
          <cell r="S1879" t="str">
            <v/>
          </cell>
          <cell r="T1879" t="str">
            <v/>
          </cell>
          <cell r="U1879">
            <v>0</v>
          </cell>
          <cell r="V1879"/>
          <cell r="W1879"/>
          <cell r="X1879"/>
          <cell r="Y1879"/>
          <cell r="Z1879"/>
          <cell r="AA1879"/>
          <cell r="AB1879" t="str">
            <v/>
          </cell>
          <cell r="AC1879" t="str">
            <v/>
          </cell>
          <cell r="AD1879" t="str">
            <v/>
          </cell>
          <cell r="AE1879">
            <v>0</v>
          </cell>
          <cell r="AF1879"/>
          <cell r="AG1879"/>
          <cell r="AH1879"/>
          <cell r="AI1879"/>
          <cell r="AJ1879"/>
          <cell r="AK1879"/>
          <cell r="AL1879" t="str">
            <v/>
          </cell>
          <cell r="AM1879" t="str">
            <v/>
          </cell>
          <cell r="AN1879" t="str">
            <v/>
          </cell>
          <cell r="AO1879">
            <v>0</v>
          </cell>
          <cell r="AP1879"/>
          <cell r="AQ1879"/>
          <cell r="AR1879"/>
          <cell r="AS1879"/>
          <cell r="AT1879"/>
          <cell r="AU1879"/>
          <cell r="AV1879" t="str">
            <v/>
          </cell>
          <cell r="AW1879" t="str">
            <v/>
          </cell>
          <cell r="AX1879" t="str">
            <v/>
          </cell>
          <cell r="AY1879">
            <v>0</v>
          </cell>
          <cell r="AZ1879">
            <v>0</v>
          </cell>
          <cell r="BA1879"/>
          <cell r="BB1879"/>
          <cell r="BC1879"/>
          <cell r="BD1879"/>
          <cell r="BE1879"/>
          <cell r="BF1879"/>
          <cell r="BG1879">
            <v>0</v>
          </cell>
          <cell r="BH1879"/>
          <cell r="BI1879"/>
          <cell r="BJ1879"/>
          <cell r="BK1879"/>
          <cell r="BL1879"/>
          <cell r="BM1879"/>
          <cell r="BN1879">
            <v>0</v>
          </cell>
          <cell r="BO1879">
            <v>0</v>
          </cell>
          <cell r="BP1879">
            <v>0</v>
          </cell>
          <cell r="BQ1879"/>
          <cell r="BR1879"/>
          <cell r="BS1879"/>
          <cell r="BT1879"/>
          <cell r="BU1879">
            <v>0</v>
          </cell>
          <cell r="BV1879"/>
          <cell r="BW1879"/>
          <cell r="BX1879"/>
          <cell r="BY1879"/>
          <cell r="BZ1879">
            <v>0</v>
          </cell>
        </row>
        <row r="1880">
          <cell r="H1880"/>
          <cell r="I1880" t="str">
            <v/>
          </cell>
          <cell r="J1880" t="str">
            <v/>
          </cell>
          <cell r="K1880"/>
          <cell r="L1880"/>
          <cell r="M1880"/>
          <cell r="N1880"/>
          <cell r="O1880"/>
          <cell r="P1880"/>
          <cell r="Q1880"/>
          <cell r="R1880" t="str">
            <v/>
          </cell>
          <cell r="S1880" t="str">
            <v/>
          </cell>
          <cell r="T1880" t="str">
            <v/>
          </cell>
          <cell r="U1880">
            <v>0</v>
          </cell>
          <cell r="V1880"/>
          <cell r="W1880"/>
          <cell r="X1880"/>
          <cell r="Y1880"/>
          <cell r="Z1880"/>
          <cell r="AA1880"/>
          <cell r="AB1880" t="str">
            <v/>
          </cell>
          <cell r="AC1880" t="str">
            <v/>
          </cell>
          <cell r="AD1880" t="str">
            <v/>
          </cell>
          <cell r="AE1880">
            <v>0</v>
          </cell>
          <cell r="AF1880"/>
          <cell r="AG1880"/>
          <cell r="AH1880"/>
          <cell r="AI1880"/>
          <cell r="AJ1880"/>
          <cell r="AK1880"/>
          <cell r="AL1880" t="str">
            <v/>
          </cell>
          <cell r="AM1880" t="str">
            <v/>
          </cell>
          <cell r="AN1880" t="str">
            <v/>
          </cell>
          <cell r="AO1880">
            <v>0</v>
          </cell>
          <cell r="AP1880"/>
          <cell r="AQ1880"/>
          <cell r="AR1880"/>
          <cell r="AS1880"/>
          <cell r="AT1880"/>
          <cell r="AU1880"/>
          <cell r="AV1880" t="str">
            <v/>
          </cell>
          <cell r="AW1880" t="str">
            <v/>
          </cell>
          <cell r="AX1880" t="str">
            <v/>
          </cell>
          <cell r="AY1880">
            <v>0</v>
          </cell>
          <cell r="AZ1880">
            <v>0</v>
          </cell>
          <cell r="BA1880"/>
          <cell r="BB1880"/>
          <cell r="BC1880"/>
          <cell r="BD1880"/>
          <cell r="BE1880"/>
          <cell r="BF1880"/>
          <cell r="BG1880">
            <v>0</v>
          </cell>
          <cell r="BH1880"/>
          <cell r="BI1880"/>
          <cell r="BJ1880"/>
          <cell r="BK1880"/>
          <cell r="BL1880"/>
          <cell r="BM1880"/>
          <cell r="BN1880">
            <v>0</v>
          </cell>
          <cell r="BO1880">
            <v>0</v>
          </cell>
          <cell r="BP1880">
            <v>0</v>
          </cell>
          <cell r="BQ1880"/>
          <cell r="BR1880"/>
          <cell r="BS1880"/>
          <cell r="BT1880"/>
          <cell r="BU1880">
            <v>0</v>
          </cell>
          <cell r="BV1880"/>
          <cell r="BW1880"/>
          <cell r="BX1880"/>
          <cell r="BY1880"/>
          <cell r="BZ1880">
            <v>0</v>
          </cell>
        </row>
        <row r="1881">
          <cell r="H1881"/>
          <cell r="I1881" t="str">
            <v/>
          </cell>
          <cell r="J1881" t="str">
            <v/>
          </cell>
          <cell r="K1881"/>
          <cell r="L1881"/>
          <cell r="M1881"/>
          <cell r="N1881"/>
          <cell r="O1881"/>
          <cell r="P1881"/>
          <cell r="Q1881"/>
          <cell r="R1881" t="str">
            <v/>
          </cell>
          <cell r="S1881" t="str">
            <v/>
          </cell>
          <cell r="T1881" t="str">
            <v/>
          </cell>
          <cell r="U1881">
            <v>0</v>
          </cell>
          <cell r="V1881"/>
          <cell r="W1881"/>
          <cell r="X1881"/>
          <cell r="Y1881"/>
          <cell r="Z1881"/>
          <cell r="AA1881"/>
          <cell r="AB1881" t="str">
            <v/>
          </cell>
          <cell r="AC1881" t="str">
            <v/>
          </cell>
          <cell r="AD1881" t="str">
            <v/>
          </cell>
          <cell r="AE1881">
            <v>0</v>
          </cell>
          <cell r="AF1881"/>
          <cell r="AG1881"/>
          <cell r="AH1881"/>
          <cell r="AI1881"/>
          <cell r="AJ1881"/>
          <cell r="AK1881"/>
          <cell r="AL1881" t="str">
            <v/>
          </cell>
          <cell r="AM1881" t="str">
            <v/>
          </cell>
          <cell r="AN1881" t="str">
            <v/>
          </cell>
          <cell r="AO1881">
            <v>0</v>
          </cell>
          <cell r="AP1881"/>
          <cell r="AQ1881"/>
          <cell r="AR1881"/>
          <cell r="AS1881"/>
          <cell r="AT1881"/>
          <cell r="AU1881"/>
          <cell r="AV1881" t="str">
            <v/>
          </cell>
          <cell r="AW1881" t="str">
            <v/>
          </cell>
          <cell r="AX1881" t="str">
            <v/>
          </cell>
          <cell r="AY1881">
            <v>0</v>
          </cell>
          <cell r="AZ1881">
            <v>0</v>
          </cell>
          <cell r="BA1881"/>
          <cell r="BB1881"/>
          <cell r="BC1881"/>
          <cell r="BD1881"/>
          <cell r="BE1881"/>
          <cell r="BF1881"/>
          <cell r="BG1881">
            <v>0</v>
          </cell>
          <cell r="BH1881"/>
          <cell r="BI1881"/>
          <cell r="BJ1881"/>
          <cell r="BK1881"/>
          <cell r="BL1881"/>
          <cell r="BM1881"/>
          <cell r="BN1881">
            <v>0</v>
          </cell>
          <cell r="BO1881">
            <v>0</v>
          </cell>
          <cell r="BP1881">
            <v>0</v>
          </cell>
          <cell r="BQ1881"/>
          <cell r="BR1881"/>
          <cell r="BS1881"/>
          <cell r="BT1881"/>
          <cell r="BU1881">
            <v>0</v>
          </cell>
          <cell r="BV1881"/>
          <cell r="BW1881"/>
          <cell r="BX1881"/>
          <cell r="BY1881"/>
          <cell r="BZ1881">
            <v>0</v>
          </cell>
        </row>
        <row r="1882">
          <cell r="H1882"/>
          <cell r="I1882" t="str">
            <v/>
          </cell>
          <cell r="J1882" t="str">
            <v/>
          </cell>
          <cell r="K1882"/>
          <cell r="L1882"/>
          <cell r="M1882"/>
          <cell r="N1882"/>
          <cell r="O1882"/>
          <cell r="P1882"/>
          <cell r="Q1882"/>
          <cell r="R1882" t="str">
            <v/>
          </cell>
          <cell r="S1882" t="str">
            <v/>
          </cell>
          <cell r="T1882" t="str">
            <v/>
          </cell>
          <cell r="U1882">
            <v>0</v>
          </cell>
          <cell r="V1882"/>
          <cell r="W1882"/>
          <cell r="X1882"/>
          <cell r="Y1882"/>
          <cell r="Z1882"/>
          <cell r="AA1882"/>
          <cell r="AB1882" t="str">
            <v/>
          </cell>
          <cell r="AC1882" t="str">
            <v/>
          </cell>
          <cell r="AD1882" t="str">
            <v/>
          </cell>
          <cell r="AE1882">
            <v>0</v>
          </cell>
          <cell r="AF1882"/>
          <cell r="AG1882"/>
          <cell r="AH1882"/>
          <cell r="AI1882"/>
          <cell r="AJ1882"/>
          <cell r="AK1882"/>
          <cell r="AL1882" t="str">
            <v/>
          </cell>
          <cell r="AM1882" t="str">
            <v/>
          </cell>
          <cell r="AN1882" t="str">
            <v/>
          </cell>
          <cell r="AO1882">
            <v>0</v>
          </cell>
          <cell r="AP1882"/>
          <cell r="AQ1882"/>
          <cell r="AR1882"/>
          <cell r="AS1882"/>
          <cell r="AT1882"/>
          <cell r="AU1882"/>
          <cell r="AV1882" t="str">
            <v/>
          </cell>
          <cell r="AW1882" t="str">
            <v/>
          </cell>
          <cell r="AX1882" t="str">
            <v/>
          </cell>
          <cell r="AY1882">
            <v>0</v>
          </cell>
          <cell r="AZ1882">
            <v>0</v>
          </cell>
          <cell r="BA1882"/>
          <cell r="BB1882"/>
          <cell r="BC1882"/>
          <cell r="BD1882"/>
          <cell r="BE1882"/>
          <cell r="BF1882"/>
          <cell r="BG1882">
            <v>0</v>
          </cell>
          <cell r="BH1882"/>
          <cell r="BI1882"/>
          <cell r="BJ1882"/>
          <cell r="BK1882"/>
          <cell r="BL1882"/>
          <cell r="BM1882"/>
          <cell r="BN1882">
            <v>0</v>
          </cell>
          <cell r="BO1882">
            <v>0</v>
          </cell>
          <cell r="BP1882">
            <v>0</v>
          </cell>
          <cell r="BQ1882"/>
          <cell r="BR1882"/>
          <cell r="BS1882"/>
          <cell r="BT1882"/>
          <cell r="BU1882">
            <v>0</v>
          </cell>
          <cell r="BV1882"/>
          <cell r="BW1882"/>
          <cell r="BX1882"/>
          <cell r="BY1882"/>
          <cell r="BZ1882">
            <v>0</v>
          </cell>
        </row>
        <row r="1883">
          <cell r="H1883"/>
          <cell r="I1883" t="str">
            <v/>
          </cell>
          <cell r="J1883" t="str">
            <v/>
          </cell>
          <cell r="K1883"/>
          <cell r="L1883"/>
          <cell r="M1883"/>
          <cell r="N1883"/>
          <cell r="O1883"/>
          <cell r="P1883"/>
          <cell r="Q1883"/>
          <cell r="R1883" t="str">
            <v/>
          </cell>
          <cell r="S1883" t="str">
            <v/>
          </cell>
          <cell r="T1883" t="str">
            <v/>
          </cell>
          <cell r="U1883">
            <v>0</v>
          </cell>
          <cell r="V1883"/>
          <cell r="W1883"/>
          <cell r="X1883"/>
          <cell r="Y1883"/>
          <cell r="Z1883"/>
          <cell r="AA1883"/>
          <cell r="AB1883" t="str">
            <v/>
          </cell>
          <cell r="AC1883" t="str">
            <v/>
          </cell>
          <cell r="AD1883" t="str">
            <v/>
          </cell>
          <cell r="AE1883">
            <v>0</v>
          </cell>
          <cell r="AF1883"/>
          <cell r="AG1883"/>
          <cell r="AH1883"/>
          <cell r="AI1883"/>
          <cell r="AJ1883"/>
          <cell r="AK1883"/>
          <cell r="AL1883" t="str">
            <v/>
          </cell>
          <cell r="AM1883" t="str">
            <v/>
          </cell>
          <cell r="AN1883" t="str">
            <v/>
          </cell>
          <cell r="AO1883">
            <v>0</v>
          </cell>
          <cell r="AP1883"/>
          <cell r="AQ1883"/>
          <cell r="AR1883"/>
          <cell r="AS1883"/>
          <cell r="AT1883"/>
          <cell r="AU1883"/>
          <cell r="AV1883" t="str">
            <v/>
          </cell>
          <cell r="AW1883" t="str">
            <v/>
          </cell>
          <cell r="AX1883" t="str">
            <v/>
          </cell>
          <cell r="AY1883">
            <v>0</v>
          </cell>
          <cell r="AZ1883">
            <v>0</v>
          </cell>
          <cell r="BA1883"/>
          <cell r="BB1883"/>
          <cell r="BC1883"/>
          <cell r="BD1883"/>
          <cell r="BE1883"/>
          <cell r="BF1883"/>
          <cell r="BG1883">
            <v>0</v>
          </cell>
          <cell r="BH1883"/>
          <cell r="BI1883"/>
          <cell r="BJ1883"/>
          <cell r="BK1883"/>
          <cell r="BL1883"/>
          <cell r="BM1883"/>
          <cell r="BN1883">
            <v>0</v>
          </cell>
          <cell r="BO1883">
            <v>0</v>
          </cell>
          <cell r="BP1883">
            <v>0</v>
          </cell>
          <cell r="BQ1883"/>
          <cell r="BR1883"/>
          <cell r="BS1883"/>
          <cell r="BT1883"/>
          <cell r="BU1883">
            <v>0</v>
          </cell>
          <cell r="BV1883"/>
          <cell r="BW1883"/>
          <cell r="BX1883"/>
          <cell r="BY1883"/>
          <cell r="BZ1883">
            <v>0</v>
          </cell>
        </row>
        <row r="1884">
          <cell r="H1884"/>
          <cell r="I1884" t="str">
            <v/>
          </cell>
          <cell r="J1884" t="str">
            <v/>
          </cell>
          <cell r="K1884"/>
          <cell r="L1884"/>
          <cell r="M1884"/>
          <cell r="N1884"/>
          <cell r="O1884"/>
          <cell r="P1884"/>
          <cell r="Q1884"/>
          <cell r="R1884" t="str">
            <v/>
          </cell>
          <cell r="S1884" t="str">
            <v/>
          </cell>
          <cell r="T1884" t="str">
            <v/>
          </cell>
          <cell r="U1884">
            <v>0</v>
          </cell>
          <cell r="V1884"/>
          <cell r="W1884"/>
          <cell r="X1884"/>
          <cell r="Y1884"/>
          <cell r="Z1884"/>
          <cell r="AA1884"/>
          <cell r="AB1884" t="str">
            <v/>
          </cell>
          <cell r="AC1884" t="str">
            <v/>
          </cell>
          <cell r="AD1884" t="str">
            <v/>
          </cell>
          <cell r="AE1884">
            <v>0</v>
          </cell>
          <cell r="AF1884"/>
          <cell r="AG1884"/>
          <cell r="AH1884"/>
          <cell r="AI1884"/>
          <cell r="AJ1884"/>
          <cell r="AK1884"/>
          <cell r="AL1884" t="str">
            <v/>
          </cell>
          <cell r="AM1884" t="str">
            <v/>
          </cell>
          <cell r="AN1884" t="str">
            <v/>
          </cell>
          <cell r="AO1884">
            <v>0</v>
          </cell>
          <cell r="AP1884"/>
          <cell r="AQ1884"/>
          <cell r="AR1884"/>
          <cell r="AS1884"/>
          <cell r="AT1884"/>
          <cell r="AU1884"/>
          <cell r="AV1884" t="str">
            <v/>
          </cell>
          <cell r="AW1884" t="str">
            <v/>
          </cell>
          <cell r="AX1884" t="str">
            <v/>
          </cell>
          <cell r="AY1884">
            <v>0</v>
          </cell>
          <cell r="AZ1884">
            <v>0</v>
          </cell>
          <cell r="BA1884"/>
          <cell r="BB1884"/>
          <cell r="BC1884"/>
          <cell r="BD1884"/>
          <cell r="BE1884"/>
          <cell r="BF1884"/>
          <cell r="BG1884">
            <v>0</v>
          </cell>
          <cell r="BH1884"/>
          <cell r="BI1884"/>
          <cell r="BJ1884"/>
          <cell r="BK1884"/>
          <cell r="BL1884"/>
          <cell r="BM1884"/>
          <cell r="BN1884">
            <v>0</v>
          </cell>
          <cell r="BO1884">
            <v>0</v>
          </cell>
          <cell r="BP1884">
            <v>0</v>
          </cell>
          <cell r="BQ1884"/>
          <cell r="BR1884"/>
          <cell r="BS1884"/>
          <cell r="BT1884"/>
          <cell r="BU1884">
            <v>0</v>
          </cell>
          <cell r="BV1884"/>
          <cell r="BW1884"/>
          <cell r="BX1884"/>
          <cell r="BY1884"/>
          <cell r="BZ1884">
            <v>0</v>
          </cell>
        </row>
        <row r="1885">
          <cell r="H1885"/>
          <cell r="I1885" t="str">
            <v/>
          </cell>
          <cell r="J1885" t="str">
            <v/>
          </cell>
          <cell r="K1885"/>
          <cell r="L1885"/>
          <cell r="M1885"/>
          <cell r="N1885"/>
          <cell r="O1885"/>
          <cell r="P1885"/>
          <cell r="Q1885"/>
          <cell r="R1885" t="str">
            <v/>
          </cell>
          <cell r="S1885" t="str">
            <v/>
          </cell>
          <cell r="T1885" t="str">
            <v/>
          </cell>
          <cell r="U1885">
            <v>0</v>
          </cell>
          <cell r="V1885"/>
          <cell r="W1885"/>
          <cell r="X1885"/>
          <cell r="Y1885"/>
          <cell r="Z1885"/>
          <cell r="AA1885"/>
          <cell r="AB1885" t="str">
            <v/>
          </cell>
          <cell r="AC1885" t="str">
            <v/>
          </cell>
          <cell r="AD1885" t="str">
            <v/>
          </cell>
          <cell r="AE1885">
            <v>0</v>
          </cell>
          <cell r="AF1885"/>
          <cell r="AG1885"/>
          <cell r="AH1885"/>
          <cell r="AI1885"/>
          <cell r="AJ1885"/>
          <cell r="AK1885"/>
          <cell r="AL1885" t="str">
            <v/>
          </cell>
          <cell r="AM1885" t="str">
            <v/>
          </cell>
          <cell r="AN1885" t="str">
            <v/>
          </cell>
          <cell r="AO1885">
            <v>0</v>
          </cell>
          <cell r="AP1885"/>
          <cell r="AQ1885"/>
          <cell r="AR1885"/>
          <cell r="AS1885"/>
          <cell r="AT1885"/>
          <cell r="AU1885"/>
          <cell r="AV1885" t="str">
            <v/>
          </cell>
          <cell r="AW1885" t="str">
            <v/>
          </cell>
          <cell r="AX1885" t="str">
            <v/>
          </cell>
          <cell r="AY1885">
            <v>0</v>
          </cell>
          <cell r="AZ1885">
            <v>0</v>
          </cell>
          <cell r="BA1885"/>
          <cell r="BB1885"/>
          <cell r="BC1885"/>
          <cell r="BD1885"/>
          <cell r="BE1885"/>
          <cell r="BF1885"/>
          <cell r="BG1885">
            <v>0</v>
          </cell>
          <cell r="BH1885"/>
          <cell r="BI1885"/>
          <cell r="BJ1885"/>
          <cell r="BK1885"/>
          <cell r="BL1885"/>
          <cell r="BM1885"/>
          <cell r="BN1885">
            <v>0</v>
          </cell>
          <cell r="BO1885">
            <v>0</v>
          </cell>
          <cell r="BP1885">
            <v>0</v>
          </cell>
          <cell r="BQ1885"/>
          <cell r="BR1885"/>
          <cell r="BS1885"/>
          <cell r="BT1885"/>
          <cell r="BU1885">
            <v>0</v>
          </cell>
          <cell r="BV1885"/>
          <cell r="BW1885"/>
          <cell r="BX1885"/>
          <cell r="BY1885"/>
          <cell r="BZ1885">
            <v>0</v>
          </cell>
        </row>
        <row r="1886">
          <cell r="H1886"/>
          <cell r="I1886" t="str">
            <v/>
          </cell>
          <cell r="J1886" t="str">
            <v/>
          </cell>
          <cell r="K1886"/>
          <cell r="L1886"/>
          <cell r="M1886"/>
          <cell r="N1886"/>
          <cell r="O1886"/>
          <cell r="P1886"/>
          <cell r="Q1886"/>
          <cell r="R1886" t="str">
            <v/>
          </cell>
          <cell r="S1886" t="str">
            <v/>
          </cell>
          <cell r="T1886" t="str">
            <v/>
          </cell>
          <cell r="U1886">
            <v>0</v>
          </cell>
          <cell r="V1886"/>
          <cell r="W1886"/>
          <cell r="X1886"/>
          <cell r="Y1886"/>
          <cell r="Z1886"/>
          <cell r="AA1886"/>
          <cell r="AB1886" t="str">
            <v/>
          </cell>
          <cell r="AC1886" t="str">
            <v/>
          </cell>
          <cell r="AD1886" t="str">
            <v/>
          </cell>
          <cell r="AE1886">
            <v>0</v>
          </cell>
          <cell r="AF1886"/>
          <cell r="AG1886"/>
          <cell r="AH1886"/>
          <cell r="AI1886"/>
          <cell r="AJ1886"/>
          <cell r="AK1886"/>
          <cell r="AL1886" t="str">
            <v/>
          </cell>
          <cell r="AM1886" t="str">
            <v/>
          </cell>
          <cell r="AN1886" t="str">
            <v/>
          </cell>
          <cell r="AO1886">
            <v>0</v>
          </cell>
          <cell r="AP1886"/>
          <cell r="AQ1886"/>
          <cell r="AR1886"/>
          <cell r="AS1886"/>
          <cell r="AT1886"/>
          <cell r="AU1886"/>
          <cell r="AV1886" t="str">
            <v/>
          </cell>
          <cell r="AW1886" t="str">
            <v/>
          </cell>
          <cell r="AX1886" t="str">
            <v/>
          </cell>
          <cell r="AY1886">
            <v>0</v>
          </cell>
          <cell r="AZ1886">
            <v>0</v>
          </cell>
          <cell r="BA1886"/>
          <cell r="BB1886"/>
          <cell r="BC1886"/>
          <cell r="BD1886"/>
          <cell r="BE1886"/>
          <cell r="BF1886"/>
          <cell r="BG1886">
            <v>0</v>
          </cell>
          <cell r="BH1886"/>
          <cell r="BI1886"/>
          <cell r="BJ1886"/>
          <cell r="BK1886"/>
          <cell r="BL1886"/>
          <cell r="BM1886"/>
          <cell r="BN1886">
            <v>0</v>
          </cell>
          <cell r="BO1886">
            <v>0</v>
          </cell>
          <cell r="BP1886">
            <v>0</v>
          </cell>
          <cell r="BQ1886"/>
          <cell r="BR1886"/>
          <cell r="BS1886"/>
          <cell r="BT1886"/>
          <cell r="BU1886">
            <v>0</v>
          </cell>
          <cell r="BV1886"/>
          <cell r="BW1886"/>
          <cell r="BX1886"/>
          <cell r="BY1886"/>
          <cell r="BZ1886">
            <v>0</v>
          </cell>
        </row>
        <row r="1887">
          <cell r="H1887"/>
          <cell r="I1887" t="str">
            <v/>
          </cell>
          <cell r="J1887" t="str">
            <v/>
          </cell>
          <cell r="K1887"/>
          <cell r="L1887"/>
          <cell r="M1887"/>
          <cell r="N1887"/>
          <cell r="O1887"/>
          <cell r="P1887"/>
          <cell r="Q1887"/>
          <cell r="R1887" t="str">
            <v/>
          </cell>
          <cell r="S1887" t="str">
            <v/>
          </cell>
          <cell r="T1887" t="str">
            <v/>
          </cell>
          <cell r="U1887">
            <v>0</v>
          </cell>
          <cell r="V1887"/>
          <cell r="W1887"/>
          <cell r="X1887"/>
          <cell r="Y1887"/>
          <cell r="Z1887"/>
          <cell r="AA1887"/>
          <cell r="AB1887" t="str">
            <v/>
          </cell>
          <cell r="AC1887" t="str">
            <v/>
          </cell>
          <cell r="AD1887" t="str">
            <v/>
          </cell>
          <cell r="AE1887">
            <v>0</v>
          </cell>
          <cell r="AF1887"/>
          <cell r="AG1887"/>
          <cell r="AH1887"/>
          <cell r="AI1887"/>
          <cell r="AJ1887"/>
          <cell r="AK1887"/>
          <cell r="AL1887" t="str">
            <v/>
          </cell>
          <cell r="AM1887" t="str">
            <v/>
          </cell>
          <cell r="AN1887" t="str">
            <v/>
          </cell>
          <cell r="AO1887">
            <v>0</v>
          </cell>
          <cell r="AP1887"/>
          <cell r="AQ1887"/>
          <cell r="AR1887"/>
          <cell r="AS1887"/>
          <cell r="AT1887"/>
          <cell r="AU1887"/>
          <cell r="AV1887" t="str">
            <v/>
          </cell>
          <cell r="AW1887" t="str">
            <v/>
          </cell>
          <cell r="AX1887" t="str">
            <v/>
          </cell>
          <cell r="AY1887">
            <v>0</v>
          </cell>
          <cell r="AZ1887">
            <v>0</v>
          </cell>
          <cell r="BA1887"/>
          <cell r="BB1887"/>
          <cell r="BC1887"/>
          <cell r="BD1887"/>
          <cell r="BE1887"/>
          <cell r="BF1887"/>
          <cell r="BG1887">
            <v>0</v>
          </cell>
          <cell r="BH1887"/>
          <cell r="BI1887"/>
          <cell r="BJ1887"/>
          <cell r="BK1887"/>
          <cell r="BL1887"/>
          <cell r="BM1887"/>
          <cell r="BN1887">
            <v>0</v>
          </cell>
          <cell r="BO1887">
            <v>0</v>
          </cell>
          <cell r="BP1887">
            <v>0</v>
          </cell>
          <cell r="BQ1887"/>
          <cell r="BR1887"/>
          <cell r="BS1887"/>
          <cell r="BT1887"/>
          <cell r="BU1887">
            <v>0</v>
          </cell>
          <cell r="BV1887"/>
          <cell r="BW1887"/>
          <cell r="BX1887"/>
          <cell r="BY1887"/>
          <cell r="BZ1887">
            <v>0</v>
          </cell>
        </row>
        <row r="1888">
          <cell r="H1888"/>
          <cell r="I1888" t="str">
            <v/>
          </cell>
          <cell r="J1888" t="str">
            <v/>
          </cell>
          <cell r="K1888"/>
          <cell r="L1888"/>
          <cell r="M1888"/>
          <cell r="N1888"/>
          <cell r="O1888"/>
          <cell r="P1888"/>
          <cell r="Q1888"/>
          <cell r="R1888" t="str">
            <v/>
          </cell>
          <cell r="S1888" t="str">
            <v/>
          </cell>
          <cell r="T1888" t="str">
            <v/>
          </cell>
          <cell r="U1888">
            <v>0</v>
          </cell>
          <cell r="V1888"/>
          <cell r="W1888"/>
          <cell r="X1888"/>
          <cell r="Y1888"/>
          <cell r="Z1888"/>
          <cell r="AA1888"/>
          <cell r="AB1888" t="str">
            <v/>
          </cell>
          <cell r="AC1888" t="str">
            <v/>
          </cell>
          <cell r="AD1888" t="str">
            <v/>
          </cell>
          <cell r="AE1888">
            <v>0</v>
          </cell>
          <cell r="AF1888"/>
          <cell r="AG1888"/>
          <cell r="AH1888"/>
          <cell r="AI1888"/>
          <cell r="AJ1888"/>
          <cell r="AK1888"/>
          <cell r="AL1888" t="str">
            <v/>
          </cell>
          <cell r="AM1888" t="str">
            <v/>
          </cell>
          <cell r="AN1888" t="str">
            <v/>
          </cell>
          <cell r="AO1888">
            <v>0</v>
          </cell>
          <cell r="AP1888"/>
          <cell r="AQ1888"/>
          <cell r="AR1888"/>
          <cell r="AS1888"/>
          <cell r="AT1888"/>
          <cell r="AU1888"/>
          <cell r="AV1888" t="str">
            <v/>
          </cell>
          <cell r="AW1888" t="str">
            <v/>
          </cell>
          <cell r="AX1888" t="str">
            <v/>
          </cell>
          <cell r="AY1888">
            <v>0</v>
          </cell>
          <cell r="AZ1888">
            <v>0</v>
          </cell>
          <cell r="BA1888"/>
          <cell r="BB1888"/>
          <cell r="BC1888"/>
          <cell r="BD1888"/>
          <cell r="BE1888"/>
          <cell r="BF1888"/>
          <cell r="BG1888">
            <v>0</v>
          </cell>
          <cell r="BH1888"/>
          <cell r="BI1888"/>
          <cell r="BJ1888"/>
          <cell r="BK1888"/>
          <cell r="BL1888"/>
          <cell r="BM1888"/>
          <cell r="BN1888">
            <v>0</v>
          </cell>
          <cell r="BO1888">
            <v>0</v>
          </cell>
          <cell r="BP1888">
            <v>0</v>
          </cell>
          <cell r="BQ1888"/>
          <cell r="BR1888"/>
          <cell r="BS1888"/>
          <cell r="BT1888"/>
          <cell r="BU1888">
            <v>0</v>
          </cell>
          <cell r="BV1888"/>
          <cell r="BW1888"/>
          <cell r="BX1888"/>
          <cell r="BY1888"/>
          <cell r="BZ1888">
            <v>0</v>
          </cell>
        </row>
        <row r="1889">
          <cell r="H1889"/>
          <cell r="I1889" t="str">
            <v/>
          </cell>
          <cell r="J1889" t="str">
            <v/>
          </cell>
          <cell r="K1889"/>
          <cell r="L1889"/>
          <cell r="M1889"/>
          <cell r="N1889"/>
          <cell r="O1889"/>
          <cell r="P1889"/>
          <cell r="Q1889"/>
          <cell r="R1889" t="str">
            <v/>
          </cell>
          <cell r="S1889" t="str">
            <v/>
          </cell>
          <cell r="T1889" t="str">
            <v/>
          </cell>
          <cell r="U1889">
            <v>0</v>
          </cell>
          <cell r="V1889"/>
          <cell r="W1889"/>
          <cell r="X1889"/>
          <cell r="Y1889"/>
          <cell r="Z1889"/>
          <cell r="AA1889"/>
          <cell r="AB1889" t="str">
            <v/>
          </cell>
          <cell r="AC1889" t="str">
            <v/>
          </cell>
          <cell r="AD1889" t="str">
            <v/>
          </cell>
          <cell r="AE1889">
            <v>0</v>
          </cell>
          <cell r="AF1889"/>
          <cell r="AG1889"/>
          <cell r="AH1889"/>
          <cell r="AI1889"/>
          <cell r="AJ1889"/>
          <cell r="AK1889"/>
          <cell r="AL1889" t="str">
            <v/>
          </cell>
          <cell r="AM1889" t="str">
            <v/>
          </cell>
          <cell r="AN1889" t="str">
            <v/>
          </cell>
          <cell r="AO1889">
            <v>0</v>
          </cell>
          <cell r="AP1889"/>
          <cell r="AQ1889"/>
          <cell r="AR1889"/>
          <cell r="AS1889"/>
          <cell r="AT1889"/>
          <cell r="AU1889"/>
          <cell r="AV1889" t="str">
            <v/>
          </cell>
          <cell r="AW1889" t="str">
            <v/>
          </cell>
          <cell r="AX1889" t="str">
            <v/>
          </cell>
          <cell r="AY1889">
            <v>0</v>
          </cell>
          <cell r="AZ1889">
            <v>0</v>
          </cell>
          <cell r="BA1889"/>
          <cell r="BB1889"/>
          <cell r="BC1889"/>
          <cell r="BD1889"/>
          <cell r="BE1889"/>
          <cell r="BF1889"/>
          <cell r="BG1889">
            <v>0</v>
          </cell>
          <cell r="BH1889"/>
          <cell r="BI1889"/>
          <cell r="BJ1889"/>
          <cell r="BK1889"/>
          <cell r="BL1889"/>
          <cell r="BM1889"/>
          <cell r="BN1889">
            <v>0</v>
          </cell>
          <cell r="BO1889">
            <v>0</v>
          </cell>
          <cell r="BP1889">
            <v>0</v>
          </cell>
          <cell r="BQ1889"/>
          <cell r="BR1889"/>
          <cell r="BS1889"/>
          <cell r="BT1889"/>
          <cell r="BU1889">
            <v>0</v>
          </cell>
          <cell r="BV1889"/>
          <cell r="BW1889"/>
          <cell r="BX1889"/>
          <cell r="BY1889"/>
          <cell r="BZ1889">
            <v>0</v>
          </cell>
        </row>
        <row r="1890">
          <cell r="H1890"/>
          <cell r="I1890" t="str">
            <v/>
          </cell>
          <cell r="J1890" t="str">
            <v/>
          </cell>
          <cell r="K1890"/>
          <cell r="L1890"/>
          <cell r="M1890"/>
          <cell r="N1890"/>
          <cell r="O1890"/>
          <cell r="P1890"/>
          <cell r="Q1890"/>
          <cell r="R1890" t="str">
            <v/>
          </cell>
          <cell r="S1890" t="str">
            <v/>
          </cell>
          <cell r="T1890" t="str">
            <v/>
          </cell>
          <cell r="U1890">
            <v>0</v>
          </cell>
          <cell r="V1890"/>
          <cell r="W1890"/>
          <cell r="X1890"/>
          <cell r="Y1890"/>
          <cell r="Z1890"/>
          <cell r="AA1890"/>
          <cell r="AB1890" t="str">
            <v/>
          </cell>
          <cell r="AC1890" t="str">
            <v/>
          </cell>
          <cell r="AD1890" t="str">
            <v/>
          </cell>
          <cell r="AE1890">
            <v>0</v>
          </cell>
          <cell r="AF1890"/>
          <cell r="AG1890"/>
          <cell r="AH1890"/>
          <cell r="AI1890"/>
          <cell r="AJ1890"/>
          <cell r="AK1890"/>
          <cell r="AL1890" t="str">
            <v/>
          </cell>
          <cell r="AM1890" t="str">
            <v/>
          </cell>
          <cell r="AN1890" t="str">
            <v/>
          </cell>
          <cell r="AO1890">
            <v>0</v>
          </cell>
          <cell r="AP1890"/>
          <cell r="AQ1890"/>
          <cell r="AR1890"/>
          <cell r="AS1890"/>
          <cell r="AT1890"/>
          <cell r="AU1890"/>
          <cell r="AV1890" t="str">
            <v/>
          </cell>
          <cell r="AW1890" t="str">
            <v/>
          </cell>
          <cell r="AX1890" t="str">
            <v/>
          </cell>
          <cell r="AY1890">
            <v>0</v>
          </cell>
          <cell r="AZ1890">
            <v>0</v>
          </cell>
          <cell r="BA1890"/>
          <cell r="BB1890"/>
          <cell r="BC1890"/>
          <cell r="BD1890"/>
          <cell r="BE1890"/>
          <cell r="BF1890"/>
          <cell r="BG1890">
            <v>0</v>
          </cell>
          <cell r="BH1890"/>
          <cell r="BI1890"/>
          <cell r="BJ1890"/>
          <cell r="BK1890"/>
          <cell r="BL1890"/>
          <cell r="BM1890"/>
          <cell r="BN1890">
            <v>0</v>
          </cell>
          <cell r="BO1890">
            <v>0</v>
          </cell>
          <cell r="BP1890">
            <v>0</v>
          </cell>
          <cell r="BQ1890"/>
          <cell r="BR1890"/>
          <cell r="BS1890"/>
          <cell r="BT1890"/>
          <cell r="BU1890">
            <v>0</v>
          </cell>
          <cell r="BV1890"/>
          <cell r="BW1890"/>
          <cell r="BX1890"/>
          <cell r="BY1890"/>
          <cell r="BZ1890">
            <v>0</v>
          </cell>
        </row>
        <row r="1891">
          <cell r="H1891"/>
          <cell r="I1891" t="str">
            <v/>
          </cell>
          <cell r="J1891" t="str">
            <v/>
          </cell>
          <cell r="K1891"/>
          <cell r="L1891"/>
          <cell r="M1891"/>
          <cell r="N1891"/>
          <cell r="O1891"/>
          <cell r="P1891"/>
          <cell r="Q1891"/>
          <cell r="R1891" t="str">
            <v/>
          </cell>
          <cell r="S1891" t="str">
            <v/>
          </cell>
          <cell r="T1891" t="str">
            <v/>
          </cell>
          <cell r="U1891">
            <v>0</v>
          </cell>
          <cell r="V1891"/>
          <cell r="W1891"/>
          <cell r="X1891"/>
          <cell r="Y1891"/>
          <cell r="Z1891"/>
          <cell r="AA1891"/>
          <cell r="AB1891" t="str">
            <v/>
          </cell>
          <cell r="AC1891" t="str">
            <v/>
          </cell>
          <cell r="AD1891" t="str">
            <v/>
          </cell>
          <cell r="AE1891">
            <v>0</v>
          </cell>
          <cell r="AF1891"/>
          <cell r="AG1891"/>
          <cell r="AH1891"/>
          <cell r="AI1891"/>
          <cell r="AJ1891"/>
          <cell r="AK1891"/>
          <cell r="AL1891" t="str">
            <v/>
          </cell>
          <cell r="AM1891" t="str">
            <v/>
          </cell>
          <cell r="AN1891" t="str">
            <v/>
          </cell>
          <cell r="AO1891">
            <v>0</v>
          </cell>
          <cell r="AP1891"/>
          <cell r="AQ1891"/>
          <cell r="AR1891"/>
          <cell r="AS1891"/>
          <cell r="AT1891"/>
          <cell r="AU1891"/>
          <cell r="AV1891" t="str">
            <v/>
          </cell>
          <cell r="AW1891" t="str">
            <v/>
          </cell>
          <cell r="AX1891" t="str">
            <v/>
          </cell>
          <cell r="AY1891">
            <v>0</v>
          </cell>
          <cell r="AZ1891">
            <v>0</v>
          </cell>
          <cell r="BA1891"/>
          <cell r="BB1891"/>
          <cell r="BC1891"/>
          <cell r="BD1891"/>
          <cell r="BE1891"/>
          <cell r="BF1891"/>
          <cell r="BG1891">
            <v>0</v>
          </cell>
          <cell r="BH1891"/>
          <cell r="BI1891"/>
          <cell r="BJ1891"/>
          <cell r="BK1891"/>
          <cell r="BL1891"/>
          <cell r="BM1891"/>
          <cell r="BN1891">
            <v>0</v>
          </cell>
          <cell r="BO1891">
            <v>0</v>
          </cell>
          <cell r="BP1891">
            <v>0</v>
          </cell>
          <cell r="BQ1891"/>
          <cell r="BR1891"/>
          <cell r="BS1891"/>
          <cell r="BT1891"/>
          <cell r="BU1891">
            <v>0</v>
          </cell>
          <cell r="BV1891"/>
          <cell r="BW1891"/>
          <cell r="BX1891"/>
          <cell r="BY1891"/>
          <cell r="BZ1891">
            <v>0</v>
          </cell>
        </row>
        <row r="1892">
          <cell r="H1892"/>
          <cell r="I1892" t="str">
            <v/>
          </cell>
          <cell r="J1892" t="str">
            <v/>
          </cell>
          <cell r="K1892"/>
          <cell r="L1892"/>
          <cell r="M1892"/>
          <cell r="N1892"/>
          <cell r="O1892"/>
          <cell r="P1892"/>
          <cell r="Q1892"/>
          <cell r="R1892" t="str">
            <v/>
          </cell>
          <cell r="S1892" t="str">
            <v/>
          </cell>
          <cell r="T1892" t="str">
            <v/>
          </cell>
          <cell r="U1892">
            <v>0</v>
          </cell>
          <cell r="V1892"/>
          <cell r="W1892"/>
          <cell r="X1892"/>
          <cell r="Y1892"/>
          <cell r="Z1892"/>
          <cell r="AA1892"/>
          <cell r="AB1892" t="str">
            <v/>
          </cell>
          <cell r="AC1892" t="str">
            <v/>
          </cell>
          <cell r="AD1892" t="str">
            <v/>
          </cell>
          <cell r="AE1892">
            <v>0</v>
          </cell>
          <cell r="AF1892"/>
          <cell r="AG1892"/>
          <cell r="AH1892"/>
          <cell r="AI1892"/>
          <cell r="AJ1892"/>
          <cell r="AK1892"/>
          <cell r="AL1892" t="str">
            <v/>
          </cell>
          <cell r="AM1892" t="str">
            <v/>
          </cell>
          <cell r="AN1892" t="str">
            <v/>
          </cell>
          <cell r="AO1892">
            <v>0</v>
          </cell>
          <cell r="AP1892"/>
          <cell r="AQ1892"/>
          <cell r="AR1892"/>
          <cell r="AS1892"/>
          <cell r="AT1892"/>
          <cell r="AU1892"/>
          <cell r="AV1892" t="str">
            <v/>
          </cell>
          <cell r="AW1892" t="str">
            <v/>
          </cell>
          <cell r="AX1892" t="str">
            <v/>
          </cell>
          <cell r="AY1892">
            <v>0</v>
          </cell>
          <cell r="AZ1892">
            <v>0</v>
          </cell>
          <cell r="BA1892"/>
          <cell r="BB1892"/>
          <cell r="BC1892"/>
          <cell r="BD1892"/>
          <cell r="BE1892"/>
          <cell r="BF1892"/>
          <cell r="BG1892">
            <v>0</v>
          </cell>
          <cell r="BH1892"/>
          <cell r="BI1892"/>
          <cell r="BJ1892"/>
          <cell r="BK1892"/>
          <cell r="BL1892"/>
          <cell r="BM1892"/>
          <cell r="BN1892">
            <v>0</v>
          </cell>
          <cell r="BO1892">
            <v>0</v>
          </cell>
          <cell r="BP1892">
            <v>0</v>
          </cell>
          <cell r="BQ1892"/>
          <cell r="BR1892"/>
          <cell r="BS1892"/>
          <cell r="BT1892"/>
          <cell r="BU1892">
            <v>0</v>
          </cell>
          <cell r="BV1892"/>
          <cell r="BW1892"/>
          <cell r="BX1892"/>
          <cell r="BY1892"/>
          <cell r="BZ1892">
            <v>0</v>
          </cell>
        </row>
        <row r="1893">
          <cell r="H1893"/>
          <cell r="I1893" t="str">
            <v/>
          </cell>
          <cell r="J1893" t="str">
            <v/>
          </cell>
          <cell r="K1893"/>
          <cell r="L1893"/>
          <cell r="M1893"/>
          <cell r="N1893"/>
          <cell r="O1893"/>
          <cell r="P1893"/>
          <cell r="Q1893"/>
          <cell r="R1893" t="str">
            <v/>
          </cell>
          <cell r="S1893" t="str">
            <v/>
          </cell>
          <cell r="T1893" t="str">
            <v/>
          </cell>
          <cell r="U1893">
            <v>0</v>
          </cell>
          <cell r="V1893"/>
          <cell r="W1893"/>
          <cell r="X1893"/>
          <cell r="Y1893"/>
          <cell r="Z1893"/>
          <cell r="AA1893"/>
          <cell r="AB1893" t="str">
            <v/>
          </cell>
          <cell r="AC1893" t="str">
            <v/>
          </cell>
          <cell r="AD1893" t="str">
            <v/>
          </cell>
          <cell r="AE1893">
            <v>0</v>
          </cell>
          <cell r="AF1893"/>
          <cell r="AG1893"/>
          <cell r="AH1893"/>
          <cell r="AI1893"/>
          <cell r="AJ1893"/>
          <cell r="AK1893"/>
          <cell r="AL1893" t="str">
            <v/>
          </cell>
          <cell r="AM1893" t="str">
            <v/>
          </cell>
          <cell r="AN1893" t="str">
            <v/>
          </cell>
          <cell r="AO1893">
            <v>0</v>
          </cell>
          <cell r="AP1893"/>
          <cell r="AQ1893"/>
          <cell r="AR1893"/>
          <cell r="AS1893"/>
          <cell r="AT1893"/>
          <cell r="AU1893"/>
          <cell r="AV1893" t="str">
            <v/>
          </cell>
          <cell r="AW1893" t="str">
            <v/>
          </cell>
          <cell r="AX1893" t="str">
            <v/>
          </cell>
          <cell r="AY1893">
            <v>0</v>
          </cell>
          <cell r="AZ1893">
            <v>0</v>
          </cell>
          <cell r="BA1893"/>
          <cell r="BB1893"/>
          <cell r="BC1893"/>
          <cell r="BD1893"/>
          <cell r="BE1893"/>
          <cell r="BF1893"/>
          <cell r="BG1893">
            <v>0</v>
          </cell>
          <cell r="BH1893"/>
          <cell r="BI1893"/>
          <cell r="BJ1893"/>
          <cell r="BK1893"/>
          <cell r="BL1893"/>
          <cell r="BM1893"/>
          <cell r="BN1893">
            <v>0</v>
          </cell>
          <cell r="BO1893">
            <v>0</v>
          </cell>
          <cell r="BP1893">
            <v>0</v>
          </cell>
          <cell r="BQ1893"/>
          <cell r="BR1893"/>
          <cell r="BS1893"/>
          <cell r="BT1893"/>
          <cell r="BU1893">
            <v>0</v>
          </cell>
          <cell r="BV1893"/>
          <cell r="BW1893"/>
          <cell r="BX1893"/>
          <cell r="BY1893"/>
          <cell r="BZ1893">
            <v>0</v>
          </cell>
        </row>
        <row r="1894">
          <cell r="H1894"/>
          <cell r="I1894" t="str">
            <v/>
          </cell>
          <cell r="J1894" t="str">
            <v/>
          </cell>
          <cell r="K1894"/>
          <cell r="L1894"/>
          <cell r="M1894"/>
          <cell r="N1894"/>
          <cell r="O1894"/>
          <cell r="P1894"/>
          <cell r="Q1894"/>
          <cell r="R1894" t="str">
            <v/>
          </cell>
          <cell r="S1894" t="str">
            <v/>
          </cell>
          <cell r="T1894" t="str">
            <v/>
          </cell>
          <cell r="U1894">
            <v>0</v>
          </cell>
          <cell r="V1894"/>
          <cell r="W1894"/>
          <cell r="X1894"/>
          <cell r="Y1894"/>
          <cell r="Z1894"/>
          <cell r="AA1894"/>
          <cell r="AB1894" t="str">
            <v/>
          </cell>
          <cell r="AC1894" t="str">
            <v/>
          </cell>
          <cell r="AD1894" t="str">
            <v/>
          </cell>
          <cell r="AE1894">
            <v>0</v>
          </cell>
          <cell r="AF1894"/>
          <cell r="AG1894"/>
          <cell r="AH1894"/>
          <cell r="AI1894"/>
          <cell r="AJ1894"/>
          <cell r="AK1894"/>
          <cell r="AL1894" t="str">
            <v/>
          </cell>
          <cell r="AM1894" t="str">
            <v/>
          </cell>
          <cell r="AN1894" t="str">
            <v/>
          </cell>
          <cell r="AO1894">
            <v>0</v>
          </cell>
          <cell r="AP1894"/>
          <cell r="AQ1894"/>
          <cell r="AR1894"/>
          <cell r="AS1894"/>
          <cell r="AT1894"/>
          <cell r="AU1894"/>
          <cell r="AV1894" t="str">
            <v/>
          </cell>
          <cell r="AW1894" t="str">
            <v/>
          </cell>
          <cell r="AX1894" t="str">
            <v/>
          </cell>
          <cell r="AY1894">
            <v>0</v>
          </cell>
          <cell r="AZ1894">
            <v>0</v>
          </cell>
          <cell r="BA1894"/>
          <cell r="BB1894"/>
          <cell r="BC1894"/>
          <cell r="BD1894"/>
          <cell r="BE1894"/>
          <cell r="BF1894"/>
          <cell r="BG1894">
            <v>0</v>
          </cell>
          <cell r="BH1894"/>
          <cell r="BI1894"/>
          <cell r="BJ1894"/>
          <cell r="BK1894"/>
          <cell r="BL1894"/>
          <cell r="BM1894"/>
          <cell r="BN1894">
            <v>0</v>
          </cell>
          <cell r="BO1894">
            <v>0</v>
          </cell>
          <cell r="BP1894">
            <v>0</v>
          </cell>
          <cell r="BQ1894"/>
          <cell r="BR1894"/>
          <cell r="BS1894"/>
          <cell r="BT1894"/>
          <cell r="BU1894">
            <v>0</v>
          </cell>
          <cell r="BV1894"/>
          <cell r="BW1894"/>
          <cell r="BX1894"/>
          <cell r="BY1894"/>
          <cell r="BZ1894">
            <v>0</v>
          </cell>
        </row>
        <row r="1895">
          <cell r="H1895"/>
          <cell r="I1895" t="str">
            <v/>
          </cell>
          <cell r="J1895" t="str">
            <v/>
          </cell>
          <cell r="K1895"/>
          <cell r="L1895"/>
          <cell r="M1895"/>
          <cell r="N1895"/>
          <cell r="O1895"/>
          <cell r="P1895"/>
          <cell r="Q1895"/>
          <cell r="R1895" t="str">
            <v/>
          </cell>
          <cell r="S1895" t="str">
            <v/>
          </cell>
          <cell r="T1895" t="str">
            <v/>
          </cell>
          <cell r="U1895">
            <v>0</v>
          </cell>
          <cell r="V1895"/>
          <cell r="W1895"/>
          <cell r="X1895"/>
          <cell r="Y1895"/>
          <cell r="Z1895"/>
          <cell r="AA1895"/>
          <cell r="AB1895" t="str">
            <v/>
          </cell>
          <cell r="AC1895" t="str">
            <v/>
          </cell>
          <cell r="AD1895" t="str">
            <v/>
          </cell>
          <cell r="AE1895">
            <v>0</v>
          </cell>
          <cell r="AF1895"/>
          <cell r="AG1895"/>
          <cell r="AH1895"/>
          <cell r="AI1895"/>
          <cell r="AJ1895"/>
          <cell r="AK1895"/>
          <cell r="AL1895" t="str">
            <v/>
          </cell>
          <cell r="AM1895" t="str">
            <v/>
          </cell>
          <cell r="AN1895" t="str">
            <v/>
          </cell>
          <cell r="AO1895">
            <v>0</v>
          </cell>
          <cell r="AP1895"/>
          <cell r="AQ1895"/>
          <cell r="AR1895"/>
          <cell r="AS1895"/>
          <cell r="AT1895"/>
          <cell r="AU1895"/>
          <cell r="AV1895" t="str">
            <v/>
          </cell>
          <cell r="AW1895" t="str">
            <v/>
          </cell>
          <cell r="AX1895" t="str">
            <v/>
          </cell>
          <cell r="AY1895">
            <v>0</v>
          </cell>
          <cell r="AZ1895">
            <v>0</v>
          </cell>
          <cell r="BA1895"/>
          <cell r="BB1895"/>
          <cell r="BC1895"/>
          <cell r="BD1895"/>
          <cell r="BE1895"/>
          <cell r="BF1895"/>
          <cell r="BG1895">
            <v>0</v>
          </cell>
          <cell r="BH1895"/>
          <cell r="BI1895"/>
          <cell r="BJ1895"/>
          <cell r="BK1895"/>
          <cell r="BL1895"/>
          <cell r="BM1895"/>
          <cell r="BN1895">
            <v>0</v>
          </cell>
          <cell r="BO1895">
            <v>0</v>
          </cell>
          <cell r="BP1895">
            <v>0</v>
          </cell>
          <cell r="BQ1895"/>
          <cell r="BR1895"/>
          <cell r="BS1895"/>
          <cell r="BT1895"/>
          <cell r="BU1895">
            <v>0</v>
          </cell>
          <cell r="BV1895"/>
          <cell r="BW1895"/>
          <cell r="BX1895"/>
          <cell r="BY1895"/>
          <cell r="BZ1895">
            <v>0</v>
          </cell>
        </row>
        <row r="1896">
          <cell r="H1896"/>
          <cell r="I1896" t="str">
            <v/>
          </cell>
          <cell r="J1896" t="str">
            <v/>
          </cell>
          <cell r="K1896"/>
          <cell r="L1896"/>
          <cell r="M1896"/>
          <cell r="N1896"/>
          <cell r="O1896"/>
          <cell r="P1896"/>
          <cell r="Q1896"/>
          <cell r="R1896" t="str">
            <v/>
          </cell>
          <cell r="S1896" t="str">
            <v/>
          </cell>
          <cell r="T1896" t="str">
            <v/>
          </cell>
          <cell r="U1896">
            <v>0</v>
          </cell>
          <cell r="V1896"/>
          <cell r="W1896"/>
          <cell r="X1896"/>
          <cell r="Y1896"/>
          <cell r="Z1896"/>
          <cell r="AA1896"/>
          <cell r="AB1896" t="str">
            <v/>
          </cell>
          <cell r="AC1896" t="str">
            <v/>
          </cell>
          <cell r="AD1896" t="str">
            <v/>
          </cell>
          <cell r="AE1896">
            <v>0</v>
          </cell>
          <cell r="AF1896"/>
          <cell r="AG1896"/>
          <cell r="AH1896"/>
          <cell r="AI1896"/>
          <cell r="AJ1896"/>
          <cell r="AK1896"/>
          <cell r="AL1896" t="str">
            <v/>
          </cell>
          <cell r="AM1896" t="str">
            <v/>
          </cell>
          <cell r="AN1896" t="str">
            <v/>
          </cell>
          <cell r="AO1896">
            <v>0</v>
          </cell>
          <cell r="AP1896"/>
          <cell r="AQ1896"/>
          <cell r="AR1896"/>
          <cell r="AS1896"/>
          <cell r="AT1896"/>
          <cell r="AU1896"/>
          <cell r="AV1896" t="str">
            <v/>
          </cell>
          <cell r="AW1896" t="str">
            <v/>
          </cell>
          <cell r="AX1896" t="str">
            <v/>
          </cell>
          <cell r="AY1896">
            <v>0</v>
          </cell>
          <cell r="AZ1896">
            <v>0</v>
          </cell>
          <cell r="BA1896"/>
          <cell r="BB1896"/>
          <cell r="BC1896"/>
          <cell r="BD1896"/>
          <cell r="BE1896"/>
          <cell r="BF1896"/>
          <cell r="BG1896">
            <v>0</v>
          </cell>
          <cell r="BH1896"/>
          <cell r="BI1896"/>
          <cell r="BJ1896"/>
          <cell r="BK1896"/>
          <cell r="BL1896"/>
          <cell r="BM1896"/>
          <cell r="BN1896">
            <v>0</v>
          </cell>
          <cell r="BO1896">
            <v>0</v>
          </cell>
          <cell r="BP1896">
            <v>0</v>
          </cell>
          <cell r="BQ1896"/>
          <cell r="BR1896"/>
          <cell r="BS1896"/>
          <cell r="BT1896"/>
          <cell r="BU1896">
            <v>0</v>
          </cell>
          <cell r="BV1896"/>
          <cell r="BW1896"/>
          <cell r="BX1896"/>
          <cell r="BY1896"/>
          <cell r="BZ1896">
            <v>0</v>
          </cell>
        </row>
        <row r="1897">
          <cell r="H1897"/>
          <cell r="I1897" t="str">
            <v/>
          </cell>
          <cell r="J1897" t="str">
            <v/>
          </cell>
          <cell r="K1897"/>
          <cell r="L1897"/>
          <cell r="M1897"/>
          <cell r="N1897"/>
          <cell r="O1897"/>
          <cell r="P1897"/>
          <cell r="Q1897"/>
          <cell r="R1897" t="str">
            <v/>
          </cell>
          <cell r="S1897" t="str">
            <v/>
          </cell>
          <cell r="T1897" t="str">
            <v/>
          </cell>
          <cell r="U1897">
            <v>0</v>
          </cell>
          <cell r="V1897"/>
          <cell r="W1897"/>
          <cell r="X1897"/>
          <cell r="Y1897"/>
          <cell r="Z1897"/>
          <cell r="AA1897"/>
          <cell r="AB1897" t="str">
            <v/>
          </cell>
          <cell r="AC1897" t="str">
            <v/>
          </cell>
          <cell r="AD1897" t="str">
            <v/>
          </cell>
          <cell r="AE1897">
            <v>0</v>
          </cell>
          <cell r="AF1897"/>
          <cell r="AG1897"/>
          <cell r="AH1897"/>
          <cell r="AI1897"/>
          <cell r="AJ1897"/>
          <cell r="AK1897"/>
          <cell r="AL1897" t="str">
            <v/>
          </cell>
          <cell r="AM1897" t="str">
            <v/>
          </cell>
          <cell r="AN1897" t="str">
            <v/>
          </cell>
          <cell r="AO1897">
            <v>0</v>
          </cell>
          <cell r="AP1897"/>
          <cell r="AQ1897"/>
          <cell r="AR1897"/>
          <cell r="AS1897"/>
          <cell r="AT1897"/>
          <cell r="AU1897"/>
          <cell r="AV1897" t="str">
            <v/>
          </cell>
          <cell r="AW1897" t="str">
            <v/>
          </cell>
          <cell r="AX1897" t="str">
            <v/>
          </cell>
          <cell r="AY1897">
            <v>0</v>
          </cell>
          <cell r="AZ1897">
            <v>0</v>
          </cell>
          <cell r="BA1897"/>
          <cell r="BB1897"/>
          <cell r="BC1897"/>
          <cell r="BD1897"/>
          <cell r="BE1897"/>
          <cell r="BF1897"/>
          <cell r="BG1897">
            <v>0</v>
          </cell>
          <cell r="BH1897"/>
          <cell r="BI1897"/>
          <cell r="BJ1897"/>
          <cell r="BK1897"/>
          <cell r="BL1897"/>
          <cell r="BM1897"/>
          <cell r="BN1897">
            <v>0</v>
          </cell>
          <cell r="BO1897">
            <v>0</v>
          </cell>
          <cell r="BP1897">
            <v>0</v>
          </cell>
          <cell r="BQ1897"/>
          <cell r="BR1897"/>
          <cell r="BS1897"/>
          <cell r="BT1897"/>
          <cell r="BU1897">
            <v>0</v>
          </cell>
          <cell r="BV1897"/>
          <cell r="BW1897"/>
          <cell r="BX1897"/>
          <cell r="BY1897"/>
          <cell r="BZ1897">
            <v>0</v>
          </cell>
        </row>
        <row r="1898">
          <cell r="H1898"/>
          <cell r="I1898" t="str">
            <v/>
          </cell>
          <cell r="J1898" t="str">
            <v/>
          </cell>
          <cell r="K1898"/>
          <cell r="L1898"/>
          <cell r="M1898"/>
          <cell r="N1898"/>
          <cell r="O1898"/>
          <cell r="P1898"/>
          <cell r="Q1898"/>
          <cell r="R1898" t="str">
            <v/>
          </cell>
          <cell r="S1898" t="str">
            <v/>
          </cell>
          <cell r="T1898" t="str">
            <v/>
          </cell>
          <cell r="U1898">
            <v>0</v>
          </cell>
          <cell r="V1898"/>
          <cell r="W1898"/>
          <cell r="X1898"/>
          <cell r="Y1898"/>
          <cell r="Z1898"/>
          <cell r="AA1898"/>
          <cell r="AB1898" t="str">
            <v/>
          </cell>
          <cell r="AC1898" t="str">
            <v/>
          </cell>
          <cell r="AD1898" t="str">
            <v/>
          </cell>
          <cell r="AE1898">
            <v>0</v>
          </cell>
          <cell r="AF1898"/>
          <cell r="AG1898"/>
          <cell r="AH1898"/>
          <cell r="AI1898"/>
          <cell r="AJ1898"/>
          <cell r="AK1898"/>
          <cell r="AL1898" t="str">
            <v/>
          </cell>
          <cell r="AM1898" t="str">
            <v/>
          </cell>
          <cell r="AN1898" t="str">
            <v/>
          </cell>
          <cell r="AO1898">
            <v>0</v>
          </cell>
          <cell r="AP1898"/>
          <cell r="AQ1898"/>
          <cell r="AR1898"/>
          <cell r="AS1898"/>
          <cell r="AT1898"/>
          <cell r="AU1898"/>
          <cell r="AV1898" t="str">
            <v/>
          </cell>
          <cell r="AW1898" t="str">
            <v/>
          </cell>
          <cell r="AX1898" t="str">
            <v/>
          </cell>
          <cell r="AY1898">
            <v>0</v>
          </cell>
          <cell r="AZ1898">
            <v>0</v>
          </cell>
          <cell r="BA1898"/>
          <cell r="BB1898"/>
          <cell r="BC1898"/>
          <cell r="BD1898"/>
          <cell r="BE1898"/>
          <cell r="BF1898"/>
          <cell r="BG1898">
            <v>0</v>
          </cell>
          <cell r="BH1898"/>
          <cell r="BI1898"/>
          <cell r="BJ1898"/>
          <cell r="BK1898"/>
          <cell r="BL1898"/>
          <cell r="BM1898"/>
          <cell r="BN1898">
            <v>0</v>
          </cell>
          <cell r="BO1898">
            <v>0</v>
          </cell>
          <cell r="BP1898">
            <v>0</v>
          </cell>
          <cell r="BQ1898"/>
          <cell r="BR1898"/>
          <cell r="BS1898"/>
          <cell r="BT1898"/>
          <cell r="BU1898">
            <v>0</v>
          </cell>
          <cell r="BV1898"/>
          <cell r="BW1898"/>
          <cell r="BX1898"/>
          <cell r="BY1898"/>
          <cell r="BZ1898">
            <v>0</v>
          </cell>
        </row>
        <row r="1899">
          <cell r="H1899"/>
          <cell r="I1899" t="str">
            <v/>
          </cell>
          <cell r="J1899" t="str">
            <v/>
          </cell>
          <cell r="K1899"/>
          <cell r="L1899"/>
          <cell r="M1899"/>
          <cell r="N1899"/>
          <cell r="O1899"/>
          <cell r="P1899"/>
          <cell r="Q1899"/>
          <cell r="R1899" t="str">
            <v/>
          </cell>
          <cell r="S1899" t="str">
            <v/>
          </cell>
          <cell r="T1899" t="str">
            <v/>
          </cell>
          <cell r="U1899">
            <v>0</v>
          </cell>
          <cell r="V1899"/>
          <cell r="W1899"/>
          <cell r="X1899"/>
          <cell r="Y1899"/>
          <cell r="Z1899"/>
          <cell r="AA1899"/>
          <cell r="AB1899" t="str">
            <v/>
          </cell>
          <cell r="AC1899" t="str">
            <v/>
          </cell>
          <cell r="AD1899" t="str">
            <v/>
          </cell>
          <cell r="AE1899">
            <v>0</v>
          </cell>
          <cell r="AF1899"/>
          <cell r="AG1899"/>
          <cell r="AH1899"/>
          <cell r="AI1899"/>
          <cell r="AJ1899"/>
          <cell r="AK1899"/>
          <cell r="AL1899" t="str">
            <v/>
          </cell>
          <cell r="AM1899" t="str">
            <v/>
          </cell>
          <cell r="AN1899" t="str">
            <v/>
          </cell>
          <cell r="AO1899">
            <v>0</v>
          </cell>
          <cell r="AP1899"/>
          <cell r="AQ1899"/>
          <cell r="AR1899"/>
          <cell r="AS1899"/>
          <cell r="AT1899"/>
          <cell r="AU1899"/>
          <cell r="AV1899" t="str">
            <v/>
          </cell>
          <cell r="AW1899" t="str">
            <v/>
          </cell>
          <cell r="AX1899" t="str">
            <v/>
          </cell>
          <cell r="AY1899">
            <v>0</v>
          </cell>
          <cell r="AZ1899">
            <v>0</v>
          </cell>
          <cell r="BA1899"/>
          <cell r="BB1899"/>
          <cell r="BC1899"/>
          <cell r="BD1899"/>
          <cell r="BE1899"/>
          <cell r="BF1899"/>
          <cell r="BG1899">
            <v>0</v>
          </cell>
          <cell r="BH1899"/>
          <cell r="BI1899"/>
          <cell r="BJ1899"/>
          <cell r="BK1899"/>
          <cell r="BL1899"/>
          <cell r="BM1899"/>
          <cell r="BN1899">
            <v>0</v>
          </cell>
          <cell r="BO1899">
            <v>0</v>
          </cell>
          <cell r="BP1899">
            <v>0</v>
          </cell>
          <cell r="BQ1899"/>
          <cell r="BR1899"/>
          <cell r="BS1899"/>
          <cell r="BT1899"/>
          <cell r="BU1899">
            <v>0</v>
          </cell>
          <cell r="BV1899"/>
          <cell r="BW1899"/>
          <cell r="BX1899"/>
          <cell r="BY1899"/>
          <cell r="BZ1899">
            <v>0</v>
          </cell>
        </row>
        <row r="1900">
          <cell r="H1900"/>
          <cell r="I1900" t="str">
            <v/>
          </cell>
          <cell r="J1900" t="str">
            <v/>
          </cell>
          <cell r="K1900"/>
          <cell r="L1900"/>
          <cell r="M1900"/>
          <cell r="N1900"/>
          <cell r="O1900"/>
          <cell r="P1900"/>
          <cell r="Q1900"/>
          <cell r="R1900" t="str">
            <v/>
          </cell>
          <cell r="S1900" t="str">
            <v/>
          </cell>
          <cell r="T1900" t="str">
            <v/>
          </cell>
          <cell r="U1900">
            <v>0</v>
          </cell>
          <cell r="V1900"/>
          <cell r="W1900"/>
          <cell r="X1900"/>
          <cell r="Y1900"/>
          <cell r="Z1900"/>
          <cell r="AA1900"/>
          <cell r="AB1900" t="str">
            <v/>
          </cell>
          <cell r="AC1900" t="str">
            <v/>
          </cell>
          <cell r="AD1900" t="str">
            <v/>
          </cell>
          <cell r="AE1900">
            <v>0</v>
          </cell>
          <cell r="AF1900"/>
          <cell r="AG1900"/>
          <cell r="AH1900"/>
          <cell r="AI1900"/>
          <cell r="AJ1900"/>
          <cell r="AK1900"/>
          <cell r="AL1900" t="str">
            <v/>
          </cell>
          <cell r="AM1900" t="str">
            <v/>
          </cell>
          <cell r="AN1900" t="str">
            <v/>
          </cell>
          <cell r="AO1900">
            <v>0</v>
          </cell>
          <cell r="AP1900"/>
          <cell r="AQ1900"/>
          <cell r="AR1900"/>
          <cell r="AS1900"/>
          <cell r="AT1900"/>
          <cell r="AU1900"/>
          <cell r="AV1900" t="str">
            <v/>
          </cell>
          <cell r="AW1900" t="str">
            <v/>
          </cell>
          <cell r="AX1900" t="str">
            <v/>
          </cell>
          <cell r="AY1900">
            <v>0</v>
          </cell>
          <cell r="AZ1900">
            <v>0</v>
          </cell>
          <cell r="BA1900"/>
          <cell r="BB1900"/>
          <cell r="BC1900"/>
          <cell r="BD1900"/>
          <cell r="BE1900"/>
          <cell r="BF1900"/>
          <cell r="BG1900">
            <v>0</v>
          </cell>
          <cell r="BH1900"/>
          <cell r="BI1900"/>
          <cell r="BJ1900"/>
          <cell r="BK1900"/>
          <cell r="BL1900"/>
          <cell r="BM1900"/>
          <cell r="BN1900">
            <v>0</v>
          </cell>
          <cell r="BO1900">
            <v>0</v>
          </cell>
          <cell r="BP1900">
            <v>0</v>
          </cell>
          <cell r="BQ1900"/>
          <cell r="BR1900"/>
          <cell r="BS1900"/>
          <cell r="BT1900"/>
          <cell r="BU1900">
            <v>0</v>
          </cell>
          <cell r="BV1900"/>
          <cell r="BW1900"/>
          <cell r="BX1900"/>
          <cell r="BY1900"/>
          <cell r="BZ1900">
            <v>0</v>
          </cell>
        </row>
        <row r="1901">
          <cell r="H1901"/>
          <cell r="I1901" t="str">
            <v/>
          </cell>
          <cell r="J1901" t="str">
            <v/>
          </cell>
          <cell r="K1901"/>
          <cell r="L1901"/>
          <cell r="M1901"/>
          <cell r="N1901"/>
          <cell r="O1901"/>
          <cell r="P1901"/>
          <cell r="Q1901"/>
          <cell r="R1901" t="str">
            <v/>
          </cell>
          <cell r="S1901" t="str">
            <v/>
          </cell>
          <cell r="T1901" t="str">
            <v/>
          </cell>
          <cell r="U1901">
            <v>0</v>
          </cell>
          <cell r="V1901"/>
          <cell r="W1901"/>
          <cell r="X1901"/>
          <cell r="Y1901"/>
          <cell r="Z1901"/>
          <cell r="AA1901"/>
          <cell r="AB1901" t="str">
            <v/>
          </cell>
          <cell r="AC1901" t="str">
            <v/>
          </cell>
          <cell r="AD1901" t="str">
            <v/>
          </cell>
          <cell r="AE1901">
            <v>0</v>
          </cell>
          <cell r="AF1901"/>
          <cell r="AG1901"/>
          <cell r="AH1901"/>
          <cell r="AI1901"/>
          <cell r="AJ1901"/>
          <cell r="AK1901"/>
          <cell r="AL1901" t="str">
            <v/>
          </cell>
          <cell r="AM1901" t="str">
            <v/>
          </cell>
          <cell r="AN1901" t="str">
            <v/>
          </cell>
          <cell r="AO1901">
            <v>0</v>
          </cell>
          <cell r="AP1901"/>
          <cell r="AQ1901"/>
          <cell r="AR1901"/>
          <cell r="AS1901"/>
          <cell r="AT1901"/>
          <cell r="AU1901"/>
          <cell r="AV1901" t="str">
            <v/>
          </cell>
          <cell r="AW1901" t="str">
            <v/>
          </cell>
          <cell r="AX1901" t="str">
            <v/>
          </cell>
          <cell r="AY1901">
            <v>0</v>
          </cell>
          <cell r="AZ1901">
            <v>0</v>
          </cell>
          <cell r="BA1901"/>
          <cell r="BB1901"/>
          <cell r="BC1901"/>
          <cell r="BD1901"/>
          <cell r="BE1901"/>
          <cell r="BF1901"/>
          <cell r="BG1901">
            <v>0</v>
          </cell>
          <cell r="BH1901"/>
          <cell r="BI1901"/>
          <cell r="BJ1901"/>
          <cell r="BK1901"/>
          <cell r="BL1901"/>
          <cell r="BM1901"/>
          <cell r="BN1901">
            <v>0</v>
          </cell>
          <cell r="BO1901">
            <v>0</v>
          </cell>
          <cell r="BP1901">
            <v>0</v>
          </cell>
          <cell r="BQ1901"/>
          <cell r="BR1901"/>
          <cell r="BS1901"/>
          <cell r="BT1901"/>
          <cell r="BU1901">
            <v>0</v>
          </cell>
          <cell r="BV1901"/>
          <cell r="BW1901"/>
          <cell r="BX1901"/>
          <cell r="BY1901"/>
          <cell r="BZ1901">
            <v>0</v>
          </cell>
        </row>
        <row r="1902">
          <cell r="H1902"/>
          <cell r="I1902" t="str">
            <v/>
          </cell>
          <cell r="J1902" t="str">
            <v/>
          </cell>
          <cell r="K1902"/>
          <cell r="L1902"/>
          <cell r="M1902"/>
          <cell r="N1902"/>
          <cell r="O1902"/>
          <cell r="P1902"/>
          <cell r="Q1902"/>
          <cell r="R1902" t="str">
            <v/>
          </cell>
          <cell r="S1902" t="str">
            <v/>
          </cell>
          <cell r="T1902" t="str">
            <v/>
          </cell>
          <cell r="U1902">
            <v>0</v>
          </cell>
          <cell r="V1902"/>
          <cell r="W1902"/>
          <cell r="X1902"/>
          <cell r="Y1902"/>
          <cell r="Z1902"/>
          <cell r="AA1902"/>
          <cell r="AB1902" t="str">
            <v/>
          </cell>
          <cell r="AC1902" t="str">
            <v/>
          </cell>
          <cell r="AD1902" t="str">
            <v/>
          </cell>
          <cell r="AE1902">
            <v>0</v>
          </cell>
          <cell r="AF1902"/>
          <cell r="AG1902"/>
          <cell r="AH1902"/>
          <cell r="AI1902"/>
          <cell r="AJ1902"/>
          <cell r="AK1902"/>
          <cell r="AL1902" t="str">
            <v/>
          </cell>
          <cell r="AM1902" t="str">
            <v/>
          </cell>
          <cell r="AN1902" t="str">
            <v/>
          </cell>
          <cell r="AO1902">
            <v>0</v>
          </cell>
          <cell r="AP1902"/>
          <cell r="AQ1902"/>
          <cell r="AR1902"/>
          <cell r="AS1902"/>
          <cell r="AT1902"/>
          <cell r="AU1902"/>
          <cell r="AV1902" t="str">
            <v/>
          </cell>
          <cell r="AW1902" t="str">
            <v/>
          </cell>
          <cell r="AX1902" t="str">
            <v/>
          </cell>
          <cell r="AY1902">
            <v>0</v>
          </cell>
          <cell r="AZ1902">
            <v>0</v>
          </cell>
          <cell r="BA1902"/>
          <cell r="BB1902"/>
          <cell r="BC1902"/>
          <cell r="BD1902"/>
          <cell r="BE1902"/>
          <cell r="BF1902"/>
          <cell r="BG1902">
            <v>0</v>
          </cell>
          <cell r="BH1902"/>
          <cell r="BI1902"/>
          <cell r="BJ1902"/>
          <cell r="BK1902"/>
          <cell r="BL1902"/>
          <cell r="BM1902"/>
          <cell r="BN1902">
            <v>0</v>
          </cell>
          <cell r="BO1902">
            <v>0</v>
          </cell>
          <cell r="BP1902">
            <v>0</v>
          </cell>
          <cell r="BQ1902"/>
          <cell r="BR1902"/>
          <cell r="BS1902"/>
          <cell r="BT1902"/>
          <cell r="BU1902">
            <v>0</v>
          </cell>
          <cell r="BV1902"/>
          <cell r="BW1902"/>
          <cell r="BX1902"/>
          <cell r="BY1902"/>
          <cell r="BZ1902">
            <v>0</v>
          </cell>
        </row>
        <row r="1903">
          <cell r="H1903"/>
          <cell r="I1903" t="str">
            <v/>
          </cell>
          <cell r="J1903" t="str">
            <v/>
          </cell>
          <cell r="K1903"/>
          <cell r="L1903"/>
          <cell r="M1903"/>
          <cell r="N1903"/>
          <cell r="O1903"/>
          <cell r="P1903"/>
          <cell r="Q1903"/>
          <cell r="R1903" t="str">
            <v/>
          </cell>
          <cell r="S1903" t="str">
            <v/>
          </cell>
          <cell r="T1903" t="str">
            <v/>
          </cell>
          <cell r="U1903">
            <v>0</v>
          </cell>
          <cell r="V1903"/>
          <cell r="W1903"/>
          <cell r="X1903"/>
          <cell r="Y1903"/>
          <cell r="Z1903"/>
          <cell r="AA1903"/>
          <cell r="AB1903" t="str">
            <v/>
          </cell>
          <cell r="AC1903" t="str">
            <v/>
          </cell>
          <cell r="AD1903" t="str">
            <v/>
          </cell>
          <cell r="AE1903">
            <v>0</v>
          </cell>
          <cell r="AF1903"/>
          <cell r="AG1903"/>
          <cell r="AH1903"/>
          <cell r="AI1903"/>
          <cell r="AJ1903"/>
          <cell r="AK1903"/>
          <cell r="AL1903" t="str">
            <v/>
          </cell>
          <cell r="AM1903" t="str">
            <v/>
          </cell>
          <cell r="AN1903" t="str">
            <v/>
          </cell>
          <cell r="AO1903">
            <v>0</v>
          </cell>
          <cell r="AP1903"/>
          <cell r="AQ1903"/>
          <cell r="AR1903"/>
          <cell r="AS1903"/>
          <cell r="AT1903"/>
          <cell r="AU1903"/>
          <cell r="AV1903" t="str">
            <v/>
          </cell>
          <cell r="AW1903" t="str">
            <v/>
          </cell>
          <cell r="AX1903" t="str">
            <v/>
          </cell>
          <cell r="AY1903">
            <v>0</v>
          </cell>
          <cell r="AZ1903">
            <v>0</v>
          </cell>
          <cell r="BA1903"/>
          <cell r="BB1903"/>
          <cell r="BC1903"/>
          <cell r="BD1903"/>
          <cell r="BE1903"/>
          <cell r="BF1903"/>
          <cell r="BG1903">
            <v>0</v>
          </cell>
          <cell r="BH1903"/>
          <cell r="BI1903"/>
          <cell r="BJ1903"/>
          <cell r="BK1903"/>
          <cell r="BL1903"/>
          <cell r="BM1903"/>
          <cell r="BN1903">
            <v>0</v>
          </cell>
          <cell r="BO1903">
            <v>0</v>
          </cell>
          <cell r="BP1903">
            <v>0</v>
          </cell>
          <cell r="BQ1903"/>
          <cell r="BR1903"/>
          <cell r="BS1903"/>
          <cell r="BT1903"/>
          <cell r="BU1903">
            <v>0</v>
          </cell>
          <cell r="BV1903"/>
          <cell r="BW1903"/>
          <cell r="BX1903"/>
          <cell r="BY1903"/>
          <cell r="BZ1903">
            <v>0</v>
          </cell>
        </row>
        <row r="1904">
          <cell r="H1904"/>
          <cell r="I1904" t="str">
            <v/>
          </cell>
          <cell r="J1904" t="str">
            <v/>
          </cell>
          <cell r="K1904"/>
          <cell r="L1904"/>
          <cell r="M1904"/>
          <cell r="N1904"/>
          <cell r="O1904"/>
          <cell r="P1904"/>
          <cell r="Q1904"/>
          <cell r="R1904" t="str">
            <v/>
          </cell>
          <cell r="S1904" t="str">
            <v/>
          </cell>
          <cell r="T1904" t="str">
            <v/>
          </cell>
          <cell r="U1904">
            <v>0</v>
          </cell>
          <cell r="V1904"/>
          <cell r="W1904"/>
          <cell r="X1904"/>
          <cell r="Y1904"/>
          <cell r="Z1904"/>
          <cell r="AA1904"/>
          <cell r="AB1904" t="str">
            <v/>
          </cell>
          <cell r="AC1904" t="str">
            <v/>
          </cell>
          <cell r="AD1904" t="str">
            <v/>
          </cell>
          <cell r="AE1904">
            <v>0</v>
          </cell>
          <cell r="AF1904"/>
          <cell r="AG1904"/>
          <cell r="AH1904"/>
          <cell r="AI1904"/>
          <cell r="AJ1904"/>
          <cell r="AK1904"/>
          <cell r="AL1904" t="str">
            <v/>
          </cell>
          <cell r="AM1904" t="str">
            <v/>
          </cell>
          <cell r="AN1904" t="str">
            <v/>
          </cell>
          <cell r="AO1904">
            <v>0</v>
          </cell>
          <cell r="AP1904"/>
          <cell r="AQ1904"/>
          <cell r="AR1904"/>
          <cell r="AS1904"/>
          <cell r="AT1904"/>
          <cell r="AU1904"/>
          <cell r="AV1904" t="str">
            <v/>
          </cell>
          <cell r="AW1904" t="str">
            <v/>
          </cell>
          <cell r="AX1904" t="str">
            <v/>
          </cell>
          <cell r="AY1904">
            <v>0</v>
          </cell>
          <cell r="AZ1904">
            <v>0</v>
          </cell>
          <cell r="BA1904"/>
          <cell r="BB1904"/>
          <cell r="BC1904"/>
          <cell r="BD1904"/>
          <cell r="BE1904"/>
          <cell r="BF1904"/>
          <cell r="BG1904">
            <v>0</v>
          </cell>
          <cell r="BH1904"/>
          <cell r="BI1904"/>
          <cell r="BJ1904"/>
          <cell r="BK1904"/>
          <cell r="BL1904"/>
          <cell r="BM1904"/>
          <cell r="BN1904">
            <v>0</v>
          </cell>
          <cell r="BO1904">
            <v>0</v>
          </cell>
          <cell r="BP1904">
            <v>0</v>
          </cell>
          <cell r="BQ1904"/>
          <cell r="BR1904"/>
          <cell r="BS1904"/>
          <cell r="BT1904"/>
          <cell r="BU1904">
            <v>0</v>
          </cell>
          <cell r="BV1904"/>
          <cell r="BW1904"/>
          <cell r="BX1904"/>
          <cell r="BY1904"/>
          <cell r="BZ1904">
            <v>0</v>
          </cell>
        </row>
        <row r="1905">
          <cell r="H1905"/>
          <cell r="I1905" t="str">
            <v/>
          </cell>
          <cell r="J1905" t="str">
            <v/>
          </cell>
          <cell r="K1905"/>
          <cell r="L1905"/>
          <cell r="M1905"/>
          <cell r="N1905"/>
          <cell r="O1905"/>
          <cell r="P1905"/>
          <cell r="Q1905"/>
          <cell r="R1905" t="str">
            <v/>
          </cell>
          <cell r="S1905" t="str">
            <v/>
          </cell>
          <cell r="T1905" t="str">
            <v/>
          </cell>
          <cell r="U1905">
            <v>0</v>
          </cell>
          <cell r="V1905"/>
          <cell r="W1905"/>
          <cell r="X1905"/>
          <cell r="Y1905"/>
          <cell r="Z1905"/>
          <cell r="AA1905"/>
          <cell r="AB1905" t="str">
            <v/>
          </cell>
          <cell r="AC1905" t="str">
            <v/>
          </cell>
          <cell r="AD1905" t="str">
            <v/>
          </cell>
          <cell r="AE1905">
            <v>0</v>
          </cell>
          <cell r="AF1905"/>
          <cell r="AG1905"/>
          <cell r="AH1905"/>
          <cell r="AI1905"/>
          <cell r="AJ1905"/>
          <cell r="AK1905"/>
          <cell r="AL1905" t="str">
            <v/>
          </cell>
          <cell r="AM1905" t="str">
            <v/>
          </cell>
          <cell r="AN1905" t="str">
            <v/>
          </cell>
          <cell r="AO1905">
            <v>0</v>
          </cell>
          <cell r="AP1905"/>
          <cell r="AQ1905"/>
          <cell r="AR1905"/>
          <cell r="AS1905"/>
          <cell r="AT1905"/>
          <cell r="AU1905"/>
          <cell r="AV1905" t="str">
            <v/>
          </cell>
          <cell r="AW1905" t="str">
            <v/>
          </cell>
          <cell r="AX1905" t="str">
            <v/>
          </cell>
          <cell r="AY1905">
            <v>0</v>
          </cell>
          <cell r="AZ1905">
            <v>0</v>
          </cell>
          <cell r="BA1905"/>
          <cell r="BB1905"/>
          <cell r="BC1905"/>
          <cell r="BD1905"/>
          <cell r="BE1905"/>
          <cell r="BF1905"/>
          <cell r="BG1905">
            <v>0</v>
          </cell>
          <cell r="BH1905"/>
          <cell r="BI1905"/>
          <cell r="BJ1905"/>
          <cell r="BK1905"/>
          <cell r="BL1905"/>
          <cell r="BM1905"/>
          <cell r="BN1905">
            <v>0</v>
          </cell>
          <cell r="BO1905">
            <v>0</v>
          </cell>
          <cell r="BP1905">
            <v>0</v>
          </cell>
          <cell r="BQ1905"/>
          <cell r="BR1905"/>
          <cell r="BS1905"/>
          <cell r="BT1905"/>
          <cell r="BU1905">
            <v>0</v>
          </cell>
          <cell r="BV1905"/>
          <cell r="BW1905"/>
          <cell r="BX1905"/>
          <cell r="BY1905"/>
          <cell r="BZ1905">
            <v>0</v>
          </cell>
        </row>
        <row r="1906">
          <cell r="H1906"/>
          <cell r="I1906" t="str">
            <v/>
          </cell>
          <cell r="J1906" t="str">
            <v/>
          </cell>
          <cell r="K1906"/>
          <cell r="L1906"/>
          <cell r="M1906"/>
          <cell r="N1906"/>
          <cell r="O1906"/>
          <cell r="P1906"/>
          <cell r="Q1906"/>
          <cell r="R1906" t="str">
            <v/>
          </cell>
          <cell r="S1906" t="str">
            <v/>
          </cell>
          <cell r="T1906" t="str">
            <v/>
          </cell>
          <cell r="U1906">
            <v>0</v>
          </cell>
          <cell r="V1906"/>
          <cell r="W1906"/>
          <cell r="X1906"/>
          <cell r="Y1906"/>
          <cell r="Z1906"/>
          <cell r="AA1906"/>
          <cell r="AB1906" t="str">
            <v/>
          </cell>
          <cell r="AC1906" t="str">
            <v/>
          </cell>
          <cell r="AD1906" t="str">
            <v/>
          </cell>
          <cell r="AE1906">
            <v>0</v>
          </cell>
          <cell r="AF1906"/>
          <cell r="AG1906"/>
          <cell r="AH1906"/>
          <cell r="AI1906"/>
          <cell r="AJ1906"/>
          <cell r="AK1906"/>
          <cell r="AL1906" t="str">
            <v/>
          </cell>
          <cell r="AM1906" t="str">
            <v/>
          </cell>
          <cell r="AN1906" t="str">
            <v/>
          </cell>
          <cell r="AO1906">
            <v>0</v>
          </cell>
          <cell r="AP1906"/>
          <cell r="AQ1906"/>
          <cell r="AR1906"/>
          <cell r="AS1906"/>
          <cell r="AT1906"/>
          <cell r="AU1906"/>
          <cell r="AV1906" t="str">
            <v/>
          </cell>
          <cell r="AW1906" t="str">
            <v/>
          </cell>
          <cell r="AX1906" t="str">
            <v/>
          </cell>
          <cell r="AY1906">
            <v>0</v>
          </cell>
          <cell r="AZ1906">
            <v>0</v>
          </cell>
          <cell r="BA1906"/>
          <cell r="BB1906"/>
          <cell r="BC1906"/>
          <cell r="BD1906"/>
          <cell r="BE1906"/>
          <cell r="BF1906"/>
          <cell r="BG1906">
            <v>0</v>
          </cell>
          <cell r="BH1906"/>
          <cell r="BI1906"/>
          <cell r="BJ1906"/>
          <cell r="BK1906"/>
          <cell r="BL1906"/>
          <cell r="BM1906"/>
          <cell r="BN1906">
            <v>0</v>
          </cell>
          <cell r="BO1906">
            <v>0</v>
          </cell>
          <cell r="BP1906">
            <v>0</v>
          </cell>
          <cell r="BQ1906"/>
          <cell r="BR1906"/>
          <cell r="BS1906"/>
          <cell r="BT1906"/>
          <cell r="BU1906">
            <v>0</v>
          </cell>
          <cell r="BV1906"/>
          <cell r="BW1906"/>
          <cell r="BX1906"/>
          <cell r="BY1906"/>
          <cell r="BZ1906">
            <v>0</v>
          </cell>
        </row>
        <row r="1907">
          <cell r="H1907"/>
          <cell r="I1907" t="str">
            <v/>
          </cell>
          <cell r="J1907" t="str">
            <v/>
          </cell>
          <cell r="K1907"/>
          <cell r="L1907"/>
          <cell r="M1907"/>
          <cell r="N1907"/>
          <cell r="O1907"/>
          <cell r="P1907"/>
          <cell r="Q1907"/>
          <cell r="R1907" t="str">
            <v/>
          </cell>
          <cell r="S1907" t="str">
            <v/>
          </cell>
          <cell r="T1907" t="str">
            <v/>
          </cell>
          <cell r="U1907">
            <v>0</v>
          </cell>
          <cell r="V1907"/>
          <cell r="W1907"/>
          <cell r="X1907"/>
          <cell r="Y1907"/>
          <cell r="Z1907"/>
          <cell r="AA1907"/>
          <cell r="AB1907" t="str">
            <v/>
          </cell>
          <cell r="AC1907" t="str">
            <v/>
          </cell>
          <cell r="AD1907" t="str">
            <v/>
          </cell>
          <cell r="AE1907">
            <v>0</v>
          </cell>
          <cell r="AF1907"/>
          <cell r="AG1907"/>
          <cell r="AH1907"/>
          <cell r="AI1907"/>
          <cell r="AJ1907"/>
          <cell r="AK1907"/>
          <cell r="AL1907" t="str">
            <v/>
          </cell>
          <cell r="AM1907" t="str">
            <v/>
          </cell>
          <cell r="AN1907" t="str">
            <v/>
          </cell>
          <cell r="AO1907">
            <v>0</v>
          </cell>
          <cell r="AP1907"/>
          <cell r="AQ1907"/>
          <cell r="AR1907"/>
          <cell r="AS1907"/>
          <cell r="AT1907"/>
          <cell r="AU1907"/>
          <cell r="AV1907" t="str">
            <v/>
          </cell>
          <cell r="AW1907" t="str">
            <v/>
          </cell>
          <cell r="AX1907" t="str">
            <v/>
          </cell>
          <cell r="AY1907">
            <v>0</v>
          </cell>
          <cell r="AZ1907">
            <v>0</v>
          </cell>
          <cell r="BA1907"/>
          <cell r="BB1907"/>
          <cell r="BC1907"/>
          <cell r="BD1907"/>
          <cell r="BE1907"/>
          <cell r="BF1907"/>
          <cell r="BG1907">
            <v>0</v>
          </cell>
          <cell r="BH1907"/>
          <cell r="BI1907"/>
          <cell r="BJ1907"/>
          <cell r="BK1907"/>
          <cell r="BL1907"/>
          <cell r="BM1907"/>
          <cell r="BN1907">
            <v>0</v>
          </cell>
          <cell r="BO1907">
            <v>0</v>
          </cell>
          <cell r="BP1907">
            <v>0</v>
          </cell>
          <cell r="BQ1907"/>
          <cell r="BR1907"/>
          <cell r="BS1907"/>
          <cell r="BT1907"/>
          <cell r="BU1907">
            <v>0</v>
          </cell>
          <cell r="BV1907"/>
          <cell r="BW1907"/>
          <cell r="BX1907"/>
          <cell r="BY1907"/>
          <cell r="BZ1907">
            <v>0</v>
          </cell>
        </row>
        <row r="1908">
          <cell r="H1908"/>
          <cell r="I1908" t="str">
            <v/>
          </cell>
          <cell r="J1908" t="str">
            <v/>
          </cell>
          <cell r="K1908"/>
          <cell r="L1908"/>
          <cell r="M1908"/>
          <cell r="N1908"/>
          <cell r="O1908"/>
          <cell r="P1908"/>
          <cell r="Q1908"/>
          <cell r="R1908" t="str">
            <v/>
          </cell>
          <cell r="S1908" t="str">
            <v/>
          </cell>
          <cell r="T1908" t="str">
            <v/>
          </cell>
          <cell r="U1908">
            <v>0</v>
          </cell>
          <cell r="V1908"/>
          <cell r="W1908"/>
          <cell r="X1908"/>
          <cell r="Y1908"/>
          <cell r="Z1908"/>
          <cell r="AA1908"/>
          <cell r="AB1908" t="str">
            <v/>
          </cell>
          <cell r="AC1908" t="str">
            <v/>
          </cell>
          <cell r="AD1908" t="str">
            <v/>
          </cell>
          <cell r="AE1908">
            <v>0</v>
          </cell>
          <cell r="AF1908"/>
          <cell r="AG1908"/>
          <cell r="AH1908"/>
          <cell r="AI1908"/>
          <cell r="AJ1908"/>
          <cell r="AK1908"/>
          <cell r="AL1908" t="str">
            <v/>
          </cell>
          <cell r="AM1908" t="str">
            <v/>
          </cell>
          <cell r="AN1908" t="str">
            <v/>
          </cell>
          <cell r="AO1908">
            <v>0</v>
          </cell>
          <cell r="AP1908"/>
          <cell r="AQ1908"/>
          <cell r="AR1908"/>
          <cell r="AS1908"/>
          <cell r="AT1908"/>
          <cell r="AU1908"/>
          <cell r="AV1908" t="str">
            <v/>
          </cell>
          <cell r="AW1908" t="str">
            <v/>
          </cell>
          <cell r="AX1908" t="str">
            <v/>
          </cell>
          <cell r="AY1908">
            <v>0</v>
          </cell>
          <cell r="AZ1908">
            <v>0</v>
          </cell>
          <cell r="BA1908"/>
          <cell r="BB1908"/>
          <cell r="BC1908"/>
          <cell r="BD1908"/>
          <cell r="BE1908"/>
          <cell r="BF1908"/>
          <cell r="BG1908">
            <v>0</v>
          </cell>
          <cell r="BH1908"/>
          <cell r="BI1908"/>
          <cell r="BJ1908"/>
          <cell r="BK1908"/>
          <cell r="BL1908"/>
          <cell r="BM1908"/>
          <cell r="BN1908">
            <v>0</v>
          </cell>
          <cell r="BO1908">
            <v>0</v>
          </cell>
          <cell r="BP1908">
            <v>0</v>
          </cell>
          <cell r="BQ1908"/>
          <cell r="BR1908"/>
          <cell r="BS1908"/>
          <cell r="BT1908"/>
          <cell r="BU1908">
            <v>0</v>
          </cell>
          <cell r="BV1908"/>
          <cell r="BW1908"/>
          <cell r="BX1908"/>
          <cell r="BY1908"/>
          <cell r="BZ1908">
            <v>0</v>
          </cell>
        </row>
        <row r="1909">
          <cell r="H1909"/>
          <cell r="I1909" t="str">
            <v/>
          </cell>
          <cell r="J1909" t="str">
            <v/>
          </cell>
          <cell r="K1909"/>
          <cell r="L1909"/>
          <cell r="M1909"/>
          <cell r="N1909"/>
          <cell r="O1909"/>
          <cell r="P1909"/>
          <cell r="Q1909"/>
          <cell r="R1909" t="str">
            <v/>
          </cell>
          <cell r="S1909" t="str">
            <v/>
          </cell>
          <cell r="T1909" t="str">
            <v/>
          </cell>
          <cell r="U1909">
            <v>0</v>
          </cell>
          <cell r="V1909"/>
          <cell r="W1909"/>
          <cell r="X1909"/>
          <cell r="Y1909"/>
          <cell r="Z1909"/>
          <cell r="AA1909"/>
          <cell r="AB1909" t="str">
            <v/>
          </cell>
          <cell r="AC1909" t="str">
            <v/>
          </cell>
          <cell r="AD1909" t="str">
            <v/>
          </cell>
          <cell r="AE1909">
            <v>0</v>
          </cell>
          <cell r="AF1909"/>
          <cell r="AG1909"/>
          <cell r="AH1909"/>
          <cell r="AI1909"/>
          <cell r="AJ1909"/>
          <cell r="AK1909"/>
          <cell r="AL1909" t="str">
            <v/>
          </cell>
          <cell r="AM1909" t="str">
            <v/>
          </cell>
          <cell r="AN1909" t="str">
            <v/>
          </cell>
          <cell r="AO1909">
            <v>0</v>
          </cell>
          <cell r="AP1909"/>
          <cell r="AQ1909"/>
          <cell r="AR1909"/>
          <cell r="AS1909"/>
          <cell r="AT1909"/>
          <cell r="AU1909"/>
          <cell r="AV1909" t="str">
            <v/>
          </cell>
          <cell r="AW1909" t="str">
            <v/>
          </cell>
          <cell r="AX1909" t="str">
            <v/>
          </cell>
          <cell r="AY1909">
            <v>0</v>
          </cell>
          <cell r="AZ1909">
            <v>0</v>
          </cell>
          <cell r="BA1909"/>
          <cell r="BB1909"/>
          <cell r="BC1909"/>
          <cell r="BD1909"/>
          <cell r="BE1909"/>
          <cell r="BF1909"/>
          <cell r="BG1909">
            <v>0</v>
          </cell>
          <cell r="BH1909"/>
          <cell r="BI1909"/>
          <cell r="BJ1909"/>
          <cell r="BK1909"/>
          <cell r="BL1909"/>
          <cell r="BM1909"/>
          <cell r="BN1909">
            <v>0</v>
          </cell>
          <cell r="BO1909">
            <v>0</v>
          </cell>
          <cell r="BP1909">
            <v>0</v>
          </cell>
          <cell r="BQ1909"/>
          <cell r="BR1909"/>
          <cell r="BS1909"/>
          <cell r="BT1909"/>
          <cell r="BU1909">
            <v>0</v>
          </cell>
          <cell r="BV1909"/>
          <cell r="BW1909"/>
          <cell r="BX1909"/>
          <cell r="BY1909"/>
          <cell r="BZ1909">
            <v>0</v>
          </cell>
        </row>
        <row r="1910">
          <cell r="H1910"/>
          <cell r="I1910" t="str">
            <v/>
          </cell>
          <cell r="J1910" t="str">
            <v/>
          </cell>
          <cell r="K1910"/>
          <cell r="L1910"/>
          <cell r="M1910"/>
          <cell r="N1910"/>
          <cell r="O1910"/>
          <cell r="P1910"/>
          <cell r="Q1910"/>
          <cell r="R1910" t="str">
            <v/>
          </cell>
          <cell r="S1910" t="str">
            <v/>
          </cell>
          <cell r="T1910" t="str">
            <v/>
          </cell>
          <cell r="U1910">
            <v>0</v>
          </cell>
          <cell r="V1910"/>
          <cell r="W1910"/>
          <cell r="X1910"/>
          <cell r="Y1910"/>
          <cell r="Z1910"/>
          <cell r="AA1910"/>
          <cell r="AB1910" t="str">
            <v/>
          </cell>
          <cell r="AC1910" t="str">
            <v/>
          </cell>
          <cell r="AD1910" t="str">
            <v/>
          </cell>
          <cell r="AE1910">
            <v>0</v>
          </cell>
          <cell r="AF1910"/>
          <cell r="AG1910"/>
          <cell r="AH1910"/>
          <cell r="AI1910"/>
          <cell r="AJ1910"/>
          <cell r="AK1910"/>
          <cell r="AL1910" t="str">
            <v/>
          </cell>
          <cell r="AM1910" t="str">
            <v/>
          </cell>
          <cell r="AN1910" t="str">
            <v/>
          </cell>
          <cell r="AO1910">
            <v>0</v>
          </cell>
          <cell r="AP1910"/>
          <cell r="AQ1910"/>
          <cell r="AR1910"/>
          <cell r="AS1910"/>
          <cell r="AT1910"/>
          <cell r="AU1910"/>
          <cell r="AV1910" t="str">
            <v/>
          </cell>
          <cell r="AW1910" t="str">
            <v/>
          </cell>
          <cell r="AX1910" t="str">
            <v/>
          </cell>
          <cell r="AY1910">
            <v>0</v>
          </cell>
          <cell r="AZ1910">
            <v>0</v>
          </cell>
          <cell r="BA1910"/>
          <cell r="BB1910"/>
          <cell r="BC1910"/>
          <cell r="BD1910"/>
          <cell r="BE1910"/>
          <cell r="BF1910"/>
          <cell r="BG1910">
            <v>0</v>
          </cell>
          <cell r="BH1910"/>
          <cell r="BI1910"/>
          <cell r="BJ1910"/>
          <cell r="BK1910"/>
          <cell r="BL1910"/>
          <cell r="BM1910"/>
          <cell r="BN1910">
            <v>0</v>
          </cell>
          <cell r="BO1910">
            <v>0</v>
          </cell>
          <cell r="BP1910">
            <v>0</v>
          </cell>
          <cell r="BQ1910"/>
          <cell r="BR1910"/>
          <cell r="BS1910"/>
          <cell r="BT1910"/>
          <cell r="BU1910">
            <v>0</v>
          </cell>
          <cell r="BV1910"/>
          <cell r="BW1910"/>
          <cell r="BX1910"/>
          <cell r="BY1910"/>
          <cell r="BZ1910">
            <v>0</v>
          </cell>
        </row>
        <row r="1911">
          <cell r="H1911"/>
          <cell r="I1911" t="str">
            <v/>
          </cell>
          <cell r="J1911" t="str">
            <v/>
          </cell>
          <cell r="K1911"/>
          <cell r="L1911"/>
          <cell r="M1911"/>
          <cell r="N1911"/>
          <cell r="O1911"/>
          <cell r="P1911"/>
          <cell r="Q1911"/>
          <cell r="R1911" t="str">
            <v/>
          </cell>
          <cell r="S1911" t="str">
            <v/>
          </cell>
          <cell r="T1911" t="str">
            <v/>
          </cell>
          <cell r="U1911">
            <v>0</v>
          </cell>
          <cell r="V1911"/>
          <cell r="W1911"/>
          <cell r="X1911"/>
          <cell r="Y1911"/>
          <cell r="Z1911"/>
          <cell r="AA1911"/>
          <cell r="AB1911" t="str">
            <v/>
          </cell>
          <cell r="AC1911" t="str">
            <v/>
          </cell>
          <cell r="AD1911" t="str">
            <v/>
          </cell>
          <cell r="AE1911">
            <v>0</v>
          </cell>
          <cell r="AF1911"/>
          <cell r="AG1911"/>
          <cell r="AH1911"/>
          <cell r="AI1911"/>
          <cell r="AJ1911"/>
          <cell r="AK1911"/>
          <cell r="AL1911" t="str">
            <v/>
          </cell>
          <cell r="AM1911" t="str">
            <v/>
          </cell>
          <cell r="AN1911" t="str">
            <v/>
          </cell>
          <cell r="AO1911">
            <v>0</v>
          </cell>
          <cell r="AP1911"/>
          <cell r="AQ1911"/>
          <cell r="AR1911"/>
          <cell r="AS1911"/>
          <cell r="AT1911"/>
          <cell r="AU1911"/>
          <cell r="AV1911" t="str">
            <v/>
          </cell>
          <cell r="AW1911" t="str">
            <v/>
          </cell>
          <cell r="AX1911" t="str">
            <v/>
          </cell>
          <cell r="AY1911">
            <v>0</v>
          </cell>
          <cell r="AZ1911">
            <v>0</v>
          </cell>
          <cell r="BA1911"/>
          <cell r="BB1911"/>
          <cell r="BC1911"/>
          <cell r="BD1911"/>
          <cell r="BE1911"/>
          <cell r="BF1911"/>
          <cell r="BG1911">
            <v>0</v>
          </cell>
          <cell r="BH1911"/>
          <cell r="BI1911"/>
          <cell r="BJ1911"/>
          <cell r="BK1911"/>
          <cell r="BL1911"/>
          <cell r="BM1911"/>
          <cell r="BN1911">
            <v>0</v>
          </cell>
          <cell r="BO1911">
            <v>0</v>
          </cell>
          <cell r="BP1911">
            <v>0</v>
          </cell>
          <cell r="BQ1911"/>
          <cell r="BR1911"/>
          <cell r="BS1911"/>
          <cell r="BT1911"/>
          <cell r="BU1911">
            <v>0</v>
          </cell>
          <cell r="BV1911"/>
          <cell r="BW1911"/>
          <cell r="BX1911"/>
          <cell r="BY1911"/>
          <cell r="BZ1911">
            <v>0</v>
          </cell>
        </row>
        <row r="1912">
          <cell r="H1912"/>
          <cell r="I1912" t="str">
            <v/>
          </cell>
          <cell r="J1912" t="str">
            <v/>
          </cell>
          <cell r="K1912"/>
          <cell r="L1912"/>
          <cell r="M1912"/>
          <cell r="N1912"/>
          <cell r="O1912"/>
          <cell r="P1912"/>
          <cell r="Q1912"/>
          <cell r="R1912" t="str">
            <v/>
          </cell>
          <cell r="S1912" t="str">
            <v/>
          </cell>
          <cell r="T1912" t="str">
            <v/>
          </cell>
          <cell r="U1912">
            <v>0</v>
          </cell>
          <cell r="V1912"/>
          <cell r="W1912"/>
          <cell r="X1912"/>
          <cell r="Y1912"/>
          <cell r="Z1912"/>
          <cell r="AA1912"/>
          <cell r="AB1912" t="str">
            <v/>
          </cell>
          <cell r="AC1912" t="str">
            <v/>
          </cell>
          <cell r="AD1912" t="str">
            <v/>
          </cell>
          <cell r="AE1912">
            <v>0</v>
          </cell>
          <cell r="AF1912"/>
          <cell r="AG1912"/>
          <cell r="AH1912"/>
          <cell r="AI1912"/>
          <cell r="AJ1912"/>
          <cell r="AK1912"/>
          <cell r="AL1912" t="str">
            <v/>
          </cell>
          <cell r="AM1912" t="str">
            <v/>
          </cell>
          <cell r="AN1912" t="str">
            <v/>
          </cell>
          <cell r="AO1912">
            <v>0</v>
          </cell>
          <cell r="AP1912"/>
          <cell r="AQ1912"/>
          <cell r="AR1912"/>
          <cell r="AS1912"/>
          <cell r="AT1912"/>
          <cell r="AU1912"/>
          <cell r="AV1912" t="str">
            <v/>
          </cell>
          <cell r="AW1912" t="str">
            <v/>
          </cell>
          <cell r="AX1912" t="str">
            <v/>
          </cell>
          <cell r="AY1912">
            <v>0</v>
          </cell>
          <cell r="AZ1912">
            <v>0</v>
          </cell>
          <cell r="BA1912"/>
          <cell r="BB1912"/>
          <cell r="BC1912"/>
          <cell r="BD1912"/>
          <cell r="BE1912"/>
          <cell r="BF1912"/>
          <cell r="BG1912">
            <v>0</v>
          </cell>
          <cell r="BH1912"/>
          <cell r="BI1912"/>
          <cell r="BJ1912"/>
          <cell r="BK1912"/>
          <cell r="BL1912"/>
          <cell r="BM1912"/>
          <cell r="BN1912">
            <v>0</v>
          </cell>
          <cell r="BO1912">
            <v>0</v>
          </cell>
          <cell r="BP1912">
            <v>0</v>
          </cell>
          <cell r="BQ1912"/>
          <cell r="BR1912"/>
          <cell r="BS1912"/>
          <cell r="BT1912"/>
          <cell r="BU1912">
            <v>0</v>
          </cell>
          <cell r="BV1912"/>
          <cell r="BW1912"/>
          <cell r="BX1912"/>
          <cell r="BY1912"/>
          <cell r="BZ1912">
            <v>0</v>
          </cell>
        </row>
        <row r="1913">
          <cell r="H1913"/>
          <cell r="I1913" t="str">
            <v/>
          </cell>
          <cell r="J1913" t="str">
            <v/>
          </cell>
          <cell r="K1913"/>
          <cell r="L1913"/>
          <cell r="M1913"/>
          <cell r="N1913"/>
          <cell r="O1913"/>
          <cell r="P1913"/>
          <cell r="Q1913"/>
          <cell r="R1913" t="str">
            <v/>
          </cell>
          <cell r="S1913" t="str">
            <v/>
          </cell>
          <cell r="T1913" t="str">
            <v/>
          </cell>
          <cell r="U1913">
            <v>0</v>
          </cell>
          <cell r="V1913"/>
          <cell r="W1913"/>
          <cell r="X1913"/>
          <cell r="Y1913"/>
          <cell r="Z1913"/>
          <cell r="AA1913"/>
          <cell r="AB1913" t="str">
            <v/>
          </cell>
          <cell r="AC1913" t="str">
            <v/>
          </cell>
          <cell r="AD1913" t="str">
            <v/>
          </cell>
          <cell r="AE1913">
            <v>0</v>
          </cell>
          <cell r="AF1913"/>
          <cell r="AG1913"/>
          <cell r="AH1913"/>
          <cell r="AI1913"/>
          <cell r="AJ1913"/>
          <cell r="AK1913"/>
          <cell r="AL1913" t="str">
            <v/>
          </cell>
          <cell r="AM1913" t="str">
            <v/>
          </cell>
          <cell r="AN1913" t="str">
            <v/>
          </cell>
          <cell r="AO1913">
            <v>0</v>
          </cell>
          <cell r="AP1913"/>
          <cell r="AQ1913"/>
          <cell r="AR1913"/>
          <cell r="AS1913"/>
          <cell r="AT1913"/>
          <cell r="AU1913"/>
          <cell r="AV1913" t="str">
            <v/>
          </cell>
          <cell r="AW1913" t="str">
            <v/>
          </cell>
          <cell r="AX1913" t="str">
            <v/>
          </cell>
          <cell r="AY1913">
            <v>0</v>
          </cell>
          <cell r="AZ1913">
            <v>0</v>
          </cell>
          <cell r="BA1913"/>
          <cell r="BB1913"/>
          <cell r="BC1913"/>
          <cell r="BD1913"/>
          <cell r="BE1913"/>
          <cell r="BF1913"/>
          <cell r="BG1913">
            <v>0</v>
          </cell>
          <cell r="BH1913"/>
          <cell r="BI1913"/>
          <cell r="BJ1913"/>
          <cell r="BK1913"/>
          <cell r="BL1913"/>
          <cell r="BM1913"/>
          <cell r="BN1913">
            <v>0</v>
          </cell>
          <cell r="BO1913">
            <v>0</v>
          </cell>
          <cell r="BP1913">
            <v>0</v>
          </cell>
          <cell r="BQ1913"/>
          <cell r="BR1913"/>
          <cell r="BS1913"/>
          <cell r="BT1913"/>
          <cell r="BU1913">
            <v>0</v>
          </cell>
          <cell r="BV1913"/>
          <cell r="BW1913"/>
          <cell r="BX1913"/>
          <cell r="BY1913"/>
          <cell r="BZ1913">
            <v>0</v>
          </cell>
        </row>
        <row r="1914">
          <cell r="H1914"/>
          <cell r="I1914" t="str">
            <v/>
          </cell>
          <cell r="J1914" t="str">
            <v/>
          </cell>
          <cell r="K1914"/>
          <cell r="L1914"/>
          <cell r="M1914"/>
          <cell r="N1914"/>
          <cell r="O1914"/>
          <cell r="P1914"/>
          <cell r="Q1914"/>
          <cell r="R1914" t="str">
            <v/>
          </cell>
          <cell r="S1914" t="str">
            <v/>
          </cell>
          <cell r="T1914" t="str">
            <v/>
          </cell>
          <cell r="U1914">
            <v>0</v>
          </cell>
          <cell r="V1914"/>
          <cell r="W1914"/>
          <cell r="X1914"/>
          <cell r="Y1914"/>
          <cell r="Z1914"/>
          <cell r="AA1914"/>
          <cell r="AB1914" t="str">
            <v/>
          </cell>
          <cell r="AC1914" t="str">
            <v/>
          </cell>
          <cell r="AD1914" t="str">
            <v/>
          </cell>
          <cell r="AE1914">
            <v>0</v>
          </cell>
          <cell r="AF1914"/>
          <cell r="AG1914"/>
          <cell r="AH1914"/>
          <cell r="AI1914"/>
          <cell r="AJ1914"/>
          <cell r="AK1914"/>
          <cell r="AL1914" t="str">
            <v/>
          </cell>
          <cell r="AM1914" t="str">
            <v/>
          </cell>
          <cell r="AN1914" t="str">
            <v/>
          </cell>
          <cell r="AO1914">
            <v>0</v>
          </cell>
          <cell r="AP1914"/>
          <cell r="AQ1914"/>
          <cell r="AR1914"/>
          <cell r="AS1914"/>
          <cell r="AT1914"/>
          <cell r="AU1914"/>
          <cell r="AV1914" t="str">
            <v/>
          </cell>
          <cell r="AW1914" t="str">
            <v/>
          </cell>
          <cell r="AX1914" t="str">
            <v/>
          </cell>
          <cell r="AY1914">
            <v>0</v>
          </cell>
          <cell r="AZ1914">
            <v>0</v>
          </cell>
          <cell r="BA1914"/>
          <cell r="BB1914"/>
          <cell r="BC1914"/>
          <cell r="BD1914"/>
          <cell r="BE1914"/>
          <cell r="BF1914"/>
          <cell r="BG1914">
            <v>0</v>
          </cell>
          <cell r="BH1914"/>
          <cell r="BI1914"/>
          <cell r="BJ1914"/>
          <cell r="BK1914"/>
          <cell r="BL1914"/>
          <cell r="BM1914"/>
          <cell r="BN1914">
            <v>0</v>
          </cell>
          <cell r="BO1914">
            <v>0</v>
          </cell>
          <cell r="BP1914">
            <v>0</v>
          </cell>
          <cell r="BQ1914"/>
          <cell r="BR1914"/>
          <cell r="BS1914"/>
          <cell r="BT1914"/>
          <cell r="BU1914">
            <v>0</v>
          </cell>
          <cell r="BV1914"/>
          <cell r="BW1914"/>
          <cell r="BX1914"/>
          <cell r="BY1914"/>
          <cell r="BZ1914">
            <v>0</v>
          </cell>
        </row>
        <row r="1915">
          <cell r="H1915"/>
          <cell r="I1915" t="str">
            <v/>
          </cell>
          <cell r="J1915" t="str">
            <v/>
          </cell>
          <cell r="K1915"/>
          <cell r="L1915"/>
          <cell r="M1915"/>
          <cell r="N1915"/>
          <cell r="O1915"/>
          <cell r="P1915"/>
          <cell r="Q1915"/>
          <cell r="R1915" t="str">
            <v/>
          </cell>
          <cell r="S1915" t="str">
            <v/>
          </cell>
          <cell r="T1915" t="str">
            <v/>
          </cell>
          <cell r="U1915">
            <v>0</v>
          </cell>
          <cell r="V1915"/>
          <cell r="W1915"/>
          <cell r="X1915"/>
          <cell r="Y1915"/>
          <cell r="Z1915"/>
          <cell r="AA1915"/>
          <cell r="AB1915" t="str">
            <v/>
          </cell>
          <cell r="AC1915" t="str">
            <v/>
          </cell>
          <cell r="AD1915" t="str">
            <v/>
          </cell>
          <cell r="AE1915">
            <v>0</v>
          </cell>
          <cell r="AF1915"/>
          <cell r="AG1915"/>
          <cell r="AH1915"/>
          <cell r="AI1915"/>
          <cell r="AJ1915"/>
          <cell r="AK1915"/>
          <cell r="AL1915" t="str">
            <v/>
          </cell>
          <cell r="AM1915" t="str">
            <v/>
          </cell>
          <cell r="AN1915" t="str">
            <v/>
          </cell>
          <cell r="AO1915">
            <v>0</v>
          </cell>
          <cell r="AP1915"/>
          <cell r="AQ1915"/>
          <cell r="AR1915"/>
          <cell r="AS1915"/>
          <cell r="AT1915"/>
          <cell r="AU1915"/>
          <cell r="AV1915" t="str">
            <v/>
          </cell>
          <cell r="AW1915" t="str">
            <v/>
          </cell>
          <cell r="AX1915" t="str">
            <v/>
          </cell>
          <cell r="AY1915">
            <v>0</v>
          </cell>
          <cell r="AZ1915">
            <v>0</v>
          </cell>
          <cell r="BA1915"/>
          <cell r="BB1915"/>
          <cell r="BC1915"/>
          <cell r="BD1915"/>
          <cell r="BE1915"/>
          <cell r="BF1915"/>
          <cell r="BG1915">
            <v>0</v>
          </cell>
          <cell r="BH1915"/>
          <cell r="BI1915"/>
          <cell r="BJ1915"/>
          <cell r="BK1915"/>
          <cell r="BL1915"/>
          <cell r="BM1915"/>
          <cell r="BN1915">
            <v>0</v>
          </cell>
          <cell r="BO1915">
            <v>0</v>
          </cell>
          <cell r="BP1915">
            <v>0</v>
          </cell>
          <cell r="BQ1915"/>
          <cell r="BR1915"/>
          <cell r="BS1915"/>
          <cell r="BT1915"/>
          <cell r="BU1915">
            <v>0</v>
          </cell>
          <cell r="BV1915"/>
          <cell r="BW1915"/>
          <cell r="BX1915"/>
          <cell r="BY1915"/>
          <cell r="BZ1915">
            <v>0</v>
          </cell>
        </row>
        <row r="1916">
          <cell r="H1916"/>
          <cell r="I1916" t="str">
            <v/>
          </cell>
          <cell r="J1916" t="str">
            <v/>
          </cell>
          <cell r="K1916"/>
          <cell r="L1916"/>
          <cell r="M1916"/>
          <cell r="N1916"/>
          <cell r="O1916"/>
          <cell r="P1916"/>
          <cell r="Q1916"/>
          <cell r="R1916" t="str">
            <v/>
          </cell>
          <cell r="S1916" t="str">
            <v/>
          </cell>
          <cell r="T1916" t="str">
            <v/>
          </cell>
          <cell r="U1916">
            <v>0</v>
          </cell>
          <cell r="V1916"/>
          <cell r="W1916"/>
          <cell r="X1916"/>
          <cell r="Y1916"/>
          <cell r="Z1916"/>
          <cell r="AA1916"/>
          <cell r="AB1916" t="str">
            <v/>
          </cell>
          <cell r="AC1916" t="str">
            <v/>
          </cell>
          <cell r="AD1916" t="str">
            <v/>
          </cell>
          <cell r="AE1916">
            <v>0</v>
          </cell>
          <cell r="AF1916"/>
          <cell r="AG1916"/>
          <cell r="AH1916"/>
          <cell r="AI1916"/>
          <cell r="AJ1916"/>
          <cell r="AK1916"/>
          <cell r="AL1916" t="str">
            <v/>
          </cell>
          <cell r="AM1916" t="str">
            <v/>
          </cell>
          <cell r="AN1916" t="str">
            <v/>
          </cell>
          <cell r="AO1916">
            <v>0</v>
          </cell>
          <cell r="AP1916"/>
          <cell r="AQ1916"/>
          <cell r="AR1916"/>
          <cell r="AS1916"/>
          <cell r="AT1916"/>
          <cell r="AU1916"/>
          <cell r="AV1916" t="str">
            <v/>
          </cell>
          <cell r="AW1916" t="str">
            <v/>
          </cell>
          <cell r="AX1916" t="str">
            <v/>
          </cell>
          <cell r="AY1916">
            <v>0</v>
          </cell>
          <cell r="AZ1916">
            <v>0</v>
          </cell>
          <cell r="BA1916"/>
          <cell r="BB1916"/>
          <cell r="BC1916"/>
          <cell r="BD1916"/>
          <cell r="BE1916"/>
          <cell r="BF1916"/>
          <cell r="BG1916">
            <v>0</v>
          </cell>
          <cell r="BH1916"/>
          <cell r="BI1916"/>
          <cell r="BJ1916"/>
          <cell r="BK1916"/>
          <cell r="BL1916"/>
          <cell r="BM1916"/>
          <cell r="BN1916">
            <v>0</v>
          </cell>
          <cell r="BO1916">
            <v>0</v>
          </cell>
          <cell r="BP1916">
            <v>0</v>
          </cell>
          <cell r="BQ1916"/>
          <cell r="BR1916"/>
          <cell r="BS1916"/>
          <cell r="BT1916"/>
          <cell r="BU1916">
            <v>0</v>
          </cell>
          <cell r="BV1916"/>
          <cell r="BW1916"/>
          <cell r="BX1916"/>
          <cell r="BY1916"/>
          <cell r="BZ1916">
            <v>0</v>
          </cell>
        </row>
        <row r="1917">
          <cell r="H1917"/>
          <cell r="I1917" t="str">
            <v/>
          </cell>
          <cell r="J1917" t="str">
            <v/>
          </cell>
          <cell r="K1917"/>
          <cell r="L1917"/>
          <cell r="M1917"/>
          <cell r="N1917"/>
          <cell r="O1917"/>
          <cell r="P1917"/>
          <cell r="Q1917"/>
          <cell r="R1917" t="str">
            <v/>
          </cell>
          <cell r="S1917" t="str">
            <v/>
          </cell>
          <cell r="T1917" t="str">
            <v/>
          </cell>
          <cell r="U1917">
            <v>0</v>
          </cell>
          <cell r="V1917"/>
          <cell r="W1917"/>
          <cell r="X1917"/>
          <cell r="Y1917"/>
          <cell r="Z1917"/>
          <cell r="AA1917"/>
          <cell r="AB1917" t="str">
            <v/>
          </cell>
          <cell r="AC1917" t="str">
            <v/>
          </cell>
          <cell r="AD1917" t="str">
            <v/>
          </cell>
          <cell r="AE1917">
            <v>0</v>
          </cell>
          <cell r="AF1917"/>
          <cell r="AG1917"/>
          <cell r="AH1917"/>
          <cell r="AI1917"/>
          <cell r="AJ1917"/>
          <cell r="AK1917"/>
          <cell r="AL1917" t="str">
            <v/>
          </cell>
          <cell r="AM1917" t="str">
            <v/>
          </cell>
          <cell r="AN1917" t="str">
            <v/>
          </cell>
          <cell r="AO1917">
            <v>0</v>
          </cell>
          <cell r="AP1917"/>
          <cell r="AQ1917"/>
          <cell r="AR1917"/>
          <cell r="AS1917"/>
          <cell r="AT1917"/>
          <cell r="AU1917"/>
          <cell r="AV1917" t="str">
            <v/>
          </cell>
          <cell r="AW1917" t="str">
            <v/>
          </cell>
          <cell r="AX1917" t="str">
            <v/>
          </cell>
          <cell r="AY1917">
            <v>0</v>
          </cell>
          <cell r="AZ1917">
            <v>0</v>
          </cell>
          <cell r="BA1917"/>
          <cell r="BB1917"/>
          <cell r="BC1917"/>
          <cell r="BD1917"/>
          <cell r="BE1917"/>
          <cell r="BF1917"/>
          <cell r="BG1917">
            <v>0</v>
          </cell>
          <cell r="BH1917"/>
          <cell r="BI1917"/>
          <cell r="BJ1917"/>
          <cell r="BK1917"/>
          <cell r="BL1917"/>
          <cell r="BM1917"/>
          <cell r="BN1917">
            <v>0</v>
          </cell>
          <cell r="BO1917">
            <v>0</v>
          </cell>
          <cell r="BP1917">
            <v>0</v>
          </cell>
          <cell r="BQ1917"/>
          <cell r="BR1917"/>
          <cell r="BS1917"/>
          <cell r="BT1917"/>
          <cell r="BU1917">
            <v>0</v>
          </cell>
          <cell r="BV1917"/>
          <cell r="BW1917"/>
          <cell r="BX1917"/>
          <cell r="BY1917"/>
          <cell r="BZ1917">
            <v>0</v>
          </cell>
        </row>
        <row r="1918">
          <cell r="H1918"/>
          <cell r="I1918" t="str">
            <v/>
          </cell>
          <cell r="J1918" t="str">
            <v/>
          </cell>
          <cell r="K1918"/>
          <cell r="L1918"/>
          <cell r="M1918"/>
          <cell r="N1918"/>
          <cell r="O1918"/>
          <cell r="P1918"/>
          <cell r="Q1918"/>
          <cell r="R1918" t="str">
            <v/>
          </cell>
          <cell r="S1918" t="str">
            <v/>
          </cell>
          <cell r="T1918" t="str">
            <v/>
          </cell>
          <cell r="U1918">
            <v>0</v>
          </cell>
          <cell r="V1918"/>
          <cell r="W1918"/>
          <cell r="X1918"/>
          <cell r="Y1918"/>
          <cell r="Z1918"/>
          <cell r="AA1918"/>
          <cell r="AB1918" t="str">
            <v/>
          </cell>
          <cell r="AC1918" t="str">
            <v/>
          </cell>
          <cell r="AD1918" t="str">
            <v/>
          </cell>
          <cell r="AE1918">
            <v>0</v>
          </cell>
          <cell r="AF1918"/>
          <cell r="AG1918"/>
          <cell r="AH1918"/>
          <cell r="AI1918"/>
          <cell r="AJ1918"/>
          <cell r="AK1918"/>
          <cell r="AL1918" t="str">
            <v/>
          </cell>
          <cell r="AM1918" t="str">
            <v/>
          </cell>
          <cell r="AN1918" t="str">
            <v/>
          </cell>
          <cell r="AO1918">
            <v>0</v>
          </cell>
          <cell r="AP1918"/>
          <cell r="AQ1918"/>
          <cell r="AR1918"/>
          <cell r="AS1918"/>
          <cell r="AT1918"/>
          <cell r="AU1918"/>
          <cell r="AV1918" t="str">
            <v/>
          </cell>
          <cell r="AW1918" t="str">
            <v/>
          </cell>
          <cell r="AX1918" t="str">
            <v/>
          </cell>
          <cell r="AY1918">
            <v>0</v>
          </cell>
          <cell r="AZ1918">
            <v>0</v>
          </cell>
          <cell r="BA1918"/>
          <cell r="BB1918"/>
          <cell r="BC1918"/>
          <cell r="BD1918"/>
          <cell r="BE1918"/>
          <cell r="BF1918"/>
          <cell r="BG1918">
            <v>0</v>
          </cell>
          <cell r="BH1918"/>
          <cell r="BI1918"/>
          <cell r="BJ1918"/>
          <cell r="BK1918"/>
          <cell r="BL1918"/>
          <cell r="BM1918"/>
          <cell r="BN1918">
            <v>0</v>
          </cell>
          <cell r="BO1918">
            <v>0</v>
          </cell>
          <cell r="BP1918">
            <v>0</v>
          </cell>
          <cell r="BQ1918"/>
          <cell r="BR1918"/>
          <cell r="BS1918"/>
          <cell r="BT1918"/>
          <cell r="BU1918">
            <v>0</v>
          </cell>
          <cell r="BV1918"/>
          <cell r="BW1918"/>
          <cell r="BX1918"/>
          <cell r="BY1918"/>
          <cell r="BZ1918">
            <v>0</v>
          </cell>
        </row>
        <row r="1919">
          <cell r="H1919"/>
          <cell r="I1919" t="str">
            <v/>
          </cell>
          <cell r="J1919" t="str">
            <v/>
          </cell>
          <cell r="K1919"/>
          <cell r="L1919"/>
          <cell r="M1919"/>
          <cell r="N1919"/>
          <cell r="O1919"/>
          <cell r="P1919"/>
          <cell r="Q1919"/>
          <cell r="R1919" t="str">
            <v/>
          </cell>
          <cell r="S1919" t="str">
            <v/>
          </cell>
          <cell r="T1919" t="str">
            <v/>
          </cell>
          <cell r="U1919">
            <v>0</v>
          </cell>
          <cell r="V1919"/>
          <cell r="W1919"/>
          <cell r="X1919"/>
          <cell r="Y1919"/>
          <cell r="Z1919"/>
          <cell r="AA1919"/>
          <cell r="AB1919" t="str">
            <v/>
          </cell>
          <cell r="AC1919" t="str">
            <v/>
          </cell>
          <cell r="AD1919" t="str">
            <v/>
          </cell>
          <cell r="AE1919">
            <v>0</v>
          </cell>
          <cell r="AF1919"/>
          <cell r="AG1919"/>
          <cell r="AH1919"/>
          <cell r="AI1919"/>
          <cell r="AJ1919"/>
          <cell r="AK1919"/>
          <cell r="AL1919" t="str">
            <v/>
          </cell>
          <cell r="AM1919" t="str">
            <v/>
          </cell>
          <cell r="AN1919" t="str">
            <v/>
          </cell>
          <cell r="AO1919">
            <v>0</v>
          </cell>
          <cell r="AP1919"/>
          <cell r="AQ1919"/>
          <cell r="AR1919"/>
          <cell r="AS1919"/>
          <cell r="AT1919"/>
          <cell r="AU1919"/>
          <cell r="AV1919" t="str">
            <v/>
          </cell>
          <cell r="AW1919" t="str">
            <v/>
          </cell>
          <cell r="AX1919" t="str">
            <v/>
          </cell>
          <cell r="AY1919">
            <v>0</v>
          </cell>
          <cell r="AZ1919">
            <v>0</v>
          </cell>
          <cell r="BA1919"/>
          <cell r="BB1919"/>
          <cell r="BC1919"/>
          <cell r="BD1919"/>
          <cell r="BE1919"/>
          <cell r="BF1919"/>
          <cell r="BG1919">
            <v>0</v>
          </cell>
          <cell r="BH1919"/>
          <cell r="BI1919"/>
          <cell r="BJ1919"/>
          <cell r="BK1919"/>
          <cell r="BL1919"/>
          <cell r="BM1919"/>
          <cell r="BN1919">
            <v>0</v>
          </cell>
          <cell r="BO1919">
            <v>0</v>
          </cell>
          <cell r="BP1919">
            <v>0</v>
          </cell>
          <cell r="BQ1919"/>
          <cell r="BR1919"/>
          <cell r="BS1919"/>
          <cell r="BT1919"/>
          <cell r="BU1919">
            <v>0</v>
          </cell>
          <cell r="BV1919"/>
          <cell r="BW1919"/>
          <cell r="BX1919"/>
          <cell r="BY1919"/>
          <cell r="BZ1919">
            <v>0</v>
          </cell>
        </row>
        <row r="1920">
          <cell r="H1920"/>
          <cell r="I1920" t="str">
            <v/>
          </cell>
          <cell r="J1920" t="str">
            <v/>
          </cell>
          <cell r="K1920"/>
          <cell r="L1920"/>
          <cell r="M1920"/>
          <cell r="N1920"/>
          <cell r="O1920"/>
          <cell r="P1920"/>
          <cell r="Q1920"/>
          <cell r="R1920" t="str">
            <v/>
          </cell>
          <cell r="S1920" t="str">
            <v/>
          </cell>
          <cell r="T1920" t="str">
            <v/>
          </cell>
          <cell r="U1920">
            <v>0</v>
          </cell>
          <cell r="V1920"/>
          <cell r="W1920"/>
          <cell r="X1920"/>
          <cell r="Y1920"/>
          <cell r="Z1920"/>
          <cell r="AA1920"/>
          <cell r="AB1920" t="str">
            <v/>
          </cell>
          <cell r="AC1920" t="str">
            <v/>
          </cell>
          <cell r="AD1920" t="str">
            <v/>
          </cell>
          <cell r="AE1920">
            <v>0</v>
          </cell>
          <cell r="AF1920"/>
          <cell r="AG1920"/>
          <cell r="AH1920"/>
          <cell r="AI1920"/>
          <cell r="AJ1920"/>
          <cell r="AK1920"/>
          <cell r="AL1920" t="str">
            <v/>
          </cell>
          <cell r="AM1920" t="str">
            <v/>
          </cell>
          <cell r="AN1920" t="str">
            <v/>
          </cell>
          <cell r="AO1920">
            <v>0</v>
          </cell>
          <cell r="AP1920"/>
          <cell r="AQ1920"/>
          <cell r="AR1920"/>
          <cell r="AS1920"/>
          <cell r="AT1920"/>
          <cell r="AU1920"/>
          <cell r="AV1920" t="str">
            <v/>
          </cell>
          <cell r="AW1920" t="str">
            <v/>
          </cell>
          <cell r="AX1920" t="str">
            <v/>
          </cell>
          <cell r="AY1920">
            <v>0</v>
          </cell>
          <cell r="AZ1920">
            <v>0</v>
          </cell>
          <cell r="BA1920"/>
          <cell r="BB1920"/>
          <cell r="BC1920"/>
          <cell r="BD1920"/>
          <cell r="BE1920"/>
          <cell r="BF1920"/>
          <cell r="BG1920">
            <v>0</v>
          </cell>
          <cell r="BH1920"/>
          <cell r="BI1920"/>
          <cell r="BJ1920"/>
          <cell r="BK1920"/>
          <cell r="BL1920"/>
          <cell r="BM1920"/>
          <cell r="BN1920">
            <v>0</v>
          </cell>
          <cell r="BO1920">
            <v>0</v>
          </cell>
          <cell r="BP1920">
            <v>0</v>
          </cell>
          <cell r="BQ1920"/>
          <cell r="BR1920"/>
          <cell r="BS1920"/>
          <cell r="BT1920"/>
          <cell r="BU1920">
            <v>0</v>
          </cell>
          <cell r="BV1920"/>
          <cell r="BW1920"/>
          <cell r="BX1920"/>
          <cell r="BY1920"/>
          <cell r="BZ1920">
            <v>0</v>
          </cell>
        </row>
        <row r="1921">
          <cell r="H1921"/>
          <cell r="I1921" t="str">
            <v/>
          </cell>
          <cell r="J1921" t="str">
            <v/>
          </cell>
          <cell r="K1921"/>
          <cell r="L1921"/>
          <cell r="M1921"/>
          <cell r="N1921"/>
          <cell r="O1921"/>
          <cell r="P1921"/>
          <cell r="Q1921"/>
          <cell r="R1921" t="str">
            <v/>
          </cell>
          <cell r="S1921" t="str">
            <v/>
          </cell>
          <cell r="T1921" t="str">
            <v/>
          </cell>
          <cell r="U1921">
            <v>0</v>
          </cell>
          <cell r="V1921"/>
          <cell r="W1921"/>
          <cell r="X1921"/>
          <cell r="Y1921"/>
          <cell r="Z1921"/>
          <cell r="AA1921"/>
          <cell r="AB1921" t="str">
            <v/>
          </cell>
          <cell r="AC1921" t="str">
            <v/>
          </cell>
          <cell r="AD1921" t="str">
            <v/>
          </cell>
          <cell r="AE1921">
            <v>0</v>
          </cell>
          <cell r="AF1921"/>
          <cell r="AG1921"/>
          <cell r="AH1921"/>
          <cell r="AI1921"/>
          <cell r="AJ1921"/>
          <cell r="AK1921"/>
          <cell r="AL1921" t="str">
            <v/>
          </cell>
          <cell r="AM1921" t="str">
            <v/>
          </cell>
          <cell r="AN1921" t="str">
            <v/>
          </cell>
          <cell r="AO1921">
            <v>0</v>
          </cell>
          <cell r="AP1921"/>
          <cell r="AQ1921"/>
          <cell r="AR1921"/>
          <cell r="AS1921"/>
          <cell r="AT1921"/>
          <cell r="AU1921"/>
          <cell r="AV1921" t="str">
            <v/>
          </cell>
          <cell r="AW1921" t="str">
            <v/>
          </cell>
          <cell r="AX1921" t="str">
            <v/>
          </cell>
          <cell r="AY1921">
            <v>0</v>
          </cell>
          <cell r="AZ1921">
            <v>0</v>
          </cell>
          <cell r="BA1921"/>
          <cell r="BB1921"/>
          <cell r="BC1921"/>
          <cell r="BD1921"/>
          <cell r="BE1921"/>
          <cell r="BF1921"/>
          <cell r="BG1921">
            <v>0</v>
          </cell>
          <cell r="BH1921"/>
          <cell r="BI1921"/>
          <cell r="BJ1921"/>
          <cell r="BK1921"/>
          <cell r="BL1921"/>
          <cell r="BM1921"/>
          <cell r="BN1921">
            <v>0</v>
          </cell>
          <cell r="BO1921">
            <v>0</v>
          </cell>
          <cell r="BP1921">
            <v>0</v>
          </cell>
          <cell r="BQ1921"/>
          <cell r="BR1921"/>
          <cell r="BS1921"/>
          <cell r="BT1921"/>
          <cell r="BU1921">
            <v>0</v>
          </cell>
          <cell r="BV1921"/>
          <cell r="BW1921"/>
          <cell r="BX1921"/>
          <cell r="BY1921"/>
          <cell r="BZ1921">
            <v>0</v>
          </cell>
        </row>
        <row r="1922">
          <cell r="H1922"/>
          <cell r="I1922" t="str">
            <v/>
          </cell>
          <cell r="J1922" t="str">
            <v/>
          </cell>
          <cell r="K1922"/>
          <cell r="L1922"/>
          <cell r="M1922"/>
          <cell r="N1922"/>
          <cell r="O1922"/>
          <cell r="P1922"/>
          <cell r="Q1922"/>
          <cell r="R1922" t="str">
            <v/>
          </cell>
          <cell r="S1922" t="str">
            <v/>
          </cell>
          <cell r="T1922" t="str">
            <v/>
          </cell>
          <cell r="U1922">
            <v>0</v>
          </cell>
          <cell r="V1922"/>
          <cell r="W1922"/>
          <cell r="X1922"/>
          <cell r="Y1922"/>
          <cell r="Z1922"/>
          <cell r="AA1922"/>
          <cell r="AB1922" t="str">
            <v/>
          </cell>
          <cell r="AC1922" t="str">
            <v/>
          </cell>
          <cell r="AD1922" t="str">
            <v/>
          </cell>
          <cell r="AE1922">
            <v>0</v>
          </cell>
          <cell r="AF1922"/>
          <cell r="AG1922"/>
          <cell r="AH1922"/>
          <cell r="AI1922"/>
          <cell r="AJ1922"/>
          <cell r="AK1922"/>
          <cell r="AL1922" t="str">
            <v/>
          </cell>
          <cell r="AM1922" t="str">
            <v/>
          </cell>
          <cell r="AN1922" t="str">
            <v/>
          </cell>
          <cell r="AO1922">
            <v>0</v>
          </cell>
          <cell r="AP1922"/>
          <cell r="AQ1922"/>
          <cell r="AR1922"/>
          <cell r="AS1922"/>
          <cell r="AT1922"/>
          <cell r="AU1922"/>
          <cell r="AV1922" t="str">
            <v/>
          </cell>
          <cell r="AW1922" t="str">
            <v/>
          </cell>
          <cell r="AX1922" t="str">
            <v/>
          </cell>
          <cell r="AY1922">
            <v>0</v>
          </cell>
          <cell r="AZ1922">
            <v>0</v>
          </cell>
          <cell r="BA1922"/>
          <cell r="BB1922"/>
          <cell r="BC1922"/>
          <cell r="BD1922"/>
          <cell r="BE1922"/>
          <cell r="BF1922"/>
          <cell r="BG1922">
            <v>0</v>
          </cell>
          <cell r="BH1922"/>
          <cell r="BI1922"/>
          <cell r="BJ1922"/>
          <cell r="BK1922"/>
          <cell r="BL1922"/>
          <cell r="BM1922"/>
          <cell r="BN1922">
            <v>0</v>
          </cell>
          <cell r="BO1922">
            <v>0</v>
          </cell>
          <cell r="BP1922">
            <v>0</v>
          </cell>
          <cell r="BQ1922"/>
          <cell r="BR1922"/>
          <cell r="BS1922"/>
          <cell r="BT1922"/>
          <cell r="BU1922">
            <v>0</v>
          </cell>
          <cell r="BV1922"/>
          <cell r="BW1922"/>
          <cell r="BX1922"/>
          <cell r="BY1922"/>
          <cell r="BZ1922">
            <v>0</v>
          </cell>
        </row>
        <row r="1923">
          <cell r="H1923"/>
          <cell r="I1923" t="str">
            <v/>
          </cell>
          <cell r="J1923" t="str">
            <v/>
          </cell>
          <cell r="K1923"/>
          <cell r="L1923"/>
          <cell r="M1923"/>
          <cell r="N1923"/>
          <cell r="O1923"/>
          <cell r="P1923"/>
          <cell r="Q1923"/>
          <cell r="R1923" t="str">
            <v/>
          </cell>
          <cell r="S1923" t="str">
            <v/>
          </cell>
          <cell r="T1923" t="str">
            <v/>
          </cell>
          <cell r="U1923">
            <v>0</v>
          </cell>
          <cell r="V1923"/>
          <cell r="W1923"/>
          <cell r="X1923"/>
          <cell r="Y1923"/>
          <cell r="Z1923"/>
          <cell r="AA1923"/>
          <cell r="AB1923" t="str">
            <v/>
          </cell>
          <cell r="AC1923" t="str">
            <v/>
          </cell>
          <cell r="AD1923" t="str">
            <v/>
          </cell>
          <cell r="AE1923">
            <v>0</v>
          </cell>
          <cell r="AF1923"/>
          <cell r="AG1923"/>
          <cell r="AH1923"/>
          <cell r="AI1923"/>
          <cell r="AJ1923"/>
          <cell r="AK1923"/>
          <cell r="AL1923" t="str">
            <v/>
          </cell>
          <cell r="AM1923" t="str">
            <v/>
          </cell>
          <cell r="AN1923" t="str">
            <v/>
          </cell>
          <cell r="AO1923">
            <v>0</v>
          </cell>
          <cell r="AP1923"/>
          <cell r="AQ1923"/>
          <cell r="AR1923"/>
          <cell r="AS1923"/>
          <cell r="AT1923"/>
          <cell r="AU1923"/>
          <cell r="AV1923" t="str">
            <v/>
          </cell>
          <cell r="AW1923" t="str">
            <v/>
          </cell>
          <cell r="AX1923" t="str">
            <v/>
          </cell>
          <cell r="AY1923">
            <v>0</v>
          </cell>
          <cell r="AZ1923">
            <v>0</v>
          </cell>
          <cell r="BA1923"/>
          <cell r="BB1923"/>
          <cell r="BC1923"/>
          <cell r="BD1923"/>
          <cell r="BE1923"/>
          <cell r="BF1923"/>
          <cell r="BG1923">
            <v>0</v>
          </cell>
          <cell r="BH1923"/>
          <cell r="BI1923"/>
          <cell r="BJ1923"/>
          <cell r="BK1923"/>
          <cell r="BL1923"/>
          <cell r="BM1923"/>
          <cell r="BN1923">
            <v>0</v>
          </cell>
          <cell r="BO1923">
            <v>0</v>
          </cell>
          <cell r="BP1923">
            <v>0</v>
          </cell>
          <cell r="BQ1923"/>
          <cell r="BR1923"/>
          <cell r="BS1923"/>
          <cell r="BT1923"/>
          <cell r="BU1923">
            <v>0</v>
          </cell>
          <cell r="BV1923"/>
          <cell r="BW1923"/>
          <cell r="BX1923"/>
          <cell r="BY1923"/>
          <cell r="BZ1923">
            <v>0</v>
          </cell>
        </row>
        <row r="1924">
          <cell r="H1924"/>
          <cell r="I1924" t="str">
            <v/>
          </cell>
          <cell r="J1924" t="str">
            <v/>
          </cell>
          <cell r="K1924"/>
          <cell r="L1924"/>
          <cell r="M1924"/>
          <cell r="N1924"/>
          <cell r="O1924"/>
          <cell r="P1924"/>
          <cell r="Q1924"/>
          <cell r="R1924" t="str">
            <v/>
          </cell>
          <cell r="S1924" t="str">
            <v/>
          </cell>
          <cell r="T1924" t="str">
            <v/>
          </cell>
          <cell r="U1924">
            <v>0</v>
          </cell>
          <cell r="V1924"/>
          <cell r="W1924"/>
          <cell r="X1924"/>
          <cell r="Y1924"/>
          <cell r="Z1924"/>
          <cell r="AA1924"/>
          <cell r="AB1924" t="str">
            <v/>
          </cell>
          <cell r="AC1924" t="str">
            <v/>
          </cell>
          <cell r="AD1924" t="str">
            <v/>
          </cell>
          <cell r="AE1924">
            <v>0</v>
          </cell>
          <cell r="AF1924"/>
          <cell r="AG1924"/>
          <cell r="AH1924"/>
          <cell r="AI1924"/>
          <cell r="AJ1924"/>
          <cell r="AK1924"/>
          <cell r="AL1924" t="str">
            <v/>
          </cell>
          <cell r="AM1924" t="str">
            <v/>
          </cell>
          <cell r="AN1924" t="str">
            <v/>
          </cell>
          <cell r="AO1924">
            <v>0</v>
          </cell>
          <cell r="AP1924"/>
          <cell r="AQ1924"/>
          <cell r="AR1924"/>
          <cell r="AS1924"/>
          <cell r="AT1924"/>
          <cell r="AU1924"/>
          <cell r="AV1924" t="str">
            <v/>
          </cell>
          <cell r="AW1924" t="str">
            <v/>
          </cell>
          <cell r="AX1924" t="str">
            <v/>
          </cell>
          <cell r="AY1924">
            <v>0</v>
          </cell>
          <cell r="AZ1924">
            <v>0</v>
          </cell>
          <cell r="BA1924"/>
          <cell r="BB1924"/>
          <cell r="BC1924"/>
          <cell r="BD1924"/>
          <cell r="BE1924"/>
          <cell r="BF1924"/>
          <cell r="BG1924">
            <v>0</v>
          </cell>
          <cell r="BH1924"/>
          <cell r="BI1924"/>
          <cell r="BJ1924"/>
          <cell r="BK1924"/>
          <cell r="BL1924"/>
          <cell r="BM1924"/>
          <cell r="BN1924">
            <v>0</v>
          </cell>
          <cell r="BO1924">
            <v>0</v>
          </cell>
          <cell r="BP1924">
            <v>0</v>
          </cell>
          <cell r="BQ1924"/>
          <cell r="BR1924"/>
          <cell r="BS1924"/>
          <cell r="BT1924"/>
          <cell r="BU1924">
            <v>0</v>
          </cell>
          <cell r="BV1924"/>
          <cell r="BW1924"/>
          <cell r="BX1924"/>
          <cell r="BY1924"/>
          <cell r="BZ1924">
            <v>0</v>
          </cell>
        </row>
        <row r="1925">
          <cell r="H1925"/>
          <cell r="I1925" t="str">
            <v/>
          </cell>
          <cell r="J1925" t="str">
            <v/>
          </cell>
          <cell r="K1925"/>
          <cell r="L1925"/>
          <cell r="M1925"/>
          <cell r="N1925"/>
          <cell r="O1925"/>
          <cell r="P1925"/>
          <cell r="Q1925"/>
          <cell r="R1925" t="str">
            <v/>
          </cell>
          <cell r="S1925" t="str">
            <v/>
          </cell>
          <cell r="T1925" t="str">
            <v/>
          </cell>
          <cell r="U1925">
            <v>0</v>
          </cell>
          <cell r="V1925"/>
          <cell r="W1925"/>
          <cell r="X1925"/>
          <cell r="Y1925"/>
          <cell r="Z1925"/>
          <cell r="AA1925"/>
          <cell r="AB1925" t="str">
            <v/>
          </cell>
          <cell r="AC1925" t="str">
            <v/>
          </cell>
          <cell r="AD1925" t="str">
            <v/>
          </cell>
          <cell r="AE1925">
            <v>0</v>
          </cell>
          <cell r="AF1925"/>
          <cell r="AG1925"/>
          <cell r="AH1925"/>
          <cell r="AI1925"/>
          <cell r="AJ1925"/>
          <cell r="AK1925"/>
          <cell r="AL1925" t="str">
            <v/>
          </cell>
          <cell r="AM1925" t="str">
            <v/>
          </cell>
          <cell r="AN1925" t="str">
            <v/>
          </cell>
          <cell r="AO1925">
            <v>0</v>
          </cell>
          <cell r="AP1925"/>
          <cell r="AQ1925"/>
          <cell r="AR1925"/>
          <cell r="AS1925"/>
          <cell r="AT1925"/>
          <cell r="AU1925"/>
          <cell r="AV1925" t="str">
            <v/>
          </cell>
          <cell r="AW1925" t="str">
            <v/>
          </cell>
          <cell r="AX1925" t="str">
            <v/>
          </cell>
          <cell r="AY1925">
            <v>0</v>
          </cell>
          <cell r="AZ1925">
            <v>0</v>
          </cell>
          <cell r="BA1925"/>
          <cell r="BB1925"/>
          <cell r="BC1925"/>
          <cell r="BD1925"/>
          <cell r="BE1925"/>
          <cell r="BF1925"/>
          <cell r="BG1925">
            <v>0</v>
          </cell>
          <cell r="BH1925"/>
          <cell r="BI1925"/>
          <cell r="BJ1925"/>
          <cell r="BK1925"/>
          <cell r="BL1925"/>
          <cell r="BM1925"/>
          <cell r="BN1925">
            <v>0</v>
          </cell>
          <cell r="BO1925">
            <v>0</v>
          </cell>
          <cell r="BP1925">
            <v>0</v>
          </cell>
          <cell r="BQ1925"/>
          <cell r="BR1925"/>
          <cell r="BS1925"/>
          <cell r="BT1925"/>
          <cell r="BU1925">
            <v>0</v>
          </cell>
          <cell r="BV1925"/>
          <cell r="BW1925"/>
          <cell r="BX1925"/>
          <cell r="BY1925"/>
          <cell r="BZ1925">
            <v>0</v>
          </cell>
        </row>
        <row r="1926">
          <cell r="H1926"/>
          <cell r="I1926" t="str">
            <v/>
          </cell>
          <cell r="J1926" t="str">
            <v/>
          </cell>
          <cell r="K1926"/>
          <cell r="L1926"/>
          <cell r="M1926"/>
          <cell r="N1926"/>
          <cell r="O1926"/>
          <cell r="P1926"/>
          <cell r="Q1926"/>
          <cell r="R1926" t="str">
            <v/>
          </cell>
          <cell r="S1926" t="str">
            <v/>
          </cell>
          <cell r="T1926" t="str">
            <v/>
          </cell>
          <cell r="U1926">
            <v>0</v>
          </cell>
          <cell r="V1926"/>
          <cell r="W1926"/>
          <cell r="X1926"/>
          <cell r="Y1926"/>
          <cell r="Z1926"/>
          <cell r="AA1926"/>
          <cell r="AB1926" t="str">
            <v/>
          </cell>
          <cell r="AC1926" t="str">
            <v/>
          </cell>
          <cell r="AD1926" t="str">
            <v/>
          </cell>
          <cell r="AE1926">
            <v>0</v>
          </cell>
          <cell r="AF1926"/>
          <cell r="AG1926"/>
          <cell r="AH1926"/>
          <cell r="AI1926"/>
          <cell r="AJ1926"/>
          <cell r="AK1926"/>
          <cell r="AL1926" t="str">
            <v/>
          </cell>
          <cell r="AM1926" t="str">
            <v/>
          </cell>
          <cell r="AN1926" t="str">
            <v/>
          </cell>
          <cell r="AO1926">
            <v>0</v>
          </cell>
          <cell r="AP1926"/>
          <cell r="AQ1926"/>
          <cell r="AR1926"/>
          <cell r="AS1926"/>
          <cell r="AT1926"/>
          <cell r="AU1926"/>
          <cell r="AV1926" t="str">
            <v/>
          </cell>
          <cell r="AW1926" t="str">
            <v/>
          </cell>
          <cell r="AX1926" t="str">
            <v/>
          </cell>
          <cell r="AY1926">
            <v>0</v>
          </cell>
          <cell r="AZ1926">
            <v>0</v>
          </cell>
          <cell r="BA1926"/>
          <cell r="BB1926"/>
          <cell r="BC1926"/>
          <cell r="BD1926"/>
          <cell r="BE1926"/>
          <cell r="BF1926"/>
          <cell r="BG1926">
            <v>0</v>
          </cell>
          <cell r="BH1926"/>
          <cell r="BI1926"/>
          <cell r="BJ1926"/>
          <cell r="BK1926"/>
          <cell r="BL1926"/>
          <cell r="BM1926"/>
          <cell r="BN1926">
            <v>0</v>
          </cell>
          <cell r="BO1926">
            <v>0</v>
          </cell>
          <cell r="BP1926">
            <v>0</v>
          </cell>
          <cell r="BQ1926"/>
          <cell r="BR1926"/>
          <cell r="BS1926"/>
          <cell r="BT1926"/>
          <cell r="BU1926">
            <v>0</v>
          </cell>
          <cell r="BV1926"/>
          <cell r="BW1926"/>
          <cell r="BX1926"/>
          <cell r="BY1926"/>
          <cell r="BZ1926">
            <v>0</v>
          </cell>
        </row>
        <row r="1927">
          <cell r="H1927"/>
          <cell r="I1927" t="str">
            <v/>
          </cell>
          <cell r="J1927" t="str">
            <v/>
          </cell>
          <cell r="K1927"/>
          <cell r="L1927"/>
          <cell r="M1927"/>
          <cell r="N1927"/>
          <cell r="O1927"/>
          <cell r="P1927"/>
          <cell r="Q1927"/>
          <cell r="R1927" t="str">
            <v/>
          </cell>
          <cell r="S1927" t="str">
            <v/>
          </cell>
          <cell r="T1927" t="str">
            <v/>
          </cell>
          <cell r="U1927">
            <v>0</v>
          </cell>
          <cell r="V1927"/>
          <cell r="W1927"/>
          <cell r="X1927"/>
          <cell r="Y1927"/>
          <cell r="Z1927"/>
          <cell r="AA1927"/>
          <cell r="AB1927" t="str">
            <v/>
          </cell>
          <cell r="AC1927" t="str">
            <v/>
          </cell>
          <cell r="AD1927" t="str">
            <v/>
          </cell>
          <cell r="AE1927">
            <v>0</v>
          </cell>
          <cell r="AF1927"/>
          <cell r="AG1927"/>
          <cell r="AH1927"/>
          <cell r="AI1927"/>
          <cell r="AJ1927"/>
          <cell r="AK1927"/>
          <cell r="AL1927" t="str">
            <v/>
          </cell>
          <cell r="AM1927" t="str">
            <v/>
          </cell>
          <cell r="AN1927" t="str">
            <v/>
          </cell>
          <cell r="AO1927">
            <v>0</v>
          </cell>
          <cell r="AP1927"/>
          <cell r="AQ1927"/>
          <cell r="AR1927"/>
          <cell r="AS1927"/>
          <cell r="AT1927"/>
          <cell r="AU1927"/>
          <cell r="AV1927" t="str">
            <v/>
          </cell>
          <cell r="AW1927" t="str">
            <v/>
          </cell>
          <cell r="AX1927" t="str">
            <v/>
          </cell>
          <cell r="AY1927">
            <v>0</v>
          </cell>
          <cell r="AZ1927">
            <v>0</v>
          </cell>
          <cell r="BA1927"/>
          <cell r="BB1927"/>
          <cell r="BC1927"/>
          <cell r="BD1927"/>
          <cell r="BE1927"/>
          <cell r="BF1927"/>
          <cell r="BG1927">
            <v>0</v>
          </cell>
          <cell r="BH1927"/>
          <cell r="BI1927"/>
          <cell r="BJ1927"/>
          <cell r="BK1927"/>
          <cell r="BL1927"/>
          <cell r="BM1927"/>
          <cell r="BN1927">
            <v>0</v>
          </cell>
          <cell r="BO1927">
            <v>0</v>
          </cell>
          <cell r="BP1927">
            <v>0</v>
          </cell>
          <cell r="BQ1927"/>
          <cell r="BR1927"/>
          <cell r="BS1927"/>
          <cell r="BT1927"/>
          <cell r="BU1927">
            <v>0</v>
          </cell>
          <cell r="BV1927"/>
          <cell r="BW1927"/>
          <cell r="BX1927"/>
          <cell r="BY1927"/>
          <cell r="BZ1927">
            <v>0</v>
          </cell>
        </row>
        <row r="1928">
          <cell r="H1928"/>
          <cell r="I1928" t="str">
            <v/>
          </cell>
          <cell r="J1928" t="str">
            <v/>
          </cell>
          <cell r="K1928"/>
          <cell r="L1928"/>
          <cell r="M1928"/>
          <cell r="N1928"/>
          <cell r="O1928"/>
          <cell r="P1928"/>
          <cell r="Q1928"/>
          <cell r="R1928" t="str">
            <v/>
          </cell>
          <cell r="S1928" t="str">
            <v/>
          </cell>
          <cell r="T1928" t="str">
            <v/>
          </cell>
          <cell r="U1928">
            <v>0</v>
          </cell>
          <cell r="V1928"/>
          <cell r="W1928"/>
          <cell r="X1928"/>
          <cell r="Y1928"/>
          <cell r="Z1928"/>
          <cell r="AA1928"/>
          <cell r="AB1928" t="str">
            <v/>
          </cell>
          <cell r="AC1928" t="str">
            <v/>
          </cell>
          <cell r="AD1928" t="str">
            <v/>
          </cell>
          <cell r="AE1928">
            <v>0</v>
          </cell>
          <cell r="AF1928"/>
          <cell r="AG1928"/>
          <cell r="AH1928"/>
          <cell r="AI1928"/>
          <cell r="AJ1928"/>
          <cell r="AK1928"/>
          <cell r="AL1928" t="str">
            <v/>
          </cell>
          <cell r="AM1928" t="str">
            <v/>
          </cell>
          <cell r="AN1928" t="str">
            <v/>
          </cell>
          <cell r="AO1928">
            <v>0</v>
          </cell>
          <cell r="AP1928"/>
          <cell r="AQ1928"/>
          <cell r="AR1928"/>
          <cell r="AS1928"/>
          <cell r="AT1928"/>
          <cell r="AU1928"/>
          <cell r="AV1928" t="str">
            <v/>
          </cell>
          <cell r="AW1928" t="str">
            <v/>
          </cell>
          <cell r="AX1928" t="str">
            <v/>
          </cell>
          <cell r="AY1928">
            <v>0</v>
          </cell>
          <cell r="AZ1928">
            <v>0</v>
          </cell>
          <cell r="BA1928"/>
          <cell r="BB1928"/>
          <cell r="BC1928"/>
          <cell r="BD1928"/>
          <cell r="BE1928"/>
          <cell r="BF1928"/>
          <cell r="BG1928">
            <v>0</v>
          </cell>
          <cell r="BH1928"/>
          <cell r="BI1928"/>
          <cell r="BJ1928"/>
          <cell r="BK1928"/>
          <cell r="BL1928"/>
          <cell r="BM1928"/>
          <cell r="BN1928">
            <v>0</v>
          </cell>
          <cell r="BO1928">
            <v>0</v>
          </cell>
          <cell r="BP1928">
            <v>0</v>
          </cell>
          <cell r="BQ1928"/>
          <cell r="BR1928"/>
          <cell r="BS1928"/>
          <cell r="BT1928"/>
          <cell r="BU1928">
            <v>0</v>
          </cell>
          <cell r="BV1928"/>
          <cell r="BW1928"/>
          <cell r="BX1928"/>
          <cell r="BY1928"/>
          <cell r="BZ1928">
            <v>0</v>
          </cell>
        </row>
        <row r="1929">
          <cell r="H1929"/>
          <cell r="I1929" t="str">
            <v/>
          </cell>
          <cell r="J1929" t="str">
            <v/>
          </cell>
          <cell r="K1929"/>
          <cell r="L1929"/>
          <cell r="M1929"/>
          <cell r="N1929"/>
          <cell r="O1929"/>
          <cell r="P1929"/>
          <cell r="Q1929"/>
          <cell r="R1929" t="str">
            <v/>
          </cell>
          <cell r="S1929" t="str">
            <v/>
          </cell>
          <cell r="T1929" t="str">
            <v/>
          </cell>
          <cell r="U1929">
            <v>0</v>
          </cell>
          <cell r="V1929"/>
          <cell r="W1929"/>
          <cell r="X1929"/>
          <cell r="Y1929"/>
          <cell r="Z1929"/>
          <cell r="AA1929"/>
          <cell r="AB1929" t="str">
            <v/>
          </cell>
          <cell r="AC1929" t="str">
            <v/>
          </cell>
          <cell r="AD1929" t="str">
            <v/>
          </cell>
          <cell r="AE1929">
            <v>0</v>
          </cell>
          <cell r="AF1929"/>
          <cell r="AG1929"/>
          <cell r="AH1929"/>
          <cell r="AI1929"/>
          <cell r="AJ1929"/>
          <cell r="AK1929"/>
          <cell r="AL1929" t="str">
            <v/>
          </cell>
          <cell r="AM1929" t="str">
            <v/>
          </cell>
          <cell r="AN1929" t="str">
            <v/>
          </cell>
          <cell r="AO1929">
            <v>0</v>
          </cell>
          <cell r="AP1929"/>
          <cell r="AQ1929"/>
          <cell r="AR1929"/>
          <cell r="AS1929"/>
          <cell r="AT1929"/>
          <cell r="AU1929"/>
          <cell r="AV1929" t="str">
            <v/>
          </cell>
          <cell r="AW1929" t="str">
            <v/>
          </cell>
          <cell r="AX1929" t="str">
            <v/>
          </cell>
          <cell r="AY1929">
            <v>0</v>
          </cell>
          <cell r="AZ1929">
            <v>0</v>
          </cell>
          <cell r="BA1929"/>
          <cell r="BB1929"/>
          <cell r="BC1929"/>
          <cell r="BD1929"/>
          <cell r="BE1929"/>
          <cell r="BF1929"/>
          <cell r="BG1929">
            <v>0</v>
          </cell>
          <cell r="BH1929"/>
          <cell r="BI1929"/>
          <cell r="BJ1929"/>
          <cell r="BK1929"/>
          <cell r="BL1929"/>
          <cell r="BM1929"/>
          <cell r="BN1929">
            <v>0</v>
          </cell>
          <cell r="BO1929">
            <v>0</v>
          </cell>
          <cell r="BP1929">
            <v>0</v>
          </cell>
          <cell r="BQ1929"/>
          <cell r="BR1929"/>
          <cell r="BS1929"/>
          <cell r="BT1929"/>
          <cell r="BU1929">
            <v>0</v>
          </cell>
          <cell r="BV1929"/>
          <cell r="BW1929"/>
          <cell r="BX1929"/>
          <cell r="BY1929"/>
          <cell r="BZ1929">
            <v>0</v>
          </cell>
        </row>
        <row r="1930">
          <cell r="H1930"/>
          <cell r="I1930" t="str">
            <v/>
          </cell>
          <cell r="J1930" t="str">
            <v/>
          </cell>
          <cell r="K1930"/>
          <cell r="L1930"/>
          <cell r="M1930"/>
          <cell r="N1930"/>
          <cell r="O1930"/>
          <cell r="P1930"/>
          <cell r="Q1930"/>
          <cell r="R1930" t="str">
            <v/>
          </cell>
          <cell r="S1930" t="str">
            <v/>
          </cell>
          <cell r="T1930" t="str">
            <v/>
          </cell>
          <cell r="U1930">
            <v>0</v>
          </cell>
          <cell r="V1930"/>
          <cell r="W1930"/>
          <cell r="X1930"/>
          <cell r="Y1930"/>
          <cell r="Z1930"/>
          <cell r="AA1930"/>
          <cell r="AB1930" t="str">
            <v/>
          </cell>
          <cell r="AC1930" t="str">
            <v/>
          </cell>
          <cell r="AD1930" t="str">
            <v/>
          </cell>
          <cell r="AE1930">
            <v>0</v>
          </cell>
          <cell r="AF1930"/>
          <cell r="AG1930"/>
          <cell r="AH1930"/>
          <cell r="AI1930"/>
          <cell r="AJ1930"/>
          <cell r="AK1930"/>
          <cell r="AL1930" t="str">
            <v/>
          </cell>
          <cell r="AM1930" t="str">
            <v/>
          </cell>
          <cell r="AN1930" t="str">
            <v/>
          </cell>
          <cell r="AO1930">
            <v>0</v>
          </cell>
          <cell r="AP1930"/>
          <cell r="AQ1930"/>
          <cell r="AR1930"/>
          <cell r="AS1930"/>
          <cell r="AT1930"/>
          <cell r="AU1930"/>
          <cell r="AV1930" t="str">
            <v/>
          </cell>
          <cell r="AW1930" t="str">
            <v/>
          </cell>
          <cell r="AX1930" t="str">
            <v/>
          </cell>
          <cell r="AY1930">
            <v>0</v>
          </cell>
          <cell r="AZ1930">
            <v>0</v>
          </cell>
          <cell r="BA1930"/>
          <cell r="BB1930"/>
          <cell r="BC1930"/>
          <cell r="BD1930"/>
          <cell r="BE1930"/>
          <cell r="BF1930"/>
          <cell r="BG1930">
            <v>0</v>
          </cell>
          <cell r="BH1930"/>
          <cell r="BI1930"/>
          <cell r="BJ1930"/>
          <cell r="BK1930"/>
          <cell r="BL1930"/>
          <cell r="BM1930"/>
          <cell r="BN1930">
            <v>0</v>
          </cell>
          <cell r="BO1930">
            <v>0</v>
          </cell>
          <cell r="BP1930">
            <v>0</v>
          </cell>
          <cell r="BQ1930"/>
          <cell r="BR1930"/>
          <cell r="BS1930"/>
          <cell r="BT1930"/>
          <cell r="BU1930">
            <v>0</v>
          </cell>
          <cell r="BV1930"/>
          <cell r="BW1930"/>
          <cell r="BX1930"/>
          <cell r="BY1930"/>
          <cell r="BZ1930">
            <v>0</v>
          </cell>
        </row>
        <row r="1931">
          <cell r="H1931"/>
          <cell r="I1931" t="str">
            <v/>
          </cell>
          <cell r="J1931" t="str">
            <v/>
          </cell>
          <cell r="K1931"/>
          <cell r="L1931"/>
          <cell r="M1931"/>
          <cell r="N1931"/>
          <cell r="O1931"/>
          <cell r="P1931"/>
          <cell r="Q1931"/>
          <cell r="R1931" t="str">
            <v/>
          </cell>
          <cell r="S1931" t="str">
            <v/>
          </cell>
          <cell r="T1931" t="str">
            <v/>
          </cell>
          <cell r="U1931">
            <v>0</v>
          </cell>
          <cell r="V1931"/>
          <cell r="W1931"/>
          <cell r="X1931"/>
          <cell r="Y1931"/>
          <cell r="Z1931"/>
          <cell r="AA1931"/>
          <cell r="AB1931" t="str">
            <v/>
          </cell>
          <cell r="AC1931" t="str">
            <v/>
          </cell>
          <cell r="AD1931" t="str">
            <v/>
          </cell>
          <cell r="AE1931">
            <v>0</v>
          </cell>
          <cell r="AF1931"/>
          <cell r="AG1931"/>
          <cell r="AH1931"/>
          <cell r="AI1931"/>
          <cell r="AJ1931"/>
          <cell r="AK1931"/>
          <cell r="AL1931" t="str">
            <v/>
          </cell>
          <cell r="AM1931" t="str">
            <v/>
          </cell>
          <cell r="AN1931" t="str">
            <v/>
          </cell>
          <cell r="AO1931">
            <v>0</v>
          </cell>
          <cell r="AP1931"/>
          <cell r="AQ1931"/>
          <cell r="AR1931"/>
          <cell r="AS1931"/>
          <cell r="AT1931"/>
          <cell r="AU1931"/>
          <cell r="AV1931" t="str">
            <v/>
          </cell>
          <cell r="AW1931" t="str">
            <v/>
          </cell>
          <cell r="AX1931" t="str">
            <v/>
          </cell>
          <cell r="AY1931">
            <v>0</v>
          </cell>
          <cell r="AZ1931">
            <v>0</v>
          </cell>
          <cell r="BA1931"/>
          <cell r="BB1931"/>
          <cell r="BC1931"/>
          <cell r="BD1931"/>
          <cell r="BE1931"/>
          <cell r="BF1931"/>
          <cell r="BG1931">
            <v>0</v>
          </cell>
          <cell r="BH1931"/>
          <cell r="BI1931"/>
          <cell r="BJ1931"/>
          <cell r="BK1931"/>
          <cell r="BL1931"/>
          <cell r="BM1931"/>
          <cell r="BN1931">
            <v>0</v>
          </cell>
          <cell r="BO1931">
            <v>0</v>
          </cell>
          <cell r="BP1931">
            <v>0</v>
          </cell>
          <cell r="BQ1931"/>
          <cell r="BR1931"/>
          <cell r="BS1931"/>
          <cell r="BT1931"/>
          <cell r="BU1931">
            <v>0</v>
          </cell>
          <cell r="BV1931"/>
          <cell r="BW1931"/>
          <cell r="BX1931"/>
          <cell r="BY1931"/>
          <cell r="BZ1931">
            <v>0</v>
          </cell>
        </row>
        <row r="1932">
          <cell r="H1932"/>
          <cell r="I1932" t="str">
            <v/>
          </cell>
          <cell r="J1932" t="str">
            <v/>
          </cell>
          <cell r="K1932"/>
          <cell r="L1932"/>
          <cell r="M1932"/>
          <cell r="N1932"/>
          <cell r="O1932"/>
          <cell r="P1932"/>
          <cell r="Q1932"/>
          <cell r="R1932" t="str">
            <v/>
          </cell>
          <cell r="S1932" t="str">
            <v/>
          </cell>
          <cell r="T1932" t="str">
            <v/>
          </cell>
          <cell r="U1932">
            <v>0</v>
          </cell>
          <cell r="V1932"/>
          <cell r="W1932"/>
          <cell r="X1932"/>
          <cell r="Y1932"/>
          <cell r="Z1932"/>
          <cell r="AA1932"/>
          <cell r="AB1932" t="str">
            <v/>
          </cell>
          <cell r="AC1932" t="str">
            <v/>
          </cell>
          <cell r="AD1932" t="str">
            <v/>
          </cell>
          <cell r="AE1932">
            <v>0</v>
          </cell>
          <cell r="AF1932"/>
          <cell r="AG1932"/>
          <cell r="AH1932"/>
          <cell r="AI1932"/>
          <cell r="AJ1932"/>
          <cell r="AK1932"/>
          <cell r="AL1932" t="str">
            <v/>
          </cell>
          <cell r="AM1932" t="str">
            <v/>
          </cell>
          <cell r="AN1932" t="str">
            <v/>
          </cell>
          <cell r="AO1932">
            <v>0</v>
          </cell>
          <cell r="AP1932"/>
          <cell r="AQ1932"/>
          <cell r="AR1932"/>
          <cell r="AS1932"/>
          <cell r="AT1932"/>
          <cell r="AU1932"/>
          <cell r="AV1932" t="str">
            <v/>
          </cell>
          <cell r="AW1932" t="str">
            <v/>
          </cell>
          <cell r="AX1932" t="str">
            <v/>
          </cell>
          <cell r="AY1932">
            <v>0</v>
          </cell>
          <cell r="AZ1932">
            <v>0</v>
          </cell>
          <cell r="BA1932"/>
          <cell r="BB1932"/>
          <cell r="BC1932"/>
          <cell r="BD1932"/>
          <cell r="BE1932"/>
          <cell r="BF1932"/>
          <cell r="BG1932">
            <v>0</v>
          </cell>
          <cell r="BH1932"/>
          <cell r="BI1932"/>
          <cell r="BJ1932"/>
          <cell r="BK1932"/>
          <cell r="BL1932"/>
          <cell r="BM1932"/>
          <cell r="BN1932">
            <v>0</v>
          </cell>
          <cell r="BO1932">
            <v>0</v>
          </cell>
          <cell r="BP1932">
            <v>0</v>
          </cell>
          <cell r="BQ1932"/>
          <cell r="BR1932"/>
          <cell r="BS1932"/>
          <cell r="BT1932"/>
          <cell r="BU1932">
            <v>0</v>
          </cell>
          <cell r="BV1932"/>
          <cell r="BW1932"/>
          <cell r="BX1932"/>
          <cell r="BY1932"/>
          <cell r="BZ1932">
            <v>0</v>
          </cell>
        </row>
        <row r="1933">
          <cell r="H1933"/>
          <cell r="I1933" t="str">
            <v/>
          </cell>
          <cell r="J1933" t="str">
            <v/>
          </cell>
          <cell r="K1933"/>
          <cell r="L1933"/>
          <cell r="M1933"/>
          <cell r="N1933"/>
          <cell r="O1933"/>
          <cell r="P1933"/>
          <cell r="Q1933"/>
          <cell r="R1933" t="str">
            <v/>
          </cell>
          <cell r="S1933" t="str">
            <v/>
          </cell>
          <cell r="T1933" t="str">
            <v/>
          </cell>
          <cell r="U1933">
            <v>0</v>
          </cell>
          <cell r="V1933"/>
          <cell r="W1933"/>
          <cell r="X1933"/>
          <cell r="Y1933"/>
          <cell r="Z1933"/>
          <cell r="AA1933"/>
          <cell r="AB1933" t="str">
            <v/>
          </cell>
          <cell r="AC1933" t="str">
            <v/>
          </cell>
          <cell r="AD1933" t="str">
            <v/>
          </cell>
          <cell r="AE1933">
            <v>0</v>
          </cell>
          <cell r="AF1933"/>
          <cell r="AG1933"/>
          <cell r="AH1933"/>
          <cell r="AI1933"/>
          <cell r="AJ1933"/>
          <cell r="AK1933"/>
          <cell r="AL1933" t="str">
            <v/>
          </cell>
          <cell r="AM1933" t="str">
            <v/>
          </cell>
          <cell r="AN1933" t="str">
            <v/>
          </cell>
          <cell r="AO1933">
            <v>0</v>
          </cell>
          <cell r="AP1933"/>
          <cell r="AQ1933"/>
          <cell r="AR1933"/>
          <cell r="AS1933"/>
          <cell r="AT1933"/>
          <cell r="AU1933"/>
          <cell r="AV1933" t="str">
            <v/>
          </cell>
          <cell r="AW1933" t="str">
            <v/>
          </cell>
          <cell r="AX1933" t="str">
            <v/>
          </cell>
          <cell r="AY1933">
            <v>0</v>
          </cell>
          <cell r="AZ1933">
            <v>0</v>
          </cell>
          <cell r="BA1933"/>
          <cell r="BB1933"/>
          <cell r="BC1933"/>
          <cell r="BD1933"/>
          <cell r="BE1933"/>
          <cell r="BF1933"/>
          <cell r="BG1933">
            <v>0</v>
          </cell>
          <cell r="BH1933"/>
          <cell r="BI1933"/>
          <cell r="BJ1933"/>
          <cell r="BK1933"/>
          <cell r="BL1933"/>
          <cell r="BM1933"/>
          <cell r="BN1933">
            <v>0</v>
          </cell>
          <cell r="BO1933">
            <v>0</v>
          </cell>
          <cell r="BP1933">
            <v>0</v>
          </cell>
          <cell r="BQ1933"/>
          <cell r="BR1933"/>
          <cell r="BS1933"/>
          <cell r="BT1933"/>
          <cell r="BU1933">
            <v>0</v>
          </cell>
          <cell r="BV1933"/>
          <cell r="BW1933"/>
          <cell r="BX1933"/>
          <cell r="BY1933"/>
          <cell r="BZ1933">
            <v>0</v>
          </cell>
        </row>
        <row r="1934">
          <cell r="H1934"/>
          <cell r="I1934" t="str">
            <v/>
          </cell>
          <cell r="J1934" t="str">
            <v/>
          </cell>
          <cell r="K1934"/>
          <cell r="L1934"/>
          <cell r="M1934"/>
          <cell r="N1934"/>
          <cell r="O1934"/>
          <cell r="P1934"/>
          <cell r="Q1934"/>
          <cell r="R1934" t="str">
            <v/>
          </cell>
          <cell r="S1934" t="str">
            <v/>
          </cell>
          <cell r="T1934" t="str">
            <v/>
          </cell>
          <cell r="U1934">
            <v>0</v>
          </cell>
          <cell r="V1934"/>
          <cell r="W1934"/>
          <cell r="X1934"/>
          <cell r="Y1934"/>
          <cell r="Z1934"/>
          <cell r="AA1934"/>
          <cell r="AB1934" t="str">
            <v/>
          </cell>
          <cell r="AC1934" t="str">
            <v/>
          </cell>
          <cell r="AD1934" t="str">
            <v/>
          </cell>
          <cell r="AE1934">
            <v>0</v>
          </cell>
          <cell r="AF1934"/>
          <cell r="AG1934"/>
          <cell r="AH1934"/>
          <cell r="AI1934"/>
          <cell r="AJ1934"/>
          <cell r="AK1934"/>
          <cell r="AL1934" t="str">
            <v/>
          </cell>
          <cell r="AM1934" t="str">
            <v/>
          </cell>
          <cell r="AN1934" t="str">
            <v/>
          </cell>
          <cell r="AO1934">
            <v>0</v>
          </cell>
          <cell r="AP1934"/>
          <cell r="AQ1934"/>
          <cell r="AR1934"/>
          <cell r="AS1934"/>
          <cell r="AT1934"/>
          <cell r="AU1934"/>
          <cell r="AV1934" t="str">
            <v/>
          </cell>
          <cell r="AW1934" t="str">
            <v/>
          </cell>
          <cell r="AX1934" t="str">
            <v/>
          </cell>
          <cell r="AY1934">
            <v>0</v>
          </cell>
          <cell r="AZ1934">
            <v>0</v>
          </cell>
          <cell r="BA1934"/>
          <cell r="BB1934"/>
          <cell r="BC1934"/>
          <cell r="BD1934"/>
          <cell r="BE1934"/>
          <cell r="BF1934"/>
          <cell r="BG1934">
            <v>0</v>
          </cell>
          <cell r="BH1934"/>
          <cell r="BI1934"/>
          <cell r="BJ1934"/>
          <cell r="BK1934"/>
          <cell r="BL1934"/>
          <cell r="BM1934"/>
          <cell r="BN1934">
            <v>0</v>
          </cell>
          <cell r="BO1934">
            <v>0</v>
          </cell>
          <cell r="BP1934">
            <v>0</v>
          </cell>
          <cell r="BQ1934"/>
          <cell r="BR1934"/>
          <cell r="BS1934"/>
          <cell r="BT1934"/>
          <cell r="BU1934">
            <v>0</v>
          </cell>
          <cell r="BV1934"/>
          <cell r="BW1934"/>
          <cell r="BX1934"/>
          <cell r="BY1934"/>
          <cell r="BZ1934">
            <v>0</v>
          </cell>
        </row>
        <row r="1935">
          <cell r="H1935"/>
          <cell r="I1935" t="str">
            <v/>
          </cell>
          <cell r="J1935" t="str">
            <v/>
          </cell>
          <cell r="K1935"/>
          <cell r="L1935"/>
          <cell r="M1935"/>
          <cell r="N1935"/>
          <cell r="O1935"/>
          <cell r="P1935"/>
          <cell r="Q1935"/>
          <cell r="R1935" t="str">
            <v/>
          </cell>
          <cell r="S1935" t="str">
            <v/>
          </cell>
          <cell r="T1935" t="str">
            <v/>
          </cell>
          <cell r="U1935">
            <v>0</v>
          </cell>
          <cell r="V1935"/>
          <cell r="W1935"/>
          <cell r="X1935"/>
          <cell r="Y1935"/>
          <cell r="Z1935"/>
          <cell r="AA1935"/>
          <cell r="AB1935" t="str">
            <v/>
          </cell>
          <cell r="AC1935" t="str">
            <v/>
          </cell>
          <cell r="AD1935" t="str">
            <v/>
          </cell>
          <cell r="AE1935">
            <v>0</v>
          </cell>
          <cell r="AF1935"/>
          <cell r="AG1935"/>
          <cell r="AH1935"/>
          <cell r="AI1935"/>
          <cell r="AJ1935"/>
          <cell r="AK1935"/>
          <cell r="AL1935" t="str">
            <v/>
          </cell>
          <cell r="AM1935" t="str">
            <v/>
          </cell>
          <cell r="AN1935" t="str">
            <v/>
          </cell>
          <cell r="AO1935">
            <v>0</v>
          </cell>
          <cell r="AP1935"/>
          <cell r="AQ1935"/>
          <cell r="AR1935"/>
          <cell r="AS1935"/>
          <cell r="AT1935"/>
          <cell r="AU1935"/>
          <cell r="AV1935" t="str">
            <v/>
          </cell>
          <cell r="AW1935" t="str">
            <v/>
          </cell>
          <cell r="AX1935" t="str">
            <v/>
          </cell>
          <cell r="AY1935">
            <v>0</v>
          </cell>
          <cell r="AZ1935">
            <v>0</v>
          </cell>
          <cell r="BA1935"/>
          <cell r="BB1935"/>
          <cell r="BC1935"/>
          <cell r="BD1935"/>
          <cell r="BE1935"/>
          <cell r="BF1935"/>
          <cell r="BG1935">
            <v>0</v>
          </cell>
          <cell r="BH1935"/>
          <cell r="BI1935"/>
          <cell r="BJ1935"/>
          <cell r="BK1935"/>
          <cell r="BL1935"/>
          <cell r="BM1935"/>
          <cell r="BN1935">
            <v>0</v>
          </cell>
          <cell r="BO1935">
            <v>0</v>
          </cell>
          <cell r="BP1935">
            <v>0</v>
          </cell>
          <cell r="BQ1935"/>
          <cell r="BR1935"/>
          <cell r="BS1935"/>
          <cell r="BT1935"/>
          <cell r="BU1935">
            <v>0</v>
          </cell>
          <cell r="BV1935"/>
          <cell r="BW1935"/>
          <cell r="BX1935"/>
          <cell r="BY1935"/>
          <cell r="BZ1935">
            <v>0</v>
          </cell>
        </row>
        <row r="1936">
          <cell r="H1936"/>
          <cell r="I1936" t="str">
            <v/>
          </cell>
          <cell r="J1936" t="str">
            <v/>
          </cell>
          <cell r="K1936"/>
          <cell r="L1936"/>
          <cell r="M1936"/>
          <cell r="N1936"/>
          <cell r="O1936"/>
          <cell r="P1936"/>
          <cell r="Q1936"/>
          <cell r="R1936" t="str">
            <v/>
          </cell>
          <cell r="S1936" t="str">
            <v/>
          </cell>
          <cell r="T1936" t="str">
            <v/>
          </cell>
          <cell r="U1936">
            <v>0</v>
          </cell>
          <cell r="V1936"/>
          <cell r="W1936"/>
          <cell r="X1936"/>
          <cell r="Y1936"/>
          <cell r="Z1936"/>
          <cell r="AA1936"/>
          <cell r="AB1936" t="str">
            <v/>
          </cell>
          <cell r="AC1936" t="str">
            <v/>
          </cell>
          <cell r="AD1936" t="str">
            <v/>
          </cell>
          <cell r="AE1936">
            <v>0</v>
          </cell>
          <cell r="AF1936"/>
          <cell r="AG1936"/>
          <cell r="AH1936"/>
          <cell r="AI1936"/>
          <cell r="AJ1936"/>
          <cell r="AK1936"/>
          <cell r="AL1936" t="str">
            <v/>
          </cell>
          <cell r="AM1936" t="str">
            <v/>
          </cell>
          <cell r="AN1936" t="str">
            <v/>
          </cell>
          <cell r="AO1936">
            <v>0</v>
          </cell>
          <cell r="AP1936"/>
          <cell r="AQ1936"/>
          <cell r="AR1936"/>
          <cell r="AS1936"/>
          <cell r="AT1936"/>
          <cell r="AU1936"/>
          <cell r="AV1936" t="str">
            <v/>
          </cell>
          <cell r="AW1936" t="str">
            <v/>
          </cell>
          <cell r="AX1936" t="str">
            <v/>
          </cell>
          <cell r="AY1936">
            <v>0</v>
          </cell>
          <cell r="AZ1936">
            <v>0</v>
          </cell>
          <cell r="BA1936"/>
          <cell r="BB1936"/>
          <cell r="BC1936"/>
          <cell r="BD1936"/>
          <cell r="BE1936"/>
          <cell r="BF1936"/>
          <cell r="BG1936">
            <v>0</v>
          </cell>
          <cell r="BH1936"/>
          <cell r="BI1936"/>
          <cell r="BJ1936"/>
          <cell r="BK1936"/>
          <cell r="BL1936"/>
          <cell r="BM1936"/>
          <cell r="BN1936">
            <v>0</v>
          </cell>
          <cell r="BO1936">
            <v>0</v>
          </cell>
          <cell r="BP1936">
            <v>0</v>
          </cell>
          <cell r="BQ1936"/>
          <cell r="BR1936"/>
          <cell r="BS1936"/>
          <cell r="BT1936"/>
          <cell r="BU1936">
            <v>0</v>
          </cell>
          <cell r="BV1936"/>
          <cell r="BW1936"/>
          <cell r="BX1936"/>
          <cell r="BY1936"/>
          <cell r="BZ1936">
            <v>0</v>
          </cell>
        </row>
        <row r="1937">
          <cell r="H1937"/>
          <cell r="I1937" t="str">
            <v/>
          </cell>
          <cell r="J1937" t="str">
            <v/>
          </cell>
          <cell r="K1937"/>
          <cell r="L1937"/>
          <cell r="M1937"/>
          <cell r="N1937"/>
          <cell r="O1937"/>
          <cell r="P1937"/>
          <cell r="Q1937"/>
          <cell r="R1937" t="str">
            <v/>
          </cell>
          <cell r="S1937" t="str">
            <v/>
          </cell>
          <cell r="T1937" t="str">
            <v/>
          </cell>
          <cell r="U1937">
            <v>0</v>
          </cell>
          <cell r="V1937"/>
          <cell r="W1937"/>
          <cell r="X1937"/>
          <cell r="Y1937"/>
          <cell r="Z1937"/>
          <cell r="AA1937"/>
          <cell r="AB1937" t="str">
            <v/>
          </cell>
          <cell r="AC1937" t="str">
            <v/>
          </cell>
          <cell r="AD1937" t="str">
            <v/>
          </cell>
          <cell r="AE1937">
            <v>0</v>
          </cell>
          <cell r="AF1937"/>
          <cell r="AG1937"/>
          <cell r="AH1937"/>
          <cell r="AI1937"/>
          <cell r="AJ1937"/>
          <cell r="AK1937"/>
          <cell r="AL1937" t="str">
            <v/>
          </cell>
          <cell r="AM1937" t="str">
            <v/>
          </cell>
          <cell r="AN1937" t="str">
            <v/>
          </cell>
          <cell r="AO1937">
            <v>0</v>
          </cell>
          <cell r="AP1937"/>
          <cell r="AQ1937"/>
          <cell r="AR1937"/>
          <cell r="AS1937"/>
          <cell r="AT1937"/>
          <cell r="AU1937"/>
          <cell r="AV1937" t="str">
            <v/>
          </cell>
          <cell r="AW1937" t="str">
            <v/>
          </cell>
          <cell r="AX1937" t="str">
            <v/>
          </cell>
          <cell r="AY1937">
            <v>0</v>
          </cell>
          <cell r="AZ1937">
            <v>0</v>
          </cell>
          <cell r="BA1937"/>
          <cell r="BB1937"/>
          <cell r="BC1937"/>
          <cell r="BD1937"/>
          <cell r="BE1937"/>
          <cell r="BF1937"/>
          <cell r="BG1937">
            <v>0</v>
          </cell>
          <cell r="BH1937"/>
          <cell r="BI1937"/>
          <cell r="BJ1937"/>
          <cell r="BK1937"/>
          <cell r="BL1937"/>
          <cell r="BM1937"/>
          <cell r="BN1937">
            <v>0</v>
          </cell>
          <cell r="BO1937">
            <v>0</v>
          </cell>
          <cell r="BP1937">
            <v>0</v>
          </cell>
          <cell r="BQ1937"/>
          <cell r="BR1937"/>
          <cell r="BS1937"/>
          <cell r="BT1937"/>
          <cell r="BU1937">
            <v>0</v>
          </cell>
          <cell r="BV1937"/>
          <cell r="BW1937"/>
          <cell r="BX1937"/>
          <cell r="BY1937"/>
          <cell r="BZ1937">
            <v>0</v>
          </cell>
        </row>
        <row r="1938">
          <cell r="H1938"/>
          <cell r="I1938" t="str">
            <v/>
          </cell>
          <cell r="J1938" t="str">
            <v/>
          </cell>
          <cell r="K1938"/>
          <cell r="L1938"/>
          <cell r="M1938"/>
          <cell r="N1938"/>
          <cell r="O1938"/>
          <cell r="P1938"/>
          <cell r="Q1938"/>
          <cell r="R1938" t="str">
            <v/>
          </cell>
          <cell r="S1938" t="str">
            <v/>
          </cell>
          <cell r="T1938" t="str">
            <v/>
          </cell>
          <cell r="U1938">
            <v>0</v>
          </cell>
          <cell r="V1938"/>
          <cell r="W1938"/>
          <cell r="X1938"/>
          <cell r="Y1938"/>
          <cell r="Z1938"/>
          <cell r="AA1938"/>
          <cell r="AB1938" t="str">
            <v/>
          </cell>
          <cell r="AC1938" t="str">
            <v/>
          </cell>
          <cell r="AD1938" t="str">
            <v/>
          </cell>
          <cell r="AE1938">
            <v>0</v>
          </cell>
          <cell r="AF1938"/>
          <cell r="AG1938"/>
          <cell r="AH1938"/>
          <cell r="AI1938"/>
          <cell r="AJ1938"/>
          <cell r="AK1938"/>
          <cell r="AL1938" t="str">
            <v/>
          </cell>
          <cell r="AM1938" t="str">
            <v/>
          </cell>
          <cell r="AN1938" t="str">
            <v/>
          </cell>
          <cell r="AO1938">
            <v>0</v>
          </cell>
          <cell r="AP1938"/>
          <cell r="AQ1938"/>
          <cell r="AR1938"/>
          <cell r="AS1938"/>
          <cell r="AT1938"/>
          <cell r="AU1938"/>
          <cell r="AV1938" t="str">
            <v/>
          </cell>
          <cell r="AW1938" t="str">
            <v/>
          </cell>
          <cell r="AX1938" t="str">
            <v/>
          </cell>
          <cell r="AY1938">
            <v>0</v>
          </cell>
          <cell r="AZ1938">
            <v>0</v>
          </cell>
          <cell r="BA1938"/>
          <cell r="BB1938"/>
          <cell r="BC1938"/>
          <cell r="BD1938"/>
          <cell r="BE1938"/>
          <cell r="BF1938"/>
          <cell r="BG1938">
            <v>0</v>
          </cell>
          <cell r="BH1938"/>
          <cell r="BI1938"/>
          <cell r="BJ1938"/>
          <cell r="BK1938"/>
          <cell r="BL1938"/>
          <cell r="BM1938"/>
          <cell r="BN1938">
            <v>0</v>
          </cell>
          <cell r="BO1938">
            <v>0</v>
          </cell>
          <cell r="BP1938">
            <v>0</v>
          </cell>
          <cell r="BQ1938"/>
          <cell r="BR1938"/>
          <cell r="BS1938"/>
          <cell r="BT1938"/>
          <cell r="BU1938">
            <v>0</v>
          </cell>
          <cell r="BV1938"/>
          <cell r="BW1938"/>
          <cell r="BX1938"/>
          <cell r="BY1938"/>
          <cell r="BZ1938">
            <v>0</v>
          </cell>
        </row>
        <row r="1939">
          <cell r="H1939"/>
          <cell r="I1939" t="str">
            <v/>
          </cell>
          <cell r="J1939" t="str">
            <v/>
          </cell>
          <cell r="K1939"/>
          <cell r="L1939"/>
          <cell r="M1939"/>
          <cell r="N1939"/>
          <cell r="O1939"/>
          <cell r="P1939"/>
          <cell r="Q1939"/>
          <cell r="R1939" t="str">
            <v/>
          </cell>
          <cell r="S1939" t="str">
            <v/>
          </cell>
          <cell r="T1939" t="str">
            <v/>
          </cell>
          <cell r="U1939">
            <v>0</v>
          </cell>
          <cell r="V1939"/>
          <cell r="W1939"/>
          <cell r="X1939"/>
          <cell r="Y1939"/>
          <cell r="Z1939"/>
          <cell r="AA1939"/>
          <cell r="AB1939" t="str">
            <v/>
          </cell>
          <cell r="AC1939" t="str">
            <v/>
          </cell>
          <cell r="AD1939" t="str">
            <v/>
          </cell>
          <cell r="AE1939">
            <v>0</v>
          </cell>
          <cell r="AF1939"/>
          <cell r="AG1939"/>
          <cell r="AH1939"/>
          <cell r="AI1939"/>
          <cell r="AJ1939"/>
          <cell r="AK1939"/>
          <cell r="AL1939" t="str">
            <v/>
          </cell>
          <cell r="AM1939" t="str">
            <v/>
          </cell>
          <cell r="AN1939" t="str">
            <v/>
          </cell>
          <cell r="AO1939">
            <v>0</v>
          </cell>
          <cell r="AP1939"/>
          <cell r="AQ1939"/>
          <cell r="AR1939"/>
          <cell r="AS1939"/>
          <cell r="AT1939"/>
          <cell r="AU1939"/>
          <cell r="AV1939" t="str">
            <v/>
          </cell>
          <cell r="AW1939" t="str">
            <v/>
          </cell>
          <cell r="AX1939" t="str">
            <v/>
          </cell>
          <cell r="AY1939">
            <v>0</v>
          </cell>
          <cell r="AZ1939">
            <v>0</v>
          </cell>
          <cell r="BA1939"/>
          <cell r="BB1939"/>
          <cell r="BC1939"/>
          <cell r="BD1939"/>
          <cell r="BE1939"/>
          <cell r="BF1939"/>
          <cell r="BG1939">
            <v>0</v>
          </cell>
          <cell r="BH1939"/>
          <cell r="BI1939"/>
          <cell r="BJ1939"/>
          <cell r="BK1939"/>
          <cell r="BL1939"/>
          <cell r="BM1939"/>
          <cell r="BN1939">
            <v>0</v>
          </cell>
          <cell r="BO1939">
            <v>0</v>
          </cell>
          <cell r="BP1939">
            <v>0</v>
          </cell>
          <cell r="BQ1939"/>
          <cell r="BR1939"/>
          <cell r="BS1939"/>
          <cell r="BT1939"/>
          <cell r="BU1939">
            <v>0</v>
          </cell>
          <cell r="BV1939"/>
          <cell r="BW1939"/>
          <cell r="BX1939"/>
          <cell r="BY1939"/>
          <cell r="BZ1939">
            <v>0</v>
          </cell>
        </row>
        <row r="1940">
          <cell r="H1940"/>
          <cell r="I1940" t="str">
            <v/>
          </cell>
          <cell r="J1940" t="str">
            <v/>
          </cell>
          <cell r="K1940"/>
          <cell r="L1940"/>
          <cell r="M1940"/>
          <cell r="N1940"/>
          <cell r="O1940"/>
          <cell r="P1940"/>
          <cell r="Q1940"/>
          <cell r="R1940" t="str">
            <v/>
          </cell>
          <cell r="S1940" t="str">
            <v/>
          </cell>
          <cell r="T1940" t="str">
            <v/>
          </cell>
          <cell r="U1940">
            <v>0</v>
          </cell>
          <cell r="V1940"/>
          <cell r="W1940"/>
          <cell r="X1940"/>
          <cell r="Y1940"/>
          <cell r="Z1940"/>
          <cell r="AA1940"/>
          <cell r="AB1940" t="str">
            <v/>
          </cell>
          <cell r="AC1940" t="str">
            <v/>
          </cell>
          <cell r="AD1940" t="str">
            <v/>
          </cell>
          <cell r="AE1940">
            <v>0</v>
          </cell>
          <cell r="AF1940"/>
          <cell r="AG1940"/>
          <cell r="AH1940"/>
          <cell r="AI1940"/>
          <cell r="AJ1940"/>
          <cell r="AK1940"/>
          <cell r="AL1940" t="str">
            <v/>
          </cell>
          <cell r="AM1940" t="str">
            <v/>
          </cell>
          <cell r="AN1940" t="str">
            <v/>
          </cell>
          <cell r="AO1940">
            <v>0</v>
          </cell>
          <cell r="AP1940"/>
          <cell r="AQ1940"/>
          <cell r="AR1940"/>
          <cell r="AS1940"/>
          <cell r="AT1940"/>
          <cell r="AU1940"/>
          <cell r="AV1940" t="str">
            <v/>
          </cell>
          <cell r="AW1940" t="str">
            <v/>
          </cell>
          <cell r="AX1940" t="str">
            <v/>
          </cell>
          <cell r="AY1940">
            <v>0</v>
          </cell>
          <cell r="AZ1940">
            <v>0</v>
          </cell>
          <cell r="BA1940"/>
          <cell r="BB1940"/>
          <cell r="BC1940"/>
          <cell r="BD1940"/>
          <cell r="BE1940"/>
          <cell r="BF1940"/>
          <cell r="BG1940">
            <v>0</v>
          </cell>
          <cell r="BH1940"/>
          <cell r="BI1940"/>
          <cell r="BJ1940"/>
          <cell r="BK1940"/>
          <cell r="BL1940"/>
          <cell r="BM1940"/>
          <cell r="BN1940">
            <v>0</v>
          </cell>
          <cell r="BO1940">
            <v>0</v>
          </cell>
          <cell r="BP1940">
            <v>0</v>
          </cell>
          <cell r="BQ1940"/>
          <cell r="BR1940"/>
          <cell r="BS1940"/>
          <cell r="BT1940"/>
          <cell r="BU1940">
            <v>0</v>
          </cell>
          <cell r="BV1940"/>
          <cell r="BW1940"/>
          <cell r="BX1940"/>
          <cell r="BY1940"/>
          <cell r="BZ1940">
            <v>0</v>
          </cell>
        </row>
        <row r="1941">
          <cell r="H1941"/>
          <cell r="I1941" t="str">
            <v/>
          </cell>
          <cell r="J1941" t="str">
            <v/>
          </cell>
          <cell r="K1941"/>
          <cell r="L1941"/>
          <cell r="M1941"/>
          <cell r="N1941"/>
          <cell r="O1941"/>
          <cell r="P1941"/>
          <cell r="Q1941"/>
          <cell r="R1941" t="str">
            <v/>
          </cell>
          <cell r="S1941" t="str">
            <v/>
          </cell>
          <cell r="T1941" t="str">
            <v/>
          </cell>
          <cell r="U1941">
            <v>0</v>
          </cell>
          <cell r="V1941"/>
          <cell r="W1941"/>
          <cell r="X1941"/>
          <cell r="Y1941"/>
          <cell r="Z1941"/>
          <cell r="AA1941"/>
          <cell r="AB1941" t="str">
            <v/>
          </cell>
          <cell r="AC1941" t="str">
            <v/>
          </cell>
          <cell r="AD1941" t="str">
            <v/>
          </cell>
          <cell r="AE1941">
            <v>0</v>
          </cell>
          <cell r="AF1941"/>
          <cell r="AG1941"/>
          <cell r="AH1941"/>
          <cell r="AI1941"/>
          <cell r="AJ1941"/>
          <cell r="AK1941"/>
          <cell r="AL1941" t="str">
            <v/>
          </cell>
          <cell r="AM1941" t="str">
            <v/>
          </cell>
          <cell r="AN1941" t="str">
            <v/>
          </cell>
          <cell r="AO1941">
            <v>0</v>
          </cell>
          <cell r="AP1941"/>
          <cell r="AQ1941"/>
          <cell r="AR1941"/>
          <cell r="AS1941"/>
          <cell r="AT1941"/>
          <cell r="AU1941"/>
          <cell r="AV1941" t="str">
            <v/>
          </cell>
          <cell r="AW1941" t="str">
            <v/>
          </cell>
          <cell r="AX1941" t="str">
            <v/>
          </cell>
          <cell r="AY1941">
            <v>0</v>
          </cell>
          <cell r="AZ1941">
            <v>0</v>
          </cell>
          <cell r="BA1941"/>
          <cell r="BB1941"/>
          <cell r="BC1941"/>
          <cell r="BD1941"/>
          <cell r="BE1941"/>
          <cell r="BF1941"/>
          <cell r="BG1941">
            <v>0</v>
          </cell>
          <cell r="BH1941"/>
          <cell r="BI1941"/>
          <cell r="BJ1941"/>
          <cell r="BK1941"/>
          <cell r="BL1941"/>
          <cell r="BM1941"/>
          <cell r="BN1941">
            <v>0</v>
          </cell>
          <cell r="BO1941">
            <v>0</v>
          </cell>
          <cell r="BP1941">
            <v>0</v>
          </cell>
          <cell r="BQ1941"/>
          <cell r="BR1941"/>
          <cell r="BS1941"/>
          <cell r="BT1941"/>
          <cell r="BU1941">
            <v>0</v>
          </cell>
          <cell r="BV1941"/>
          <cell r="BW1941"/>
          <cell r="BX1941"/>
          <cell r="BY1941"/>
          <cell r="BZ1941">
            <v>0</v>
          </cell>
        </row>
        <row r="1942">
          <cell r="H1942"/>
          <cell r="I1942" t="str">
            <v/>
          </cell>
          <cell r="J1942" t="str">
            <v/>
          </cell>
          <cell r="K1942"/>
          <cell r="L1942"/>
          <cell r="M1942"/>
          <cell r="N1942"/>
          <cell r="O1942"/>
          <cell r="P1942"/>
          <cell r="Q1942"/>
          <cell r="R1942" t="str">
            <v/>
          </cell>
          <cell r="S1942" t="str">
            <v/>
          </cell>
          <cell r="T1942" t="str">
            <v/>
          </cell>
          <cell r="U1942">
            <v>0</v>
          </cell>
          <cell r="V1942"/>
          <cell r="W1942"/>
          <cell r="X1942"/>
          <cell r="Y1942"/>
          <cell r="Z1942"/>
          <cell r="AA1942"/>
          <cell r="AB1942" t="str">
            <v/>
          </cell>
          <cell r="AC1942" t="str">
            <v/>
          </cell>
          <cell r="AD1942" t="str">
            <v/>
          </cell>
          <cell r="AE1942">
            <v>0</v>
          </cell>
          <cell r="AF1942"/>
          <cell r="AG1942"/>
          <cell r="AH1942"/>
          <cell r="AI1942"/>
          <cell r="AJ1942"/>
          <cell r="AK1942"/>
          <cell r="AL1942" t="str">
            <v/>
          </cell>
          <cell r="AM1942" t="str">
            <v/>
          </cell>
          <cell r="AN1942" t="str">
            <v/>
          </cell>
          <cell r="AO1942">
            <v>0</v>
          </cell>
          <cell r="AP1942"/>
          <cell r="AQ1942"/>
          <cell r="AR1942"/>
          <cell r="AS1942"/>
          <cell r="AT1942"/>
          <cell r="AU1942"/>
          <cell r="AV1942" t="str">
            <v/>
          </cell>
          <cell r="AW1942" t="str">
            <v/>
          </cell>
          <cell r="AX1942" t="str">
            <v/>
          </cell>
          <cell r="AY1942">
            <v>0</v>
          </cell>
          <cell r="AZ1942">
            <v>0</v>
          </cell>
          <cell r="BA1942"/>
          <cell r="BB1942"/>
          <cell r="BC1942"/>
          <cell r="BD1942"/>
          <cell r="BE1942"/>
          <cell r="BF1942"/>
          <cell r="BG1942">
            <v>0</v>
          </cell>
          <cell r="BH1942"/>
          <cell r="BI1942"/>
          <cell r="BJ1942"/>
          <cell r="BK1942"/>
          <cell r="BL1942"/>
          <cell r="BM1942"/>
          <cell r="BN1942">
            <v>0</v>
          </cell>
          <cell r="BO1942">
            <v>0</v>
          </cell>
          <cell r="BP1942">
            <v>0</v>
          </cell>
          <cell r="BQ1942"/>
          <cell r="BR1942"/>
          <cell r="BS1942"/>
          <cell r="BT1942"/>
          <cell r="BU1942">
            <v>0</v>
          </cell>
          <cell r="BV1942"/>
          <cell r="BW1942"/>
          <cell r="BX1942"/>
          <cell r="BY1942"/>
          <cell r="BZ1942">
            <v>0</v>
          </cell>
        </row>
        <row r="1943">
          <cell r="H1943"/>
          <cell r="I1943" t="str">
            <v/>
          </cell>
          <cell r="J1943" t="str">
            <v/>
          </cell>
          <cell r="K1943"/>
          <cell r="L1943"/>
          <cell r="M1943"/>
          <cell r="N1943"/>
          <cell r="O1943"/>
          <cell r="P1943"/>
          <cell r="Q1943"/>
          <cell r="R1943" t="str">
            <v/>
          </cell>
          <cell r="S1943" t="str">
            <v/>
          </cell>
          <cell r="T1943" t="str">
            <v/>
          </cell>
          <cell r="U1943">
            <v>0</v>
          </cell>
          <cell r="V1943"/>
          <cell r="W1943"/>
          <cell r="X1943"/>
          <cell r="Y1943"/>
          <cell r="Z1943"/>
          <cell r="AA1943"/>
          <cell r="AB1943" t="str">
            <v/>
          </cell>
          <cell r="AC1943" t="str">
            <v/>
          </cell>
          <cell r="AD1943" t="str">
            <v/>
          </cell>
          <cell r="AE1943">
            <v>0</v>
          </cell>
          <cell r="AF1943"/>
          <cell r="AG1943"/>
          <cell r="AH1943"/>
          <cell r="AI1943"/>
          <cell r="AJ1943"/>
          <cell r="AK1943"/>
          <cell r="AL1943" t="str">
            <v/>
          </cell>
          <cell r="AM1943" t="str">
            <v/>
          </cell>
          <cell r="AN1943" t="str">
            <v/>
          </cell>
          <cell r="AO1943">
            <v>0</v>
          </cell>
          <cell r="AP1943"/>
          <cell r="AQ1943"/>
          <cell r="AR1943"/>
          <cell r="AS1943"/>
          <cell r="AT1943"/>
          <cell r="AU1943"/>
          <cell r="AV1943" t="str">
            <v/>
          </cell>
          <cell r="AW1943" t="str">
            <v/>
          </cell>
          <cell r="AX1943" t="str">
            <v/>
          </cell>
          <cell r="AY1943">
            <v>0</v>
          </cell>
          <cell r="AZ1943">
            <v>0</v>
          </cell>
          <cell r="BA1943"/>
          <cell r="BB1943"/>
          <cell r="BC1943"/>
          <cell r="BD1943"/>
          <cell r="BE1943"/>
          <cell r="BF1943"/>
          <cell r="BG1943">
            <v>0</v>
          </cell>
          <cell r="BH1943"/>
          <cell r="BI1943"/>
          <cell r="BJ1943"/>
          <cell r="BK1943"/>
          <cell r="BL1943"/>
          <cell r="BM1943"/>
          <cell r="BN1943">
            <v>0</v>
          </cell>
          <cell r="BO1943">
            <v>0</v>
          </cell>
          <cell r="BP1943">
            <v>0</v>
          </cell>
          <cell r="BQ1943"/>
          <cell r="BR1943"/>
          <cell r="BS1943"/>
          <cell r="BT1943"/>
          <cell r="BU1943">
            <v>0</v>
          </cell>
          <cell r="BV1943"/>
          <cell r="BW1943"/>
          <cell r="BX1943"/>
          <cell r="BY1943"/>
          <cell r="BZ1943">
            <v>0</v>
          </cell>
        </row>
        <row r="1944">
          <cell r="H1944"/>
          <cell r="I1944" t="str">
            <v/>
          </cell>
          <cell r="J1944" t="str">
            <v/>
          </cell>
          <cell r="K1944"/>
          <cell r="L1944"/>
          <cell r="M1944"/>
          <cell r="N1944"/>
          <cell r="O1944"/>
          <cell r="P1944"/>
          <cell r="Q1944"/>
          <cell r="R1944" t="str">
            <v/>
          </cell>
          <cell r="S1944" t="str">
            <v/>
          </cell>
          <cell r="T1944" t="str">
            <v/>
          </cell>
          <cell r="U1944">
            <v>0</v>
          </cell>
          <cell r="V1944"/>
          <cell r="W1944"/>
          <cell r="X1944"/>
          <cell r="Y1944"/>
          <cell r="Z1944"/>
          <cell r="AA1944"/>
          <cell r="AB1944" t="str">
            <v/>
          </cell>
          <cell r="AC1944" t="str">
            <v/>
          </cell>
          <cell r="AD1944" t="str">
            <v/>
          </cell>
          <cell r="AE1944">
            <v>0</v>
          </cell>
          <cell r="AF1944"/>
          <cell r="AG1944"/>
          <cell r="AH1944"/>
          <cell r="AI1944"/>
          <cell r="AJ1944"/>
          <cell r="AK1944"/>
          <cell r="AL1944" t="str">
            <v/>
          </cell>
          <cell r="AM1944" t="str">
            <v/>
          </cell>
          <cell r="AN1944" t="str">
            <v/>
          </cell>
          <cell r="AO1944">
            <v>0</v>
          </cell>
          <cell r="AP1944"/>
          <cell r="AQ1944"/>
          <cell r="AR1944"/>
          <cell r="AS1944"/>
          <cell r="AT1944"/>
          <cell r="AU1944"/>
          <cell r="AV1944" t="str">
            <v/>
          </cell>
          <cell r="AW1944" t="str">
            <v/>
          </cell>
          <cell r="AX1944" t="str">
            <v/>
          </cell>
          <cell r="AY1944">
            <v>0</v>
          </cell>
          <cell r="AZ1944">
            <v>0</v>
          </cell>
          <cell r="BA1944"/>
          <cell r="BB1944"/>
          <cell r="BC1944"/>
          <cell r="BD1944"/>
          <cell r="BE1944"/>
          <cell r="BF1944"/>
          <cell r="BG1944">
            <v>0</v>
          </cell>
          <cell r="BH1944"/>
          <cell r="BI1944"/>
          <cell r="BJ1944"/>
          <cell r="BK1944"/>
          <cell r="BL1944"/>
          <cell r="BM1944"/>
          <cell r="BN1944">
            <v>0</v>
          </cell>
          <cell r="BO1944">
            <v>0</v>
          </cell>
          <cell r="BP1944">
            <v>0</v>
          </cell>
          <cell r="BQ1944"/>
          <cell r="BR1944"/>
          <cell r="BS1944"/>
          <cell r="BT1944"/>
          <cell r="BU1944">
            <v>0</v>
          </cell>
          <cell r="BV1944"/>
          <cell r="BW1944"/>
          <cell r="BX1944"/>
          <cell r="BY1944"/>
          <cell r="BZ1944">
            <v>0</v>
          </cell>
        </row>
        <row r="1945">
          <cell r="H1945"/>
          <cell r="I1945" t="str">
            <v/>
          </cell>
          <cell r="J1945" t="str">
            <v/>
          </cell>
          <cell r="K1945"/>
          <cell r="L1945"/>
          <cell r="M1945"/>
          <cell r="N1945"/>
          <cell r="O1945"/>
          <cell r="P1945"/>
          <cell r="Q1945"/>
          <cell r="R1945" t="str">
            <v/>
          </cell>
          <cell r="S1945" t="str">
            <v/>
          </cell>
          <cell r="T1945" t="str">
            <v/>
          </cell>
          <cell r="U1945">
            <v>0</v>
          </cell>
          <cell r="V1945"/>
          <cell r="W1945"/>
          <cell r="X1945"/>
          <cell r="Y1945"/>
          <cell r="Z1945"/>
          <cell r="AA1945"/>
          <cell r="AB1945" t="str">
            <v/>
          </cell>
          <cell r="AC1945" t="str">
            <v/>
          </cell>
          <cell r="AD1945" t="str">
            <v/>
          </cell>
          <cell r="AE1945">
            <v>0</v>
          </cell>
          <cell r="AF1945"/>
          <cell r="AG1945"/>
          <cell r="AH1945"/>
          <cell r="AI1945"/>
          <cell r="AJ1945"/>
          <cell r="AK1945"/>
          <cell r="AL1945" t="str">
            <v/>
          </cell>
          <cell r="AM1945" t="str">
            <v/>
          </cell>
          <cell r="AN1945" t="str">
            <v/>
          </cell>
          <cell r="AO1945">
            <v>0</v>
          </cell>
          <cell r="AP1945"/>
          <cell r="AQ1945"/>
          <cell r="AR1945"/>
          <cell r="AS1945"/>
          <cell r="AT1945"/>
          <cell r="AU1945"/>
          <cell r="AV1945" t="str">
            <v/>
          </cell>
          <cell r="AW1945" t="str">
            <v/>
          </cell>
          <cell r="AX1945" t="str">
            <v/>
          </cell>
          <cell r="AY1945">
            <v>0</v>
          </cell>
          <cell r="AZ1945">
            <v>0</v>
          </cell>
          <cell r="BA1945"/>
          <cell r="BB1945"/>
          <cell r="BC1945"/>
          <cell r="BD1945"/>
          <cell r="BE1945"/>
          <cell r="BF1945"/>
          <cell r="BG1945">
            <v>0</v>
          </cell>
          <cell r="BH1945"/>
          <cell r="BI1945"/>
          <cell r="BJ1945"/>
          <cell r="BK1945"/>
          <cell r="BL1945"/>
          <cell r="BM1945"/>
          <cell r="BN1945">
            <v>0</v>
          </cell>
          <cell r="BO1945">
            <v>0</v>
          </cell>
          <cell r="BP1945">
            <v>0</v>
          </cell>
          <cell r="BQ1945"/>
          <cell r="BR1945"/>
          <cell r="BS1945"/>
          <cell r="BT1945"/>
          <cell r="BU1945">
            <v>0</v>
          </cell>
          <cell r="BV1945"/>
          <cell r="BW1945"/>
          <cell r="BX1945"/>
          <cell r="BY1945"/>
          <cell r="BZ1945">
            <v>0</v>
          </cell>
        </row>
        <row r="1946">
          <cell r="H1946"/>
          <cell r="I1946" t="str">
            <v/>
          </cell>
          <cell r="J1946" t="str">
            <v/>
          </cell>
          <cell r="K1946"/>
          <cell r="L1946"/>
          <cell r="M1946"/>
          <cell r="N1946"/>
          <cell r="O1946"/>
          <cell r="P1946"/>
          <cell r="Q1946"/>
          <cell r="R1946" t="str">
            <v/>
          </cell>
          <cell r="S1946" t="str">
            <v/>
          </cell>
          <cell r="T1946" t="str">
            <v/>
          </cell>
          <cell r="U1946">
            <v>0</v>
          </cell>
          <cell r="V1946"/>
          <cell r="W1946"/>
          <cell r="X1946"/>
          <cell r="Y1946"/>
          <cell r="Z1946"/>
          <cell r="AA1946"/>
          <cell r="AB1946" t="str">
            <v/>
          </cell>
          <cell r="AC1946" t="str">
            <v/>
          </cell>
          <cell r="AD1946" t="str">
            <v/>
          </cell>
          <cell r="AE1946">
            <v>0</v>
          </cell>
          <cell r="AF1946"/>
          <cell r="AG1946"/>
          <cell r="AH1946"/>
          <cell r="AI1946"/>
          <cell r="AJ1946"/>
          <cell r="AK1946"/>
          <cell r="AL1946" t="str">
            <v/>
          </cell>
          <cell r="AM1946" t="str">
            <v/>
          </cell>
          <cell r="AN1946" t="str">
            <v/>
          </cell>
          <cell r="AO1946">
            <v>0</v>
          </cell>
          <cell r="AP1946"/>
          <cell r="AQ1946"/>
          <cell r="AR1946"/>
          <cell r="AS1946"/>
          <cell r="AT1946"/>
          <cell r="AU1946"/>
          <cell r="AV1946" t="str">
            <v/>
          </cell>
          <cell r="AW1946" t="str">
            <v/>
          </cell>
          <cell r="AX1946" t="str">
            <v/>
          </cell>
          <cell r="AY1946">
            <v>0</v>
          </cell>
          <cell r="AZ1946">
            <v>0</v>
          </cell>
          <cell r="BA1946"/>
          <cell r="BB1946"/>
          <cell r="BC1946"/>
          <cell r="BD1946"/>
          <cell r="BE1946"/>
          <cell r="BF1946"/>
          <cell r="BG1946">
            <v>0</v>
          </cell>
          <cell r="BH1946"/>
          <cell r="BI1946"/>
          <cell r="BJ1946"/>
          <cell r="BK1946"/>
          <cell r="BL1946"/>
          <cell r="BM1946"/>
          <cell r="BN1946">
            <v>0</v>
          </cell>
          <cell r="BO1946">
            <v>0</v>
          </cell>
          <cell r="BP1946">
            <v>0</v>
          </cell>
          <cell r="BQ1946"/>
          <cell r="BR1946"/>
          <cell r="BS1946"/>
          <cell r="BT1946"/>
          <cell r="BU1946">
            <v>0</v>
          </cell>
          <cell r="BV1946"/>
          <cell r="BW1946"/>
          <cell r="BX1946"/>
          <cell r="BY1946"/>
          <cell r="BZ1946">
            <v>0</v>
          </cell>
        </row>
        <row r="1947">
          <cell r="H1947"/>
          <cell r="I1947" t="str">
            <v/>
          </cell>
          <cell r="J1947" t="str">
            <v/>
          </cell>
          <cell r="K1947"/>
          <cell r="L1947"/>
          <cell r="M1947"/>
          <cell r="N1947"/>
          <cell r="O1947"/>
          <cell r="P1947"/>
          <cell r="Q1947"/>
          <cell r="R1947" t="str">
            <v/>
          </cell>
          <cell r="S1947" t="str">
            <v/>
          </cell>
          <cell r="T1947" t="str">
            <v/>
          </cell>
          <cell r="U1947">
            <v>0</v>
          </cell>
          <cell r="V1947"/>
          <cell r="W1947"/>
          <cell r="X1947"/>
          <cell r="Y1947"/>
          <cell r="Z1947"/>
          <cell r="AA1947"/>
          <cell r="AB1947" t="str">
            <v/>
          </cell>
          <cell r="AC1947" t="str">
            <v/>
          </cell>
          <cell r="AD1947" t="str">
            <v/>
          </cell>
          <cell r="AE1947">
            <v>0</v>
          </cell>
          <cell r="AF1947"/>
          <cell r="AG1947"/>
          <cell r="AH1947"/>
          <cell r="AI1947"/>
          <cell r="AJ1947"/>
          <cell r="AK1947"/>
          <cell r="AL1947" t="str">
            <v/>
          </cell>
          <cell r="AM1947" t="str">
            <v/>
          </cell>
          <cell r="AN1947" t="str">
            <v/>
          </cell>
          <cell r="AO1947">
            <v>0</v>
          </cell>
          <cell r="AP1947"/>
          <cell r="AQ1947"/>
          <cell r="AR1947"/>
          <cell r="AS1947"/>
          <cell r="AT1947"/>
          <cell r="AU1947"/>
          <cell r="AV1947" t="str">
            <v/>
          </cell>
          <cell r="AW1947" t="str">
            <v/>
          </cell>
          <cell r="AX1947" t="str">
            <v/>
          </cell>
          <cell r="AY1947">
            <v>0</v>
          </cell>
          <cell r="AZ1947">
            <v>0</v>
          </cell>
          <cell r="BA1947"/>
          <cell r="BB1947"/>
          <cell r="BC1947"/>
          <cell r="BD1947"/>
          <cell r="BE1947"/>
          <cell r="BF1947"/>
          <cell r="BG1947">
            <v>0</v>
          </cell>
          <cell r="BH1947"/>
          <cell r="BI1947"/>
          <cell r="BJ1947"/>
          <cell r="BK1947"/>
          <cell r="BL1947"/>
          <cell r="BM1947"/>
          <cell r="BN1947">
            <v>0</v>
          </cell>
          <cell r="BO1947">
            <v>0</v>
          </cell>
          <cell r="BP1947">
            <v>0</v>
          </cell>
          <cell r="BQ1947"/>
          <cell r="BR1947"/>
          <cell r="BS1947"/>
          <cell r="BT1947"/>
          <cell r="BU1947">
            <v>0</v>
          </cell>
          <cell r="BV1947"/>
          <cell r="BW1947"/>
          <cell r="BX1947"/>
          <cell r="BY1947"/>
          <cell r="BZ1947">
            <v>0</v>
          </cell>
        </row>
        <row r="1948">
          <cell r="H1948"/>
          <cell r="I1948" t="str">
            <v/>
          </cell>
          <cell r="J1948" t="str">
            <v/>
          </cell>
          <cell r="K1948"/>
          <cell r="L1948"/>
          <cell r="M1948"/>
          <cell r="N1948"/>
          <cell r="O1948"/>
          <cell r="P1948"/>
          <cell r="Q1948"/>
          <cell r="R1948" t="str">
            <v/>
          </cell>
          <cell r="S1948" t="str">
            <v/>
          </cell>
          <cell r="T1948" t="str">
            <v/>
          </cell>
          <cell r="U1948">
            <v>0</v>
          </cell>
          <cell r="V1948"/>
          <cell r="W1948"/>
          <cell r="X1948"/>
          <cell r="Y1948"/>
          <cell r="Z1948"/>
          <cell r="AA1948"/>
          <cell r="AB1948" t="str">
            <v/>
          </cell>
          <cell r="AC1948" t="str">
            <v/>
          </cell>
          <cell r="AD1948" t="str">
            <v/>
          </cell>
          <cell r="AE1948">
            <v>0</v>
          </cell>
          <cell r="AF1948"/>
          <cell r="AG1948"/>
          <cell r="AH1948"/>
          <cell r="AI1948"/>
          <cell r="AJ1948"/>
          <cell r="AK1948"/>
          <cell r="AL1948" t="str">
            <v/>
          </cell>
          <cell r="AM1948" t="str">
            <v/>
          </cell>
          <cell r="AN1948" t="str">
            <v/>
          </cell>
          <cell r="AO1948">
            <v>0</v>
          </cell>
          <cell r="AP1948"/>
          <cell r="AQ1948"/>
          <cell r="AR1948"/>
          <cell r="AS1948"/>
          <cell r="AT1948"/>
          <cell r="AU1948"/>
          <cell r="AV1948" t="str">
            <v/>
          </cell>
          <cell r="AW1948" t="str">
            <v/>
          </cell>
          <cell r="AX1948" t="str">
            <v/>
          </cell>
          <cell r="AY1948">
            <v>0</v>
          </cell>
          <cell r="AZ1948">
            <v>0</v>
          </cell>
          <cell r="BA1948"/>
          <cell r="BB1948"/>
          <cell r="BC1948"/>
          <cell r="BD1948"/>
          <cell r="BE1948"/>
          <cell r="BF1948"/>
          <cell r="BG1948">
            <v>0</v>
          </cell>
          <cell r="BH1948"/>
          <cell r="BI1948"/>
          <cell r="BJ1948"/>
          <cell r="BK1948"/>
          <cell r="BL1948"/>
          <cell r="BM1948"/>
          <cell r="BN1948">
            <v>0</v>
          </cell>
          <cell r="BO1948">
            <v>0</v>
          </cell>
          <cell r="BP1948">
            <v>0</v>
          </cell>
          <cell r="BQ1948"/>
          <cell r="BR1948"/>
          <cell r="BS1948"/>
          <cell r="BT1948"/>
          <cell r="BU1948">
            <v>0</v>
          </cell>
          <cell r="BV1948"/>
          <cell r="BW1948"/>
          <cell r="BX1948"/>
          <cell r="BY1948"/>
          <cell r="BZ1948">
            <v>0</v>
          </cell>
        </row>
        <row r="1949">
          <cell r="H1949"/>
          <cell r="I1949" t="str">
            <v/>
          </cell>
          <cell r="J1949" t="str">
            <v/>
          </cell>
          <cell r="K1949"/>
          <cell r="L1949"/>
          <cell r="M1949"/>
          <cell r="N1949"/>
          <cell r="O1949"/>
          <cell r="P1949"/>
          <cell r="Q1949"/>
          <cell r="R1949" t="str">
            <v/>
          </cell>
          <cell r="S1949" t="str">
            <v/>
          </cell>
          <cell r="T1949" t="str">
            <v/>
          </cell>
          <cell r="U1949">
            <v>0</v>
          </cell>
          <cell r="V1949"/>
          <cell r="W1949"/>
          <cell r="X1949"/>
          <cell r="Y1949"/>
          <cell r="Z1949"/>
          <cell r="AA1949"/>
          <cell r="AB1949" t="str">
            <v/>
          </cell>
          <cell r="AC1949" t="str">
            <v/>
          </cell>
          <cell r="AD1949" t="str">
            <v/>
          </cell>
          <cell r="AE1949">
            <v>0</v>
          </cell>
          <cell r="AF1949"/>
          <cell r="AG1949"/>
          <cell r="AH1949"/>
          <cell r="AI1949"/>
          <cell r="AJ1949"/>
          <cell r="AK1949"/>
          <cell r="AL1949" t="str">
            <v/>
          </cell>
          <cell r="AM1949" t="str">
            <v/>
          </cell>
          <cell r="AN1949" t="str">
            <v/>
          </cell>
          <cell r="AO1949">
            <v>0</v>
          </cell>
          <cell r="AP1949"/>
          <cell r="AQ1949"/>
          <cell r="AR1949"/>
          <cell r="AS1949"/>
          <cell r="AT1949"/>
          <cell r="AU1949"/>
          <cell r="AV1949" t="str">
            <v/>
          </cell>
          <cell r="AW1949" t="str">
            <v/>
          </cell>
          <cell r="AX1949" t="str">
            <v/>
          </cell>
          <cell r="AY1949">
            <v>0</v>
          </cell>
          <cell r="AZ1949">
            <v>0</v>
          </cell>
          <cell r="BA1949"/>
          <cell r="BB1949"/>
          <cell r="BC1949"/>
          <cell r="BD1949"/>
          <cell r="BE1949"/>
          <cell r="BF1949"/>
          <cell r="BG1949">
            <v>0</v>
          </cell>
          <cell r="BH1949"/>
          <cell r="BI1949"/>
          <cell r="BJ1949"/>
          <cell r="BK1949"/>
          <cell r="BL1949"/>
          <cell r="BM1949"/>
          <cell r="BN1949">
            <v>0</v>
          </cell>
          <cell r="BO1949">
            <v>0</v>
          </cell>
          <cell r="BP1949">
            <v>0</v>
          </cell>
          <cell r="BQ1949"/>
          <cell r="BR1949"/>
          <cell r="BS1949"/>
          <cell r="BT1949"/>
          <cell r="BU1949">
            <v>0</v>
          </cell>
          <cell r="BV1949"/>
          <cell r="BW1949"/>
          <cell r="BX1949"/>
          <cell r="BY1949"/>
          <cell r="BZ1949">
            <v>0</v>
          </cell>
        </row>
        <row r="1950">
          <cell r="H1950"/>
          <cell r="I1950" t="str">
            <v/>
          </cell>
          <cell r="J1950" t="str">
            <v/>
          </cell>
          <cell r="K1950"/>
          <cell r="L1950"/>
          <cell r="M1950"/>
          <cell r="N1950"/>
          <cell r="O1950"/>
          <cell r="P1950"/>
          <cell r="Q1950"/>
          <cell r="R1950" t="str">
            <v/>
          </cell>
          <cell r="S1950" t="str">
            <v/>
          </cell>
          <cell r="T1950" t="str">
            <v/>
          </cell>
          <cell r="U1950">
            <v>0</v>
          </cell>
          <cell r="V1950"/>
          <cell r="W1950"/>
          <cell r="X1950"/>
          <cell r="Y1950"/>
          <cell r="Z1950"/>
          <cell r="AA1950"/>
          <cell r="AB1950" t="str">
            <v/>
          </cell>
          <cell r="AC1950" t="str">
            <v/>
          </cell>
          <cell r="AD1950" t="str">
            <v/>
          </cell>
          <cell r="AE1950">
            <v>0</v>
          </cell>
          <cell r="AF1950"/>
          <cell r="AG1950"/>
          <cell r="AH1950"/>
          <cell r="AI1950"/>
          <cell r="AJ1950"/>
          <cell r="AK1950"/>
          <cell r="AL1950" t="str">
            <v/>
          </cell>
          <cell r="AM1950" t="str">
            <v/>
          </cell>
          <cell r="AN1950" t="str">
            <v/>
          </cell>
          <cell r="AO1950">
            <v>0</v>
          </cell>
          <cell r="AP1950"/>
          <cell r="AQ1950"/>
          <cell r="AR1950"/>
          <cell r="AS1950"/>
          <cell r="AT1950"/>
          <cell r="AU1950"/>
          <cell r="AV1950" t="str">
            <v/>
          </cell>
          <cell r="AW1950" t="str">
            <v/>
          </cell>
          <cell r="AX1950" t="str">
            <v/>
          </cell>
          <cell r="AY1950">
            <v>0</v>
          </cell>
          <cell r="AZ1950">
            <v>0</v>
          </cell>
          <cell r="BA1950"/>
          <cell r="BB1950"/>
          <cell r="BC1950"/>
          <cell r="BD1950"/>
          <cell r="BE1950"/>
          <cell r="BF1950"/>
          <cell r="BG1950">
            <v>0</v>
          </cell>
          <cell r="BH1950"/>
          <cell r="BI1950"/>
          <cell r="BJ1950"/>
          <cell r="BK1950"/>
          <cell r="BL1950"/>
          <cell r="BM1950"/>
          <cell r="BN1950">
            <v>0</v>
          </cell>
          <cell r="BO1950">
            <v>0</v>
          </cell>
          <cell r="BP1950">
            <v>0</v>
          </cell>
          <cell r="BQ1950"/>
          <cell r="BR1950"/>
          <cell r="BS1950"/>
          <cell r="BT1950"/>
          <cell r="BU1950">
            <v>0</v>
          </cell>
          <cell r="BV1950"/>
          <cell r="BW1950"/>
          <cell r="BX1950"/>
          <cell r="BY1950"/>
          <cell r="BZ1950">
            <v>0</v>
          </cell>
        </row>
        <row r="1951">
          <cell r="H1951"/>
          <cell r="I1951" t="str">
            <v/>
          </cell>
          <cell r="J1951" t="str">
            <v/>
          </cell>
          <cell r="K1951"/>
          <cell r="L1951"/>
          <cell r="M1951"/>
          <cell r="N1951"/>
          <cell r="O1951"/>
          <cell r="P1951"/>
          <cell r="Q1951"/>
          <cell r="R1951" t="str">
            <v/>
          </cell>
          <cell r="S1951" t="str">
            <v/>
          </cell>
          <cell r="T1951" t="str">
            <v/>
          </cell>
          <cell r="U1951">
            <v>0</v>
          </cell>
          <cell r="V1951"/>
          <cell r="W1951"/>
          <cell r="X1951"/>
          <cell r="Y1951"/>
          <cell r="Z1951"/>
          <cell r="AA1951"/>
          <cell r="AB1951" t="str">
            <v/>
          </cell>
          <cell r="AC1951" t="str">
            <v/>
          </cell>
          <cell r="AD1951" t="str">
            <v/>
          </cell>
          <cell r="AE1951">
            <v>0</v>
          </cell>
          <cell r="AF1951"/>
          <cell r="AG1951"/>
          <cell r="AH1951"/>
          <cell r="AI1951"/>
          <cell r="AJ1951"/>
          <cell r="AK1951"/>
          <cell r="AL1951" t="str">
            <v/>
          </cell>
          <cell r="AM1951" t="str">
            <v/>
          </cell>
          <cell r="AN1951" t="str">
            <v/>
          </cell>
          <cell r="AO1951">
            <v>0</v>
          </cell>
          <cell r="AP1951"/>
          <cell r="AQ1951"/>
          <cell r="AR1951"/>
          <cell r="AS1951"/>
          <cell r="AT1951"/>
          <cell r="AU1951"/>
          <cell r="AV1951" t="str">
            <v/>
          </cell>
          <cell r="AW1951" t="str">
            <v/>
          </cell>
          <cell r="AX1951" t="str">
            <v/>
          </cell>
          <cell r="AY1951">
            <v>0</v>
          </cell>
          <cell r="AZ1951">
            <v>0</v>
          </cell>
          <cell r="BA1951"/>
          <cell r="BB1951"/>
          <cell r="BC1951"/>
          <cell r="BD1951"/>
          <cell r="BE1951"/>
          <cell r="BF1951"/>
          <cell r="BG1951">
            <v>0</v>
          </cell>
          <cell r="BH1951"/>
          <cell r="BI1951"/>
          <cell r="BJ1951"/>
          <cell r="BK1951"/>
          <cell r="BL1951"/>
          <cell r="BM1951"/>
          <cell r="BN1951">
            <v>0</v>
          </cell>
          <cell r="BO1951">
            <v>0</v>
          </cell>
          <cell r="BP1951">
            <v>0</v>
          </cell>
          <cell r="BQ1951"/>
          <cell r="BR1951"/>
          <cell r="BS1951"/>
          <cell r="BT1951"/>
          <cell r="BU1951">
            <v>0</v>
          </cell>
          <cell r="BV1951"/>
          <cell r="BW1951"/>
          <cell r="BX1951"/>
          <cell r="BY1951"/>
          <cell r="BZ1951">
            <v>0</v>
          </cell>
        </row>
        <row r="1952">
          <cell r="H1952"/>
          <cell r="I1952" t="str">
            <v/>
          </cell>
          <cell r="J1952" t="str">
            <v/>
          </cell>
          <cell r="K1952"/>
          <cell r="L1952"/>
          <cell r="M1952"/>
          <cell r="N1952"/>
          <cell r="O1952"/>
          <cell r="P1952"/>
          <cell r="Q1952"/>
          <cell r="R1952" t="str">
            <v/>
          </cell>
          <cell r="S1952" t="str">
            <v/>
          </cell>
          <cell r="T1952" t="str">
            <v/>
          </cell>
          <cell r="U1952">
            <v>0</v>
          </cell>
          <cell r="V1952"/>
          <cell r="W1952"/>
          <cell r="X1952"/>
          <cell r="Y1952"/>
          <cell r="Z1952"/>
          <cell r="AA1952"/>
          <cell r="AB1952" t="str">
            <v/>
          </cell>
          <cell r="AC1952" t="str">
            <v/>
          </cell>
          <cell r="AD1952" t="str">
            <v/>
          </cell>
          <cell r="AE1952">
            <v>0</v>
          </cell>
          <cell r="AF1952"/>
          <cell r="AG1952"/>
          <cell r="AH1952"/>
          <cell r="AI1952"/>
          <cell r="AJ1952"/>
          <cell r="AK1952"/>
          <cell r="AL1952" t="str">
            <v/>
          </cell>
          <cell r="AM1952" t="str">
            <v/>
          </cell>
          <cell r="AN1952" t="str">
            <v/>
          </cell>
          <cell r="AO1952">
            <v>0</v>
          </cell>
          <cell r="AP1952"/>
          <cell r="AQ1952"/>
          <cell r="AR1952"/>
          <cell r="AS1952"/>
          <cell r="AT1952"/>
          <cell r="AU1952"/>
          <cell r="AV1952" t="str">
            <v/>
          </cell>
          <cell r="AW1952" t="str">
            <v/>
          </cell>
          <cell r="AX1952" t="str">
            <v/>
          </cell>
          <cell r="AY1952">
            <v>0</v>
          </cell>
          <cell r="AZ1952">
            <v>0</v>
          </cell>
          <cell r="BA1952"/>
          <cell r="BB1952"/>
          <cell r="BC1952"/>
          <cell r="BD1952"/>
          <cell r="BE1952"/>
          <cell r="BF1952"/>
          <cell r="BG1952">
            <v>0</v>
          </cell>
          <cell r="BH1952"/>
          <cell r="BI1952"/>
          <cell r="BJ1952"/>
          <cell r="BK1952"/>
          <cell r="BL1952"/>
          <cell r="BM1952"/>
          <cell r="BN1952">
            <v>0</v>
          </cell>
          <cell r="BO1952">
            <v>0</v>
          </cell>
          <cell r="BP1952">
            <v>0</v>
          </cell>
          <cell r="BQ1952"/>
          <cell r="BR1952"/>
          <cell r="BS1952"/>
          <cell r="BT1952"/>
          <cell r="BU1952">
            <v>0</v>
          </cell>
          <cell r="BV1952"/>
          <cell r="BW1952"/>
          <cell r="BX1952"/>
          <cell r="BY1952"/>
          <cell r="BZ1952">
            <v>0</v>
          </cell>
        </row>
        <row r="1953">
          <cell r="H1953"/>
          <cell r="I1953" t="str">
            <v/>
          </cell>
          <cell r="J1953" t="str">
            <v/>
          </cell>
          <cell r="K1953"/>
          <cell r="L1953"/>
          <cell r="M1953"/>
          <cell r="N1953"/>
          <cell r="O1953"/>
          <cell r="P1953"/>
          <cell r="Q1953"/>
          <cell r="R1953" t="str">
            <v/>
          </cell>
          <cell r="S1953" t="str">
            <v/>
          </cell>
          <cell r="T1953" t="str">
            <v/>
          </cell>
          <cell r="U1953">
            <v>0</v>
          </cell>
          <cell r="V1953"/>
          <cell r="W1953"/>
          <cell r="X1953"/>
          <cell r="Y1953"/>
          <cell r="Z1953"/>
          <cell r="AA1953"/>
          <cell r="AB1953" t="str">
            <v/>
          </cell>
          <cell r="AC1953" t="str">
            <v/>
          </cell>
          <cell r="AD1953" t="str">
            <v/>
          </cell>
          <cell r="AE1953">
            <v>0</v>
          </cell>
          <cell r="AF1953"/>
          <cell r="AG1953"/>
          <cell r="AH1953"/>
          <cell r="AI1953"/>
          <cell r="AJ1953"/>
          <cell r="AK1953"/>
          <cell r="AL1953" t="str">
            <v/>
          </cell>
          <cell r="AM1953" t="str">
            <v/>
          </cell>
          <cell r="AN1953" t="str">
            <v/>
          </cell>
          <cell r="AO1953">
            <v>0</v>
          </cell>
          <cell r="AP1953"/>
          <cell r="AQ1953"/>
          <cell r="AR1953"/>
          <cell r="AS1953"/>
          <cell r="AT1953"/>
          <cell r="AU1953"/>
          <cell r="AV1953" t="str">
            <v/>
          </cell>
          <cell r="AW1953" t="str">
            <v/>
          </cell>
          <cell r="AX1953" t="str">
            <v/>
          </cell>
          <cell r="AY1953">
            <v>0</v>
          </cell>
          <cell r="AZ1953">
            <v>0</v>
          </cell>
          <cell r="BA1953"/>
          <cell r="BB1953"/>
          <cell r="BC1953"/>
          <cell r="BD1953"/>
          <cell r="BE1953"/>
          <cell r="BF1953"/>
          <cell r="BG1953">
            <v>0</v>
          </cell>
          <cell r="BH1953"/>
          <cell r="BI1953"/>
          <cell r="BJ1953"/>
          <cell r="BK1953"/>
          <cell r="BL1953"/>
          <cell r="BM1953"/>
          <cell r="BN1953">
            <v>0</v>
          </cell>
          <cell r="BO1953">
            <v>0</v>
          </cell>
          <cell r="BP1953">
            <v>0</v>
          </cell>
          <cell r="BQ1953"/>
          <cell r="BR1953"/>
          <cell r="BS1953"/>
          <cell r="BT1953"/>
          <cell r="BU1953">
            <v>0</v>
          </cell>
          <cell r="BV1953"/>
          <cell r="BW1953"/>
          <cell r="BX1953"/>
          <cell r="BY1953"/>
          <cell r="BZ1953">
            <v>0</v>
          </cell>
        </row>
        <row r="1954">
          <cell r="H1954"/>
          <cell r="I1954" t="str">
            <v/>
          </cell>
          <cell r="J1954" t="str">
            <v/>
          </cell>
          <cell r="K1954"/>
          <cell r="L1954"/>
          <cell r="M1954"/>
          <cell r="N1954"/>
          <cell r="O1954"/>
          <cell r="P1954"/>
          <cell r="Q1954"/>
          <cell r="R1954" t="str">
            <v/>
          </cell>
          <cell r="S1954" t="str">
            <v/>
          </cell>
          <cell r="T1954" t="str">
            <v/>
          </cell>
          <cell r="U1954">
            <v>0</v>
          </cell>
          <cell r="V1954"/>
          <cell r="W1954"/>
          <cell r="X1954"/>
          <cell r="Y1954"/>
          <cell r="Z1954"/>
          <cell r="AA1954"/>
          <cell r="AB1954" t="str">
            <v/>
          </cell>
          <cell r="AC1954" t="str">
            <v/>
          </cell>
          <cell r="AD1954" t="str">
            <v/>
          </cell>
          <cell r="AE1954">
            <v>0</v>
          </cell>
          <cell r="AF1954"/>
          <cell r="AG1954"/>
          <cell r="AH1954"/>
          <cell r="AI1954"/>
          <cell r="AJ1954"/>
          <cell r="AK1954"/>
          <cell r="AL1954" t="str">
            <v/>
          </cell>
          <cell r="AM1954" t="str">
            <v/>
          </cell>
          <cell r="AN1954" t="str">
            <v/>
          </cell>
          <cell r="AO1954">
            <v>0</v>
          </cell>
          <cell r="AP1954"/>
          <cell r="AQ1954"/>
          <cell r="AR1954"/>
          <cell r="AS1954"/>
          <cell r="AT1954"/>
          <cell r="AU1954"/>
          <cell r="AV1954" t="str">
            <v/>
          </cell>
          <cell r="AW1954" t="str">
            <v/>
          </cell>
          <cell r="AX1954" t="str">
            <v/>
          </cell>
          <cell r="AY1954">
            <v>0</v>
          </cell>
          <cell r="AZ1954">
            <v>0</v>
          </cell>
          <cell r="BA1954"/>
          <cell r="BB1954"/>
          <cell r="BC1954"/>
          <cell r="BD1954"/>
          <cell r="BE1954"/>
          <cell r="BF1954"/>
          <cell r="BG1954">
            <v>0</v>
          </cell>
          <cell r="BH1954"/>
          <cell r="BI1954"/>
          <cell r="BJ1954"/>
          <cell r="BK1954"/>
          <cell r="BL1954"/>
          <cell r="BM1954"/>
          <cell r="BN1954">
            <v>0</v>
          </cell>
          <cell r="BO1954">
            <v>0</v>
          </cell>
          <cell r="BP1954">
            <v>0</v>
          </cell>
          <cell r="BQ1954"/>
          <cell r="BR1954"/>
          <cell r="BS1954"/>
          <cell r="BT1954"/>
          <cell r="BU1954">
            <v>0</v>
          </cell>
          <cell r="BV1954"/>
          <cell r="BW1954"/>
          <cell r="BX1954"/>
          <cell r="BY1954"/>
          <cell r="BZ1954">
            <v>0</v>
          </cell>
        </row>
        <row r="1955">
          <cell r="H1955"/>
          <cell r="I1955" t="str">
            <v/>
          </cell>
          <cell r="J1955" t="str">
            <v/>
          </cell>
          <cell r="K1955"/>
          <cell r="L1955"/>
          <cell r="M1955"/>
          <cell r="N1955"/>
          <cell r="O1955"/>
          <cell r="P1955"/>
          <cell r="Q1955"/>
          <cell r="R1955" t="str">
            <v/>
          </cell>
          <cell r="S1955" t="str">
            <v/>
          </cell>
          <cell r="T1955" t="str">
            <v/>
          </cell>
          <cell r="U1955">
            <v>0</v>
          </cell>
          <cell r="V1955"/>
          <cell r="W1955"/>
          <cell r="X1955"/>
          <cell r="Y1955"/>
          <cell r="Z1955"/>
          <cell r="AA1955"/>
          <cell r="AB1955" t="str">
            <v/>
          </cell>
          <cell r="AC1955" t="str">
            <v/>
          </cell>
          <cell r="AD1955" t="str">
            <v/>
          </cell>
          <cell r="AE1955">
            <v>0</v>
          </cell>
          <cell r="AF1955"/>
          <cell r="AG1955"/>
          <cell r="AH1955"/>
          <cell r="AI1955"/>
          <cell r="AJ1955"/>
          <cell r="AK1955"/>
          <cell r="AL1955" t="str">
            <v/>
          </cell>
          <cell r="AM1955" t="str">
            <v/>
          </cell>
          <cell r="AN1955" t="str">
            <v/>
          </cell>
          <cell r="AO1955">
            <v>0</v>
          </cell>
          <cell r="AP1955"/>
          <cell r="AQ1955"/>
          <cell r="AR1955"/>
          <cell r="AS1955"/>
          <cell r="AT1955"/>
          <cell r="AU1955"/>
          <cell r="AV1955" t="str">
            <v/>
          </cell>
          <cell r="AW1955" t="str">
            <v/>
          </cell>
          <cell r="AX1955" t="str">
            <v/>
          </cell>
          <cell r="AY1955">
            <v>0</v>
          </cell>
          <cell r="AZ1955">
            <v>0</v>
          </cell>
          <cell r="BA1955"/>
          <cell r="BB1955"/>
          <cell r="BC1955"/>
          <cell r="BD1955"/>
          <cell r="BE1955"/>
          <cell r="BF1955"/>
          <cell r="BG1955">
            <v>0</v>
          </cell>
          <cell r="BH1955"/>
          <cell r="BI1955"/>
          <cell r="BJ1955"/>
          <cell r="BK1955"/>
          <cell r="BL1955"/>
          <cell r="BM1955"/>
          <cell r="BN1955">
            <v>0</v>
          </cell>
          <cell r="BO1955">
            <v>0</v>
          </cell>
          <cell r="BP1955">
            <v>0</v>
          </cell>
          <cell r="BQ1955"/>
          <cell r="BR1955"/>
          <cell r="BS1955"/>
          <cell r="BT1955"/>
          <cell r="BU1955">
            <v>0</v>
          </cell>
          <cell r="BV1955"/>
          <cell r="BW1955"/>
          <cell r="BX1955"/>
          <cell r="BY1955"/>
          <cell r="BZ1955">
            <v>0</v>
          </cell>
        </row>
        <row r="1956">
          <cell r="H1956"/>
          <cell r="I1956" t="str">
            <v/>
          </cell>
          <cell r="J1956" t="str">
            <v/>
          </cell>
          <cell r="K1956"/>
          <cell r="L1956"/>
          <cell r="M1956"/>
          <cell r="N1956"/>
          <cell r="O1956"/>
          <cell r="P1956"/>
          <cell r="Q1956"/>
          <cell r="R1956" t="str">
            <v/>
          </cell>
          <cell r="S1956" t="str">
            <v/>
          </cell>
          <cell r="T1956" t="str">
            <v/>
          </cell>
          <cell r="U1956">
            <v>0</v>
          </cell>
          <cell r="V1956"/>
          <cell r="W1956"/>
          <cell r="X1956"/>
          <cell r="Y1956"/>
          <cell r="Z1956"/>
          <cell r="AA1956"/>
          <cell r="AB1956" t="str">
            <v/>
          </cell>
          <cell r="AC1956" t="str">
            <v/>
          </cell>
          <cell r="AD1956" t="str">
            <v/>
          </cell>
          <cell r="AE1956">
            <v>0</v>
          </cell>
          <cell r="AF1956"/>
          <cell r="AG1956"/>
          <cell r="AH1956"/>
          <cell r="AI1956"/>
          <cell r="AJ1956"/>
          <cell r="AK1956"/>
          <cell r="AL1956" t="str">
            <v/>
          </cell>
          <cell r="AM1956" t="str">
            <v/>
          </cell>
          <cell r="AN1956" t="str">
            <v/>
          </cell>
          <cell r="AO1956">
            <v>0</v>
          </cell>
          <cell r="AP1956"/>
          <cell r="AQ1956"/>
          <cell r="AR1956"/>
          <cell r="AS1956"/>
          <cell r="AT1956"/>
          <cell r="AU1956"/>
          <cell r="AV1956" t="str">
            <v/>
          </cell>
          <cell r="AW1956" t="str">
            <v/>
          </cell>
          <cell r="AX1956" t="str">
            <v/>
          </cell>
          <cell r="AY1956">
            <v>0</v>
          </cell>
          <cell r="AZ1956">
            <v>0</v>
          </cell>
          <cell r="BA1956"/>
          <cell r="BB1956"/>
          <cell r="BC1956"/>
          <cell r="BD1956"/>
          <cell r="BE1956"/>
          <cell r="BF1956"/>
          <cell r="BG1956">
            <v>0</v>
          </cell>
          <cell r="BH1956"/>
          <cell r="BI1956"/>
          <cell r="BJ1956"/>
          <cell r="BK1956"/>
          <cell r="BL1956"/>
          <cell r="BM1956"/>
          <cell r="BN1956">
            <v>0</v>
          </cell>
          <cell r="BO1956">
            <v>0</v>
          </cell>
          <cell r="BP1956">
            <v>0</v>
          </cell>
          <cell r="BQ1956"/>
          <cell r="BR1956"/>
          <cell r="BS1956"/>
          <cell r="BT1956"/>
          <cell r="BU1956">
            <v>0</v>
          </cell>
          <cell r="BV1956"/>
          <cell r="BW1956"/>
          <cell r="BX1956"/>
          <cell r="BY1956"/>
          <cell r="BZ1956">
            <v>0</v>
          </cell>
        </row>
        <row r="1957">
          <cell r="H1957"/>
          <cell r="I1957" t="str">
            <v/>
          </cell>
          <cell r="J1957" t="str">
            <v/>
          </cell>
          <cell r="K1957"/>
          <cell r="L1957"/>
          <cell r="M1957"/>
          <cell r="N1957"/>
          <cell r="O1957"/>
          <cell r="P1957"/>
          <cell r="Q1957"/>
          <cell r="R1957" t="str">
            <v/>
          </cell>
          <cell r="S1957" t="str">
            <v/>
          </cell>
          <cell r="T1957" t="str">
            <v/>
          </cell>
          <cell r="U1957">
            <v>0</v>
          </cell>
          <cell r="V1957"/>
          <cell r="W1957"/>
          <cell r="X1957"/>
          <cell r="Y1957"/>
          <cell r="Z1957"/>
          <cell r="AA1957"/>
          <cell r="AB1957" t="str">
            <v/>
          </cell>
          <cell r="AC1957" t="str">
            <v/>
          </cell>
          <cell r="AD1957" t="str">
            <v/>
          </cell>
          <cell r="AE1957">
            <v>0</v>
          </cell>
          <cell r="AF1957"/>
          <cell r="AG1957"/>
          <cell r="AH1957"/>
          <cell r="AI1957"/>
          <cell r="AJ1957"/>
          <cell r="AK1957"/>
          <cell r="AL1957" t="str">
            <v/>
          </cell>
          <cell r="AM1957" t="str">
            <v/>
          </cell>
          <cell r="AN1957" t="str">
            <v/>
          </cell>
          <cell r="AO1957">
            <v>0</v>
          </cell>
          <cell r="AP1957"/>
          <cell r="AQ1957"/>
          <cell r="AR1957"/>
          <cell r="AS1957"/>
          <cell r="AT1957"/>
          <cell r="AU1957"/>
          <cell r="AV1957" t="str">
            <v/>
          </cell>
          <cell r="AW1957" t="str">
            <v/>
          </cell>
          <cell r="AX1957" t="str">
            <v/>
          </cell>
          <cell r="AY1957">
            <v>0</v>
          </cell>
          <cell r="AZ1957">
            <v>0</v>
          </cell>
          <cell r="BA1957"/>
          <cell r="BB1957"/>
          <cell r="BC1957"/>
          <cell r="BD1957"/>
          <cell r="BE1957"/>
          <cell r="BF1957"/>
          <cell r="BG1957">
            <v>0</v>
          </cell>
          <cell r="BH1957"/>
          <cell r="BI1957"/>
          <cell r="BJ1957"/>
          <cell r="BK1957"/>
          <cell r="BL1957"/>
          <cell r="BM1957"/>
          <cell r="BN1957">
            <v>0</v>
          </cell>
          <cell r="BO1957">
            <v>0</v>
          </cell>
          <cell r="BP1957">
            <v>0</v>
          </cell>
          <cell r="BQ1957"/>
          <cell r="BR1957"/>
          <cell r="BS1957"/>
          <cell r="BT1957"/>
          <cell r="BU1957">
            <v>0</v>
          </cell>
          <cell r="BV1957"/>
          <cell r="BW1957"/>
          <cell r="BX1957"/>
          <cell r="BY1957"/>
          <cell r="BZ1957">
            <v>0</v>
          </cell>
        </row>
        <row r="1958">
          <cell r="H1958"/>
          <cell r="I1958" t="str">
            <v/>
          </cell>
          <cell r="J1958" t="str">
            <v/>
          </cell>
          <cell r="K1958"/>
          <cell r="L1958"/>
          <cell r="M1958"/>
          <cell r="N1958"/>
          <cell r="O1958"/>
          <cell r="P1958"/>
          <cell r="Q1958"/>
          <cell r="R1958" t="str">
            <v/>
          </cell>
          <cell r="S1958" t="str">
            <v/>
          </cell>
          <cell r="T1958" t="str">
            <v/>
          </cell>
          <cell r="U1958">
            <v>0</v>
          </cell>
          <cell r="V1958"/>
          <cell r="W1958"/>
          <cell r="X1958"/>
          <cell r="Y1958"/>
          <cell r="Z1958"/>
          <cell r="AA1958"/>
          <cell r="AB1958" t="str">
            <v/>
          </cell>
          <cell r="AC1958" t="str">
            <v/>
          </cell>
          <cell r="AD1958" t="str">
            <v/>
          </cell>
          <cell r="AE1958">
            <v>0</v>
          </cell>
          <cell r="AF1958"/>
          <cell r="AG1958"/>
          <cell r="AH1958"/>
          <cell r="AI1958"/>
          <cell r="AJ1958"/>
          <cell r="AK1958"/>
          <cell r="AL1958" t="str">
            <v/>
          </cell>
          <cell r="AM1958" t="str">
            <v/>
          </cell>
          <cell r="AN1958" t="str">
            <v/>
          </cell>
          <cell r="AO1958">
            <v>0</v>
          </cell>
          <cell r="AP1958"/>
          <cell r="AQ1958"/>
          <cell r="AR1958"/>
          <cell r="AS1958"/>
          <cell r="AT1958"/>
          <cell r="AU1958"/>
          <cell r="AV1958" t="str">
            <v/>
          </cell>
          <cell r="AW1958" t="str">
            <v/>
          </cell>
          <cell r="AX1958" t="str">
            <v/>
          </cell>
          <cell r="AY1958">
            <v>0</v>
          </cell>
          <cell r="AZ1958">
            <v>0</v>
          </cell>
          <cell r="BA1958"/>
          <cell r="BB1958"/>
          <cell r="BC1958"/>
          <cell r="BD1958"/>
          <cell r="BE1958"/>
          <cell r="BF1958"/>
          <cell r="BG1958">
            <v>0</v>
          </cell>
          <cell r="BH1958"/>
          <cell r="BI1958"/>
          <cell r="BJ1958"/>
          <cell r="BK1958"/>
          <cell r="BL1958"/>
          <cell r="BM1958"/>
          <cell r="BN1958">
            <v>0</v>
          </cell>
          <cell r="BO1958">
            <v>0</v>
          </cell>
          <cell r="BP1958">
            <v>0</v>
          </cell>
          <cell r="BQ1958"/>
          <cell r="BR1958"/>
          <cell r="BS1958"/>
          <cell r="BT1958"/>
          <cell r="BU1958">
            <v>0</v>
          </cell>
          <cell r="BV1958"/>
          <cell r="BW1958"/>
          <cell r="BX1958"/>
          <cell r="BY1958"/>
          <cell r="BZ1958">
            <v>0</v>
          </cell>
        </row>
        <row r="1959">
          <cell r="H1959"/>
          <cell r="I1959" t="str">
            <v/>
          </cell>
          <cell r="J1959" t="str">
            <v/>
          </cell>
          <cell r="K1959"/>
          <cell r="L1959"/>
          <cell r="M1959"/>
          <cell r="N1959"/>
          <cell r="O1959"/>
          <cell r="P1959"/>
          <cell r="Q1959"/>
          <cell r="R1959" t="str">
            <v/>
          </cell>
          <cell r="S1959" t="str">
            <v/>
          </cell>
          <cell r="T1959" t="str">
            <v/>
          </cell>
          <cell r="U1959">
            <v>0</v>
          </cell>
          <cell r="V1959"/>
          <cell r="W1959"/>
          <cell r="X1959"/>
          <cell r="Y1959"/>
          <cell r="Z1959"/>
          <cell r="AA1959"/>
          <cell r="AB1959" t="str">
            <v/>
          </cell>
          <cell r="AC1959" t="str">
            <v/>
          </cell>
          <cell r="AD1959" t="str">
            <v/>
          </cell>
          <cell r="AE1959">
            <v>0</v>
          </cell>
          <cell r="AF1959"/>
          <cell r="AG1959"/>
          <cell r="AH1959"/>
          <cell r="AI1959"/>
          <cell r="AJ1959"/>
          <cell r="AK1959"/>
          <cell r="AL1959" t="str">
            <v/>
          </cell>
          <cell r="AM1959" t="str">
            <v/>
          </cell>
          <cell r="AN1959" t="str">
            <v/>
          </cell>
          <cell r="AO1959">
            <v>0</v>
          </cell>
          <cell r="AP1959"/>
          <cell r="AQ1959"/>
          <cell r="AR1959"/>
          <cell r="AS1959"/>
          <cell r="AT1959"/>
          <cell r="AU1959"/>
          <cell r="AV1959" t="str">
            <v/>
          </cell>
          <cell r="AW1959" t="str">
            <v/>
          </cell>
          <cell r="AX1959" t="str">
            <v/>
          </cell>
          <cell r="AY1959">
            <v>0</v>
          </cell>
          <cell r="AZ1959">
            <v>0</v>
          </cell>
          <cell r="BA1959"/>
          <cell r="BB1959"/>
          <cell r="BC1959"/>
          <cell r="BD1959"/>
          <cell r="BE1959"/>
          <cell r="BF1959"/>
          <cell r="BG1959">
            <v>0</v>
          </cell>
          <cell r="BH1959"/>
          <cell r="BI1959"/>
          <cell r="BJ1959"/>
          <cell r="BK1959"/>
          <cell r="BL1959"/>
          <cell r="BM1959"/>
          <cell r="BN1959">
            <v>0</v>
          </cell>
          <cell r="BO1959">
            <v>0</v>
          </cell>
          <cell r="BP1959">
            <v>0</v>
          </cell>
          <cell r="BQ1959"/>
          <cell r="BR1959"/>
          <cell r="BS1959"/>
          <cell r="BT1959"/>
          <cell r="BU1959">
            <v>0</v>
          </cell>
          <cell r="BV1959"/>
          <cell r="BW1959"/>
          <cell r="BX1959"/>
          <cell r="BY1959"/>
          <cell r="BZ1959">
            <v>0</v>
          </cell>
        </row>
        <row r="1960">
          <cell r="H1960"/>
          <cell r="I1960" t="str">
            <v/>
          </cell>
          <cell r="J1960" t="str">
            <v/>
          </cell>
          <cell r="K1960"/>
          <cell r="L1960"/>
          <cell r="M1960"/>
          <cell r="N1960"/>
          <cell r="O1960"/>
          <cell r="P1960"/>
          <cell r="Q1960"/>
          <cell r="R1960" t="str">
            <v/>
          </cell>
          <cell r="S1960" t="str">
            <v/>
          </cell>
          <cell r="T1960" t="str">
            <v/>
          </cell>
          <cell r="U1960">
            <v>0</v>
          </cell>
          <cell r="V1960"/>
          <cell r="W1960"/>
          <cell r="X1960"/>
          <cell r="Y1960"/>
          <cell r="Z1960"/>
          <cell r="AA1960"/>
          <cell r="AB1960" t="str">
            <v/>
          </cell>
          <cell r="AC1960" t="str">
            <v/>
          </cell>
          <cell r="AD1960" t="str">
            <v/>
          </cell>
          <cell r="AE1960">
            <v>0</v>
          </cell>
          <cell r="AF1960"/>
          <cell r="AG1960"/>
          <cell r="AH1960"/>
          <cell r="AI1960"/>
          <cell r="AJ1960"/>
          <cell r="AK1960"/>
          <cell r="AL1960" t="str">
            <v/>
          </cell>
          <cell r="AM1960" t="str">
            <v/>
          </cell>
          <cell r="AN1960" t="str">
            <v/>
          </cell>
          <cell r="AO1960">
            <v>0</v>
          </cell>
          <cell r="AP1960"/>
          <cell r="AQ1960"/>
          <cell r="AR1960"/>
          <cell r="AS1960"/>
          <cell r="AT1960"/>
          <cell r="AU1960"/>
          <cell r="AV1960" t="str">
            <v/>
          </cell>
          <cell r="AW1960" t="str">
            <v/>
          </cell>
          <cell r="AX1960" t="str">
            <v/>
          </cell>
          <cell r="AY1960">
            <v>0</v>
          </cell>
          <cell r="AZ1960">
            <v>0</v>
          </cell>
          <cell r="BA1960"/>
          <cell r="BB1960"/>
          <cell r="BC1960"/>
          <cell r="BD1960"/>
          <cell r="BE1960"/>
          <cell r="BF1960"/>
          <cell r="BG1960">
            <v>0</v>
          </cell>
          <cell r="BH1960"/>
          <cell r="BI1960"/>
          <cell r="BJ1960"/>
          <cell r="BK1960"/>
          <cell r="BL1960"/>
          <cell r="BM1960"/>
          <cell r="BN1960">
            <v>0</v>
          </cell>
          <cell r="BO1960">
            <v>0</v>
          </cell>
          <cell r="BP1960">
            <v>0</v>
          </cell>
          <cell r="BQ1960"/>
          <cell r="BR1960"/>
          <cell r="BS1960"/>
          <cell r="BT1960"/>
          <cell r="BU1960">
            <v>0</v>
          </cell>
          <cell r="BV1960"/>
          <cell r="BW1960"/>
          <cell r="BX1960"/>
          <cell r="BY1960"/>
          <cell r="BZ1960">
            <v>0</v>
          </cell>
        </row>
        <row r="1961">
          <cell r="H1961"/>
          <cell r="I1961" t="str">
            <v/>
          </cell>
          <cell r="J1961" t="str">
            <v/>
          </cell>
          <cell r="K1961"/>
          <cell r="L1961"/>
          <cell r="M1961"/>
          <cell r="N1961"/>
          <cell r="O1961"/>
          <cell r="P1961"/>
          <cell r="Q1961"/>
          <cell r="R1961" t="str">
            <v/>
          </cell>
          <cell r="S1961" t="str">
            <v/>
          </cell>
          <cell r="T1961" t="str">
            <v/>
          </cell>
          <cell r="U1961">
            <v>0</v>
          </cell>
          <cell r="V1961"/>
          <cell r="W1961"/>
          <cell r="X1961"/>
          <cell r="Y1961"/>
          <cell r="Z1961"/>
          <cell r="AA1961"/>
          <cell r="AB1961" t="str">
            <v/>
          </cell>
          <cell r="AC1961" t="str">
            <v/>
          </cell>
          <cell r="AD1961" t="str">
            <v/>
          </cell>
          <cell r="AE1961">
            <v>0</v>
          </cell>
          <cell r="AF1961"/>
          <cell r="AG1961"/>
          <cell r="AH1961"/>
          <cell r="AI1961"/>
          <cell r="AJ1961"/>
          <cell r="AK1961"/>
          <cell r="AL1961" t="str">
            <v/>
          </cell>
          <cell r="AM1961" t="str">
            <v/>
          </cell>
          <cell r="AN1961" t="str">
            <v/>
          </cell>
          <cell r="AO1961">
            <v>0</v>
          </cell>
          <cell r="AP1961"/>
          <cell r="AQ1961"/>
          <cell r="AR1961"/>
          <cell r="AS1961"/>
          <cell r="AT1961"/>
          <cell r="AU1961"/>
          <cell r="AV1961" t="str">
            <v/>
          </cell>
          <cell r="AW1961" t="str">
            <v/>
          </cell>
          <cell r="AX1961" t="str">
            <v/>
          </cell>
          <cell r="AY1961">
            <v>0</v>
          </cell>
          <cell r="AZ1961">
            <v>0</v>
          </cell>
          <cell r="BA1961"/>
          <cell r="BB1961"/>
          <cell r="BC1961"/>
          <cell r="BD1961"/>
          <cell r="BE1961"/>
          <cell r="BF1961"/>
          <cell r="BG1961">
            <v>0</v>
          </cell>
          <cell r="BH1961"/>
          <cell r="BI1961"/>
          <cell r="BJ1961"/>
          <cell r="BK1961"/>
          <cell r="BL1961"/>
          <cell r="BM1961"/>
          <cell r="BN1961">
            <v>0</v>
          </cell>
          <cell r="BO1961">
            <v>0</v>
          </cell>
          <cell r="BP1961">
            <v>0</v>
          </cell>
          <cell r="BQ1961"/>
          <cell r="BR1961"/>
          <cell r="BS1961"/>
          <cell r="BT1961"/>
          <cell r="BU1961">
            <v>0</v>
          </cell>
          <cell r="BV1961"/>
          <cell r="BW1961"/>
          <cell r="BX1961"/>
          <cell r="BY1961"/>
          <cell r="BZ1961">
            <v>0</v>
          </cell>
        </row>
        <row r="1962">
          <cell r="H1962"/>
          <cell r="I1962" t="str">
            <v/>
          </cell>
          <cell r="J1962" t="str">
            <v/>
          </cell>
          <cell r="K1962"/>
          <cell r="L1962"/>
          <cell r="M1962"/>
          <cell r="N1962"/>
          <cell r="O1962"/>
          <cell r="P1962"/>
          <cell r="Q1962"/>
          <cell r="R1962" t="str">
            <v/>
          </cell>
          <cell r="S1962" t="str">
            <v/>
          </cell>
          <cell r="T1962" t="str">
            <v/>
          </cell>
          <cell r="U1962">
            <v>0</v>
          </cell>
          <cell r="V1962"/>
          <cell r="W1962"/>
          <cell r="X1962"/>
          <cell r="Y1962"/>
          <cell r="Z1962"/>
          <cell r="AA1962"/>
          <cell r="AB1962" t="str">
            <v/>
          </cell>
          <cell r="AC1962" t="str">
            <v/>
          </cell>
          <cell r="AD1962" t="str">
            <v/>
          </cell>
          <cell r="AE1962">
            <v>0</v>
          </cell>
          <cell r="AF1962"/>
          <cell r="AG1962"/>
          <cell r="AH1962"/>
          <cell r="AI1962"/>
          <cell r="AJ1962"/>
          <cell r="AK1962"/>
          <cell r="AL1962" t="str">
            <v/>
          </cell>
          <cell r="AM1962" t="str">
            <v/>
          </cell>
          <cell r="AN1962" t="str">
            <v/>
          </cell>
          <cell r="AO1962">
            <v>0</v>
          </cell>
          <cell r="AP1962"/>
          <cell r="AQ1962"/>
          <cell r="AR1962"/>
          <cell r="AS1962"/>
          <cell r="AT1962"/>
          <cell r="AU1962"/>
          <cell r="AV1962" t="str">
            <v/>
          </cell>
          <cell r="AW1962" t="str">
            <v/>
          </cell>
          <cell r="AX1962" t="str">
            <v/>
          </cell>
          <cell r="AY1962">
            <v>0</v>
          </cell>
          <cell r="AZ1962">
            <v>0</v>
          </cell>
          <cell r="BA1962"/>
          <cell r="BB1962"/>
          <cell r="BC1962"/>
          <cell r="BD1962"/>
          <cell r="BE1962"/>
          <cell r="BF1962"/>
          <cell r="BG1962">
            <v>0</v>
          </cell>
          <cell r="BH1962"/>
          <cell r="BI1962"/>
          <cell r="BJ1962"/>
          <cell r="BK1962"/>
          <cell r="BL1962"/>
          <cell r="BM1962"/>
          <cell r="BN1962">
            <v>0</v>
          </cell>
          <cell r="BO1962">
            <v>0</v>
          </cell>
          <cell r="BP1962">
            <v>0</v>
          </cell>
          <cell r="BQ1962"/>
          <cell r="BR1962"/>
          <cell r="BS1962"/>
          <cell r="BT1962"/>
          <cell r="BU1962">
            <v>0</v>
          </cell>
          <cell r="BV1962"/>
          <cell r="BW1962"/>
          <cell r="BX1962"/>
          <cell r="BY1962"/>
          <cell r="BZ1962">
            <v>0</v>
          </cell>
        </row>
        <row r="1963">
          <cell r="H1963"/>
          <cell r="I1963" t="str">
            <v/>
          </cell>
          <cell r="J1963" t="str">
            <v/>
          </cell>
          <cell r="K1963"/>
          <cell r="L1963"/>
          <cell r="M1963"/>
          <cell r="N1963"/>
          <cell r="O1963"/>
          <cell r="P1963"/>
          <cell r="Q1963"/>
          <cell r="R1963" t="str">
            <v/>
          </cell>
          <cell r="S1963" t="str">
            <v/>
          </cell>
          <cell r="T1963" t="str">
            <v/>
          </cell>
          <cell r="U1963">
            <v>0</v>
          </cell>
          <cell r="V1963"/>
          <cell r="W1963"/>
          <cell r="X1963"/>
          <cell r="Y1963"/>
          <cell r="Z1963"/>
          <cell r="AA1963"/>
          <cell r="AB1963" t="str">
            <v/>
          </cell>
          <cell r="AC1963" t="str">
            <v/>
          </cell>
          <cell r="AD1963" t="str">
            <v/>
          </cell>
          <cell r="AE1963">
            <v>0</v>
          </cell>
          <cell r="AF1963"/>
          <cell r="AG1963"/>
          <cell r="AH1963"/>
          <cell r="AI1963"/>
          <cell r="AJ1963"/>
          <cell r="AK1963"/>
          <cell r="AL1963" t="str">
            <v/>
          </cell>
          <cell r="AM1963" t="str">
            <v/>
          </cell>
          <cell r="AN1963" t="str">
            <v/>
          </cell>
          <cell r="AO1963">
            <v>0</v>
          </cell>
          <cell r="AP1963"/>
          <cell r="AQ1963"/>
          <cell r="AR1963"/>
          <cell r="AS1963"/>
          <cell r="AT1963"/>
          <cell r="AU1963"/>
          <cell r="AV1963" t="str">
            <v/>
          </cell>
          <cell r="AW1963" t="str">
            <v/>
          </cell>
          <cell r="AX1963" t="str">
            <v/>
          </cell>
          <cell r="AY1963">
            <v>0</v>
          </cell>
          <cell r="AZ1963">
            <v>0</v>
          </cell>
          <cell r="BA1963"/>
          <cell r="BB1963"/>
          <cell r="BC1963"/>
          <cell r="BD1963"/>
          <cell r="BE1963"/>
          <cell r="BF1963"/>
          <cell r="BG1963">
            <v>0</v>
          </cell>
          <cell r="BH1963"/>
          <cell r="BI1963"/>
          <cell r="BJ1963"/>
          <cell r="BK1963"/>
          <cell r="BL1963"/>
          <cell r="BM1963"/>
          <cell r="BN1963">
            <v>0</v>
          </cell>
          <cell r="BO1963">
            <v>0</v>
          </cell>
          <cell r="BP1963">
            <v>0</v>
          </cell>
          <cell r="BQ1963"/>
          <cell r="BR1963"/>
          <cell r="BS1963"/>
          <cell r="BT1963"/>
          <cell r="BU1963">
            <v>0</v>
          </cell>
          <cell r="BV1963"/>
          <cell r="BW1963"/>
          <cell r="BX1963"/>
          <cell r="BY1963"/>
          <cell r="BZ1963">
            <v>0</v>
          </cell>
        </row>
        <row r="1964">
          <cell r="H1964"/>
          <cell r="I1964" t="str">
            <v/>
          </cell>
          <cell r="J1964" t="str">
            <v/>
          </cell>
          <cell r="K1964"/>
          <cell r="L1964"/>
          <cell r="M1964"/>
          <cell r="N1964"/>
          <cell r="O1964"/>
          <cell r="P1964"/>
          <cell r="Q1964"/>
          <cell r="R1964" t="str">
            <v/>
          </cell>
          <cell r="S1964" t="str">
            <v/>
          </cell>
          <cell r="T1964" t="str">
            <v/>
          </cell>
          <cell r="U1964">
            <v>0</v>
          </cell>
          <cell r="V1964"/>
          <cell r="W1964"/>
          <cell r="X1964"/>
          <cell r="Y1964"/>
          <cell r="Z1964"/>
          <cell r="AA1964"/>
          <cell r="AB1964" t="str">
            <v/>
          </cell>
          <cell r="AC1964" t="str">
            <v/>
          </cell>
          <cell r="AD1964" t="str">
            <v/>
          </cell>
          <cell r="AE1964">
            <v>0</v>
          </cell>
          <cell r="AF1964"/>
          <cell r="AG1964"/>
          <cell r="AH1964"/>
          <cell r="AI1964"/>
          <cell r="AJ1964"/>
          <cell r="AK1964"/>
          <cell r="AL1964" t="str">
            <v/>
          </cell>
          <cell r="AM1964" t="str">
            <v/>
          </cell>
          <cell r="AN1964" t="str">
            <v/>
          </cell>
          <cell r="AO1964">
            <v>0</v>
          </cell>
          <cell r="AP1964"/>
          <cell r="AQ1964"/>
          <cell r="AR1964"/>
          <cell r="AS1964"/>
          <cell r="AT1964"/>
          <cell r="AU1964"/>
          <cell r="AV1964" t="str">
            <v/>
          </cell>
          <cell r="AW1964" t="str">
            <v/>
          </cell>
          <cell r="AX1964" t="str">
            <v/>
          </cell>
          <cell r="AY1964">
            <v>0</v>
          </cell>
          <cell r="AZ1964">
            <v>0</v>
          </cell>
          <cell r="BA1964"/>
          <cell r="BB1964"/>
          <cell r="BC1964"/>
          <cell r="BD1964"/>
          <cell r="BE1964"/>
          <cell r="BF1964"/>
          <cell r="BG1964">
            <v>0</v>
          </cell>
          <cell r="BH1964"/>
          <cell r="BI1964"/>
          <cell r="BJ1964"/>
          <cell r="BK1964"/>
          <cell r="BL1964"/>
          <cell r="BM1964"/>
          <cell r="BN1964">
            <v>0</v>
          </cell>
          <cell r="BO1964">
            <v>0</v>
          </cell>
          <cell r="BP1964">
            <v>0</v>
          </cell>
          <cell r="BQ1964"/>
          <cell r="BR1964"/>
          <cell r="BS1964"/>
          <cell r="BT1964"/>
          <cell r="BU1964">
            <v>0</v>
          </cell>
          <cell r="BV1964"/>
          <cell r="BW1964"/>
          <cell r="BX1964"/>
          <cell r="BY1964"/>
          <cell r="BZ1964">
            <v>0</v>
          </cell>
        </row>
        <row r="1965">
          <cell r="H1965"/>
          <cell r="I1965" t="str">
            <v/>
          </cell>
          <cell r="J1965" t="str">
            <v/>
          </cell>
          <cell r="K1965"/>
          <cell r="L1965"/>
          <cell r="M1965"/>
          <cell r="N1965"/>
          <cell r="O1965"/>
          <cell r="P1965"/>
          <cell r="Q1965"/>
          <cell r="R1965" t="str">
            <v/>
          </cell>
          <cell r="S1965" t="str">
            <v/>
          </cell>
          <cell r="T1965" t="str">
            <v/>
          </cell>
          <cell r="U1965">
            <v>0</v>
          </cell>
          <cell r="V1965"/>
          <cell r="W1965"/>
          <cell r="X1965"/>
          <cell r="Y1965"/>
          <cell r="Z1965"/>
          <cell r="AA1965"/>
          <cell r="AB1965" t="str">
            <v/>
          </cell>
          <cell r="AC1965" t="str">
            <v/>
          </cell>
          <cell r="AD1965" t="str">
            <v/>
          </cell>
          <cell r="AE1965">
            <v>0</v>
          </cell>
          <cell r="AF1965"/>
          <cell r="AG1965"/>
          <cell r="AH1965"/>
          <cell r="AI1965"/>
          <cell r="AJ1965"/>
          <cell r="AK1965"/>
          <cell r="AL1965" t="str">
            <v/>
          </cell>
          <cell r="AM1965" t="str">
            <v/>
          </cell>
          <cell r="AN1965" t="str">
            <v/>
          </cell>
          <cell r="AO1965">
            <v>0</v>
          </cell>
          <cell r="AP1965"/>
          <cell r="AQ1965"/>
          <cell r="AR1965"/>
          <cell r="AS1965"/>
          <cell r="AT1965"/>
          <cell r="AU1965"/>
          <cell r="AV1965" t="str">
            <v/>
          </cell>
          <cell r="AW1965" t="str">
            <v/>
          </cell>
          <cell r="AX1965" t="str">
            <v/>
          </cell>
          <cell r="AY1965">
            <v>0</v>
          </cell>
          <cell r="AZ1965">
            <v>0</v>
          </cell>
          <cell r="BA1965"/>
          <cell r="BB1965"/>
          <cell r="BC1965"/>
          <cell r="BD1965"/>
          <cell r="BE1965"/>
          <cell r="BF1965"/>
          <cell r="BG1965">
            <v>0</v>
          </cell>
          <cell r="BH1965"/>
          <cell r="BI1965"/>
          <cell r="BJ1965"/>
          <cell r="BK1965"/>
          <cell r="BL1965"/>
          <cell r="BM1965"/>
          <cell r="BN1965">
            <v>0</v>
          </cell>
          <cell r="BO1965">
            <v>0</v>
          </cell>
          <cell r="BP1965">
            <v>0</v>
          </cell>
          <cell r="BQ1965"/>
          <cell r="BR1965"/>
          <cell r="BS1965"/>
          <cell r="BT1965"/>
          <cell r="BU1965">
            <v>0</v>
          </cell>
          <cell r="BV1965"/>
          <cell r="BW1965"/>
          <cell r="BX1965"/>
          <cell r="BY1965"/>
          <cell r="BZ1965">
            <v>0</v>
          </cell>
        </row>
        <row r="1966">
          <cell r="H1966"/>
          <cell r="I1966" t="str">
            <v/>
          </cell>
          <cell r="J1966" t="str">
            <v/>
          </cell>
          <cell r="K1966"/>
          <cell r="L1966"/>
          <cell r="M1966"/>
          <cell r="N1966"/>
          <cell r="O1966"/>
          <cell r="P1966"/>
          <cell r="Q1966"/>
          <cell r="R1966" t="str">
            <v/>
          </cell>
          <cell r="S1966" t="str">
            <v/>
          </cell>
          <cell r="T1966" t="str">
            <v/>
          </cell>
          <cell r="U1966">
            <v>0</v>
          </cell>
          <cell r="V1966"/>
          <cell r="W1966"/>
          <cell r="X1966"/>
          <cell r="Y1966"/>
          <cell r="Z1966"/>
          <cell r="AA1966"/>
          <cell r="AB1966" t="str">
            <v/>
          </cell>
          <cell r="AC1966" t="str">
            <v/>
          </cell>
          <cell r="AD1966" t="str">
            <v/>
          </cell>
          <cell r="AE1966">
            <v>0</v>
          </cell>
          <cell r="AF1966"/>
          <cell r="AG1966"/>
          <cell r="AH1966"/>
          <cell r="AI1966"/>
          <cell r="AJ1966"/>
          <cell r="AK1966"/>
          <cell r="AL1966" t="str">
            <v/>
          </cell>
          <cell r="AM1966" t="str">
            <v/>
          </cell>
          <cell r="AN1966" t="str">
            <v/>
          </cell>
          <cell r="AO1966">
            <v>0</v>
          </cell>
          <cell r="AP1966"/>
          <cell r="AQ1966"/>
          <cell r="AR1966"/>
          <cell r="AS1966"/>
          <cell r="AT1966"/>
          <cell r="AU1966"/>
          <cell r="AV1966" t="str">
            <v/>
          </cell>
          <cell r="AW1966" t="str">
            <v/>
          </cell>
          <cell r="AX1966" t="str">
            <v/>
          </cell>
          <cell r="AY1966">
            <v>0</v>
          </cell>
          <cell r="AZ1966">
            <v>0</v>
          </cell>
          <cell r="BA1966"/>
          <cell r="BB1966"/>
          <cell r="BC1966"/>
          <cell r="BD1966"/>
          <cell r="BE1966"/>
          <cell r="BF1966"/>
          <cell r="BG1966">
            <v>0</v>
          </cell>
          <cell r="BH1966"/>
          <cell r="BI1966"/>
          <cell r="BJ1966"/>
          <cell r="BK1966"/>
          <cell r="BL1966"/>
          <cell r="BM1966"/>
          <cell r="BN1966">
            <v>0</v>
          </cell>
          <cell r="BO1966">
            <v>0</v>
          </cell>
          <cell r="BP1966">
            <v>0</v>
          </cell>
          <cell r="BQ1966"/>
          <cell r="BR1966"/>
          <cell r="BS1966"/>
          <cell r="BT1966"/>
          <cell r="BU1966">
            <v>0</v>
          </cell>
          <cell r="BV1966"/>
          <cell r="BW1966"/>
          <cell r="BX1966"/>
          <cell r="BY1966"/>
          <cell r="BZ1966">
            <v>0</v>
          </cell>
        </row>
        <row r="1967">
          <cell r="H1967"/>
          <cell r="I1967" t="str">
            <v/>
          </cell>
          <cell r="J1967" t="str">
            <v/>
          </cell>
          <cell r="K1967"/>
          <cell r="L1967"/>
          <cell r="M1967"/>
          <cell r="N1967"/>
          <cell r="O1967"/>
          <cell r="P1967"/>
          <cell r="Q1967"/>
          <cell r="R1967" t="str">
            <v/>
          </cell>
          <cell r="S1967" t="str">
            <v/>
          </cell>
          <cell r="T1967" t="str">
            <v/>
          </cell>
          <cell r="U1967">
            <v>0</v>
          </cell>
          <cell r="V1967"/>
          <cell r="W1967"/>
          <cell r="X1967"/>
          <cell r="Y1967"/>
          <cell r="Z1967"/>
          <cell r="AA1967"/>
          <cell r="AB1967" t="str">
            <v/>
          </cell>
          <cell r="AC1967" t="str">
            <v/>
          </cell>
          <cell r="AD1967" t="str">
            <v/>
          </cell>
          <cell r="AE1967">
            <v>0</v>
          </cell>
          <cell r="AF1967"/>
          <cell r="AG1967"/>
          <cell r="AH1967"/>
          <cell r="AI1967"/>
          <cell r="AJ1967"/>
          <cell r="AK1967"/>
          <cell r="AL1967" t="str">
            <v/>
          </cell>
          <cell r="AM1967" t="str">
            <v/>
          </cell>
          <cell r="AN1967" t="str">
            <v/>
          </cell>
          <cell r="AO1967">
            <v>0</v>
          </cell>
          <cell r="AP1967"/>
          <cell r="AQ1967"/>
          <cell r="AR1967"/>
          <cell r="AS1967"/>
          <cell r="AT1967"/>
          <cell r="AU1967"/>
          <cell r="AV1967" t="str">
            <v/>
          </cell>
          <cell r="AW1967" t="str">
            <v/>
          </cell>
          <cell r="AX1967" t="str">
            <v/>
          </cell>
          <cell r="AY1967">
            <v>0</v>
          </cell>
          <cell r="AZ1967">
            <v>0</v>
          </cell>
          <cell r="BA1967"/>
          <cell r="BB1967"/>
          <cell r="BC1967"/>
          <cell r="BD1967"/>
          <cell r="BE1967"/>
          <cell r="BF1967"/>
          <cell r="BG1967">
            <v>0</v>
          </cell>
          <cell r="BH1967"/>
          <cell r="BI1967"/>
          <cell r="BJ1967"/>
          <cell r="BK1967"/>
          <cell r="BL1967"/>
          <cell r="BM1967"/>
          <cell r="BN1967">
            <v>0</v>
          </cell>
          <cell r="BO1967">
            <v>0</v>
          </cell>
          <cell r="BP1967">
            <v>0</v>
          </cell>
          <cell r="BQ1967"/>
          <cell r="BR1967"/>
          <cell r="BS1967"/>
          <cell r="BT1967"/>
          <cell r="BU1967">
            <v>0</v>
          </cell>
          <cell r="BV1967"/>
          <cell r="BW1967"/>
          <cell r="BX1967"/>
          <cell r="BY1967"/>
          <cell r="BZ1967">
            <v>0</v>
          </cell>
        </row>
        <row r="1968">
          <cell r="H1968"/>
          <cell r="I1968" t="str">
            <v/>
          </cell>
          <cell r="J1968" t="str">
            <v/>
          </cell>
          <cell r="K1968"/>
          <cell r="L1968"/>
          <cell r="M1968"/>
          <cell r="N1968"/>
          <cell r="O1968"/>
          <cell r="P1968"/>
          <cell r="Q1968"/>
          <cell r="R1968" t="str">
            <v/>
          </cell>
          <cell r="S1968" t="str">
            <v/>
          </cell>
          <cell r="T1968" t="str">
            <v/>
          </cell>
          <cell r="U1968">
            <v>0</v>
          </cell>
          <cell r="V1968"/>
          <cell r="W1968"/>
          <cell r="X1968"/>
          <cell r="Y1968"/>
          <cell r="Z1968"/>
          <cell r="AA1968"/>
          <cell r="AB1968" t="str">
            <v/>
          </cell>
          <cell r="AC1968" t="str">
            <v/>
          </cell>
          <cell r="AD1968" t="str">
            <v/>
          </cell>
          <cell r="AE1968">
            <v>0</v>
          </cell>
          <cell r="AF1968"/>
          <cell r="AG1968"/>
          <cell r="AH1968"/>
          <cell r="AI1968"/>
          <cell r="AJ1968"/>
          <cell r="AK1968"/>
          <cell r="AL1968" t="str">
            <v/>
          </cell>
          <cell r="AM1968" t="str">
            <v/>
          </cell>
          <cell r="AN1968" t="str">
            <v/>
          </cell>
          <cell r="AO1968">
            <v>0</v>
          </cell>
          <cell r="AP1968"/>
          <cell r="AQ1968"/>
          <cell r="AR1968"/>
          <cell r="AS1968"/>
          <cell r="AT1968"/>
          <cell r="AU1968"/>
          <cell r="AV1968" t="str">
            <v/>
          </cell>
          <cell r="AW1968" t="str">
            <v/>
          </cell>
          <cell r="AX1968" t="str">
            <v/>
          </cell>
          <cell r="AY1968">
            <v>0</v>
          </cell>
          <cell r="AZ1968">
            <v>0</v>
          </cell>
          <cell r="BA1968"/>
          <cell r="BB1968"/>
          <cell r="BC1968"/>
          <cell r="BD1968"/>
          <cell r="BE1968"/>
          <cell r="BF1968"/>
          <cell r="BG1968">
            <v>0</v>
          </cell>
          <cell r="BH1968"/>
          <cell r="BI1968"/>
          <cell r="BJ1968"/>
          <cell r="BK1968"/>
          <cell r="BL1968"/>
          <cell r="BM1968"/>
          <cell r="BN1968">
            <v>0</v>
          </cell>
          <cell r="BO1968">
            <v>0</v>
          </cell>
          <cell r="BP1968">
            <v>0</v>
          </cell>
          <cell r="BQ1968"/>
          <cell r="BR1968"/>
          <cell r="BS1968"/>
          <cell r="BT1968"/>
          <cell r="BU1968">
            <v>0</v>
          </cell>
          <cell r="BV1968"/>
          <cell r="BW1968"/>
          <cell r="BX1968"/>
          <cell r="BY1968"/>
          <cell r="BZ1968">
            <v>0</v>
          </cell>
        </row>
        <row r="1969">
          <cell r="H1969"/>
          <cell r="I1969" t="str">
            <v/>
          </cell>
          <cell r="J1969" t="str">
            <v/>
          </cell>
          <cell r="K1969"/>
          <cell r="L1969"/>
          <cell r="M1969"/>
          <cell r="N1969"/>
          <cell r="O1969"/>
          <cell r="P1969"/>
          <cell r="Q1969"/>
          <cell r="R1969" t="str">
            <v/>
          </cell>
          <cell r="S1969" t="str">
            <v/>
          </cell>
          <cell r="T1969" t="str">
            <v/>
          </cell>
          <cell r="U1969">
            <v>0</v>
          </cell>
          <cell r="V1969"/>
          <cell r="W1969"/>
          <cell r="X1969"/>
          <cell r="Y1969"/>
          <cell r="Z1969"/>
          <cell r="AA1969"/>
          <cell r="AB1969" t="str">
            <v/>
          </cell>
          <cell r="AC1969" t="str">
            <v/>
          </cell>
          <cell r="AD1969" t="str">
            <v/>
          </cell>
          <cell r="AE1969">
            <v>0</v>
          </cell>
          <cell r="AF1969"/>
          <cell r="AG1969"/>
          <cell r="AH1969"/>
          <cell r="AI1969"/>
          <cell r="AJ1969"/>
          <cell r="AK1969"/>
          <cell r="AL1969" t="str">
            <v/>
          </cell>
          <cell r="AM1969" t="str">
            <v/>
          </cell>
          <cell r="AN1969" t="str">
            <v/>
          </cell>
          <cell r="AO1969">
            <v>0</v>
          </cell>
          <cell r="AP1969"/>
          <cell r="AQ1969"/>
          <cell r="AR1969"/>
          <cell r="AS1969"/>
          <cell r="AT1969"/>
          <cell r="AU1969"/>
          <cell r="AV1969" t="str">
            <v/>
          </cell>
          <cell r="AW1969" t="str">
            <v/>
          </cell>
          <cell r="AX1969" t="str">
            <v/>
          </cell>
          <cell r="AY1969">
            <v>0</v>
          </cell>
          <cell r="AZ1969">
            <v>0</v>
          </cell>
          <cell r="BA1969"/>
          <cell r="BB1969"/>
          <cell r="BC1969"/>
          <cell r="BD1969"/>
          <cell r="BE1969"/>
          <cell r="BF1969"/>
          <cell r="BG1969">
            <v>0</v>
          </cell>
          <cell r="BH1969"/>
          <cell r="BI1969"/>
          <cell r="BJ1969"/>
          <cell r="BK1969"/>
          <cell r="BL1969"/>
          <cell r="BM1969"/>
          <cell r="BN1969">
            <v>0</v>
          </cell>
          <cell r="BO1969">
            <v>0</v>
          </cell>
          <cell r="BP1969">
            <v>0</v>
          </cell>
          <cell r="BQ1969"/>
          <cell r="BR1969"/>
          <cell r="BS1969"/>
          <cell r="BT1969"/>
          <cell r="BU1969">
            <v>0</v>
          </cell>
          <cell r="BV1969"/>
          <cell r="BW1969"/>
          <cell r="BX1969"/>
          <cell r="BY1969"/>
          <cell r="BZ1969">
            <v>0</v>
          </cell>
        </row>
        <row r="1970">
          <cell r="H1970"/>
          <cell r="I1970" t="str">
            <v/>
          </cell>
          <cell r="J1970" t="str">
            <v/>
          </cell>
          <cell r="K1970"/>
          <cell r="L1970"/>
          <cell r="M1970"/>
          <cell r="N1970"/>
          <cell r="O1970"/>
          <cell r="P1970"/>
          <cell r="Q1970"/>
          <cell r="R1970" t="str">
            <v/>
          </cell>
          <cell r="S1970" t="str">
            <v/>
          </cell>
          <cell r="T1970" t="str">
            <v/>
          </cell>
          <cell r="U1970">
            <v>0</v>
          </cell>
          <cell r="V1970"/>
          <cell r="W1970"/>
          <cell r="X1970"/>
          <cell r="Y1970"/>
          <cell r="Z1970"/>
          <cell r="AA1970"/>
          <cell r="AB1970" t="str">
            <v/>
          </cell>
          <cell r="AC1970" t="str">
            <v/>
          </cell>
          <cell r="AD1970" t="str">
            <v/>
          </cell>
          <cell r="AE1970">
            <v>0</v>
          </cell>
          <cell r="AF1970"/>
          <cell r="AG1970"/>
          <cell r="AH1970"/>
          <cell r="AI1970"/>
          <cell r="AJ1970"/>
          <cell r="AK1970"/>
          <cell r="AL1970" t="str">
            <v/>
          </cell>
          <cell r="AM1970" t="str">
            <v/>
          </cell>
          <cell r="AN1970" t="str">
            <v/>
          </cell>
          <cell r="AO1970">
            <v>0</v>
          </cell>
          <cell r="AP1970"/>
          <cell r="AQ1970"/>
          <cell r="AR1970"/>
          <cell r="AS1970"/>
          <cell r="AT1970"/>
          <cell r="AU1970"/>
          <cell r="AV1970" t="str">
            <v/>
          </cell>
          <cell r="AW1970" t="str">
            <v/>
          </cell>
          <cell r="AX1970" t="str">
            <v/>
          </cell>
          <cell r="AY1970">
            <v>0</v>
          </cell>
          <cell r="AZ1970">
            <v>0</v>
          </cell>
          <cell r="BA1970"/>
          <cell r="BB1970"/>
          <cell r="BC1970"/>
          <cell r="BD1970"/>
          <cell r="BE1970"/>
          <cell r="BF1970"/>
          <cell r="BG1970">
            <v>0</v>
          </cell>
          <cell r="BH1970"/>
          <cell r="BI1970"/>
          <cell r="BJ1970"/>
          <cell r="BK1970"/>
          <cell r="BL1970"/>
          <cell r="BM1970"/>
          <cell r="BN1970">
            <v>0</v>
          </cell>
          <cell r="BO1970">
            <v>0</v>
          </cell>
          <cell r="BP1970">
            <v>0</v>
          </cell>
          <cell r="BQ1970"/>
          <cell r="BR1970"/>
          <cell r="BS1970"/>
          <cell r="BT1970"/>
          <cell r="BU1970">
            <v>0</v>
          </cell>
          <cell r="BV1970"/>
          <cell r="BW1970"/>
          <cell r="BX1970"/>
          <cell r="BY1970"/>
          <cell r="BZ1970">
            <v>0</v>
          </cell>
        </row>
        <row r="1971">
          <cell r="H1971"/>
          <cell r="I1971" t="str">
            <v/>
          </cell>
          <cell r="J1971" t="str">
            <v/>
          </cell>
          <cell r="K1971"/>
          <cell r="L1971"/>
          <cell r="M1971"/>
          <cell r="N1971"/>
          <cell r="O1971"/>
          <cell r="P1971"/>
          <cell r="Q1971"/>
          <cell r="R1971" t="str">
            <v/>
          </cell>
          <cell r="S1971" t="str">
            <v/>
          </cell>
          <cell r="T1971" t="str">
            <v/>
          </cell>
          <cell r="U1971">
            <v>0</v>
          </cell>
          <cell r="V1971"/>
          <cell r="W1971"/>
          <cell r="X1971"/>
          <cell r="Y1971"/>
          <cell r="Z1971"/>
          <cell r="AA1971"/>
          <cell r="AB1971" t="str">
            <v/>
          </cell>
          <cell r="AC1971" t="str">
            <v/>
          </cell>
          <cell r="AD1971" t="str">
            <v/>
          </cell>
          <cell r="AE1971">
            <v>0</v>
          </cell>
          <cell r="AF1971"/>
          <cell r="AG1971"/>
          <cell r="AH1971"/>
          <cell r="AI1971"/>
          <cell r="AJ1971"/>
          <cell r="AK1971"/>
          <cell r="AL1971" t="str">
            <v/>
          </cell>
          <cell r="AM1971" t="str">
            <v/>
          </cell>
          <cell r="AN1971" t="str">
            <v/>
          </cell>
          <cell r="AO1971">
            <v>0</v>
          </cell>
          <cell r="AP1971"/>
          <cell r="AQ1971"/>
          <cell r="AR1971"/>
          <cell r="AS1971"/>
          <cell r="AT1971"/>
          <cell r="AU1971"/>
          <cell r="AV1971" t="str">
            <v/>
          </cell>
          <cell r="AW1971" t="str">
            <v/>
          </cell>
          <cell r="AX1971" t="str">
            <v/>
          </cell>
          <cell r="AY1971">
            <v>0</v>
          </cell>
          <cell r="AZ1971">
            <v>0</v>
          </cell>
          <cell r="BA1971"/>
          <cell r="BB1971"/>
          <cell r="BC1971"/>
          <cell r="BD1971"/>
          <cell r="BE1971"/>
          <cell r="BF1971"/>
          <cell r="BG1971">
            <v>0</v>
          </cell>
          <cell r="BH1971"/>
          <cell r="BI1971"/>
          <cell r="BJ1971"/>
          <cell r="BK1971"/>
          <cell r="BL1971"/>
          <cell r="BM1971"/>
          <cell r="BN1971">
            <v>0</v>
          </cell>
          <cell r="BO1971">
            <v>0</v>
          </cell>
          <cell r="BP1971">
            <v>0</v>
          </cell>
          <cell r="BQ1971"/>
          <cell r="BR1971"/>
          <cell r="BS1971"/>
          <cell r="BT1971"/>
          <cell r="BU1971">
            <v>0</v>
          </cell>
          <cell r="BV1971"/>
          <cell r="BW1971"/>
          <cell r="BX1971"/>
          <cell r="BY1971"/>
          <cell r="BZ1971">
            <v>0</v>
          </cell>
        </row>
        <row r="1972">
          <cell r="H1972"/>
          <cell r="I1972" t="str">
            <v/>
          </cell>
          <cell r="J1972" t="str">
            <v/>
          </cell>
          <cell r="K1972"/>
          <cell r="L1972"/>
          <cell r="M1972"/>
          <cell r="N1972"/>
          <cell r="O1972"/>
          <cell r="P1972"/>
          <cell r="Q1972"/>
          <cell r="R1972" t="str">
            <v/>
          </cell>
          <cell r="S1972" t="str">
            <v/>
          </cell>
          <cell r="T1972" t="str">
            <v/>
          </cell>
          <cell r="U1972">
            <v>0</v>
          </cell>
          <cell r="V1972"/>
          <cell r="W1972"/>
          <cell r="X1972"/>
          <cell r="Y1972"/>
          <cell r="Z1972"/>
          <cell r="AA1972"/>
          <cell r="AB1972" t="str">
            <v/>
          </cell>
          <cell r="AC1972" t="str">
            <v/>
          </cell>
          <cell r="AD1972" t="str">
            <v/>
          </cell>
          <cell r="AE1972">
            <v>0</v>
          </cell>
          <cell r="AF1972"/>
          <cell r="AG1972"/>
          <cell r="AH1972"/>
          <cell r="AI1972"/>
          <cell r="AJ1972"/>
          <cell r="AK1972"/>
          <cell r="AL1972" t="str">
            <v/>
          </cell>
          <cell r="AM1972" t="str">
            <v/>
          </cell>
          <cell r="AN1972" t="str">
            <v/>
          </cell>
          <cell r="AO1972">
            <v>0</v>
          </cell>
          <cell r="AP1972"/>
          <cell r="AQ1972"/>
          <cell r="AR1972"/>
          <cell r="AS1972"/>
          <cell r="AT1972"/>
          <cell r="AU1972"/>
          <cell r="AV1972" t="str">
            <v/>
          </cell>
          <cell r="AW1972" t="str">
            <v/>
          </cell>
          <cell r="AX1972" t="str">
            <v/>
          </cell>
          <cell r="AY1972">
            <v>0</v>
          </cell>
          <cell r="AZ1972">
            <v>0</v>
          </cell>
          <cell r="BA1972"/>
          <cell r="BB1972"/>
          <cell r="BC1972"/>
          <cell r="BD1972"/>
          <cell r="BE1972"/>
          <cell r="BF1972"/>
          <cell r="BG1972">
            <v>0</v>
          </cell>
          <cell r="BH1972"/>
          <cell r="BI1972"/>
          <cell r="BJ1972"/>
          <cell r="BK1972"/>
          <cell r="BL1972"/>
          <cell r="BM1972"/>
          <cell r="BN1972">
            <v>0</v>
          </cell>
          <cell r="BO1972">
            <v>0</v>
          </cell>
          <cell r="BP1972">
            <v>0</v>
          </cell>
          <cell r="BQ1972"/>
          <cell r="BR1972"/>
          <cell r="BS1972"/>
          <cell r="BT1972"/>
          <cell r="BU1972">
            <v>0</v>
          </cell>
          <cell r="BV1972"/>
          <cell r="BW1972"/>
          <cell r="BX1972"/>
          <cell r="BY1972"/>
          <cell r="BZ1972">
            <v>0</v>
          </cell>
        </row>
        <row r="1973">
          <cell r="H1973"/>
          <cell r="I1973" t="str">
            <v/>
          </cell>
          <cell r="J1973" t="str">
            <v/>
          </cell>
          <cell r="K1973"/>
          <cell r="L1973"/>
          <cell r="M1973"/>
          <cell r="N1973"/>
          <cell r="O1973"/>
          <cell r="P1973"/>
          <cell r="Q1973"/>
          <cell r="R1973" t="str">
            <v/>
          </cell>
          <cell r="S1973" t="str">
            <v/>
          </cell>
          <cell r="T1973" t="str">
            <v/>
          </cell>
          <cell r="U1973">
            <v>0</v>
          </cell>
          <cell r="V1973"/>
          <cell r="W1973"/>
          <cell r="X1973"/>
          <cell r="Y1973"/>
          <cell r="Z1973"/>
          <cell r="AA1973"/>
          <cell r="AB1973" t="str">
            <v/>
          </cell>
          <cell r="AC1973" t="str">
            <v/>
          </cell>
          <cell r="AD1973" t="str">
            <v/>
          </cell>
          <cell r="AE1973">
            <v>0</v>
          </cell>
          <cell r="AF1973"/>
          <cell r="AG1973"/>
          <cell r="AH1973"/>
          <cell r="AI1973"/>
          <cell r="AJ1973"/>
          <cell r="AK1973"/>
          <cell r="AL1973" t="str">
            <v/>
          </cell>
          <cell r="AM1973" t="str">
            <v/>
          </cell>
          <cell r="AN1973" t="str">
            <v/>
          </cell>
          <cell r="AO1973">
            <v>0</v>
          </cell>
          <cell r="AP1973"/>
          <cell r="AQ1973"/>
          <cell r="AR1973"/>
          <cell r="AS1973"/>
          <cell r="AT1973"/>
          <cell r="AU1973"/>
          <cell r="AV1973" t="str">
            <v/>
          </cell>
          <cell r="AW1973" t="str">
            <v/>
          </cell>
          <cell r="AX1973" t="str">
            <v/>
          </cell>
          <cell r="AY1973">
            <v>0</v>
          </cell>
          <cell r="AZ1973">
            <v>0</v>
          </cell>
          <cell r="BA1973"/>
          <cell r="BB1973"/>
          <cell r="BC1973"/>
          <cell r="BD1973"/>
          <cell r="BE1973"/>
          <cell r="BF1973"/>
          <cell r="BG1973">
            <v>0</v>
          </cell>
          <cell r="BH1973"/>
          <cell r="BI1973"/>
          <cell r="BJ1973"/>
          <cell r="BK1973"/>
          <cell r="BL1973"/>
          <cell r="BM1973"/>
          <cell r="BN1973">
            <v>0</v>
          </cell>
          <cell r="BO1973">
            <v>0</v>
          </cell>
          <cell r="BP1973">
            <v>0</v>
          </cell>
          <cell r="BQ1973"/>
          <cell r="BR1973"/>
          <cell r="BS1973"/>
          <cell r="BT1973"/>
          <cell r="BU1973">
            <v>0</v>
          </cell>
          <cell r="BV1973"/>
          <cell r="BW1973"/>
          <cell r="BX1973"/>
          <cell r="BY1973"/>
          <cell r="BZ1973">
            <v>0</v>
          </cell>
        </row>
        <row r="1974">
          <cell r="H1974"/>
          <cell r="I1974" t="str">
            <v/>
          </cell>
          <cell r="J1974" t="str">
            <v/>
          </cell>
          <cell r="K1974"/>
          <cell r="L1974"/>
          <cell r="M1974"/>
          <cell r="N1974"/>
          <cell r="O1974"/>
          <cell r="P1974"/>
          <cell r="Q1974"/>
          <cell r="R1974" t="str">
            <v/>
          </cell>
          <cell r="S1974" t="str">
            <v/>
          </cell>
          <cell r="T1974" t="str">
            <v/>
          </cell>
          <cell r="U1974">
            <v>0</v>
          </cell>
          <cell r="V1974"/>
          <cell r="W1974"/>
          <cell r="X1974"/>
          <cell r="Y1974"/>
          <cell r="Z1974"/>
          <cell r="AA1974"/>
          <cell r="AB1974" t="str">
            <v/>
          </cell>
          <cell r="AC1974" t="str">
            <v/>
          </cell>
          <cell r="AD1974" t="str">
            <v/>
          </cell>
          <cell r="AE1974">
            <v>0</v>
          </cell>
          <cell r="AF1974"/>
          <cell r="AG1974"/>
          <cell r="AH1974"/>
          <cell r="AI1974"/>
          <cell r="AJ1974"/>
          <cell r="AK1974"/>
          <cell r="AL1974" t="str">
            <v/>
          </cell>
          <cell r="AM1974" t="str">
            <v/>
          </cell>
          <cell r="AN1974" t="str">
            <v/>
          </cell>
          <cell r="AO1974">
            <v>0</v>
          </cell>
          <cell r="AP1974"/>
          <cell r="AQ1974"/>
          <cell r="AR1974"/>
          <cell r="AS1974"/>
          <cell r="AT1974"/>
          <cell r="AU1974"/>
          <cell r="AV1974" t="str">
            <v/>
          </cell>
          <cell r="AW1974" t="str">
            <v/>
          </cell>
          <cell r="AX1974" t="str">
            <v/>
          </cell>
          <cell r="AY1974">
            <v>0</v>
          </cell>
          <cell r="AZ1974">
            <v>0</v>
          </cell>
          <cell r="BA1974"/>
          <cell r="BB1974"/>
          <cell r="BC1974"/>
          <cell r="BD1974"/>
          <cell r="BE1974"/>
          <cell r="BF1974"/>
          <cell r="BG1974">
            <v>0</v>
          </cell>
          <cell r="BH1974"/>
          <cell r="BI1974"/>
          <cell r="BJ1974"/>
          <cell r="BK1974"/>
          <cell r="BL1974"/>
          <cell r="BM1974"/>
          <cell r="BN1974">
            <v>0</v>
          </cell>
          <cell r="BO1974">
            <v>0</v>
          </cell>
          <cell r="BP1974">
            <v>0</v>
          </cell>
          <cell r="BQ1974"/>
          <cell r="BR1974"/>
          <cell r="BS1974"/>
          <cell r="BT1974"/>
          <cell r="BU1974">
            <v>0</v>
          </cell>
          <cell r="BV1974"/>
          <cell r="BW1974"/>
          <cell r="BX1974"/>
          <cell r="BY1974"/>
          <cell r="BZ1974">
            <v>0</v>
          </cell>
        </row>
        <row r="1975">
          <cell r="H1975"/>
          <cell r="I1975" t="str">
            <v/>
          </cell>
          <cell r="J1975" t="str">
            <v/>
          </cell>
          <cell r="K1975"/>
          <cell r="L1975"/>
          <cell r="M1975"/>
          <cell r="N1975"/>
          <cell r="O1975"/>
          <cell r="P1975"/>
          <cell r="Q1975"/>
          <cell r="R1975" t="str">
            <v/>
          </cell>
          <cell r="S1975" t="str">
            <v/>
          </cell>
          <cell r="T1975" t="str">
            <v/>
          </cell>
          <cell r="U1975">
            <v>0</v>
          </cell>
          <cell r="V1975"/>
          <cell r="W1975"/>
          <cell r="X1975"/>
          <cell r="Y1975"/>
          <cell r="Z1975"/>
          <cell r="AA1975"/>
          <cell r="AB1975" t="str">
            <v/>
          </cell>
          <cell r="AC1975" t="str">
            <v/>
          </cell>
          <cell r="AD1975" t="str">
            <v/>
          </cell>
          <cell r="AE1975">
            <v>0</v>
          </cell>
          <cell r="AF1975"/>
          <cell r="AG1975"/>
          <cell r="AH1975"/>
          <cell r="AI1975"/>
          <cell r="AJ1975"/>
          <cell r="AK1975"/>
          <cell r="AL1975" t="str">
            <v/>
          </cell>
          <cell r="AM1975" t="str">
            <v/>
          </cell>
          <cell r="AN1975" t="str">
            <v/>
          </cell>
          <cell r="AO1975">
            <v>0</v>
          </cell>
          <cell r="AP1975"/>
          <cell r="AQ1975"/>
          <cell r="AR1975"/>
          <cell r="AS1975"/>
          <cell r="AT1975"/>
          <cell r="AU1975"/>
          <cell r="AV1975" t="str">
            <v/>
          </cell>
          <cell r="AW1975" t="str">
            <v/>
          </cell>
          <cell r="AX1975" t="str">
            <v/>
          </cell>
          <cell r="AY1975">
            <v>0</v>
          </cell>
          <cell r="AZ1975">
            <v>0</v>
          </cell>
          <cell r="BA1975"/>
          <cell r="BB1975"/>
          <cell r="BC1975"/>
          <cell r="BD1975"/>
          <cell r="BE1975"/>
          <cell r="BF1975"/>
          <cell r="BG1975">
            <v>0</v>
          </cell>
          <cell r="BH1975"/>
          <cell r="BI1975"/>
          <cell r="BJ1975"/>
          <cell r="BK1975"/>
          <cell r="BL1975"/>
          <cell r="BM1975"/>
          <cell r="BN1975">
            <v>0</v>
          </cell>
          <cell r="BO1975">
            <v>0</v>
          </cell>
          <cell r="BP1975">
            <v>0</v>
          </cell>
          <cell r="BQ1975"/>
          <cell r="BR1975"/>
          <cell r="BS1975"/>
          <cell r="BT1975"/>
          <cell r="BU1975">
            <v>0</v>
          </cell>
          <cell r="BV1975"/>
          <cell r="BW1975"/>
          <cell r="BX1975"/>
          <cell r="BY1975"/>
          <cell r="BZ1975">
            <v>0</v>
          </cell>
        </row>
        <row r="1976">
          <cell r="H1976"/>
          <cell r="I1976" t="str">
            <v/>
          </cell>
          <cell r="J1976" t="str">
            <v/>
          </cell>
          <cell r="K1976"/>
          <cell r="L1976"/>
          <cell r="M1976"/>
          <cell r="N1976"/>
          <cell r="O1976"/>
          <cell r="P1976"/>
          <cell r="Q1976"/>
          <cell r="R1976" t="str">
            <v/>
          </cell>
          <cell r="S1976" t="str">
            <v/>
          </cell>
          <cell r="T1976" t="str">
            <v/>
          </cell>
          <cell r="U1976">
            <v>0</v>
          </cell>
          <cell r="V1976"/>
          <cell r="W1976"/>
          <cell r="X1976"/>
          <cell r="Y1976"/>
          <cell r="Z1976"/>
          <cell r="AA1976"/>
          <cell r="AB1976" t="str">
            <v/>
          </cell>
          <cell r="AC1976" t="str">
            <v/>
          </cell>
          <cell r="AD1976" t="str">
            <v/>
          </cell>
          <cell r="AE1976">
            <v>0</v>
          </cell>
          <cell r="AF1976"/>
          <cell r="AG1976"/>
          <cell r="AH1976"/>
          <cell r="AI1976"/>
          <cell r="AJ1976"/>
          <cell r="AK1976"/>
          <cell r="AL1976" t="str">
            <v/>
          </cell>
          <cell r="AM1976" t="str">
            <v/>
          </cell>
          <cell r="AN1976" t="str">
            <v/>
          </cell>
          <cell r="AO1976">
            <v>0</v>
          </cell>
          <cell r="AP1976"/>
          <cell r="AQ1976"/>
          <cell r="AR1976"/>
          <cell r="AS1976"/>
          <cell r="AT1976"/>
          <cell r="AU1976"/>
          <cell r="AV1976" t="str">
            <v/>
          </cell>
          <cell r="AW1976" t="str">
            <v/>
          </cell>
          <cell r="AX1976" t="str">
            <v/>
          </cell>
          <cell r="AY1976">
            <v>0</v>
          </cell>
          <cell r="AZ1976">
            <v>0</v>
          </cell>
          <cell r="BA1976"/>
          <cell r="BB1976"/>
          <cell r="BC1976"/>
          <cell r="BD1976"/>
          <cell r="BE1976"/>
          <cell r="BF1976"/>
          <cell r="BG1976">
            <v>0</v>
          </cell>
          <cell r="BH1976"/>
          <cell r="BI1976"/>
          <cell r="BJ1976"/>
          <cell r="BK1976"/>
          <cell r="BL1976"/>
          <cell r="BM1976"/>
          <cell r="BN1976">
            <v>0</v>
          </cell>
          <cell r="BO1976">
            <v>0</v>
          </cell>
          <cell r="BP1976">
            <v>0</v>
          </cell>
          <cell r="BQ1976"/>
          <cell r="BR1976"/>
          <cell r="BS1976"/>
          <cell r="BT1976"/>
          <cell r="BU1976">
            <v>0</v>
          </cell>
          <cell r="BV1976"/>
          <cell r="BW1976"/>
          <cell r="BX1976"/>
          <cell r="BY1976"/>
          <cell r="BZ1976">
            <v>0</v>
          </cell>
        </row>
        <row r="1977">
          <cell r="H1977"/>
          <cell r="I1977" t="str">
            <v/>
          </cell>
          <cell r="J1977" t="str">
            <v/>
          </cell>
          <cell r="K1977"/>
          <cell r="L1977"/>
          <cell r="M1977"/>
          <cell r="N1977"/>
          <cell r="O1977"/>
          <cell r="P1977"/>
          <cell r="Q1977"/>
          <cell r="R1977" t="str">
            <v/>
          </cell>
          <cell r="S1977" t="str">
            <v/>
          </cell>
          <cell r="T1977" t="str">
            <v/>
          </cell>
          <cell r="U1977">
            <v>0</v>
          </cell>
          <cell r="V1977"/>
          <cell r="W1977"/>
          <cell r="X1977"/>
          <cell r="Y1977"/>
          <cell r="Z1977"/>
          <cell r="AA1977"/>
          <cell r="AB1977" t="str">
            <v/>
          </cell>
          <cell r="AC1977" t="str">
            <v/>
          </cell>
          <cell r="AD1977" t="str">
            <v/>
          </cell>
          <cell r="AE1977">
            <v>0</v>
          </cell>
          <cell r="AF1977"/>
          <cell r="AG1977"/>
          <cell r="AH1977"/>
          <cell r="AI1977"/>
          <cell r="AJ1977"/>
          <cell r="AK1977"/>
          <cell r="AL1977" t="str">
            <v/>
          </cell>
          <cell r="AM1977" t="str">
            <v/>
          </cell>
          <cell r="AN1977" t="str">
            <v/>
          </cell>
          <cell r="AO1977">
            <v>0</v>
          </cell>
          <cell r="AP1977"/>
          <cell r="AQ1977"/>
          <cell r="AR1977"/>
          <cell r="AS1977"/>
          <cell r="AT1977"/>
          <cell r="AU1977"/>
          <cell r="AV1977" t="str">
            <v/>
          </cell>
          <cell r="AW1977" t="str">
            <v/>
          </cell>
          <cell r="AX1977" t="str">
            <v/>
          </cell>
          <cell r="AY1977">
            <v>0</v>
          </cell>
          <cell r="AZ1977">
            <v>0</v>
          </cell>
          <cell r="BA1977"/>
          <cell r="BB1977"/>
          <cell r="BC1977"/>
          <cell r="BD1977"/>
          <cell r="BE1977"/>
          <cell r="BF1977"/>
          <cell r="BG1977">
            <v>0</v>
          </cell>
          <cell r="BH1977"/>
          <cell r="BI1977"/>
          <cell r="BJ1977"/>
          <cell r="BK1977"/>
          <cell r="BL1977"/>
          <cell r="BM1977"/>
          <cell r="BN1977">
            <v>0</v>
          </cell>
          <cell r="BO1977">
            <v>0</v>
          </cell>
          <cell r="BP1977">
            <v>0</v>
          </cell>
          <cell r="BQ1977"/>
          <cell r="BR1977"/>
          <cell r="BS1977"/>
          <cell r="BT1977"/>
          <cell r="BU1977">
            <v>0</v>
          </cell>
          <cell r="BV1977"/>
          <cell r="BW1977"/>
          <cell r="BX1977"/>
          <cell r="BY1977"/>
          <cell r="BZ1977">
            <v>0</v>
          </cell>
        </row>
        <row r="1978">
          <cell r="H1978"/>
          <cell r="I1978" t="str">
            <v/>
          </cell>
          <cell r="J1978" t="str">
            <v/>
          </cell>
          <cell r="K1978"/>
          <cell r="L1978"/>
          <cell r="M1978"/>
          <cell r="N1978"/>
          <cell r="O1978"/>
          <cell r="P1978"/>
          <cell r="Q1978"/>
          <cell r="R1978" t="str">
            <v/>
          </cell>
          <cell r="S1978" t="str">
            <v/>
          </cell>
          <cell r="T1978" t="str">
            <v/>
          </cell>
          <cell r="U1978">
            <v>0</v>
          </cell>
          <cell r="V1978"/>
          <cell r="W1978"/>
          <cell r="X1978"/>
          <cell r="Y1978"/>
          <cell r="Z1978"/>
          <cell r="AA1978"/>
          <cell r="AB1978" t="str">
            <v/>
          </cell>
          <cell r="AC1978" t="str">
            <v/>
          </cell>
          <cell r="AD1978" t="str">
            <v/>
          </cell>
          <cell r="AE1978">
            <v>0</v>
          </cell>
          <cell r="AF1978"/>
          <cell r="AG1978"/>
          <cell r="AH1978"/>
          <cell r="AI1978"/>
          <cell r="AJ1978"/>
          <cell r="AK1978"/>
          <cell r="AL1978" t="str">
            <v/>
          </cell>
          <cell r="AM1978" t="str">
            <v/>
          </cell>
          <cell r="AN1978" t="str">
            <v/>
          </cell>
          <cell r="AO1978">
            <v>0</v>
          </cell>
          <cell r="AP1978"/>
          <cell r="AQ1978"/>
          <cell r="AR1978"/>
          <cell r="AS1978"/>
          <cell r="AT1978"/>
          <cell r="AU1978"/>
          <cell r="AV1978" t="str">
            <v/>
          </cell>
          <cell r="AW1978" t="str">
            <v/>
          </cell>
          <cell r="AX1978" t="str">
            <v/>
          </cell>
          <cell r="AY1978">
            <v>0</v>
          </cell>
          <cell r="AZ1978">
            <v>0</v>
          </cell>
          <cell r="BA1978"/>
          <cell r="BB1978"/>
          <cell r="BC1978"/>
          <cell r="BD1978"/>
          <cell r="BE1978"/>
          <cell r="BF1978"/>
          <cell r="BG1978">
            <v>0</v>
          </cell>
          <cell r="BH1978"/>
          <cell r="BI1978"/>
          <cell r="BJ1978"/>
          <cell r="BK1978"/>
          <cell r="BL1978"/>
          <cell r="BM1978"/>
          <cell r="BN1978">
            <v>0</v>
          </cell>
          <cell r="BO1978">
            <v>0</v>
          </cell>
          <cell r="BP1978">
            <v>0</v>
          </cell>
          <cell r="BQ1978"/>
          <cell r="BR1978"/>
          <cell r="BS1978"/>
          <cell r="BT1978"/>
          <cell r="BU1978">
            <v>0</v>
          </cell>
          <cell r="BV1978"/>
          <cell r="BW1978"/>
          <cell r="BX1978"/>
          <cell r="BY1978"/>
          <cell r="BZ1978">
            <v>0</v>
          </cell>
        </row>
        <row r="1979">
          <cell r="H1979"/>
          <cell r="I1979" t="str">
            <v/>
          </cell>
          <cell r="J1979" t="str">
            <v/>
          </cell>
          <cell r="K1979"/>
          <cell r="L1979"/>
          <cell r="M1979"/>
          <cell r="N1979"/>
          <cell r="O1979"/>
          <cell r="P1979"/>
          <cell r="Q1979"/>
          <cell r="R1979" t="str">
            <v/>
          </cell>
          <cell r="S1979" t="str">
            <v/>
          </cell>
          <cell r="T1979" t="str">
            <v/>
          </cell>
          <cell r="U1979">
            <v>0</v>
          </cell>
          <cell r="V1979"/>
          <cell r="W1979"/>
          <cell r="X1979"/>
          <cell r="Y1979"/>
          <cell r="Z1979"/>
          <cell r="AA1979"/>
          <cell r="AB1979" t="str">
            <v/>
          </cell>
          <cell r="AC1979" t="str">
            <v/>
          </cell>
          <cell r="AD1979" t="str">
            <v/>
          </cell>
          <cell r="AE1979">
            <v>0</v>
          </cell>
          <cell r="AF1979"/>
          <cell r="AG1979"/>
          <cell r="AH1979"/>
          <cell r="AI1979"/>
          <cell r="AJ1979"/>
          <cell r="AK1979"/>
          <cell r="AL1979" t="str">
            <v/>
          </cell>
          <cell r="AM1979" t="str">
            <v/>
          </cell>
          <cell r="AN1979" t="str">
            <v/>
          </cell>
          <cell r="AO1979">
            <v>0</v>
          </cell>
          <cell r="AP1979"/>
          <cell r="AQ1979"/>
          <cell r="AR1979"/>
          <cell r="AS1979"/>
          <cell r="AT1979"/>
          <cell r="AU1979"/>
          <cell r="AV1979" t="str">
            <v/>
          </cell>
          <cell r="AW1979" t="str">
            <v/>
          </cell>
          <cell r="AX1979" t="str">
            <v/>
          </cell>
          <cell r="AY1979">
            <v>0</v>
          </cell>
          <cell r="AZ1979">
            <v>0</v>
          </cell>
          <cell r="BA1979"/>
          <cell r="BB1979"/>
          <cell r="BC1979"/>
          <cell r="BD1979"/>
          <cell r="BE1979"/>
          <cell r="BF1979"/>
          <cell r="BG1979">
            <v>0</v>
          </cell>
          <cell r="BH1979"/>
          <cell r="BI1979"/>
          <cell r="BJ1979"/>
          <cell r="BK1979"/>
          <cell r="BL1979"/>
          <cell r="BM1979"/>
          <cell r="BN1979">
            <v>0</v>
          </cell>
          <cell r="BO1979">
            <v>0</v>
          </cell>
          <cell r="BP1979">
            <v>0</v>
          </cell>
          <cell r="BQ1979"/>
          <cell r="BR1979"/>
          <cell r="BS1979"/>
          <cell r="BT1979"/>
          <cell r="BU1979">
            <v>0</v>
          </cell>
          <cell r="BV1979"/>
          <cell r="BW1979"/>
          <cell r="BX1979"/>
          <cell r="BY1979"/>
          <cell r="BZ1979">
            <v>0</v>
          </cell>
        </row>
        <row r="1980">
          <cell r="H1980"/>
          <cell r="I1980" t="str">
            <v/>
          </cell>
          <cell r="J1980" t="str">
            <v/>
          </cell>
          <cell r="K1980"/>
          <cell r="L1980"/>
          <cell r="M1980"/>
          <cell r="N1980"/>
          <cell r="O1980"/>
          <cell r="P1980"/>
          <cell r="Q1980"/>
          <cell r="R1980" t="str">
            <v/>
          </cell>
          <cell r="S1980" t="str">
            <v/>
          </cell>
          <cell r="T1980" t="str">
            <v/>
          </cell>
          <cell r="U1980">
            <v>0</v>
          </cell>
          <cell r="V1980"/>
          <cell r="W1980"/>
          <cell r="X1980"/>
          <cell r="Y1980"/>
          <cell r="Z1980"/>
          <cell r="AA1980"/>
          <cell r="AB1980" t="str">
            <v/>
          </cell>
          <cell r="AC1980" t="str">
            <v/>
          </cell>
          <cell r="AD1980" t="str">
            <v/>
          </cell>
          <cell r="AE1980">
            <v>0</v>
          </cell>
          <cell r="AF1980"/>
          <cell r="AG1980"/>
          <cell r="AH1980"/>
          <cell r="AI1980"/>
          <cell r="AJ1980"/>
          <cell r="AK1980"/>
          <cell r="AL1980" t="str">
            <v/>
          </cell>
          <cell r="AM1980" t="str">
            <v/>
          </cell>
          <cell r="AN1980" t="str">
            <v/>
          </cell>
          <cell r="AO1980">
            <v>0</v>
          </cell>
          <cell r="AP1980"/>
          <cell r="AQ1980"/>
          <cell r="AR1980"/>
          <cell r="AS1980"/>
          <cell r="AT1980"/>
          <cell r="AU1980"/>
          <cell r="AV1980" t="str">
            <v/>
          </cell>
          <cell r="AW1980" t="str">
            <v/>
          </cell>
          <cell r="AX1980" t="str">
            <v/>
          </cell>
          <cell r="AY1980">
            <v>0</v>
          </cell>
          <cell r="AZ1980">
            <v>0</v>
          </cell>
          <cell r="BA1980"/>
          <cell r="BB1980"/>
          <cell r="BC1980"/>
          <cell r="BD1980"/>
          <cell r="BE1980"/>
          <cell r="BF1980"/>
          <cell r="BG1980">
            <v>0</v>
          </cell>
          <cell r="BH1980"/>
          <cell r="BI1980"/>
          <cell r="BJ1980"/>
          <cell r="BK1980"/>
          <cell r="BL1980"/>
          <cell r="BM1980"/>
          <cell r="BN1980">
            <v>0</v>
          </cell>
          <cell r="BO1980">
            <v>0</v>
          </cell>
          <cell r="BP1980">
            <v>0</v>
          </cell>
          <cell r="BQ1980"/>
          <cell r="BR1980"/>
          <cell r="BS1980"/>
          <cell r="BT1980"/>
          <cell r="BU1980">
            <v>0</v>
          </cell>
          <cell r="BV1980"/>
          <cell r="BW1980"/>
          <cell r="BX1980"/>
          <cell r="BY1980"/>
          <cell r="BZ1980">
            <v>0</v>
          </cell>
        </row>
        <row r="1981">
          <cell r="H1981"/>
          <cell r="I1981" t="str">
            <v/>
          </cell>
          <cell r="J1981" t="str">
            <v/>
          </cell>
          <cell r="K1981"/>
          <cell r="L1981"/>
          <cell r="M1981"/>
          <cell r="N1981"/>
          <cell r="O1981"/>
          <cell r="P1981"/>
          <cell r="Q1981"/>
          <cell r="R1981" t="str">
            <v/>
          </cell>
          <cell r="S1981" t="str">
            <v/>
          </cell>
          <cell r="T1981" t="str">
            <v/>
          </cell>
          <cell r="U1981">
            <v>0</v>
          </cell>
          <cell r="V1981"/>
          <cell r="W1981"/>
          <cell r="X1981"/>
          <cell r="Y1981"/>
          <cell r="Z1981"/>
          <cell r="AA1981"/>
          <cell r="AB1981" t="str">
            <v/>
          </cell>
          <cell r="AC1981" t="str">
            <v/>
          </cell>
          <cell r="AD1981" t="str">
            <v/>
          </cell>
          <cell r="AE1981">
            <v>0</v>
          </cell>
          <cell r="AF1981"/>
          <cell r="AG1981"/>
          <cell r="AH1981"/>
          <cell r="AI1981"/>
          <cell r="AJ1981"/>
          <cell r="AK1981"/>
          <cell r="AL1981" t="str">
            <v/>
          </cell>
          <cell r="AM1981" t="str">
            <v/>
          </cell>
          <cell r="AN1981" t="str">
            <v/>
          </cell>
          <cell r="AO1981">
            <v>0</v>
          </cell>
          <cell r="AP1981"/>
          <cell r="AQ1981"/>
          <cell r="AR1981"/>
          <cell r="AS1981"/>
          <cell r="AT1981"/>
          <cell r="AU1981"/>
          <cell r="AV1981" t="str">
            <v/>
          </cell>
          <cell r="AW1981" t="str">
            <v/>
          </cell>
          <cell r="AX1981" t="str">
            <v/>
          </cell>
          <cell r="AY1981">
            <v>0</v>
          </cell>
          <cell r="AZ1981">
            <v>0</v>
          </cell>
          <cell r="BA1981"/>
          <cell r="BB1981"/>
          <cell r="BC1981"/>
          <cell r="BD1981"/>
          <cell r="BE1981"/>
          <cell r="BF1981"/>
          <cell r="BG1981">
            <v>0</v>
          </cell>
          <cell r="BH1981"/>
          <cell r="BI1981"/>
          <cell r="BJ1981"/>
          <cell r="BK1981"/>
          <cell r="BL1981"/>
          <cell r="BM1981"/>
          <cell r="BN1981">
            <v>0</v>
          </cell>
          <cell r="BO1981">
            <v>0</v>
          </cell>
          <cell r="BP1981">
            <v>0</v>
          </cell>
          <cell r="BQ1981"/>
          <cell r="BR1981"/>
          <cell r="BS1981"/>
          <cell r="BT1981"/>
          <cell r="BU1981">
            <v>0</v>
          </cell>
          <cell r="BV1981"/>
          <cell r="BW1981"/>
          <cell r="BX1981"/>
          <cell r="BY1981"/>
          <cell r="BZ1981">
            <v>0</v>
          </cell>
        </row>
        <row r="1982">
          <cell r="H1982"/>
          <cell r="I1982" t="str">
            <v/>
          </cell>
          <cell r="J1982" t="str">
            <v/>
          </cell>
          <cell r="K1982"/>
          <cell r="L1982"/>
          <cell r="M1982"/>
          <cell r="N1982"/>
          <cell r="O1982"/>
          <cell r="P1982"/>
          <cell r="Q1982"/>
          <cell r="R1982" t="str">
            <v/>
          </cell>
          <cell r="S1982" t="str">
            <v/>
          </cell>
          <cell r="T1982" t="str">
            <v/>
          </cell>
          <cell r="U1982">
            <v>0</v>
          </cell>
          <cell r="V1982"/>
          <cell r="W1982"/>
          <cell r="X1982"/>
          <cell r="Y1982"/>
          <cell r="Z1982"/>
          <cell r="AA1982"/>
          <cell r="AB1982" t="str">
            <v/>
          </cell>
          <cell r="AC1982" t="str">
            <v/>
          </cell>
          <cell r="AD1982" t="str">
            <v/>
          </cell>
          <cell r="AE1982">
            <v>0</v>
          </cell>
          <cell r="AF1982"/>
          <cell r="AG1982"/>
          <cell r="AH1982"/>
          <cell r="AI1982"/>
          <cell r="AJ1982"/>
          <cell r="AK1982"/>
          <cell r="AL1982" t="str">
            <v/>
          </cell>
          <cell r="AM1982" t="str">
            <v/>
          </cell>
          <cell r="AN1982" t="str">
            <v/>
          </cell>
          <cell r="AO1982">
            <v>0</v>
          </cell>
          <cell r="AP1982"/>
          <cell r="AQ1982"/>
          <cell r="AR1982"/>
          <cell r="AS1982"/>
          <cell r="AT1982"/>
          <cell r="AU1982"/>
          <cell r="AV1982" t="str">
            <v/>
          </cell>
          <cell r="AW1982" t="str">
            <v/>
          </cell>
          <cell r="AX1982" t="str">
            <v/>
          </cell>
          <cell r="AY1982">
            <v>0</v>
          </cell>
          <cell r="AZ1982">
            <v>0</v>
          </cell>
          <cell r="BA1982"/>
          <cell r="BB1982"/>
          <cell r="BC1982"/>
          <cell r="BD1982"/>
          <cell r="BE1982"/>
          <cell r="BF1982"/>
          <cell r="BG1982">
            <v>0</v>
          </cell>
          <cell r="BH1982"/>
          <cell r="BI1982"/>
          <cell r="BJ1982"/>
          <cell r="BK1982"/>
          <cell r="BL1982"/>
          <cell r="BM1982"/>
          <cell r="BN1982">
            <v>0</v>
          </cell>
          <cell r="BO1982">
            <v>0</v>
          </cell>
          <cell r="BP1982">
            <v>0</v>
          </cell>
          <cell r="BQ1982"/>
          <cell r="BR1982"/>
          <cell r="BS1982"/>
          <cell r="BT1982"/>
          <cell r="BU1982">
            <v>0</v>
          </cell>
          <cell r="BV1982"/>
          <cell r="BW1982"/>
          <cell r="BX1982"/>
          <cell r="BY1982"/>
          <cell r="BZ1982">
            <v>0</v>
          </cell>
        </row>
        <row r="1983">
          <cell r="H1983"/>
          <cell r="I1983" t="str">
            <v/>
          </cell>
          <cell r="J1983" t="str">
            <v/>
          </cell>
          <cell r="K1983"/>
          <cell r="L1983"/>
          <cell r="M1983"/>
          <cell r="N1983"/>
          <cell r="O1983"/>
          <cell r="P1983"/>
          <cell r="Q1983"/>
          <cell r="R1983" t="str">
            <v/>
          </cell>
          <cell r="S1983" t="str">
            <v/>
          </cell>
          <cell r="T1983" t="str">
            <v/>
          </cell>
          <cell r="U1983">
            <v>0</v>
          </cell>
          <cell r="V1983"/>
          <cell r="W1983"/>
          <cell r="X1983"/>
          <cell r="Y1983"/>
          <cell r="Z1983"/>
          <cell r="AA1983"/>
          <cell r="AB1983" t="str">
            <v/>
          </cell>
          <cell r="AC1983" t="str">
            <v/>
          </cell>
          <cell r="AD1983" t="str">
            <v/>
          </cell>
          <cell r="AE1983">
            <v>0</v>
          </cell>
          <cell r="AF1983"/>
          <cell r="AG1983"/>
          <cell r="AH1983"/>
          <cell r="AI1983"/>
          <cell r="AJ1983"/>
          <cell r="AK1983"/>
          <cell r="AL1983" t="str">
            <v/>
          </cell>
          <cell r="AM1983" t="str">
            <v/>
          </cell>
          <cell r="AN1983" t="str">
            <v/>
          </cell>
          <cell r="AO1983">
            <v>0</v>
          </cell>
          <cell r="AP1983"/>
          <cell r="AQ1983"/>
          <cell r="AR1983"/>
          <cell r="AS1983"/>
          <cell r="AT1983"/>
          <cell r="AU1983"/>
          <cell r="AV1983" t="str">
            <v/>
          </cell>
          <cell r="AW1983" t="str">
            <v/>
          </cell>
          <cell r="AX1983" t="str">
            <v/>
          </cell>
          <cell r="AY1983">
            <v>0</v>
          </cell>
          <cell r="AZ1983">
            <v>0</v>
          </cell>
          <cell r="BA1983"/>
          <cell r="BB1983"/>
          <cell r="BC1983"/>
          <cell r="BD1983"/>
          <cell r="BE1983"/>
          <cell r="BF1983"/>
          <cell r="BG1983">
            <v>0</v>
          </cell>
          <cell r="BH1983"/>
          <cell r="BI1983"/>
          <cell r="BJ1983"/>
          <cell r="BK1983"/>
          <cell r="BL1983"/>
          <cell r="BM1983"/>
          <cell r="BN1983">
            <v>0</v>
          </cell>
          <cell r="BO1983">
            <v>0</v>
          </cell>
          <cell r="BP1983">
            <v>0</v>
          </cell>
          <cell r="BQ1983"/>
          <cell r="BR1983"/>
          <cell r="BS1983"/>
          <cell r="BT1983"/>
          <cell r="BU1983">
            <v>0</v>
          </cell>
          <cell r="BV1983"/>
          <cell r="BW1983"/>
          <cell r="BX1983"/>
          <cell r="BY1983"/>
          <cell r="BZ1983">
            <v>0</v>
          </cell>
        </row>
        <row r="1984">
          <cell r="H1984"/>
          <cell r="I1984" t="str">
            <v/>
          </cell>
          <cell r="J1984" t="str">
            <v/>
          </cell>
          <cell r="K1984"/>
          <cell r="L1984"/>
          <cell r="M1984"/>
          <cell r="N1984"/>
          <cell r="O1984"/>
          <cell r="P1984"/>
          <cell r="Q1984"/>
          <cell r="R1984" t="str">
            <v/>
          </cell>
          <cell r="S1984" t="str">
            <v/>
          </cell>
          <cell r="T1984" t="str">
            <v/>
          </cell>
          <cell r="U1984">
            <v>0</v>
          </cell>
          <cell r="V1984"/>
          <cell r="W1984"/>
          <cell r="X1984"/>
          <cell r="Y1984"/>
          <cell r="Z1984"/>
          <cell r="AA1984"/>
          <cell r="AB1984" t="str">
            <v/>
          </cell>
          <cell r="AC1984" t="str">
            <v/>
          </cell>
          <cell r="AD1984" t="str">
            <v/>
          </cell>
          <cell r="AE1984">
            <v>0</v>
          </cell>
          <cell r="AF1984"/>
          <cell r="AG1984"/>
          <cell r="AH1984"/>
          <cell r="AI1984"/>
          <cell r="AJ1984"/>
          <cell r="AK1984"/>
          <cell r="AL1984" t="str">
            <v/>
          </cell>
          <cell r="AM1984" t="str">
            <v/>
          </cell>
          <cell r="AN1984" t="str">
            <v/>
          </cell>
          <cell r="AO1984">
            <v>0</v>
          </cell>
          <cell r="AP1984"/>
          <cell r="AQ1984"/>
          <cell r="AR1984"/>
          <cell r="AS1984"/>
          <cell r="AT1984"/>
          <cell r="AU1984"/>
          <cell r="AV1984" t="str">
            <v/>
          </cell>
          <cell r="AW1984" t="str">
            <v/>
          </cell>
          <cell r="AX1984" t="str">
            <v/>
          </cell>
          <cell r="AY1984">
            <v>0</v>
          </cell>
          <cell r="AZ1984">
            <v>0</v>
          </cell>
          <cell r="BA1984"/>
          <cell r="BB1984"/>
          <cell r="BC1984"/>
          <cell r="BD1984"/>
          <cell r="BE1984"/>
          <cell r="BF1984"/>
          <cell r="BG1984">
            <v>0</v>
          </cell>
          <cell r="BH1984"/>
          <cell r="BI1984"/>
          <cell r="BJ1984"/>
          <cell r="BK1984"/>
          <cell r="BL1984"/>
          <cell r="BM1984"/>
          <cell r="BN1984">
            <v>0</v>
          </cell>
          <cell r="BO1984">
            <v>0</v>
          </cell>
          <cell r="BP1984">
            <v>0</v>
          </cell>
          <cell r="BQ1984"/>
          <cell r="BR1984"/>
          <cell r="BS1984"/>
          <cell r="BT1984"/>
          <cell r="BU1984">
            <v>0</v>
          </cell>
          <cell r="BV1984"/>
          <cell r="BW1984"/>
          <cell r="BX1984"/>
          <cell r="BY1984"/>
          <cell r="BZ1984">
            <v>0</v>
          </cell>
        </row>
        <row r="1985">
          <cell r="H1985"/>
          <cell r="I1985" t="str">
            <v/>
          </cell>
          <cell r="J1985" t="str">
            <v/>
          </cell>
          <cell r="K1985"/>
          <cell r="L1985"/>
          <cell r="M1985"/>
          <cell r="N1985"/>
          <cell r="O1985"/>
          <cell r="P1985"/>
          <cell r="Q1985"/>
          <cell r="R1985" t="str">
            <v/>
          </cell>
          <cell r="S1985" t="str">
            <v/>
          </cell>
          <cell r="T1985" t="str">
            <v/>
          </cell>
          <cell r="U1985">
            <v>0</v>
          </cell>
          <cell r="V1985"/>
          <cell r="W1985"/>
          <cell r="X1985"/>
          <cell r="Y1985"/>
          <cell r="Z1985"/>
          <cell r="AA1985"/>
          <cell r="AB1985" t="str">
            <v/>
          </cell>
          <cell r="AC1985" t="str">
            <v/>
          </cell>
          <cell r="AD1985" t="str">
            <v/>
          </cell>
          <cell r="AE1985">
            <v>0</v>
          </cell>
          <cell r="AF1985"/>
          <cell r="AG1985"/>
          <cell r="AH1985"/>
          <cell r="AI1985"/>
          <cell r="AJ1985"/>
          <cell r="AK1985"/>
          <cell r="AL1985" t="str">
            <v/>
          </cell>
          <cell r="AM1985" t="str">
            <v/>
          </cell>
          <cell r="AN1985" t="str">
            <v/>
          </cell>
          <cell r="AO1985">
            <v>0</v>
          </cell>
          <cell r="AP1985"/>
          <cell r="AQ1985"/>
          <cell r="AR1985"/>
          <cell r="AS1985"/>
          <cell r="AT1985"/>
          <cell r="AU1985"/>
          <cell r="AV1985" t="str">
            <v/>
          </cell>
          <cell r="AW1985" t="str">
            <v/>
          </cell>
          <cell r="AX1985" t="str">
            <v/>
          </cell>
          <cell r="AY1985">
            <v>0</v>
          </cell>
          <cell r="AZ1985">
            <v>0</v>
          </cell>
          <cell r="BA1985"/>
          <cell r="BB1985"/>
          <cell r="BC1985"/>
          <cell r="BD1985"/>
          <cell r="BE1985"/>
          <cell r="BF1985"/>
          <cell r="BG1985">
            <v>0</v>
          </cell>
          <cell r="BH1985"/>
          <cell r="BI1985"/>
          <cell r="BJ1985"/>
          <cell r="BK1985"/>
          <cell r="BL1985"/>
          <cell r="BM1985"/>
          <cell r="BN1985">
            <v>0</v>
          </cell>
          <cell r="BO1985">
            <v>0</v>
          </cell>
          <cell r="BP1985">
            <v>0</v>
          </cell>
          <cell r="BQ1985"/>
          <cell r="BR1985"/>
          <cell r="BS1985"/>
          <cell r="BT1985"/>
          <cell r="BU1985">
            <v>0</v>
          </cell>
          <cell r="BV1985"/>
          <cell r="BW1985"/>
          <cell r="BX1985"/>
          <cell r="BY1985"/>
          <cell r="BZ1985">
            <v>0</v>
          </cell>
        </row>
        <row r="1986">
          <cell r="H1986"/>
          <cell r="I1986" t="str">
            <v/>
          </cell>
          <cell r="J1986" t="str">
            <v/>
          </cell>
          <cell r="K1986"/>
          <cell r="L1986"/>
          <cell r="M1986"/>
          <cell r="N1986"/>
          <cell r="O1986"/>
          <cell r="P1986"/>
          <cell r="Q1986"/>
          <cell r="R1986" t="str">
            <v/>
          </cell>
          <cell r="S1986" t="str">
            <v/>
          </cell>
          <cell r="T1986" t="str">
            <v/>
          </cell>
          <cell r="U1986">
            <v>0</v>
          </cell>
          <cell r="V1986"/>
          <cell r="W1986"/>
          <cell r="X1986"/>
          <cell r="Y1986"/>
          <cell r="Z1986"/>
          <cell r="AA1986"/>
          <cell r="AB1986" t="str">
            <v/>
          </cell>
          <cell r="AC1986" t="str">
            <v/>
          </cell>
          <cell r="AD1986" t="str">
            <v/>
          </cell>
          <cell r="AE1986">
            <v>0</v>
          </cell>
          <cell r="AF1986"/>
          <cell r="AG1986"/>
          <cell r="AH1986"/>
          <cell r="AI1986"/>
          <cell r="AJ1986"/>
          <cell r="AK1986"/>
          <cell r="AL1986" t="str">
            <v/>
          </cell>
          <cell r="AM1986" t="str">
            <v/>
          </cell>
          <cell r="AN1986" t="str">
            <v/>
          </cell>
          <cell r="AO1986">
            <v>0</v>
          </cell>
          <cell r="AP1986"/>
          <cell r="AQ1986"/>
          <cell r="AR1986"/>
          <cell r="AS1986"/>
          <cell r="AT1986"/>
          <cell r="AU1986"/>
          <cell r="AV1986" t="str">
            <v/>
          </cell>
          <cell r="AW1986" t="str">
            <v/>
          </cell>
          <cell r="AX1986" t="str">
            <v/>
          </cell>
          <cell r="AY1986">
            <v>0</v>
          </cell>
          <cell r="AZ1986">
            <v>0</v>
          </cell>
          <cell r="BA1986"/>
          <cell r="BB1986"/>
          <cell r="BC1986"/>
          <cell r="BD1986"/>
          <cell r="BE1986"/>
          <cell r="BF1986"/>
          <cell r="BG1986">
            <v>0</v>
          </cell>
          <cell r="BH1986"/>
          <cell r="BI1986"/>
          <cell r="BJ1986"/>
          <cell r="BK1986"/>
          <cell r="BL1986"/>
          <cell r="BM1986"/>
          <cell r="BN1986">
            <v>0</v>
          </cell>
          <cell r="BO1986">
            <v>0</v>
          </cell>
          <cell r="BP1986">
            <v>0</v>
          </cell>
          <cell r="BQ1986"/>
          <cell r="BR1986"/>
          <cell r="BS1986"/>
          <cell r="BT1986"/>
          <cell r="BU1986">
            <v>0</v>
          </cell>
          <cell r="BV1986"/>
          <cell r="BW1986"/>
          <cell r="BX1986"/>
          <cell r="BY1986"/>
          <cell r="BZ1986">
            <v>0</v>
          </cell>
        </row>
        <row r="1987">
          <cell r="H1987"/>
          <cell r="I1987" t="str">
            <v/>
          </cell>
          <cell r="J1987" t="str">
            <v/>
          </cell>
          <cell r="K1987"/>
          <cell r="L1987"/>
          <cell r="M1987"/>
          <cell r="N1987"/>
          <cell r="O1987"/>
          <cell r="P1987"/>
          <cell r="Q1987"/>
          <cell r="R1987" t="str">
            <v/>
          </cell>
          <cell r="S1987" t="str">
            <v/>
          </cell>
          <cell r="T1987" t="str">
            <v/>
          </cell>
          <cell r="U1987">
            <v>0</v>
          </cell>
          <cell r="V1987"/>
          <cell r="W1987"/>
          <cell r="X1987"/>
          <cell r="Y1987"/>
          <cell r="Z1987"/>
          <cell r="AA1987"/>
          <cell r="AB1987" t="str">
            <v/>
          </cell>
          <cell r="AC1987" t="str">
            <v/>
          </cell>
          <cell r="AD1987" t="str">
            <v/>
          </cell>
          <cell r="AE1987">
            <v>0</v>
          </cell>
          <cell r="AF1987"/>
          <cell r="AG1987"/>
          <cell r="AH1987"/>
          <cell r="AI1987"/>
          <cell r="AJ1987"/>
          <cell r="AK1987"/>
          <cell r="AL1987" t="str">
            <v/>
          </cell>
          <cell r="AM1987" t="str">
            <v/>
          </cell>
          <cell r="AN1987" t="str">
            <v/>
          </cell>
          <cell r="AO1987">
            <v>0</v>
          </cell>
          <cell r="AP1987"/>
          <cell r="AQ1987"/>
          <cell r="AR1987"/>
          <cell r="AS1987"/>
          <cell r="AT1987"/>
          <cell r="AU1987"/>
          <cell r="AV1987" t="str">
            <v/>
          </cell>
          <cell r="AW1987" t="str">
            <v/>
          </cell>
          <cell r="AX1987" t="str">
            <v/>
          </cell>
          <cell r="AY1987">
            <v>0</v>
          </cell>
          <cell r="AZ1987">
            <v>0</v>
          </cell>
          <cell r="BA1987"/>
          <cell r="BB1987"/>
          <cell r="BC1987"/>
          <cell r="BD1987"/>
          <cell r="BE1987"/>
          <cell r="BF1987"/>
          <cell r="BG1987">
            <v>0</v>
          </cell>
          <cell r="BH1987"/>
          <cell r="BI1987"/>
          <cell r="BJ1987"/>
          <cell r="BK1987"/>
          <cell r="BL1987"/>
          <cell r="BM1987"/>
          <cell r="BN1987">
            <v>0</v>
          </cell>
          <cell r="BO1987">
            <v>0</v>
          </cell>
          <cell r="BP1987">
            <v>0</v>
          </cell>
          <cell r="BQ1987"/>
          <cell r="BR1987"/>
          <cell r="BS1987"/>
          <cell r="BT1987"/>
          <cell r="BU1987">
            <v>0</v>
          </cell>
          <cell r="BV1987"/>
          <cell r="BW1987"/>
          <cell r="BX1987"/>
          <cell r="BY1987"/>
          <cell r="BZ1987">
            <v>0</v>
          </cell>
        </row>
        <row r="1988">
          <cell r="H1988"/>
          <cell r="I1988" t="str">
            <v/>
          </cell>
          <cell r="J1988" t="str">
            <v/>
          </cell>
          <cell r="K1988"/>
          <cell r="L1988"/>
          <cell r="M1988"/>
          <cell r="N1988"/>
          <cell r="O1988"/>
          <cell r="P1988"/>
          <cell r="Q1988"/>
          <cell r="R1988" t="str">
            <v/>
          </cell>
          <cell r="S1988" t="str">
            <v/>
          </cell>
          <cell r="T1988" t="str">
            <v/>
          </cell>
          <cell r="U1988">
            <v>0</v>
          </cell>
          <cell r="V1988"/>
          <cell r="W1988"/>
          <cell r="X1988"/>
          <cell r="Y1988"/>
          <cell r="Z1988"/>
          <cell r="AA1988"/>
          <cell r="AB1988" t="str">
            <v/>
          </cell>
          <cell r="AC1988" t="str">
            <v/>
          </cell>
          <cell r="AD1988" t="str">
            <v/>
          </cell>
          <cell r="AE1988">
            <v>0</v>
          </cell>
          <cell r="AF1988"/>
          <cell r="AG1988"/>
          <cell r="AH1988"/>
          <cell r="AI1988"/>
          <cell r="AJ1988"/>
          <cell r="AK1988"/>
          <cell r="AL1988" t="str">
            <v/>
          </cell>
          <cell r="AM1988" t="str">
            <v/>
          </cell>
          <cell r="AN1988" t="str">
            <v/>
          </cell>
          <cell r="AO1988">
            <v>0</v>
          </cell>
          <cell r="AP1988"/>
          <cell r="AQ1988"/>
          <cell r="AR1988"/>
          <cell r="AS1988"/>
          <cell r="AT1988"/>
          <cell r="AU1988"/>
          <cell r="AV1988" t="str">
            <v/>
          </cell>
          <cell r="AW1988" t="str">
            <v/>
          </cell>
          <cell r="AX1988" t="str">
            <v/>
          </cell>
          <cell r="AY1988">
            <v>0</v>
          </cell>
          <cell r="AZ1988">
            <v>0</v>
          </cell>
          <cell r="BA1988"/>
          <cell r="BB1988"/>
          <cell r="BC1988"/>
          <cell r="BD1988"/>
          <cell r="BE1988"/>
          <cell r="BF1988"/>
          <cell r="BG1988">
            <v>0</v>
          </cell>
          <cell r="BH1988"/>
          <cell r="BI1988"/>
          <cell r="BJ1988"/>
          <cell r="BK1988"/>
          <cell r="BL1988"/>
          <cell r="BM1988"/>
          <cell r="BN1988">
            <v>0</v>
          </cell>
          <cell r="BO1988">
            <v>0</v>
          </cell>
          <cell r="BP1988">
            <v>0</v>
          </cell>
          <cell r="BQ1988"/>
          <cell r="BR1988"/>
          <cell r="BS1988"/>
          <cell r="BT1988"/>
          <cell r="BU1988">
            <v>0</v>
          </cell>
          <cell r="BV1988"/>
          <cell r="BW1988"/>
          <cell r="BX1988"/>
          <cell r="BY1988"/>
          <cell r="BZ1988">
            <v>0</v>
          </cell>
        </row>
        <row r="1989">
          <cell r="H1989"/>
          <cell r="I1989" t="str">
            <v/>
          </cell>
          <cell r="J1989" t="str">
            <v/>
          </cell>
          <cell r="K1989"/>
          <cell r="L1989"/>
          <cell r="M1989"/>
          <cell r="N1989"/>
          <cell r="O1989"/>
          <cell r="P1989"/>
          <cell r="Q1989"/>
          <cell r="R1989" t="str">
            <v/>
          </cell>
          <cell r="S1989" t="str">
            <v/>
          </cell>
          <cell r="T1989" t="str">
            <v/>
          </cell>
          <cell r="U1989">
            <v>0</v>
          </cell>
          <cell r="V1989"/>
          <cell r="W1989"/>
          <cell r="X1989"/>
          <cell r="Y1989"/>
          <cell r="Z1989"/>
          <cell r="AA1989"/>
          <cell r="AB1989" t="str">
            <v/>
          </cell>
          <cell r="AC1989" t="str">
            <v/>
          </cell>
          <cell r="AD1989" t="str">
            <v/>
          </cell>
          <cell r="AE1989">
            <v>0</v>
          </cell>
          <cell r="AF1989"/>
          <cell r="AG1989"/>
          <cell r="AH1989"/>
          <cell r="AI1989"/>
          <cell r="AJ1989"/>
          <cell r="AK1989"/>
          <cell r="AL1989" t="str">
            <v/>
          </cell>
          <cell r="AM1989" t="str">
            <v/>
          </cell>
          <cell r="AN1989" t="str">
            <v/>
          </cell>
          <cell r="AO1989">
            <v>0</v>
          </cell>
          <cell r="AP1989"/>
          <cell r="AQ1989"/>
          <cell r="AR1989"/>
          <cell r="AS1989"/>
          <cell r="AT1989"/>
          <cell r="AU1989"/>
          <cell r="AV1989" t="str">
            <v/>
          </cell>
          <cell r="AW1989" t="str">
            <v/>
          </cell>
          <cell r="AX1989" t="str">
            <v/>
          </cell>
          <cell r="AY1989">
            <v>0</v>
          </cell>
          <cell r="AZ1989">
            <v>0</v>
          </cell>
          <cell r="BA1989"/>
          <cell r="BB1989"/>
          <cell r="BC1989"/>
          <cell r="BD1989"/>
          <cell r="BE1989"/>
          <cell r="BF1989"/>
          <cell r="BG1989">
            <v>0</v>
          </cell>
          <cell r="BH1989"/>
          <cell r="BI1989"/>
          <cell r="BJ1989"/>
          <cell r="BK1989"/>
          <cell r="BL1989"/>
          <cell r="BM1989"/>
          <cell r="BN1989">
            <v>0</v>
          </cell>
          <cell r="BO1989">
            <v>0</v>
          </cell>
          <cell r="BP1989">
            <v>0</v>
          </cell>
          <cell r="BQ1989"/>
          <cell r="BR1989"/>
          <cell r="BS1989"/>
          <cell r="BT1989"/>
          <cell r="BU1989">
            <v>0</v>
          </cell>
          <cell r="BV1989"/>
          <cell r="BW1989"/>
          <cell r="BX1989"/>
          <cell r="BY1989"/>
          <cell r="BZ1989">
            <v>0</v>
          </cell>
        </row>
        <row r="1990">
          <cell r="H1990"/>
          <cell r="I1990" t="str">
            <v/>
          </cell>
          <cell r="J1990" t="str">
            <v/>
          </cell>
          <cell r="K1990"/>
          <cell r="L1990"/>
          <cell r="M1990"/>
          <cell r="N1990"/>
          <cell r="O1990"/>
          <cell r="P1990"/>
          <cell r="Q1990"/>
          <cell r="R1990" t="str">
            <v/>
          </cell>
          <cell r="S1990" t="str">
            <v/>
          </cell>
          <cell r="T1990" t="str">
            <v/>
          </cell>
          <cell r="U1990">
            <v>0</v>
          </cell>
          <cell r="V1990"/>
          <cell r="W1990"/>
          <cell r="X1990"/>
          <cell r="Y1990"/>
          <cell r="Z1990"/>
          <cell r="AA1990"/>
          <cell r="AB1990" t="str">
            <v/>
          </cell>
          <cell r="AC1990" t="str">
            <v/>
          </cell>
          <cell r="AD1990" t="str">
            <v/>
          </cell>
          <cell r="AE1990">
            <v>0</v>
          </cell>
          <cell r="AF1990"/>
          <cell r="AG1990"/>
          <cell r="AH1990"/>
          <cell r="AI1990"/>
          <cell r="AJ1990"/>
          <cell r="AK1990"/>
          <cell r="AL1990" t="str">
            <v/>
          </cell>
          <cell r="AM1990" t="str">
            <v/>
          </cell>
          <cell r="AN1990" t="str">
            <v/>
          </cell>
          <cell r="AO1990">
            <v>0</v>
          </cell>
          <cell r="AP1990"/>
          <cell r="AQ1990"/>
          <cell r="AR1990"/>
          <cell r="AS1990"/>
          <cell r="AT1990"/>
          <cell r="AU1990"/>
          <cell r="AV1990" t="str">
            <v/>
          </cell>
          <cell r="AW1990" t="str">
            <v/>
          </cell>
          <cell r="AX1990" t="str">
            <v/>
          </cell>
          <cell r="AY1990">
            <v>0</v>
          </cell>
          <cell r="AZ1990">
            <v>0</v>
          </cell>
          <cell r="BA1990"/>
          <cell r="BB1990"/>
          <cell r="BC1990"/>
          <cell r="BD1990"/>
          <cell r="BE1990"/>
          <cell r="BF1990"/>
          <cell r="BG1990">
            <v>0</v>
          </cell>
          <cell r="BH1990"/>
          <cell r="BI1990"/>
          <cell r="BJ1990"/>
          <cell r="BK1990"/>
          <cell r="BL1990"/>
          <cell r="BM1990"/>
          <cell r="BN1990">
            <v>0</v>
          </cell>
          <cell r="BO1990">
            <v>0</v>
          </cell>
          <cell r="BP1990">
            <v>0</v>
          </cell>
          <cell r="BQ1990"/>
          <cell r="BR1990"/>
          <cell r="BS1990"/>
          <cell r="BT1990"/>
          <cell r="BU1990">
            <v>0</v>
          </cell>
          <cell r="BV1990"/>
          <cell r="BW1990"/>
          <cell r="BX1990"/>
          <cell r="BY1990"/>
          <cell r="BZ1990">
            <v>0</v>
          </cell>
        </row>
        <row r="1991">
          <cell r="H1991"/>
          <cell r="I1991" t="str">
            <v/>
          </cell>
          <cell r="J1991" t="str">
            <v/>
          </cell>
          <cell r="K1991"/>
          <cell r="L1991"/>
          <cell r="M1991"/>
          <cell r="N1991"/>
          <cell r="O1991"/>
          <cell r="P1991"/>
          <cell r="Q1991"/>
          <cell r="R1991" t="str">
            <v/>
          </cell>
          <cell r="S1991" t="str">
            <v/>
          </cell>
          <cell r="T1991" t="str">
            <v/>
          </cell>
          <cell r="U1991">
            <v>0</v>
          </cell>
          <cell r="V1991"/>
          <cell r="W1991"/>
          <cell r="X1991"/>
          <cell r="Y1991"/>
          <cell r="Z1991"/>
          <cell r="AA1991"/>
          <cell r="AB1991" t="str">
            <v/>
          </cell>
          <cell r="AC1991" t="str">
            <v/>
          </cell>
          <cell r="AD1991" t="str">
            <v/>
          </cell>
          <cell r="AE1991">
            <v>0</v>
          </cell>
          <cell r="AF1991"/>
          <cell r="AG1991"/>
          <cell r="AH1991"/>
          <cell r="AI1991"/>
          <cell r="AJ1991"/>
          <cell r="AK1991"/>
          <cell r="AL1991" t="str">
            <v/>
          </cell>
          <cell r="AM1991" t="str">
            <v/>
          </cell>
          <cell r="AN1991" t="str">
            <v/>
          </cell>
          <cell r="AO1991">
            <v>0</v>
          </cell>
          <cell r="AP1991"/>
          <cell r="AQ1991"/>
          <cell r="AR1991"/>
          <cell r="AS1991"/>
          <cell r="AT1991"/>
          <cell r="AU1991"/>
          <cell r="AV1991" t="str">
            <v/>
          </cell>
          <cell r="AW1991" t="str">
            <v/>
          </cell>
          <cell r="AX1991" t="str">
            <v/>
          </cell>
          <cell r="AY1991">
            <v>0</v>
          </cell>
          <cell r="AZ1991">
            <v>0</v>
          </cell>
          <cell r="BA1991"/>
          <cell r="BB1991"/>
          <cell r="BC1991"/>
          <cell r="BD1991"/>
          <cell r="BE1991"/>
          <cell r="BF1991"/>
          <cell r="BG1991">
            <v>0</v>
          </cell>
          <cell r="BH1991"/>
          <cell r="BI1991"/>
          <cell r="BJ1991"/>
          <cell r="BK1991"/>
          <cell r="BL1991"/>
          <cell r="BM1991"/>
          <cell r="BN1991">
            <v>0</v>
          </cell>
          <cell r="BO1991">
            <v>0</v>
          </cell>
          <cell r="BP1991">
            <v>0</v>
          </cell>
          <cell r="BQ1991"/>
          <cell r="BR1991"/>
          <cell r="BS1991"/>
          <cell r="BT1991"/>
          <cell r="BU1991">
            <v>0</v>
          </cell>
          <cell r="BV1991"/>
          <cell r="BW1991"/>
          <cell r="BX1991"/>
          <cell r="BY1991"/>
          <cell r="BZ1991">
            <v>0</v>
          </cell>
        </row>
        <row r="1992">
          <cell r="H1992"/>
          <cell r="I1992" t="str">
            <v/>
          </cell>
          <cell r="J1992" t="str">
            <v/>
          </cell>
          <cell r="K1992"/>
          <cell r="L1992"/>
          <cell r="M1992"/>
          <cell r="N1992"/>
          <cell r="O1992"/>
          <cell r="P1992"/>
          <cell r="Q1992"/>
          <cell r="R1992" t="str">
            <v/>
          </cell>
          <cell r="S1992" t="str">
            <v/>
          </cell>
          <cell r="T1992" t="str">
            <v/>
          </cell>
          <cell r="U1992">
            <v>0</v>
          </cell>
          <cell r="V1992"/>
          <cell r="W1992"/>
          <cell r="X1992"/>
          <cell r="Y1992"/>
          <cell r="Z1992"/>
          <cell r="AA1992"/>
          <cell r="AB1992" t="str">
            <v/>
          </cell>
          <cell r="AC1992" t="str">
            <v/>
          </cell>
          <cell r="AD1992" t="str">
            <v/>
          </cell>
          <cell r="AE1992">
            <v>0</v>
          </cell>
          <cell r="AF1992"/>
          <cell r="AG1992"/>
          <cell r="AH1992"/>
          <cell r="AI1992"/>
          <cell r="AJ1992"/>
          <cell r="AK1992"/>
          <cell r="AL1992" t="str">
            <v/>
          </cell>
          <cell r="AM1992" t="str">
            <v/>
          </cell>
          <cell r="AN1992" t="str">
            <v/>
          </cell>
          <cell r="AO1992">
            <v>0</v>
          </cell>
          <cell r="AP1992"/>
          <cell r="AQ1992"/>
          <cell r="AR1992"/>
          <cell r="AS1992"/>
          <cell r="AT1992"/>
          <cell r="AU1992"/>
          <cell r="AV1992" t="str">
            <v/>
          </cell>
          <cell r="AW1992" t="str">
            <v/>
          </cell>
          <cell r="AX1992" t="str">
            <v/>
          </cell>
          <cell r="AY1992">
            <v>0</v>
          </cell>
          <cell r="AZ1992">
            <v>0</v>
          </cell>
          <cell r="BA1992"/>
          <cell r="BB1992"/>
          <cell r="BC1992"/>
          <cell r="BD1992"/>
          <cell r="BE1992"/>
          <cell r="BF1992"/>
          <cell r="BG1992">
            <v>0</v>
          </cell>
          <cell r="BH1992"/>
          <cell r="BI1992"/>
          <cell r="BJ1992"/>
          <cell r="BK1992"/>
          <cell r="BL1992"/>
          <cell r="BM1992"/>
          <cell r="BN1992">
            <v>0</v>
          </cell>
          <cell r="BO1992">
            <v>0</v>
          </cell>
          <cell r="BP1992">
            <v>0</v>
          </cell>
          <cell r="BQ1992"/>
          <cell r="BR1992"/>
          <cell r="BS1992"/>
          <cell r="BT1992"/>
          <cell r="BU1992">
            <v>0</v>
          </cell>
          <cell r="BV1992"/>
          <cell r="BW1992"/>
          <cell r="BX1992"/>
          <cell r="BY1992"/>
          <cell r="BZ1992">
            <v>0</v>
          </cell>
        </row>
        <row r="1993">
          <cell r="H1993"/>
          <cell r="I1993" t="str">
            <v/>
          </cell>
          <cell r="J1993" t="str">
            <v/>
          </cell>
          <cell r="K1993"/>
          <cell r="L1993"/>
          <cell r="M1993"/>
          <cell r="N1993"/>
          <cell r="O1993"/>
          <cell r="P1993"/>
          <cell r="Q1993"/>
          <cell r="R1993" t="str">
            <v/>
          </cell>
          <cell r="S1993" t="str">
            <v/>
          </cell>
          <cell r="T1993" t="str">
            <v/>
          </cell>
          <cell r="U1993">
            <v>0</v>
          </cell>
          <cell r="V1993"/>
          <cell r="W1993"/>
          <cell r="X1993"/>
          <cell r="Y1993"/>
          <cell r="Z1993"/>
          <cell r="AA1993"/>
          <cell r="AB1993" t="str">
            <v/>
          </cell>
          <cell r="AC1993" t="str">
            <v/>
          </cell>
          <cell r="AD1993" t="str">
            <v/>
          </cell>
          <cell r="AE1993">
            <v>0</v>
          </cell>
          <cell r="AF1993"/>
          <cell r="AG1993"/>
          <cell r="AH1993"/>
          <cell r="AI1993"/>
          <cell r="AJ1993"/>
          <cell r="AK1993"/>
          <cell r="AL1993" t="str">
            <v/>
          </cell>
          <cell r="AM1993" t="str">
            <v/>
          </cell>
          <cell r="AN1993" t="str">
            <v/>
          </cell>
          <cell r="AO1993">
            <v>0</v>
          </cell>
          <cell r="AP1993"/>
          <cell r="AQ1993"/>
          <cell r="AR1993"/>
          <cell r="AS1993"/>
          <cell r="AT1993"/>
          <cell r="AU1993"/>
          <cell r="AV1993" t="str">
            <v/>
          </cell>
          <cell r="AW1993" t="str">
            <v/>
          </cell>
          <cell r="AX1993" t="str">
            <v/>
          </cell>
          <cell r="AY1993">
            <v>0</v>
          </cell>
          <cell r="AZ1993">
            <v>0</v>
          </cell>
          <cell r="BA1993"/>
          <cell r="BB1993"/>
          <cell r="BC1993"/>
          <cell r="BD1993"/>
          <cell r="BE1993"/>
          <cell r="BF1993"/>
          <cell r="BG1993">
            <v>0</v>
          </cell>
          <cell r="BH1993"/>
          <cell r="BI1993"/>
          <cell r="BJ1993"/>
          <cell r="BK1993"/>
          <cell r="BL1993"/>
          <cell r="BM1993"/>
          <cell r="BN1993">
            <v>0</v>
          </cell>
          <cell r="BO1993">
            <v>0</v>
          </cell>
          <cell r="BP1993">
            <v>0</v>
          </cell>
          <cell r="BQ1993"/>
          <cell r="BR1993"/>
          <cell r="BS1993"/>
          <cell r="BT1993"/>
          <cell r="BU1993">
            <v>0</v>
          </cell>
          <cell r="BV1993"/>
          <cell r="BW1993"/>
          <cell r="BX1993"/>
          <cell r="BY1993"/>
          <cell r="BZ1993">
            <v>0</v>
          </cell>
        </row>
        <row r="1994">
          <cell r="H1994"/>
          <cell r="I1994" t="str">
            <v/>
          </cell>
          <cell r="J1994" t="str">
            <v/>
          </cell>
          <cell r="K1994"/>
          <cell r="L1994"/>
          <cell r="M1994"/>
          <cell r="N1994"/>
          <cell r="O1994"/>
          <cell r="P1994"/>
          <cell r="Q1994"/>
          <cell r="R1994" t="str">
            <v/>
          </cell>
          <cell r="S1994" t="str">
            <v/>
          </cell>
          <cell r="T1994" t="str">
            <v/>
          </cell>
          <cell r="U1994">
            <v>0</v>
          </cell>
          <cell r="V1994"/>
          <cell r="W1994"/>
          <cell r="X1994"/>
          <cell r="Y1994"/>
          <cell r="Z1994"/>
          <cell r="AA1994"/>
          <cell r="AB1994" t="str">
            <v/>
          </cell>
          <cell r="AC1994" t="str">
            <v/>
          </cell>
          <cell r="AD1994" t="str">
            <v/>
          </cell>
          <cell r="AE1994">
            <v>0</v>
          </cell>
          <cell r="AF1994"/>
          <cell r="AG1994"/>
          <cell r="AH1994"/>
          <cell r="AI1994"/>
          <cell r="AJ1994"/>
          <cell r="AK1994"/>
          <cell r="AL1994" t="str">
            <v/>
          </cell>
          <cell r="AM1994" t="str">
            <v/>
          </cell>
          <cell r="AN1994" t="str">
            <v/>
          </cell>
          <cell r="AO1994">
            <v>0</v>
          </cell>
          <cell r="AP1994"/>
          <cell r="AQ1994"/>
          <cell r="AR1994"/>
          <cell r="AS1994"/>
          <cell r="AT1994"/>
          <cell r="AU1994"/>
          <cell r="AV1994" t="str">
            <v/>
          </cell>
          <cell r="AW1994" t="str">
            <v/>
          </cell>
          <cell r="AX1994" t="str">
            <v/>
          </cell>
          <cell r="AY1994">
            <v>0</v>
          </cell>
          <cell r="AZ1994">
            <v>0</v>
          </cell>
          <cell r="BA1994"/>
          <cell r="BB1994"/>
          <cell r="BC1994"/>
          <cell r="BD1994"/>
          <cell r="BE1994"/>
          <cell r="BF1994"/>
          <cell r="BG1994">
            <v>0</v>
          </cell>
          <cell r="BH1994"/>
          <cell r="BI1994"/>
          <cell r="BJ1994"/>
          <cell r="BK1994"/>
          <cell r="BL1994"/>
          <cell r="BM1994"/>
          <cell r="BN1994">
            <v>0</v>
          </cell>
          <cell r="BO1994">
            <v>0</v>
          </cell>
          <cell r="BP1994">
            <v>0</v>
          </cell>
          <cell r="BQ1994"/>
          <cell r="BR1994"/>
          <cell r="BS1994"/>
          <cell r="BT1994"/>
          <cell r="BU1994">
            <v>0</v>
          </cell>
          <cell r="BV1994"/>
          <cell r="BW1994"/>
          <cell r="BX1994"/>
          <cell r="BY1994"/>
          <cell r="BZ1994">
            <v>0</v>
          </cell>
        </row>
        <row r="1995">
          <cell r="H1995"/>
          <cell r="I1995" t="str">
            <v/>
          </cell>
          <cell r="J1995" t="str">
            <v/>
          </cell>
          <cell r="K1995"/>
          <cell r="L1995"/>
          <cell r="M1995"/>
          <cell r="N1995"/>
          <cell r="O1995"/>
          <cell r="P1995"/>
          <cell r="Q1995"/>
          <cell r="R1995" t="str">
            <v/>
          </cell>
          <cell r="S1995" t="str">
            <v/>
          </cell>
          <cell r="T1995" t="str">
            <v/>
          </cell>
          <cell r="U1995">
            <v>0</v>
          </cell>
          <cell r="V1995"/>
          <cell r="W1995"/>
          <cell r="X1995"/>
          <cell r="Y1995"/>
          <cell r="Z1995"/>
          <cell r="AA1995"/>
          <cell r="AB1995" t="str">
            <v/>
          </cell>
          <cell r="AC1995" t="str">
            <v/>
          </cell>
          <cell r="AD1995" t="str">
            <v/>
          </cell>
          <cell r="AE1995">
            <v>0</v>
          </cell>
          <cell r="AF1995"/>
          <cell r="AG1995"/>
          <cell r="AH1995"/>
          <cell r="AI1995"/>
          <cell r="AJ1995"/>
          <cell r="AK1995"/>
          <cell r="AL1995" t="str">
            <v/>
          </cell>
          <cell r="AM1995" t="str">
            <v/>
          </cell>
          <cell r="AN1995" t="str">
            <v/>
          </cell>
          <cell r="AO1995">
            <v>0</v>
          </cell>
          <cell r="AP1995"/>
          <cell r="AQ1995"/>
          <cell r="AR1995"/>
          <cell r="AS1995"/>
          <cell r="AT1995"/>
          <cell r="AU1995"/>
          <cell r="AV1995" t="str">
            <v/>
          </cell>
          <cell r="AW1995" t="str">
            <v/>
          </cell>
          <cell r="AX1995" t="str">
            <v/>
          </cell>
          <cell r="AY1995">
            <v>0</v>
          </cell>
          <cell r="AZ1995">
            <v>0</v>
          </cell>
          <cell r="BA1995"/>
          <cell r="BB1995"/>
          <cell r="BC1995"/>
          <cell r="BD1995"/>
          <cell r="BE1995"/>
          <cell r="BF1995"/>
          <cell r="BG1995">
            <v>0</v>
          </cell>
          <cell r="BH1995"/>
          <cell r="BI1995"/>
          <cell r="BJ1995"/>
          <cell r="BK1995"/>
          <cell r="BL1995"/>
          <cell r="BM1995"/>
          <cell r="BN1995">
            <v>0</v>
          </cell>
          <cell r="BO1995">
            <v>0</v>
          </cell>
          <cell r="BP1995">
            <v>0</v>
          </cell>
          <cell r="BQ1995"/>
          <cell r="BR1995"/>
          <cell r="BS1995"/>
          <cell r="BT1995"/>
          <cell r="BU1995">
            <v>0</v>
          </cell>
          <cell r="BV1995"/>
          <cell r="BW1995"/>
          <cell r="BX1995"/>
          <cell r="BY1995"/>
          <cell r="BZ1995">
            <v>0</v>
          </cell>
        </row>
        <row r="1996">
          <cell r="H1996"/>
          <cell r="I1996" t="str">
            <v/>
          </cell>
          <cell r="J1996" t="str">
            <v/>
          </cell>
          <cell r="K1996"/>
          <cell r="L1996"/>
          <cell r="M1996"/>
          <cell r="N1996"/>
          <cell r="O1996"/>
          <cell r="P1996"/>
          <cell r="Q1996"/>
          <cell r="R1996" t="str">
            <v/>
          </cell>
          <cell r="S1996" t="str">
            <v/>
          </cell>
          <cell r="T1996" t="str">
            <v/>
          </cell>
          <cell r="U1996">
            <v>0</v>
          </cell>
          <cell r="V1996"/>
          <cell r="W1996"/>
          <cell r="X1996"/>
          <cell r="Y1996"/>
          <cell r="Z1996"/>
          <cell r="AA1996"/>
          <cell r="AB1996" t="str">
            <v/>
          </cell>
          <cell r="AC1996" t="str">
            <v/>
          </cell>
          <cell r="AD1996" t="str">
            <v/>
          </cell>
          <cell r="AE1996">
            <v>0</v>
          </cell>
          <cell r="AF1996"/>
          <cell r="AG1996"/>
          <cell r="AH1996"/>
          <cell r="AI1996"/>
          <cell r="AJ1996"/>
          <cell r="AK1996"/>
          <cell r="AL1996" t="str">
            <v/>
          </cell>
          <cell r="AM1996" t="str">
            <v/>
          </cell>
          <cell r="AN1996" t="str">
            <v/>
          </cell>
          <cell r="AO1996">
            <v>0</v>
          </cell>
          <cell r="AP1996"/>
          <cell r="AQ1996"/>
          <cell r="AR1996"/>
          <cell r="AS1996"/>
          <cell r="AT1996"/>
          <cell r="AU1996"/>
          <cell r="AV1996" t="str">
            <v/>
          </cell>
          <cell r="AW1996" t="str">
            <v/>
          </cell>
          <cell r="AX1996" t="str">
            <v/>
          </cell>
          <cell r="AY1996">
            <v>0</v>
          </cell>
          <cell r="AZ1996">
            <v>0</v>
          </cell>
          <cell r="BA1996"/>
          <cell r="BB1996"/>
          <cell r="BC1996"/>
          <cell r="BD1996"/>
          <cell r="BE1996"/>
          <cell r="BF1996"/>
          <cell r="BG1996">
            <v>0</v>
          </cell>
          <cell r="BH1996"/>
          <cell r="BI1996"/>
          <cell r="BJ1996"/>
          <cell r="BK1996"/>
          <cell r="BL1996"/>
          <cell r="BM1996"/>
          <cell r="BN1996">
            <v>0</v>
          </cell>
          <cell r="BO1996">
            <v>0</v>
          </cell>
          <cell r="BP1996">
            <v>0</v>
          </cell>
          <cell r="BQ1996"/>
          <cell r="BR1996"/>
          <cell r="BS1996"/>
          <cell r="BT1996"/>
          <cell r="BU1996">
            <v>0</v>
          </cell>
          <cell r="BV1996"/>
          <cell r="BW1996"/>
          <cell r="BX1996"/>
          <cell r="BY1996"/>
          <cell r="BZ1996">
            <v>0</v>
          </cell>
        </row>
        <row r="1997">
          <cell r="H1997"/>
          <cell r="I1997" t="str">
            <v/>
          </cell>
          <cell r="J1997" t="str">
            <v/>
          </cell>
          <cell r="K1997"/>
          <cell r="L1997"/>
          <cell r="M1997"/>
          <cell r="N1997"/>
          <cell r="O1997"/>
          <cell r="P1997"/>
          <cell r="Q1997"/>
          <cell r="R1997" t="str">
            <v/>
          </cell>
          <cell r="S1997" t="str">
            <v/>
          </cell>
          <cell r="T1997" t="str">
            <v/>
          </cell>
          <cell r="U1997">
            <v>0</v>
          </cell>
          <cell r="V1997"/>
          <cell r="W1997"/>
          <cell r="X1997"/>
          <cell r="Y1997"/>
          <cell r="Z1997"/>
          <cell r="AA1997"/>
          <cell r="AB1997" t="str">
            <v/>
          </cell>
          <cell r="AC1997" t="str">
            <v/>
          </cell>
          <cell r="AD1997" t="str">
            <v/>
          </cell>
          <cell r="AE1997">
            <v>0</v>
          </cell>
          <cell r="AF1997"/>
          <cell r="AG1997"/>
          <cell r="AH1997"/>
          <cell r="AI1997"/>
          <cell r="AJ1997"/>
          <cell r="AK1997"/>
          <cell r="AL1997" t="str">
            <v/>
          </cell>
          <cell r="AM1997" t="str">
            <v/>
          </cell>
          <cell r="AN1997" t="str">
            <v/>
          </cell>
          <cell r="AO1997">
            <v>0</v>
          </cell>
          <cell r="AP1997"/>
          <cell r="AQ1997"/>
          <cell r="AR1997"/>
          <cell r="AS1997"/>
          <cell r="AT1997"/>
          <cell r="AU1997"/>
          <cell r="AV1997" t="str">
            <v/>
          </cell>
          <cell r="AW1997" t="str">
            <v/>
          </cell>
          <cell r="AX1997" t="str">
            <v/>
          </cell>
          <cell r="AY1997">
            <v>0</v>
          </cell>
          <cell r="AZ1997">
            <v>0</v>
          </cell>
          <cell r="BA1997"/>
          <cell r="BB1997"/>
          <cell r="BC1997"/>
          <cell r="BD1997"/>
          <cell r="BE1997"/>
          <cell r="BF1997"/>
          <cell r="BG1997">
            <v>0</v>
          </cell>
          <cell r="BH1997"/>
          <cell r="BI1997"/>
          <cell r="BJ1997"/>
          <cell r="BK1997"/>
          <cell r="BL1997"/>
          <cell r="BM1997"/>
          <cell r="BN1997">
            <v>0</v>
          </cell>
          <cell r="BO1997">
            <v>0</v>
          </cell>
          <cell r="BP1997">
            <v>0</v>
          </cell>
          <cell r="BQ1997"/>
          <cell r="BR1997"/>
          <cell r="BS1997"/>
          <cell r="BT1997"/>
          <cell r="BU1997">
            <v>0</v>
          </cell>
          <cell r="BV1997"/>
          <cell r="BW1997"/>
          <cell r="BX1997"/>
          <cell r="BY1997"/>
          <cell r="BZ1997">
            <v>0</v>
          </cell>
        </row>
        <row r="1998">
          <cell r="H1998"/>
          <cell r="I1998" t="str">
            <v/>
          </cell>
          <cell r="J1998" t="str">
            <v/>
          </cell>
          <cell r="K1998"/>
          <cell r="L1998"/>
          <cell r="M1998"/>
          <cell r="N1998"/>
          <cell r="O1998"/>
          <cell r="P1998"/>
          <cell r="Q1998"/>
          <cell r="R1998" t="str">
            <v/>
          </cell>
          <cell r="S1998" t="str">
            <v/>
          </cell>
          <cell r="T1998" t="str">
            <v/>
          </cell>
          <cell r="U1998">
            <v>0</v>
          </cell>
          <cell r="V1998"/>
          <cell r="W1998"/>
          <cell r="X1998"/>
          <cell r="Y1998"/>
          <cell r="Z1998"/>
          <cell r="AA1998"/>
          <cell r="AB1998" t="str">
            <v/>
          </cell>
          <cell r="AC1998" t="str">
            <v/>
          </cell>
          <cell r="AD1998" t="str">
            <v/>
          </cell>
          <cell r="AE1998">
            <v>0</v>
          </cell>
          <cell r="AF1998"/>
          <cell r="AG1998"/>
          <cell r="AH1998"/>
          <cell r="AI1998"/>
          <cell r="AJ1998"/>
          <cell r="AK1998"/>
          <cell r="AL1998" t="str">
            <v/>
          </cell>
          <cell r="AM1998" t="str">
            <v/>
          </cell>
          <cell r="AN1998" t="str">
            <v/>
          </cell>
          <cell r="AO1998">
            <v>0</v>
          </cell>
          <cell r="AP1998"/>
          <cell r="AQ1998"/>
          <cell r="AR1998"/>
          <cell r="AS1998"/>
          <cell r="AT1998"/>
          <cell r="AU1998"/>
          <cell r="AV1998" t="str">
            <v/>
          </cell>
          <cell r="AW1998" t="str">
            <v/>
          </cell>
          <cell r="AX1998" t="str">
            <v/>
          </cell>
          <cell r="AY1998">
            <v>0</v>
          </cell>
          <cell r="AZ1998">
            <v>0</v>
          </cell>
          <cell r="BA1998"/>
          <cell r="BB1998"/>
          <cell r="BC1998"/>
          <cell r="BD1998"/>
          <cell r="BE1998"/>
          <cell r="BF1998"/>
          <cell r="BG1998">
            <v>0</v>
          </cell>
          <cell r="BH1998"/>
          <cell r="BI1998"/>
          <cell r="BJ1998"/>
          <cell r="BK1998"/>
          <cell r="BL1998"/>
          <cell r="BM1998"/>
          <cell r="BN1998">
            <v>0</v>
          </cell>
          <cell r="BO1998">
            <v>0</v>
          </cell>
          <cell r="BP1998">
            <v>0</v>
          </cell>
          <cell r="BQ1998"/>
          <cell r="BR1998"/>
          <cell r="BS1998"/>
          <cell r="BT1998"/>
          <cell r="BU1998">
            <v>0</v>
          </cell>
          <cell r="BV1998"/>
          <cell r="BW1998"/>
          <cell r="BX1998"/>
          <cell r="BY1998"/>
          <cell r="BZ1998">
            <v>0</v>
          </cell>
        </row>
        <row r="1999">
          <cell r="H1999"/>
          <cell r="I1999" t="str">
            <v/>
          </cell>
          <cell r="J1999" t="str">
            <v/>
          </cell>
          <cell r="K1999"/>
          <cell r="L1999"/>
          <cell r="M1999"/>
          <cell r="N1999"/>
          <cell r="O1999"/>
          <cell r="P1999"/>
          <cell r="Q1999"/>
          <cell r="R1999" t="str">
            <v/>
          </cell>
          <cell r="S1999" t="str">
            <v/>
          </cell>
          <cell r="T1999" t="str">
            <v/>
          </cell>
          <cell r="U1999">
            <v>0</v>
          </cell>
          <cell r="V1999"/>
          <cell r="W1999"/>
          <cell r="X1999"/>
          <cell r="Y1999"/>
          <cell r="Z1999"/>
          <cell r="AA1999"/>
          <cell r="AB1999" t="str">
            <v/>
          </cell>
          <cell r="AC1999" t="str">
            <v/>
          </cell>
          <cell r="AD1999" t="str">
            <v/>
          </cell>
          <cell r="AE1999">
            <v>0</v>
          </cell>
          <cell r="AF1999"/>
          <cell r="AG1999"/>
          <cell r="AH1999"/>
          <cell r="AI1999"/>
          <cell r="AJ1999"/>
          <cell r="AK1999"/>
          <cell r="AL1999" t="str">
            <v/>
          </cell>
          <cell r="AM1999" t="str">
            <v/>
          </cell>
          <cell r="AN1999" t="str">
            <v/>
          </cell>
          <cell r="AO1999">
            <v>0</v>
          </cell>
          <cell r="AP1999"/>
          <cell r="AQ1999"/>
          <cell r="AR1999"/>
          <cell r="AS1999"/>
          <cell r="AT1999"/>
          <cell r="AU1999"/>
          <cell r="AV1999" t="str">
            <v/>
          </cell>
          <cell r="AW1999" t="str">
            <v/>
          </cell>
          <cell r="AX1999" t="str">
            <v/>
          </cell>
          <cell r="AY1999">
            <v>0</v>
          </cell>
          <cell r="AZ1999">
            <v>0</v>
          </cell>
          <cell r="BA1999"/>
          <cell r="BB1999"/>
          <cell r="BC1999"/>
          <cell r="BD1999"/>
          <cell r="BE1999"/>
          <cell r="BF1999"/>
          <cell r="BG1999">
            <v>0</v>
          </cell>
          <cell r="BH1999"/>
          <cell r="BI1999"/>
          <cell r="BJ1999"/>
          <cell r="BK1999"/>
          <cell r="BL1999"/>
          <cell r="BM1999"/>
          <cell r="BN1999">
            <v>0</v>
          </cell>
          <cell r="BO1999">
            <v>0</v>
          </cell>
          <cell r="BP1999">
            <v>0</v>
          </cell>
          <cell r="BQ1999"/>
          <cell r="BR1999"/>
          <cell r="BS1999"/>
          <cell r="BT1999"/>
          <cell r="BU1999">
            <v>0</v>
          </cell>
          <cell r="BV1999"/>
          <cell r="BW1999"/>
          <cell r="BX1999"/>
          <cell r="BY1999"/>
          <cell r="BZ1999">
            <v>0</v>
          </cell>
        </row>
        <row r="2000">
          <cell r="H2000"/>
          <cell r="I2000" t="str">
            <v/>
          </cell>
          <cell r="J2000" t="str">
            <v/>
          </cell>
          <cell r="K2000"/>
          <cell r="L2000"/>
          <cell r="M2000"/>
          <cell r="N2000"/>
          <cell r="O2000"/>
          <cell r="P2000"/>
          <cell r="Q2000"/>
          <cell r="R2000" t="str">
            <v/>
          </cell>
          <cell r="S2000" t="str">
            <v/>
          </cell>
          <cell r="T2000" t="str">
            <v/>
          </cell>
          <cell r="U2000">
            <v>0</v>
          </cell>
          <cell r="V2000"/>
          <cell r="W2000"/>
          <cell r="X2000"/>
          <cell r="Y2000"/>
          <cell r="Z2000"/>
          <cell r="AA2000"/>
          <cell r="AB2000" t="str">
            <v/>
          </cell>
          <cell r="AC2000" t="str">
            <v/>
          </cell>
          <cell r="AD2000" t="str">
            <v/>
          </cell>
          <cell r="AE2000">
            <v>0</v>
          </cell>
          <cell r="AF2000"/>
          <cell r="AG2000"/>
          <cell r="AH2000"/>
          <cell r="AI2000"/>
          <cell r="AJ2000"/>
          <cell r="AK2000"/>
          <cell r="AL2000" t="str">
            <v/>
          </cell>
          <cell r="AM2000" t="str">
            <v/>
          </cell>
          <cell r="AN2000" t="str">
            <v/>
          </cell>
          <cell r="AO2000">
            <v>0</v>
          </cell>
          <cell r="AP2000"/>
          <cell r="AQ2000"/>
          <cell r="AR2000"/>
          <cell r="AS2000"/>
          <cell r="AT2000"/>
          <cell r="AU2000"/>
          <cell r="AV2000" t="str">
            <v/>
          </cell>
          <cell r="AW2000" t="str">
            <v/>
          </cell>
          <cell r="AX2000" t="str">
            <v/>
          </cell>
          <cell r="AY2000">
            <v>0</v>
          </cell>
          <cell r="AZ2000">
            <v>0</v>
          </cell>
          <cell r="BA2000"/>
          <cell r="BB2000"/>
          <cell r="BC2000"/>
          <cell r="BD2000"/>
          <cell r="BE2000"/>
          <cell r="BF2000"/>
          <cell r="BG2000">
            <v>0</v>
          </cell>
          <cell r="BH2000"/>
          <cell r="BI2000"/>
          <cell r="BJ2000"/>
          <cell r="BK2000"/>
          <cell r="BL2000"/>
          <cell r="BM2000"/>
          <cell r="BN2000">
            <v>0</v>
          </cell>
          <cell r="BO2000">
            <v>0</v>
          </cell>
          <cell r="BP2000">
            <v>0</v>
          </cell>
          <cell r="BQ2000"/>
          <cell r="BR2000"/>
          <cell r="BS2000"/>
          <cell r="BT2000"/>
          <cell r="BU2000">
            <v>0</v>
          </cell>
          <cell r="BV2000"/>
          <cell r="BW2000"/>
          <cell r="BX2000"/>
          <cell r="BY2000"/>
          <cell r="BZ2000">
            <v>0</v>
          </cell>
        </row>
        <row r="2001">
          <cell r="H2001"/>
          <cell r="I2001" t="str">
            <v/>
          </cell>
          <cell r="J2001" t="str">
            <v/>
          </cell>
          <cell r="K2001"/>
          <cell r="L2001"/>
          <cell r="M2001"/>
          <cell r="N2001"/>
          <cell r="O2001"/>
          <cell r="P2001"/>
          <cell r="Q2001"/>
          <cell r="R2001" t="str">
            <v/>
          </cell>
          <cell r="S2001" t="str">
            <v/>
          </cell>
          <cell r="T2001" t="str">
            <v/>
          </cell>
          <cell r="U2001">
            <v>0</v>
          </cell>
          <cell r="V2001"/>
          <cell r="W2001"/>
          <cell r="X2001"/>
          <cell r="Y2001"/>
          <cell r="Z2001"/>
          <cell r="AA2001"/>
          <cell r="AB2001" t="str">
            <v/>
          </cell>
          <cell r="AC2001" t="str">
            <v/>
          </cell>
          <cell r="AD2001" t="str">
            <v/>
          </cell>
          <cell r="AE2001">
            <v>0</v>
          </cell>
          <cell r="AF2001"/>
          <cell r="AG2001"/>
          <cell r="AH2001"/>
          <cell r="AI2001"/>
          <cell r="AJ2001"/>
          <cell r="AK2001"/>
          <cell r="AL2001" t="str">
            <v/>
          </cell>
          <cell r="AM2001" t="str">
            <v/>
          </cell>
          <cell r="AN2001" t="str">
            <v/>
          </cell>
          <cell r="AO2001">
            <v>0</v>
          </cell>
          <cell r="AP2001"/>
          <cell r="AQ2001"/>
          <cell r="AR2001"/>
          <cell r="AS2001"/>
          <cell r="AT2001"/>
          <cell r="AU2001"/>
          <cell r="AV2001" t="str">
            <v/>
          </cell>
          <cell r="AW2001" t="str">
            <v/>
          </cell>
          <cell r="AX2001" t="str">
            <v/>
          </cell>
          <cell r="AY2001">
            <v>0</v>
          </cell>
          <cell r="AZ2001">
            <v>0</v>
          </cell>
          <cell r="BA2001"/>
          <cell r="BB2001"/>
          <cell r="BC2001"/>
          <cell r="BD2001"/>
          <cell r="BE2001"/>
          <cell r="BF2001"/>
          <cell r="BG2001">
            <v>0</v>
          </cell>
          <cell r="BH2001"/>
          <cell r="BI2001"/>
          <cell r="BJ2001"/>
          <cell r="BK2001"/>
          <cell r="BL2001"/>
          <cell r="BM2001"/>
          <cell r="BN2001">
            <v>0</v>
          </cell>
          <cell r="BO2001">
            <v>0</v>
          </cell>
          <cell r="BP2001">
            <v>0</v>
          </cell>
          <cell r="BQ2001"/>
          <cell r="BR2001"/>
          <cell r="BS2001"/>
          <cell r="BT2001"/>
          <cell r="BU2001">
            <v>0</v>
          </cell>
          <cell r="BV2001"/>
          <cell r="BW2001"/>
          <cell r="BX2001"/>
          <cell r="BY2001"/>
          <cell r="BZ2001">
            <v>0</v>
          </cell>
        </row>
        <row r="2002">
          <cell r="BA2002" t="str">
            <v>.</v>
          </cell>
          <cell r="BO2002">
            <v>0</v>
          </cell>
          <cell r="BP2002">
            <v>0</v>
          </cell>
        </row>
        <row r="2003">
          <cell r="BY2003"/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448A3-9DD1-4CF0-9798-2185A0545EEC}">
  <dimension ref="B1:K2001"/>
  <sheetViews>
    <sheetView rightToLeft="1" workbookViewId="0">
      <pane xSplit="5" ySplit="2" topLeftCell="F884" activePane="bottomRight" state="frozen"/>
      <selection pane="topRight" activeCell="F1" sqref="F1"/>
      <selection pane="bottomLeft" activeCell="A3" sqref="A3"/>
      <selection pane="bottomRight" activeCell="C911" sqref="C911"/>
    </sheetView>
  </sheetViews>
  <sheetFormatPr defaultRowHeight="15" x14ac:dyDescent="0.2"/>
  <cols>
    <col min="2" max="2" width="12.25" style="125" bestFit="1" customWidth="1"/>
    <col min="3" max="3" width="40.375" style="124" customWidth="1"/>
    <col min="4" max="4" width="13.375" style="125" customWidth="1"/>
    <col min="5" max="5" width="14.75" style="124" customWidth="1"/>
    <col min="9" max="9" width="20.25" customWidth="1"/>
  </cols>
  <sheetData>
    <row r="1" spans="2:11" x14ac:dyDescent="0.2">
      <c r="B1" s="114"/>
      <c r="C1" s="114"/>
      <c r="D1" s="114"/>
      <c r="E1" s="114"/>
    </row>
    <row r="2" spans="2:11" ht="30" customHeight="1" x14ac:dyDescent="0.2">
      <c r="B2" s="116" t="s">
        <v>200</v>
      </c>
      <c r="C2" s="115" t="s">
        <v>199</v>
      </c>
      <c r="D2" s="116" t="s">
        <v>200</v>
      </c>
      <c r="E2" s="115" t="s">
        <v>196</v>
      </c>
      <c r="I2" s="19" t="s">
        <v>195</v>
      </c>
      <c r="K2" s="19" t="s">
        <v>1511</v>
      </c>
    </row>
    <row r="3" spans="2:11" ht="26.25" x14ac:dyDescent="0.2">
      <c r="B3" s="118" t="s">
        <v>110</v>
      </c>
      <c r="C3" s="117" t="s">
        <v>201</v>
      </c>
      <c r="D3" s="118" t="s">
        <v>110</v>
      </c>
      <c r="E3" s="117">
        <f>_xlfn.IFNA(VLOOKUP(D3,'من ملف العملاء'!E:F,2,0),0)</f>
        <v>1217</v>
      </c>
      <c r="I3" s="65" t="s">
        <v>1445</v>
      </c>
      <c r="K3" s="65" t="s">
        <v>1509</v>
      </c>
    </row>
    <row r="4" spans="2:11" ht="26.25" x14ac:dyDescent="0.2">
      <c r="B4" s="118" t="s">
        <v>108</v>
      </c>
      <c r="C4" s="117" t="s">
        <v>202</v>
      </c>
      <c r="D4" s="118" t="s">
        <v>108</v>
      </c>
      <c r="E4" s="117">
        <f>_xlfn.IFNA(VLOOKUP(D4,'من ملف العملاء'!E:F,2,0),0)</f>
        <v>1404</v>
      </c>
      <c r="I4" s="127" t="s">
        <v>1520</v>
      </c>
      <c r="K4" s="65" t="s">
        <v>1510</v>
      </c>
    </row>
    <row r="5" spans="2:11" ht="15.75" x14ac:dyDescent="0.2">
      <c r="B5" s="118" t="s">
        <v>112</v>
      </c>
      <c r="C5" s="117" t="s">
        <v>203</v>
      </c>
      <c r="D5" s="118" t="s">
        <v>112</v>
      </c>
      <c r="E5" s="117">
        <f>_xlfn.IFNA(VLOOKUP(D5,'من ملف العملاء'!E:F,2,0),0)</f>
        <v>1565</v>
      </c>
      <c r="I5" s="127" t="s">
        <v>1521</v>
      </c>
    </row>
    <row r="6" spans="2:11" ht="15.75" x14ac:dyDescent="0.2">
      <c r="B6" s="118" t="s">
        <v>92</v>
      </c>
      <c r="C6" s="117" t="s">
        <v>204</v>
      </c>
      <c r="D6" s="118" t="s">
        <v>92</v>
      </c>
      <c r="E6" s="117">
        <f>_xlfn.IFNA(VLOOKUP(D6,'من ملف العملاء'!E:F,2,0),0)</f>
        <v>1284</v>
      </c>
      <c r="I6" s="127" t="s">
        <v>1522</v>
      </c>
    </row>
    <row r="7" spans="2:11" ht="15.75" x14ac:dyDescent="0.2">
      <c r="B7" s="118" t="s">
        <v>104</v>
      </c>
      <c r="C7" s="117" t="s">
        <v>205</v>
      </c>
      <c r="D7" s="118" t="s">
        <v>104</v>
      </c>
      <c r="E7" s="117">
        <f>_xlfn.IFNA(VLOOKUP(D7,'من ملف العملاء'!E:F,2,0),0)</f>
        <v>1217</v>
      </c>
      <c r="I7" s="127" t="s">
        <v>1523</v>
      </c>
    </row>
    <row r="8" spans="2:11" ht="15.75" x14ac:dyDescent="0.2">
      <c r="B8" s="119" t="s">
        <v>114</v>
      </c>
      <c r="C8" s="117" t="s">
        <v>206</v>
      </c>
      <c r="D8" s="119" t="s">
        <v>114</v>
      </c>
      <c r="E8" s="117">
        <f>_xlfn.IFNA(VLOOKUP(D8,'من ملف العملاء'!E:F,2,0),0)</f>
        <v>1076</v>
      </c>
      <c r="I8" s="127" t="s">
        <v>1524</v>
      </c>
    </row>
    <row r="9" spans="2:11" ht="15.75" x14ac:dyDescent="0.2">
      <c r="B9" s="119" t="s">
        <v>207</v>
      </c>
      <c r="C9" s="117" t="s">
        <v>172</v>
      </c>
      <c r="D9" s="119" t="s">
        <v>207</v>
      </c>
      <c r="E9" s="191">
        <v>1179.0626763499999</v>
      </c>
      <c r="I9" s="127" t="s">
        <v>1525</v>
      </c>
    </row>
    <row r="10" spans="2:11" ht="15.75" x14ac:dyDescent="0.2">
      <c r="B10" s="119" t="s">
        <v>209</v>
      </c>
      <c r="C10" s="117" t="s">
        <v>208</v>
      </c>
      <c r="D10" s="119" t="s">
        <v>209</v>
      </c>
      <c r="E10" s="191">
        <v>712.03756649999991</v>
      </c>
      <c r="I10" s="127" t="s">
        <v>1526</v>
      </c>
    </row>
    <row r="11" spans="2:11" ht="15.75" x14ac:dyDescent="0.2">
      <c r="B11" s="119" t="s">
        <v>116</v>
      </c>
      <c r="C11" s="117" t="s">
        <v>210</v>
      </c>
      <c r="D11" s="119" t="s">
        <v>116</v>
      </c>
      <c r="E11" s="117">
        <f>_xlfn.IFNA(VLOOKUP(D11,'من ملف العملاء'!E:F,2,0),0)</f>
        <v>1043</v>
      </c>
      <c r="I11" s="127" t="s">
        <v>1528</v>
      </c>
    </row>
    <row r="12" spans="2:11" ht="15.75" x14ac:dyDescent="0.2">
      <c r="B12" s="119" t="s">
        <v>118</v>
      </c>
      <c r="C12" s="117" t="s">
        <v>211</v>
      </c>
      <c r="D12" s="119" t="s">
        <v>118</v>
      </c>
      <c r="E12" s="117">
        <f>_xlfn.IFNA(VLOOKUP(D12,'من ملف العملاء'!E:F,2,0),0)</f>
        <v>1032</v>
      </c>
      <c r="I12" s="127" t="s">
        <v>1529</v>
      </c>
    </row>
    <row r="13" spans="2:11" ht="15.75" x14ac:dyDescent="0.2">
      <c r="B13" s="119" t="s">
        <v>213</v>
      </c>
      <c r="C13" s="117" t="s">
        <v>212</v>
      </c>
      <c r="D13" s="119" t="s">
        <v>213</v>
      </c>
      <c r="E13" s="117">
        <v>2100</v>
      </c>
      <c r="I13" s="127" t="s">
        <v>1554</v>
      </c>
    </row>
    <row r="14" spans="2:11" ht="15.75" x14ac:dyDescent="0.2">
      <c r="B14" s="119" t="s">
        <v>124</v>
      </c>
      <c r="C14" s="117" t="s">
        <v>214</v>
      </c>
      <c r="D14" s="119" t="s">
        <v>124</v>
      </c>
      <c r="E14" s="117">
        <f>_xlfn.IFNA(VLOOKUP(D14,'من ملف العملاء'!E:F,2,0),0)</f>
        <v>2377</v>
      </c>
      <c r="I14" s="127" t="s">
        <v>1558</v>
      </c>
    </row>
    <row r="15" spans="2:11" ht="15.75" x14ac:dyDescent="0.2">
      <c r="B15" s="119" t="s">
        <v>137</v>
      </c>
      <c r="C15" s="117" t="s">
        <v>136</v>
      </c>
      <c r="D15" s="119" t="s">
        <v>137</v>
      </c>
      <c r="E15" s="117">
        <f>_xlfn.IFNA(VLOOKUP(D15,'من ملف العملاء'!E:F,2,0),0)</f>
        <v>733</v>
      </c>
      <c r="I15" s="127" t="s">
        <v>1572</v>
      </c>
    </row>
    <row r="16" spans="2:11" ht="15.75" x14ac:dyDescent="0.2">
      <c r="B16" s="119" t="s">
        <v>216</v>
      </c>
      <c r="C16" s="117" t="s">
        <v>215</v>
      </c>
      <c r="D16" s="119" t="s">
        <v>216</v>
      </c>
      <c r="E16" s="191">
        <v>1374.9261281749998</v>
      </c>
      <c r="I16" s="127" t="s">
        <v>1707</v>
      </c>
    </row>
    <row r="17" spans="2:9" ht="15.75" x14ac:dyDescent="0.2">
      <c r="B17" s="119" t="s">
        <v>218</v>
      </c>
      <c r="C17" s="117" t="s">
        <v>217</v>
      </c>
      <c r="D17" s="119" t="s">
        <v>218</v>
      </c>
      <c r="E17" s="117">
        <v>5000</v>
      </c>
      <c r="I17" s="127"/>
    </row>
    <row r="18" spans="2:9" ht="15.75" x14ac:dyDescent="0.2">
      <c r="B18" s="119" t="s">
        <v>139</v>
      </c>
      <c r="C18" s="117" t="s">
        <v>138</v>
      </c>
      <c r="D18" s="119" t="s">
        <v>139</v>
      </c>
      <c r="E18" s="117">
        <f>_xlfn.IFNA(VLOOKUP(D18,'من ملف العملاء'!E:F,2,0),0)</f>
        <v>689</v>
      </c>
      <c r="I18" s="127"/>
    </row>
    <row r="19" spans="2:9" ht="15.75" x14ac:dyDescent="0.2">
      <c r="B19" s="119" t="s">
        <v>141</v>
      </c>
      <c r="C19" s="117" t="s">
        <v>140</v>
      </c>
      <c r="D19" s="119" t="s">
        <v>141</v>
      </c>
      <c r="E19" s="117">
        <f>_xlfn.IFNA(VLOOKUP(D19,'من ملف العملاء'!E:F,2,0),0)</f>
        <v>648</v>
      </c>
      <c r="I19" s="127"/>
    </row>
    <row r="20" spans="2:9" ht="15.75" x14ac:dyDescent="0.2">
      <c r="B20" s="119" t="s">
        <v>220</v>
      </c>
      <c r="C20" s="117" t="s">
        <v>219</v>
      </c>
      <c r="D20" s="119" t="s">
        <v>220</v>
      </c>
      <c r="E20" s="191">
        <v>1196.7408766399999</v>
      </c>
      <c r="I20" s="127"/>
    </row>
    <row r="21" spans="2:9" ht="15.75" x14ac:dyDescent="0.2">
      <c r="B21" s="119" t="s">
        <v>222</v>
      </c>
      <c r="C21" s="117" t="s">
        <v>221</v>
      </c>
      <c r="D21" s="119" t="s">
        <v>222</v>
      </c>
      <c r="E21" s="191">
        <v>3882.6715089999998</v>
      </c>
      <c r="I21" s="127"/>
    </row>
    <row r="22" spans="2:9" ht="15.75" x14ac:dyDescent="0.2">
      <c r="B22" s="119" t="s">
        <v>21</v>
      </c>
      <c r="C22" s="117" t="s">
        <v>20</v>
      </c>
      <c r="D22" s="119" t="s">
        <v>21</v>
      </c>
      <c r="E22" s="117">
        <f>_xlfn.IFNA(VLOOKUP(D22,'من ملف العملاء'!E:F,2,0),0)</f>
        <v>1879</v>
      </c>
      <c r="I22" s="127"/>
    </row>
    <row r="23" spans="2:9" ht="15.75" x14ac:dyDescent="0.2">
      <c r="B23" s="119" t="s">
        <v>224</v>
      </c>
      <c r="C23" s="117" t="s">
        <v>223</v>
      </c>
      <c r="D23" s="119" t="s">
        <v>224</v>
      </c>
      <c r="E23" s="117">
        <v>1500</v>
      </c>
      <c r="I23" s="127"/>
    </row>
    <row r="24" spans="2:9" ht="15.75" x14ac:dyDescent="0.2">
      <c r="B24" s="119" t="s">
        <v>24</v>
      </c>
      <c r="C24" s="117" t="s">
        <v>23</v>
      </c>
      <c r="D24" s="119" t="s">
        <v>24</v>
      </c>
      <c r="E24" s="117">
        <f>_xlfn.IFNA(VLOOKUP(D24,'من ملف العملاء'!E:F,2,0),0)</f>
        <v>1297</v>
      </c>
      <c r="I24" s="127"/>
    </row>
    <row r="25" spans="2:9" ht="15.75" x14ac:dyDescent="0.2">
      <c r="B25" s="119" t="s">
        <v>183</v>
      </c>
      <c r="C25" s="117" t="s">
        <v>225</v>
      </c>
      <c r="D25" s="119" t="s">
        <v>183</v>
      </c>
      <c r="E25" s="117">
        <f>_xlfn.IFNA(VLOOKUP(D25,'من ملف العملاء'!E:F,2,0),0)</f>
        <v>1046</v>
      </c>
      <c r="I25" s="127"/>
    </row>
    <row r="26" spans="2:9" ht="15.75" x14ac:dyDescent="0.2">
      <c r="B26" s="119" t="s">
        <v>227</v>
      </c>
      <c r="C26" s="117" t="s">
        <v>226</v>
      </c>
      <c r="D26" s="119" t="s">
        <v>227</v>
      </c>
      <c r="E26" s="191">
        <v>2428.6923715999997</v>
      </c>
      <c r="I26" s="127"/>
    </row>
    <row r="27" spans="2:9" ht="15.75" x14ac:dyDescent="0.2">
      <c r="B27" s="119" t="s">
        <v>229</v>
      </c>
      <c r="C27" s="117" t="s">
        <v>228</v>
      </c>
      <c r="D27" s="119" t="s">
        <v>229</v>
      </c>
      <c r="E27" s="191">
        <v>1347.1271530200002</v>
      </c>
      <c r="I27" s="127"/>
    </row>
    <row r="28" spans="2:9" ht="15.75" x14ac:dyDescent="0.2">
      <c r="B28" s="119" t="s">
        <v>231</v>
      </c>
      <c r="C28" s="117" t="s">
        <v>230</v>
      </c>
      <c r="D28" s="119" t="s">
        <v>231</v>
      </c>
      <c r="E28" s="191">
        <v>1890.4979835200002</v>
      </c>
      <c r="I28" s="127"/>
    </row>
    <row r="29" spans="2:9" ht="15.75" x14ac:dyDescent="0.2">
      <c r="B29" s="119" t="s">
        <v>96</v>
      </c>
      <c r="C29" s="117" t="s">
        <v>232</v>
      </c>
      <c r="D29" s="119" t="s">
        <v>96</v>
      </c>
      <c r="E29" s="117">
        <f>_xlfn.IFNA(VLOOKUP(D29,'من ملف العملاء'!E:F,2,0),0)</f>
        <v>1184</v>
      </c>
      <c r="I29" s="127"/>
    </row>
    <row r="30" spans="2:9" ht="15.75" x14ac:dyDescent="0.2">
      <c r="B30" s="119" t="s">
        <v>234</v>
      </c>
      <c r="C30" s="117" t="s">
        <v>233</v>
      </c>
      <c r="D30" s="119" t="s">
        <v>234</v>
      </c>
      <c r="E30" s="191">
        <v>1487.323860595</v>
      </c>
      <c r="I30" s="127"/>
    </row>
    <row r="31" spans="2:9" ht="15.75" x14ac:dyDescent="0.2">
      <c r="B31" s="119" t="s">
        <v>236</v>
      </c>
      <c r="C31" s="117" t="s">
        <v>235</v>
      </c>
      <c r="D31" s="119" t="s">
        <v>236</v>
      </c>
      <c r="E31" s="117">
        <v>1400</v>
      </c>
      <c r="I31" s="127"/>
    </row>
    <row r="32" spans="2:9" ht="15.75" x14ac:dyDescent="0.2">
      <c r="B32" s="119" t="s">
        <v>238</v>
      </c>
      <c r="C32" s="117" t="s">
        <v>237</v>
      </c>
      <c r="D32" s="119" t="s">
        <v>238</v>
      </c>
      <c r="E32" s="191">
        <v>1326.0796387750001</v>
      </c>
      <c r="I32" s="127"/>
    </row>
    <row r="33" spans="2:9" ht="15.75" x14ac:dyDescent="0.2">
      <c r="B33" s="119" t="s">
        <v>240</v>
      </c>
      <c r="C33" s="117" t="s">
        <v>239</v>
      </c>
      <c r="D33" s="119" t="s">
        <v>240</v>
      </c>
      <c r="E33" s="191">
        <v>1014.11318492</v>
      </c>
      <c r="I33" s="127"/>
    </row>
    <row r="34" spans="2:9" ht="15.75" x14ac:dyDescent="0.2">
      <c r="B34" s="119" t="s">
        <v>152</v>
      </c>
      <c r="C34" s="117" t="s">
        <v>151</v>
      </c>
      <c r="D34" s="119" t="s">
        <v>152</v>
      </c>
      <c r="E34" s="117">
        <f>_xlfn.IFNA(VLOOKUP(D34,'من ملف العملاء'!E:F,2,0),0)</f>
        <v>1093</v>
      </c>
      <c r="I34" s="127"/>
    </row>
    <row r="35" spans="2:9" ht="15.75" x14ac:dyDescent="0.2">
      <c r="B35" s="119" t="s">
        <v>242</v>
      </c>
      <c r="C35" s="117" t="s">
        <v>241</v>
      </c>
      <c r="D35" s="119" t="s">
        <v>242</v>
      </c>
      <c r="E35" s="191">
        <v>1355.7231818750001</v>
      </c>
      <c r="I35" s="127"/>
    </row>
    <row r="36" spans="2:9" ht="15.75" x14ac:dyDescent="0.2">
      <c r="B36" s="119" t="s">
        <v>244</v>
      </c>
      <c r="C36" s="117" t="s">
        <v>243</v>
      </c>
      <c r="D36" s="119" t="s">
        <v>244</v>
      </c>
      <c r="E36" s="191">
        <v>978.88916939199999</v>
      </c>
      <c r="I36" s="127"/>
    </row>
    <row r="37" spans="2:9" ht="15.75" x14ac:dyDescent="0.2">
      <c r="B37" s="119" t="s">
        <v>246</v>
      </c>
      <c r="C37" s="117" t="s">
        <v>245</v>
      </c>
      <c r="D37" s="119" t="s">
        <v>246</v>
      </c>
      <c r="E37" s="191">
        <v>1084.3537679999999</v>
      </c>
      <c r="I37" s="127"/>
    </row>
    <row r="38" spans="2:9" ht="15.75" x14ac:dyDescent="0.2">
      <c r="B38" s="119" t="s">
        <v>248</v>
      </c>
      <c r="C38" s="117" t="s">
        <v>247</v>
      </c>
      <c r="D38" s="119" t="s">
        <v>248</v>
      </c>
      <c r="E38" s="191">
        <v>1527.0575849500001</v>
      </c>
      <c r="I38" s="127"/>
    </row>
    <row r="39" spans="2:9" ht="15.75" x14ac:dyDescent="0.2">
      <c r="B39" s="119" t="s">
        <v>167</v>
      </c>
      <c r="C39" s="117" t="s">
        <v>249</v>
      </c>
      <c r="D39" s="119" t="s">
        <v>167</v>
      </c>
      <c r="E39" s="117">
        <f>_xlfn.IFNA(VLOOKUP(D39,'من ملف العملاء'!E:F,2,0),0)</f>
        <v>1373</v>
      </c>
      <c r="I39" s="127"/>
    </row>
    <row r="40" spans="2:9" ht="15.75" x14ac:dyDescent="0.2">
      <c r="B40" s="119" t="s">
        <v>251</v>
      </c>
      <c r="C40" s="117" t="s">
        <v>250</v>
      </c>
      <c r="D40" s="119" t="s">
        <v>251</v>
      </c>
      <c r="E40" s="191">
        <v>1856.7186656000001</v>
      </c>
      <c r="I40" s="127"/>
    </row>
    <row r="41" spans="2:9" ht="15.75" x14ac:dyDescent="0.2">
      <c r="B41" s="119" t="s">
        <v>252</v>
      </c>
      <c r="C41" s="117" t="s">
        <v>176</v>
      </c>
      <c r="D41" s="119" t="s">
        <v>252</v>
      </c>
      <c r="E41" s="191">
        <v>1526.8310179999999</v>
      </c>
      <c r="I41" s="127"/>
    </row>
    <row r="42" spans="2:9" ht="15.75" x14ac:dyDescent="0.2">
      <c r="B42" s="119" t="s">
        <v>253</v>
      </c>
      <c r="C42" s="117" t="s">
        <v>178</v>
      </c>
      <c r="D42" s="119" t="s">
        <v>253</v>
      </c>
      <c r="E42" s="191">
        <v>1531.438654</v>
      </c>
      <c r="I42" s="127"/>
    </row>
    <row r="43" spans="2:9" ht="15.75" x14ac:dyDescent="0.2">
      <c r="B43" s="119" t="s">
        <v>254</v>
      </c>
      <c r="C43" s="117" t="s">
        <v>180</v>
      </c>
      <c r="D43" s="119" t="s">
        <v>254</v>
      </c>
      <c r="E43" s="191">
        <v>1354.5054316000001</v>
      </c>
      <c r="I43" s="127"/>
    </row>
    <row r="44" spans="2:9" ht="15.75" x14ac:dyDescent="0.2">
      <c r="B44" s="119" t="s">
        <v>48</v>
      </c>
      <c r="C44" s="117" t="s">
        <v>255</v>
      </c>
      <c r="D44" s="119" t="s">
        <v>48</v>
      </c>
      <c r="E44" s="117">
        <f>_xlfn.IFNA(VLOOKUP(D44,'من ملف العملاء'!E:F,2,0),0)</f>
        <v>824</v>
      </c>
      <c r="I44" s="127"/>
    </row>
    <row r="45" spans="2:9" ht="15.75" x14ac:dyDescent="0.2">
      <c r="B45" s="119" t="s">
        <v>257</v>
      </c>
      <c r="C45" s="117" t="s">
        <v>256</v>
      </c>
      <c r="D45" s="119" t="s">
        <v>257</v>
      </c>
      <c r="E45" s="117">
        <v>2300</v>
      </c>
      <c r="I45" s="127"/>
    </row>
    <row r="46" spans="2:9" ht="15.75" x14ac:dyDescent="0.2">
      <c r="B46" s="119" t="s">
        <v>259</v>
      </c>
      <c r="C46" s="117" t="s">
        <v>258</v>
      </c>
      <c r="D46" s="119" t="s">
        <v>259</v>
      </c>
      <c r="E46" s="117">
        <v>1850</v>
      </c>
      <c r="I46" s="127"/>
    </row>
    <row r="47" spans="2:9" ht="15.75" x14ac:dyDescent="0.2">
      <c r="B47" s="119" t="s">
        <v>261</v>
      </c>
      <c r="C47" s="117" t="s">
        <v>260</v>
      </c>
      <c r="D47" s="119" t="s">
        <v>261</v>
      </c>
      <c r="E47" s="191">
        <v>1309.8783375</v>
      </c>
      <c r="I47" s="127"/>
    </row>
    <row r="48" spans="2:9" ht="15.75" x14ac:dyDescent="0.2">
      <c r="B48" s="119" t="s">
        <v>263</v>
      </c>
      <c r="C48" s="117" t="s">
        <v>262</v>
      </c>
      <c r="D48" s="119" t="s">
        <v>263</v>
      </c>
      <c r="E48" s="191">
        <v>995.44759599999998</v>
      </c>
      <c r="I48" s="127"/>
    </row>
    <row r="49" spans="2:9" ht="15.75" x14ac:dyDescent="0.2">
      <c r="B49" s="119" t="s">
        <v>265</v>
      </c>
      <c r="C49" s="117" t="s">
        <v>264</v>
      </c>
      <c r="D49" s="119" t="s">
        <v>265</v>
      </c>
      <c r="E49" s="191">
        <v>928.63687400000003</v>
      </c>
      <c r="I49" s="127"/>
    </row>
    <row r="50" spans="2:9" ht="15.75" x14ac:dyDescent="0.2">
      <c r="B50" s="119" t="s">
        <v>267</v>
      </c>
      <c r="C50" s="117" t="s">
        <v>266</v>
      </c>
      <c r="D50" s="119" t="s">
        <v>267</v>
      </c>
      <c r="E50" s="191">
        <v>861.82615199999998</v>
      </c>
      <c r="I50" s="127"/>
    </row>
    <row r="51" spans="2:9" ht="15.75" x14ac:dyDescent="0.2">
      <c r="B51" s="119" t="s">
        <v>269</v>
      </c>
      <c r="C51" s="120" t="s">
        <v>268</v>
      </c>
      <c r="D51" s="119" t="s">
        <v>269</v>
      </c>
      <c r="E51" s="191">
        <v>1020.2248574999999</v>
      </c>
      <c r="I51" s="127"/>
    </row>
    <row r="52" spans="2:9" ht="15.75" x14ac:dyDescent="0.2">
      <c r="B52" s="119" t="s">
        <v>271</v>
      </c>
      <c r="C52" s="117" t="s">
        <v>270</v>
      </c>
      <c r="D52" s="119" t="s">
        <v>271</v>
      </c>
      <c r="E52" s="191">
        <v>1173.9263999999998</v>
      </c>
      <c r="I52" s="127"/>
    </row>
    <row r="53" spans="2:9" ht="15.75" x14ac:dyDescent="0.2">
      <c r="B53" s="119" t="s">
        <v>273</v>
      </c>
      <c r="C53" s="117" t="s">
        <v>272</v>
      </c>
      <c r="D53" s="119" t="s">
        <v>273</v>
      </c>
      <c r="E53" s="117">
        <v>1600</v>
      </c>
      <c r="I53" s="127"/>
    </row>
    <row r="54" spans="2:9" ht="15.75" x14ac:dyDescent="0.2">
      <c r="B54" s="119" t="s">
        <v>275</v>
      </c>
      <c r="C54" s="120" t="s">
        <v>274</v>
      </c>
      <c r="D54" s="119" t="s">
        <v>275</v>
      </c>
      <c r="E54" s="191">
        <f>VLOOKUP(B54,[1]new!$H:$BZ,71,0)</f>
        <v>0</v>
      </c>
      <c r="I54" s="127"/>
    </row>
    <row r="55" spans="2:9" ht="15.75" x14ac:dyDescent="0.2">
      <c r="B55" s="119" t="s">
        <v>277</v>
      </c>
      <c r="C55" s="117" t="s">
        <v>276</v>
      </c>
      <c r="D55" s="119" t="s">
        <v>277</v>
      </c>
      <c r="E55" s="191">
        <v>4691.7831388000004</v>
      </c>
      <c r="I55" s="127"/>
    </row>
    <row r="56" spans="2:9" ht="15.75" x14ac:dyDescent="0.2">
      <c r="B56" s="119" t="s">
        <v>279</v>
      </c>
      <c r="C56" s="117" t="s">
        <v>278</v>
      </c>
      <c r="D56" s="119" t="s">
        <v>279</v>
      </c>
      <c r="E56" s="191">
        <v>4538.3488600000001</v>
      </c>
      <c r="I56" s="127"/>
    </row>
    <row r="57" spans="2:9" ht="15.75" x14ac:dyDescent="0.2">
      <c r="B57" s="119" t="s">
        <v>281</v>
      </c>
      <c r="C57" s="120" t="s">
        <v>280</v>
      </c>
      <c r="D57" s="119" t="s">
        <v>281</v>
      </c>
      <c r="E57" s="191">
        <f>VLOOKUP(B57,[1]new!$H:$BZ,71,0)</f>
        <v>0</v>
      </c>
      <c r="I57" s="127"/>
    </row>
    <row r="58" spans="2:9" ht="15.75" x14ac:dyDescent="0.2">
      <c r="B58" s="119" t="s">
        <v>283</v>
      </c>
      <c r="C58" s="117" t="s">
        <v>282</v>
      </c>
      <c r="D58" s="119" t="s">
        <v>283</v>
      </c>
      <c r="E58" s="191">
        <v>1954.6983778650001</v>
      </c>
      <c r="I58" s="127"/>
    </row>
    <row r="59" spans="2:9" ht="15.75" x14ac:dyDescent="0.2">
      <c r="B59" s="119" t="s">
        <v>75</v>
      </c>
      <c r="C59" s="117" t="s">
        <v>74</v>
      </c>
      <c r="D59" s="119" t="s">
        <v>75</v>
      </c>
      <c r="E59" s="117">
        <f>_xlfn.IFNA(VLOOKUP(D59,'من ملف العملاء'!E:F,2,0),0)</f>
        <v>2767</v>
      </c>
      <c r="I59" s="127"/>
    </row>
    <row r="60" spans="2:9" ht="15.75" x14ac:dyDescent="0.2">
      <c r="B60" s="119" t="s">
        <v>285</v>
      </c>
      <c r="C60" s="117" t="s">
        <v>284</v>
      </c>
      <c r="D60" s="119" t="s">
        <v>285</v>
      </c>
      <c r="E60" s="117">
        <v>2500</v>
      </c>
      <c r="I60" s="127"/>
    </row>
    <row r="61" spans="2:9" ht="15.75" x14ac:dyDescent="0.2">
      <c r="B61" s="119" t="s">
        <v>287</v>
      </c>
      <c r="C61" s="117" t="s">
        <v>286</v>
      </c>
      <c r="D61" s="119" t="s">
        <v>287</v>
      </c>
      <c r="E61" s="117">
        <v>3500</v>
      </c>
      <c r="I61" s="127"/>
    </row>
    <row r="62" spans="2:9" ht="15.75" x14ac:dyDescent="0.2">
      <c r="B62" s="119" t="s">
        <v>289</v>
      </c>
      <c r="C62" s="117" t="s">
        <v>288</v>
      </c>
      <c r="D62" s="119" t="s">
        <v>289</v>
      </c>
      <c r="E62" s="191">
        <v>1623.96993</v>
      </c>
      <c r="I62" s="127"/>
    </row>
    <row r="63" spans="2:9" ht="15.75" x14ac:dyDescent="0.2">
      <c r="B63" s="119" t="s">
        <v>65</v>
      </c>
      <c r="C63" s="117" t="s">
        <v>290</v>
      </c>
      <c r="D63" s="119" t="s">
        <v>65</v>
      </c>
      <c r="E63" s="117">
        <f>_xlfn.IFNA(VLOOKUP(D63,'من ملف العملاء'!E:F,2,0),0)</f>
        <v>1923</v>
      </c>
      <c r="I63" s="127"/>
    </row>
    <row r="64" spans="2:9" ht="15.75" x14ac:dyDescent="0.2">
      <c r="B64" s="119" t="s">
        <v>292</v>
      </c>
      <c r="C64" s="117" t="s">
        <v>291</v>
      </c>
      <c r="D64" s="119" t="s">
        <v>292</v>
      </c>
      <c r="E64" s="191">
        <v>1563.5030333750001</v>
      </c>
      <c r="I64" s="127"/>
    </row>
    <row r="65" spans="2:9" ht="15.75" x14ac:dyDescent="0.2">
      <c r="B65" s="119" t="s">
        <v>90</v>
      </c>
      <c r="C65" s="117" t="s">
        <v>293</v>
      </c>
      <c r="D65" s="119" t="s">
        <v>90</v>
      </c>
      <c r="E65" s="117">
        <f>_xlfn.IFNA(VLOOKUP(D65,'من ملف العملاء'!E:F,2,0),0)</f>
        <v>2074</v>
      </c>
      <c r="I65" s="127"/>
    </row>
    <row r="66" spans="2:9" ht="15.75" x14ac:dyDescent="0.2">
      <c r="B66" s="119" t="s">
        <v>142</v>
      </c>
      <c r="C66" s="117" t="s">
        <v>294</v>
      </c>
      <c r="D66" s="119" t="s">
        <v>142</v>
      </c>
      <c r="E66" s="117">
        <f>_xlfn.IFNA(VLOOKUP(D66,'من ملف العملاء'!E:F,2,0),0)</f>
        <v>1950</v>
      </c>
      <c r="I66" s="127"/>
    </row>
    <row r="67" spans="2:9" ht="15.75" x14ac:dyDescent="0.2">
      <c r="B67" s="119" t="s">
        <v>295</v>
      </c>
      <c r="C67" s="117" t="s">
        <v>101</v>
      </c>
      <c r="D67" s="119" t="s">
        <v>295</v>
      </c>
      <c r="E67" s="117">
        <v>4000</v>
      </c>
      <c r="I67" s="127"/>
    </row>
    <row r="68" spans="2:9" ht="15.75" x14ac:dyDescent="0.2">
      <c r="B68" s="119" t="s">
        <v>297</v>
      </c>
      <c r="C68" s="117" t="s">
        <v>296</v>
      </c>
      <c r="D68" s="119" t="s">
        <v>297</v>
      </c>
      <c r="E68" s="191">
        <v>1676.3054295000002</v>
      </c>
      <c r="I68" s="127"/>
    </row>
    <row r="69" spans="2:9" ht="15.75" x14ac:dyDescent="0.2">
      <c r="B69" s="119" t="s">
        <v>299</v>
      </c>
      <c r="C69" s="117" t="s">
        <v>298</v>
      </c>
      <c r="D69" s="119" t="s">
        <v>299</v>
      </c>
      <c r="E69" s="191">
        <v>5352.9539999999997</v>
      </c>
      <c r="I69" s="127"/>
    </row>
    <row r="70" spans="2:9" ht="15.75" x14ac:dyDescent="0.2">
      <c r="B70" s="119" t="s">
        <v>301</v>
      </c>
      <c r="C70" s="117" t="s">
        <v>300</v>
      </c>
      <c r="D70" s="119" t="s">
        <v>301</v>
      </c>
      <c r="E70" s="191">
        <v>1832.8855375550002</v>
      </c>
      <c r="I70" s="127"/>
    </row>
    <row r="71" spans="2:9" ht="15.75" x14ac:dyDescent="0.2">
      <c r="B71" s="119" t="s">
        <v>303</v>
      </c>
      <c r="C71" s="117" t="s">
        <v>302</v>
      </c>
      <c r="D71" s="119" t="s">
        <v>303</v>
      </c>
      <c r="E71" s="191">
        <v>1336.2026699999999</v>
      </c>
      <c r="I71" s="127"/>
    </row>
    <row r="72" spans="2:9" ht="15.75" x14ac:dyDescent="0.2">
      <c r="B72" s="119" t="s">
        <v>305</v>
      </c>
      <c r="C72" s="117" t="s">
        <v>304</v>
      </c>
      <c r="D72" s="119" t="s">
        <v>305</v>
      </c>
      <c r="E72" s="191">
        <v>1382.2790300000001</v>
      </c>
      <c r="I72" s="127"/>
    </row>
    <row r="73" spans="2:9" ht="15.75" x14ac:dyDescent="0.2">
      <c r="B73" s="119" t="s">
        <v>307</v>
      </c>
      <c r="C73" s="117" t="s">
        <v>306</v>
      </c>
      <c r="D73" s="119" t="s">
        <v>307</v>
      </c>
      <c r="E73" s="191">
        <v>1172.9735899999998</v>
      </c>
      <c r="I73" s="127"/>
    </row>
    <row r="74" spans="2:9" ht="15.75" x14ac:dyDescent="0.2">
      <c r="B74" s="119" t="s">
        <v>309</v>
      </c>
      <c r="C74" s="117" t="s">
        <v>308</v>
      </c>
      <c r="D74" s="119" t="s">
        <v>309</v>
      </c>
      <c r="E74" s="191">
        <v>1501.39357</v>
      </c>
      <c r="I74" s="127"/>
    </row>
    <row r="75" spans="2:9" ht="15.75" x14ac:dyDescent="0.2">
      <c r="B75" s="119" t="s">
        <v>311</v>
      </c>
      <c r="C75" s="117" t="s">
        <v>310</v>
      </c>
      <c r="D75" s="119" t="s">
        <v>311</v>
      </c>
      <c r="E75" s="117">
        <v>1600</v>
      </c>
      <c r="I75" s="127"/>
    </row>
    <row r="76" spans="2:9" ht="15.75" x14ac:dyDescent="0.2">
      <c r="B76" s="119" t="s">
        <v>312</v>
      </c>
      <c r="C76" s="117" t="s">
        <v>300</v>
      </c>
      <c r="D76" s="119" t="s">
        <v>312</v>
      </c>
      <c r="E76" s="191">
        <v>1827.087860585</v>
      </c>
      <c r="I76" s="127"/>
    </row>
    <row r="77" spans="2:9" ht="15.75" x14ac:dyDescent="0.2">
      <c r="B77" s="119" t="s">
        <v>314</v>
      </c>
      <c r="C77" s="117" t="s">
        <v>313</v>
      </c>
      <c r="D77" s="119" t="s">
        <v>314</v>
      </c>
      <c r="E77" s="117">
        <v>1600</v>
      </c>
      <c r="I77" s="127"/>
    </row>
    <row r="78" spans="2:9" ht="15.75" x14ac:dyDescent="0.2">
      <c r="B78" s="119" t="s">
        <v>71</v>
      </c>
      <c r="C78" s="117" t="s">
        <v>164</v>
      </c>
      <c r="D78" s="119" t="s">
        <v>71</v>
      </c>
      <c r="E78" s="117">
        <f>_xlfn.IFNA(VLOOKUP(D78,'من ملف العملاء'!E:F,2,0),0)</f>
        <v>2542</v>
      </c>
      <c r="I78" s="127"/>
    </row>
    <row r="79" spans="2:9" ht="15.75" x14ac:dyDescent="0.2">
      <c r="B79" s="119" t="s">
        <v>316</v>
      </c>
      <c r="C79" s="117" t="s">
        <v>315</v>
      </c>
      <c r="D79" s="119" t="s">
        <v>316</v>
      </c>
      <c r="E79" s="191">
        <v>1485.6976248440001</v>
      </c>
      <c r="I79" s="127"/>
    </row>
    <row r="80" spans="2:9" ht="15.75" x14ac:dyDescent="0.2">
      <c r="B80" s="119" t="s">
        <v>318</v>
      </c>
      <c r="C80" s="117" t="s">
        <v>317</v>
      </c>
      <c r="D80" s="119" t="s">
        <v>318</v>
      </c>
      <c r="E80" s="191">
        <v>4857.0242984999995</v>
      </c>
      <c r="I80" s="127"/>
    </row>
    <row r="81" spans="2:9" ht="15.75" x14ac:dyDescent="0.2">
      <c r="B81" s="119" t="s">
        <v>320</v>
      </c>
      <c r="C81" s="117" t="s">
        <v>319</v>
      </c>
      <c r="D81" s="119" t="s">
        <v>320</v>
      </c>
      <c r="E81" s="117">
        <v>2300</v>
      </c>
      <c r="I81" s="127"/>
    </row>
    <row r="82" spans="2:9" ht="15.75" x14ac:dyDescent="0.2">
      <c r="B82" s="119" t="s">
        <v>54</v>
      </c>
      <c r="C82" s="117" t="s">
        <v>53</v>
      </c>
      <c r="D82" s="119" t="s">
        <v>54</v>
      </c>
      <c r="E82" s="117">
        <f>_xlfn.IFNA(VLOOKUP(D82,'من ملف العملاء'!E:F,2,0),0)</f>
        <v>1890</v>
      </c>
      <c r="I82" s="127"/>
    </row>
    <row r="83" spans="2:9" ht="15.75" x14ac:dyDescent="0.2">
      <c r="B83" s="119" t="s">
        <v>32</v>
      </c>
      <c r="C83" s="117" t="s">
        <v>31</v>
      </c>
      <c r="D83" s="119" t="s">
        <v>32</v>
      </c>
      <c r="E83" s="117">
        <f>_xlfn.IFNA(VLOOKUP(D83,'من ملف العملاء'!E:F,2,0),0)</f>
        <v>2136</v>
      </c>
      <c r="I83" s="127"/>
    </row>
    <row r="84" spans="2:9" ht="15.75" x14ac:dyDescent="0.2">
      <c r="B84" s="119" t="s">
        <v>169</v>
      </c>
      <c r="C84" s="117" t="s">
        <v>168</v>
      </c>
      <c r="D84" s="119" t="s">
        <v>169</v>
      </c>
      <c r="E84" s="117">
        <v>2000</v>
      </c>
      <c r="I84" s="127"/>
    </row>
    <row r="85" spans="2:9" ht="15.75" x14ac:dyDescent="0.2">
      <c r="B85" s="119" t="s">
        <v>322</v>
      </c>
      <c r="C85" s="117" t="s">
        <v>321</v>
      </c>
      <c r="D85" s="119" t="s">
        <v>322</v>
      </c>
      <c r="E85" s="117">
        <v>2600</v>
      </c>
      <c r="I85" s="127"/>
    </row>
    <row r="86" spans="2:9" ht="15.75" x14ac:dyDescent="0.2">
      <c r="B86" s="119" t="s">
        <v>324</v>
      </c>
      <c r="C86" s="117" t="s">
        <v>323</v>
      </c>
      <c r="D86" s="119" t="s">
        <v>324</v>
      </c>
      <c r="E86" s="117">
        <v>2500</v>
      </c>
      <c r="I86" s="127"/>
    </row>
    <row r="87" spans="2:9" ht="15.75" x14ac:dyDescent="0.2">
      <c r="B87" s="119" t="s">
        <v>40</v>
      </c>
      <c r="C87" s="117" t="s">
        <v>39</v>
      </c>
      <c r="D87" s="119" t="s">
        <v>40</v>
      </c>
      <c r="E87" s="117">
        <f>_xlfn.IFNA(VLOOKUP(D87,'من ملف العملاء'!E:F,2,0),0)</f>
        <v>2092</v>
      </c>
      <c r="I87" s="127"/>
    </row>
    <row r="88" spans="2:9" ht="15.75" x14ac:dyDescent="0.2">
      <c r="B88" s="119" t="s">
        <v>325</v>
      </c>
      <c r="C88" s="117" t="s">
        <v>53</v>
      </c>
      <c r="D88" s="119" t="s">
        <v>325</v>
      </c>
      <c r="E88" s="191">
        <v>2384.3785349999998</v>
      </c>
      <c r="I88" s="127"/>
    </row>
    <row r="89" spans="2:9" ht="15.75" x14ac:dyDescent="0.2">
      <c r="B89" s="119" t="s">
        <v>327</v>
      </c>
      <c r="C89" s="117" t="s">
        <v>326</v>
      </c>
      <c r="D89" s="119" t="s">
        <v>327</v>
      </c>
      <c r="E89" s="117">
        <v>1600</v>
      </c>
      <c r="I89" s="127"/>
    </row>
    <row r="90" spans="2:9" ht="15.75" x14ac:dyDescent="0.2">
      <c r="B90" s="119" t="s">
        <v>94</v>
      </c>
      <c r="C90" s="117" t="s">
        <v>328</v>
      </c>
      <c r="D90" s="119" t="s">
        <v>94</v>
      </c>
      <c r="E90" s="117">
        <f>_xlfn.IFNA(VLOOKUP(D90,'من ملف العملاء'!E:F,2,0),0)</f>
        <v>1074</v>
      </c>
      <c r="I90" s="127"/>
    </row>
    <row r="91" spans="2:9" ht="31.5" x14ac:dyDescent="0.2">
      <c r="B91" s="119" t="s">
        <v>330</v>
      </c>
      <c r="C91" s="117" t="s">
        <v>329</v>
      </c>
      <c r="D91" s="119" t="s">
        <v>330</v>
      </c>
      <c r="E91" s="117">
        <v>4500</v>
      </c>
      <c r="I91" s="127"/>
    </row>
    <row r="92" spans="2:9" ht="15.75" x14ac:dyDescent="0.2">
      <c r="B92" s="119" t="s">
        <v>332</v>
      </c>
      <c r="C92" s="117" t="s">
        <v>331</v>
      </c>
      <c r="D92" s="119" t="s">
        <v>332</v>
      </c>
      <c r="E92" s="191">
        <v>2113.0404967999998</v>
      </c>
      <c r="I92" s="127"/>
    </row>
    <row r="93" spans="2:9" ht="15.75" x14ac:dyDescent="0.2">
      <c r="B93" s="119" t="s">
        <v>333</v>
      </c>
      <c r="C93" s="117" t="s">
        <v>331</v>
      </c>
      <c r="D93" s="119" t="s">
        <v>333</v>
      </c>
      <c r="E93" s="191">
        <v>1952.4687383999999</v>
      </c>
      <c r="I93" s="127"/>
    </row>
    <row r="94" spans="2:9" ht="15.75" x14ac:dyDescent="0.2">
      <c r="B94" s="119" t="s">
        <v>144</v>
      </c>
      <c r="C94" s="117" t="s">
        <v>143</v>
      </c>
      <c r="D94" s="119" t="s">
        <v>144</v>
      </c>
      <c r="E94" s="191">
        <v>4215.8835762500003</v>
      </c>
      <c r="I94" s="127"/>
    </row>
    <row r="95" spans="2:9" ht="15.75" x14ac:dyDescent="0.2">
      <c r="B95" s="119" t="s">
        <v>335</v>
      </c>
      <c r="C95" s="117" t="s">
        <v>334</v>
      </c>
      <c r="D95" s="119" t="s">
        <v>335</v>
      </c>
      <c r="E95" s="191">
        <v>1790.8729223000003</v>
      </c>
      <c r="I95" s="127"/>
    </row>
    <row r="96" spans="2:9" ht="15.75" x14ac:dyDescent="0.2">
      <c r="B96" s="119" t="s">
        <v>85</v>
      </c>
      <c r="C96" s="117" t="s">
        <v>336</v>
      </c>
      <c r="D96" s="119" t="s">
        <v>85</v>
      </c>
      <c r="E96" s="117">
        <v>2100</v>
      </c>
      <c r="I96" s="127"/>
    </row>
    <row r="97" spans="2:9" ht="15.75" x14ac:dyDescent="0.2">
      <c r="B97" s="119" t="s">
        <v>44</v>
      </c>
      <c r="C97" s="117" t="s">
        <v>337</v>
      </c>
      <c r="D97" s="119" t="s">
        <v>44</v>
      </c>
      <c r="E97" s="117">
        <f>_xlfn.IFNA(VLOOKUP(D97,'من ملف العملاء'!E:F,2,0),0)</f>
        <v>1600</v>
      </c>
      <c r="I97" s="127"/>
    </row>
    <row r="98" spans="2:9" ht="15.75" x14ac:dyDescent="0.2">
      <c r="B98" s="119" t="s">
        <v>339</v>
      </c>
      <c r="C98" s="117" t="s">
        <v>338</v>
      </c>
      <c r="D98" s="119" t="s">
        <v>339</v>
      </c>
      <c r="E98" s="191">
        <v>895.65820363250009</v>
      </c>
      <c r="I98" s="127"/>
    </row>
    <row r="99" spans="2:9" ht="15.75" x14ac:dyDescent="0.2">
      <c r="B99" s="119" t="s">
        <v>341</v>
      </c>
      <c r="C99" s="117" t="s">
        <v>340</v>
      </c>
      <c r="D99" s="119" t="s">
        <v>341</v>
      </c>
      <c r="E99" s="191">
        <v>741.25344149999989</v>
      </c>
      <c r="I99" s="127"/>
    </row>
    <row r="100" spans="2:9" ht="15.75" x14ac:dyDescent="0.2">
      <c r="B100" s="119" t="s">
        <v>343</v>
      </c>
      <c r="C100" s="117" t="s">
        <v>342</v>
      </c>
      <c r="D100" s="119" t="s">
        <v>343</v>
      </c>
      <c r="E100" s="191">
        <v>881.21038499999997</v>
      </c>
      <c r="I100" s="127"/>
    </row>
    <row r="101" spans="2:9" ht="15.75" x14ac:dyDescent="0.2">
      <c r="B101" s="119" t="s">
        <v>345</v>
      </c>
      <c r="C101" s="117" t="s">
        <v>344</v>
      </c>
      <c r="D101" s="119" t="s">
        <v>345</v>
      </c>
      <c r="E101" s="191">
        <v>662.63565225000002</v>
      </c>
      <c r="I101" s="127"/>
    </row>
    <row r="102" spans="2:9" ht="15.75" x14ac:dyDescent="0.2">
      <c r="B102" s="119" t="s">
        <v>69</v>
      </c>
      <c r="C102" s="117" t="s">
        <v>346</v>
      </c>
      <c r="D102" s="119" t="s">
        <v>69</v>
      </c>
      <c r="E102" s="117">
        <f>_xlfn.IFNA(VLOOKUP(D102,'من ملف العملاء'!E:F,2,0),0)</f>
        <v>1550</v>
      </c>
      <c r="I102" s="127"/>
    </row>
    <row r="103" spans="2:9" ht="15.75" x14ac:dyDescent="0.2">
      <c r="B103" s="119" t="s">
        <v>146</v>
      </c>
      <c r="C103" s="117" t="s">
        <v>347</v>
      </c>
      <c r="D103" s="119" t="s">
        <v>146</v>
      </c>
      <c r="E103" s="117">
        <f>_xlfn.IFNA(VLOOKUP(D103,'من ملف العملاء'!E:F,2,0),0)</f>
        <v>2923</v>
      </c>
      <c r="I103" s="127"/>
    </row>
    <row r="104" spans="2:9" ht="15.75" x14ac:dyDescent="0.2">
      <c r="B104" s="119" t="s">
        <v>62</v>
      </c>
      <c r="C104" s="117" t="s">
        <v>348</v>
      </c>
      <c r="D104" s="119" t="s">
        <v>62</v>
      </c>
      <c r="E104" s="117">
        <f>_xlfn.IFNA(VLOOKUP(D104,'من ملف العملاء'!E:F,2,0),0)</f>
        <v>1923</v>
      </c>
      <c r="I104" s="127"/>
    </row>
    <row r="105" spans="2:9" ht="15.75" x14ac:dyDescent="0.2">
      <c r="B105" s="119" t="s">
        <v>350</v>
      </c>
      <c r="C105" s="117" t="s">
        <v>349</v>
      </c>
      <c r="D105" s="119" t="s">
        <v>350</v>
      </c>
      <c r="E105" s="117">
        <v>2300</v>
      </c>
      <c r="I105" s="127"/>
    </row>
    <row r="106" spans="2:9" ht="15.75" x14ac:dyDescent="0.2">
      <c r="B106" s="119" t="s">
        <v>77</v>
      </c>
      <c r="C106" s="117" t="s">
        <v>351</v>
      </c>
      <c r="D106" s="119" t="s">
        <v>77</v>
      </c>
      <c r="E106" s="191">
        <v>2595.0828374999996</v>
      </c>
      <c r="I106" s="127"/>
    </row>
    <row r="107" spans="2:9" ht="15.75" x14ac:dyDescent="0.2">
      <c r="B107" s="119" t="s">
        <v>353</v>
      </c>
      <c r="C107" s="117" t="s">
        <v>352</v>
      </c>
      <c r="D107" s="119" t="s">
        <v>353</v>
      </c>
      <c r="E107" s="117">
        <v>3500</v>
      </c>
      <c r="I107" s="127"/>
    </row>
    <row r="108" spans="2:9" ht="15.75" x14ac:dyDescent="0.2">
      <c r="B108" s="119" t="s">
        <v>355</v>
      </c>
      <c r="C108" s="120" t="s">
        <v>354</v>
      </c>
      <c r="D108" s="119" t="s">
        <v>355</v>
      </c>
      <c r="E108" s="191">
        <f>VLOOKUP(B108,[1]new!$H:$BZ,71,0)</f>
        <v>0</v>
      </c>
      <c r="I108" s="127"/>
    </row>
    <row r="109" spans="2:9" ht="15.75" x14ac:dyDescent="0.2">
      <c r="B109" s="119" t="s">
        <v>357</v>
      </c>
      <c r="C109" s="120" t="s">
        <v>356</v>
      </c>
      <c r="D109" s="119" t="s">
        <v>357</v>
      </c>
      <c r="E109" s="191">
        <f>VLOOKUP(B109,[1]new!$H:$BZ,71,0)</f>
        <v>0</v>
      </c>
      <c r="I109" s="127"/>
    </row>
    <row r="110" spans="2:9" ht="15.75" x14ac:dyDescent="0.2">
      <c r="B110" s="119" t="s">
        <v>359</v>
      </c>
      <c r="C110" s="117" t="s">
        <v>358</v>
      </c>
      <c r="D110" s="119" t="s">
        <v>359</v>
      </c>
      <c r="E110" s="117">
        <v>1700</v>
      </c>
      <c r="I110" s="127"/>
    </row>
    <row r="111" spans="2:9" ht="15.75" x14ac:dyDescent="0.2">
      <c r="B111" s="119" t="s">
        <v>361</v>
      </c>
      <c r="C111" s="117" t="s">
        <v>360</v>
      </c>
      <c r="D111" s="119" t="s">
        <v>361</v>
      </c>
      <c r="E111" s="191">
        <v>1816.3444100000002</v>
      </c>
      <c r="I111" s="127"/>
    </row>
    <row r="112" spans="2:9" ht="15.75" x14ac:dyDescent="0.2">
      <c r="B112" s="119" t="s">
        <v>363</v>
      </c>
      <c r="C112" s="120" t="s">
        <v>362</v>
      </c>
      <c r="D112" s="119" t="s">
        <v>363</v>
      </c>
      <c r="E112" s="191">
        <v>781.5</v>
      </c>
      <c r="I112" s="127"/>
    </row>
    <row r="113" spans="2:9" ht="15.75" x14ac:dyDescent="0.2">
      <c r="B113" s="119" t="s">
        <v>365</v>
      </c>
      <c r="C113" s="120" t="s">
        <v>364</v>
      </c>
      <c r="D113" s="119" t="s">
        <v>365</v>
      </c>
      <c r="E113" s="117">
        <v>3100</v>
      </c>
      <c r="I113" s="127"/>
    </row>
    <row r="114" spans="2:9" ht="15.75" x14ac:dyDescent="0.2">
      <c r="B114" s="119" t="s">
        <v>367</v>
      </c>
      <c r="C114" s="120" t="s">
        <v>366</v>
      </c>
      <c r="D114" s="119" t="s">
        <v>367</v>
      </c>
      <c r="E114" s="191">
        <f>VLOOKUP(B114,[1]new!$H:$BZ,71,0)</f>
        <v>0</v>
      </c>
      <c r="I114" s="127"/>
    </row>
    <row r="115" spans="2:9" ht="15.75" x14ac:dyDescent="0.2">
      <c r="B115" s="119" t="s">
        <v>369</v>
      </c>
      <c r="C115" s="117" t="s">
        <v>368</v>
      </c>
      <c r="D115" s="119" t="s">
        <v>369</v>
      </c>
      <c r="E115" s="117">
        <f>_xlfn.IFNA(VLOOKUP(D115,'من ملف العملاء'!E:F,2,0),0)</f>
        <v>1517</v>
      </c>
      <c r="I115" s="127"/>
    </row>
    <row r="116" spans="2:9" ht="15.75" x14ac:dyDescent="0.2">
      <c r="B116" s="119" t="s">
        <v>371</v>
      </c>
      <c r="C116" s="120" t="s">
        <v>370</v>
      </c>
      <c r="D116" s="119" t="s">
        <v>371</v>
      </c>
      <c r="E116" s="191">
        <v>100</v>
      </c>
      <c r="I116" s="127"/>
    </row>
    <row r="117" spans="2:9" ht="15.75" x14ac:dyDescent="0.2">
      <c r="B117" s="119" t="s">
        <v>373</v>
      </c>
      <c r="C117" s="117" t="s">
        <v>372</v>
      </c>
      <c r="D117" s="119" t="s">
        <v>373</v>
      </c>
      <c r="E117" s="117">
        <v>700</v>
      </c>
      <c r="I117" s="127"/>
    </row>
    <row r="118" spans="2:9" ht="15.75" x14ac:dyDescent="0.2">
      <c r="B118" s="119" t="s">
        <v>375</v>
      </c>
      <c r="C118" s="117" t="s">
        <v>374</v>
      </c>
      <c r="D118" s="119" t="s">
        <v>375</v>
      </c>
      <c r="E118" s="117">
        <v>700</v>
      </c>
      <c r="I118" s="127"/>
    </row>
    <row r="119" spans="2:9" ht="15.75" x14ac:dyDescent="0.2">
      <c r="B119" s="119" t="s">
        <v>377</v>
      </c>
      <c r="C119" s="117" t="s">
        <v>376</v>
      </c>
      <c r="D119" s="119" t="s">
        <v>377</v>
      </c>
      <c r="E119" s="191">
        <v>1125.1847112</v>
      </c>
      <c r="I119" s="127"/>
    </row>
    <row r="120" spans="2:9" ht="15.75" x14ac:dyDescent="0.2">
      <c r="B120" s="119" t="s">
        <v>379</v>
      </c>
      <c r="C120" s="117" t="s">
        <v>378</v>
      </c>
      <c r="D120" s="119" t="s">
        <v>379</v>
      </c>
      <c r="E120" s="191">
        <v>1789.9495671740001</v>
      </c>
      <c r="I120" s="127"/>
    </row>
    <row r="121" spans="2:9" ht="15.75" x14ac:dyDescent="0.2">
      <c r="B121" s="119" t="s">
        <v>381</v>
      </c>
      <c r="C121" s="117" t="s">
        <v>380</v>
      </c>
      <c r="D121" s="119" t="s">
        <v>381</v>
      </c>
      <c r="E121" s="191">
        <v>1479.1936599999999</v>
      </c>
      <c r="I121" s="127"/>
    </row>
    <row r="122" spans="2:9" ht="15.75" x14ac:dyDescent="0.2">
      <c r="B122" s="119" t="s">
        <v>131</v>
      </c>
      <c r="C122" s="117" t="s">
        <v>130</v>
      </c>
      <c r="D122" s="119" t="s">
        <v>131</v>
      </c>
      <c r="E122" s="191">
        <v>1815.11364</v>
      </c>
      <c r="I122" s="127"/>
    </row>
    <row r="123" spans="2:9" ht="15.75" x14ac:dyDescent="0.2">
      <c r="B123" s="119" t="s">
        <v>383</v>
      </c>
      <c r="C123" s="117" t="s">
        <v>382</v>
      </c>
      <c r="D123" s="119" t="s">
        <v>383</v>
      </c>
      <c r="E123" s="191">
        <v>1025.6341375</v>
      </c>
      <c r="I123" s="127"/>
    </row>
    <row r="124" spans="2:9" ht="15.75" x14ac:dyDescent="0.2">
      <c r="B124" s="119" t="s">
        <v>385</v>
      </c>
      <c r="C124" s="117" t="s">
        <v>384</v>
      </c>
      <c r="D124" s="119" t="s">
        <v>385</v>
      </c>
      <c r="E124" s="191">
        <v>896.72969999999987</v>
      </c>
      <c r="I124" s="127"/>
    </row>
    <row r="125" spans="2:9" ht="15.75" x14ac:dyDescent="0.2">
      <c r="B125" s="119" t="s">
        <v>387</v>
      </c>
      <c r="C125" s="117" t="s">
        <v>386</v>
      </c>
      <c r="D125" s="119" t="s">
        <v>387</v>
      </c>
      <c r="E125" s="191">
        <v>1044.9073779999999</v>
      </c>
      <c r="I125" s="127"/>
    </row>
    <row r="126" spans="2:9" ht="15.75" x14ac:dyDescent="0.2">
      <c r="B126" s="119" t="s">
        <v>388</v>
      </c>
      <c r="C126" s="117" t="s">
        <v>323</v>
      </c>
      <c r="D126" s="119" t="s">
        <v>388</v>
      </c>
      <c r="E126" s="117">
        <v>2800</v>
      </c>
    </row>
    <row r="127" spans="2:9" ht="15.75" x14ac:dyDescent="0.2">
      <c r="B127" s="119" t="s">
        <v>390</v>
      </c>
      <c r="C127" s="117" t="s">
        <v>389</v>
      </c>
      <c r="D127" s="119" t="s">
        <v>390</v>
      </c>
      <c r="E127" s="191">
        <v>1426.4867405452501</v>
      </c>
    </row>
    <row r="128" spans="2:9" ht="15.75" x14ac:dyDescent="0.2">
      <c r="B128" s="119" t="s">
        <v>392</v>
      </c>
      <c r="C128" s="117" t="s">
        <v>391</v>
      </c>
      <c r="D128" s="119" t="s">
        <v>392</v>
      </c>
      <c r="E128" s="191">
        <v>7532.141476875001</v>
      </c>
    </row>
    <row r="129" spans="2:5" ht="15.75" x14ac:dyDescent="0.2">
      <c r="B129" s="119" t="s">
        <v>394</v>
      </c>
      <c r="C129" s="117" t="s">
        <v>393</v>
      </c>
      <c r="D129" s="119" t="s">
        <v>394</v>
      </c>
      <c r="E129" s="191">
        <v>4634.7830639999993</v>
      </c>
    </row>
    <row r="130" spans="2:5" ht="15.75" x14ac:dyDescent="0.2">
      <c r="B130" s="119" t="s">
        <v>396</v>
      </c>
      <c r="C130" s="117" t="s">
        <v>395</v>
      </c>
      <c r="D130" s="119" t="s">
        <v>396</v>
      </c>
      <c r="E130" s="191">
        <v>7930.0599744687506</v>
      </c>
    </row>
    <row r="131" spans="2:5" ht="15.75" x14ac:dyDescent="0.2">
      <c r="B131" s="119" t="s">
        <v>398</v>
      </c>
      <c r="C131" s="117" t="s">
        <v>397</v>
      </c>
      <c r="D131" s="119" t="s">
        <v>398</v>
      </c>
      <c r="E131" s="191">
        <v>3002.6482175000001</v>
      </c>
    </row>
    <row r="132" spans="2:5" ht="15.75" x14ac:dyDescent="0.2">
      <c r="B132" s="119" t="s">
        <v>400</v>
      </c>
      <c r="C132" s="117" t="s">
        <v>399</v>
      </c>
      <c r="D132" s="119" t="s">
        <v>400</v>
      </c>
      <c r="E132" s="117">
        <v>9000</v>
      </c>
    </row>
    <row r="133" spans="2:5" ht="15.75" x14ac:dyDescent="0.2">
      <c r="B133" s="119" t="s">
        <v>402</v>
      </c>
      <c r="C133" s="117" t="s">
        <v>401</v>
      </c>
      <c r="D133" s="119" t="s">
        <v>402</v>
      </c>
      <c r="E133" s="191">
        <v>5748.9413149999991</v>
      </c>
    </row>
    <row r="134" spans="2:5" ht="15.75" x14ac:dyDescent="0.2">
      <c r="B134" s="119" t="s">
        <v>404</v>
      </c>
      <c r="C134" s="117" t="s">
        <v>403</v>
      </c>
      <c r="D134" s="119" t="s">
        <v>404</v>
      </c>
      <c r="E134" s="117">
        <v>4600</v>
      </c>
    </row>
    <row r="135" spans="2:5" ht="15.75" x14ac:dyDescent="0.2">
      <c r="B135" s="119" t="s">
        <v>406</v>
      </c>
      <c r="C135" s="117" t="s">
        <v>405</v>
      </c>
      <c r="D135" s="119" t="s">
        <v>406</v>
      </c>
      <c r="E135" s="191">
        <v>13457.554850100001</v>
      </c>
    </row>
    <row r="136" spans="2:5" ht="15.75" x14ac:dyDescent="0.2">
      <c r="B136" s="119" t="s">
        <v>408</v>
      </c>
      <c r="C136" s="117" t="s">
        <v>407</v>
      </c>
      <c r="D136" s="119" t="s">
        <v>408</v>
      </c>
      <c r="E136" s="191">
        <v>2735.5239350000002</v>
      </c>
    </row>
    <row r="137" spans="2:5" ht="15.75" x14ac:dyDescent="0.2">
      <c r="B137" s="119" t="s">
        <v>410</v>
      </c>
      <c r="C137" s="117" t="s">
        <v>409</v>
      </c>
      <c r="D137" s="119" t="s">
        <v>410</v>
      </c>
      <c r="E137" s="191">
        <v>8304.4213639999998</v>
      </c>
    </row>
    <row r="138" spans="2:5" ht="15.75" x14ac:dyDescent="0.2">
      <c r="B138" s="119" t="s">
        <v>412</v>
      </c>
      <c r="C138" s="117" t="s">
        <v>411</v>
      </c>
      <c r="D138" s="119" t="s">
        <v>412</v>
      </c>
      <c r="E138" s="117">
        <v>8500</v>
      </c>
    </row>
    <row r="139" spans="2:5" ht="15.75" x14ac:dyDescent="0.2">
      <c r="B139" s="119" t="s">
        <v>414</v>
      </c>
      <c r="C139" s="117" t="s">
        <v>413</v>
      </c>
      <c r="D139" s="119" t="s">
        <v>414</v>
      </c>
      <c r="E139" s="117">
        <v>9000</v>
      </c>
    </row>
    <row r="140" spans="2:5" ht="15.75" x14ac:dyDescent="0.2">
      <c r="B140" s="119" t="s">
        <v>416</v>
      </c>
      <c r="C140" s="117" t="s">
        <v>415</v>
      </c>
      <c r="D140" s="119" t="s">
        <v>416</v>
      </c>
      <c r="E140" s="117">
        <v>6000</v>
      </c>
    </row>
    <row r="141" spans="2:5" ht="15.75" x14ac:dyDescent="0.2">
      <c r="B141" s="119" t="s">
        <v>418</v>
      </c>
      <c r="C141" s="117" t="s">
        <v>417</v>
      </c>
      <c r="D141" s="119" t="s">
        <v>418</v>
      </c>
      <c r="E141" s="191">
        <v>3490.5640000000003</v>
      </c>
    </row>
    <row r="142" spans="2:5" ht="15.75" x14ac:dyDescent="0.2">
      <c r="B142" s="119" t="s">
        <v>420</v>
      </c>
      <c r="C142" s="117" t="s">
        <v>419</v>
      </c>
      <c r="D142" s="119" t="s">
        <v>420</v>
      </c>
      <c r="E142" s="117">
        <v>9000</v>
      </c>
    </row>
    <row r="143" spans="2:5" ht="15.75" x14ac:dyDescent="0.2">
      <c r="B143" s="119" t="s">
        <v>422</v>
      </c>
      <c r="C143" s="117" t="s">
        <v>421</v>
      </c>
      <c r="D143" s="119" t="s">
        <v>422</v>
      </c>
      <c r="E143" s="117">
        <v>6500</v>
      </c>
    </row>
    <row r="144" spans="2:5" ht="15.75" x14ac:dyDescent="0.2">
      <c r="B144" s="119" t="s">
        <v>424</v>
      </c>
      <c r="C144" s="117" t="s">
        <v>423</v>
      </c>
      <c r="D144" s="119" t="s">
        <v>424</v>
      </c>
      <c r="E144" s="117">
        <v>9000</v>
      </c>
    </row>
    <row r="145" spans="2:5" ht="15.75" x14ac:dyDescent="0.2">
      <c r="B145" s="119" t="s">
        <v>426</v>
      </c>
      <c r="C145" s="117" t="s">
        <v>425</v>
      </c>
      <c r="D145" s="119" t="s">
        <v>426</v>
      </c>
      <c r="E145" s="117">
        <v>5500</v>
      </c>
    </row>
    <row r="146" spans="2:5" ht="15.75" x14ac:dyDescent="0.2">
      <c r="B146" s="119" t="s">
        <v>428</v>
      </c>
      <c r="C146" s="117" t="s">
        <v>427</v>
      </c>
      <c r="D146" s="119" t="s">
        <v>428</v>
      </c>
      <c r="E146" s="117">
        <v>5500</v>
      </c>
    </row>
    <row r="147" spans="2:5" ht="15.75" x14ac:dyDescent="0.2">
      <c r="B147" s="119" t="s">
        <v>430</v>
      </c>
      <c r="C147" s="117" t="s">
        <v>429</v>
      </c>
      <c r="D147" s="119" t="s">
        <v>430</v>
      </c>
      <c r="E147" s="117">
        <v>6500</v>
      </c>
    </row>
    <row r="148" spans="2:5" ht="15.75" x14ac:dyDescent="0.2">
      <c r="B148" s="119" t="s">
        <v>431</v>
      </c>
      <c r="C148" s="117" t="s">
        <v>395</v>
      </c>
      <c r="D148" s="119" t="s">
        <v>431</v>
      </c>
      <c r="E148" s="191">
        <v>7979.6963464875007</v>
      </c>
    </row>
    <row r="149" spans="2:5" ht="15.75" x14ac:dyDescent="0.2">
      <c r="B149" s="119" t="s">
        <v>433</v>
      </c>
      <c r="C149" s="117" t="s">
        <v>432</v>
      </c>
      <c r="D149" s="119" t="s">
        <v>433</v>
      </c>
      <c r="E149" s="191">
        <v>3125.1640635000003</v>
      </c>
    </row>
    <row r="150" spans="2:5" ht="15.75" x14ac:dyDescent="0.2">
      <c r="B150" s="119" t="s">
        <v>435</v>
      </c>
      <c r="C150" s="117" t="s">
        <v>434</v>
      </c>
      <c r="D150" s="119" t="s">
        <v>435</v>
      </c>
      <c r="E150" s="191">
        <v>3244.9276530000002</v>
      </c>
    </row>
    <row r="151" spans="2:5" ht="15.75" x14ac:dyDescent="0.2">
      <c r="B151" s="119" t="s">
        <v>437</v>
      </c>
      <c r="C151" s="117" t="s">
        <v>436</v>
      </c>
      <c r="D151" s="119" t="s">
        <v>437</v>
      </c>
      <c r="E151" s="191">
        <v>6821.5243325000001</v>
      </c>
    </row>
    <row r="152" spans="2:5" ht="15.75" x14ac:dyDescent="0.2">
      <c r="B152" s="119" t="s">
        <v>439</v>
      </c>
      <c r="C152" s="117" t="s">
        <v>438</v>
      </c>
      <c r="D152" s="119" t="s">
        <v>439</v>
      </c>
      <c r="E152" s="191">
        <v>1078.1868239999999</v>
      </c>
    </row>
    <row r="153" spans="2:5" ht="15.75" x14ac:dyDescent="0.2">
      <c r="B153" s="119" t="s">
        <v>122</v>
      </c>
      <c r="C153" s="117" t="s">
        <v>440</v>
      </c>
      <c r="D153" s="119" t="s">
        <v>122</v>
      </c>
      <c r="E153" s="191">
        <v>4696.2455992000005</v>
      </c>
    </row>
    <row r="154" spans="2:5" ht="15.75" x14ac:dyDescent="0.2">
      <c r="B154" s="119" t="s">
        <v>442</v>
      </c>
      <c r="C154" s="117" t="s">
        <v>441</v>
      </c>
      <c r="D154" s="119" t="s">
        <v>442</v>
      </c>
      <c r="E154" s="191">
        <v>6752.4097924999996</v>
      </c>
    </row>
    <row r="155" spans="2:5" ht="15.75" x14ac:dyDescent="0.2">
      <c r="B155" s="119" t="s">
        <v>129</v>
      </c>
      <c r="C155" s="117" t="s">
        <v>128</v>
      </c>
      <c r="D155" s="119" t="s">
        <v>129</v>
      </c>
      <c r="E155" s="117">
        <f>_xlfn.IFNA(VLOOKUP(D155,'من ملف العملاء'!E:F,2,0),0)</f>
        <v>9432</v>
      </c>
    </row>
    <row r="156" spans="2:5" ht="15.75" x14ac:dyDescent="0.2">
      <c r="B156" s="119" t="s">
        <v>444</v>
      </c>
      <c r="C156" s="117" t="s">
        <v>443</v>
      </c>
      <c r="D156" s="119" t="s">
        <v>444</v>
      </c>
      <c r="E156" s="191">
        <v>6447.0712400000011</v>
      </c>
    </row>
    <row r="157" spans="2:5" ht="15.75" x14ac:dyDescent="0.2">
      <c r="B157" s="119" t="s">
        <v>446</v>
      </c>
      <c r="C157" s="117" t="s">
        <v>445</v>
      </c>
      <c r="D157" s="119" t="s">
        <v>446</v>
      </c>
      <c r="E157" s="191">
        <v>4706.7001739999996</v>
      </c>
    </row>
    <row r="158" spans="2:5" ht="15.75" x14ac:dyDescent="0.2">
      <c r="B158" s="119" t="s">
        <v>448</v>
      </c>
      <c r="C158" s="117" t="s">
        <v>447</v>
      </c>
      <c r="D158" s="119" t="s">
        <v>448</v>
      </c>
      <c r="E158" s="191">
        <v>3914.0062424825001</v>
      </c>
    </row>
    <row r="159" spans="2:5" ht="15.75" x14ac:dyDescent="0.2">
      <c r="B159" s="119" t="s">
        <v>450</v>
      </c>
      <c r="C159" s="120" t="s">
        <v>449</v>
      </c>
      <c r="D159" s="119" t="s">
        <v>450</v>
      </c>
      <c r="E159" s="191">
        <v>11625.12</v>
      </c>
    </row>
    <row r="160" spans="2:5" ht="15.75" x14ac:dyDescent="0.2">
      <c r="B160" s="119" t="s">
        <v>452</v>
      </c>
      <c r="C160" s="120" t="s">
        <v>451</v>
      </c>
      <c r="D160" s="119" t="s">
        <v>452</v>
      </c>
      <c r="E160" s="191">
        <v>11625.12</v>
      </c>
    </row>
    <row r="161" spans="2:5" ht="15.75" x14ac:dyDescent="0.2">
      <c r="B161" s="119" t="s">
        <v>454</v>
      </c>
      <c r="C161" s="117" t="s">
        <v>453</v>
      </c>
      <c r="D161" s="119" t="s">
        <v>454</v>
      </c>
      <c r="E161" s="191">
        <v>24737.955325000003</v>
      </c>
    </row>
    <row r="162" spans="2:5" ht="15.75" x14ac:dyDescent="0.2">
      <c r="B162" s="119" t="s">
        <v>456</v>
      </c>
      <c r="C162" s="117" t="s">
        <v>455</v>
      </c>
      <c r="D162" s="119" t="s">
        <v>456</v>
      </c>
      <c r="E162" s="191">
        <v>1147.3013639999999</v>
      </c>
    </row>
    <row r="163" spans="2:5" ht="15.75" x14ac:dyDescent="0.2">
      <c r="B163" s="119" t="s">
        <v>458</v>
      </c>
      <c r="C163" s="120" t="s">
        <v>457</v>
      </c>
      <c r="D163" s="119" t="s">
        <v>458</v>
      </c>
      <c r="E163" s="191">
        <f>VLOOKUP(B163,[1]new!$H:$BZ,71,0)</f>
        <v>0</v>
      </c>
    </row>
    <row r="164" spans="2:5" ht="15.75" x14ac:dyDescent="0.2">
      <c r="B164" s="119" t="s">
        <v>460</v>
      </c>
      <c r="C164" s="120" t="s">
        <v>459</v>
      </c>
      <c r="D164" s="119" t="s">
        <v>460</v>
      </c>
      <c r="E164" s="191">
        <f>VLOOKUP(B164,[1]new!$H:$BZ,71,0)</f>
        <v>0</v>
      </c>
    </row>
    <row r="165" spans="2:5" ht="15.75" x14ac:dyDescent="0.2">
      <c r="B165" s="119" t="s">
        <v>462</v>
      </c>
      <c r="C165" s="120" t="s">
        <v>461</v>
      </c>
      <c r="D165" s="119" t="s">
        <v>462</v>
      </c>
      <c r="E165" s="191">
        <f>VLOOKUP(B165,[1]new!$H:$BZ,71,0)</f>
        <v>0</v>
      </c>
    </row>
    <row r="166" spans="2:5" ht="15.75" x14ac:dyDescent="0.2">
      <c r="B166" s="119" t="s">
        <v>464</v>
      </c>
      <c r="C166" s="117" t="s">
        <v>463</v>
      </c>
      <c r="D166" s="119" t="s">
        <v>464</v>
      </c>
      <c r="E166" s="117">
        <v>11000</v>
      </c>
    </row>
    <row r="167" spans="2:5" ht="15.75" x14ac:dyDescent="0.2">
      <c r="B167" s="119" t="s">
        <v>466</v>
      </c>
      <c r="C167" s="117" t="s">
        <v>465</v>
      </c>
      <c r="D167" s="119" t="s">
        <v>466</v>
      </c>
      <c r="E167" s="117">
        <v>1700</v>
      </c>
    </row>
    <row r="168" spans="2:5" ht="15.75" x14ac:dyDescent="0.2">
      <c r="B168" s="119" t="s">
        <v>468</v>
      </c>
      <c r="C168" s="117" t="s">
        <v>467</v>
      </c>
      <c r="D168" s="119" t="s">
        <v>468</v>
      </c>
      <c r="E168" s="191">
        <v>1002.8554172637499</v>
      </c>
    </row>
    <row r="169" spans="2:5" ht="15.75" x14ac:dyDescent="0.2">
      <c r="B169" s="119" t="s">
        <v>470</v>
      </c>
      <c r="C169" s="117" t="s">
        <v>469</v>
      </c>
      <c r="D169" s="119" t="s">
        <v>470</v>
      </c>
      <c r="E169" s="117">
        <v>2200</v>
      </c>
    </row>
    <row r="170" spans="2:5" ht="15.75" x14ac:dyDescent="0.2">
      <c r="B170" s="119" t="s">
        <v>156</v>
      </c>
      <c r="C170" s="117" t="s">
        <v>155</v>
      </c>
      <c r="D170" s="119" t="s">
        <v>156</v>
      </c>
      <c r="E170" s="117">
        <f>_xlfn.IFNA(VLOOKUP(D170,'من ملف العملاء'!E:F,2,0),0)</f>
        <v>676</v>
      </c>
    </row>
    <row r="171" spans="2:5" ht="15.75" x14ac:dyDescent="0.2">
      <c r="B171" s="119" t="s">
        <v>472</v>
      </c>
      <c r="C171" s="117" t="s">
        <v>471</v>
      </c>
      <c r="D171" s="119" t="s">
        <v>472</v>
      </c>
      <c r="E171" s="191">
        <v>1538.7174943750001</v>
      </c>
    </row>
    <row r="172" spans="2:5" ht="15.75" x14ac:dyDescent="0.2">
      <c r="B172" s="119" t="s">
        <v>474</v>
      </c>
      <c r="C172" s="117" t="s">
        <v>473</v>
      </c>
      <c r="D172" s="119" t="s">
        <v>474</v>
      </c>
      <c r="E172" s="191">
        <v>582.15372312</v>
      </c>
    </row>
    <row r="173" spans="2:5" ht="15.75" x14ac:dyDescent="0.2">
      <c r="B173" s="119" t="s">
        <v>30</v>
      </c>
      <c r="C173" s="117" t="s">
        <v>475</v>
      </c>
      <c r="D173" s="119" t="s">
        <v>30</v>
      </c>
      <c r="E173" s="117">
        <f>_xlfn.IFNA(VLOOKUP(D173,'من ملف العملاء'!E:F,2,0),0)</f>
        <v>1148</v>
      </c>
    </row>
    <row r="174" spans="2:5" ht="15.75" x14ac:dyDescent="0.2">
      <c r="B174" s="119" t="s">
        <v>161</v>
      </c>
      <c r="C174" s="117" t="s">
        <v>476</v>
      </c>
      <c r="D174" s="119" t="s">
        <v>161</v>
      </c>
      <c r="E174" s="117">
        <f>_xlfn.IFNA(VLOOKUP(D174,'من ملف العملاء'!E:F,2,0),0)</f>
        <v>1260</v>
      </c>
    </row>
    <row r="175" spans="2:5" ht="15.75" x14ac:dyDescent="0.2">
      <c r="B175" s="119" t="s">
        <v>478</v>
      </c>
      <c r="C175" s="117" t="s">
        <v>477</v>
      </c>
      <c r="D175" s="119" t="s">
        <v>478</v>
      </c>
      <c r="E175" s="117">
        <v>1100</v>
      </c>
    </row>
    <row r="176" spans="2:5" ht="15.75" x14ac:dyDescent="0.2">
      <c r="B176" s="119" t="s">
        <v>480</v>
      </c>
      <c r="C176" s="117" t="s">
        <v>479</v>
      </c>
      <c r="D176" s="119" t="s">
        <v>480</v>
      </c>
      <c r="E176" s="117">
        <v>850</v>
      </c>
    </row>
    <row r="177" spans="2:5" ht="15.75" x14ac:dyDescent="0.2">
      <c r="B177" s="119" t="s">
        <v>482</v>
      </c>
      <c r="C177" s="117" t="s">
        <v>481</v>
      </c>
      <c r="D177" s="119" t="s">
        <v>482</v>
      </c>
      <c r="E177" s="191">
        <v>688.009065932</v>
      </c>
    </row>
    <row r="178" spans="2:5" ht="15.75" x14ac:dyDescent="0.2">
      <c r="B178" s="119" t="s">
        <v>484</v>
      </c>
      <c r="C178" s="117" t="s">
        <v>483</v>
      </c>
      <c r="D178" s="119" t="s">
        <v>484</v>
      </c>
      <c r="E178" s="191">
        <v>1027.6142007440001</v>
      </c>
    </row>
    <row r="179" spans="2:5" ht="15.75" x14ac:dyDescent="0.2">
      <c r="B179" s="119" t="s">
        <v>486</v>
      </c>
      <c r="C179" s="117" t="s">
        <v>485</v>
      </c>
      <c r="D179" s="119" t="s">
        <v>486</v>
      </c>
      <c r="E179" s="191">
        <v>1347.8462531250002</v>
      </c>
    </row>
    <row r="180" spans="2:5" ht="15.75" x14ac:dyDescent="0.2">
      <c r="B180" s="119" t="s">
        <v>488</v>
      </c>
      <c r="C180" s="117" t="s">
        <v>487</v>
      </c>
      <c r="D180" s="119" t="s">
        <v>488</v>
      </c>
      <c r="E180" s="191">
        <v>1024.550761</v>
      </c>
    </row>
    <row r="181" spans="2:5" ht="15.75" x14ac:dyDescent="0.2">
      <c r="B181" s="119" t="s">
        <v>490</v>
      </c>
      <c r="C181" s="117" t="s">
        <v>489</v>
      </c>
      <c r="D181" s="119" t="s">
        <v>490</v>
      </c>
      <c r="E181" s="117">
        <v>750</v>
      </c>
    </row>
    <row r="182" spans="2:5" ht="15.75" x14ac:dyDescent="0.2">
      <c r="B182" s="119" t="s">
        <v>492</v>
      </c>
      <c r="C182" s="117" t="s">
        <v>491</v>
      </c>
      <c r="D182" s="119" t="s">
        <v>492</v>
      </c>
      <c r="E182" s="191">
        <v>398.59276745200003</v>
      </c>
    </row>
    <row r="183" spans="2:5" ht="15.75" x14ac:dyDescent="0.2">
      <c r="B183" s="119" t="s">
        <v>494</v>
      </c>
      <c r="C183" s="117" t="s">
        <v>493</v>
      </c>
      <c r="D183" s="119" t="s">
        <v>494</v>
      </c>
      <c r="E183" s="117">
        <v>850</v>
      </c>
    </row>
    <row r="184" spans="2:5" ht="15.75" x14ac:dyDescent="0.2">
      <c r="B184" s="119" t="s">
        <v>496</v>
      </c>
      <c r="C184" s="117" t="s">
        <v>495</v>
      </c>
      <c r="D184" s="119" t="s">
        <v>496</v>
      </c>
      <c r="E184" s="191">
        <v>323.26886198750003</v>
      </c>
    </row>
    <row r="185" spans="2:5" ht="15.75" x14ac:dyDescent="0.2">
      <c r="B185" s="119" t="s">
        <v>498</v>
      </c>
      <c r="C185" s="117" t="s">
        <v>497</v>
      </c>
      <c r="D185" s="119" t="s">
        <v>498</v>
      </c>
      <c r="E185" s="191">
        <v>1085.587839325</v>
      </c>
    </row>
    <row r="186" spans="2:5" ht="15.75" x14ac:dyDescent="0.2">
      <c r="B186" s="119" t="s">
        <v>500</v>
      </c>
      <c r="C186" s="117" t="s">
        <v>499</v>
      </c>
      <c r="D186" s="119" t="s">
        <v>500</v>
      </c>
      <c r="E186" s="191">
        <v>521.58794188249999</v>
      </c>
    </row>
    <row r="187" spans="2:5" ht="15.75" x14ac:dyDescent="0.2">
      <c r="B187" s="119" t="s">
        <v>502</v>
      </c>
      <c r="C187" s="117" t="s">
        <v>501</v>
      </c>
      <c r="D187" s="119" t="s">
        <v>502</v>
      </c>
      <c r="E187" s="117">
        <v>850</v>
      </c>
    </row>
    <row r="188" spans="2:5" ht="15.75" x14ac:dyDescent="0.2">
      <c r="B188" s="119" t="s">
        <v>504</v>
      </c>
      <c r="C188" s="117" t="s">
        <v>503</v>
      </c>
      <c r="D188" s="119" t="s">
        <v>504</v>
      </c>
      <c r="E188" s="191">
        <v>1080.9131207812502</v>
      </c>
    </row>
    <row r="189" spans="2:5" ht="15.75" x14ac:dyDescent="0.2">
      <c r="B189" s="119" t="s">
        <v>506</v>
      </c>
      <c r="C189" s="120" t="s">
        <v>505</v>
      </c>
      <c r="D189" s="119" t="s">
        <v>506</v>
      </c>
      <c r="E189" s="191">
        <f>VLOOKUP(B189,[1]new!$H:$BZ,71,0)</f>
        <v>0</v>
      </c>
    </row>
    <row r="190" spans="2:5" ht="15.75" x14ac:dyDescent="0.2">
      <c r="B190" s="119" t="s">
        <v>508</v>
      </c>
      <c r="C190" s="117" t="s">
        <v>507</v>
      </c>
      <c r="D190" s="119" t="s">
        <v>508</v>
      </c>
      <c r="E190" s="191">
        <v>503.39517613550004</v>
      </c>
    </row>
    <row r="191" spans="2:5" ht="15.75" x14ac:dyDescent="0.2">
      <c r="B191" s="119" t="s">
        <v>510</v>
      </c>
      <c r="C191" s="117" t="s">
        <v>509</v>
      </c>
      <c r="D191" s="119" t="s">
        <v>510</v>
      </c>
      <c r="E191" s="117">
        <v>1000</v>
      </c>
    </row>
    <row r="192" spans="2:5" ht="15.75" x14ac:dyDescent="0.2">
      <c r="B192" s="119" t="s">
        <v>512</v>
      </c>
      <c r="C192" s="117" t="s">
        <v>511</v>
      </c>
      <c r="D192" s="119" t="s">
        <v>512</v>
      </c>
      <c r="E192" s="191">
        <v>1332.8443565417501</v>
      </c>
    </row>
    <row r="193" spans="2:5" ht="15.75" x14ac:dyDescent="0.2">
      <c r="B193" s="119" t="s">
        <v>514</v>
      </c>
      <c r="C193" s="117" t="s">
        <v>513</v>
      </c>
      <c r="D193" s="119" t="s">
        <v>514</v>
      </c>
      <c r="E193" s="117">
        <v>1600</v>
      </c>
    </row>
    <row r="194" spans="2:5" ht="15.75" x14ac:dyDescent="0.2">
      <c r="B194" s="119" t="s">
        <v>516</v>
      </c>
      <c r="C194" s="117" t="s">
        <v>515</v>
      </c>
      <c r="D194" s="119" t="s">
        <v>516</v>
      </c>
      <c r="E194" s="117">
        <v>3700</v>
      </c>
    </row>
    <row r="195" spans="2:5" ht="15.75" x14ac:dyDescent="0.2">
      <c r="B195" s="119" t="s">
        <v>518</v>
      </c>
      <c r="C195" s="117" t="s">
        <v>517</v>
      </c>
      <c r="D195" s="119" t="s">
        <v>518</v>
      </c>
      <c r="E195" s="191">
        <v>1853.287536569125</v>
      </c>
    </row>
    <row r="196" spans="2:5" ht="15.75" x14ac:dyDescent="0.2">
      <c r="B196" s="119" t="s">
        <v>520</v>
      </c>
      <c r="C196" s="117" t="s">
        <v>519</v>
      </c>
      <c r="D196" s="119" t="s">
        <v>520</v>
      </c>
      <c r="E196" s="191">
        <v>1824.293649</v>
      </c>
    </row>
    <row r="197" spans="2:5" ht="15.75" x14ac:dyDescent="0.2">
      <c r="B197" s="119" t="s">
        <v>522</v>
      </c>
      <c r="C197" s="117" t="s">
        <v>521</v>
      </c>
      <c r="D197" s="119" t="s">
        <v>522</v>
      </c>
      <c r="E197" s="117">
        <v>3000</v>
      </c>
    </row>
    <row r="198" spans="2:5" ht="15.75" x14ac:dyDescent="0.2">
      <c r="B198" s="119" t="s">
        <v>524</v>
      </c>
      <c r="C198" s="117" t="s">
        <v>523</v>
      </c>
      <c r="D198" s="119" t="s">
        <v>524</v>
      </c>
      <c r="E198" s="191">
        <v>2249.5301134624997</v>
      </c>
    </row>
    <row r="199" spans="2:5" ht="15.75" x14ac:dyDescent="0.2">
      <c r="B199" s="119" t="s">
        <v>526</v>
      </c>
      <c r="C199" s="117" t="s">
        <v>525</v>
      </c>
      <c r="D199" s="119" t="s">
        <v>526</v>
      </c>
      <c r="E199" s="117">
        <v>1300</v>
      </c>
    </row>
    <row r="200" spans="2:5" ht="15.75" x14ac:dyDescent="0.2">
      <c r="B200" s="119" t="s">
        <v>528</v>
      </c>
      <c r="C200" s="117" t="s">
        <v>527</v>
      </c>
      <c r="D200" s="119" t="s">
        <v>528</v>
      </c>
      <c r="E200" s="191">
        <v>1223.9904574749999</v>
      </c>
    </row>
    <row r="201" spans="2:5" ht="15.75" x14ac:dyDescent="0.2">
      <c r="B201" s="119" t="s">
        <v>34</v>
      </c>
      <c r="C201" s="117" t="s">
        <v>33</v>
      </c>
      <c r="D201" s="119" t="s">
        <v>34</v>
      </c>
      <c r="E201" s="117">
        <f>_xlfn.IFNA(VLOOKUP(D201,'من ملف العملاء'!E:F,2,0),0)</f>
        <v>4468</v>
      </c>
    </row>
    <row r="202" spans="2:5" ht="15.75" x14ac:dyDescent="0.2">
      <c r="B202" s="119" t="s">
        <v>530</v>
      </c>
      <c r="C202" s="117" t="s">
        <v>529</v>
      </c>
      <c r="D202" s="119" t="s">
        <v>530</v>
      </c>
      <c r="E202" s="117">
        <v>1400</v>
      </c>
    </row>
    <row r="203" spans="2:5" ht="15.75" x14ac:dyDescent="0.2">
      <c r="B203" s="119" t="s">
        <v>532</v>
      </c>
      <c r="C203" s="117" t="s">
        <v>531</v>
      </c>
      <c r="D203" s="119" t="s">
        <v>532</v>
      </c>
      <c r="E203" s="117">
        <v>3000</v>
      </c>
    </row>
    <row r="204" spans="2:5" ht="15.75" x14ac:dyDescent="0.2">
      <c r="B204" s="119" t="s">
        <v>534</v>
      </c>
      <c r="C204" s="120" t="s">
        <v>533</v>
      </c>
      <c r="D204" s="119" t="s">
        <v>534</v>
      </c>
      <c r="E204" s="191">
        <v>44</v>
      </c>
    </row>
    <row r="205" spans="2:5" ht="15.75" x14ac:dyDescent="0.2">
      <c r="B205" s="119" t="s">
        <v>536</v>
      </c>
      <c r="C205" s="117" t="s">
        <v>535</v>
      </c>
      <c r="D205" s="119" t="s">
        <v>536</v>
      </c>
      <c r="E205" s="117">
        <v>1600</v>
      </c>
    </row>
    <row r="206" spans="2:5" ht="15.75" x14ac:dyDescent="0.2">
      <c r="B206" s="119" t="s">
        <v>538</v>
      </c>
      <c r="C206" s="117" t="s">
        <v>537</v>
      </c>
      <c r="D206" s="119" t="s">
        <v>538</v>
      </c>
      <c r="E206" s="191">
        <v>1153.3590499999998</v>
      </c>
    </row>
    <row r="207" spans="2:5" ht="15.75" x14ac:dyDescent="0.2">
      <c r="B207" s="119" t="s">
        <v>540</v>
      </c>
      <c r="C207" s="117" t="s">
        <v>539</v>
      </c>
      <c r="D207" s="119" t="s">
        <v>540</v>
      </c>
      <c r="E207" s="191">
        <v>483.43316912</v>
      </c>
    </row>
    <row r="208" spans="2:5" ht="15.75" x14ac:dyDescent="0.2">
      <c r="B208" s="119" t="s">
        <v>542</v>
      </c>
      <c r="C208" s="117" t="s">
        <v>541</v>
      </c>
      <c r="D208" s="119" t="s">
        <v>542</v>
      </c>
      <c r="E208" s="191">
        <v>2160.7026699999997</v>
      </c>
    </row>
    <row r="209" spans="2:5" ht="15.75" x14ac:dyDescent="0.2">
      <c r="B209" s="119" t="s">
        <v>544</v>
      </c>
      <c r="C209" s="117" t="s">
        <v>543</v>
      </c>
      <c r="D209" s="119" t="s">
        <v>544</v>
      </c>
      <c r="E209" s="191">
        <v>1565.3927590000001</v>
      </c>
    </row>
    <row r="210" spans="2:5" ht="15.75" x14ac:dyDescent="0.2">
      <c r="B210" s="119" t="s">
        <v>26</v>
      </c>
      <c r="C210" s="117" t="s">
        <v>545</v>
      </c>
      <c r="D210" s="119" t="s">
        <v>26</v>
      </c>
      <c r="E210" s="191">
        <v>1279.12265</v>
      </c>
    </row>
    <row r="211" spans="2:5" ht="15.75" x14ac:dyDescent="0.2">
      <c r="B211" s="119" t="s">
        <v>547</v>
      </c>
      <c r="C211" s="117" t="s">
        <v>546</v>
      </c>
      <c r="D211" s="119" t="s">
        <v>547</v>
      </c>
      <c r="E211" s="117">
        <v>2200</v>
      </c>
    </row>
    <row r="212" spans="2:5" ht="15.75" x14ac:dyDescent="0.2">
      <c r="B212" s="119" t="s">
        <v>549</v>
      </c>
      <c r="C212" s="117" t="s">
        <v>548</v>
      </c>
      <c r="D212" s="119" t="s">
        <v>549</v>
      </c>
      <c r="E212" s="191">
        <v>6119.518613495</v>
      </c>
    </row>
    <row r="213" spans="2:5" ht="15.75" x14ac:dyDescent="0.2">
      <c r="B213" s="119" t="s">
        <v>56</v>
      </c>
      <c r="C213" s="117" t="s">
        <v>550</v>
      </c>
      <c r="D213" s="119" t="s">
        <v>56</v>
      </c>
      <c r="E213" s="117">
        <f>_xlfn.IFNA(VLOOKUP(D213,'من ملف العملاء'!E:F,2,0),0)</f>
        <v>3400</v>
      </c>
    </row>
    <row r="214" spans="2:5" ht="15.75" x14ac:dyDescent="0.2">
      <c r="B214" s="119" t="s">
        <v>552</v>
      </c>
      <c r="C214" s="117" t="s">
        <v>551</v>
      </c>
      <c r="D214" s="119" t="s">
        <v>552</v>
      </c>
      <c r="E214" s="117">
        <v>4000</v>
      </c>
    </row>
    <row r="215" spans="2:5" ht="15.75" x14ac:dyDescent="0.2">
      <c r="B215" s="119" t="s">
        <v>554</v>
      </c>
      <c r="C215" s="117" t="s">
        <v>553</v>
      </c>
      <c r="D215" s="119" t="s">
        <v>554</v>
      </c>
      <c r="E215" s="191">
        <v>2877.77455375</v>
      </c>
    </row>
    <row r="216" spans="2:5" ht="15.75" x14ac:dyDescent="0.2">
      <c r="B216" s="119" t="s">
        <v>556</v>
      </c>
      <c r="C216" s="117" t="s">
        <v>555</v>
      </c>
      <c r="D216" s="119" t="s">
        <v>556</v>
      </c>
      <c r="E216" s="191">
        <v>3319.6669125000003</v>
      </c>
    </row>
    <row r="217" spans="2:5" ht="15.75" x14ac:dyDescent="0.2">
      <c r="B217" s="119" t="s">
        <v>558</v>
      </c>
      <c r="C217" s="117" t="s">
        <v>557</v>
      </c>
      <c r="D217" s="119" t="s">
        <v>558</v>
      </c>
      <c r="E217" s="191">
        <v>3773.5333572999998</v>
      </c>
    </row>
    <row r="218" spans="2:5" ht="15.75" x14ac:dyDescent="0.2">
      <c r="B218" s="119" t="s">
        <v>560</v>
      </c>
      <c r="C218" s="117" t="s">
        <v>559</v>
      </c>
      <c r="D218" s="119" t="s">
        <v>560</v>
      </c>
      <c r="E218" s="191">
        <v>10791.663025999998</v>
      </c>
    </row>
    <row r="219" spans="2:5" ht="15.75" x14ac:dyDescent="0.2">
      <c r="B219" s="119" t="s">
        <v>60</v>
      </c>
      <c r="C219" s="117" t="s">
        <v>561</v>
      </c>
      <c r="D219" s="119" t="s">
        <v>60</v>
      </c>
      <c r="E219" s="117">
        <f>_xlfn.IFNA(VLOOKUP(D219,'من ملف العملاء'!E:F,2,0),0)</f>
        <v>3384</v>
      </c>
    </row>
    <row r="220" spans="2:5" ht="15.75" x14ac:dyDescent="0.2">
      <c r="B220" s="119" t="s">
        <v>563</v>
      </c>
      <c r="C220" s="117" t="s">
        <v>562</v>
      </c>
      <c r="D220" s="119" t="s">
        <v>563</v>
      </c>
      <c r="E220" s="191">
        <v>1512.9784560000001</v>
      </c>
    </row>
    <row r="221" spans="2:5" ht="15.75" x14ac:dyDescent="0.2">
      <c r="B221" s="119" t="s">
        <v>564</v>
      </c>
      <c r="C221" s="117" t="s">
        <v>35</v>
      </c>
      <c r="D221" s="119" t="s">
        <v>564</v>
      </c>
      <c r="E221" s="117">
        <v>3800</v>
      </c>
    </row>
    <row r="222" spans="2:5" ht="15.75" x14ac:dyDescent="0.2">
      <c r="B222" s="119" t="s">
        <v>42</v>
      </c>
      <c r="C222" s="117" t="s">
        <v>565</v>
      </c>
      <c r="D222" s="119" t="s">
        <v>42</v>
      </c>
      <c r="E222" s="117">
        <f>_xlfn.IFNA(VLOOKUP(D222,'من ملف العملاء'!E:F,2,0),0)</f>
        <v>2484</v>
      </c>
    </row>
    <row r="223" spans="2:5" ht="15.75" x14ac:dyDescent="0.2">
      <c r="B223" s="119" t="s">
        <v>567</v>
      </c>
      <c r="C223" s="117" t="s">
        <v>566</v>
      </c>
      <c r="D223" s="119" t="s">
        <v>567</v>
      </c>
      <c r="E223" s="117">
        <v>4000</v>
      </c>
    </row>
    <row r="224" spans="2:5" ht="15.75" x14ac:dyDescent="0.2">
      <c r="B224" s="119" t="s">
        <v>148</v>
      </c>
      <c r="C224" s="117" t="s">
        <v>147</v>
      </c>
      <c r="D224" s="119" t="s">
        <v>148</v>
      </c>
      <c r="E224" s="117">
        <f>_xlfn.IFNA(VLOOKUP(D224,'من ملف العملاء'!E:F,2,0),0)</f>
        <v>2253</v>
      </c>
    </row>
    <row r="225" spans="2:5" ht="15.75" x14ac:dyDescent="0.2">
      <c r="B225" s="119" t="s">
        <v>569</v>
      </c>
      <c r="C225" s="117" t="s">
        <v>568</v>
      </c>
      <c r="D225" s="119" t="s">
        <v>569</v>
      </c>
      <c r="E225" s="191">
        <v>3618.6827479999997</v>
      </c>
    </row>
    <row r="226" spans="2:5" ht="15.75" x14ac:dyDescent="0.2">
      <c r="B226" s="119" t="s">
        <v>571</v>
      </c>
      <c r="C226" s="117" t="s">
        <v>570</v>
      </c>
      <c r="D226" s="119" t="s">
        <v>571</v>
      </c>
      <c r="E226" s="191">
        <v>3766.1271000000002</v>
      </c>
    </row>
    <row r="227" spans="2:5" ht="15.75" x14ac:dyDescent="0.2">
      <c r="B227" s="119" t="s">
        <v>573</v>
      </c>
      <c r="C227" s="117" t="s">
        <v>572</v>
      </c>
      <c r="D227" s="119" t="s">
        <v>573</v>
      </c>
      <c r="E227" s="117">
        <v>3100</v>
      </c>
    </row>
    <row r="228" spans="2:5" ht="15.75" x14ac:dyDescent="0.2">
      <c r="B228" s="119" t="s">
        <v>575</v>
      </c>
      <c r="C228" s="117" t="s">
        <v>574</v>
      </c>
      <c r="D228" s="119" t="s">
        <v>575</v>
      </c>
      <c r="E228" s="191">
        <v>2910.1719943750004</v>
      </c>
    </row>
    <row r="229" spans="2:5" ht="15.75" x14ac:dyDescent="0.2">
      <c r="B229" s="119" t="s">
        <v>577</v>
      </c>
      <c r="C229" s="117" t="s">
        <v>576</v>
      </c>
      <c r="D229" s="119" t="s">
        <v>577</v>
      </c>
      <c r="E229" s="191">
        <v>1712.6686683810001</v>
      </c>
    </row>
    <row r="230" spans="2:5" ht="15.75" x14ac:dyDescent="0.2">
      <c r="B230" s="119" t="s">
        <v>150</v>
      </c>
      <c r="C230" s="117" t="s">
        <v>149</v>
      </c>
      <c r="D230" s="119" t="s">
        <v>150</v>
      </c>
      <c r="E230" s="191">
        <v>2695.6537349999999</v>
      </c>
    </row>
    <row r="231" spans="2:5" ht="15.75" x14ac:dyDescent="0.2">
      <c r="B231" s="119" t="s">
        <v>133</v>
      </c>
      <c r="C231" s="117" t="s">
        <v>132</v>
      </c>
      <c r="D231" s="119" t="s">
        <v>133</v>
      </c>
      <c r="E231" s="191">
        <v>3458.4382147780002</v>
      </c>
    </row>
    <row r="232" spans="2:5" ht="15.75" x14ac:dyDescent="0.2">
      <c r="B232" s="119" t="s">
        <v>154</v>
      </c>
      <c r="C232" s="117" t="s">
        <v>153</v>
      </c>
      <c r="D232" s="119" t="s">
        <v>154</v>
      </c>
      <c r="E232" s="117">
        <f>_xlfn.IFNA(VLOOKUP(D232,'من ملف العملاء'!E:F,2,0),0)</f>
        <v>2315</v>
      </c>
    </row>
    <row r="233" spans="2:5" ht="15.75" x14ac:dyDescent="0.2">
      <c r="B233" s="119" t="s">
        <v>579</v>
      </c>
      <c r="C233" s="117" t="s">
        <v>578</v>
      </c>
      <c r="D233" s="119" t="s">
        <v>579</v>
      </c>
      <c r="E233" s="191">
        <v>7437.1104900000018</v>
      </c>
    </row>
    <row r="234" spans="2:5" ht="15.75" x14ac:dyDescent="0.2">
      <c r="B234" s="119" t="s">
        <v>581</v>
      </c>
      <c r="C234" s="117" t="s">
        <v>580</v>
      </c>
      <c r="D234" s="119" t="s">
        <v>581</v>
      </c>
      <c r="E234" s="191">
        <v>5673.7061250000015</v>
      </c>
    </row>
    <row r="235" spans="2:5" ht="15.75" x14ac:dyDescent="0.2">
      <c r="B235" s="119" t="s">
        <v>583</v>
      </c>
      <c r="C235" s="117" t="s">
        <v>582</v>
      </c>
      <c r="D235" s="119" t="s">
        <v>583</v>
      </c>
      <c r="E235" s="191">
        <v>2024.8378000000002</v>
      </c>
    </row>
    <row r="236" spans="2:5" ht="15.75" x14ac:dyDescent="0.2">
      <c r="B236" s="119" t="s">
        <v>585</v>
      </c>
      <c r="C236" s="117" t="s">
        <v>584</v>
      </c>
      <c r="D236" s="119" t="s">
        <v>585</v>
      </c>
      <c r="E236" s="117">
        <v>3800</v>
      </c>
    </row>
    <row r="237" spans="2:5" ht="15.75" x14ac:dyDescent="0.2">
      <c r="B237" s="119" t="s">
        <v>587</v>
      </c>
      <c r="C237" s="117" t="s">
        <v>586</v>
      </c>
      <c r="D237" s="119" t="s">
        <v>587</v>
      </c>
      <c r="E237" s="191">
        <v>1641.4703249999995</v>
      </c>
    </row>
    <row r="238" spans="2:5" ht="15.75" x14ac:dyDescent="0.2">
      <c r="B238" s="119" t="s">
        <v>589</v>
      </c>
      <c r="C238" s="117" t="s">
        <v>588</v>
      </c>
      <c r="D238" s="119" t="s">
        <v>589</v>
      </c>
      <c r="E238" s="191">
        <v>2611.3574445300005</v>
      </c>
    </row>
    <row r="239" spans="2:5" ht="15.75" x14ac:dyDescent="0.2">
      <c r="B239" s="119" t="s">
        <v>591</v>
      </c>
      <c r="C239" s="117" t="s">
        <v>590</v>
      </c>
      <c r="D239" s="119" t="s">
        <v>591</v>
      </c>
      <c r="E239" s="117">
        <v>3100</v>
      </c>
    </row>
    <row r="240" spans="2:5" ht="15.75" x14ac:dyDescent="0.2">
      <c r="B240" s="119" t="s">
        <v>593</v>
      </c>
      <c r="C240" s="120" t="s">
        <v>592</v>
      </c>
      <c r="D240" s="119" t="s">
        <v>593</v>
      </c>
      <c r="E240" s="191">
        <f>VLOOKUP(B240,[1]new!$H:$BZ,71,0)</f>
        <v>0</v>
      </c>
    </row>
    <row r="241" spans="2:5" ht="15.75" x14ac:dyDescent="0.2">
      <c r="B241" s="119" t="s">
        <v>595</v>
      </c>
      <c r="C241" s="120" t="s">
        <v>594</v>
      </c>
      <c r="D241" s="119" t="s">
        <v>595</v>
      </c>
      <c r="E241" s="117">
        <v>4500</v>
      </c>
    </row>
    <row r="242" spans="2:5" ht="15.75" x14ac:dyDescent="0.2">
      <c r="B242" s="119" t="s">
        <v>597</v>
      </c>
      <c r="C242" s="117" t="s">
        <v>596</v>
      </c>
      <c r="D242" s="119" t="s">
        <v>597</v>
      </c>
      <c r="E242" s="191">
        <v>2764.5816</v>
      </c>
    </row>
    <row r="243" spans="2:5" ht="15.75" x14ac:dyDescent="0.2">
      <c r="B243" s="119" t="s">
        <v>599</v>
      </c>
      <c r="C243" s="117" t="s">
        <v>598</v>
      </c>
      <c r="D243" s="119" t="s">
        <v>599</v>
      </c>
      <c r="E243" s="191">
        <v>1995.3582179999999</v>
      </c>
    </row>
    <row r="244" spans="2:5" ht="15.75" x14ac:dyDescent="0.2">
      <c r="B244" s="119" t="s">
        <v>601</v>
      </c>
      <c r="C244" s="117" t="s">
        <v>600</v>
      </c>
      <c r="D244" s="119" t="s">
        <v>601</v>
      </c>
      <c r="E244" s="191">
        <v>2020.7002159999997</v>
      </c>
    </row>
    <row r="245" spans="2:5" ht="15.75" x14ac:dyDescent="0.2">
      <c r="B245" s="119" t="s">
        <v>603</v>
      </c>
      <c r="C245" s="117" t="s">
        <v>602</v>
      </c>
      <c r="D245" s="119" t="s">
        <v>603</v>
      </c>
      <c r="E245" s="117">
        <v>3000</v>
      </c>
    </row>
    <row r="246" spans="2:5" ht="15.75" x14ac:dyDescent="0.2">
      <c r="B246" s="119" t="s">
        <v>605</v>
      </c>
      <c r="C246" s="120" t="s">
        <v>604</v>
      </c>
      <c r="D246" s="119" t="s">
        <v>605</v>
      </c>
      <c r="E246" s="191">
        <f>VLOOKUP(B246,[1]new!$H:$BZ,71,0)</f>
        <v>0</v>
      </c>
    </row>
    <row r="247" spans="2:5" ht="15.75" x14ac:dyDescent="0.2">
      <c r="B247" s="119" t="s">
        <v>135</v>
      </c>
      <c r="C247" s="117" t="s">
        <v>134</v>
      </c>
      <c r="D247" s="119" t="s">
        <v>135</v>
      </c>
      <c r="E247" s="191">
        <v>2574.7738159999999</v>
      </c>
    </row>
    <row r="248" spans="2:5" ht="15.75" x14ac:dyDescent="0.2">
      <c r="B248" s="119" t="s">
        <v>607</v>
      </c>
      <c r="C248" s="120" t="s">
        <v>606</v>
      </c>
      <c r="D248" s="119" t="s">
        <v>607</v>
      </c>
      <c r="E248" s="191">
        <f>VLOOKUP(B248,[1]new!$H:$BZ,71,0)</f>
        <v>0</v>
      </c>
    </row>
    <row r="249" spans="2:5" ht="15.75" x14ac:dyDescent="0.2">
      <c r="B249" s="119" t="s">
        <v>609</v>
      </c>
      <c r="C249" s="117" t="s">
        <v>608</v>
      </c>
      <c r="D249" s="119" t="s">
        <v>609</v>
      </c>
      <c r="E249" s="191">
        <v>1036.7181</v>
      </c>
    </row>
    <row r="250" spans="2:5" ht="15.75" x14ac:dyDescent="0.2">
      <c r="B250" s="119" t="s">
        <v>611</v>
      </c>
      <c r="C250" s="117" t="s">
        <v>610</v>
      </c>
      <c r="D250" s="119" t="s">
        <v>611</v>
      </c>
      <c r="E250" s="191">
        <v>2055.8185823750005</v>
      </c>
    </row>
    <row r="251" spans="2:5" ht="15.75" x14ac:dyDescent="0.2">
      <c r="B251" s="119" t="s">
        <v>613</v>
      </c>
      <c r="C251" s="117" t="s">
        <v>612</v>
      </c>
      <c r="D251" s="119" t="s">
        <v>613</v>
      </c>
      <c r="E251" s="191">
        <v>2745.7188900000001</v>
      </c>
    </row>
    <row r="252" spans="2:5" ht="15.75" x14ac:dyDescent="0.2">
      <c r="B252" s="119" t="s">
        <v>615</v>
      </c>
      <c r="C252" s="117" t="s">
        <v>614</v>
      </c>
      <c r="D252" s="119" t="s">
        <v>615</v>
      </c>
      <c r="E252" s="191">
        <v>2390.0022414</v>
      </c>
    </row>
    <row r="253" spans="2:5" ht="15.75" x14ac:dyDescent="0.2">
      <c r="B253" s="119" t="s">
        <v>617</v>
      </c>
      <c r="C253" s="117" t="s">
        <v>616</v>
      </c>
      <c r="D253" s="119" t="s">
        <v>617</v>
      </c>
      <c r="E253" s="191">
        <v>2794.0859106399998</v>
      </c>
    </row>
    <row r="254" spans="2:5" ht="15.75" x14ac:dyDescent="0.2">
      <c r="B254" s="119" t="s">
        <v>619</v>
      </c>
      <c r="C254" s="117" t="s">
        <v>618</v>
      </c>
      <c r="D254" s="119" t="s">
        <v>619</v>
      </c>
      <c r="E254" s="117">
        <v>1850</v>
      </c>
    </row>
    <row r="255" spans="2:5" ht="15.75" x14ac:dyDescent="0.2">
      <c r="B255" s="119" t="s">
        <v>621</v>
      </c>
      <c r="C255" s="117" t="s">
        <v>620</v>
      </c>
      <c r="D255" s="119" t="s">
        <v>621</v>
      </c>
      <c r="E255" s="191">
        <v>616.71210755625009</v>
      </c>
    </row>
    <row r="256" spans="2:5" ht="15.75" x14ac:dyDescent="0.2">
      <c r="B256" s="119" t="s">
        <v>623</v>
      </c>
      <c r="C256" s="117" t="s">
        <v>622</v>
      </c>
      <c r="D256" s="119" t="s">
        <v>623</v>
      </c>
      <c r="E256" s="117">
        <v>900</v>
      </c>
    </row>
    <row r="257" spans="2:5" ht="15.75" x14ac:dyDescent="0.2">
      <c r="B257" s="119" t="s">
        <v>625</v>
      </c>
      <c r="C257" s="117" t="s">
        <v>624</v>
      </c>
      <c r="D257" s="119" t="s">
        <v>625</v>
      </c>
      <c r="E257" s="191">
        <v>674.26969299999996</v>
      </c>
    </row>
    <row r="258" spans="2:5" ht="15.75" x14ac:dyDescent="0.2">
      <c r="B258" s="119" t="s">
        <v>627</v>
      </c>
      <c r="C258" s="117" t="s">
        <v>626</v>
      </c>
      <c r="D258" s="119" t="s">
        <v>627</v>
      </c>
      <c r="E258" s="117">
        <v>1650</v>
      </c>
    </row>
    <row r="259" spans="2:5" ht="15.75" x14ac:dyDescent="0.2">
      <c r="B259" s="119" t="s">
        <v>629</v>
      </c>
      <c r="C259" s="117" t="s">
        <v>628</v>
      </c>
      <c r="D259" s="119" t="s">
        <v>629</v>
      </c>
      <c r="E259" s="191">
        <v>622.531068</v>
      </c>
    </row>
    <row r="260" spans="2:5" ht="15.75" x14ac:dyDescent="0.2">
      <c r="B260" s="119" t="s">
        <v>631</v>
      </c>
      <c r="C260" s="117" t="s">
        <v>630</v>
      </c>
      <c r="D260" s="119" t="s">
        <v>631</v>
      </c>
      <c r="E260" s="191">
        <v>1093.66740304</v>
      </c>
    </row>
    <row r="261" spans="2:5" ht="15.75" x14ac:dyDescent="0.2">
      <c r="B261" s="119" t="s">
        <v>633</v>
      </c>
      <c r="C261" s="117" t="s">
        <v>632</v>
      </c>
      <c r="D261" s="119" t="s">
        <v>633</v>
      </c>
      <c r="E261" s="191">
        <v>1236.1454000000001</v>
      </c>
    </row>
    <row r="262" spans="2:5" ht="15.75" x14ac:dyDescent="0.2">
      <c r="B262" s="119" t="s">
        <v>46</v>
      </c>
      <c r="C262" s="117" t="s">
        <v>634</v>
      </c>
      <c r="D262" s="119" t="s">
        <v>46</v>
      </c>
      <c r="E262" s="117">
        <f>_xlfn.IFNA(VLOOKUP(D262,'من ملف العملاء'!E:F,2,0),0)</f>
        <v>2086</v>
      </c>
    </row>
    <row r="263" spans="2:5" ht="15.75" x14ac:dyDescent="0.2">
      <c r="B263" s="119" t="s">
        <v>636</v>
      </c>
      <c r="C263" s="117" t="s">
        <v>635</v>
      </c>
      <c r="D263" s="119" t="s">
        <v>636</v>
      </c>
      <c r="E263" s="191">
        <v>965.25186642800008</v>
      </c>
    </row>
    <row r="264" spans="2:5" ht="15.75" x14ac:dyDescent="0.2">
      <c r="B264" s="119" t="s">
        <v>637</v>
      </c>
      <c r="C264" s="117" t="s">
        <v>635</v>
      </c>
      <c r="D264" s="119" t="s">
        <v>637</v>
      </c>
      <c r="E264" s="191">
        <v>1033.251358516</v>
      </c>
    </row>
    <row r="265" spans="2:5" ht="15.75" x14ac:dyDescent="0.2">
      <c r="B265" s="119" t="s">
        <v>639</v>
      </c>
      <c r="C265" s="117" t="s">
        <v>638</v>
      </c>
      <c r="D265" s="119" t="s">
        <v>639</v>
      </c>
      <c r="E265" s="191">
        <v>1588.7753699999998</v>
      </c>
    </row>
    <row r="266" spans="2:5" ht="15.75" x14ac:dyDescent="0.2">
      <c r="B266" s="119" t="s">
        <v>641</v>
      </c>
      <c r="C266" s="117" t="s">
        <v>640</v>
      </c>
      <c r="D266" s="119" t="s">
        <v>641</v>
      </c>
      <c r="E266" s="191">
        <v>849.75728824000009</v>
      </c>
    </row>
    <row r="267" spans="2:5" ht="15.75" x14ac:dyDescent="0.2">
      <c r="B267" s="119" t="s">
        <v>643</v>
      </c>
      <c r="C267" s="117" t="s">
        <v>642</v>
      </c>
      <c r="D267" s="119" t="s">
        <v>643</v>
      </c>
      <c r="E267" s="191">
        <v>424.28310075000002</v>
      </c>
    </row>
    <row r="268" spans="2:5" ht="15.75" x14ac:dyDescent="0.2">
      <c r="B268" s="119" t="s">
        <v>645</v>
      </c>
      <c r="C268" s="117" t="s">
        <v>644</v>
      </c>
      <c r="D268" s="119" t="s">
        <v>645</v>
      </c>
      <c r="E268" s="191">
        <v>656.36484999999993</v>
      </c>
    </row>
    <row r="269" spans="2:5" ht="15.75" x14ac:dyDescent="0.2">
      <c r="B269" s="119" t="s">
        <v>647</v>
      </c>
      <c r="C269" s="120" t="s">
        <v>646</v>
      </c>
      <c r="D269" s="119" t="s">
        <v>647</v>
      </c>
      <c r="E269" s="191">
        <f>VLOOKUP(B269,[1]new!$H:$BZ,71,0)</f>
        <v>0</v>
      </c>
    </row>
    <row r="270" spans="2:5" ht="15.75" x14ac:dyDescent="0.2">
      <c r="B270" s="119" t="s">
        <v>649</v>
      </c>
      <c r="C270" s="117" t="s">
        <v>648</v>
      </c>
      <c r="D270" s="119" t="s">
        <v>649</v>
      </c>
      <c r="E270" s="191">
        <v>1050.1139238750002</v>
      </c>
    </row>
    <row r="271" spans="2:5" ht="15.75" x14ac:dyDescent="0.2">
      <c r="B271" s="119" t="s">
        <v>651</v>
      </c>
      <c r="C271" s="117" t="s">
        <v>650</v>
      </c>
      <c r="D271" s="119" t="s">
        <v>651</v>
      </c>
      <c r="E271" s="117">
        <v>1600</v>
      </c>
    </row>
    <row r="272" spans="2:5" ht="15.75" x14ac:dyDescent="0.2">
      <c r="B272" s="119" t="s">
        <v>653</v>
      </c>
      <c r="C272" s="117" t="s">
        <v>652</v>
      </c>
      <c r="D272" s="119" t="s">
        <v>653</v>
      </c>
      <c r="E272" s="191">
        <v>1750.3553899999999</v>
      </c>
    </row>
    <row r="273" spans="2:5" ht="15.75" x14ac:dyDescent="0.2">
      <c r="B273" s="119" t="s">
        <v>655</v>
      </c>
      <c r="C273" s="117" t="s">
        <v>654</v>
      </c>
      <c r="D273" s="119" t="s">
        <v>655</v>
      </c>
      <c r="E273" s="191">
        <v>751.07270000000005</v>
      </c>
    </row>
    <row r="274" spans="2:5" ht="15.75" x14ac:dyDescent="0.2">
      <c r="B274" s="119" t="s">
        <v>657</v>
      </c>
      <c r="C274" s="117" t="s">
        <v>656</v>
      </c>
      <c r="D274" s="119" t="s">
        <v>657</v>
      </c>
      <c r="E274" s="191">
        <v>1249.9638502550001</v>
      </c>
    </row>
    <row r="275" spans="2:5" ht="15.75" x14ac:dyDescent="0.2">
      <c r="B275" s="119" t="s">
        <v>659</v>
      </c>
      <c r="C275" s="117" t="s">
        <v>658</v>
      </c>
      <c r="D275" s="119" t="s">
        <v>659</v>
      </c>
      <c r="E275" s="117">
        <v>1500</v>
      </c>
    </row>
    <row r="276" spans="2:5" ht="15.75" x14ac:dyDescent="0.2">
      <c r="B276" s="119" t="s">
        <v>661</v>
      </c>
      <c r="C276" s="117" t="s">
        <v>660</v>
      </c>
      <c r="D276" s="119" t="s">
        <v>661</v>
      </c>
      <c r="E276" s="117">
        <v>2500</v>
      </c>
    </row>
    <row r="277" spans="2:5" ht="15.75" x14ac:dyDescent="0.2">
      <c r="B277" s="119" t="s">
        <v>663</v>
      </c>
      <c r="C277" s="117" t="s">
        <v>662</v>
      </c>
      <c r="D277" s="119" t="s">
        <v>663</v>
      </c>
      <c r="E277" s="191">
        <v>1038.6344357500002</v>
      </c>
    </row>
    <row r="278" spans="2:5" ht="15.75" x14ac:dyDescent="0.2">
      <c r="B278" s="119" t="s">
        <v>665</v>
      </c>
      <c r="C278" s="117" t="s">
        <v>664</v>
      </c>
      <c r="D278" s="119" t="s">
        <v>665</v>
      </c>
      <c r="E278" s="191">
        <v>909.96262575000014</v>
      </c>
    </row>
    <row r="279" spans="2:5" ht="15.75" x14ac:dyDescent="0.2">
      <c r="B279" s="119" t="s">
        <v>667</v>
      </c>
      <c r="C279" s="117" t="s">
        <v>666</v>
      </c>
      <c r="D279" s="119" t="s">
        <v>667</v>
      </c>
      <c r="E279" s="191">
        <v>798.51543000000004</v>
      </c>
    </row>
    <row r="280" spans="2:5" ht="15.75" x14ac:dyDescent="0.2">
      <c r="B280" s="119" t="s">
        <v>669</v>
      </c>
      <c r="C280" s="117" t="s">
        <v>668</v>
      </c>
      <c r="D280" s="119" t="s">
        <v>669</v>
      </c>
      <c r="E280" s="117">
        <v>750</v>
      </c>
    </row>
    <row r="281" spans="2:5" ht="15.75" x14ac:dyDescent="0.2">
      <c r="B281" s="119" t="s">
        <v>671</v>
      </c>
      <c r="C281" s="117" t="s">
        <v>670</v>
      </c>
      <c r="D281" s="119" t="s">
        <v>671</v>
      </c>
      <c r="E281" s="117">
        <v>550</v>
      </c>
    </row>
    <row r="282" spans="2:5" ht="15.75" x14ac:dyDescent="0.2">
      <c r="B282" s="119" t="s">
        <v>673</v>
      </c>
      <c r="C282" s="117" t="s">
        <v>672</v>
      </c>
      <c r="D282" s="119" t="s">
        <v>673</v>
      </c>
      <c r="E282" s="117">
        <v>1700</v>
      </c>
    </row>
    <row r="283" spans="2:5" ht="15.75" x14ac:dyDescent="0.2">
      <c r="B283" s="119" t="s">
        <v>675</v>
      </c>
      <c r="C283" s="117" t="s">
        <v>674</v>
      </c>
      <c r="D283" s="119" t="s">
        <v>675</v>
      </c>
      <c r="E283" s="191">
        <v>1470.2599400000001</v>
      </c>
    </row>
    <row r="284" spans="2:5" ht="15.75" x14ac:dyDescent="0.2">
      <c r="B284" s="119" t="s">
        <v>677</v>
      </c>
      <c r="C284" s="117" t="s">
        <v>676</v>
      </c>
      <c r="D284" s="119" t="s">
        <v>677</v>
      </c>
      <c r="E284" s="117">
        <v>800</v>
      </c>
    </row>
    <row r="285" spans="2:5" ht="15.75" x14ac:dyDescent="0.2">
      <c r="B285" s="119" t="s">
        <v>679</v>
      </c>
      <c r="C285" s="117" t="s">
        <v>678</v>
      </c>
      <c r="D285" s="119" t="s">
        <v>679</v>
      </c>
      <c r="E285" s="191">
        <v>839.59352932000002</v>
      </c>
    </row>
    <row r="286" spans="2:5" ht="15.75" x14ac:dyDescent="0.2">
      <c r="B286" s="119" t="s">
        <v>681</v>
      </c>
      <c r="C286" s="120" t="s">
        <v>680</v>
      </c>
      <c r="D286" s="119" t="s">
        <v>681</v>
      </c>
      <c r="E286" s="117">
        <v>1600</v>
      </c>
    </row>
    <row r="287" spans="2:5" ht="15.75" x14ac:dyDescent="0.2">
      <c r="B287" s="119" t="s">
        <v>683</v>
      </c>
      <c r="C287" s="117" t="s">
        <v>682</v>
      </c>
      <c r="D287" s="119" t="s">
        <v>683</v>
      </c>
      <c r="E287" s="117">
        <v>300</v>
      </c>
    </row>
    <row r="288" spans="2:5" ht="15.75" x14ac:dyDescent="0.2">
      <c r="B288" s="119" t="s">
        <v>685</v>
      </c>
      <c r="C288" s="117" t="s">
        <v>684</v>
      </c>
      <c r="D288" s="119" t="s">
        <v>685</v>
      </c>
      <c r="E288" s="191">
        <v>1278.8010705700001</v>
      </c>
    </row>
    <row r="289" spans="2:5" ht="15.75" x14ac:dyDescent="0.2">
      <c r="B289" s="119" t="s">
        <v>687</v>
      </c>
      <c r="C289" s="117" t="s">
        <v>686</v>
      </c>
      <c r="D289" s="119" t="s">
        <v>687</v>
      </c>
      <c r="E289" s="191">
        <v>950.10884199999987</v>
      </c>
    </row>
    <row r="290" spans="2:5" ht="15.75" x14ac:dyDescent="0.2">
      <c r="B290" s="119" t="s">
        <v>689</v>
      </c>
      <c r="C290" s="117" t="s">
        <v>688</v>
      </c>
      <c r="D290" s="119" t="s">
        <v>689</v>
      </c>
      <c r="E290" s="191">
        <v>583.299547125</v>
      </c>
    </row>
    <row r="291" spans="2:5" ht="15.75" x14ac:dyDescent="0.2">
      <c r="B291" s="119" t="s">
        <v>691</v>
      </c>
      <c r="C291" s="117" t="s">
        <v>690</v>
      </c>
      <c r="D291" s="119" t="s">
        <v>691</v>
      </c>
      <c r="E291" s="117">
        <v>1200</v>
      </c>
    </row>
    <row r="292" spans="2:5" ht="15.75" x14ac:dyDescent="0.2">
      <c r="B292" s="119" t="s">
        <v>693</v>
      </c>
      <c r="C292" s="117" t="s">
        <v>692</v>
      </c>
      <c r="D292" s="119" t="s">
        <v>693</v>
      </c>
      <c r="E292" s="191">
        <v>1007.2667759999999</v>
      </c>
    </row>
    <row r="293" spans="2:5" ht="15.75" x14ac:dyDescent="0.2">
      <c r="B293" s="119" t="s">
        <v>695</v>
      </c>
      <c r="C293" s="117" t="s">
        <v>694</v>
      </c>
      <c r="D293" s="119" t="s">
        <v>695</v>
      </c>
      <c r="E293" s="191">
        <v>897.97358999999994</v>
      </c>
    </row>
    <row r="294" spans="2:5" ht="15.75" x14ac:dyDescent="0.2">
      <c r="B294" s="119" t="s">
        <v>697</v>
      </c>
      <c r="C294" s="117" t="s">
        <v>696</v>
      </c>
      <c r="D294" s="119" t="s">
        <v>697</v>
      </c>
      <c r="E294" s="191">
        <v>1311.1206224999999</v>
      </c>
    </row>
    <row r="295" spans="2:5" ht="15.75" x14ac:dyDescent="0.2">
      <c r="B295" s="119" t="s">
        <v>699</v>
      </c>
      <c r="C295" s="117" t="s">
        <v>698</v>
      </c>
      <c r="D295" s="119" t="s">
        <v>699</v>
      </c>
      <c r="E295" s="191">
        <v>529.53451999999993</v>
      </c>
    </row>
    <row r="296" spans="2:5" ht="15.75" x14ac:dyDescent="0.2">
      <c r="B296" s="119" t="s">
        <v>701</v>
      </c>
      <c r="C296" s="117" t="s">
        <v>700</v>
      </c>
      <c r="D296" s="119" t="s">
        <v>701</v>
      </c>
      <c r="E296" s="191">
        <v>405.20470799999998</v>
      </c>
    </row>
    <row r="297" spans="2:5" ht="15.75" x14ac:dyDescent="0.2">
      <c r="B297" s="119" t="s">
        <v>703</v>
      </c>
      <c r="C297" s="117" t="s">
        <v>702</v>
      </c>
      <c r="D297" s="119" t="s">
        <v>703</v>
      </c>
      <c r="E297" s="191">
        <v>406.35661699999997</v>
      </c>
    </row>
    <row r="298" spans="2:5" ht="15.75" x14ac:dyDescent="0.2">
      <c r="B298" s="119" t="s">
        <v>705</v>
      </c>
      <c r="C298" s="117" t="s">
        <v>704</v>
      </c>
      <c r="D298" s="119" t="s">
        <v>705</v>
      </c>
      <c r="E298" s="191">
        <v>506.35661699999997</v>
      </c>
    </row>
    <row r="299" spans="2:5" ht="15.75" x14ac:dyDescent="0.2">
      <c r="B299" s="119" t="s">
        <v>707</v>
      </c>
      <c r="C299" s="117" t="s">
        <v>706</v>
      </c>
      <c r="D299" s="119" t="s">
        <v>707</v>
      </c>
      <c r="E299" s="191">
        <v>2663.7753699999998</v>
      </c>
    </row>
    <row r="300" spans="2:5" ht="15.75" x14ac:dyDescent="0.2">
      <c r="B300" s="119" t="s">
        <v>709</v>
      </c>
      <c r="C300" s="117" t="s">
        <v>708</v>
      </c>
      <c r="D300" s="119" t="s">
        <v>709</v>
      </c>
      <c r="E300" s="191">
        <v>2196.3878719999998</v>
      </c>
    </row>
    <row r="301" spans="2:5" ht="15.75" x14ac:dyDescent="0.2">
      <c r="B301" s="119" t="s">
        <v>711</v>
      </c>
      <c r="C301" s="117" t="s">
        <v>710</v>
      </c>
      <c r="D301" s="119" t="s">
        <v>711</v>
      </c>
      <c r="E301" s="191">
        <v>759.66581181250001</v>
      </c>
    </row>
    <row r="302" spans="2:5" ht="15.75" x14ac:dyDescent="0.2">
      <c r="B302" s="119" t="s">
        <v>713</v>
      </c>
      <c r="C302" s="117" t="s">
        <v>712</v>
      </c>
      <c r="D302" s="119" t="s">
        <v>713</v>
      </c>
      <c r="E302" s="117">
        <v>1100</v>
      </c>
    </row>
    <row r="303" spans="2:5" ht="15.75" x14ac:dyDescent="0.2">
      <c r="B303" s="119" t="s">
        <v>715</v>
      </c>
      <c r="C303" s="117" t="s">
        <v>714</v>
      </c>
      <c r="D303" s="119" t="s">
        <v>715</v>
      </c>
      <c r="E303" s="117">
        <v>600</v>
      </c>
    </row>
    <row r="304" spans="2:5" ht="15.75" x14ac:dyDescent="0.2">
      <c r="B304" s="119" t="s">
        <v>717</v>
      </c>
      <c r="C304" s="117" t="s">
        <v>716</v>
      </c>
      <c r="D304" s="119" t="s">
        <v>717</v>
      </c>
      <c r="E304" s="117">
        <v>1400</v>
      </c>
    </row>
    <row r="305" spans="2:5" ht="15.75" x14ac:dyDescent="0.2">
      <c r="B305" s="119" t="s">
        <v>719</v>
      </c>
      <c r="C305" s="117" t="s">
        <v>718</v>
      </c>
      <c r="D305" s="119" t="s">
        <v>719</v>
      </c>
      <c r="E305" s="117">
        <v>1200</v>
      </c>
    </row>
    <row r="306" spans="2:5" ht="15.75" x14ac:dyDescent="0.2">
      <c r="B306" s="119" t="s">
        <v>721</v>
      </c>
      <c r="C306" s="117" t="s">
        <v>720</v>
      </c>
      <c r="D306" s="119" t="s">
        <v>721</v>
      </c>
      <c r="E306" s="117">
        <v>2000</v>
      </c>
    </row>
    <row r="307" spans="2:5" ht="15.75" x14ac:dyDescent="0.2">
      <c r="B307" s="119" t="s">
        <v>723</v>
      </c>
      <c r="C307" s="117" t="s">
        <v>722</v>
      </c>
      <c r="D307" s="119" t="s">
        <v>723</v>
      </c>
      <c r="E307" s="117">
        <v>2000</v>
      </c>
    </row>
    <row r="308" spans="2:5" ht="15.75" x14ac:dyDescent="0.2">
      <c r="B308" s="119" t="s">
        <v>725</v>
      </c>
      <c r="C308" s="117" t="s">
        <v>724</v>
      </c>
      <c r="D308" s="119" t="s">
        <v>725</v>
      </c>
      <c r="E308" s="117">
        <v>1700</v>
      </c>
    </row>
    <row r="309" spans="2:5" ht="15.75" x14ac:dyDescent="0.2">
      <c r="B309" s="119" t="s">
        <v>727</v>
      </c>
      <c r="C309" s="117" t="s">
        <v>726</v>
      </c>
      <c r="D309" s="119" t="s">
        <v>727</v>
      </c>
      <c r="E309" s="191">
        <v>1007.212103568</v>
      </c>
    </row>
    <row r="310" spans="2:5" ht="15.75" x14ac:dyDescent="0.2">
      <c r="B310" s="119" t="s">
        <v>729</v>
      </c>
      <c r="C310" s="117" t="s">
        <v>728</v>
      </c>
      <c r="D310" s="119" t="s">
        <v>729</v>
      </c>
      <c r="E310" s="191">
        <v>1302.8496868770001</v>
      </c>
    </row>
    <row r="311" spans="2:5" ht="15.75" x14ac:dyDescent="0.2">
      <c r="B311" s="119" t="s">
        <v>731</v>
      </c>
      <c r="C311" s="117" t="s">
        <v>730</v>
      </c>
      <c r="D311" s="119" t="s">
        <v>731</v>
      </c>
      <c r="E311" s="191">
        <v>744.30543999999998</v>
      </c>
    </row>
    <row r="312" spans="2:5" ht="15.75" x14ac:dyDescent="0.2">
      <c r="B312" s="119" t="s">
        <v>733</v>
      </c>
      <c r="C312" s="117" t="s">
        <v>732</v>
      </c>
      <c r="D312" s="119" t="s">
        <v>733</v>
      </c>
      <c r="E312" s="191">
        <v>431.10901259999997</v>
      </c>
    </row>
    <row r="313" spans="2:5" ht="15.75" x14ac:dyDescent="0.2">
      <c r="B313" s="119" t="s">
        <v>735</v>
      </c>
      <c r="C313" s="117" t="s">
        <v>734</v>
      </c>
      <c r="D313" s="119" t="s">
        <v>735</v>
      </c>
      <c r="E313" s="191">
        <v>464.37042499999995</v>
      </c>
    </row>
    <row r="314" spans="2:5" ht="15.75" x14ac:dyDescent="0.2">
      <c r="B314" s="119" t="s">
        <v>737</v>
      </c>
      <c r="C314" s="117" t="s">
        <v>736</v>
      </c>
      <c r="D314" s="119" t="s">
        <v>737</v>
      </c>
      <c r="E314" s="191">
        <v>1788.9575678899998</v>
      </c>
    </row>
    <row r="315" spans="2:5" ht="15.75" x14ac:dyDescent="0.2">
      <c r="B315" s="119" t="s">
        <v>739</v>
      </c>
      <c r="C315" s="117" t="s">
        <v>738</v>
      </c>
      <c r="D315" s="119" t="s">
        <v>739</v>
      </c>
      <c r="E315" s="117">
        <v>1100</v>
      </c>
    </row>
    <row r="316" spans="2:5" ht="15.75" x14ac:dyDescent="0.2">
      <c r="B316" s="119" t="s">
        <v>741</v>
      </c>
      <c r="C316" s="117" t="s">
        <v>740</v>
      </c>
      <c r="D316" s="119" t="s">
        <v>741</v>
      </c>
      <c r="E316" s="117">
        <v>950</v>
      </c>
    </row>
    <row r="317" spans="2:5" ht="15.75" x14ac:dyDescent="0.2">
      <c r="B317" s="119" t="s">
        <v>743</v>
      </c>
      <c r="C317" s="117" t="s">
        <v>742</v>
      </c>
      <c r="D317" s="119" t="s">
        <v>743</v>
      </c>
      <c r="E317" s="191">
        <v>1710.1644900000001</v>
      </c>
    </row>
    <row r="318" spans="2:5" ht="15.75" x14ac:dyDescent="0.2">
      <c r="B318" s="119" t="s">
        <v>745</v>
      </c>
      <c r="C318" s="117" t="s">
        <v>744</v>
      </c>
      <c r="D318" s="119" t="s">
        <v>745</v>
      </c>
      <c r="E318" s="117">
        <v>1800</v>
      </c>
    </row>
    <row r="319" spans="2:5" ht="15.75" x14ac:dyDescent="0.2">
      <c r="B319" s="119" t="s">
        <v>747</v>
      </c>
      <c r="C319" s="117" t="s">
        <v>746</v>
      </c>
      <c r="D319" s="119" t="s">
        <v>747</v>
      </c>
      <c r="E319" s="191">
        <v>356.98845799700001</v>
      </c>
    </row>
    <row r="320" spans="2:5" ht="15.75" x14ac:dyDescent="0.2">
      <c r="B320" s="119" t="s">
        <v>749</v>
      </c>
      <c r="C320" s="117" t="s">
        <v>748</v>
      </c>
      <c r="D320" s="119" t="s">
        <v>749</v>
      </c>
      <c r="E320" s="191">
        <v>1050.41632</v>
      </c>
    </row>
    <row r="321" spans="2:5" ht="15.75" x14ac:dyDescent="0.2">
      <c r="B321" s="119" t="s">
        <v>751</v>
      </c>
      <c r="C321" s="117" t="s">
        <v>750</v>
      </c>
      <c r="D321" s="119" t="s">
        <v>751</v>
      </c>
      <c r="E321" s="117">
        <v>2200</v>
      </c>
    </row>
    <row r="322" spans="2:5" ht="15.75" x14ac:dyDescent="0.2">
      <c r="B322" s="119" t="s">
        <v>753</v>
      </c>
      <c r="C322" s="117" t="s">
        <v>752</v>
      </c>
      <c r="D322" s="119" t="s">
        <v>753</v>
      </c>
      <c r="E322" s="117">
        <v>2300</v>
      </c>
    </row>
    <row r="323" spans="2:5" ht="31.5" x14ac:dyDescent="0.2">
      <c r="B323" s="119" t="s">
        <v>755</v>
      </c>
      <c r="C323" s="117" t="s">
        <v>754</v>
      </c>
      <c r="D323" s="119" t="s">
        <v>755</v>
      </c>
      <c r="E323" s="117">
        <v>550</v>
      </c>
    </row>
    <row r="324" spans="2:5" ht="15.75" x14ac:dyDescent="0.2">
      <c r="B324" s="119" t="s">
        <v>757</v>
      </c>
      <c r="C324" s="117" t="s">
        <v>756</v>
      </c>
      <c r="D324" s="119" t="s">
        <v>757</v>
      </c>
      <c r="E324" s="117">
        <v>250</v>
      </c>
    </row>
    <row r="325" spans="2:5" ht="15.75" x14ac:dyDescent="0.2">
      <c r="B325" s="119" t="s">
        <v>759</v>
      </c>
      <c r="C325" s="117" t="s">
        <v>758</v>
      </c>
      <c r="D325" s="119" t="s">
        <v>759</v>
      </c>
      <c r="E325" s="117">
        <v>1200</v>
      </c>
    </row>
    <row r="326" spans="2:5" ht="15.75" x14ac:dyDescent="0.2">
      <c r="B326" s="119" t="s">
        <v>761</v>
      </c>
      <c r="C326" s="117" t="s">
        <v>760</v>
      </c>
      <c r="D326" s="119" t="s">
        <v>761</v>
      </c>
      <c r="E326" s="117">
        <v>580</v>
      </c>
    </row>
    <row r="327" spans="2:5" ht="15.75" x14ac:dyDescent="0.2">
      <c r="B327" s="119" t="s">
        <v>763</v>
      </c>
      <c r="C327" s="117" t="s">
        <v>762</v>
      </c>
      <c r="D327" s="119" t="s">
        <v>763</v>
      </c>
      <c r="E327" s="117">
        <v>400</v>
      </c>
    </row>
    <row r="328" spans="2:5" ht="15.75" x14ac:dyDescent="0.2">
      <c r="B328" s="119" t="s">
        <v>765</v>
      </c>
      <c r="C328" s="117" t="s">
        <v>764</v>
      </c>
      <c r="D328" s="119" t="s">
        <v>765</v>
      </c>
      <c r="E328" s="117">
        <v>2300</v>
      </c>
    </row>
    <row r="329" spans="2:5" ht="15.75" x14ac:dyDescent="0.2">
      <c r="B329" s="119" t="s">
        <v>767</v>
      </c>
      <c r="C329" s="117" t="s">
        <v>766</v>
      </c>
      <c r="D329" s="119" t="s">
        <v>767</v>
      </c>
      <c r="E329" s="117">
        <v>450</v>
      </c>
    </row>
    <row r="330" spans="2:5" ht="15.75" x14ac:dyDescent="0.2">
      <c r="B330" s="119" t="s">
        <v>769</v>
      </c>
      <c r="C330" s="117" t="s">
        <v>768</v>
      </c>
      <c r="D330" s="119" t="s">
        <v>769</v>
      </c>
      <c r="E330" s="191">
        <v>1112.171394</v>
      </c>
    </row>
    <row r="331" spans="2:5" ht="15.75" x14ac:dyDescent="0.2">
      <c r="B331" s="119" t="s">
        <v>771</v>
      </c>
      <c r="C331" s="117" t="s">
        <v>770</v>
      </c>
      <c r="D331" s="119" t="s">
        <v>771</v>
      </c>
      <c r="E331" s="191">
        <v>360.5807416975</v>
      </c>
    </row>
    <row r="332" spans="2:5" ht="15.75" x14ac:dyDescent="0.2">
      <c r="B332" s="119" t="s">
        <v>773</v>
      </c>
      <c r="C332" s="117" t="s">
        <v>772</v>
      </c>
      <c r="D332" s="119" t="s">
        <v>773</v>
      </c>
      <c r="E332" s="117">
        <v>230</v>
      </c>
    </row>
    <row r="333" spans="2:5" ht="15.75" x14ac:dyDescent="0.2">
      <c r="B333" s="119" t="s">
        <v>775</v>
      </c>
      <c r="C333" s="117" t="s">
        <v>774</v>
      </c>
      <c r="D333" s="119" t="s">
        <v>775</v>
      </c>
      <c r="E333" s="191">
        <v>1319.9735899999998</v>
      </c>
    </row>
    <row r="334" spans="2:5" ht="15.75" x14ac:dyDescent="0.2">
      <c r="B334" s="119" t="s">
        <v>777</v>
      </c>
      <c r="C334" s="117" t="s">
        <v>776</v>
      </c>
      <c r="D334" s="119" t="s">
        <v>777</v>
      </c>
      <c r="E334" s="191">
        <v>1366.0499500000001</v>
      </c>
    </row>
    <row r="335" spans="2:5" ht="15.75" x14ac:dyDescent="0.2">
      <c r="B335" s="119" t="s">
        <v>779</v>
      </c>
      <c r="C335" s="117" t="s">
        <v>778</v>
      </c>
      <c r="D335" s="119" t="s">
        <v>779</v>
      </c>
      <c r="E335" s="191">
        <v>1024.631592</v>
      </c>
    </row>
    <row r="336" spans="2:5" ht="15.75" x14ac:dyDescent="0.2">
      <c r="B336" s="119" t="s">
        <v>781</v>
      </c>
      <c r="C336" s="117" t="s">
        <v>780</v>
      </c>
      <c r="D336" s="119" t="s">
        <v>781</v>
      </c>
      <c r="E336" s="117">
        <v>480</v>
      </c>
    </row>
    <row r="337" spans="2:5" ht="15.75" x14ac:dyDescent="0.2">
      <c r="B337" s="119" t="s">
        <v>783</v>
      </c>
      <c r="C337" s="117" t="s">
        <v>782</v>
      </c>
      <c r="D337" s="119" t="s">
        <v>783</v>
      </c>
      <c r="E337" s="191">
        <v>799.52824366000004</v>
      </c>
    </row>
    <row r="338" spans="2:5" ht="15.75" x14ac:dyDescent="0.2">
      <c r="B338" s="119" t="s">
        <v>785</v>
      </c>
      <c r="C338" s="117" t="s">
        <v>784</v>
      </c>
      <c r="D338" s="119" t="s">
        <v>785</v>
      </c>
      <c r="E338" s="117">
        <v>500</v>
      </c>
    </row>
    <row r="339" spans="2:5" ht="15.75" x14ac:dyDescent="0.2">
      <c r="B339" s="119" t="s">
        <v>787</v>
      </c>
      <c r="C339" s="117" t="s">
        <v>786</v>
      </c>
      <c r="D339" s="119" t="s">
        <v>787</v>
      </c>
      <c r="E339" s="117">
        <v>500</v>
      </c>
    </row>
    <row r="340" spans="2:5" ht="15.75" x14ac:dyDescent="0.2">
      <c r="B340" s="119" t="s">
        <v>789</v>
      </c>
      <c r="C340" s="117" t="s">
        <v>788</v>
      </c>
      <c r="D340" s="119" t="s">
        <v>789</v>
      </c>
      <c r="E340" s="117">
        <v>550</v>
      </c>
    </row>
    <row r="341" spans="2:5" ht="15.75" x14ac:dyDescent="0.2">
      <c r="B341" s="119" t="s">
        <v>791</v>
      </c>
      <c r="C341" s="117" t="s">
        <v>790</v>
      </c>
      <c r="D341" s="119" t="s">
        <v>791</v>
      </c>
      <c r="E341" s="191">
        <v>738.1795249999999</v>
      </c>
    </row>
    <row r="342" spans="2:5" ht="15.75" x14ac:dyDescent="0.2">
      <c r="B342" s="119" t="s">
        <v>793</v>
      </c>
      <c r="C342" s="117" t="s">
        <v>792</v>
      </c>
      <c r="D342" s="119" t="s">
        <v>793</v>
      </c>
      <c r="E342" s="191">
        <v>556.14378324999996</v>
      </c>
    </row>
    <row r="343" spans="2:5" ht="15.75" x14ac:dyDescent="0.2">
      <c r="B343" s="119" t="s">
        <v>795</v>
      </c>
      <c r="C343" s="117" t="s">
        <v>794</v>
      </c>
      <c r="D343" s="119" t="s">
        <v>795</v>
      </c>
      <c r="E343" s="117">
        <v>750</v>
      </c>
    </row>
    <row r="344" spans="2:5" ht="15.75" x14ac:dyDescent="0.2">
      <c r="B344" s="119" t="s">
        <v>797</v>
      </c>
      <c r="C344" s="117" t="s">
        <v>796</v>
      </c>
      <c r="D344" s="119" t="s">
        <v>797</v>
      </c>
      <c r="E344" s="117">
        <v>200</v>
      </c>
    </row>
    <row r="345" spans="2:5" ht="15.75" x14ac:dyDescent="0.2">
      <c r="B345" s="119" t="s">
        <v>799</v>
      </c>
      <c r="C345" s="117" t="s">
        <v>798</v>
      </c>
      <c r="D345" s="119" t="s">
        <v>799</v>
      </c>
      <c r="E345" s="191">
        <v>928.52314500000011</v>
      </c>
    </row>
    <row r="346" spans="2:5" ht="15.75" x14ac:dyDescent="0.2">
      <c r="B346" s="119" t="s">
        <v>801</v>
      </c>
      <c r="C346" s="117" t="s">
        <v>800</v>
      </c>
      <c r="D346" s="119" t="s">
        <v>801</v>
      </c>
      <c r="E346" s="117">
        <v>400</v>
      </c>
    </row>
    <row r="347" spans="2:5" ht="15.75" x14ac:dyDescent="0.2">
      <c r="B347" s="119" t="s">
        <v>803</v>
      </c>
      <c r="C347" s="117" t="s">
        <v>802</v>
      </c>
      <c r="D347" s="119" t="s">
        <v>803</v>
      </c>
      <c r="E347" s="117">
        <v>600</v>
      </c>
    </row>
    <row r="348" spans="2:5" ht="15.75" x14ac:dyDescent="0.2">
      <c r="B348" s="119" t="s">
        <v>805</v>
      </c>
      <c r="C348" s="117" t="s">
        <v>804</v>
      </c>
      <c r="D348" s="119" t="s">
        <v>805</v>
      </c>
      <c r="E348" s="117">
        <v>2000</v>
      </c>
    </row>
    <row r="349" spans="2:5" ht="15.75" x14ac:dyDescent="0.2">
      <c r="B349" s="119" t="s">
        <v>807</v>
      </c>
      <c r="C349" s="117" t="s">
        <v>806</v>
      </c>
      <c r="D349" s="119" t="s">
        <v>807</v>
      </c>
      <c r="E349" s="191">
        <v>158.15271999999999</v>
      </c>
    </row>
    <row r="350" spans="2:5" ht="15.75" x14ac:dyDescent="0.2">
      <c r="B350" s="119" t="s">
        <v>809</v>
      </c>
      <c r="C350" s="117" t="s">
        <v>808</v>
      </c>
      <c r="D350" s="119" t="s">
        <v>809</v>
      </c>
      <c r="E350" s="191">
        <v>723.06579599999998</v>
      </c>
    </row>
    <row r="351" spans="2:5" ht="15.75" x14ac:dyDescent="0.2">
      <c r="B351" s="119" t="s">
        <v>811</v>
      </c>
      <c r="C351" s="117" t="s">
        <v>810</v>
      </c>
      <c r="D351" s="119" t="s">
        <v>811</v>
      </c>
      <c r="E351" s="117">
        <v>1100</v>
      </c>
    </row>
    <row r="352" spans="2:5" ht="15.75" x14ac:dyDescent="0.2">
      <c r="B352" s="119" t="s">
        <v>813</v>
      </c>
      <c r="C352" s="117" t="s">
        <v>812</v>
      </c>
      <c r="D352" s="119" t="s">
        <v>813</v>
      </c>
      <c r="E352" s="117">
        <v>300</v>
      </c>
    </row>
    <row r="353" spans="2:5" ht="15.75" x14ac:dyDescent="0.2">
      <c r="B353" s="119" t="s">
        <v>815</v>
      </c>
      <c r="C353" s="117" t="s">
        <v>814</v>
      </c>
      <c r="D353" s="119" t="s">
        <v>815</v>
      </c>
      <c r="E353" s="117">
        <v>500</v>
      </c>
    </row>
    <row r="354" spans="2:5" ht="15.75" x14ac:dyDescent="0.2">
      <c r="B354" s="119" t="s">
        <v>817</v>
      </c>
      <c r="C354" s="117" t="s">
        <v>816</v>
      </c>
      <c r="D354" s="119" t="s">
        <v>817</v>
      </c>
      <c r="E354" s="117">
        <v>800</v>
      </c>
    </row>
    <row r="355" spans="2:5" ht="15.75" x14ac:dyDescent="0.2">
      <c r="B355" s="119" t="s">
        <v>819</v>
      </c>
      <c r="C355" s="117" t="s">
        <v>818</v>
      </c>
      <c r="D355" s="119" t="s">
        <v>819</v>
      </c>
      <c r="E355" s="191">
        <v>632.93335363000006</v>
      </c>
    </row>
    <row r="356" spans="2:5" ht="15.75" x14ac:dyDescent="0.2">
      <c r="B356" s="119" t="s">
        <v>821</v>
      </c>
      <c r="C356" s="117" t="s">
        <v>820</v>
      </c>
      <c r="D356" s="119" t="s">
        <v>821</v>
      </c>
      <c r="E356" s="191">
        <v>140.10589668</v>
      </c>
    </row>
    <row r="357" spans="2:5" ht="15.75" x14ac:dyDescent="0.2">
      <c r="B357" s="119" t="s">
        <v>823</v>
      </c>
      <c r="C357" s="117" t="s">
        <v>822</v>
      </c>
      <c r="D357" s="119" t="s">
        <v>823</v>
      </c>
      <c r="E357" s="117">
        <v>650</v>
      </c>
    </row>
    <row r="358" spans="2:5" ht="31.5" x14ac:dyDescent="0.2">
      <c r="B358" s="119" t="s">
        <v>825</v>
      </c>
      <c r="C358" s="117" t="s">
        <v>824</v>
      </c>
      <c r="D358" s="119" t="s">
        <v>825</v>
      </c>
      <c r="E358" s="191">
        <v>577.21128544800001</v>
      </c>
    </row>
    <row r="359" spans="2:5" ht="31.5" x14ac:dyDescent="0.2">
      <c r="B359" s="119" t="s">
        <v>827</v>
      </c>
      <c r="C359" s="117" t="s">
        <v>826</v>
      </c>
      <c r="D359" s="119" t="s">
        <v>827</v>
      </c>
      <c r="E359" s="117">
        <v>750</v>
      </c>
    </row>
    <row r="360" spans="2:5" ht="15.75" x14ac:dyDescent="0.2">
      <c r="B360" s="119" t="s">
        <v>829</v>
      </c>
      <c r="C360" s="117" t="s">
        <v>828</v>
      </c>
      <c r="D360" s="119" t="s">
        <v>829</v>
      </c>
      <c r="E360" s="117">
        <v>400</v>
      </c>
    </row>
    <row r="361" spans="2:5" ht="15.75" x14ac:dyDescent="0.2">
      <c r="B361" s="119" t="s">
        <v>831</v>
      </c>
      <c r="C361" s="117" t="s">
        <v>830</v>
      </c>
      <c r="D361" s="119" t="s">
        <v>831</v>
      </c>
      <c r="E361" s="117">
        <v>400</v>
      </c>
    </row>
    <row r="362" spans="2:5" ht="15.75" x14ac:dyDescent="0.2">
      <c r="B362" s="119" t="s">
        <v>833</v>
      </c>
      <c r="C362" s="117" t="s">
        <v>832</v>
      </c>
      <c r="D362" s="119" t="s">
        <v>833</v>
      </c>
      <c r="E362" s="191">
        <v>496.16264786250008</v>
      </c>
    </row>
    <row r="363" spans="2:5" ht="15.75" x14ac:dyDescent="0.2">
      <c r="B363" s="119" t="s">
        <v>835</v>
      </c>
      <c r="C363" s="117" t="s">
        <v>834</v>
      </c>
      <c r="D363" s="119" t="s">
        <v>835</v>
      </c>
      <c r="E363" s="117">
        <v>1700</v>
      </c>
    </row>
    <row r="364" spans="2:5" ht="15.75" x14ac:dyDescent="0.2">
      <c r="B364" s="119" t="s">
        <v>837</v>
      </c>
      <c r="C364" s="117" t="s">
        <v>836</v>
      </c>
      <c r="D364" s="119" t="s">
        <v>837</v>
      </c>
      <c r="E364" s="191">
        <v>77.910935999999992</v>
      </c>
    </row>
    <row r="365" spans="2:5" ht="15.75" x14ac:dyDescent="0.2">
      <c r="B365" s="119" t="s">
        <v>839</v>
      </c>
      <c r="C365" s="117" t="s">
        <v>838</v>
      </c>
      <c r="D365" s="119" t="s">
        <v>839</v>
      </c>
      <c r="E365" s="191">
        <v>1005.0239559999999</v>
      </c>
    </row>
    <row r="366" spans="2:5" ht="15.75" x14ac:dyDescent="0.2">
      <c r="B366" s="119" t="s">
        <v>841</v>
      </c>
      <c r="C366" s="117" t="s">
        <v>840</v>
      </c>
      <c r="D366" s="119" t="s">
        <v>841</v>
      </c>
      <c r="E366" s="191">
        <v>288.77132025000003</v>
      </c>
    </row>
    <row r="367" spans="2:5" ht="15.75" x14ac:dyDescent="0.2">
      <c r="B367" s="119" t="s">
        <v>843</v>
      </c>
      <c r="C367" s="117" t="s">
        <v>842</v>
      </c>
      <c r="D367" s="119" t="s">
        <v>843</v>
      </c>
      <c r="E367" s="117">
        <v>650</v>
      </c>
    </row>
    <row r="368" spans="2:5" ht="15.75" x14ac:dyDescent="0.2">
      <c r="B368" s="121" t="s">
        <v>845</v>
      </c>
      <c r="C368" s="120" t="s">
        <v>844</v>
      </c>
      <c r="D368" s="121" t="s">
        <v>845</v>
      </c>
      <c r="E368" s="191">
        <v>25</v>
      </c>
    </row>
    <row r="369" spans="2:5" ht="15.75" x14ac:dyDescent="0.2">
      <c r="B369" s="119" t="s">
        <v>847</v>
      </c>
      <c r="C369" s="117" t="s">
        <v>846</v>
      </c>
      <c r="D369" s="119" t="s">
        <v>847</v>
      </c>
      <c r="E369" s="191">
        <v>156.98862500000004</v>
      </c>
    </row>
    <row r="370" spans="2:5" ht="15.75" x14ac:dyDescent="0.2">
      <c r="B370" s="119" t="s">
        <v>849</v>
      </c>
      <c r="C370" s="117" t="s">
        <v>848</v>
      </c>
      <c r="D370" s="119" t="s">
        <v>849</v>
      </c>
      <c r="E370" s="117">
        <v>300</v>
      </c>
    </row>
    <row r="371" spans="2:5" ht="15.75" x14ac:dyDescent="0.2">
      <c r="B371" s="119" t="s">
        <v>851</v>
      </c>
      <c r="C371" s="117" t="s">
        <v>850</v>
      </c>
      <c r="D371" s="119" t="s">
        <v>851</v>
      </c>
      <c r="E371" s="117">
        <v>650</v>
      </c>
    </row>
    <row r="372" spans="2:5" ht="15.75" x14ac:dyDescent="0.2">
      <c r="B372" s="119" t="s">
        <v>853</v>
      </c>
      <c r="C372" s="117" t="s">
        <v>852</v>
      </c>
      <c r="D372" s="119" t="s">
        <v>853</v>
      </c>
      <c r="E372" s="191">
        <v>247.08448049999998</v>
      </c>
    </row>
    <row r="373" spans="2:5" ht="15.75" x14ac:dyDescent="0.2">
      <c r="B373" s="119" t="s">
        <v>855</v>
      </c>
      <c r="C373" s="117" t="s">
        <v>854</v>
      </c>
      <c r="D373" s="119" t="s">
        <v>855</v>
      </c>
      <c r="E373" s="191">
        <v>397.40860499999991</v>
      </c>
    </row>
    <row r="374" spans="2:5" ht="15.75" x14ac:dyDescent="0.2">
      <c r="B374" s="119" t="s">
        <v>857</v>
      </c>
      <c r="C374" s="117" t="s">
        <v>856</v>
      </c>
      <c r="D374" s="119" t="s">
        <v>857</v>
      </c>
      <c r="E374" s="117">
        <v>380</v>
      </c>
    </row>
    <row r="375" spans="2:5" ht="15.75" x14ac:dyDescent="0.2">
      <c r="B375" s="119" t="s">
        <v>859</v>
      </c>
      <c r="C375" s="117" t="s">
        <v>858</v>
      </c>
      <c r="D375" s="119" t="s">
        <v>859</v>
      </c>
      <c r="E375" s="117">
        <v>500</v>
      </c>
    </row>
    <row r="376" spans="2:5" ht="15.75" x14ac:dyDescent="0.2">
      <c r="B376" s="119" t="s">
        <v>861</v>
      </c>
      <c r="C376" s="117" t="s">
        <v>860</v>
      </c>
      <c r="D376" s="119" t="s">
        <v>861</v>
      </c>
      <c r="E376" s="117">
        <v>750</v>
      </c>
    </row>
    <row r="377" spans="2:5" ht="15.75" x14ac:dyDescent="0.2">
      <c r="B377" s="119" t="s">
        <v>863</v>
      </c>
      <c r="C377" s="117" t="s">
        <v>862</v>
      </c>
      <c r="D377" s="119" t="s">
        <v>863</v>
      </c>
      <c r="E377" s="117">
        <v>850</v>
      </c>
    </row>
    <row r="378" spans="2:5" ht="15.75" x14ac:dyDescent="0.2">
      <c r="B378" s="119" t="s">
        <v>865</v>
      </c>
      <c r="C378" s="117" t="s">
        <v>864</v>
      </c>
      <c r="D378" s="119" t="s">
        <v>865</v>
      </c>
      <c r="E378" s="117">
        <v>1400</v>
      </c>
    </row>
    <row r="379" spans="2:5" ht="15.75" x14ac:dyDescent="0.2">
      <c r="B379" s="119" t="s">
        <v>867</v>
      </c>
      <c r="C379" s="117" t="s">
        <v>866</v>
      </c>
      <c r="D379" s="119" t="s">
        <v>867</v>
      </c>
      <c r="E379" s="117">
        <v>700</v>
      </c>
    </row>
    <row r="380" spans="2:5" ht="15.75" x14ac:dyDescent="0.2">
      <c r="B380" s="119" t="s">
        <v>869</v>
      </c>
      <c r="C380" s="117" t="s">
        <v>868</v>
      </c>
      <c r="D380" s="119" t="s">
        <v>869</v>
      </c>
      <c r="E380" s="117">
        <v>40</v>
      </c>
    </row>
    <row r="381" spans="2:5" ht="15.75" x14ac:dyDescent="0.2">
      <c r="B381" s="119" t="s">
        <v>871</v>
      </c>
      <c r="C381" s="117" t="s">
        <v>870</v>
      </c>
      <c r="D381" s="119" t="s">
        <v>871</v>
      </c>
      <c r="E381" s="117">
        <v>40</v>
      </c>
    </row>
    <row r="382" spans="2:5" ht="15.75" x14ac:dyDescent="0.2">
      <c r="B382" s="119" t="s">
        <v>873</v>
      </c>
      <c r="C382" s="117" t="s">
        <v>872</v>
      </c>
      <c r="D382" s="119" t="s">
        <v>873</v>
      </c>
      <c r="E382" s="191">
        <v>25.3</v>
      </c>
    </row>
    <row r="383" spans="2:5" ht="15.75" x14ac:dyDescent="0.2">
      <c r="B383" s="119" t="s">
        <v>875</v>
      </c>
      <c r="C383" s="117" t="s">
        <v>874</v>
      </c>
      <c r="D383" s="119" t="s">
        <v>875</v>
      </c>
      <c r="E383" s="117">
        <v>62</v>
      </c>
    </row>
    <row r="384" spans="2:5" ht="15.75" x14ac:dyDescent="0.2">
      <c r="B384" s="119" t="s">
        <v>877</v>
      </c>
      <c r="C384" s="117" t="s">
        <v>876</v>
      </c>
      <c r="D384" s="119" t="s">
        <v>877</v>
      </c>
      <c r="E384" s="117">
        <v>18</v>
      </c>
    </row>
    <row r="385" spans="2:5" ht="15.75" x14ac:dyDescent="0.2">
      <c r="B385" s="119" t="s">
        <v>879</v>
      </c>
      <c r="C385" s="117" t="s">
        <v>878</v>
      </c>
      <c r="D385" s="119" t="s">
        <v>879</v>
      </c>
      <c r="E385" s="117">
        <v>37</v>
      </c>
    </row>
    <row r="386" spans="2:5" ht="15.75" x14ac:dyDescent="0.2">
      <c r="B386" s="119" t="s">
        <v>881</v>
      </c>
      <c r="C386" s="117" t="s">
        <v>880</v>
      </c>
      <c r="D386" s="119" t="s">
        <v>881</v>
      </c>
      <c r="E386" s="117">
        <v>80</v>
      </c>
    </row>
    <row r="387" spans="2:5" ht="15.75" x14ac:dyDescent="0.2">
      <c r="B387" s="119" t="s">
        <v>883</v>
      </c>
      <c r="C387" s="117" t="s">
        <v>882</v>
      </c>
      <c r="D387" s="119" t="s">
        <v>883</v>
      </c>
      <c r="E387" s="191">
        <v>142.35313608000001</v>
      </c>
    </row>
    <row r="388" spans="2:5" ht="15.75" x14ac:dyDescent="0.2">
      <c r="B388" s="119" t="s">
        <v>885</v>
      </c>
      <c r="C388" s="117" t="s">
        <v>884</v>
      </c>
      <c r="D388" s="119" t="s">
        <v>885</v>
      </c>
      <c r="E388" s="191">
        <v>107.04054774399999</v>
      </c>
    </row>
    <row r="389" spans="2:5" ht="15.75" x14ac:dyDescent="0.2">
      <c r="B389" s="119" t="s">
        <v>887</v>
      </c>
      <c r="C389" s="117" t="s">
        <v>886</v>
      </c>
      <c r="D389" s="119" t="s">
        <v>887</v>
      </c>
      <c r="E389" s="191">
        <v>106.33286220800001</v>
      </c>
    </row>
    <row r="390" spans="2:5" ht="15.75" x14ac:dyDescent="0.2">
      <c r="B390" s="119" t="s">
        <v>889</v>
      </c>
      <c r="C390" s="117" t="s">
        <v>888</v>
      </c>
      <c r="D390" s="119" t="s">
        <v>889</v>
      </c>
      <c r="E390" s="191">
        <v>160.41607776000001</v>
      </c>
    </row>
    <row r="391" spans="2:5" ht="15.75" x14ac:dyDescent="0.2">
      <c r="B391" s="119" t="s">
        <v>891</v>
      </c>
      <c r="C391" s="117" t="s">
        <v>890</v>
      </c>
      <c r="D391" s="119" t="s">
        <v>891</v>
      </c>
      <c r="E391" s="191">
        <v>131.45803888</v>
      </c>
    </row>
    <row r="392" spans="2:5" ht="15.75" x14ac:dyDescent="0.2">
      <c r="B392" s="119" t="s">
        <v>893</v>
      </c>
      <c r="C392" s="117" t="s">
        <v>892</v>
      </c>
      <c r="D392" s="119" t="s">
        <v>893</v>
      </c>
      <c r="E392" s="191">
        <v>347.64453548700004</v>
      </c>
    </row>
    <row r="393" spans="2:5" ht="15.75" x14ac:dyDescent="0.2">
      <c r="B393" s="119" t="s">
        <v>895</v>
      </c>
      <c r="C393" s="117" t="s">
        <v>894</v>
      </c>
      <c r="D393" s="119" t="s">
        <v>895</v>
      </c>
      <c r="E393" s="117">
        <v>160</v>
      </c>
    </row>
    <row r="394" spans="2:5" ht="15.75" x14ac:dyDescent="0.2">
      <c r="B394" s="119" t="s">
        <v>897</v>
      </c>
      <c r="C394" s="117" t="s">
        <v>896</v>
      </c>
      <c r="D394" s="119" t="s">
        <v>897</v>
      </c>
      <c r="E394" s="191">
        <v>160.25385750000001</v>
      </c>
    </row>
    <row r="395" spans="2:5" ht="15.75" x14ac:dyDescent="0.2">
      <c r="B395" s="119" t="s">
        <v>899</v>
      </c>
      <c r="C395" s="117" t="s">
        <v>898</v>
      </c>
      <c r="D395" s="119" t="s">
        <v>899</v>
      </c>
      <c r="E395" s="191">
        <v>118.58981334875</v>
      </c>
    </row>
    <row r="396" spans="2:5" ht="15.75" x14ac:dyDescent="0.2">
      <c r="B396" s="119" t="s">
        <v>901</v>
      </c>
      <c r="C396" s="117" t="s">
        <v>900</v>
      </c>
      <c r="D396" s="119" t="s">
        <v>901</v>
      </c>
      <c r="E396" s="117">
        <v>90</v>
      </c>
    </row>
    <row r="397" spans="2:5" ht="15.75" x14ac:dyDescent="0.2">
      <c r="B397" s="119" t="s">
        <v>903</v>
      </c>
      <c r="C397" s="117" t="s">
        <v>902</v>
      </c>
      <c r="D397" s="119" t="s">
        <v>903</v>
      </c>
      <c r="E397" s="191">
        <v>59.053011829000006</v>
      </c>
    </row>
    <row r="398" spans="2:5" ht="15.75" x14ac:dyDescent="0.2">
      <c r="B398" s="119" t="s">
        <v>905</v>
      </c>
      <c r="C398" s="117" t="s">
        <v>904</v>
      </c>
      <c r="D398" s="119" t="s">
        <v>905</v>
      </c>
      <c r="E398" s="191">
        <v>46.648699775000011</v>
      </c>
    </row>
    <row r="399" spans="2:5" ht="15.75" x14ac:dyDescent="0.2">
      <c r="B399" s="119" t="s">
        <v>907</v>
      </c>
      <c r="C399" s="117" t="s">
        <v>906</v>
      </c>
      <c r="D399" s="119" t="s">
        <v>907</v>
      </c>
      <c r="E399" s="117">
        <v>325</v>
      </c>
    </row>
    <row r="400" spans="2:5" ht="15.75" x14ac:dyDescent="0.2">
      <c r="B400" s="119" t="s">
        <v>909</v>
      </c>
      <c r="C400" s="117" t="s">
        <v>908</v>
      </c>
      <c r="D400" s="119" t="s">
        <v>909</v>
      </c>
      <c r="E400" s="117">
        <v>400</v>
      </c>
    </row>
    <row r="401" spans="2:5" ht="15.75" x14ac:dyDescent="0.2">
      <c r="B401" s="119" t="s">
        <v>911</v>
      </c>
      <c r="C401" s="117" t="s">
        <v>910</v>
      </c>
      <c r="D401" s="119" t="s">
        <v>911</v>
      </c>
      <c r="E401" s="117">
        <v>300</v>
      </c>
    </row>
    <row r="402" spans="2:5" ht="15.75" x14ac:dyDescent="0.2">
      <c r="B402" s="119" t="s">
        <v>913</v>
      </c>
      <c r="C402" s="117" t="s">
        <v>912</v>
      </c>
      <c r="D402" s="119" t="s">
        <v>913</v>
      </c>
      <c r="E402" s="191">
        <v>121.43935744750002</v>
      </c>
    </row>
    <row r="403" spans="2:5" ht="15.75" x14ac:dyDescent="0.2">
      <c r="B403" s="119" t="s">
        <v>915</v>
      </c>
      <c r="C403" s="117" t="s">
        <v>914</v>
      </c>
      <c r="D403" s="119" t="s">
        <v>915</v>
      </c>
      <c r="E403" s="191">
        <v>132.68689298749999</v>
      </c>
    </row>
    <row r="404" spans="2:5" ht="15.75" x14ac:dyDescent="0.2">
      <c r="B404" s="119" t="s">
        <v>917</v>
      </c>
      <c r="C404" s="117" t="s">
        <v>916</v>
      </c>
      <c r="D404" s="119" t="s">
        <v>917</v>
      </c>
      <c r="E404" s="117">
        <v>150</v>
      </c>
    </row>
    <row r="405" spans="2:5" ht="15.75" x14ac:dyDescent="0.2">
      <c r="B405" s="119" t="s">
        <v>919</v>
      </c>
      <c r="C405" s="117" t="s">
        <v>918</v>
      </c>
      <c r="D405" s="119" t="s">
        <v>919</v>
      </c>
      <c r="E405" s="117">
        <v>100</v>
      </c>
    </row>
    <row r="406" spans="2:5" ht="15.75" x14ac:dyDescent="0.2">
      <c r="B406" s="119" t="s">
        <v>921</v>
      </c>
      <c r="C406" s="117" t="s">
        <v>920</v>
      </c>
      <c r="D406" s="119" t="s">
        <v>921</v>
      </c>
      <c r="E406" s="117">
        <v>170</v>
      </c>
    </row>
    <row r="407" spans="2:5" ht="15.75" x14ac:dyDescent="0.2">
      <c r="B407" s="119" t="s">
        <v>923</v>
      </c>
      <c r="C407" s="117" t="s">
        <v>922</v>
      </c>
      <c r="D407" s="119" t="s">
        <v>923</v>
      </c>
      <c r="E407" s="117">
        <v>180</v>
      </c>
    </row>
    <row r="408" spans="2:5" ht="15.75" x14ac:dyDescent="0.2">
      <c r="B408" s="119" t="s">
        <v>925</v>
      </c>
      <c r="C408" s="117" t="s">
        <v>924</v>
      </c>
      <c r="D408" s="119" t="s">
        <v>925</v>
      </c>
      <c r="E408" s="117">
        <v>20</v>
      </c>
    </row>
    <row r="409" spans="2:5" ht="15.75" x14ac:dyDescent="0.2">
      <c r="B409" s="119" t="s">
        <v>927</v>
      </c>
      <c r="C409" s="117" t="s">
        <v>926</v>
      </c>
      <c r="D409" s="119" t="s">
        <v>927</v>
      </c>
      <c r="E409" s="117">
        <v>170</v>
      </c>
    </row>
    <row r="410" spans="2:5" ht="15.75" x14ac:dyDescent="0.2">
      <c r="B410" s="119" t="s">
        <v>929</v>
      </c>
      <c r="C410" s="117" t="s">
        <v>928</v>
      </c>
      <c r="D410" s="119" t="s">
        <v>929</v>
      </c>
      <c r="E410" s="117">
        <v>250</v>
      </c>
    </row>
    <row r="411" spans="2:5" ht="15.75" x14ac:dyDescent="0.2">
      <c r="B411" s="119" t="s">
        <v>931</v>
      </c>
      <c r="C411" s="117" t="s">
        <v>930</v>
      </c>
      <c r="D411" s="119" t="s">
        <v>931</v>
      </c>
      <c r="E411" s="117">
        <v>250</v>
      </c>
    </row>
    <row r="412" spans="2:5" ht="15.75" x14ac:dyDescent="0.2">
      <c r="B412" s="119" t="s">
        <v>933</v>
      </c>
      <c r="C412" s="117" t="s">
        <v>932</v>
      </c>
      <c r="D412" s="119" t="s">
        <v>933</v>
      </c>
      <c r="E412" s="191">
        <v>59.717977040000001</v>
      </c>
    </row>
    <row r="413" spans="2:5" ht="15.75" x14ac:dyDescent="0.2">
      <c r="B413" s="119" t="s">
        <v>935</v>
      </c>
      <c r="C413" s="117" t="s">
        <v>934</v>
      </c>
      <c r="D413" s="119" t="s">
        <v>935</v>
      </c>
      <c r="E413" s="191">
        <v>54.717977040000001</v>
      </c>
    </row>
    <row r="414" spans="2:5" ht="31.5" x14ac:dyDescent="0.2">
      <c r="B414" s="119" t="s">
        <v>937</v>
      </c>
      <c r="C414" s="117" t="s">
        <v>936</v>
      </c>
      <c r="D414" s="119" t="s">
        <v>937</v>
      </c>
      <c r="E414" s="117">
        <v>950</v>
      </c>
    </row>
    <row r="415" spans="2:5" ht="15.75" x14ac:dyDescent="0.2">
      <c r="B415" s="119" t="s">
        <v>939</v>
      </c>
      <c r="C415" s="117" t="s">
        <v>938</v>
      </c>
      <c r="D415" s="119" t="s">
        <v>939</v>
      </c>
      <c r="E415" s="191">
        <v>135.06357811475002</v>
      </c>
    </row>
    <row r="416" spans="2:5" ht="15.75" x14ac:dyDescent="0.2">
      <c r="B416" s="119" t="s">
        <v>941</v>
      </c>
      <c r="C416" s="117" t="s">
        <v>940</v>
      </c>
      <c r="D416" s="119" t="s">
        <v>941</v>
      </c>
      <c r="E416" s="191">
        <v>293.30828485199999</v>
      </c>
    </row>
    <row r="417" spans="2:5" ht="31.5" x14ac:dyDescent="0.2">
      <c r="B417" s="119" t="s">
        <v>943</v>
      </c>
      <c r="C417" s="117" t="s">
        <v>942</v>
      </c>
      <c r="D417" s="119" t="s">
        <v>943</v>
      </c>
      <c r="E417" s="117">
        <v>550</v>
      </c>
    </row>
    <row r="418" spans="2:5" ht="15.75" x14ac:dyDescent="0.2">
      <c r="B418" s="119" t="s">
        <v>945</v>
      </c>
      <c r="C418" s="117" t="s">
        <v>944</v>
      </c>
      <c r="D418" s="119" t="s">
        <v>945</v>
      </c>
      <c r="E418" s="117">
        <v>130</v>
      </c>
    </row>
    <row r="419" spans="2:5" ht="15.75" x14ac:dyDescent="0.2">
      <c r="B419" s="119" t="s">
        <v>947</v>
      </c>
      <c r="C419" s="117" t="s">
        <v>946</v>
      </c>
      <c r="D419" s="119" t="s">
        <v>947</v>
      </c>
      <c r="E419" s="117">
        <v>250</v>
      </c>
    </row>
    <row r="420" spans="2:5" ht="15.75" x14ac:dyDescent="0.2">
      <c r="B420" s="119" t="s">
        <v>949</v>
      </c>
      <c r="C420" s="117" t="s">
        <v>948</v>
      </c>
      <c r="D420" s="119" t="s">
        <v>949</v>
      </c>
      <c r="E420" s="117">
        <v>250</v>
      </c>
    </row>
    <row r="421" spans="2:5" ht="15.75" x14ac:dyDescent="0.2">
      <c r="B421" s="119" t="s">
        <v>951</v>
      </c>
      <c r="C421" s="120" t="s">
        <v>950</v>
      </c>
      <c r="D421" s="119" t="s">
        <v>951</v>
      </c>
      <c r="E421" s="191">
        <f>VLOOKUP(B421,[1]new!$H:$BZ,71,0)</f>
        <v>0</v>
      </c>
    </row>
    <row r="422" spans="2:5" ht="15.75" x14ac:dyDescent="0.2">
      <c r="B422" s="119" t="s">
        <v>953</v>
      </c>
      <c r="C422" s="117" t="s">
        <v>952</v>
      </c>
      <c r="D422" s="119" t="s">
        <v>953</v>
      </c>
      <c r="E422" s="117">
        <v>180</v>
      </c>
    </row>
    <row r="423" spans="2:5" ht="15.75" x14ac:dyDescent="0.2">
      <c r="B423" s="119" t="s">
        <v>955</v>
      </c>
      <c r="C423" s="117" t="s">
        <v>954</v>
      </c>
      <c r="D423" s="119" t="s">
        <v>955</v>
      </c>
      <c r="E423" s="117">
        <v>160</v>
      </c>
    </row>
    <row r="424" spans="2:5" ht="15.75" x14ac:dyDescent="0.2">
      <c r="B424" s="119" t="s">
        <v>957</v>
      </c>
      <c r="C424" s="117" t="s">
        <v>956</v>
      </c>
      <c r="D424" s="119" t="s">
        <v>957</v>
      </c>
      <c r="E424" s="191">
        <v>40.964438880000003</v>
      </c>
    </row>
    <row r="425" spans="2:5" ht="15.75" x14ac:dyDescent="0.2">
      <c r="B425" s="119" t="s">
        <v>959</v>
      </c>
      <c r="C425" s="117" t="s">
        <v>958</v>
      </c>
      <c r="D425" s="119" t="s">
        <v>959</v>
      </c>
      <c r="E425" s="191">
        <v>100.19705832000001</v>
      </c>
    </row>
    <row r="426" spans="2:5" ht="15.75" x14ac:dyDescent="0.2">
      <c r="B426" s="119" t="s">
        <v>961</v>
      </c>
      <c r="C426" s="117" t="s">
        <v>960</v>
      </c>
      <c r="D426" s="119" t="s">
        <v>961</v>
      </c>
      <c r="E426" s="191">
        <v>58.438738008000001</v>
      </c>
    </row>
    <row r="427" spans="2:5" ht="15.75" x14ac:dyDescent="0.2">
      <c r="B427" s="119" t="s">
        <v>963</v>
      </c>
      <c r="C427" s="117" t="s">
        <v>962</v>
      </c>
      <c r="D427" s="119" t="s">
        <v>963</v>
      </c>
      <c r="E427" s="191">
        <v>35.879999999999995</v>
      </c>
    </row>
    <row r="428" spans="2:5" ht="15.75" x14ac:dyDescent="0.2">
      <c r="B428" s="119" t="s">
        <v>965</v>
      </c>
      <c r="C428" s="117" t="s">
        <v>964</v>
      </c>
      <c r="D428" s="119" t="s">
        <v>965</v>
      </c>
      <c r="E428" s="191">
        <v>75.539093435750004</v>
      </c>
    </row>
    <row r="429" spans="2:5" ht="15.75" x14ac:dyDescent="0.2">
      <c r="B429" s="119" t="s">
        <v>967</v>
      </c>
      <c r="C429" s="117" t="s">
        <v>966</v>
      </c>
      <c r="D429" s="119" t="s">
        <v>967</v>
      </c>
      <c r="E429" s="191">
        <v>133.952</v>
      </c>
    </row>
    <row r="430" spans="2:5" ht="15.75" x14ac:dyDescent="0.2">
      <c r="B430" s="119" t="s">
        <v>969</v>
      </c>
      <c r="C430" s="117" t="s">
        <v>968</v>
      </c>
      <c r="D430" s="119" t="s">
        <v>969</v>
      </c>
      <c r="E430" s="191">
        <v>64.584000000000003</v>
      </c>
    </row>
    <row r="431" spans="2:5" ht="15.75" x14ac:dyDescent="0.2">
      <c r="B431" s="119" t="s">
        <v>971</v>
      </c>
      <c r="C431" s="117" t="s">
        <v>970</v>
      </c>
      <c r="D431" s="119" t="s">
        <v>971</v>
      </c>
      <c r="E431" s="191">
        <v>133.44593376</v>
      </c>
    </row>
    <row r="432" spans="2:5" ht="15.75" x14ac:dyDescent="0.2">
      <c r="B432" s="119" t="s">
        <v>973</v>
      </c>
      <c r="C432" s="117" t="s">
        <v>972</v>
      </c>
      <c r="D432" s="119" t="s">
        <v>973</v>
      </c>
      <c r="E432" s="191">
        <v>139.010003692</v>
      </c>
    </row>
    <row r="433" spans="2:5" ht="15.75" x14ac:dyDescent="0.2">
      <c r="B433" s="119" t="s">
        <v>975</v>
      </c>
      <c r="C433" s="117" t="s">
        <v>974</v>
      </c>
      <c r="D433" s="119" t="s">
        <v>975</v>
      </c>
      <c r="E433" s="191">
        <v>19.572722734999999</v>
      </c>
    </row>
    <row r="434" spans="2:5" ht="15.75" x14ac:dyDescent="0.2">
      <c r="B434" s="119" t="s">
        <v>977</v>
      </c>
      <c r="C434" s="117" t="s">
        <v>976</v>
      </c>
      <c r="D434" s="119" t="s">
        <v>977</v>
      </c>
      <c r="E434" s="191">
        <v>37.915014125000006</v>
      </c>
    </row>
    <row r="435" spans="2:5" ht="15.75" x14ac:dyDescent="0.2">
      <c r="B435" s="119" t="s">
        <v>979</v>
      </c>
      <c r="C435" s="117" t="s">
        <v>978</v>
      </c>
      <c r="D435" s="119" t="s">
        <v>979</v>
      </c>
      <c r="E435" s="191">
        <v>65.485316640000008</v>
      </c>
    </row>
    <row r="436" spans="2:5" ht="15.75" x14ac:dyDescent="0.2">
      <c r="B436" s="119" t="s">
        <v>981</v>
      </c>
      <c r="C436" s="117" t="s">
        <v>980</v>
      </c>
      <c r="D436" s="119" t="s">
        <v>981</v>
      </c>
      <c r="E436" s="191">
        <v>88.503999999999991</v>
      </c>
    </row>
    <row r="437" spans="2:5" ht="15.75" x14ac:dyDescent="0.2">
      <c r="B437" s="119" t="s">
        <v>983</v>
      </c>
      <c r="C437" s="117" t="s">
        <v>982</v>
      </c>
      <c r="D437" s="119" t="s">
        <v>983</v>
      </c>
      <c r="E437" s="191">
        <v>65.062400000000011</v>
      </c>
    </row>
    <row r="438" spans="2:5" ht="15.75" x14ac:dyDescent="0.2">
      <c r="B438" s="119" t="s">
        <v>985</v>
      </c>
      <c r="C438" s="117" t="s">
        <v>984</v>
      </c>
      <c r="D438" s="119" t="s">
        <v>985</v>
      </c>
      <c r="E438" s="117">
        <v>170</v>
      </c>
    </row>
    <row r="439" spans="2:5" ht="15.75" x14ac:dyDescent="0.2">
      <c r="B439" s="119" t="s">
        <v>987</v>
      </c>
      <c r="C439" s="117" t="s">
        <v>986</v>
      </c>
      <c r="D439" s="119" t="s">
        <v>987</v>
      </c>
      <c r="E439" s="191">
        <v>3295.9406499999996</v>
      </c>
    </row>
    <row r="440" spans="2:5" ht="15.75" x14ac:dyDescent="0.2">
      <c r="B440" s="119" t="s">
        <v>989</v>
      </c>
      <c r="C440" s="117" t="s">
        <v>988</v>
      </c>
      <c r="D440" s="119" t="s">
        <v>989</v>
      </c>
      <c r="E440" s="117">
        <v>400</v>
      </c>
    </row>
    <row r="441" spans="2:5" ht="15.75" x14ac:dyDescent="0.2">
      <c r="B441" s="119" t="s">
        <v>991</v>
      </c>
      <c r="C441" s="122" t="s">
        <v>990</v>
      </c>
      <c r="D441" s="119" t="s">
        <v>991</v>
      </c>
      <c r="E441" s="191">
        <v>136.91607776000001</v>
      </c>
    </row>
    <row r="442" spans="2:5" ht="15.75" x14ac:dyDescent="0.2">
      <c r="B442" s="119" t="s">
        <v>993</v>
      </c>
      <c r="C442" s="117" t="s">
        <v>992</v>
      </c>
      <c r="D442" s="119" t="s">
        <v>993</v>
      </c>
      <c r="E442" s="191">
        <v>314.6909</v>
      </c>
    </row>
    <row r="443" spans="2:5" ht="15.75" x14ac:dyDescent="0.2">
      <c r="B443" s="119" t="s">
        <v>995</v>
      </c>
      <c r="C443" s="117" t="s">
        <v>994</v>
      </c>
      <c r="D443" s="119" t="s">
        <v>995</v>
      </c>
      <c r="E443" s="191">
        <v>123.89800885000001</v>
      </c>
    </row>
    <row r="444" spans="2:5" ht="15.75" x14ac:dyDescent="0.2">
      <c r="B444" s="119" t="s">
        <v>997</v>
      </c>
      <c r="C444" s="117" t="s">
        <v>996</v>
      </c>
      <c r="D444" s="119" t="s">
        <v>997</v>
      </c>
      <c r="E444" s="191">
        <v>109.45767762600001</v>
      </c>
    </row>
    <row r="445" spans="2:5" ht="15.75" x14ac:dyDescent="0.2">
      <c r="B445" s="119" t="s">
        <v>999</v>
      </c>
      <c r="C445" s="117" t="s">
        <v>998</v>
      </c>
      <c r="D445" s="119" t="s">
        <v>999</v>
      </c>
      <c r="E445" s="191">
        <v>84.910496836000007</v>
      </c>
    </row>
    <row r="446" spans="2:5" ht="15.75" x14ac:dyDescent="0.2">
      <c r="B446" s="119" t="s">
        <v>1001</v>
      </c>
      <c r="C446" s="117" t="s">
        <v>1000</v>
      </c>
      <c r="D446" s="119" t="s">
        <v>1001</v>
      </c>
      <c r="E446" s="191">
        <v>459.88566012499996</v>
      </c>
    </row>
    <row r="447" spans="2:5" ht="15.75" x14ac:dyDescent="0.2">
      <c r="B447" s="119" t="s">
        <v>1003</v>
      </c>
      <c r="C447" s="117" t="s">
        <v>1002</v>
      </c>
      <c r="D447" s="119" t="s">
        <v>1003</v>
      </c>
      <c r="E447" s="117">
        <v>700</v>
      </c>
    </row>
    <row r="448" spans="2:5" ht="15.75" x14ac:dyDescent="0.2">
      <c r="B448" s="119" t="s">
        <v>1005</v>
      </c>
      <c r="C448" s="117" t="s">
        <v>1004</v>
      </c>
      <c r="D448" s="119" t="s">
        <v>1005</v>
      </c>
      <c r="E448" s="117">
        <v>220</v>
      </c>
    </row>
    <row r="449" spans="2:5" ht="15.75" x14ac:dyDescent="0.2">
      <c r="B449" s="119" t="s">
        <v>1007</v>
      </c>
      <c r="C449" s="117" t="s">
        <v>1006</v>
      </c>
      <c r="D449" s="119" t="s">
        <v>1007</v>
      </c>
      <c r="E449" s="117">
        <v>175</v>
      </c>
    </row>
    <row r="450" spans="2:5" ht="15.75" x14ac:dyDescent="0.2">
      <c r="B450" s="119" t="s">
        <v>1009</v>
      </c>
      <c r="C450" s="117" t="s">
        <v>1008</v>
      </c>
      <c r="D450" s="119" t="s">
        <v>1009</v>
      </c>
      <c r="E450" s="191">
        <v>808.98840000000007</v>
      </c>
    </row>
    <row r="451" spans="2:5" ht="15.75" x14ac:dyDescent="0.2">
      <c r="B451" s="119" t="s">
        <v>1011</v>
      </c>
      <c r="C451" s="117" t="s">
        <v>1010</v>
      </c>
      <c r="D451" s="119" t="s">
        <v>1011</v>
      </c>
      <c r="E451" s="117">
        <v>700</v>
      </c>
    </row>
    <row r="452" spans="2:5" ht="15.75" x14ac:dyDescent="0.2">
      <c r="B452" s="119" t="s">
        <v>1013</v>
      </c>
      <c r="C452" s="117" t="s">
        <v>1012</v>
      </c>
      <c r="D452" s="119" t="s">
        <v>1013</v>
      </c>
      <c r="E452" s="117">
        <v>90</v>
      </c>
    </row>
    <row r="453" spans="2:5" ht="15.75" x14ac:dyDescent="0.2">
      <c r="B453" s="119" t="s">
        <v>1015</v>
      </c>
      <c r="C453" s="117" t="s">
        <v>1014</v>
      </c>
      <c r="D453" s="119" t="s">
        <v>1015</v>
      </c>
      <c r="E453" s="191">
        <v>102.55889462499999</v>
      </c>
    </row>
    <row r="454" spans="2:5" ht="15.75" x14ac:dyDescent="0.2">
      <c r="B454" s="119" t="s">
        <v>1017</v>
      </c>
      <c r="C454" s="117" t="s">
        <v>1016</v>
      </c>
      <c r="D454" s="119" t="s">
        <v>1017</v>
      </c>
      <c r="E454" s="117">
        <v>130</v>
      </c>
    </row>
    <row r="455" spans="2:5" ht="15.75" x14ac:dyDescent="0.2">
      <c r="B455" s="119" t="s">
        <v>1019</v>
      </c>
      <c r="C455" s="117" t="s">
        <v>1018</v>
      </c>
      <c r="D455" s="119" t="s">
        <v>1019</v>
      </c>
      <c r="E455" s="191">
        <v>55.225903418750008</v>
      </c>
    </row>
    <row r="456" spans="2:5" ht="15.75" x14ac:dyDescent="0.2">
      <c r="B456" s="119" t="s">
        <v>1021</v>
      </c>
      <c r="C456" s="117" t="s">
        <v>1020</v>
      </c>
      <c r="D456" s="119" t="s">
        <v>1021</v>
      </c>
      <c r="E456" s="117">
        <v>210</v>
      </c>
    </row>
    <row r="457" spans="2:5" ht="15.75" x14ac:dyDescent="0.2">
      <c r="B457" s="119" t="s">
        <v>1023</v>
      </c>
      <c r="C457" s="117" t="s">
        <v>1022</v>
      </c>
      <c r="D457" s="119" t="s">
        <v>1023</v>
      </c>
      <c r="E457" s="117">
        <v>140</v>
      </c>
    </row>
    <row r="458" spans="2:5" ht="15.75" x14ac:dyDescent="0.2">
      <c r="B458" s="119" t="s">
        <v>1025</v>
      </c>
      <c r="C458" s="117" t="s">
        <v>1024</v>
      </c>
      <c r="D458" s="119" t="s">
        <v>1025</v>
      </c>
      <c r="E458" s="191">
        <v>164.00385750000001</v>
      </c>
    </row>
    <row r="459" spans="2:5" ht="15.75" x14ac:dyDescent="0.2">
      <c r="B459" s="119" t="s">
        <v>1027</v>
      </c>
      <c r="C459" s="117" t="s">
        <v>1026</v>
      </c>
      <c r="D459" s="119" t="s">
        <v>1027</v>
      </c>
      <c r="E459" s="191">
        <v>328.15088999999995</v>
      </c>
    </row>
    <row r="460" spans="2:5" ht="15.75" x14ac:dyDescent="0.2">
      <c r="B460" s="119" t="s">
        <v>1029</v>
      </c>
      <c r="C460" s="117" t="s">
        <v>1028</v>
      </c>
      <c r="D460" s="119" t="s">
        <v>1029</v>
      </c>
      <c r="E460" s="191">
        <v>293.59361999999999</v>
      </c>
    </row>
    <row r="461" spans="2:5" ht="15.75" x14ac:dyDescent="0.2">
      <c r="B461" s="119" t="s">
        <v>1031</v>
      </c>
      <c r="C461" s="117" t="s">
        <v>1030</v>
      </c>
      <c r="D461" s="119" t="s">
        <v>1031</v>
      </c>
      <c r="E461" s="117">
        <v>350</v>
      </c>
    </row>
    <row r="462" spans="2:5" ht="15.75" x14ac:dyDescent="0.2">
      <c r="B462" s="119" t="s">
        <v>1033</v>
      </c>
      <c r="C462" s="117" t="s">
        <v>1032</v>
      </c>
      <c r="D462" s="119" t="s">
        <v>1033</v>
      </c>
      <c r="E462" s="191">
        <v>457.08125208000001</v>
      </c>
    </row>
    <row r="463" spans="2:5" ht="15.75" x14ac:dyDescent="0.2">
      <c r="B463" s="119" t="s">
        <v>1035</v>
      </c>
      <c r="C463" s="117" t="s">
        <v>1034</v>
      </c>
      <c r="D463" s="119" t="s">
        <v>1035</v>
      </c>
      <c r="E463" s="117">
        <v>160</v>
      </c>
    </row>
    <row r="464" spans="2:5" ht="15.75" x14ac:dyDescent="0.2">
      <c r="B464" s="119" t="s">
        <v>1037</v>
      </c>
      <c r="C464" s="117" t="s">
        <v>1036</v>
      </c>
      <c r="D464" s="119" t="s">
        <v>1037</v>
      </c>
      <c r="E464" s="117">
        <v>160</v>
      </c>
    </row>
    <row r="465" spans="2:5" ht="15.75" x14ac:dyDescent="0.2">
      <c r="B465" s="119" t="s">
        <v>1039</v>
      </c>
      <c r="C465" s="117" t="s">
        <v>1038</v>
      </c>
      <c r="D465" s="119" t="s">
        <v>1039</v>
      </c>
      <c r="E465" s="117">
        <v>400</v>
      </c>
    </row>
    <row r="466" spans="2:5" ht="15.75" x14ac:dyDescent="0.2">
      <c r="B466" s="119" t="s">
        <v>1041</v>
      </c>
      <c r="C466" s="117" t="s">
        <v>1040</v>
      </c>
      <c r="D466" s="119" t="s">
        <v>1041</v>
      </c>
      <c r="E466" s="117">
        <v>100</v>
      </c>
    </row>
    <row r="467" spans="2:5" ht="15.75" x14ac:dyDescent="0.2">
      <c r="B467" s="119" t="s">
        <v>1043</v>
      </c>
      <c r="C467" s="117" t="s">
        <v>1042</v>
      </c>
      <c r="D467" s="119" t="s">
        <v>1043</v>
      </c>
      <c r="E467" s="117">
        <v>110</v>
      </c>
    </row>
    <row r="468" spans="2:5" ht="15.75" x14ac:dyDescent="0.2">
      <c r="B468" s="119" t="s">
        <v>1045</v>
      </c>
      <c r="C468" s="117" t="s">
        <v>1044</v>
      </c>
      <c r="D468" s="119" t="s">
        <v>1045</v>
      </c>
      <c r="E468" s="117">
        <v>120</v>
      </c>
    </row>
    <row r="469" spans="2:5" ht="15.75" x14ac:dyDescent="0.2">
      <c r="B469" s="119" t="s">
        <v>1047</v>
      </c>
      <c r="C469" s="117" t="s">
        <v>1046</v>
      </c>
      <c r="D469" s="119" t="s">
        <v>1047</v>
      </c>
      <c r="E469" s="117">
        <v>220</v>
      </c>
    </row>
    <row r="470" spans="2:5" ht="15.75" x14ac:dyDescent="0.2">
      <c r="B470" s="119" t="s">
        <v>1049</v>
      </c>
      <c r="C470" s="117" t="s">
        <v>1048</v>
      </c>
      <c r="D470" s="119" t="s">
        <v>1049</v>
      </c>
      <c r="E470" s="117">
        <v>150</v>
      </c>
    </row>
    <row r="471" spans="2:5" ht="15.75" x14ac:dyDescent="0.2">
      <c r="B471" s="119" t="s">
        <v>1051</v>
      </c>
      <c r="C471" s="117" t="s">
        <v>1050</v>
      </c>
      <c r="D471" s="119" t="s">
        <v>1051</v>
      </c>
      <c r="E471" s="117">
        <v>90</v>
      </c>
    </row>
    <row r="472" spans="2:5" ht="15.75" x14ac:dyDescent="0.2">
      <c r="B472" s="119" t="s">
        <v>1053</v>
      </c>
      <c r="C472" s="117" t="s">
        <v>1052</v>
      </c>
      <c r="D472" s="119" t="s">
        <v>1053</v>
      </c>
      <c r="E472" s="117">
        <v>180</v>
      </c>
    </row>
    <row r="473" spans="2:5" ht="15.75" x14ac:dyDescent="0.2">
      <c r="B473" s="119" t="s">
        <v>1055</v>
      </c>
      <c r="C473" s="117" t="s">
        <v>1054</v>
      </c>
      <c r="D473" s="119" t="s">
        <v>1055</v>
      </c>
      <c r="E473" s="117">
        <v>120</v>
      </c>
    </row>
    <row r="474" spans="2:5" ht="15.75" x14ac:dyDescent="0.2">
      <c r="B474" s="119" t="s">
        <v>1057</v>
      </c>
      <c r="C474" s="117" t="s">
        <v>1056</v>
      </c>
      <c r="D474" s="119" t="s">
        <v>1057</v>
      </c>
      <c r="E474" s="117">
        <v>100</v>
      </c>
    </row>
    <row r="475" spans="2:5" ht="15.75" x14ac:dyDescent="0.2">
      <c r="B475" s="119" t="s">
        <v>1059</v>
      </c>
      <c r="C475" s="117" t="s">
        <v>1058</v>
      </c>
      <c r="D475" s="119" t="s">
        <v>1059</v>
      </c>
      <c r="E475" s="117">
        <v>115</v>
      </c>
    </row>
    <row r="476" spans="2:5" ht="15.75" x14ac:dyDescent="0.2">
      <c r="B476" s="119" t="s">
        <v>1061</v>
      </c>
      <c r="C476" s="117" t="s">
        <v>1060</v>
      </c>
      <c r="D476" s="119" t="s">
        <v>1061</v>
      </c>
      <c r="E476" s="117">
        <v>140</v>
      </c>
    </row>
    <row r="477" spans="2:5" ht="15.75" x14ac:dyDescent="0.2">
      <c r="B477" s="119" t="s">
        <v>1063</v>
      </c>
      <c r="C477" s="117" t="s">
        <v>1062</v>
      </c>
      <c r="D477" s="119" t="s">
        <v>1063</v>
      </c>
      <c r="E477" s="117">
        <v>210</v>
      </c>
    </row>
    <row r="478" spans="2:5" ht="15.75" x14ac:dyDescent="0.2">
      <c r="B478" s="119" t="s">
        <v>1065</v>
      </c>
      <c r="C478" s="117" t="s">
        <v>1064</v>
      </c>
      <c r="D478" s="119" t="s">
        <v>1065</v>
      </c>
      <c r="E478" s="117">
        <v>180</v>
      </c>
    </row>
    <row r="479" spans="2:5" ht="15.75" x14ac:dyDescent="0.2">
      <c r="B479" s="119" t="s">
        <v>1067</v>
      </c>
      <c r="C479" s="117" t="s">
        <v>1066</v>
      </c>
      <c r="D479" s="119" t="s">
        <v>1067</v>
      </c>
      <c r="E479" s="191">
        <v>2424.413055</v>
      </c>
    </row>
    <row r="480" spans="2:5" ht="15.75" x14ac:dyDescent="0.2">
      <c r="B480" s="119" t="s">
        <v>1069</v>
      </c>
      <c r="C480" s="117" t="s">
        <v>1068</v>
      </c>
      <c r="D480" s="119" t="s">
        <v>1069</v>
      </c>
      <c r="E480" s="191">
        <v>1777.3517299999999</v>
      </c>
    </row>
    <row r="481" spans="2:5" ht="15.75" x14ac:dyDescent="0.2">
      <c r="B481" s="119" t="s">
        <v>1071</v>
      </c>
      <c r="C481" s="117" t="s">
        <v>1070</v>
      </c>
      <c r="D481" s="119" t="s">
        <v>1071</v>
      </c>
      <c r="E481" s="117">
        <v>6000</v>
      </c>
    </row>
    <row r="482" spans="2:5" ht="15.75" x14ac:dyDescent="0.2">
      <c r="B482" s="119" t="s">
        <v>1073</v>
      </c>
      <c r="C482" s="117" t="s">
        <v>1072</v>
      </c>
      <c r="D482" s="119" t="s">
        <v>1073</v>
      </c>
      <c r="E482" s="191">
        <v>21348.331600000001</v>
      </c>
    </row>
    <row r="483" spans="2:5" ht="15.75" x14ac:dyDescent="0.2">
      <c r="B483" s="119" t="s">
        <v>1075</v>
      </c>
      <c r="C483" s="117" t="s">
        <v>1074</v>
      </c>
      <c r="D483" s="119" t="s">
        <v>1075</v>
      </c>
      <c r="E483" s="191">
        <v>1516.43175</v>
      </c>
    </row>
    <row r="484" spans="2:5" ht="15.75" x14ac:dyDescent="0.2">
      <c r="B484" s="119" t="s">
        <v>1077</v>
      </c>
      <c r="C484" s="117" t="s">
        <v>1076</v>
      </c>
      <c r="D484" s="119" t="s">
        <v>1077</v>
      </c>
      <c r="E484" s="191">
        <v>982.5</v>
      </c>
    </row>
    <row r="485" spans="2:5" ht="15.75" x14ac:dyDescent="0.2">
      <c r="B485" s="119" t="s">
        <v>1079</v>
      </c>
      <c r="C485" s="117" t="s">
        <v>1078</v>
      </c>
      <c r="D485" s="119" t="s">
        <v>1079</v>
      </c>
      <c r="E485" s="191">
        <v>6704.80623603</v>
      </c>
    </row>
    <row r="486" spans="2:5" ht="15.75" x14ac:dyDescent="0.2">
      <c r="B486" s="119" t="s">
        <v>1081</v>
      </c>
      <c r="C486" s="117" t="s">
        <v>1080</v>
      </c>
      <c r="D486" s="119" t="s">
        <v>1081</v>
      </c>
      <c r="E486" s="191">
        <f>VLOOKUP(B486,[1]new!$H:$BZ,71,0)</f>
        <v>0</v>
      </c>
    </row>
    <row r="487" spans="2:5" ht="15.75" x14ac:dyDescent="0.2">
      <c r="B487" s="119" t="s">
        <v>1083</v>
      </c>
      <c r="C487" s="117" t="s">
        <v>1082</v>
      </c>
      <c r="D487" s="119" t="s">
        <v>1083</v>
      </c>
      <c r="E487" s="117">
        <v>1500</v>
      </c>
    </row>
    <row r="488" spans="2:5" ht="15.75" x14ac:dyDescent="0.2">
      <c r="B488" s="119" t="s">
        <v>1085</v>
      </c>
      <c r="C488" s="117" t="s">
        <v>1084</v>
      </c>
      <c r="D488" s="119" t="s">
        <v>1085</v>
      </c>
      <c r="E488" s="191">
        <v>9504.3884499999986</v>
      </c>
    </row>
    <row r="489" spans="2:5" ht="15.75" x14ac:dyDescent="0.2">
      <c r="B489" s="119" t="s">
        <v>1087</v>
      </c>
      <c r="C489" s="117" t="s">
        <v>1086</v>
      </c>
      <c r="D489" s="119" t="s">
        <v>1087</v>
      </c>
      <c r="E489" s="191">
        <v>3866.9585130000005</v>
      </c>
    </row>
    <row r="490" spans="2:5" ht="15.75" x14ac:dyDescent="0.2">
      <c r="B490" s="119" t="s">
        <v>1089</v>
      </c>
      <c r="C490" s="117" t="s">
        <v>1088</v>
      </c>
      <c r="D490" s="119" t="s">
        <v>1089</v>
      </c>
      <c r="E490" s="191">
        <v>3194.9918374999997</v>
      </c>
    </row>
    <row r="491" spans="2:5" ht="15.75" x14ac:dyDescent="0.2">
      <c r="B491" s="119" t="s">
        <v>1091</v>
      </c>
      <c r="C491" s="117" t="s">
        <v>1090</v>
      </c>
      <c r="D491" s="119" t="s">
        <v>1091</v>
      </c>
      <c r="E491" s="117">
        <v>6000</v>
      </c>
    </row>
    <row r="492" spans="2:5" ht="15.75" x14ac:dyDescent="0.2">
      <c r="B492" s="119" t="s">
        <v>1093</v>
      </c>
      <c r="C492" s="117" t="s">
        <v>1092</v>
      </c>
      <c r="D492" s="119" t="s">
        <v>1093</v>
      </c>
      <c r="E492" s="191">
        <v>3598.5396651875008</v>
      </c>
    </row>
    <row r="493" spans="2:5" ht="15.75" x14ac:dyDescent="0.2">
      <c r="B493" s="119" t="s">
        <v>1095</v>
      </c>
      <c r="C493" s="117" t="s">
        <v>1094</v>
      </c>
      <c r="D493" s="119" t="s">
        <v>1095</v>
      </c>
      <c r="E493" s="191">
        <v>6023.6818949999997</v>
      </c>
    </row>
    <row r="494" spans="2:5" ht="15.75" x14ac:dyDescent="0.2">
      <c r="B494" s="119" t="s">
        <v>1097</v>
      </c>
      <c r="C494" s="117" t="s">
        <v>1096</v>
      </c>
      <c r="D494" s="119" t="s">
        <v>1097</v>
      </c>
      <c r="E494" s="191">
        <v>2765.9057349999998</v>
      </c>
    </row>
    <row r="495" spans="2:5" ht="15.75" x14ac:dyDescent="0.2">
      <c r="B495" s="119" t="s">
        <v>1099</v>
      </c>
      <c r="C495" s="117" t="s">
        <v>1098</v>
      </c>
      <c r="D495" s="119" t="s">
        <v>1099</v>
      </c>
      <c r="E495" s="191">
        <v>2820.6214124999997</v>
      </c>
    </row>
    <row r="496" spans="2:5" ht="15.75" x14ac:dyDescent="0.2">
      <c r="B496" s="119" t="s">
        <v>1101</v>
      </c>
      <c r="C496" s="117" t="s">
        <v>1100</v>
      </c>
      <c r="D496" s="119" t="s">
        <v>1101</v>
      </c>
      <c r="E496" s="191">
        <v>2741.1396915</v>
      </c>
    </row>
    <row r="497" spans="2:5" ht="15.75" x14ac:dyDescent="0.2">
      <c r="B497" s="119" t="s">
        <v>1103</v>
      </c>
      <c r="C497" s="117" t="s">
        <v>1102</v>
      </c>
      <c r="D497" s="119" t="s">
        <v>1103</v>
      </c>
      <c r="E497" s="191">
        <v>3637.9008480000002</v>
      </c>
    </row>
    <row r="498" spans="2:5" ht="15.75" x14ac:dyDescent="0.2">
      <c r="B498" s="119" t="s">
        <v>1105</v>
      </c>
      <c r="C498" s="117" t="s">
        <v>1104</v>
      </c>
      <c r="D498" s="119" t="s">
        <v>1105</v>
      </c>
      <c r="E498" s="191">
        <v>2940.3152295</v>
      </c>
    </row>
    <row r="499" spans="2:5" ht="15.75" x14ac:dyDescent="0.2">
      <c r="B499" s="119" t="s">
        <v>1107</v>
      </c>
      <c r="C499" s="117" t="s">
        <v>1106</v>
      </c>
      <c r="D499" s="119" t="s">
        <v>1107</v>
      </c>
      <c r="E499" s="191">
        <v>2916.8058139999998</v>
      </c>
    </row>
    <row r="500" spans="2:5" ht="15.75" x14ac:dyDescent="0.2">
      <c r="B500" s="119" t="s">
        <v>1109</v>
      </c>
      <c r="C500" s="117" t="s">
        <v>1108</v>
      </c>
      <c r="D500" s="119" t="s">
        <v>1109</v>
      </c>
      <c r="E500" s="191">
        <v>3227.2452895000001</v>
      </c>
    </row>
    <row r="501" spans="2:5" ht="15.75" x14ac:dyDescent="0.2">
      <c r="B501" s="119" t="s">
        <v>1111</v>
      </c>
      <c r="C501" s="117" t="s">
        <v>1110</v>
      </c>
      <c r="D501" s="119" t="s">
        <v>1111</v>
      </c>
      <c r="E501" s="191">
        <v>3205.2509769999997</v>
      </c>
    </row>
    <row r="502" spans="2:5" ht="15.75" x14ac:dyDescent="0.2">
      <c r="B502" s="119" t="s">
        <v>1113</v>
      </c>
      <c r="C502" s="117" t="s">
        <v>1112</v>
      </c>
      <c r="D502" s="119" t="s">
        <v>1113</v>
      </c>
      <c r="E502" s="191">
        <v>941.85795357500001</v>
      </c>
    </row>
    <row r="503" spans="2:5" ht="15.75" x14ac:dyDescent="0.2">
      <c r="B503" s="119" t="s">
        <v>1115</v>
      </c>
      <c r="C503" s="117" t="s">
        <v>1114</v>
      </c>
      <c r="D503" s="119" t="s">
        <v>1115</v>
      </c>
      <c r="E503" s="191">
        <v>1503.6205032000003</v>
      </c>
    </row>
    <row r="504" spans="2:5" ht="15.75" x14ac:dyDescent="0.2">
      <c r="B504" s="119" t="s">
        <v>1117</v>
      </c>
      <c r="C504" s="117" t="s">
        <v>1116</v>
      </c>
      <c r="D504" s="119" t="s">
        <v>1117</v>
      </c>
      <c r="E504" s="117">
        <v>850</v>
      </c>
    </row>
    <row r="505" spans="2:5" ht="15.75" x14ac:dyDescent="0.2">
      <c r="B505" s="119" t="s">
        <v>1119</v>
      </c>
      <c r="C505" s="117" t="s">
        <v>1118</v>
      </c>
      <c r="D505" s="119" t="s">
        <v>1119</v>
      </c>
      <c r="E505" s="191">
        <v>549.18985215600003</v>
      </c>
    </row>
    <row r="506" spans="2:5" ht="15.75" x14ac:dyDescent="0.2">
      <c r="B506" s="119" t="s">
        <v>1121</v>
      </c>
      <c r="C506" s="117" t="s">
        <v>1120</v>
      </c>
      <c r="D506" s="119" t="s">
        <v>1121</v>
      </c>
      <c r="E506" s="191">
        <v>748.29517743500014</v>
      </c>
    </row>
    <row r="507" spans="2:5" ht="15.75" x14ac:dyDescent="0.2">
      <c r="B507" s="119" t="s">
        <v>1123</v>
      </c>
      <c r="C507" s="117" t="s">
        <v>1122</v>
      </c>
      <c r="D507" s="119" t="s">
        <v>1123</v>
      </c>
      <c r="E507" s="191">
        <v>28.797725000000007</v>
      </c>
    </row>
    <row r="508" spans="2:5" ht="15.75" x14ac:dyDescent="0.2">
      <c r="B508" s="119" t="s">
        <v>1125</v>
      </c>
      <c r="C508" s="117" t="s">
        <v>1124</v>
      </c>
      <c r="D508" s="119" t="s">
        <v>1125</v>
      </c>
      <c r="E508" s="191">
        <v>179.48311085500001</v>
      </c>
    </row>
    <row r="509" spans="2:5" ht="15.75" x14ac:dyDescent="0.2">
      <c r="B509" s="119" t="s">
        <v>1127</v>
      </c>
      <c r="C509" s="117" t="s">
        <v>1126</v>
      </c>
      <c r="D509" s="119" t="s">
        <v>1127</v>
      </c>
      <c r="E509" s="191">
        <v>73.042549690000001</v>
      </c>
    </row>
    <row r="510" spans="2:5" ht="15.75" x14ac:dyDescent="0.2">
      <c r="B510" s="119" t="s">
        <v>1129</v>
      </c>
      <c r="C510" s="117" t="s">
        <v>1128</v>
      </c>
      <c r="D510" s="119" t="s">
        <v>1129</v>
      </c>
      <c r="E510" s="191">
        <v>117.10018916750001</v>
      </c>
    </row>
    <row r="511" spans="2:5" ht="15.75" x14ac:dyDescent="0.2">
      <c r="B511" s="119" t="s">
        <v>1131</v>
      </c>
      <c r="C511" s="117" t="s">
        <v>1130</v>
      </c>
      <c r="D511" s="119" t="s">
        <v>1131</v>
      </c>
      <c r="E511" s="117">
        <v>150</v>
      </c>
    </row>
    <row r="512" spans="2:5" ht="15.75" x14ac:dyDescent="0.2">
      <c r="B512" s="119" t="s">
        <v>1133</v>
      </c>
      <c r="C512" s="117" t="s">
        <v>1132</v>
      </c>
      <c r="D512" s="119" t="s">
        <v>1133</v>
      </c>
      <c r="E512" s="117">
        <v>150</v>
      </c>
    </row>
    <row r="513" spans="2:5" ht="15.75" x14ac:dyDescent="0.2">
      <c r="B513" s="119" t="s">
        <v>1135</v>
      </c>
      <c r="C513" s="117" t="s">
        <v>1134</v>
      </c>
      <c r="D513" s="119" t="s">
        <v>1135</v>
      </c>
      <c r="E513" s="117">
        <v>150</v>
      </c>
    </row>
    <row r="514" spans="2:5" ht="15.75" x14ac:dyDescent="0.2">
      <c r="B514" s="119" t="s">
        <v>1137</v>
      </c>
      <c r="C514" s="117" t="s">
        <v>1136</v>
      </c>
      <c r="D514" s="119" t="s">
        <v>1137</v>
      </c>
      <c r="E514" s="117">
        <v>500</v>
      </c>
    </row>
    <row r="515" spans="2:5" ht="15.75" x14ac:dyDescent="0.2">
      <c r="B515" s="119" t="s">
        <v>1139</v>
      </c>
      <c r="C515" s="117" t="s">
        <v>1138</v>
      </c>
      <c r="D515" s="119" t="s">
        <v>1139</v>
      </c>
      <c r="E515" s="117">
        <v>250</v>
      </c>
    </row>
    <row r="516" spans="2:5" ht="15.75" x14ac:dyDescent="0.2">
      <c r="B516" s="119" t="s">
        <v>1141</v>
      </c>
      <c r="C516" s="117" t="s">
        <v>1140</v>
      </c>
      <c r="D516" s="119" t="s">
        <v>1141</v>
      </c>
      <c r="E516" s="191">
        <v>812.923224</v>
      </c>
    </row>
    <row r="517" spans="2:5" ht="15.75" x14ac:dyDescent="0.2">
      <c r="B517" s="119" t="s">
        <v>1143</v>
      </c>
      <c r="C517" s="117" t="s">
        <v>1142</v>
      </c>
      <c r="D517" s="119" t="s">
        <v>1143</v>
      </c>
      <c r="E517" s="191">
        <v>105.535541726375</v>
      </c>
    </row>
    <row r="518" spans="2:5" ht="15.75" x14ac:dyDescent="0.2">
      <c r="B518" s="119" t="s">
        <v>1145</v>
      </c>
      <c r="C518" s="117" t="s">
        <v>1144</v>
      </c>
      <c r="D518" s="119" t="s">
        <v>1145</v>
      </c>
      <c r="E518" s="191">
        <v>437.07698188000001</v>
      </c>
    </row>
    <row r="519" spans="2:5" ht="15.75" x14ac:dyDescent="0.2">
      <c r="B519" s="119" t="s">
        <v>1147</v>
      </c>
      <c r="C519" s="117" t="s">
        <v>1146</v>
      </c>
      <c r="D519" s="119" t="s">
        <v>1147</v>
      </c>
      <c r="E519" s="191">
        <v>529.55361000000005</v>
      </c>
    </row>
    <row r="520" spans="2:5" ht="15.75" x14ac:dyDescent="0.2">
      <c r="B520" s="119" t="s">
        <v>1149</v>
      </c>
      <c r="C520" s="117" t="s">
        <v>1148</v>
      </c>
      <c r="D520" s="119" t="s">
        <v>1149</v>
      </c>
      <c r="E520" s="117">
        <v>3300</v>
      </c>
    </row>
    <row r="521" spans="2:5" ht="15.75" x14ac:dyDescent="0.2">
      <c r="B521" s="119" t="s">
        <v>1151</v>
      </c>
      <c r="C521" s="117" t="s">
        <v>1150</v>
      </c>
      <c r="D521" s="119" t="s">
        <v>1151</v>
      </c>
      <c r="E521" s="117">
        <v>3300</v>
      </c>
    </row>
    <row r="522" spans="2:5" ht="15.75" x14ac:dyDescent="0.2">
      <c r="B522" s="119" t="s">
        <v>1153</v>
      </c>
      <c r="C522" s="117" t="s">
        <v>1152</v>
      </c>
      <c r="D522" s="119" t="s">
        <v>1153</v>
      </c>
      <c r="E522" s="117">
        <v>1500</v>
      </c>
    </row>
    <row r="523" spans="2:5" ht="15.75" x14ac:dyDescent="0.2">
      <c r="B523" s="119" t="s">
        <v>1155</v>
      </c>
      <c r="C523" s="117" t="s">
        <v>1154</v>
      </c>
      <c r="D523" s="119" t="s">
        <v>1155</v>
      </c>
      <c r="E523" s="117">
        <v>350</v>
      </c>
    </row>
    <row r="524" spans="2:5" ht="15.75" x14ac:dyDescent="0.2">
      <c r="B524" s="119" t="s">
        <v>1157</v>
      </c>
      <c r="C524" s="117" t="s">
        <v>1156</v>
      </c>
      <c r="D524" s="119" t="s">
        <v>1157</v>
      </c>
      <c r="E524" s="117">
        <v>200</v>
      </c>
    </row>
    <row r="525" spans="2:5" ht="15.75" x14ac:dyDescent="0.2">
      <c r="B525" s="119" t="s">
        <v>1159</v>
      </c>
      <c r="C525" s="117" t="s">
        <v>1158</v>
      </c>
      <c r="D525" s="119" t="s">
        <v>1159</v>
      </c>
      <c r="E525" s="117">
        <v>250</v>
      </c>
    </row>
    <row r="526" spans="2:5" ht="15.75" x14ac:dyDescent="0.2">
      <c r="B526" s="119" t="s">
        <v>1161</v>
      </c>
      <c r="C526" s="117" t="s">
        <v>1160</v>
      </c>
      <c r="D526" s="119" t="s">
        <v>1161</v>
      </c>
      <c r="E526" s="117">
        <v>600</v>
      </c>
    </row>
    <row r="527" spans="2:5" ht="15.75" x14ac:dyDescent="0.2">
      <c r="B527" s="119" t="s">
        <v>1163</v>
      </c>
      <c r="C527" s="117" t="s">
        <v>1162</v>
      </c>
      <c r="D527" s="119" t="s">
        <v>1163</v>
      </c>
      <c r="E527" s="117">
        <v>600</v>
      </c>
    </row>
    <row r="528" spans="2:5" ht="15.75" x14ac:dyDescent="0.2">
      <c r="B528" s="119" t="s">
        <v>1165</v>
      </c>
      <c r="C528" s="117" t="s">
        <v>1164</v>
      </c>
      <c r="D528" s="119" t="s">
        <v>1165</v>
      </c>
      <c r="E528" s="117">
        <v>600</v>
      </c>
    </row>
    <row r="529" spans="2:5" ht="15.75" x14ac:dyDescent="0.2">
      <c r="B529" s="119" t="s">
        <v>1167</v>
      </c>
      <c r="C529" s="117" t="s">
        <v>1166</v>
      </c>
      <c r="D529" s="119" t="s">
        <v>1167</v>
      </c>
      <c r="E529" s="191">
        <v>90.374603193750005</v>
      </c>
    </row>
    <row r="530" spans="2:5" ht="15.75" x14ac:dyDescent="0.2">
      <c r="B530" s="119" t="s">
        <v>1169</v>
      </c>
      <c r="C530" s="117" t="s">
        <v>1168</v>
      </c>
      <c r="D530" s="119" t="s">
        <v>1169</v>
      </c>
      <c r="E530" s="191">
        <v>100.82064568749999</v>
      </c>
    </row>
    <row r="531" spans="2:5" ht="15.75" x14ac:dyDescent="0.2">
      <c r="B531" s="119" t="s">
        <v>1171</v>
      </c>
      <c r="C531" s="117" t="s">
        <v>1170</v>
      </c>
      <c r="D531" s="119" t="s">
        <v>1171</v>
      </c>
      <c r="E531" s="191">
        <v>109.41708884375002</v>
      </c>
    </row>
    <row r="532" spans="2:5" ht="15.75" x14ac:dyDescent="0.2">
      <c r="B532" s="119" t="s">
        <v>1173</v>
      </c>
      <c r="C532" s="117" t="s">
        <v>1172</v>
      </c>
      <c r="D532" s="119" t="s">
        <v>1173</v>
      </c>
      <c r="E532" s="191">
        <v>225.79945969375004</v>
      </c>
    </row>
    <row r="533" spans="2:5" ht="15.75" x14ac:dyDescent="0.2">
      <c r="B533" s="119" t="s">
        <v>1175</v>
      </c>
      <c r="C533" s="117" t="s">
        <v>1174</v>
      </c>
      <c r="D533" s="119" t="s">
        <v>1175</v>
      </c>
      <c r="E533" s="117">
        <v>130</v>
      </c>
    </row>
    <row r="534" spans="2:5" ht="15.75" x14ac:dyDescent="0.2">
      <c r="B534" s="119" t="s">
        <v>1177</v>
      </c>
      <c r="C534" s="117" t="s">
        <v>1176</v>
      </c>
      <c r="D534" s="119" t="s">
        <v>1177</v>
      </c>
      <c r="E534" s="117">
        <v>130</v>
      </c>
    </row>
    <row r="535" spans="2:5" ht="15.75" x14ac:dyDescent="0.2">
      <c r="B535" s="119" t="s">
        <v>1179</v>
      </c>
      <c r="C535" s="117" t="s">
        <v>1178</v>
      </c>
      <c r="D535" s="119" t="s">
        <v>1179</v>
      </c>
      <c r="E535" s="191">
        <v>85.750604850000002</v>
      </c>
    </row>
    <row r="536" spans="2:5" ht="15.75" x14ac:dyDescent="0.2">
      <c r="B536" s="119" t="s">
        <v>1181</v>
      </c>
      <c r="C536" s="117" t="s">
        <v>1180</v>
      </c>
      <c r="D536" s="119" t="s">
        <v>1181</v>
      </c>
      <c r="E536" s="191">
        <v>216.34595196875003</v>
      </c>
    </row>
    <row r="537" spans="2:5" ht="15.75" x14ac:dyDescent="0.2">
      <c r="B537" s="119" t="s">
        <v>1183</v>
      </c>
      <c r="C537" s="117" t="s">
        <v>1182</v>
      </c>
      <c r="D537" s="119" t="s">
        <v>1183</v>
      </c>
      <c r="E537" s="117">
        <v>220</v>
      </c>
    </row>
    <row r="538" spans="2:5" ht="15.75" x14ac:dyDescent="0.2">
      <c r="B538" s="119" t="s">
        <v>1185</v>
      </c>
      <c r="C538" s="117" t="s">
        <v>1184</v>
      </c>
      <c r="D538" s="119" t="s">
        <v>1185</v>
      </c>
      <c r="E538" s="117">
        <v>600</v>
      </c>
    </row>
    <row r="539" spans="2:5" ht="15.75" x14ac:dyDescent="0.2">
      <c r="B539" s="119" t="s">
        <v>1187</v>
      </c>
      <c r="C539" s="117" t="s">
        <v>1186</v>
      </c>
      <c r="D539" s="119" t="s">
        <v>1187</v>
      </c>
      <c r="E539" s="117">
        <v>1150</v>
      </c>
    </row>
    <row r="540" spans="2:5" ht="15.75" x14ac:dyDescent="0.2">
      <c r="B540" s="119" t="s">
        <v>1189</v>
      </c>
      <c r="C540" s="117" t="s">
        <v>1188</v>
      </c>
      <c r="D540" s="119" t="s">
        <v>1189</v>
      </c>
      <c r="E540" s="191">
        <v>67.344000000000008</v>
      </c>
    </row>
    <row r="541" spans="2:5" ht="15.75" x14ac:dyDescent="0.2">
      <c r="B541" s="119" t="s">
        <v>1191</v>
      </c>
      <c r="C541" s="117" t="s">
        <v>1190</v>
      </c>
      <c r="D541" s="119" t="s">
        <v>1191</v>
      </c>
      <c r="E541" s="191">
        <v>922.5</v>
      </c>
    </row>
    <row r="542" spans="2:5" ht="15.75" x14ac:dyDescent="0.2">
      <c r="B542" s="119" t="s">
        <v>1193</v>
      </c>
      <c r="C542" s="117" t="s">
        <v>1192</v>
      </c>
      <c r="D542" s="119" t="s">
        <v>1193</v>
      </c>
      <c r="E542" s="191">
        <v>1037.576</v>
      </c>
    </row>
    <row r="543" spans="2:5" ht="15.75" x14ac:dyDescent="0.2">
      <c r="B543" s="119" t="s">
        <v>1195</v>
      </c>
      <c r="C543" s="117" t="s">
        <v>1194</v>
      </c>
      <c r="D543" s="119" t="s">
        <v>1195</v>
      </c>
      <c r="E543" s="117">
        <v>550</v>
      </c>
    </row>
    <row r="544" spans="2:5" ht="15.75" x14ac:dyDescent="0.2">
      <c r="B544" s="119" t="s">
        <v>1197</v>
      </c>
      <c r="C544" s="117" t="s">
        <v>1196</v>
      </c>
      <c r="D544" s="119" t="s">
        <v>1197</v>
      </c>
      <c r="E544" s="117">
        <v>750</v>
      </c>
    </row>
    <row r="545" spans="2:5" ht="15.75" x14ac:dyDescent="0.2">
      <c r="B545" s="119" t="s">
        <v>1199</v>
      </c>
      <c r="C545" s="117" t="s">
        <v>1198</v>
      </c>
      <c r="D545" s="119" t="s">
        <v>1199</v>
      </c>
      <c r="E545" s="117">
        <v>500</v>
      </c>
    </row>
    <row r="546" spans="2:5" ht="15.75" x14ac:dyDescent="0.2">
      <c r="B546" s="119" t="s">
        <v>1201</v>
      </c>
      <c r="C546" s="117" t="s">
        <v>1200</v>
      </c>
      <c r="D546" s="119" t="s">
        <v>1201</v>
      </c>
      <c r="E546" s="117">
        <v>120</v>
      </c>
    </row>
    <row r="547" spans="2:5" ht="15.75" x14ac:dyDescent="0.2">
      <c r="B547" s="119" t="s">
        <v>1203</v>
      </c>
      <c r="C547" s="117" t="s">
        <v>1202</v>
      </c>
      <c r="D547" s="119" t="s">
        <v>1203</v>
      </c>
      <c r="E547" s="117">
        <v>170</v>
      </c>
    </row>
    <row r="548" spans="2:5" ht="15.75" x14ac:dyDescent="0.2">
      <c r="B548" s="119" t="s">
        <v>1205</v>
      </c>
      <c r="C548" s="117" t="s">
        <v>1204</v>
      </c>
      <c r="D548" s="119" t="s">
        <v>1205</v>
      </c>
      <c r="E548" s="191">
        <v>383.88079999999997</v>
      </c>
    </row>
    <row r="549" spans="2:5" ht="15.75" x14ac:dyDescent="0.2">
      <c r="B549" s="119" t="s">
        <v>1207</v>
      </c>
      <c r="C549" s="117" t="s">
        <v>1206</v>
      </c>
      <c r="D549" s="119" t="s">
        <v>1207</v>
      </c>
      <c r="E549" s="191">
        <v>429.29016000000007</v>
      </c>
    </row>
    <row r="550" spans="2:5" ht="15.75" x14ac:dyDescent="0.2">
      <c r="B550" s="119" t="s">
        <v>1209</v>
      </c>
      <c r="C550" s="117" t="s">
        <v>1208</v>
      </c>
      <c r="D550" s="119" t="s">
        <v>1209</v>
      </c>
      <c r="E550" s="191">
        <v>429.29016000000007</v>
      </c>
    </row>
    <row r="551" spans="2:5" ht="15.75" x14ac:dyDescent="0.2">
      <c r="B551" s="119" t="s">
        <v>1211</v>
      </c>
      <c r="C551" s="122" t="s">
        <v>1210</v>
      </c>
      <c r="D551" s="119" t="s">
        <v>1211</v>
      </c>
      <c r="E551" s="117">
        <v>250</v>
      </c>
    </row>
    <row r="552" spans="2:5" ht="15.75" x14ac:dyDescent="0.2">
      <c r="B552" s="119" t="s">
        <v>1213</v>
      </c>
      <c r="C552" s="122" t="s">
        <v>1212</v>
      </c>
      <c r="D552" s="119" t="s">
        <v>1213</v>
      </c>
      <c r="E552" s="117">
        <v>240</v>
      </c>
    </row>
    <row r="553" spans="2:5" ht="15.75" x14ac:dyDescent="0.2">
      <c r="B553" s="119" t="s">
        <v>1215</v>
      </c>
      <c r="C553" s="122" t="s">
        <v>1214</v>
      </c>
      <c r="D553" s="119" t="s">
        <v>1215</v>
      </c>
      <c r="E553" s="117">
        <v>250</v>
      </c>
    </row>
    <row r="554" spans="2:5" ht="15.75" x14ac:dyDescent="0.2">
      <c r="B554" s="119" t="s">
        <v>1217</v>
      </c>
      <c r="C554" s="122" t="s">
        <v>1216</v>
      </c>
      <c r="D554" s="119" t="s">
        <v>1217</v>
      </c>
      <c r="E554" s="117">
        <v>90</v>
      </c>
    </row>
    <row r="555" spans="2:5" ht="15.75" x14ac:dyDescent="0.2">
      <c r="B555" s="119" t="s">
        <v>1219</v>
      </c>
      <c r="C555" s="122" t="s">
        <v>1218</v>
      </c>
      <c r="D555" s="119" t="s">
        <v>1219</v>
      </c>
      <c r="E555" s="117">
        <v>150</v>
      </c>
    </row>
    <row r="556" spans="2:5" ht="15.75" x14ac:dyDescent="0.2">
      <c r="B556" s="119" t="s">
        <v>1221</v>
      </c>
      <c r="C556" s="122" t="s">
        <v>1220</v>
      </c>
      <c r="D556" s="119" t="s">
        <v>1221</v>
      </c>
      <c r="E556" s="191">
        <v>1459.2485650000001</v>
      </c>
    </row>
    <row r="557" spans="2:5" ht="15.75" x14ac:dyDescent="0.2">
      <c r="B557" s="119" t="s">
        <v>1223</v>
      </c>
      <c r="C557" s="122" t="s">
        <v>1222</v>
      </c>
      <c r="D557" s="119" t="s">
        <v>1223</v>
      </c>
      <c r="E557" s="117">
        <v>2100</v>
      </c>
    </row>
    <row r="558" spans="2:5" ht="15.75" x14ac:dyDescent="0.2">
      <c r="B558" s="119" t="s">
        <v>1225</v>
      </c>
      <c r="C558" s="122" t="s">
        <v>1224</v>
      </c>
      <c r="D558" s="119" t="s">
        <v>1225</v>
      </c>
      <c r="E558" s="117">
        <v>3200</v>
      </c>
    </row>
    <row r="559" spans="2:5" ht="15.75" x14ac:dyDescent="0.2">
      <c r="B559" s="119" t="s">
        <v>1227</v>
      </c>
      <c r="C559" s="122" t="s">
        <v>1226</v>
      </c>
      <c r="D559" s="119" t="s">
        <v>1227</v>
      </c>
      <c r="E559" s="191">
        <v>311</v>
      </c>
    </row>
    <row r="560" spans="2:5" ht="15.75" x14ac:dyDescent="0.2">
      <c r="B560" s="119" t="s">
        <v>1229</v>
      </c>
      <c r="C560" s="122" t="s">
        <v>1228</v>
      </c>
      <c r="D560" s="119" t="s">
        <v>1229</v>
      </c>
      <c r="E560" s="191">
        <v>461.49809533000001</v>
      </c>
    </row>
    <row r="561" spans="2:5" ht="15.75" x14ac:dyDescent="0.2">
      <c r="B561" s="119" t="s">
        <v>1231</v>
      </c>
      <c r="C561" s="122" t="s">
        <v>1230</v>
      </c>
      <c r="D561" s="119" t="s">
        <v>1231</v>
      </c>
      <c r="E561" s="191">
        <v>672.76093236000008</v>
      </c>
    </row>
    <row r="562" spans="2:5" ht="15.75" x14ac:dyDescent="0.2">
      <c r="B562" s="119" t="s">
        <v>1233</v>
      </c>
      <c r="C562" s="122" t="s">
        <v>1232</v>
      </c>
      <c r="D562" s="119" t="s">
        <v>1233</v>
      </c>
      <c r="E562" s="117">
        <v>1800</v>
      </c>
    </row>
    <row r="563" spans="2:5" ht="15.75" x14ac:dyDescent="0.2">
      <c r="B563" s="119" t="s">
        <v>1234</v>
      </c>
      <c r="C563" s="122" t="s">
        <v>1575</v>
      </c>
      <c r="D563" s="119" t="s">
        <v>1234</v>
      </c>
      <c r="E563" s="117">
        <v>2400</v>
      </c>
    </row>
    <row r="564" spans="2:5" ht="15.75" x14ac:dyDescent="0.2">
      <c r="B564" s="119" t="s">
        <v>1236</v>
      </c>
      <c r="C564" s="122" t="s">
        <v>1235</v>
      </c>
      <c r="D564" s="119" t="s">
        <v>1236</v>
      </c>
      <c r="E564" s="117">
        <v>250</v>
      </c>
    </row>
    <row r="565" spans="2:5" ht="15.75" x14ac:dyDescent="0.2">
      <c r="B565" s="119" t="s">
        <v>1238</v>
      </c>
      <c r="C565" s="122" t="s">
        <v>1237</v>
      </c>
      <c r="D565" s="119" t="s">
        <v>1238</v>
      </c>
      <c r="E565" s="191">
        <v>16.954660593750003</v>
      </c>
    </row>
    <row r="566" spans="2:5" ht="15.75" x14ac:dyDescent="0.2">
      <c r="B566" s="119" t="s">
        <v>1240</v>
      </c>
      <c r="C566" s="121" t="s">
        <v>1239</v>
      </c>
      <c r="D566" s="119" t="s">
        <v>1240</v>
      </c>
      <c r="E566" s="117">
        <v>1400</v>
      </c>
    </row>
    <row r="567" spans="2:5" ht="15.75" x14ac:dyDescent="0.2">
      <c r="B567" s="119" t="s">
        <v>1242</v>
      </c>
      <c r="C567" s="122" t="s">
        <v>1241</v>
      </c>
      <c r="D567" s="119" t="s">
        <v>1242</v>
      </c>
      <c r="E567" s="117">
        <v>8000</v>
      </c>
    </row>
    <row r="568" spans="2:5" ht="15.75" x14ac:dyDescent="0.2">
      <c r="B568" s="119" t="s">
        <v>1244</v>
      </c>
      <c r="C568" s="122" t="s">
        <v>1243</v>
      </c>
      <c r="D568" s="119" t="s">
        <v>1244</v>
      </c>
      <c r="E568" s="117">
        <v>6000</v>
      </c>
    </row>
    <row r="569" spans="2:5" ht="15.75" x14ac:dyDescent="0.2">
      <c r="B569" s="119" t="s">
        <v>1246</v>
      </c>
      <c r="C569" s="122" t="s">
        <v>1245</v>
      </c>
      <c r="D569" s="119" t="s">
        <v>1246</v>
      </c>
      <c r="E569" s="117">
        <v>2000</v>
      </c>
    </row>
    <row r="570" spans="2:5" ht="15.75" x14ac:dyDescent="0.2">
      <c r="B570" s="119" t="s">
        <v>1248</v>
      </c>
      <c r="C570" s="122" t="s">
        <v>1247</v>
      </c>
      <c r="D570" s="119" t="s">
        <v>1248</v>
      </c>
      <c r="E570" s="117">
        <v>4800</v>
      </c>
    </row>
    <row r="571" spans="2:5" ht="15.75" x14ac:dyDescent="0.2">
      <c r="B571" s="119" t="s">
        <v>1250</v>
      </c>
      <c r="C571" s="122" t="s">
        <v>1249</v>
      </c>
      <c r="D571" s="119" t="s">
        <v>1250</v>
      </c>
      <c r="E571" s="191">
        <v>1981.8594345000001</v>
      </c>
    </row>
    <row r="572" spans="2:5" ht="15.75" x14ac:dyDescent="0.2">
      <c r="B572" s="119" t="s">
        <v>1252</v>
      </c>
      <c r="C572" s="122" t="s">
        <v>1251</v>
      </c>
      <c r="D572" s="119" t="s">
        <v>1252</v>
      </c>
      <c r="E572" s="191">
        <v>610.51176999999996</v>
      </c>
    </row>
    <row r="573" spans="2:5" ht="15.75" x14ac:dyDescent="0.2">
      <c r="B573" s="119" t="s">
        <v>1254</v>
      </c>
      <c r="C573" s="122" t="s">
        <v>1253</v>
      </c>
      <c r="D573" s="119" t="s">
        <v>1254</v>
      </c>
      <c r="E573" s="117">
        <v>3700</v>
      </c>
    </row>
    <row r="574" spans="2:5" ht="15.75" x14ac:dyDescent="0.2">
      <c r="B574" s="119" t="s">
        <v>1256</v>
      </c>
      <c r="C574" s="122" t="s">
        <v>1255</v>
      </c>
      <c r="D574" s="119" t="s">
        <v>1256</v>
      </c>
      <c r="E574" s="191">
        <v>2265.2290484999999</v>
      </c>
    </row>
    <row r="575" spans="2:5" ht="15.75" x14ac:dyDescent="0.2">
      <c r="B575" s="119" t="s">
        <v>1258</v>
      </c>
      <c r="C575" s="122" t="s">
        <v>1257</v>
      </c>
      <c r="D575" s="119" t="s">
        <v>1258</v>
      </c>
      <c r="E575" s="191">
        <v>1524.8712467599998</v>
      </c>
    </row>
    <row r="576" spans="2:5" ht="15.75" x14ac:dyDescent="0.2">
      <c r="B576" s="119" t="s">
        <v>1260</v>
      </c>
      <c r="C576" s="122" t="s">
        <v>1259</v>
      </c>
      <c r="D576" s="119" t="s">
        <v>1260</v>
      </c>
      <c r="E576" s="191">
        <f>VLOOKUP(B576,[1]new!$H:$BZ,71,0)</f>
        <v>0</v>
      </c>
    </row>
    <row r="577" spans="2:5" ht="15.75" x14ac:dyDescent="0.2">
      <c r="B577" s="119" t="s">
        <v>1262</v>
      </c>
      <c r="C577" s="122" t="s">
        <v>1261</v>
      </c>
      <c r="D577" s="119" t="s">
        <v>1262</v>
      </c>
      <c r="E577" s="191">
        <v>2513.2559999999999</v>
      </c>
    </row>
    <row r="578" spans="2:5" ht="15.75" x14ac:dyDescent="0.2">
      <c r="B578" s="119" t="s">
        <v>1264</v>
      </c>
      <c r="C578" s="122" t="s">
        <v>1263</v>
      </c>
      <c r="D578" s="119" t="s">
        <v>1264</v>
      </c>
      <c r="E578" s="191">
        <v>73.303299999999993</v>
      </c>
    </row>
    <row r="579" spans="2:5" ht="15.75" x14ac:dyDescent="0.2">
      <c r="B579" s="119" t="s">
        <v>1265</v>
      </c>
      <c r="C579" s="122" t="s">
        <v>37</v>
      </c>
      <c r="D579" s="119" t="s">
        <v>1265</v>
      </c>
      <c r="E579" s="191">
        <v>1000</v>
      </c>
    </row>
    <row r="580" spans="2:5" ht="15.75" x14ac:dyDescent="0.2">
      <c r="B580" s="119" t="s">
        <v>1267</v>
      </c>
      <c r="C580" s="122" t="s">
        <v>1266</v>
      </c>
      <c r="D580" s="119" t="s">
        <v>1267</v>
      </c>
      <c r="E580" s="191">
        <v>1821.0749487999999</v>
      </c>
    </row>
    <row r="581" spans="2:5" ht="15.75" x14ac:dyDescent="0.2">
      <c r="B581" s="119" t="s">
        <v>1269</v>
      </c>
      <c r="C581" s="122" t="s">
        <v>1268</v>
      </c>
      <c r="D581" s="119" t="s">
        <v>1269</v>
      </c>
      <c r="E581" s="117">
        <v>1700</v>
      </c>
    </row>
    <row r="582" spans="2:5" ht="15.75" x14ac:dyDescent="0.2">
      <c r="B582" s="119" t="s">
        <v>1271</v>
      </c>
      <c r="C582" s="122" t="s">
        <v>1270</v>
      </c>
      <c r="D582" s="119" t="s">
        <v>1271</v>
      </c>
      <c r="E582" s="117">
        <v>2700</v>
      </c>
    </row>
    <row r="583" spans="2:5" ht="15.75" x14ac:dyDescent="0.2">
      <c r="B583" s="119" t="s">
        <v>1273</v>
      </c>
      <c r="C583" s="122" t="s">
        <v>1272</v>
      </c>
      <c r="D583" s="119" t="s">
        <v>1273</v>
      </c>
      <c r="E583" s="117">
        <v>1900</v>
      </c>
    </row>
    <row r="584" spans="2:5" ht="15.75" x14ac:dyDescent="0.2">
      <c r="B584" s="119" t="s">
        <v>1275</v>
      </c>
      <c r="C584" s="122" t="s">
        <v>1274</v>
      </c>
      <c r="D584" s="119" t="s">
        <v>1275</v>
      </c>
      <c r="E584" s="117">
        <v>2100</v>
      </c>
    </row>
    <row r="585" spans="2:5" ht="15.75" x14ac:dyDescent="0.2">
      <c r="B585" s="119" t="s">
        <v>1277</v>
      </c>
      <c r="C585" s="122" t="s">
        <v>1276</v>
      </c>
      <c r="D585" s="119" t="s">
        <v>1277</v>
      </c>
      <c r="E585" s="191">
        <v>2339.5828375000006</v>
      </c>
    </row>
    <row r="586" spans="2:5" ht="15.75" x14ac:dyDescent="0.2">
      <c r="B586" s="119" t="s">
        <v>1279</v>
      </c>
      <c r="C586" s="122" t="s">
        <v>1278</v>
      </c>
      <c r="D586" s="119" t="s">
        <v>1279</v>
      </c>
      <c r="E586" s="117">
        <v>150</v>
      </c>
    </row>
    <row r="587" spans="2:5" ht="15.75" x14ac:dyDescent="0.2">
      <c r="B587" s="119" t="s">
        <v>1281</v>
      </c>
      <c r="C587" s="122" t="s">
        <v>1280</v>
      </c>
      <c r="D587" s="119" t="s">
        <v>1281</v>
      </c>
      <c r="E587" s="117">
        <v>2000</v>
      </c>
    </row>
    <row r="588" spans="2:5" ht="15.75" x14ac:dyDescent="0.2">
      <c r="B588" s="119" t="s">
        <v>1283</v>
      </c>
      <c r="C588" s="122" t="s">
        <v>1282</v>
      </c>
      <c r="D588" s="119" t="s">
        <v>1283</v>
      </c>
      <c r="E588" s="191">
        <v>1324.69535</v>
      </c>
    </row>
    <row r="589" spans="2:5" ht="31.5" x14ac:dyDescent="0.2">
      <c r="B589" s="119" t="s">
        <v>1285</v>
      </c>
      <c r="C589" s="117" t="s">
        <v>1284</v>
      </c>
      <c r="D589" s="119" t="s">
        <v>1285</v>
      </c>
      <c r="E589" s="191">
        <v>451.15127850000005</v>
      </c>
    </row>
    <row r="590" spans="2:5" ht="15.75" x14ac:dyDescent="0.2">
      <c r="B590" s="119" t="s">
        <v>1287</v>
      </c>
      <c r="C590" s="121" t="s">
        <v>1286</v>
      </c>
      <c r="D590" s="119" t="s">
        <v>1287</v>
      </c>
      <c r="E590" s="191">
        <f>VLOOKUP(B590,[1]new!$H:$BZ,71,0)</f>
        <v>0</v>
      </c>
    </row>
    <row r="591" spans="2:5" ht="15.75" x14ac:dyDescent="0.2">
      <c r="B591" s="119" t="s">
        <v>1289</v>
      </c>
      <c r="C591" s="121" t="s">
        <v>1288</v>
      </c>
      <c r="D591" s="119" t="s">
        <v>1289</v>
      </c>
      <c r="E591" s="191">
        <f>VLOOKUP(B591,[1]new!$H:$BZ,71,0)</f>
        <v>0</v>
      </c>
    </row>
    <row r="592" spans="2:5" ht="15.75" x14ac:dyDescent="0.2">
      <c r="B592" s="119" t="s">
        <v>1291</v>
      </c>
      <c r="C592" s="122" t="s">
        <v>1290</v>
      </c>
      <c r="D592" s="119" t="s">
        <v>1291</v>
      </c>
      <c r="E592" s="191">
        <v>1706.81828</v>
      </c>
    </row>
    <row r="593" spans="2:5" ht="15.75" x14ac:dyDescent="0.2">
      <c r="B593" s="119" t="s">
        <v>1293</v>
      </c>
      <c r="C593" s="123" t="s">
        <v>1292</v>
      </c>
      <c r="D593" s="119" t="s">
        <v>1293</v>
      </c>
      <c r="E593" s="117">
        <v>2200</v>
      </c>
    </row>
    <row r="594" spans="2:5" ht="15.75" x14ac:dyDescent="0.2">
      <c r="B594" s="119" t="s">
        <v>1295</v>
      </c>
      <c r="C594" s="122" t="s">
        <v>1294</v>
      </c>
      <c r="D594" s="119" t="s">
        <v>1295</v>
      </c>
      <c r="E594" s="117">
        <v>800</v>
      </c>
    </row>
    <row r="595" spans="2:5" ht="15.75" x14ac:dyDescent="0.2">
      <c r="B595" s="119" t="s">
        <v>1297</v>
      </c>
      <c r="C595" s="122" t="s">
        <v>1296</v>
      </c>
      <c r="D595" s="119" t="s">
        <v>1297</v>
      </c>
      <c r="E595" s="191">
        <v>40.701965560000005</v>
      </c>
    </row>
    <row r="596" spans="2:5" ht="15.75" x14ac:dyDescent="0.2">
      <c r="B596" s="119" t="s">
        <v>1299</v>
      </c>
      <c r="C596" s="122" t="s">
        <v>1298</v>
      </c>
      <c r="D596" s="119" t="s">
        <v>1299</v>
      </c>
      <c r="E596" s="191">
        <v>6405.5677249375003</v>
      </c>
    </row>
    <row r="597" spans="2:5" ht="15.75" x14ac:dyDescent="0.2">
      <c r="B597" s="119" t="s">
        <v>1301</v>
      </c>
      <c r="C597" s="122" t="s">
        <v>1300</v>
      </c>
      <c r="D597" s="119" t="s">
        <v>1301</v>
      </c>
      <c r="E597" s="191">
        <v>2341.686408</v>
      </c>
    </row>
    <row r="598" spans="2:5" ht="15.75" x14ac:dyDescent="0.2">
      <c r="B598" s="119" t="s">
        <v>1303</v>
      </c>
      <c r="C598" s="122" t="s">
        <v>1302</v>
      </c>
      <c r="D598" s="119" t="s">
        <v>1303</v>
      </c>
      <c r="E598" s="191">
        <v>1216.1572441600001</v>
      </c>
    </row>
    <row r="599" spans="2:5" ht="15.75" x14ac:dyDescent="0.2">
      <c r="B599" s="119" t="s">
        <v>1305</v>
      </c>
      <c r="C599" s="122" t="s">
        <v>1304</v>
      </c>
      <c r="D599" s="119" t="s">
        <v>1305</v>
      </c>
      <c r="E599" s="191">
        <v>532.20400000000006</v>
      </c>
    </row>
    <row r="600" spans="2:5" ht="15.75" x14ac:dyDescent="0.2">
      <c r="B600" s="119" t="s">
        <v>1307</v>
      </c>
      <c r="C600" s="122" t="s">
        <v>1306</v>
      </c>
      <c r="D600" s="119" t="s">
        <v>1307</v>
      </c>
      <c r="E600" s="117">
        <v>6500</v>
      </c>
    </row>
    <row r="601" spans="2:5" ht="15.75" x14ac:dyDescent="0.2">
      <c r="B601" s="119" t="s">
        <v>1309</v>
      </c>
      <c r="C601" s="122" t="s">
        <v>1308</v>
      </c>
      <c r="D601" s="119" t="s">
        <v>1309</v>
      </c>
      <c r="E601" s="117">
        <v>3000</v>
      </c>
    </row>
    <row r="602" spans="2:5" ht="15.75" x14ac:dyDescent="0.2">
      <c r="B602" s="119" t="s">
        <v>1311</v>
      </c>
      <c r="C602" s="122" t="s">
        <v>1310</v>
      </c>
      <c r="D602" s="119" t="s">
        <v>1311</v>
      </c>
      <c r="E602" s="117">
        <v>3000</v>
      </c>
    </row>
    <row r="603" spans="2:5" ht="15.75" x14ac:dyDescent="0.2">
      <c r="B603" s="119" t="s">
        <v>1313</v>
      </c>
      <c r="C603" s="122" t="s">
        <v>1312</v>
      </c>
      <c r="D603" s="119" t="s">
        <v>1313</v>
      </c>
      <c r="E603" s="117">
        <v>2800</v>
      </c>
    </row>
    <row r="604" spans="2:5" ht="15.75" x14ac:dyDescent="0.2">
      <c r="B604" s="119" t="s">
        <v>1315</v>
      </c>
      <c r="C604" s="122" t="s">
        <v>1314</v>
      </c>
      <c r="D604" s="119" t="s">
        <v>1315</v>
      </c>
      <c r="E604" s="191">
        <v>3607.1085484000005</v>
      </c>
    </row>
    <row r="605" spans="2:5" ht="15.75" x14ac:dyDescent="0.2">
      <c r="B605" s="119" t="s">
        <v>1317</v>
      </c>
      <c r="C605" s="117" t="s">
        <v>1316</v>
      </c>
      <c r="D605" s="119" t="s">
        <v>1317</v>
      </c>
      <c r="E605" s="117">
        <v>950</v>
      </c>
    </row>
    <row r="606" spans="2:5" ht="15.75" x14ac:dyDescent="0.2">
      <c r="B606" s="119" t="s">
        <v>1319</v>
      </c>
      <c r="C606" s="122" t="s">
        <v>1318</v>
      </c>
      <c r="D606" s="119" t="s">
        <v>1319</v>
      </c>
      <c r="E606" s="191">
        <v>352.01197119999989</v>
      </c>
    </row>
    <row r="607" spans="2:5" ht="15.75" x14ac:dyDescent="0.2">
      <c r="B607" s="119" t="s">
        <v>1321</v>
      </c>
      <c r="C607" s="122" t="s">
        <v>1320</v>
      </c>
      <c r="D607" s="119" t="s">
        <v>1321</v>
      </c>
      <c r="E607" s="117">
        <v>2500</v>
      </c>
    </row>
    <row r="608" spans="2:5" ht="15.75" x14ac:dyDescent="0.2">
      <c r="B608" s="119" t="s">
        <v>1323</v>
      </c>
      <c r="C608" s="122" t="s">
        <v>1322</v>
      </c>
      <c r="D608" s="119" t="s">
        <v>1323</v>
      </c>
      <c r="E608" s="117">
        <v>280</v>
      </c>
    </row>
    <row r="609" spans="2:5" ht="15.75" x14ac:dyDescent="0.2">
      <c r="B609" s="119" t="s">
        <v>1325</v>
      </c>
      <c r="C609" s="117" t="s">
        <v>1324</v>
      </c>
      <c r="D609" s="119" t="s">
        <v>1325</v>
      </c>
      <c r="E609" s="117">
        <v>260</v>
      </c>
    </row>
    <row r="610" spans="2:5" ht="15.75" x14ac:dyDescent="0.2">
      <c r="B610" s="119" t="s">
        <v>1327</v>
      </c>
      <c r="C610" s="122" t="s">
        <v>1326</v>
      </c>
      <c r="D610" s="119" t="s">
        <v>1327</v>
      </c>
      <c r="E610" s="117">
        <v>50</v>
      </c>
    </row>
    <row r="611" spans="2:5" ht="15.75" x14ac:dyDescent="0.2">
      <c r="B611" s="119" t="s">
        <v>1329</v>
      </c>
      <c r="C611" s="122" t="s">
        <v>1328</v>
      </c>
      <c r="D611" s="119" t="s">
        <v>1329</v>
      </c>
      <c r="E611" s="117">
        <v>500</v>
      </c>
    </row>
    <row r="612" spans="2:5" ht="15.75" x14ac:dyDescent="0.2">
      <c r="B612" s="119" t="s">
        <v>1331</v>
      </c>
      <c r="C612" s="122" t="s">
        <v>1330</v>
      </c>
      <c r="D612" s="119" t="s">
        <v>1331</v>
      </c>
      <c r="E612" s="191">
        <v>991.10597300000018</v>
      </c>
    </row>
    <row r="613" spans="2:5" ht="15.75" x14ac:dyDescent="0.2">
      <c r="B613" s="119" t="s">
        <v>1333</v>
      </c>
      <c r="C613" s="122" t="s">
        <v>1332</v>
      </c>
      <c r="D613" s="119" t="s">
        <v>1333</v>
      </c>
      <c r="E613" s="191">
        <v>1454.428232</v>
      </c>
    </row>
    <row r="614" spans="2:5" ht="15.75" x14ac:dyDescent="0.2">
      <c r="B614" s="119" t="s">
        <v>1335</v>
      </c>
      <c r="C614" s="122" t="s">
        <v>1334</v>
      </c>
      <c r="D614" s="119" t="s">
        <v>1335</v>
      </c>
      <c r="E614" s="191">
        <v>1094.8308575750998</v>
      </c>
    </row>
    <row r="615" spans="2:5" ht="15.75" x14ac:dyDescent="0.2">
      <c r="B615" s="119" t="s">
        <v>1337</v>
      </c>
      <c r="C615" s="122" t="s">
        <v>1336</v>
      </c>
      <c r="D615" s="119" t="s">
        <v>1337</v>
      </c>
      <c r="E615" s="191">
        <v>977.69126975000017</v>
      </c>
    </row>
    <row r="616" spans="2:5" ht="15.75" x14ac:dyDescent="0.2">
      <c r="B616" s="119" t="s">
        <v>1339</v>
      </c>
      <c r="C616" s="122" t="s">
        <v>1338</v>
      </c>
      <c r="D616" s="119" t="s">
        <v>1339</v>
      </c>
      <c r="E616" s="191">
        <v>1144.8000000000002</v>
      </c>
    </row>
    <row r="617" spans="2:5" ht="15.75" x14ac:dyDescent="0.2">
      <c r="B617" s="119" t="s">
        <v>1341</v>
      </c>
      <c r="C617" s="122" t="s">
        <v>1340</v>
      </c>
      <c r="D617" s="119" t="s">
        <v>1341</v>
      </c>
      <c r="E617" s="191">
        <v>798.30988323599991</v>
      </c>
    </row>
    <row r="618" spans="2:5" ht="15.75" x14ac:dyDescent="0.2">
      <c r="B618" s="119" t="s">
        <v>1343</v>
      </c>
      <c r="C618" s="122" t="s">
        <v>1342</v>
      </c>
      <c r="D618" s="119" t="s">
        <v>1343</v>
      </c>
      <c r="E618" s="191">
        <v>504.49393232599999</v>
      </c>
    </row>
    <row r="619" spans="2:5" ht="15.75" x14ac:dyDescent="0.2">
      <c r="B619" s="119" t="s">
        <v>1345</v>
      </c>
      <c r="C619" s="122" t="s">
        <v>1344</v>
      </c>
      <c r="D619" s="119" t="s">
        <v>1345</v>
      </c>
      <c r="E619" s="191">
        <v>959.79612490000011</v>
      </c>
    </row>
    <row r="620" spans="2:5" ht="15.75" x14ac:dyDescent="0.2">
      <c r="B620" s="119" t="s">
        <v>1347</v>
      </c>
      <c r="C620" s="122" t="s">
        <v>1346</v>
      </c>
      <c r="D620" s="119" t="s">
        <v>1347</v>
      </c>
      <c r="E620" s="117">
        <v>650</v>
      </c>
    </row>
    <row r="621" spans="2:5" ht="15.75" x14ac:dyDescent="0.2">
      <c r="B621" s="119" t="s">
        <v>1349</v>
      </c>
      <c r="C621" s="122" t="s">
        <v>1348</v>
      </c>
      <c r="D621" s="119" t="s">
        <v>1349</v>
      </c>
      <c r="E621" s="117">
        <v>500</v>
      </c>
    </row>
    <row r="622" spans="2:5" ht="15.75" x14ac:dyDescent="0.2">
      <c r="B622" s="119" t="s">
        <v>1351</v>
      </c>
      <c r="C622" s="122" t="s">
        <v>1350</v>
      </c>
      <c r="D622" s="119" t="s">
        <v>1351</v>
      </c>
      <c r="E622" s="117">
        <v>230</v>
      </c>
    </row>
    <row r="623" spans="2:5" ht="15.75" x14ac:dyDescent="0.2">
      <c r="B623" s="119" t="s">
        <v>1353</v>
      </c>
      <c r="C623" s="122" t="s">
        <v>1352</v>
      </c>
      <c r="D623" s="119" t="s">
        <v>1353</v>
      </c>
      <c r="E623" s="191">
        <v>161.54019440000002</v>
      </c>
    </row>
    <row r="624" spans="2:5" ht="15.75" x14ac:dyDescent="0.2">
      <c r="B624" s="119" t="s">
        <v>1355</v>
      </c>
      <c r="C624" s="122" t="s">
        <v>1354</v>
      </c>
      <c r="D624" s="119" t="s">
        <v>1355</v>
      </c>
      <c r="E624" s="191">
        <f>VLOOKUP(B624,[1]new!$H:$BZ,71,0)</f>
        <v>0</v>
      </c>
    </row>
    <row r="625" spans="2:5" ht="15.75" x14ac:dyDescent="0.2">
      <c r="B625" s="119" t="s">
        <v>1357</v>
      </c>
      <c r="C625" s="122" t="s">
        <v>1356</v>
      </c>
      <c r="D625" s="119" t="s">
        <v>1357</v>
      </c>
      <c r="E625" s="117">
        <v>1800</v>
      </c>
    </row>
    <row r="626" spans="2:5" ht="15.75" x14ac:dyDescent="0.2">
      <c r="B626" s="119" t="s">
        <v>1359</v>
      </c>
      <c r="C626" s="122" t="s">
        <v>1358</v>
      </c>
      <c r="D626" s="119" t="s">
        <v>1359</v>
      </c>
      <c r="E626" s="191">
        <v>691.1454</v>
      </c>
    </row>
    <row r="627" spans="2:5" ht="15.75" x14ac:dyDescent="0.2">
      <c r="B627" s="119" t="s">
        <v>1361</v>
      </c>
      <c r="C627" s="122" t="s">
        <v>1360</v>
      </c>
      <c r="D627" s="119" t="s">
        <v>1361</v>
      </c>
      <c r="E627" s="117">
        <v>750</v>
      </c>
    </row>
    <row r="628" spans="2:5" ht="15.75" x14ac:dyDescent="0.2">
      <c r="B628" s="119" t="s">
        <v>1363</v>
      </c>
      <c r="C628" s="122" t="s">
        <v>1362</v>
      </c>
      <c r="D628" s="119" t="s">
        <v>1363</v>
      </c>
      <c r="E628" s="191">
        <v>445.97353866400005</v>
      </c>
    </row>
    <row r="629" spans="2:5" ht="15.75" x14ac:dyDescent="0.2">
      <c r="B629" s="119" t="s">
        <v>1365</v>
      </c>
      <c r="C629" s="122" t="s">
        <v>1364</v>
      </c>
      <c r="D629" s="119" t="s">
        <v>1365</v>
      </c>
      <c r="E629" s="191">
        <v>512.92870051199998</v>
      </c>
    </row>
    <row r="630" spans="2:5" ht="15.75" x14ac:dyDescent="0.2">
      <c r="B630" s="119" t="s">
        <v>1367</v>
      </c>
      <c r="C630" s="117" t="s">
        <v>1366</v>
      </c>
      <c r="D630" s="119" t="s">
        <v>1367</v>
      </c>
      <c r="E630" s="117">
        <v>30</v>
      </c>
    </row>
    <row r="631" spans="2:5" ht="15.75" x14ac:dyDescent="0.2">
      <c r="B631" s="119" t="s">
        <v>1369</v>
      </c>
      <c r="C631" s="122" t="s">
        <v>1368</v>
      </c>
      <c r="D631" s="119" t="s">
        <v>1369</v>
      </c>
      <c r="E631" s="117">
        <v>130</v>
      </c>
    </row>
    <row r="632" spans="2:5" ht="15.75" x14ac:dyDescent="0.2">
      <c r="B632" s="119" t="s">
        <v>1371</v>
      </c>
      <c r="C632" s="123" t="s">
        <v>1370</v>
      </c>
      <c r="D632" s="119" t="s">
        <v>1371</v>
      </c>
      <c r="E632" s="117">
        <v>300</v>
      </c>
    </row>
    <row r="633" spans="2:5" ht="15.75" x14ac:dyDescent="0.2">
      <c r="B633" s="119" t="s">
        <v>1373</v>
      </c>
      <c r="C633" s="117" t="s">
        <v>1372</v>
      </c>
      <c r="D633" s="119" t="s">
        <v>1373</v>
      </c>
      <c r="E633" s="117">
        <v>3000</v>
      </c>
    </row>
    <row r="634" spans="2:5" ht="15.75" x14ac:dyDescent="0.2">
      <c r="B634" s="119" t="s">
        <v>1375</v>
      </c>
      <c r="C634" s="122" t="s">
        <v>1374</v>
      </c>
      <c r="D634" s="119" t="s">
        <v>1375</v>
      </c>
      <c r="E634" s="117">
        <v>1350</v>
      </c>
    </row>
    <row r="635" spans="2:5" ht="15.75" x14ac:dyDescent="0.2">
      <c r="B635" s="119" t="s">
        <v>1377</v>
      </c>
      <c r="C635" s="122" t="s">
        <v>1376</v>
      </c>
      <c r="D635" s="119" t="s">
        <v>1377</v>
      </c>
      <c r="E635" s="117">
        <v>4500</v>
      </c>
    </row>
    <row r="636" spans="2:5" ht="15.75" x14ac:dyDescent="0.2">
      <c r="B636" s="119" t="s">
        <v>1379</v>
      </c>
      <c r="C636" s="122" t="s">
        <v>1378</v>
      </c>
      <c r="D636" s="119" t="s">
        <v>1379</v>
      </c>
      <c r="E636" s="117">
        <v>1000</v>
      </c>
    </row>
    <row r="637" spans="2:5" ht="15.75" x14ac:dyDescent="0.2">
      <c r="B637" s="119" t="s">
        <v>1381</v>
      </c>
      <c r="C637" s="122" t="s">
        <v>1380</v>
      </c>
      <c r="D637" s="119" t="s">
        <v>1381</v>
      </c>
      <c r="E637" s="117">
        <v>1600</v>
      </c>
    </row>
    <row r="638" spans="2:5" ht="15.75" x14ac:dyDescent="0.2">
      <c r="B638" s="119" t="s">
        <v>1383</v>
      </c>
      <c r="C638" s="122" t="s">
        <v>1382</v>
      </c>
      <c r="D638" s="119" t="s">
        <v>1383</v>
      </c>
      <c r="E638" s="191">
        <v>1043.1269027999999</v>
      </c>
    </row>
    <row r="639" spans="2:5" ht="15.75" x14ac:dyDescent="0.2">
      <c r="B639" s="119" t="s">
        <v>1385</v>
      </c>
      <c r="C639" s="122" t="s">
        <v>1384</v>
      </c>
      <c r="D639" s="119" t="s">
        <v>1385</v>
      </c>
      <c r="E639" s="117">
        <v>7500</v>
      </c>
    </row>
    <row r="640" spans="2:5" ht="15.75" x14ac:dyDescent="0.2">
      <c r="B640" s="119" t="s">
        <v>1387</v>
      </c>
      <c r="C640" s="122" t="s">
        <v>1386</v>
      </c>
      <c r="D640" s="119" t="s">
        <v>1387</v>
      </c>
      <c r="E640" s="191">
        <v>372.96078399999999</v>
      </c>
    </row>
    <row r="641" spans="2:5" ht="15.75" x14ac:dyDescent="0.2">
      <c r="B641" s="119" t="s">
        <v>1389</v>
      </c>
      <c r="C641" s="122" t="s">
        <v>1388</v>
      </c>
      <c r="D641" s="119" t="s">
        <v>1389</v>
      </c>
      <c r="E641" s="191">
        <v>8174.6269375000002</v>
      </c>
    </row>
    <row r="642" spans="2:5" ht="15.75" x14ac:dyDescent="0.2">
      <c r="B642" s="119" t="s">
        <v>1391</v>
      </c>
      <c r="C642" s="122" t="s">
        <v>1390</v>
      </c>
      <c r="D642" s="119" t="s">
        <v>1391</v>
      </c>
      <c r="E642" s="117">
        <v>750</v>
      </c>
    </row>
    <row r="643" spans="2:5" ht="15.75" x14ac:dyDescent="0.2">
      <c r="B643" s="119" t="s">
        <v>1393</v>
      </c>
      <c r="C643" s="122" t="s">
        <v>1392</v>
      </c>
      <c r="D643" s="119" t="s">
        <v>1393</v>
      </c>
      <c r="E643" s="191">
        <v>2440.2135374999998</v>
      </c>
    </row>
    <row r="644" spans="2:5" ht="15.75" x14ac:dyDescent="0.2">
      <c r="B644" s="119" t="s">
        <v>1395</v>
      </c>
      <c r="C644" s="122" t="s">
        <v>1394</v>
      </c>
      <c r="D644" s="119" t="s">
        <v>1395</v>
      </c>
      <c r="E644" s="191">
        <v>4642.8600000000006</v>
      </c>
    </row>
    <row r="645" spans="2:5" ht="15.75" x14ac:dyDescent="0.2">
      <c r="B645" s="119" t="s">
        <v>1397</v>
      </c>
      <c r="C645" s="122" t="s">
        <v>1396</v>
      </c>
      <c r="D645" s="119" t="s">
        <v>1397</v>
      </c>
      <c r="E645" s="117">
        <v>700</v>
      </c>
    </row>
    <row r="646" spans="2:5" ht="15.75" x14ac:dyDescent="0.2">
      <c r="B646" s="119" t="s">
        <v>1399</v>
      </c>
      <c r="C646" s="122" t="s">
        <v>1398</v>
      </c>
      <c r="D646" s="119" t="s">
        <v>1399</v>
      </c>
      <c r="E646" s="117">
        <v>650</v>
      </c>
    </row>
    <row r="647" spans="2:5" ht="15.75" x14ac:dyDescent="0.2">
      <c r="B647" s="119" t="s">
        <v>1401</v>
      </c>
      <c r="C647" s="122" t="s">
        <v>1400</v>
      </c>
      <c r="D647" s="119" t="s">
        <v>1401</v>
      </c>
      <c r="E647" s="117">
        <v>1100</v>
      </c>
    </row>
    <row r="648" spans="2:5" ht="15.75" x14ac:dyDescent="0.2">
      <c r="B648" s="119" t="s">
        <v>1403</v>
      </c>
      <c r="C648" s="122" t="s">
        <v>1402</v>
      </c>
      <c r="D648" s="119" t="s">
        <v>1403</v>
      </c>
      <c r="E648" s="117">
        <v>750</v>
      </c>
    </row>
    <row r="649" spans="2:5" ht="15.75" x14ac:dyDescent="0.2">
      <c r="B649" s="119" t="s">
        <v>1405</v>
      </c>
      <c r="C649" s="122" t="s">
        <v>1404</v>
      </c>
      <c r="D649" s="119" t="s">
        <v>1405</v>
      </c>
      <c r="E649" s="117">
        <v>1400</v>
      </c>
    </row>
    <row r="650" spans="2:5" ht="15.75" x14ac:dyDescent="0.2">
      <c r="B650" s="119" t="s">
        <v>1407</v>
      </c>
      <c r="C650" s="122" t="s">
        <v>1406</v>
      </c>
      <c r="D650" s="119" t="s">
        <v>1407</v>
      </c>
      <c r="E650" s="117">
        <v>2700</v>
      </c>
    </row>
    <row r="651" spans="2:5" ht="15.75" x14ac:dyDescent="0.2">
      <c r="B651" s="119" t="s">
        <v>1409</v>
      </c>
      <c r="C651" s="122" t="s">
        <v>1408</v>
      </c>
      <c r="D651" s="119" t="s">
        <v>1409</v>
      </c>
      <c r="E651" s="117">
        <v>4000</v>
      </c>
    </row>
    <row r="652" spans="2:5" ht="15.75" x14ac:dyDescent="0.2">
      <c r="B652" s="119" t="s">
        <v>1411</v>
      </c>
      <c r="C652" s="122" t="s">
        <v>1410</v>
      </c>
      <c r="D652" s="119" t="s">
        <v>1411</v>
      </c>
      <c r="E652" s="117">
        <v>2700</v>
      </c>
    </row>
    <row r="653" spans="2:5" ht="15.75" x14ac:dyDescent="0.2">
      <c r="B653" s="119" t="s">
        <v>1413</v>
      </c>
      <c r="C653" s="122" t="s">
        <v>1412</v>
      </c>
      <c r="D653" s="119" t="s">
        <v>1413</v>
      </c>
      <c r="E653" s="191">
        <v>107.84941999999999</v>
      </c>
    </row>
    <row r="654" spans="2:5" ht="15.75" x14ac:dyDescent="0.2">
      <c r="B654" s="119" t="s">
        <v>1415</v>
      </c>
      <c r="C654" s="117" t="s">
        <v>1414</v>
      </c>
      <c r="D654" s="119" t="s">
        <v>1415</v>
      </c>
      <c r="E654" s="191">
        <v>59.632559999999998</v>
      </c>
    </row>
    <row r="655" spans="2:5" ht="15.75" x14ac:dyDescent="0.2">
      <c r="B655" s="119" t="s">
        <v>1417</v>
      </c>
      <c r="C655" s="117" t="s">
        <v>1416</v>
      </c>
      <c r="D655" s="119" t="s">
        <v>1417</v>
      </c>
      <c r="E655" s="191">
        <v>53.349419999999995</v>
      </c>
    </row>
    <row r="656" spans="2:5" ht="15.75" x14ac:dyDescent="0.2">
      <c r="B656" s="119" t="s">
        <v>1419</v>
      </c>
      <c r="C656" s="122" t="s">
        <v>1418</v>
      </c>
      <c r="D656" s="119" t="s">
        <v>1419</v>
      </c>
      <c r="E656" s="191">
        <v>295.87495693750003</v>
      </c>
    </row>
    <row r="657" spans="2:5" ht="15.75" x14ac:dyDescent="0.2">
      <c r="B657" s="119" t="s">
        <v>1421</v>
      </c>
      <c r="C657" s="117" t="s">
        <v>1420</v>
      </c>
      <c r="D657" s="119" t="s">
        <v>1421</v>
      </c>
      <c r="E657" s="117">
        <v>250</v>
      </c>
    </row>
    <row r="658" spans="2:5" ht="15.75" x14ac:dyDescent="0.2">
      <c r="B658" s="119" t="s">
        <v>1423</v>
      </c>
      <c r="C658" s="117" t="s">
        <v>1422</v>
      </c>
      <c r="D658" s="119" t="s">
        <v>1423</v>
      </c>
      <c r="E658" s="117">
        <v>230</v>
      </c>
    </row>
    <row r="659" spans="2:5" ht="15.75" x14ac:dyDescent="0.2">
      <c r="B659" s="119" t="s">
        <v>1425</v>
      </c>
      <c r="C659" s="117" t="s">
        <v>1424</v>
      </c>
      <c r="D659" s="119" t="s">
        <v>1425</v>
      </c>
      <c r="E659" s="117">
        <v>350</v>
      </c>
    </row>
    <row r="660" spans="2:5" ht="15.75" x14ac:dyDescent="0.2">
      <c r="B660" s="119" t="s">
        <v>1427</v>
      </c>
      <c r="C660" s="117" t="s">
        <v>1426</v>
      </c>
      <c r="D660" s="119" t="s">
        <v>1427</v>
      </c>
      <c r="E660" s="117">
        <v>400</v>
      </c>
    </row>
    <row r="661" spans="2:5" ht="15.75" x14ac:dyDescent="0.2">
      <c r="B661" s="119" t="s">
        <v>1429</v>
      </c>
      <c r="C661" s="122" t="s">
        <v>1428</v>
      </c>
      <c r="D661" s="119" t="s">
        <v>1429</v>
      </c>
      <c r="E661" s="191">
        <v>1929.7554488599999</v>
      </c>
    </row>
    <row r="662" spans="2:5" ht="15.75" x14ac:dyDescent="0.2">
      <c r="B662" s="119" t="s">
        <v>1431</v>
      </c>
      <c r="C662" s="122" t="s">
        <v>1430</v>
      </c>
      <c r="D662" s="119" t="s">
        <v>1431</v>
      </c>
      <c r="E662" s="117">
        <v>130</v>
      </c>
    </row>
    <row r="663" spans="2:5" ht="15.75" x14ac:dyDescent="0.2">
      <c r="B663" s="119" t="s">
        <v>1433</v>
      </c>
      <c r="C663" s="122" t="s">
        <v>1432</v>
      </c>
      <c r="D663" s="119" t="s">
        <v>1433</v>
      </c>
      <c r="E663" s="117">
        <v>130</v>
      </c>
    </row>
    <row r="664" spans="2:5" ht="15.75" x14ac:dyDescent="0.2">
      <c r="B664" s="119" t="s">
        <v>1435</v>
      </c>
      <c r="C664" s="122" t="s">
        <v>1434</v>
      </c>
      <c r="D664" s="119" t="s">
        <v>1435</v>
      </c>
      <c r="E664" s="117">
        <v>150</v>
      </c>
    </row>
    <row r="665" spans="2:5" ht="15.75" x14ac:dyDescent="0.2">
      <c r="B665" s="119" t="s">
        <v>1437</v>
      </c>
      <c r="C665" s="122" t="s">
        <v>1436</v>
      </c>
      <c r="D665" s="119" t="s">
        <v>1437</v>
      </c>
      <c r="E665" s="117">
        <v>300</v>
      </c>
    </row>
    <row r="666" spans="2:5" ht="15.75" x14ac:dyDescent="0.2">
      <c r="B666" s="119" t="s">
        <v>1439</v>
      </c>
      <c r="C666" s="122" t="s">
        <v>1438</v>
      </c>
      <c r="D666" s="119" t="s">
        <v>1439</v>
      </c>
      <c r="E666" s="117">
        <v>1350</v>
      </c>
    </row>
    <row r="667" spans="2:5" ht="15.75" x14ac:dyDescent="0.2">
      <c r="B667" s="119" t="s">
        <v>1441</v>
      </c>
      <c r="C667" s="122" t="s">
        <v>1440</v>
      </c>
      <c r="D667" s="119" t="s">
        <v>1441</v>
      </c>
      <c r="E667" s="117">
        <v>1900</v>
      </c>
    </row>
    <row r="668" spans="2:5" ht="15.75" x14ac:dyDescent="0.2">
      <c r="B668" s="119" t="s">
        <v>1443</v>
      </c>
      <c r="C668" s="122" t="s">
        <v>1442</v>
      </c>
      <c r="D668" s="119" t="s">
        <v>1443</v>
      </c>
      <c r="E668" s="117">
        <v>1750</v>
      </c>
    </row>
    <row r="669" spans="2:5" ht="31.5" x14ac:dyDescent="0.2">
      <c r="B669" s="119" t="s">
        <v>1446</v>
      </c>
      <c r="C669" s="123" t="s">
        <v>1444</v>
      </c>
      <c r="D669" s="119" t="s">
        <v>1446</v>
      </c>
      <c r="E669" s="191">
        <v>1093.7504397499999</v>
      </c>
    </row>
    <row r="670" spans="2:5" ht="31.5" x14ac:dyDescent="0.2">
      <c r="B670" s="119" t="s">
        <v>1448</v>
      </c>
      <c r="C670" s="123" t="s">
        <v>1447</v>
      </c>
      <c r="D670" s="119" t="s">
        <v>1448</v>
      </c>
      <c r="E670" s="191">
        <v>1138.7917028749998</v>
      </c>
    </row>
    <row r="671" spans="2:5" ht="31.5" x14ac:dyDescent="0.2">
      <c r="B671" s="119" t="s">
        <v>1450</v>
      </c>
      <c r="C671" s="123" t="s">
        <v>1449</v>
      </c>
      <c r="D671" s="119" t="s">
        <v>1450</v>
      </c>
      <c r="E671" s="191">
        <v>1190.8357168749999</v>
      </c>
    </row>
    <row r="672" spans="2:5" ht="15.75" x14ac:dyDescent="0.2">
      <c r="B672" s="119" t="s">
        <v>1452</v>
      </c>
      <c r="C672" s="122" t="s">
        <v>1451</v>
      </c>
      <c r="D672" s="119" t="s">
        <v>1452</v>
      </c>
      <c r="E672" s="117">
        <v>7500</v>
      </c>
    </row>
    <row r="673" spans="2:5" ht="15.75" x14ac:dyDescent="0.2">
      <c r="B673" s="119" t="s">
        <v>1454</v>
      </c>
      <c r="C673" s="122" t="s">
        <v>1453</v>
      </c>
      <c r="D673" s="119" t="s">
        <v>1454</v>
      </c>
      <c r="E673" s="191">
        <v>62.192000000000007</v>
      </c>
    </row>
    <row r="674" spans="2:5" ht="15.75" x14ac:dyDescent="0.2">
      <c r="B674" s="119" t="s">
        <v>1456</v>
      </c>
      <c r="C674" s="122" t="s">
        <v>1455</v>
      </c>
      <c r="D674" s="119" t="s">
        <v>1456</v>
      </c>
      <c r="E674" s="191">
        <v>108.83599999999998</v>
      </c>
    </row>
    <row r="675" spans="2:5" ht="15.75" x14ac:dyDescent="0.2">
      <c r="B675" s="119" t="s">
        <v>1458</v>
      </c>
      <c r="C675" s="122" t="s">
        <v>1457</v>
      </c>
      <c r="D675" s="119" t="s">
        <v>1458</v>
      </c>
      <c r="E675" s="191">
        <v>69.480125000000001</v>
      </c>
    </row>
    <row r="676" spans="2:5" ht="15.75" x14ac:dyDescent="0.2">
      <c r="B676" s="119" t="s">
        <v>1460</v>
      </c>
      <c r="C676" s="122" t="s">
        <v>1459</v>
      </c>
      <c r="D676" s="119" t="s">
        <v>1460</v>
      </c>
      <c r="E676" s="191">
        <v>22.1858</v>
      </c>
    </row>
    <row r="677" spans="2:5" ht="15.75" x14ac:dyDescent="0.2">
      <c r="B677" s="119" t="s">
        <v>1462</v>
      </c>
      <c r="C677" s="122" t="s">
        <v>1461</v>
      </c>
      <c r="D677" s="119" t="s">
        <v>1462</v>
      </c>
      <c r="E677" s="191">
        <f>VLOOKUP(B677,[1]new!$H:$BZ,71,0)</f>
        <v>0</v>
      </c>
    </row>
    <row r="678" spans="2:5" ht="15.75" x14ac:dyDescent="0.2">
      <c r="B678" s="119" t="s">
        <v>1464</v>
      </c>
      <c r="C678" s="122" t="s">
        <v>1463</v>
      </c>
      <c r="D678" s="119" t="s">
        <v>1464</v>
      </c>
      <c r="E678" s="117">
        <v>2100</v>
      </c>
    </row>
    <row r="679" spans="2:5" ht="15.75" x14ac:dyDescent="0.2">
      <c r="B679" s="119" t="s">
        <v>1466</v>
      </c>
      <c r="C679" s="122" t="s">
        <v>1465</v>
      </c>
      <c r="D679" s="119" t="s">
        <v>1466</v>
      </c>
      <c r="E679" s="191">
        <v>1633.3967599</v>
      </c>
    </row>
    <row r="680" spans="2:5" ht="15.75" x14ac:dyDescent="0.2">
      <c r="B680" s="119" t="s">
        <v>1468</v>
      </c>
      <c r="C680" s="122" t="s">
        <v>1467</v>
      </c>
      <c r="D680" s="119" t="s">
        <v>1468</v>
      </c>
      <c r="E680" s="117">
        <v>1500</v>
      </c>
    </row>
    <row r="681" spans="2:5" ht="15.75" x14ac:dyDescent="0.2">
      <c r="B681" s="119" t="s">
        <v>1470</v>
      </c>
      <c r="C681" s="122" t="s">
        <v>1469</v>
      </c>
      <c r="D681" s="119" t="s">
        <v>1470</v>
      </c>
      <c r="E681" s="191">
        <f>VLOOKUP(B681,[1]new!$H:$BZ,71,0)</f>
        <v>0</v>
      </c>
    </row>
    <row r="682" spans="2:5" ht="15.75" x14ac:dyDescent="0.2">
      <c r="B682" s="119" t="s">
        <v>1472</v>
      </c>
      <c r="C682" s="122" t="s">
        <v>1471</v>
      </c>
      <c r="D682" s="119" t="s">
        <v>1472</v>
      </c>
      <c r="E682" s="117">
        <v>1000</v>
      </c>
    </row>
    <row r="683" spans="2:5" ht="15.75" x14ac:dyDescent="0.2">
      <c r="B683" s="119" t="s">
        <v>1474</v>
      </c>
      <c r="C683" s="122" t="s">
        <v>1473</v>
      </c>
      <c r="D683" s="119" t="s">
        <v>1474</v>
      </c>
      <c r="E683" s="117">
        <v>1550</v>
      </c>
    </row>
    <row r="684" spans="2:5" ht="15.75" x14ac:dyDescent="0.2">
      <c r="B684" s="119" t="s">
        <v>1476</v>
      </c>
      <c r="C684" s="122" t="s">
        <v>1475</v>
      </c>
      <c r="D684" s="119" t="s">
        <v>1476</v>
      </c>
      <c r="E684" s="117">
        <v>1350</v>
      </c>
    </row>
    <row r="685" spans="2:5" ht="15.75" x14ac:dyDescent="0.2">
      <c r="B685" s="119" t="s">
        <v>1478</v>
      </c>
      <c r="C685" s="122" t="s">
        <v>1477</v>
      </c>
      <c r="D685" s="119" t="s">
        <v>1478</v>
      </c>
      <c r="E685" s="117">
        <v>1350</v>
      </c>
    </row>
    <row r="686" spans="2:5" ht="15.75" x14ac:dyDescent="0.2">
      <c r="B686" s="119" t="s">
        <v>1480</v>
      </c>
      <c r="C686" s="122" t="s">
        <v>1479</v>
      </c>
      <c r="D686" s="119" t="s">
        <v>1480</v>
      </c>
      <c r="E686" s="117">
        <v>1350</v>
      </c>
    </row>
    <row r="687" spans="2:5" ht="15.75" x14ac:dyDescent="0.2">
      <c r="B687" s="119" t="s">
        <v>1482</v>
      </c>
      <c r="C687" s="122" t="s">
        <v>1481</v>
      </c>
      <c r="D687" s="119" t="s">
        <v>1482</v>
      </c>
      <c r="E687" s="117">
        <v>1600</v>
      </c>
    </row>
    <row r="688" spans="2:5" ht="15.75" x14ac:dyDescent="0.2">
      <c r="B688" s="119" t="s">
        <v>1484</v>
      </c>
      <c r="C688" s="122" t="s">
        <v>1483</v>
      </c>
      <c r="D688" s="119" t="s">
        <v>1484</v>
      </c>
      <c r="E688" s="117">
        <v>1800</v>
      </c>
    </row>
    <row r="689" spans="2:5" ht="15.75" x14ac:dyDescent="0.2">
      <c r="B689" s="119" t="s">
        <v>1486</v>
      </c>
      <c r="C689" s="122" t="s">
        <v>1485</v>
      </c>
      <c r="D689" s="119" t="s">
        <v>1486</v>
      </c>
      <c r="E689" s="117">
        <v>1250</v>
      </c>
    </row>
    <row r="690" spans="2:5" ht="15.75" x14ac:dyDescent="0.2">
      <c r="B690" s="119" t="s">
        <v>1488</v>
      </c>
      <c r="C690" s="122" t="s">
        <v>1487</v>
      </c>
      <c r="D690" s="119" t="s">
        <v>1488</v>
      </c>
      <c r="E690" s="117">
        <v>1100</v>
      </c>
    </row>
    <row r="691" spans="2:5" ht="15.75" x14ac:dyDescent="0.2">
      <c r="B691" s="119" t="s">
        <v>1490</v>
      </c>
      <c r="C691" s="122" t="s">
        <v>1489</v>
      </c>
      <c r="D691" s="119" t="s">
        <v>1490</v>
      </c>
      <c r="E691" s="117">
        <v>1100</v>
      </c>
    </row>
    <row r="692" spans="2:5" ht="15.75" x14ac:dyDescent="0.2">
      <c r="B692" s="119" t="s">
        <v>1492</v>
      </c>
      <c r="C692" s="122" t="s">
        <v>1491</v>
      </c>
      <c r="D692" s="119" t="s">
        <v>1492</v>
      </c>
      <c r="E692" s="117">
        <v>4000</v>
      </c>
    </row>
    <row r="693" spans="2:5" ht="15.75" x14ac:dyDescent="0.2">
      <c r="B693" s="119" t="s">
        <v>1494</v>
      </c>
      <c r="C693" s="122" t="s">
        <v>1493</v>
      </c>
      <c r="D693" s="119" t="s">
        <v>1494</v>
      </c>
      <c r="E693" s="117">
        <v>2100</v>
      </c>
    </row>
    <row r="694" spans="2:5" ht="15.75" x14ac:dyDescent="0.2">
      <c r="B694" s="119" t="s">
        <v>1496</v>
      </c>
      <c r="C694" s="122" t="s">
        <v>1495</v>
      </c>
      <c r="D694" s="119" t="s">
        <v>1496</v>
      </c>
      <c r="E694" s="117">
        <v>900</v>
      </c>
    </row>
    <row r="695" spans="2:5" ht="15.75" x14ac:dyDescent="0.2">
      <c r="B695" s="119" t="s">
        <v>1498</v>
      </c>
      <c r="C695" s="122" t="s">
        <v>1497</v>
      </c>
      <c r="D695" s="119" t="s">
        <v>1498</v>
      </c>
      <c r="E695" s="117">
        <v>6000</v>
      </c>
    </row>
    <row r="696" spans="2:5" ht="15.75" x14ac:dyDescent="0.2">
      <c r="B696" s="119" t="s">
        <v>1500</v>
      </c>
      <c r="C696" s="122" t="s">
        <v>1499</v>
      </c>
      <c r="D696" s="119" t="s">
        <v>1500</v>
      </c>
      <c r="E696" s="117">
        <v>300</v>
      </c>
    </row>
    <row r="697" spans="2:5" ht="15.75" x14ac:dyDescent="0.2">
      <c r="B697" s="119" t="s">
        <v>1502</v>
      </c>
      <c r="C697" s="122" t="s">
        <v>1501</v>
      </c>
      <c r="D697" s="119" t="s">
        <v>1502</v>
      </c>
      <c r="E697" s="117">
        <v>900</v>
      </c>
    </row>
    <row r="698" spans="2:5" ht="15.75" x14ac:dyDescent="0.2">
      <c r="B698" s="119" t="str">
        <f>D698</f>
        <v>FR1018</v>
      </c>
      <c r="C698" s="122" t="s">
        <v>1576</v>
      </c>
      <c r="D698" s="119" t="s">
        <v>1637</v>
      </c>
      <c r="E698" s="117">
        <v>1000</v>
      </c>
    </row>
    <row r="699" spans="2:5" ht="15.75" x14ac:dyDescent="0.2">
      <c r="B699" s="119" t="str">
        <f t="shared" ref="B699:B759" si="0">D699</f>
        <v>BA1071</v>
      </c>
      <c r="C699" s="122" t="s">
        <v>1577</v>
      </c>
      <c r="D699" s="119" t="s">
        <v>1638</v>
      </c>
      <c r="E699" s="117">
        <v>1150</v>
      </c>
    </row>
    <row r="700" spans="2:5" ht="15.75" x14ac:dyDescent="0.2">
      <c r="B700" s="119" t="str">
        <f t="shared" si="0"/>
        <v>BA1071-1</v>
      </c>
      <c r="C700" s="122" t="s">
        <v>1578</v>
      </c>
      <c r="D700" s="119" t="s">
        <v>1639</v>
      </c>
      <c r="E700" s="117">
        <v>1600</v>
      </c>
    </row>
    <row r="701" spans="2:5" ht="15.75" x14ac:dyDescent="0.2">
      <c r="B701" s="119" t="str">
        <f t="shared" si="0"/>
        <v>BA1006-1</v>
      </c>
      <c r="C701" s="122" t="s">
        <v>1579</v>
      </c>
      <c r="D701" s="119" t="s">
        <v>1640</v>
      </c>
      <c r="E701" s="117">
        <v>1900</v>
      </c>
    </row>
    <row r="702" spans="2:5" ht="15.75" x14ac:dyDescent="0.2">
      <c r="B702" s="119" t="str">
        <f t="shared" si="0"/>
        <v>BA1006-2</v>
      </c>
      <c r="C702" s="122" t="s">
        <v>1580</v>
      </c>
      <c r="D702" s="119" t="s">
        <v>1641</v>
      </c>
      <c r="E702" s="117">
        <v>1800</v>
      </c>
    </row>
    <row r="703" spans="2:5" ht="15.75" x14ac:dyDescent="0.2">
      <c r="B703" s="119" t="str">
        <f t="shared" si="0"/>
        <v>BA1072</v>
      </c>
      <c r="C703" s="122" t="s">
        <v>1581</v>
      </c>
      <c r="D703" s="119" t="s">
        <v>1642</v>
      </c>
      <c r="E703" s="117">
        <v>550</v>
      </c>
    </row>
    <row r="704" spans="2:5" ht="15.75" x14ac:dyDescent="0.2">
      <c r="B704" s="119" t="str">
        <f t="shared" si="0"/>
        <v>k1050</v>
      </c>
      <c r="C704" s="122" t="s">
        <v>1582</v>
      </c>
      <c r="D704" s="119" t="s">
        <v>1643</v>
      </c>
      <c r="E704" s="117">
        <v>125</v>
      </c>
    </row>
    <row r="705" spans="2:5" ht="15.75" x14ac:dyDescent="0.2">
      <c r="B705" s="119" t="str">
        <f t="shared" si="0"/>
        <v>HA1027</v>
      </c>
      <c r="C705" s="122" t="s">
        <v>1583</v>
      </c>
      <c r="D705" s="119" t="s">
        <v>1644</v>
      </c>
      <c r="E705" s="117">
        <v>450</v>
      </c>
    </row>
    <row r="706" spans="2:5" ht="15.75" x14ac:dyDescent="0.2">
      <c r="B706" s="119" t="str">
        <f t="shared" si="0"/>
        <v>K1051</v>
      </c>
      <c r="C706" s="122" t="s">
        <v>1584</v>
      </c>
      <c r="D706" s="119" t="s">
        <v>1645</v>
      </c>
      <c r="E706" s="191">
        <v>72.411324500000006</v>
      </c>
    </row>
    <row r="707" spans="2:5" ht="15.75" x14ac:dyDescent="0.2">
      <c r="B707" s="119" t="str">
        <f t="shared" si="0"/>
        <v>K1004-10</v>
      </c>
      <c r="C707" s="122" t="s">
        <v>1585</v>
      </c>
      <c r="D707" s="119" t="s">
        <v>1646</v>
      </c>
      <c r="E707" s="191">
        <v>53.858065000000003</v>
      </c>
    </row>
    <row r="708" spans="2:5" ht="15.75" x14ac:dyDescent="0.2">
      <c r="B708" s="119" t="str">
        <f t="shared" si="0"/>
        <v>BA1006-3</v>
      </c>
      <c r="C708" s="122" t="s">
        <v>1586</v>
      </c>
      <c r="D708" s="119" t="s">
        <v>1647</v>
      </c>
      <c r="E708" s="117">
        <v>650</v>
      </c>
    </row>
    <row r="709" spans="2:5" ht="15.75" x14ac:dyDescent="0.2">
      <c r="B709" s="119" t="str">
        <f t="shared" si="0"/>
        <v>TA1014-1</v>
      </c>
      <c r="C709" s="117" t="s">
        <v>1587</v>
      </c>
      <c r="D709" s="119" t="s">
        <v>1648</v>
      </c>
      <c r="E709" s="191">
        <f>VLOOKUP(B709,[1]new!$H:$BZ,71,0)</f>
        <v>0</v>
      </c>
    </row>
    <row r="710" spans="2:5" ht="15.75" x14ac:dyDescent="0.2">
      <c r="B710" s="119" t="str">
        <f t="shared" si="0"/>
        <v>K1052</v>
      </c>
      <c r="C710" s="122" t="s">
        <v>1588</v>
      </c>
      <c r="D710" s="119" t="s">
        <v>1649</v>
      </c>
      <c r="E710" s="117">
        <v>1000</v>
      </c>
    </row>
    <row r="711" spans="2:5" ht="15.75" x14ac:dyDescent="0.2">
      <c r="B711" s="119" t="str">
        <f t="shared" si="0"/>
        <v>K1052-1</v>
      </c>
      <c r="C711" s="122" t="s">
        <v>1589</v>
      </c>
      <c r="D711" s="119" t="s">
        <v>1650</v>
      </c>
      <c r="E711" s="117">
        <v>1000</v>
      </c>
    </row>
    <row r="712" spans="2:5" ht="15.75" x14ac:dyDescent="0.2">
      <c r="B712" s="119" t="str">
        <f t="shared" si="0"/>
        <v>TA2041-1</v>
      </c>
      <c r="C712" s="117" t="s">
        <v>360</v>
      </c>
      <c r="D712" s="119" t="s">
        <v>1651</v>
      </c>
      <c r="E712" s="191">
        <f>VLOOKUP(B712,[1]new!$H:$BZ,71,0)</f>
        <v>0</v>
      </c>
    </row>
    <row r="713" spans="2:5" ht="15.75" x14ac:dyDescent="0.2">
      <c r="B713" s="119" t="str">
        <f t="shared" si="0"/>
        <v>TA2069</v>
      </c>
      <c r="C713" s="122" t="s">
        <v>1590</v>
      </c>
      <c r="D713" s="119" t="s">
        <v>1652</v>
      </c>
      <c r="E713" s="191">
        <f>VLOOKUP(B713,[1]new!$H:$BZ,71,0)</f>
        <v>0</v>
      </c>
    </row>
    <row r="714" spans="2:5" ht="15.75" x14ac:dyDescent="0.2">
      <c r="B714" s="119" t="str">
        <f t="shared" si="0"/>
        <v>TA2068-1</v>
      </c>
      <c r="C714" s="122" t="s">
        <v>1591</v>
      </c>
      <c r="D714" s="119" t="s">
        <v>1653</v>
      </c>
      <c r="E714" s="117">
        <v>2300</v>
      </c>
    </row>
    <row r="715" spans="2:5" ht="15.75" x14ac:dyDescent="0.2">
      <c r="B715" s="119" t="str">
        <f t="shared" si="0"/>
        <v>TA1052</v>
      </c>
      <c r="C715" s="122" t="s">
        <v>1592</v>
      </c>
      <c r="D715" s="119" t="s">
        <v>1654</v>
      </c>
      <c r="E715" s="117">
        <v>1600</v>
      </c>
    </row>
    <row r="716" spans="2:5" ht="15.75" x14ac:dyDescent="0.2">
      <c r="B716" s="119" t="str">
        <f t="shared" si="0"/>
        <v>FR2010</v>
      </c>
      <c r="C716" s="122" t="s">
        <v>1593</v>
      </c>
      <c r="D716" s="119" t="s">
        <v>1655</v>
      </c>
      <c r="E716" s="191">
        <v>451.79546484000002</v>
      </c>
    </row>
    <row r="717" spans="2:5" ht="15.75" x14ac:dyDescent="0.2">
      <c r="B717" s="119" t="str">
        <f t="shared" si="0"/>
        <v>D2012</v>
      </c>
      <c r="C717" s="122" t="s">
        <v>1594</v>
      </c>
      <c r="D717" s="119" t="s">
        <v>1656</v>
      </c>
      <c r="E717" s="191">
        <v>75.635040000000004</v>
      </c>
    </row>
    <row r="718" spans="2:5" ht="15.75" x14ac:dyDescent="0.2">
      <c r="B718" s="119" t="str">
        <f t="shared" si="0"/>
        <v>D2013</v>
      </c>
      <c r="C718" s="122" t="s">
        <v>1595</v>
      </c>
      <c r="D718" s="119" t="s">
        <v>1657</v>
      </c>
      <c r="E718" s="117">
        <v>1100</v>
      </c>
    </row>
    <row r="719" spans="2:5" ht="15.75" x14ac:dyDescent="0.2">
      <c r="B719" s="119" t="str">
        <f t="shared" si="0"/>
        <v>BA1021-2</v>
      </c>
      <c r="C719" s="122" t="s">
        <v>1596</v>
      </c>
      <c r="D719" s="119" t="s">
        <v>1658</v>
      </c>
      <c r="E719" s="117">
        <v>1100</v>
      </c>
    </row>
    <row r="720" spans="2:5" ht="15.75" x14ac:dyDescent="0.2">
      <c r="B720" s="119" t="str">
        <f t="shared" si="0"/>
        <v>TA1053</v>
      </c>
      <c r="C720" s="122" t="s">
        <v>1597</v>
      </c>
      <c r="D720" s="119" t="s">
        <v>1659</v>
      </c>
      <c r="E720" s="191">
        <v>1215.8424838000001</v>
      </c>
    </row>
    <row r="721" spans="2:5" ht="15.75" x14ac:dyDescent="0.2">
      <c r="B721" s="119" t="str">
        <f t="shared" si="0"/>
        <v>TA1053-1</v>
      </c>
      <c r="C721" s="122" t="s">
        <v>1598</v>
      </c>
      <c r="D721" s="119" t="s">
        <v>1660</v>
      </c>
      <c r="E721" s="191">
        <v>1132.1017688499999</v>
      </c>
    </row>
    <row r="722" spans="2:5" ht="15.75" x14ac:dyDescent="0.2">
      <c r="B722" s="119" t="str">
        <f t="shared" si="0"/>
        <v>TA2070</v>
      </c>
      <c r="C722" s="122" t="s">
        <v>1599</v>
      </c>
      <c r="D722" s="119" t="s">
        <v>1661</v>
      </c>
      <c r="E722" s="191">
        <v>797.67394431999992</v>
      </c>
    </row>
    <row r="723" spans="2:5" ht="15.75" x14ac:dyDescent="0.2">
      <c r="B723" s="119" t="str">
        <f t="shared" si="0"/>
        <v>CO1040</v>
      </c>
      <c r="C723" s="122" t="s">
        <v>1600</v>
      </c>
      <c r="D723" s="119" t="s">
        <v>1662</v>
      </c>
      <c r="E723" s="117">
        <v>5500</v>
      </c>
    </row>
    <row r="724" spans="2:5" ht="15.75" x14ac:dyDescent="0.2">
      <c r="B724" s="119" t="str">
        <f t="shared" si="0"/>
        <v>K1004-0</v>
      </c>
      <c r="C724" s="122" t="s">
        <v>1601</v>
      </c>
      <c r="D724" s="119" t="s">
        <v>1663</v>
      </c>
      <c r="E724" s="117">
        <v>115</v>
      </c>
    </row>
    <row r="725" spans="2:5" ht="15.75" x14ac:dyDescent="0.2">
      <c r="B725" s="119" t="str">
        <f t="shared" si="0"/>
        <v>TA2063-1</v>
      </c>
      <c r="C725" s="123" t="s">
        <v>1602</v>
      </c>
      <c r="D725" s="119" t="s">
        <v>1664</v>
      </c>
      <c r="E725" s="191">
        <v>1957.2280471000001</v>
      </c>
    </row>
    <row r="726" spans="2:5" ht="15.75" x14ac:dyDescent="0.2">
      <c r="B726" s="119" t="str">
        <f t="shared" si="0"/>
        <v>BA1031-1</v>
      </c>
      <c r="C726" s="117" t="s">
        <v>1603</v>
      </c>
      <c r="D726" s="119" t="s">
        <v>1665</v>
      </c>
      <c r="E726" s="191">
        <v>789.31946249999999</v>
      </c>
    </row>
    <row r="727" spans="2:5" ht="15.75" x14ac:dyDescent="0.2">
      <c r="B727" s="119" t="str">
        <f t="shared" si="0"/>
        <v>TA2071</v>
      </c>
      <c r="C727" s="122" t="s">
        <v>1604</v>
      </c>
      <c r="D727" s="119" t="s">
        <v>1666</v>
      </c>
      <c r="E727" s="191">
        <v>2462.102574</v>
      </c>
    </row>
    <row r="728" spans="2:5" ht="15.75" x14ac:dyDescent="0.2">
      <c r="B728" s="119" t="str">
        <f t="shared" si="0"/>
        <v>D1024</v>
      </c>
      <c r="C728" s="122" t="s">
        <v>1605</v>
      </c>
      <c r="D728" s="119" t="s">
        <v>1667</v>
      </c>
      <c r="E728" s="117">
        <v>300</v>
      </c>
    </row>
    <row r="729" spans="2:5" ht="15.75" x14ac:dyDescent="0.2">
      <c r="B729" s="119" t="str">
        <f t="shared" si="0"/>
        <v>BA1073-B</v>
      </c>
      <c r="C729" s="122" t="s">
        <v>1606</v>
      </c>
      <c r="D729" s="119" t="s">
        <v>1668</v>
      </c>
      <c r="E729" s="117">
        <v>700</v>
      </c>
    </row>
    <row r="730" spans="2:5" ht="15.75" x14ac:dyDescent="0.2">
      <c r="B730" s="119" t="str">
        <f t="shared" si="0"/>
        <v>TA2062-3</v>
      </c>
      <c r="C730" s="122" t="s">
        <v>1607</v>
      </c>
      <c r="D730" s="119" t="s">
        <v>1669</v>
      </c>
      <c r="E730" s="191">
        <v>856.5</v>
      </c>
    </row>
    <row r="731" spans="2:5" ht="15.75" x14ac:dyDescent="0.2">
      <c r="B731" s="119" t="str">
        <f t="shared" si="0"/>
        <v>D1025</v>
      </c>
      <c r="C731" s="122" t="s">
        <v>1608</v>
      </c>
      <c r="D731" s="119" t="s">
        <v>1670</v>
      </c>
      <c r="E731" s="191">
        <f>VLOOKUP(B731,[1]new!$H:$BZ,71,0)</f>
        <v>0</v>
      </c>
    </row>
    <row r="732" spans="2:5" ht="15.75" x14ac:dyDescent="0.2">
      <c r="B732" s="119" t="str">
        <f t="shared" si="0"/>
        <v>BA1074</v>
      </c>
      <c r="C732" s="122" t="s">
        <v>1609</v>
      </c>
      <c r="D732" s="119" t="s">
        <v>1671</v>
      </c>
      <c r="E732" s="117">
        <v>600</v>
      </c>
    </row>
    <row r="733" spans="2:5" ht="15.75" x14ac:dyDescent="0.2">
      <c r="B733" s="119" t="str">
        <f t="shared" si="0"/>
        <v>BA1074-1</v>
      </c>
      <c r="C733" s="122" t="s">
        <v>1610</v>
      </c>
      <c r="D733" s="119" t="s">
        <v>1672</v>
      </c>
      <c r="E733" s="117">
        <v>700</v>
      </c>
    </row>
    <row r="734" spans="2:5" ht="15.75" x14ac:dyDescent="0.2">
      <c r="B734" s="119" t="str">
        <f t="shared" si="0"/>
        <v>TA3004</v>
      </c>
      <c r="C734" s="122" t="s">
        <v>1611</v>
      </c>
      <c r="D734" s="119" t="s">
        <v>1673</v>
      </c>
      <c r="E734" s="191">
        <f>VLOOKUP(B734,[1]new!$H:$BZ,71,0)</f>
        <v>2317.2978750000002</v>
      </c>
    </row>
    <row r="735" spans="2:5" ht="15.75" x14ac:dyDescent="0.2">
      <c r="B735" s="119" t="str">
        <f t="shared" si="0"/>
        <v>TA3004-1</v>
      </c>
      <c r="C735" s="122" t="s">
        <v>1612</v>
      </c>
      <c r="D735" s="119" t="s">
        <v>1674</v>
      </c>
      <c r="E735" s="191">
        <f>VLOOKUP(B735,[1]new!$H:$BZ,71,0)</f>
        <v>1938.0839999999998</v>
      </c>
    </row>
    <row r="736" spans="2:5" ht="15.75" x14ac:dyDescent="0.2">
      <c r="B736" s="119" t="str">
        <f t="shared" si="0"/>
        <v>BA1075</v>
      </c>
      <c r="C736" s="122" t="s">
        <v>1613</v>
      </c>
      <c r="D736" s="119" t="s">
        <v>1675</v>
      </c>
      <c r="E736" s="117">
        <v>250</v>
      </c>
    </row>
    <row r="737" spans="2:5" ht="15.75" x14ac:dyDescent="0.2">
      <c r="B737" s="119" t="str">
        <f t="shared" si="0"/>
        <v>BA1076</v>
      </c>
      <c r="C737" s="122" t="s">
        <v>1614</v>
      </c>
      <c r="D737" s="119" t="s">
        <v>1676</v>
      </c>
      <c r="E737" s="191">
        <v>635.52153999999985</v>
      </c>
    </row>
    <row r="738" spans="2:5" ht="15.75" x14ac:dyDescent="0.2">
      <c r="B738" s="119" t="str">
        <f t="shared" si="0"/>
        <v>BA1077</v>
      </c>
      <c r="C738" s="122" t="s">
        <v>1615</v>
      </c>
      <c r="D738" s="119" t="s">
        <v>1677</v>
      </c>
      <c r="E738" s="191">
        <v>237.94470387499999</v>
      </c>
    </row>
    <row r="739" spans="2:5" ht="15.75" x14ac:dyDescent="0.2">
      <c r="B739" s="119" t="str">
        <f t="shared" si="0"/>
        <v>BA1077-1</v>
      </c>
      <c r="C739" s="122" t="s">
        <v>1616</v>
      </c>
      <c r="D739" s="119" t="s">
        <v>1678</v>
      </c>
      <c r="E739" s="191">
        <v>293.28935987499995</v>
      </c>
    </row>
    <row r="740" spans="2:5" ht="15.75" x14ac:dyDescent="0.2">
      <c r="B740" s="119" t="str">
        <f t="shared" si="0"/>
        <v>FR2006-1</v>
      </c>
      <c r="C740" s="117" t="s">
        <v>1617</v>
      </c>
      <c r="D740" s="119" t="s">
        <v>1679</v>
      </c>
      <c r="E740" s="117">
        <v>750</v>
      </c>
    </row>
    <row r="741" spans="2:5" ht="15.75" x14ac:dyDescent="0.2">
      <c r="B741" s="119" t="str">
        <f t="shared" si="0"/>
        <v>LS3009</v>
      </c>
      <c r="C741" s="122" t="s">
        <v>1618</v>
      </c>
      <c r="D741" s="119" t="s">
        <v>1680</v>
      </c>
      <c r="E741" s="191">
        <v>15565.761720999999</v>
      </c>
    </row>
    <row r="742" spans="2:5" ht="15.75" x14ac:dyDescent="0.2">
      <c r="B742" s="119" t="str">
        <f t="shared" si="0"/>
        <v>BA1078</v>
      </c>
      <c r="C742" s="122" t="s">
        <v>1619</v>
      </c>
      <c r="D742" s="119" t="s">
        <v>1681</v>
      </c>
      <c r="E742" s="117">
        <v>1800</v>
      </c>
    </row>
    <row r="743" spans="2:5" ht="15.75" x14ac:dyDescent="0.2">
      <c r="B743" s="119" t="str">
        <f t="shared" si="0"/>
        <v>BA1079</v>
      </c>
      <c r="C743" s="122" t="s">
        <v>1620</v>
      </c>
      <c r="D743" s="119" t="s">
        <v>1682</v>
      </c>
      <c r="E743" s="117">
        <v>450</v>
      </c>
    </row>
    <row r="744" spans="2:5" ht="15.75" x14ac:dyDescent="0.2">
      <c r="B744" s="119" t="str">
        <f t="shared" si="0"/>
        <v>K1053</v>
      </c>
      <c r="C744" s="122" t="s">
        <v>1621</v>
      </c>
      <c r="D744" s="119" t="s">
        <v>1683</v>
      </c>
      <c r="E744" s="117">
        <v>17</v>
      </c>
    </row>
    <row r="745" spans="2:5" ht="15.75" x14ac:dyDescent="0.2">
      <c r="B745" s="119" t="str">
        <f t="shared" si="0"/>
        <v>CO1041</v>
      </c>
      <c r="C745" s="122" t="s">
        <v>1622</v>
      </c>
      <c r="D745" s="119" t="s">
        <v>1684</v>
      </c>
      <c r="E745" s="191">
        <v>2332.7060000000001</v>
      </c>
    </row>
    <row r="746" spans="2:5" ht="15.75" x14ac:dyDescent="0.2">
      <c r="B746" s="119" t="str">
        <f t="shared" si="0"/>
        <v>FR1019</v>
      </c>
      <c r="C746" s="122" t="s">
        <v>1623</v>
      </c>
      <c r="D746" s="119" t="s">
        <v>1685</v>
      </c>
      <c r="E746" s="117">
        <v>700</v>
      </c>
    </row>
    <row r="747" spans="2:5" ht="15.75" x14ac:dyDescent="0.2">
      <c r="B747" s="119" t="str">
        <f t="shared" si="0"/>
        <v>FR1020</v>
      </c>
      <c r="C747" s="122" t="s">
        <v>1624</v>
      </c>
      <c r="D747" s="119" t="s">
        <v>1686</v>
      </c>
      <c r="E747" s="117">
        <v>850</v>
      </c>
    </row>
    <row r="748" spans="2:5" ht="15.75" x14ac:dyDescent="0.2">
      <c r="B748" s="119" t="str">
        <f t="shared" si="0"/>
        <v>BA1080</v>
      </c>
      <c r="C748" s="122" t="s">
        <v>1625</v>
      </c>
      <c r="D748" s="119" t="s">
        <v>1687</v>
      </c>
      <c r="E748" s="191">
        <v>141.80261587499999</v>
      </c>
    </row>
    <row r="749" spans="2:5" ht="15.75" x14ac:dyDescent="0.2">
      <c r="B749" s="119" t="str">
        <f t="shared" si="0"/>
        <v>D1026</v>
      </c>
      <c r="C749" s="122" t="s">
        <v>1626</v>
      </c>
      <c r="D749" s="119" t="s">
        <v>1688</v>
      </c>
      <c r="E749" s="117">
        <v>280</v>
      </c>
    </row>
    <row r="750" spans="2:5" ht="15.75" x14ac:dyDescent="0.2">
      <c r="B750" s="119" t="str">
        <f t="shared" si="0"/>
        <v>TA2072</v>
      </c>
      <c r="C750" s="122" t="s">
        <v>1627</v>
      </c>
      <c r="D750" s="119" t="s">
        <v>1689</v>
      </c>
      <c r="E750" s="117">
        <v>3800</v>
      </c>
    </row>
    <row r="751" spans="2:5" ht="15.75" x14ac:dyDescent="0.2">
      <c r="B751" s="119" t="str">
        <f t="shared" si="0"/>
        <v>CO1042</v>
      </c>
      <c r="C751" s="122" t="s">
        <v>1628</v>
      </c>
      <c r="D751" s="119" t="s">
        <v>1690</v>
      </c>
      <c r="E751" s="117">
        <v>5500</v>
      </c>
    </row>
    <row r="752" spans="2:5" ht="15.75" x14ac:dyDescent="0.2">
      <c r="B752" s="119" t="str">
        <f t="shared" si="0"/>
        <v>TA3005</v>
      </c>
      <c r="C752" s="122" t="s">
        <v>1629</v>
      </c>
      <c r="D752" s="119" t="s">
        <v>1691</v>
      </c>
      <c r="E752" s="117">
        <v>3500</v>
      </c>
    </row>
    <row r="753" spans="2:5" ht="15.75" x14ac:dyDescent="0.2">
      <c r="B753" s="119" t="str">
        <f t="shared" si="0"/>
        <v>K1054</v>
      </c>
      <c r="C753" s="122" t="s">
        <v>1630</v>
      </c>
      <c r="D753" s="119" t="s">
        <v>1692</v>
      </c>
      <c r="E753" s="117">
        <v>1000</v>
      </c>
    </row>
    <row r="754" spans="2:5" ht="15.75" x14ac:dyDescent="0.2">
      <c r="B754" s="119" t="str">
        <f t="shared" si="0"/>
        <v>FR3018</v>
      </c>
      <c r="C754" s="122" t="s">
        <v>1631</v>
      </c>
      <c r="D754" s="119" t="s">
        <v>1693</v>
      </c>
      <c r="E754" s="117">
        <v>1000</v>
      </c>
    </row>
    <row r="755" spans="2:5" ht="15.75" x14ac:dyDescent="0.2">
      <c r="B755" s="119" t="str">
        <f t="shared" si="0"/>
        <v>TA1054</v>
      </c>
      <c r="C755" s="122" t="s">
        <v>1632</v>
      </c>
      <c r="D755" s="119" t="s">
        <v>1694</v>
      </c>
      <c r="E755" s="117">
        <v>1800</v>
      </c>
    </row>
    <row r="756" spans="2:5" ht="15.75" x14ac:dyDescent="0.2">
      <c r="B756" s="119" t="str">
        <f t="shared" si="0"/>
        <v>TA4035</v>
      </c>
      <c r="C756" s="122" t="s">
        <v>1633</v>
      </c>
      <c r="D756" s="119" t="s">
        <v>1695</v>
      </c>
      <c r="E756" s="191">
        <v>2650.9614849999998</v>
      </c>
    </row>
    <row r="757" spans="2:5" ht="15.75" x14ac:dyDescent="0.2">
      <c r="B757" s="119" t="str">
        <f t="shared" si="0"/>
        <v>TA2073</v>
      </c>
      <c r="C757" s="122" t="s">
        <v>1634</v>
      </c>
      <c r="D757" s="119" t="s">
        <v>1696</v>
      </c>
      <c r="E757" s="191">
        <f>VLOOKUP(B757,[1]new!$H:$BZ,71,0)</f>
        <v>0</v>
      </c>
    </row>
    <row r="758" spans="2:5" ht="15.75" x14ac:dyDescent="0.2">
      <c r="B758" s="119" t="str">
        <f t="shared" si="0"/>
        <v>TA1055</v>
      </c>
      <c r="C758" s="122" t="s">
        <v>1635</v>
      </c>
      <c r="D758" s="119" t="s">
        <v>1697</v>
      </c>
      <c r="E758" s="191">
        <f>VLOOKUP(B758,[1]new!$H:$BZ,71,0)</f>
        <v>0</v>
      </c>
    </row>
    <row r="759" spans="2:5" ht="15.75" x14ac:dyDescent="0.2">
      <c r="B759" s="119" t="str">
        <f t="shared" si="0"/>
        <v>D1026-1</v>
      </c>
      <c r="C759" s="122" t="s">
        <v>1626</v>
      </c>
      <c r="D759" s="119" t="s">
        <v>1698</v>
      </c>
      <c r="E759" s="191">
        <v>233.9162384</v>
      </c>
    </row>
    <row r="760" spans="2:5" ht="15.75" x14ac:dyDescent="0.2">
      <c r="B760" s="119" t="s">
        <v>1726</v>
      </c>
      <c r="C760" s="122" t="s">
        <v>1782</v>
      </c>
      <c r="D760" s="119" t="str">
        <f>B760</f>
        <v>LS2003</v>
      </c>
      <c r="E760" s="191">
        <f>VLOOKUP(B760,[1]new!$H:$BZ,71,0)</f>
        <v>4090.9463000000001</v>
      </c>
    </row>
    <row r="761" spans="2:5" ht="15.75" x14ac:dyDescent="0.2">
      <c r="B761" s="119" t="s">
        <v>1699</v>
      </c>
      <c r="C761" s="122" t="s">
        <v>1636</v>
      </c>
      <c r="D761" s="119" t="str">
        <f>B761</f>
        <v>TA2062-4</v>
      </c>
      <c r="E761" s="191">
        <v>1277.5717999999999</v>
      </c>
    </row>
    <row r="762" spans="2:5" ht="15.75" x14ac:dyDescent="0.2">
      <c r="B762" s="119" t="s">
        <v>1727</v>
      </c>
      <c r="C762" s="122" t="s">
        <v>1783</v>
      </c>
      <c r="D762" s="119" t="str">
        <f t="shared" ref="D762:D825" si="1">B762</f>
        <v>TA4036</v>
      </c>
      <c r="E762" s="191">
        <f>VLOOKUP(B762,[1]new!$H:$BZ,71,0)</f>
        <v>1509.3195000000001</v>
      </c>
    </row>
    <row r="763" spans="2:5" ht="15.75" x14ac:dyDescent="0.2">
      <c r="B763" s="119" t="s">
        <v>1728</v>
      </c>
      <c r="C763" s="122" t="s">
        <v>1245</v>
      </c>
      <c r="D763" s="119" t="str">
        <f t="shared" si="1"/>
        <v>TA4037</v>
      </c>
      <c r="E763" s="191">
        <f>VLOOKUP(B763,[1]new!$H:$BZ,71,0)</f>
        <v>0</v>
      </c>
    </row>
    <row r="764" spans="2:5" ht="15.75" x14ac:dyDescent="0.2">
      <c r="B764" s="119" t="s">
        <v>1729</v>
      </c>
      <c r="C764" s="122" t="s">
        <v>1784</v>
      </c>
      <c r="D764" s="119" t="str">
        <f t="shared" si="1"/>
        <v>CH3009</v>
      </c>
      <c r="E764" s="191">
        <f>VLOOKUP(B764,[1]new!$H:$BZ,71,0)</f>
        <v>578.73603378500002</v>
      </c>
    </row>
    <row r="765" spans="2:5" ht="15.75" x14ac:dyDescent="0.2">
      <c r="B765" s="119" t="s">
        <v>1730</v>
      </c>
      <c r="C765" s="122" t="s">
        <v>1785</v>
      </c>
      <c r="D765" s="119" t="str">
        <f t="shared" si="1"/>
        <v>HA1013-4</v>
      </c>
      <c r="E765" s="191">
        <f>VLOOKUP(B765,[1]new!$H:$BZ,71,0)</f>
        <v>93.951862500000004</v>
      </c>
    </row>
    <row r="766" spans="2:5" ht="15.75" x14ac:dyDescent="0.2">
      <c r="B766" s="119" t="s">
        <v>1731</v>
      </c>
      <c r="C766" s="122" t="s">
        <v>1786</v>
      </c>
      <c r="D766" s="119" t="str">
        <f t="shared" si="1"/>
        <v>BA1082</v>
      </c>
      <c r="E766" s="191">
        <f>VLOOKUP(B766,[1]new!$H:$BZ,71,0)</f>
        <v>796.68012500000009</v>
      </c>
    </row>
    <row r="767" spans="2:5" ht="15.75" x14ac:dyDescent="0.2">
      <c r="B767" s="119" t="s">
        <v>1732</v>
      </c>
      <c r="C767" s="122" t="s">
        <v>1787</v>
      </c>
      <c r="D767" s="119" t="str">
        <f t="shared" si="1"/>
        <v>BA1081</v>
      </c>
      <c r="E767" s="191">
        <f>VLOOKUP(B767,[1]new!$H:$BZ,71,0)</f>
        <v>573.79465499999992</v>
      </c>
    </row>
    <row r="768" spans="2:5" ht="15.75" x14ac:dyDescent="0.2">
      <c r="B768" s="119" t="s">
        <v>1733</v>
      </c>
      <c r="C768" s="122" t="s">
        <v>1788</v>
      </c>
      <c r="D768" s="119" t="str">
        <f t="shared" si="1"/>
        <v>BA1082-1</v>
      </c>
      <c r="E768" s="191">
        <f>VLOOKUP(B768,[1]new!$H:$BZ,71,0)</f>
        <v>1515.3095000000001</v>
      </c>
    </row>
    <row r="769" spans="2:5" ht="15.75" x14ac:dyDescent="0.2">
      <c r="B769" s="119" t="s">
        <v>1734</v>
      </c>
      <c r="C769" s="122" t="s">
        <v>1789</v>
      </c>
      <c r="D769" s="119" t="str">
        <f t="shared" si="1"/>
        <v>HA1013-5</v>
      </c>
      <c r="E769" s="191">
        <f>VLOOKUP(B769,[1]new!$H:$BZ,71,0)</f>
        <v>109.50344</v>
      </c>
    </row>
    <row r="770" spans="2:5" ht="15.75" x14ac:dyDescent="0.2">
      <c r="B770" s="119" t="s">
        <v>1735</v>
      </c>
      <c r="C770" s="122" t="s">
        <v>1790</v>
      </c>
      <c r="D770" s="119" t="str">
        <f t="shared" si="1"/>
        <v>HA1013-6</v>
      </c>
      <c r="E770" s="191">
        <f>VLOOKUP(B770,[1]new!$H:$BZ,71,0)</f>
        <v>105.67892000000001</v>
      </c>
    </row>
    <row r="771" spans="2:5" ht="31.5" x14ac:dyDescent="0.2">
      <c r="B771" s="119" t="s">
        <v>1736</v>
      </c>
      <c r="C771" s="123" t="s">
        <v>1791</v>
      </c>
      <c r="D771" s="119" t="str">
        <f t="shared" si="1"/>
        <v>TA2066-1</v>
      </c>
      <c r="E771" s="191">
        <f>VLOOKUP(B771,[1]new!$H:$BZ,71,0)</f>
        <v>0</v>
      </c>
    </row>
    <row r="772" spans="2:5" ht="31.5" x14ac:dyDescent="0.2">
      <c r="B772" s="119" t="s">
        <v>1737</v>
      </c>
      <c r="C772" s="123" t="s">
        <v>1792</v>
      </c>
      <c r="D772" s="119" t="str">
        <f t="shared" si="1"/>
        <v>TA2066-2</v>
      </c>
      <c r="E772" s="191">
        <f>VLOOKUP(B772,[1]new!$H:$BZ,71,0)</f>
        <v>0</v>
      </c>
    </row>
    <row r="773" spans="2:5" ht="31.5" x14ac:dyDescent="0.2">
      <c r="B773" s="119" t="s">
        <v>1738</v>
      </c>
      <c r="C773" s="123" t="s">
        <v>1793</v>
      </c>
      <c r="D773" s="119" t="str">
        <f t="shared" si="1"/>
        <v>TA1056</v>
      </c>
      <c r="E773" s="191" t="e">
        <f>VLOOKUP(B773,[1]new!$H:$BZ,71,0)</f>
        <v>#N/A</v>
      </c>
    </row>
    <row r="774" spans="2:5" ht="15.75" x14ac:dyDescent="0.2">
      <c r="B774" s="119" t="s">
        <v>1739</v>
      </c>
      <c r="C774" s="122" t="s">
        <v>1794</v>
      </c>
      <c r="D774" s="119" t="str">
        <f t="shared" si="1"/>
        <v>K1055</v>
      </c>
      <c r="E774" s="191">
        <f>VLOOKUP(B774,[1]new!$H:$BZ,71,0)</f>
        <v>116.55680000000001</v>
      </c>
    </row>
    <row r="775" spans="2:5" ht="15.75" x14ac:dyDescent="0.2">
      <c r="B775" s="119" t="s">
        <v>1740</v>
      </c>
      <c r="C775" s="122" t="s">
        <v>930</v>
      </c>
      <c r="D775" s="119" t="str">
        <f t="shared" si="1"/>
        <v>K1055-1</v>
      </c>
      <c r="E775" s="191">
        <f>VLOOKUP(B775,[1]new!$H:$BZ,71,0)</f>
        <v>90.1494</v>
      </c>
    </row>
    <row r="776" spans="2:5" ht="15.75" x14ac:dyDescent="0.2">
      <c r="B776" s="119" t="s">
        <v>1741</v>
      </c>
      <c r="C776" s="122" t="s">
        <v>1795</v>
      </c>
      <c r="D776" s="119" t="str">
        <f t="shared" si="1"/>
        <v>CH1029</v>
      </c>
      <c r="E776" s="191">
        <f>VLOOKUP(B776,[1]new!$H:$BZ,71,0)</f>
        <v>737.5859999999999</v>
      </c>
    </row>
    <row r="777" spans="2:5" ht="15.75" x14ac:dyDescent="0.2">
      <c r="B777" s="119" t="s">
        <v>1742</v>
      </c>
      <c r="C777" s="122" t="s">
        <v>1796</v>
      </c>
      <c r="D777" s="119" t="str">
        <f t="shared" si="1"/>
        <v>TA2068-2</v>
      </c>
      <c r="E777" s="191">
        <f>VLOOKUP(B777,[1]new!$H:$BZ,71,0)</f>
        <v>1223.5866999999998</v>
      </c>
    </row>
    <row r="778" spans="2:5" ht="15.75" x14ac:dyDescent="0.2">
      <c r="B778" s="119" t="s">
        <v>1743</v>
      </c>
      <c r="C778" s="122" t="s">
        <v>1797</v>
      </c>
      <c r="D778" s="119" t="str">
        <f t="shared" si="1"/>
        <v>TA2017-2</v>
      </c>
      <c r="E778" s="191">
        <f>VLOOKUP(B778,[1]new!$H:$BZ,71,0)</f>
        <v>1499.2080000000001</v>
      </c>
    </row>
    <row r="779" spans="2:5" ht="15.75" x14ac:dyDescent="0.2">
      <c r="B779" s="119" t="s">
        <v>1744</v>
      </c>
      <c r="C779" s="122" t="s">
        <v>1798</v>
      </c>
      <c r="D779" s="119" t="str">
        <f t="shared" si="1"/>
        <v>TA2017-3</v>
      </c>
      <c r="E779" s="191">
        <f>VLOOKUP(B779,[1]new!$H:$BZ,71,0)</f>
        <v>1361.1288</v>
      </c>
    </row>
    <row r="780" spans="2:5" ht="15.75" x14ac:dyDescent="0.2">
      <c r="B780" s="119" t="s">
        <v>1745</v>
      </c>
      <c r="C780" s="122" t="s">
        <v>1799</v>
      </c>
      <c r="D780" s="119" t="str">
        <f t="shared" si="1"/>
        <v>TA1057</v>
      </c>
      <c r="E780" s="191">
        <f>VLOOKUP(B780,[1]new!$H:$BZ,71,0)</f>
        <v>608.56891999999993</v>
      </c>
    </row>
    <row r="781" spans="2:5" ht="15.75" x14ac:dyDescent="0.2">
      <c r="B781" s="119" t="s">
        <v>1746</v>
      </c>
      <c r="C781" s="122" t="s">
        <v>1800</v>
      </c>
      <c r="D781" s="119" t="str">
        <f t="shared" si="1"/>
        <v>BA1083</v>
      </c>
      <c r="E781" s="191">
        <f>VLOOKUP(B781,[1]new!$H:$BZ,71,0)</f>
        <v>57.752983799999996</v>
      </c>
    </row>
    <row r="782" spans="2:5" ht="15.75" x14ac:dyDescent="0.2">
      <c r="B782" s="119" t="s">
        <v>1747</v>
      </c>
      <c r="C782" s="122" t="s">
        <v>1801</v>
      </c>
      <c r="D782" s="119" t="str">
        <f t="shared" si="1"/>
        <v>BA1083-1</v>
      </c>
      <c r="E782" s="191">
        <f>VLOOKUP(B782,[1]new!$H:$BZ,71,0)</f>
        <v>74.810342999999989</v>
      </c>
    </row>
    <row r="783" spans="2:5" ht="15.75" x14ac:dyDescent="0.2">
      <c r="B783" s="119" t="s">
        <v>1748</v>
      </c>
      <c r="C783" s="122" t="s">
        <v>1802</v>
      </c>
      <c r="D783" s="119" t="str">
        <f t="shared" si="1"/>
        <v>HA1028</v>
      </c>
      <c r="E783" s="191">
        <f>VLOOKUP(B783,[1]new!$H:$BZ,71,0)</f>
        <v>91.465499999999992</v>
      </c>
    </row>
    <row r="784" spans="2:5" ht="15.75" x14ac:dyDescent="0.2">
      <c r="B784" s="119" t="s">
        <v>1749</v>
      </c>
      <c r="C784" s="122" t="s">
        <v>1803</v>
      </c>
      <c r="D784" s="119" t="str">
        <f t="shared" si="1"/>
        <v>CH1030</v>
      </c>
      <c r="E784" s="191">
        <f>VLOOKUP(B784,[1]new!$H:$BZ,71,0)</f>
        <v>0</v>
      </c>
    </row>
    <row r="785" spans="2:5" ht="15.75" x14ac:dyDescent="0.2">
      <c r="B785" s="119" t="s">
        <v>1750</v>
      </c>
      <c r="C785" s="122" t="s">
        <v>1804</v>
      </c>
      <c r="D785" s="119" t="str">
        <f t="shared" si="1"/>
        <v>TA3006</v>
      </c>
      <c r="E785" s="191">
        <f>VLOOKUP(B785,[1]new!$H:$BZ,71,0)</f>
        <v>0</v>
      </c>
    </row>
    <row r="786" spans="2:5" ht="15.75" x14ac:dyDescent="0.2">
      <c r="B786" s="119" t="s">
        <v>1751</v>
      </c>
      <c r="C786" s="122" t="s">
        <v>1805</v>
      </c>
      <c r="D786" s="119" t="str">
        <f t="shared" si="1"/>
        <v>TA2057-1</v>
      </c>
      <c r="E786" s="191">
        <f>VLOOKUP(B786,[1]new!$H:$BZ,71,0)</f>
        <v>1079.0609999999999</v>
      </c>
    </row>
    <row r="787" spans="2:5" ht="15.75" x14ac:dyDescent="0.2">
      <c r="B787" s="119" t="s">
        <v>1752</v>
      </c>
      <c r="C787" s="122" t="s">
        <v>1806</v>
      </c>
      <c r="D787" s="119" t="str">
        <f t="shared" si="1"/>
        <v>TA1058</v>
      </c>
      <c r="E787" s="191">
        <f>VLOOKUP(B787,[1]new!$H:$BZ,71,0)</f>
        <v>512.21250000000009</v>
      </c>
    </row>
    <row r="788" spans="2:5" ht="15.75" x14ac:dyDescent="0.2">
      <c r="B788" s="119" t="s">
        <v>1753</v>
      </c>
      <c r="C788" s="122" t="s">
        <v>1807</v>
      </c>
      <c r="D788" s="119" t="str">
        <f t="shared" si="1"/>
        <v>TA2074</v>
      </c>
      <c r="E788" s="191">
        <f>VLOOKUP(B788,[1]new!$H:$BZ,71,0)</f>
        <v>648.80250000000024</v>
      </c>
    </row>
    <row r="789" spans="2:5" ht="15.75" x14ac:dyDescent="0.2">
      <c r="B789" s="119" t="s">
        <v>1754</v>
      </c>
      <c r="C789" s="122" t="s">
        <v>1808</v>
      </c>
      <c r="D789" s="119" t="str">
        <f t="shared" si="1"/>
        <v>CO1002-2</v>
      </c>
      <c r="E789" s="191">
        <f>VLOOKUP(B789,[1]new!$H:$BZ,71,0)</f>
        <v>2326.4555160000004</v>
      </c>
    </row>
    <row r="790" spans="2:5" ht="15.75" x14ac:dyDescent="0.2">
      <c r="B790" s="119" t="s">
        <v>1755</v>
      </c>
      <c r="C790" s="122" t="s">
        <v>1809</v>
      </c>
      <c r="D790" s="119" t="str">
        <f t="shared" si="1"/>
        <v>TA1060</v>
      </c>
      <c r="E790" s="191">
        <f>VLOOKUP(B790,[1]new!$H:$BZ,71,0)</f>
        <v>1196.4263999999998</v>
      </c>
    </row>
    <row r="791" spans="2:5" ht="15.75" x14ac:dyDescent="0.2">
      <c r="B791" s="119" t="s">
        <v>1756</v>
      </c>
      <c r="C791" s="122" t="s">
        <v>1810</v>
      </c>
      <c r="D791" s="119" t="str">
        <f t="shared" si="1"/>
        <v>TA3007</v>
      </c>
      <c r="E791" s="191">
        <f>VLOOKUP(B791,[1]new!$H:$BZ,71,0)</f>
        <v>1367.3227214399999</v>
      </c>
    </row>
    <row r="792" spans="2:5" ht="15.75" x14ac:dyDescent="0.2">
      <c r="B792" s="119" t="s">
        <v>1757</v>
      </c>
      <c r="C792" s="122" t="s">
        <v>1811</v>
      </c>
      <c r="D792" s="119" t="str">
        <f t="shared" si="1"/>
        <v>FR3005-1</v>
      </c>
      <c r="E792" s="191">
        <f>VLOOKUP(B792,[1]new!$H:$BZ,71,0)</f>
        <v>939.28862500000014</v>
      </c>
    </row>
    <row r="793" spans="2:5" ht="15.75" x14ac:dyDescent="0.2">
      <c r="B793" s="119" t="s">
        <v>1758</v>
      </c>
      <c r="C793" s="122" t="s">
        <v>1812</v>
      </c>
      <c r="D793" s="119" t="str">
        <f t="shared" si="1"/>
        <v>FR3005-2</v>
      </c>
      <c r="E793" s="191">
        <f>VLOOKUP(B793,[1]new!$H:$BZ,71,0)</f>
        <v>968.79206500000009</v>
      </c>
    </row>
    <row r="794" spans="2:5" ht="15.75" x14ac:dyDescent="0.2">
      <c r="B794" s="119" t="s">
        <v>1759</v>
      </c>
      <c r="C794" s="122" t="s">
        <v>1813</v>
      </c>
      <c r="D794" s="119" t="str">
        <f t="shared" si="1"/>
        <v>TA4038</v>
      </c>
      <c r="E794" s="191">
        <f>VLOOKUP(B794,[1]new!$H:$BZ,71,0)</f>
        <v>9023.7639999999992</v>
      </c>
    </row>
    <row r="795" spans="2:5" ht="15.75" x14ac:dyDescent="0.2">
      <c r="B795" s="119" t="s">
        <v>1760</v>
      </c>
      <c r="C795" s="122" t="s">
        <v>1814</v>
      </c>
      <c r="D795" s="119" t="str">
        <f t="shared" si="1"/>
        <v>LS3010</v>
      </c>
      <c r="E795" s="191">
        <f>VLOOKUP(B795,[1]new!$H:$BZ,71,0)</f>
        <v>4732.1598678</v>
      </c>
    </row>
    <row r="796" spans="2:5" ht="15.75" x14ac:dyDescent="0.2">
      <c r="B796" s="119" t="s">
        <v>1761</v>
      </c>
      <c r="C796" s="122" t="s">
        <v>1815</v>
      </c>
      <c r="D796" s="119" t="str">
        <f t="shared" si="1"/>
        <v>FR2011</v>
      </c>
      <c r="E796" s="191">
        <f>VLOOKUP(B796,[1]new!$H:$BZ,71,0)</f>
        <v>850</v>
      </c>
    </row>
    <row r="797" spans="2:5" ht="15.75" x14ac:dyDescent="0.2">
      <c r="B797" s="119" t="s">
        <v>1762</v>
      </c>
      <c r="C797" s="122" t="s">
        <v>1816</v>
      </c>
      <c r="D797" s="119" t="str">
        <f t="shared" si="1"/>
        <v>FR2011-1</v>
      </c>
      <c r="E797" s="191">
        <f>VLOOKUP(B797,[1]new!$H:$BZ,71,0)</f>
        <v>850</v>
      </c>
    </row>
    <row r="798" spans="2:5" ht="15.75" x14ac:dyDescent="0.2">
      <c r="B798" s="119" t="s">
        <v>1763</v>
      </c>
      <c r="C798" s="122" t="s">
        <v>1817</v>
      </c>
      <c r="D798" s="119" t="str">
        <f t="shared" si="1"/>
        <v>FR2011-2</v>
      </c>
      <c r="E798" s="191">
        <f>VLOOKUP(B798,[1]new!$H:$BZ,71,0)</f>
        <v>850</v>
      </c>
    </row>
    <row r="799" spans="2:5" ht="15.75" x14ac:dyDescent="0.2">
      <c r="B799" s="119" t="s">
        <v>1764</v>
      </c>
      <c r="C799" s="122" t="s">
        <v>1818</v>
      </c>
      <c r="D799" s="119" t="str">
        <f t="shared" si="1"/>
        <v>FR1021</v>
      </c>
      <c r="E799" s="191">
        <f>VLOOKUP(B799,[1]new!$H:$BZ,71,0)</f>
        <v>1147.3466720000001</v>
      </c>
    </row>
    <row r="800" spans="2:5" ht="15.75" x14ac:dyDescent="0.2">
      <c r="B800" s="119" t="s">
        <v>1765</v>
      </c>
      <c r="C800" s="122" t="s">
        <v>594</v>
      </c>
      <c r="D800" s="119" t="str">
        <f t="shared" si="1"/>
        <v>CO1043</v>
      </c>
      <c r="E800" s="191">
        <f>VLOOKUP(B800,[1]new!$H:$BZ,71,0)</f>
        <v>2565.2359999999999</v>
      </c>
    </row>
    <row r="801" spans="2:5" ht="15.75" x14ac:dyDescent="0.2">
      <c r="B801" s="119" t="s">
        <v>1766</v>
      </c>
      <c r="C801" s="122" t="s">
        <v>1819</v>
      </c>
      <c r="D801" s="119" t="str">
        <f t="shared" si="1"/>
        <v>BA1084-1</v>
      </c>
      <c r="E801" s="191">
        <f>VLOOKUP(B801,[1]new!$H:$BZ,71,0)</f>
        <v>125</v>
      </c>
    </row>
    <row r="802" spans="2:5" ht="15.75" x14ac:dyDescent="0.2">
      <c r="B802" s="119" t="s">
        <v>1767</v>
      </c>
      <c r="C802" s="122" t="s">
        <v>1820</v>
      </c>
      <c r="D802" s="119" t="str">
        <f t="shared" si="1"/>
        <v>BA1084</v>
      </c>
      <c r="E802" s="191">
        <f>VLOOKUP(B802,[1]new!$H:$BZ,71,0)</f>
        <v>0</v>
      </c>
    </row>
    <row r="803" spans="2:5" ht="15.75" x14ac:dyDescent="0.2">
      <c r="B803" s="119" t="s">
        <v>1768</v>
      </c>
      <c r="C803" s="122" t="s">
        <v>1821</v>
      </c>
      <c r="D803" s="119" t="str">
        <f t="shared" si="1"/>
        <v>FR2012</v>
      </c>
      <c r="E803" s="191">
        <f>VLOOKUP(B803,[1]new!$H:$BZ,71,0)</f>
        <v>2250</v>
      </c>
    </row>
    <row r="804" spans="2:5" ht="15.75" x14ac:dyDescent="0.2">
      <c r="B804" s="119" t="s">
        <v>1769</v>
      </c>
      <c r="C804" s="122" t="s">
        <v>1822</v>
      </c>
      <c r="D804" s="119" t="str">
        <f t="shared" si="1"/>
        <v>FR2013</v>
      </c>
      <c r="E804" s="191">
        <f>VLOOKUP(B804,[1]new!$H:$BZ,71,0)</f>
        <v>748.94621440000003</v>
      </c>
    </row>
    <row r="805" spans="2:5" ht="15.75" x14ac:dyDescent="0.2">
      <c r="B805" s="119" t="s">
        <v>1770</v>
      </c>
      <c r="C805" s="122" t="s">
        <v>1823</v>
      </c>
      <c r="D805" s="119" t="str">
        <f t="shared" si="1"/>
        <v>FR2014</v>
      </c>
      <c r="E805" s="191">
        <f>VLOOKUP(B805,[1]new!$H:$BZ,71,0)</f>
        <v>855.24730199999999</v>
      </c>
    </row>
    <row r="806" spans="2:5" ht="15.75" x14ac:dyDescent="0.2">
      <c r="B806" s="119" t="s">
        <v>1771</v>
      </c>
      <c r="C806" s="122" t="s">
        <v>1824</v>
      </c>
      <c r="D806" s="119" t="str">
        <f t="shared" si="1"/>
        <v>FR4008</v>
      </c>
      <c r="E806" s="191">
        <f>VLOOKUP(B806,[1]new!$H:$BZ,71,0)</f>
        <v>1049.4157458</v>
      </c>
    </row>
    <row r="807" spans="2:5" ht="15.75" x14ac:dyDescent="0.2">
      <c r="B807" s="119" t="s">
        <v>1772</v>
      </c>
      <c r="C807" s="122" t="s">
        <v>1825</v>
      </c>
      <c r="D807" s="119" t="str">
        <f t="shared" si="1"/>
        <v>CH1012-1</v>
      </c>
      <c r="E807" s="191">
        <f>VLOOKUP(B807,[1]new!$H:$BZ,71,0)</f>
        <v>640.47796875000006</v>
      </c>
    </row>
    <row r="808" spans="2:5" ht="15.75" x14ac:dyDescent="0.2">
      <c r="B808" s="119" t="s">
        <v>1773</v>
      </c>
      <c r="C808" s="122" t="s">
        <v>1826</v>
      </c>
      <c r="D808" s="119" t="str">
        <f t="shared" si="1"/>
        <v>TA2075</v>
      </c>
      <c r="E808" s="191">
        <f>VLOOKUP(B808,[1]new!$H:$BZ,71,0)</f>
        <v>404.86769859999998</v>
      </c>
    </row>
    <row r="809" spans="2:5" ht="15.75" x14ac:dyDescent="0.2">
      <c r="B809" s="119" t="s">
        <v>1774</v>
      </c>
      <c r="C809" s="122" t="s">
        <v>1827</v>
      </c>
      <c r="D809" s="119" t="str">
        <f t="shared" si="1"/>
        <v>TA4034-1</v>
      </c>
      <c r="E809" s="191">
        <f>VLOOKUP(B809,[1]new!$H:$BZ,71,0)</f>
        <v>2095.2170499999997</v>
      </c>
    </row>
    <row r="810" spans="2:5" ht="15.75" x14ac:dyDescent="0.2">
      <c r="B810" s="119" t="s">
        <v>1775</v>
      </c>
      <c r="C810" s="122" t="s">
        <v>1828</v>
      </c>
      <c r="D810" s="119" t="str">
        <f>B810</f>
        <v>BA1085</v>
      </c>
      <c r="E810" s="191">
        <f>VLOOKUP(B810,[1]new!$H:$BZ,71,0)</f>
        <v>835.24856329999989</v>
      </c>
    </row>
    <row r="811" spans="2:5" ht="15.75" x14ac:dyDescent="0.2">
      <c r="B811" s="119" t="s">
        <v>1776</v>
      </c>
      <c r="C811" s="122" t="s">
        <v>1829</v>
      </c>
      <c r="D811" s="119" t="str">
        <f t="shared" si="1"/>
        <v>FR3019</v>
      </c>
      <c r="E811" s="191">
        <f>VLOOKUP(B811,[1]new!$H:$BZ,71,0)</f>
        <v>453.41949999999997</v>
      </c>
    </row>
    <row r="812" spans="2:5" ht="15.75" x14ac:dyDescent="0.2">
      <c r="B812" s="119" t="s">
        <v>1777</v>
      </c>
      <c r="C812" s="122" t="s">
        <v>1830</v>
      </c>
      <c r="D812" s="119" t="str">
        <f t="shared" si="1"/>
        <v>CH4009</v>
      </c>
      <c r="E812" s="191">
        <f>VLOOKUP(B812,[1]new!$H:$BZ,71,0)</f>
        <v>1767.1409504999999</v>
      </c>
    </row>
    <row r="813" spans="2:5" ht="15.75" x14ac:dyDescent="0.2">
      <c r="B813" s="119" t="s">
        <v>1778</v>
      </c>
      <c r="C813" s="122" t="s">
        <v>1831</v>
      </c>
      <c r="D813" s="119" t="str">
        <f t="shared" si="1"/>
        <v>BA1065-2</v>
      </c>
      <c r="E813" s="191">
        <f>VLOOKUP(B813,[1]new!$H:$BZ,71,0)</f>
        <v>1412.0322999999999</v>
      </c>
    </row>
    <row r="814" spans="2:5" ht="15.75" x14ac:dyDescent="0.2">
      <c r="B814" s="119" t="s">
        <v>1779</v>
      </c>
      <c r="C814" s="122" t="s">
        <v>1832</v>
      </c>
      <c r="D814" s="119" t="str">
        <f t="shared" si="1"/>
        <v>CO1044</v>
      </c>
      <c r="E814" s="191">
        <f>VLOOKUP(B814,[1]new!$H:$BZ,71,0)</f>
        <v>1311.2640000000001</v>
      </c>
    </row>
    <row r="815" spans="2:5" ht="15.75" x14ac:dyDescent="0.2">
      <c r="B815" s="119" t="s">
        <v>1780</v>
      </c>
      <c r="C815" s="122" t="s">
        <v>1833</v>
      </c>
      <c r="D815" s="119" t="str">
        <f t="shared" si="1"/>
        <v>FR1004-4</v>
      </c>
      <c r="E815" s="191">
        <f>VLOOKUP(B815,[1]new!$H:$BZ,71,0)</f>
        <v>548.71</v>
      </c>
    </row>
    <row r="816" spans="2:5" ht="15.75" x14ac:dyDescent="0.2">
      <c r="B816" s="119" t="s">
        <v>1781</v>
      </c>
      <c r="C816" s="122" t="s">
        <v>1834</v>
      </c>
      <c r="D816" s="119" t="str">
        <f t="shared" si="1"/>
        <v>CO1045</v>
      </c>
      <c r="E816" s="191">
        <f>VLOOKUP(B816,[1]new!$H:$BZ,71,0)</f>
        <v>1348.2950375</v>
      </c>
    </row>
    <row r="817" spans="2:5" ht="15.75" x14ac:dyDescent="0.2">
      <c r="B817" s="119" t="s">
        <v>1955</v>
      </c>
      <c r="C817" s="122" t="s">
        <v>1866</v>
      </c>
      <c r="D817" s="119" t="str">
        <f t="shared" si="1"/>
        <v>CH1031</v>
      </c>
      <c r="E817" s="191">
        <f>VLOOKUP(B817,[1]new!$H:$BZ,71,0)</f>
        <v>706.39626599999997</v>
      </c>
    </row>
    <row r="818" spans="2:5" ht="15.75" x14ac:dyDescent="0.2">
      <c r="B818" s="119" t="s">
        <v>1956</v>
      </c>
      <c r="C818" s="122" t="s">
        <v>1867</v>
      </c>
      <c r="D818" s="119" t="str">
        <f t="shared" si="1"/>
        <v>TA1061</v>
      </c>
      <c r="E818" s="191">
        <f>VLOOKUP(B818,[1]new!$H:$BZ,71,0)</f>
        <v>755.79800000000012</v>
      </c>
    </row>
    <row r="819" spans="2:5" ht="15.75" x14ac:dyDescent="0.2">
      <c r="B819" s="119" t="s">
        <v>1957</v>
      </c>
      <c r="C819" s="122" t="s">
        <v>1868</v>
      </c>
      <c r="D819" s="119" t="str">
        <f t="shared" si="1"/>
        <v>TA3004-2</v>
      </c>
      <c r="E819" s="191">
        <f>VLOOKUP(B819,[1]new!$H:$BZ,71,0)</f>
        <v>2060.9106499999998</v>
      </c>
    </row>
    <row r="820" spans="2:5" ht="15.75" x14ac:dyDescent="0.2">
      <c r="B820" s="119" t="s">
        <v>1958</v>
      </c>
      <c r="C820" s="122" t="s">
        <v>1869</v>
      </c>
      <c r="D820" s="119" t="str">
        <f t="shared" si="1"/>
        <v>FR3009-2</v>
      </c>
      <c r="E820" s="191">
        <f>VLOOKUP(B820,[1]new!$H:$BZ,71,0)</f>
        <v>1218.8688999999999</v>
      </c>
    </row>
    <row r="821" spans="2:5" ht="15.75" x14ac:dyDescent="0.2">
      <c r="B821" s="119" t="s">
        <v>1959</v>
      </c>
      <c r="C821" s="122" t="s">
        <v>1870</v>
      </c>
      <c r="D821" s="119" t="str">
        <f t="shared" si="1"/>
        <v>TA2076</v>
      </c>
      <c r="E821" s="191">
        <f>VLOOKUP(B821,[1]new!$H:$BZ,71,0)</f>
        <v>995.63199999999995</v>
      </c>
    </row>
    <row r="822" spans="2:5" ht="15.75" x14ac:dyDescent="0.2">
      <c r="B822" s="119" t="s">
        <v>1960</v>
      </c>
      <c r="C822" s="122" t="s">
        <v>1871</v>
      </c>
      <c r="D822" s="119" t="str">
        <f t="shared" si="1"/>
        <v>FR2015</v>
      </c>
      <c r="E822" s="191">
        <f>VLOOKUP(B822,[1]new!$H:$BZ,71,0)</f>
        <v>2091.973375</v>
      </c>
    </row>
    <row r="823" spans="2:5" ht="15.75" x14ac:dyDescent="0.2">
      <c r="B823" s="119" t="s">
        <v>1961</v>
      </c>
      <c r="C823" s="122" t="s">
        <v>1872</v>
      </c>
      <c r="D823" s="119" t="str">
        <f t="shared" si="1"/>
        <v>FR3020</v>
      </c>
      <c r="E823" s="191">
        <f>VLOOKUP(B823,[1]new!$H:$BZ,71,0)</f>
        <v>477.71164999999996</v>
      </c>
    </row>
    <row r="824" spans="2:5" ht="15.75" x14ac:dyDescent="0.2">
      <c r="B824" s="119" t="s">
        <v>1962</v>
      </c>
      <c r="C824" s="122" t="s">
        <v>1873</v>
      </c>
      <c r="D824" s="119" t="str">
        <f t="shared" si="1"/>
        <v>FR3021</v>
      </c>
      <c r="E824" s="191">
        <f>VLOOKUP(B824,[1]new!$H:$BZ,71,0)</f>
        <v>1572.4101740000001</v>
      </c>
    </row>
    <row r="825" spans="2:5" ht="15.75" x14ac:dyDescent="0.2">
      <c r="B825" s="119" t="s">
        <v>1963</v>
      </c>
      <c r="C825" s="122" t="s">
        <v>1874</v>
      </c>
      <c r="D825" s="119" t="str">
        <f t="shared" si="1"/>
        <v>TA2077</v>
      </c>
      <c r="E825" s="191">
        <f>VLOOKUP(B825,[1]new!$H:$BZ,71,0)</f>
        <v>1534.9353599999999</v>
      </c>
    </row>
    <row r="826" spans="2:5" ht="15.75" x14ac:dyDescent="0.2">
      <c r="B826" s="119" t="s">
        <v>1964</v>
      </c>
      <c r="C826" s="122" t="s">
        <v>1875</v>
      </c>
      <c r="D826" s="119" t="str">
        <f t="shared" ref="D826:D889" si="2">B826</f>
        <v>FR3022</v>
      </c>
      <c r="E826" s="191">
        <f>VLOOKUP(B826,[1]new!$H:$BZ,71,0)</f>
        <v>849.67039999999997</v>
      </c>
    </row>
    <row r="827" spans="2:5" ht="15.75" x14ac:dyDescent="0.2">
      <c r="B827" s="119" t="s">
        <v>1965</v>
      </c>
      <c r="C827" s="122" t="s">
        <v>1876</v>
      </c>
      <c r="D827" s="119" t="str">
        <f t="shared" si="2"/>
        <v>BA1086</v>
      </c>
      <c r="E827" s="191">
        <f>VLOOKUP(B827,[1]new!$H:$BZ,71,0)</f>
        <v>215.68455589999999</v>
      </c>
    </row>
    <row r="828" spans="2:5" ht="15.75" x14ac:dyDescent="0.2">
      <c r="B828" s="119" t="s">
        <v>1966</v>
      </c>
      <c r="C828" s="122" t="s">
        <v>1877</v>
      </c>
      <c r="D828" s="119" t="str">
        <f t="shared" si="2"/>
        <v>CO1014-1</v>
      </c>
      <c r="E828" s="191">
        <f>VLOOKUP(B828,[1]new!$H:$BZ,71,0)</f>
        <v>0</v>
      </c>
    </row>
    <row r="829" spans="2:5" ht="15.75" x14ac:dyDescent="0.2">
      <c r="B829" s="119" t="s">
        <v>1967</v>
      </c>
      <c r="C829" s="122" t="s">
        <v>1878</v>
      </c>
      <c r="D829" s="119" t="str">
        <f t="shared" si="2"/>
        <v>D2014</v>
      </c>
      <c r="E829" s="191">
        <f>VLOOKUP(B829,[1]new!$H:$BZ,71,0)</f>
        <v>197.40600000000001</v>
      </c>
    </row>
    <row r="830" spans="2:5" ht="15.75" x14ac:dyDescent="0.2">
      <c r="B830" s="119" t="s">
        <v>1968</v>
      </c>
      <c r="C830" s="122" t="s">
        <v>1879</v>
      </c>
      <c r="D830" s="119" t="str">
        <f t="shared" si="2"/>
        <v>BA1087</v>
      </c>
      <c r="E830" s="191">
        <f>VLOOKUP(B830,[1]new!$H:$BZ,71,0)</f>
        <v>625.58597750000001</v>
      </c>
    </row>
    <row r="831" spans="2:5" ht="15.75" x14ac:dyDescent="0.2">
      <c r="B831" s="119" t="s">
        <v>1969</v>
      </c>
      <c r="C831" s="122" t="s">
        <v>1880</v>
      </c>
      <c r="D831" s="119" t="str">
        <f t="shared" si="2"/>
        <v>LS6003</v>
      </c>
      <c r="E831" s="191">
        <f>VLOOKUP(B831,[1]new!$H:$BZ,71,0)</f>
        <v>2807.0422062500002</v>
      </c>
    </row>
    <row r="832" spans="2:5" ht="15.75" x14ac:dyDescent="0.2">
      <c r="B832" s="119" t="s">
        <v>1970</v>
      </c>
      <c r="C832" s="122" t="s">
        <v>1881</v>
      </c>
      <c r="D832" s="119" t="str">
        <f t="shared" si="2"/>
        <v>LS5001-1</v>
      </c>
      <c r="E832" s="191">
        <f>VLOOKUP(B832,[1]new!$H:$BZ,71,0)</f>
        <v>2578.9803999999999</v>
      </c>
    </row>
    <row r="833" spans="2:5" ht="15.75" x14ac:dyDescent="0.2">
      <c r="B833" s="119" t="s">
        <v>1971</v>
      </c>
      <c r="C833" s="122" t="s">
        <v>1882</v>
      </c>
      <c r="D833" s="119" t="str">
        <f t="shared" si="2"/>
        <v>LS5001-2</v>
      </c>
      <c r="E833" s="191">
        <f>VLOOKUP(B833,[1]new!$H:$BZ,71,0)</f>
        <v>1187.0050000000001</v>
      </c>
    </row>
    <row r="834" spans="2:5" ht="15.75" x14ac:dyDescent="0.2">
      <c r="B834" s="119" t="s">
        <v>1972</v>
      </c>
      <c r="C834" s="122" t="s">
        <v>1883</v>
      </c>
      <c r="D834" s="119" t="str">
        <f t="shared" si="2"/>
        <v>BA1088</v>
      </c>
      <c r="E834" s="191">
        <f>VLOOKUP(B834,[1]new!$H:$BZ,71,0)</f>
        <v>453.66374999999994</v>
      </c>
    </row>
    <row r="835" spans="2:5" ht="15.75" x14ac:dyDescent="0.2">
      <c r="B835" s="119" t="s">
        <v>1973</v>
      </c>
      <c r="C835" s="122" t="s">
        <v>1884</v>
      </c>
      <c r="D835" s="119" t="str">
        <f t="shared" si="2"/>
        <v>HA1028-1</v>
      </c>
      <c r="E835" s="191">
        <f>VLOOKUP(B835,[1]new!$H:$BZ,71,0)</f>
        <v>54.341949999999997</v>
      </c>
    </row>
    <row r="836" spans="2:5" ht="15.75" x14ac:dyDescent="0.2">
      <c r="B836" s="119" t="s">
        <v>1974</v>
      </c>
      <c r="C836" s="122" t="s">
        <v>1885</v>
      </c>
      <c r="D836" s="119" t="str">
        <f t="shared" si="2"/>
        <v>HA1028-2</v>
      </c>
      <c r="E836" s="191">
        <f>VLOOKUP(B836,[1]new!$H:$BZ,71,0)</f>
        <v>51.780887499999999</v>
      </c>
    </row>
    <row r="837" spans="2:5" ht="15.75" x14ac:dyDescent="0.2">
      <c r="B837" s="119" t="s">
        <v>1975</v>
      </c>
      <c r="C837" s="122" t="s">
        <v>1886</v>
      </c>
      <c r="D837" s="119" t="str">
        <f t="shared" si="2"/>
        <v>CH1032</v>
      </c>
      <c r="E837" s="191">
        <f>VLOOKUP(B837,[1]new!$H:$BZ,71,0)</f>
        <v>0</v>
      </c>
    </row>
    <row r="838" spans="2:5" ht="15.75" x14ac:dyDescent="0.2">
      <c r="B838" s="119" t="s">
        <v>1976</v>
      </c>
      <c r="C838" s="122" t="s">
        <v>1887</v>
      </c>
      <c r="D838" s="119" t="str">
        <f t="shared" si="2"/>
        <v>CH3009-2</v>
      </c>
      <c r="E838" s="191">
        <f>VLOOKUP(B838,[1]new!$H:$BZ,71,0)</f>
        <v>322.60678949999999</v>
      </c>
    </row>
    <row r="839" spans="2:5" ht="15.75" x14ac:dyDescent="0.2">
      <c r="B839" s="119" t="s">
        <v>1977</v>
      </c>
      <c r="C839" s="122" t="s">
        <v>1888</v>
      </c>
      <c r="D839" s="119" t="str">
        <f t="shared" si="2"/>
        <v>TA4039</v>
      </c>
      <c r="E839" s="191">
        <f>VLOOKUP(B839,[1]new!$H:$BZ,71,0)</f>
        <v>6360.9191430000001</v>
      </c>
    </row>
    <row r="840" spans="2:5" ht="15.75" x14ac:dyDescent="0.2">
      <c r="B840" s="119" t="s">
        <v>1978</v>
      </c>
      <c r="C840" s="122" t="s">
        <v>1889</v>
      </c>
      <c r="D840" s="119" t="str">
        <f t="shared" si="2"/>
        <v>CO1041-1</v>
      </c>
      <c r="E840" s="191">
        <f>VLOOKUP(B840,[1]new!$H:$BZ,71,0)</f>
        <v>1389.6305500000003</v>
      </c>
    </row>
    <row r="841" spans="2:5" ht="15.75" x14ac:dyDescent="0.2">
      <c r="B841" s="119" t="s">
        <v>1979</v>
      </c>
      <c r="C841" s="122" t="s">
        <v>1890</v>
      </c>
      <c r="D841" s="119" t="str">
        <f t="shared" si="2"/>
        <v>TA1062</v>
      </c>
      <c r="E841" s="191">
        <f>VLOOKUP(B841,[1]new!$H:$BZ,71,0)</f>
        <v>1164.6882000000001</v>
      </c>
    </row>
    <row r="842" spans="2:5" ht="15.75" x14ac:dyDescent="0.2">
      <c r="B842" s="119" t="s">
        <v>1840</v>
      </c>
      <c r="C842" s="122" t="s">
        <v>1891</v>
      </c>
      <c r="D842" s="119" t="str">
        <f t="shared" si="2"/>
        <v>TA1063</v>
      </c>
      <c r="E842" s="191">
        <f>VLOOKUP(B842,[1]new!$H:$BZ,71,0)</f>
        <v>623.42899999999986</v>
      </c>
    </row>
    <row r="843" spans="2:5" ht="15.75" x14ac:dyDescent="0.2">
      <c r="B843" s="119" t="s">
        <v>1980</v>
      </c>
      <c r="C843" s="122" t="s">
        <v>1892</v>
      </c>
      <c r="D843" s="119" t="str">
        <f t="shared" si="2"/>
        <v>CH1033</v>
      </c>
      <c r="E843" s="191">
        <f>VLOOKUP(B843,[1]new!$H:$BZ,71,0)</f>
        <v>0</v>
      </c>
    </row>
    <row r="844" spans="2:5" ht="15.75" x14ac:dyDescent="0.2">
      <c r="B844" s="119" t="s">
        <v>1981</v>
      </c>
      <c r="C844" s="122" t="s">
        <v>1893</v>
      </c>
      <c r="D844" s="119" t="str">
        <f t="shared" si="2"/>
        <v>BA1089</v>
      </c>
      <c r="E844" s="191">
        <f>VLOOKUP(B844,[1]new!$H:$BZ,71,0)</f>
        <v>682.82429999999999</v>
      </c>
    </row>
    <row r="845" spans="2:5" ht="15.75" x14ac:dyDescent="0.2">
      <c r="B845" s="119" t="s">
        <v>1982</v>
      </c>
      <c r="C845" s="122" t="s">
        <v>1894</v>
      </c>
      <c r="D845" s="119" t="str">
        <f t="shared" si="2"/>
        <v>SS4001</v>
      </c>
      <c r="E845" s="191">
        <f>VLOOKUP(B845,[1]new!$H:$BZ,71,0)</f>
        <v>6443.2800000000007</v>
      </c>
    </row>
    <row r="846" spans="2:5" ht="15.75" x14ac:dyDescent="0.2">
      <c r="B846" s="119" t="s">
        <v>1983</v>
      </c>
      <c r="C846" s="122" t="s">
        <v>1895</v>
      </c>
      <c r="D846" s="119" t="str">
        <f t="shared" si="2"/>
        <v>CO1046</v>
      </c>
      <c r="E846" s="191">
        <f>VLOOKUP(B846,[1]new!$H:$BZ,71,0)</f>
        <v>3024.24</v>
      </c>
    </row>
    <row r="847" spans="2:5" ht="15.75" x14ac:dyDescent="0.2">
      <c r="B847" s="119" t="s">
        <v>1984</v>
      </c>
      <c r="C847" s="122" t="s">
        <v>1896</v>
      </c>
      <c r="D847" s="119" t="str">
        <f t="shared" si="2"/>
        <v>FR1022</v>
      </c>
      <c r="E847" s="191">
        <f>VLOOKUP(B847,[1]new!$H:$BZ,71,0)</f>
        <v>746.69200000000001</v>
      </c>
    </row>
    <row r="848" spans="2:5" ht="15.75" x14ac:dyDescent="0.2">
      <c r="B848" s="119" t="s">
        <v>1985</v>
      </c>
      <c r="C848" s="122" t="s">
        <v>1897</v>
      </c>
      <c r="D848" s="119" t="str">
        <f t="shared" si="2"/>
        <v>CO1047</v>
      </c>
      <c r="E848" s="191">
        <f>VLOOKUP(B848,[1]new!$H:$BZ,71,0)</f>
        <v>4832.8899999999994</v>
      </c>
    </row>
    <row r="849" spans="2:5" ht="15.75" x14ac:dyDescent="0.2">
      <c r="B849" s="119" t="s">
        <v>1986</v>
      </c>
      <c r="C849" s="122" t="s">
        <v>1898</v>
      </c>
      <c r="D849" s="119" t="str">
        <f t="shared" si="2"/>
        <v>TA3008</v>
      </c>
      <c r="E849" s="191">
        <f>VLOOKUP(B849,[1]new!$H:$BZ,71,0)</f>
        <v>1523.8321874999999</v>
      </c>
    </row>
    <row r="850" spans="2:5" ht="15.75" x14ac:dyDescent="0.2">
      <c r="B850" s="119" t="s">
        <v>1987</v>
      </c>
      <c r="C850" s="122" t="s">
        <v>1899</v>
      </c>
      <c r="D850" s="119" t="str">
        <f t="shared" si="2"/>
        <v>FR2016</v>
      </c>
      <c r="E850" s="191">
        <f>VLOOKUP(B850,[1]new!$H:$BZ,71,0)</f>
        <v>1224.21</v>
      </c>
    </row>
    <row r="851" spans="2:5" ht="15.75" x14ac:dyDescent="0.2">
      <c r="B851" s="119" t="s">
        <v>1988</v>
      </c>
      <c r="C851" s="122" t="s">
        <v>1900</v>
      </c>
      <c r="D851" s="119" t="str">
        <f t="shared" si="2"/>
        <v>TA1064</v>
      </c>
      <c r="E851" s="191">
        <f>VLOOKUP(B851,[1]new!$H:$BZ,71,0)</f>
        <v>0</v>
      </c>
    </row>
    <row r="852" spans="2:5" ht="15.75" x14ac:dyDescent="0.2">
      <c r="B852" s="119" t="s">
        <v>1989</v>
      </c>
      <c r="C852" s="122" t="s">
        <v>1901</v>
      </c>
      <c r="D852" s="119" t="str">
        <f t="shared" si="2"/>
        <v>TA2078</v>
      </c>
      <c r="E852" s="191">
        <f>VLOOKUP(B852,[1]new!$H:$BZ,71,0)</f>
        <v>1026.0640800000001</v>
      </c>
    </row>
    <row r="853" spans="2:5" ht="15.75" x14ac:dyDescent="0.2">
      <c r="B853" s="119" t="s">
        <v>1990</v>
      </c>
      <c r="C853" s="122" t="s">
        <v>1902</v>
      </c>
      <c r="D853" s="119" t="str">
        <f t="shared" si="2"/>
        <v>TA2079</v>
      </c>
      <c r="E853" s="191">
        <f>VLOOKUP(B853,[1]new!$H:$BZ,71,0)</f>
        <v>0</v>
      </c>
    </row>
    <row r="854" spans="2:5" ht="15.75" x14ac:dyDescent="0.2">
      <c r="B854" s="119" t="s">
        <v>1991</v>
      </c>
      <c r="C854" s="122" t="s">
        <v>1903</v>
      </c>
      <c r="D854" s="119" t="str">
        <f t="shared" si="2"/>
        <v>TA2080</v>
      </c>
      <c r="E854" s="191">
        <f>VLOOKUP(B854,[1]new!$H:$BZ,71,0)</f>
        <v>0</v>
      </c>
    </row>
    <row r="855" spans="2:5" ht="15.75" x14ac:dyDescent="0.2">
      <c r="B855" s="119" t="s">
        <v>1992</v>
      </c>
      <c r="C855" s="122" t="s">
        <v>1904</v>
      </c>
      <c r="D855" s="119" t="str">
        <f t="shared" si="2"/>
        <v>TA2081</v>
      </c>
      <c r="E855" s="191">
        <f>VLOOKUP(B855,[1]new!$H:$BZ,71,0)</f>
        <v>0</v>
      </c>
    </row>
    <row r="856" spans="2:5" ht="15.75" x14ac:dyDescent="0.2">
      <c r="B856" s="119" t="s">
        <v>1993</v>
      </c>
      <c r="C856" s="122" t="s">
        <v>1905</v>
      </c>
      <c r="D856" s="119" t="str">
        <f t="shared" si="2"/>
        <v>CH3010</v>
      </c>
      <c r="E856" s="191">
        <f>VLOOKUP(B856,[1]new!$H:$BZ,71,0)</f>
        <v>0</v>
      </c>
    </row>
    <row r="857" spans="2:5" ht="15.75" x14ac:dyDescent="0.2">
      <c r="B857" s="119" t="s">
        <v>1994</v>
      </c>
      <c r="C857" s="122" t="s">
        <v>1906</v>
      </c>
      <c r="D857" s="119" t="str">
        <f t="shared" si="2"/>
        <v>CO1048</v>
      </c>
      <c r="E857" s="191">
        <f>VLOOKUP(B857,[1]new!$H:$BZ,71,0)</f>
        <v>0</v>
      </c>
    </row>
    <row r="858" spans="2:5" ht="15.75" x14ac:dyDescent="0.2">
      <c r="B858" s="119" t="s">
        <v>1995</v>
      </c>
      <c r="C858" s="122" t="s">
        <v>1907</v>
      </c>
      <c r="D858" s="119" t="str">
        <f t="shared" si="2"/>
        <v>CO1049</v>
      </c>
      <c r="E858" s="191">
        <f>VLOOKUP(B858,[1]new!$H:$BZ,71,0)</f>
        <v>0</v>
      </c>
    </row>
    <row r="859" spans="2:5" ht="15.75" x14ac:dyDescent="0.2">
      <c r="B859" s="119" t="s">
        <v>1996</v>
      </c>
      <c r="C859" s="122" t="s">
        <v>1908</v>
      </c>
      <c r="D859" s="119" t="str">
        <f t="shared" si="2"/>
        <v>TA2034-1</v>
      </c>
      <c r="E859" s="191">
        <f>VLOOKUP(B859,[1]new!$H:$BZ,71,0)</f>
        <v>0</v>
      </c>
    </row>
    <row r="860" spans="2:5" ht="15.75" x14ac:dyDescent="0.2">
      <c r="B860" s="119" t="s">
        <v>1997</v>
      </c>
      <c r="C860" s="122" t="s">
        <v>1909</v>
      </c>
      <c r="D860" s="119" t="str">
        <f t="shared" si="2"/>
        <v>FR3023</v>
      </c>
      <c r="E860" s="191">
        <f>VLOOKUP(B860,[1]new!$H:$BZ,71,0)</f>
        <v>530.59285</v>
      </c>
    </row>
    <row r="861" spans="2:5" ht="15.75" x14ac:dyDescent="0.2">
      <c r="B861" s="119" t="s">
        <v>1998</v>
      </c>
      <c r="C861" s="122" t="s">
        <v>1910</v>
      </c>
      <c r="D861" s="119" t="str">
        <f t="shared" si="2"/>
        <v>TA3009</v>
      </c>
      <c r="E861" s="191">
        <f>VLOOKUP(B861,[1]new!$H:$BZ,71,0)</f>
        <v>0</v>
      </c>
    </row>
    <row r="862" spans="2:5" ht="15.75" x14ac:dyDescent="0.2">
      <c r="B862" s="119" t="s">
        <v>1999</v>
      </c>
      <c r="C862" s="122" t="s">
        <v>37</v>
      </c>
      <c r="D862" s="119" t="str">
        <f t="shared" si="2"/>
        <v>TA1065</v>
      </c>
      <c r="E862" s="191">
        <f>VLOOKUP(B862,[1]new!$H:$BZ,71,0)</f>
        <v>813.25685999999996</v>
      </c>
    </row>
    <row r="863" spans="2:5" ht="15.75" x14ac:dyDescent="0.2">
      <c r="B863" s="119" t="s">
        <v>2000</v>
      </c>
      <c r="C863" s="122" t="s">
        <v>1076</v>
      </c>
      <c r="D863" s="119" t="str">
        <f t="shared" si="2"/>
        <v>LS5002-1</v>
      </c>
      <c r="E863" s="191">
        <f>VLOOKUP(B863,[1]new!$H:$BZ,71,0)</f>
        <v>1331.9682499999999</v>
      </c>
    </row>
    <row r="864" spans="2:5" ht="15.75" x14ac:dyDescent="0.2">
      <c r="B864" s="119" t="s">
        <v>2001</v>
      </c>
      <c r="C864" s="122" t="s">
        <v>1911</v>
      </c>
      <c r="D864" s="119" t="str">
        <f t="shared" si="2"/>
        <v>TA1066</v>
      </c>
      <c r="E864" s="191">
        <f>VLOOKUP(B864,[1]new!$H:$BZ,71,0)</f>
        <v>662.33248749999996</v>
      </c>
    </row>
    <row r="865" spans="2:5" ht="15.75" x14ac:dyDescent="0.2">
      <c r="B865" s="119" t="s">
        <v>2002</v>
      </c>
      <c r="C865" s="122" t="s">
        <v>1912</v>
      </c>
      <c r="D865" s="119" t="str">
        <f t="shared" si="2"/>
        <v>SS5001</v>
      </c>
      <c r="E865" s="191">
        <f>VLOOKUP(B865,[1]new!$H:$BZ,71,0)</f>
        <v>69.695047500000001</v>
      </c>
    </row>
    <row r="866" spans="2:5" ht="15.75" x14ac:dyDescent="0.2">
      <c r="B866" s="119" t="s">
        <v>2003</v>
      </c>
      <c r="C866" s="122" t="s">
        <v>1913</v>
      </c>
      <c r="D866" s="119" t="str">
        <f t="shared" si="2"/>
        <v>LS7001</v>
      </c>
      <c r="E866" s="191">
        <f>VLOOKUP(B866,[1]new!$H:$BZ,71,0)</f>
        <v>402.33699984999998</v>
      </c>
    </row>
    <row r="867" spans="2:5" ht="15.75" x14ac:dyDescent="0.2">
      <c r="B867" s="119" t="s">
        <v>2004</v>
      </c>
      <c r="C867" s="122" t="s">
        <v>1914</v>
      </c>
      <c r="D867" s="119" t="str">
        <f t="shared" si="2"/>
        <v>SS5002</v>
      </c>
      <c r="E867" s="191">
        <f>VLOOKUP(B867,[1]new!$H:$BZ,71,0)</f>
        <v>86.507000000000005</v>
      </c>
    </row>
    <row r="868" spans="2:5" ht="15.75" x14ac:dyDescent="0.2">
      <c r="B868" s="119" t="s">
        <v>2005</v>
      </c>
      <c r="C868" s="122" t="s">
        <v>1915</v>
      </c>
      <c r="D868" s="119" t="str">
        <f t="shared" si="2"/>
        <v>LS2004</v>
      </c>
      <c r="E868" s="191">
        <f>VLOOKUP(B868,[1]new!$H:$BZ,71,0)</f>
        <v>2240.076</v>
      </c>
    </row>
    <row r="869" spans="2:5" ht="15.75" x14ac:dyDescent="0.2">
      <c r="B869" s="119" t="s">
        <v>2006</v>
      </c>
      <c r="C869" s="122" t="s">
        <v>1916</v>
      </c>
      <c r="D869" s="119" t="str">
        <f t="shared" si="2"/>
        <v>FR2017</v>
      </c>
      <c r="E869" s="191">
        <f>VLOOKUP(B869,[1]new!$H:$BZ,71,0)</f>
        <v>215.12925000000001</v>
      </c>
    </row>
    <row r="870" spans="2:5" ht="15.75" x14ac:dyDescent="0.2">
      <c r="B870" s="119" t="s">
        <v>2007</v>
      </c>
      <c r="C870" s="122" t="s">
        <v>1917</v>
      </c>
      <c r="D870" s="119" t="str">
        <f t="shared" si="2"/>
        <v>CO1050</v>
      </c>
      <c r="E870" s="191">
        <f>VLOOKUP(B870,[1]new!$H:$BZ,71,0)</f>
        <v>1265.2277064</v>
      </c>
    </row>
    <row r="871" spans="2:5" ht="15.75" x14ac:dyDescent="0.2">
      <c r="B871" s="119" t="s">
        <v>2008</v>
      </c>
      <c r="C871" s="122" t="s">
        <v>1918</v>
      </c>
      <c r="D871" s="119" t="str">
        <f t="shared" si="2"/>
        <v>SS5003</v>
      </c>
      <c r="E871" s="191">
        <f>VLOOKUP(B871,[1]new!$H:$BZ,71,0)</f>
        <v>140.55110999999997</v>
      </c>
    </row>
    <row r="872" spans="2:5" ht="15.75" x14ac:dyDescent="0.2">
      <c r="B872" s="119" t="s">
        <v>2009</v>
      </c>
      <c r="C872" s="122" t="s">
        <v>1919</v>
      </c>
      <c r="D872" s="119" t="str">
        <f t="shared" si="2"/>
        <v>BA1002-3</v>
      </c>
      <c r="E872" s="191">
        <f>VLOOKUP(B872,[1]new!$H:$BZ,71,0)</f>
        <v>430.28219999999999</v>
      </c>
    </row>
    <row r="873" spans="2:5" ht="15.75" x14ac:dyDescent="0.2">
      <c r="B873" s="119" t="s">
        <v>2010</v>
      </c>
      <c r="C873" s="122" t="s">
        <v>1920</v>
      </c>
      <c r="D873" s="119" t="str">
        <f t="shared" si="2"/>
        <v>TA2083</v>
      </c>
      <c r="E873" s="191">
        <f>VLOOKUP(B873,[1]new!$H:$BZ,71,0)</f>
        <v>557.35122656249996</v>
      </c>
    </row>
    <row r="874" spans="2:5" ht="15.75" x14ac:dyDescent="0.2">
      <c r="B874" s="119" t="s">
        <v>2011</v>
      </c>
      <c r="C874" s="122" t="s">
        <v>1921</v>
      </c>
      <c r="D874" s="119" t="str">
        <f t="shared" si="2"/>
        <v>TA2082</v>
      </c>
      <c r="E874" s="191">
        <f>VLOOKUP(B874,[1]new!$H:$BZ,71,0)</f>
        <v>0</v>
      </c>
    </row>
    <row r="875" spans="2:5" ht="15.75" x14ac:dyDescent="0.2">
      <c r="B875" s="119" t="s">
        <v>2012</v>
      </c>
      <c r="C875" s="122" t="s">
        <v>1922</v>
      </c>
      <c r="D875" s="119" t="str">
        <f t="shared" si="2"/>
        <v>TA2084</v>
      </c>
      <c r="E875" s="191">
        <f>VLOOKUP(B875,[1]new!$H:$BZ,71,0)</f>
        <v>0</v>
      </c>
    </row>
    <row r="876" spans="2:5" ht="15.75" x14ac:dyDescent="0.2">
      <c r="B876" s="119" t="s">
        <v>2013</v>
      </c>
      <c r="C876" s="122" t="s">
        <v>1923</v>
      </c>
      <c r="D876" s="119" t="str">
        <f t="shared" si="2"/>
        <v>BA1090</v>
      </c>
      <c r="E876" s="191">
        <f>VLOOKUP(B876,[1]new!$H:$BZ,71,0)</f>
        <v>641.5581598</v>
      </c>
    </row>
    <row r="877" spans="2:5" ht="15.75" x14ac:dyDescent="0.2">
      <c r="B877" s="119" t="s">
        <v>2014</v>
      </c>
      <c r="C877" s="122" t="s">
        <v>1924</v>
      </c>
      <c r="D877" s="119" t="str">
        <f t="shared" si="2"/>
        <v>CH3011</v>
      </c>
      <c r="E877" s="191">
        <f>VLOOKUP(B877,[1]new!$H:$BZ,71,0)</f>
        <v>671.12814739999999</v>
      </c>
    </row>
    <row r="878" spans="2:5" ht="15.75" x14ac:dyDescent="0.2">
      <c r="B878" s="119" t="s">
        <v>2015</v>
      </c>
      <c r="C878" s="122" t="s">
        <v>1925</v>
      </c>
      <c r="D878" s="119" t="str">
        <f t="shared" si="2"/>
        <v>LS2005</v>
      </c>
      <c r="E878" s="191">
        <f>VLOOKUP(B878,[1]new!$H:$BZ,71,0)</f>
        <v>3792.9335000000001</v>
      </c>
    </row>
    <row r="879" spans="2:5" ht="15.75" x14ac:dyDescent="0.2">
      <c r="B879" s="119" t="s">
        <v>2016</v>
      </c>
      <c r="C879" s="122" t="s">
        <v>1926</v>
      </c>
      <c r="D879" s="119" t="str">
        <f t="shared" si="2"/>
        <v>SS6001</v>
      </c>
      <c r="E879" s="191">
        <f>VLOOKUP(B879,[1]new!$H:$BZ,71,0)</f>
        <v>0</v>
      </c>
    </row>
    <row r="880" spans="2:5" ht="15.75" x14ac:dyDescent="0.2">
      <c r="B880" s="119" t="s">
        <v>2017</v>
      </c>
      <c r="C880" s="122" t="s">
        <v>1927</v>
      </c>
      <c r="D880" s="119" t="str">
        <f t="shared" si="2"/>
        <v>SS5004</v>
      </c>
      <c r="E880" s="191">
        <f>VLOOKUP(B880,[1]new!$H:$BZ,71,0)</f>
        <v>119.51625000000001</v>
      </c>
    </row>
    <row r="881" spans="2:5" ht="15.75" x14ac:dyDescent="0.2">
      <c r="B881" s="119" t="s">
        <v>2018</v>
      </c>
      <c r="C881" s="122" t="s">
        <v>1928</v>
      </c>
      <c r="D881" s="119" t="str">
        <f t="shared" si="2"/>
        <v>SS5005</v>
      </c>
      <c r="E881" s="191">
        <f>VLOOKUP(B881,[1]new!$H:$BZ,71,0)</f>
        <v>94.356372000000007</v>
      </c>
    </row>
    <row r="882" spans="2:5" ht="15.75" x14ac:dyDescent="0.2">
      <c r="B882" s="119" t="s">
        <v>2019</v>
      </c>
      <c r="C882" s="122" t="s">
        <v>1929</v>
      </c>
      <c r="D882" s="119" t="str">
        <f t="shared" si="2"/>
        <v>SS5006</v>
      </c>
      <c r="E882" s="191">
        <f>VLOOKUP(B882,[1]new!$H:$BZ,71,0)</f>
        <v>0</v>
      </c>
    </row>
    <row r="883" spans="2:5" ht="15.75" x14ac:dyDescent="0.2">
      <c r="B883" s="119" t="s">
        <v>2020</v>
      </c>
      <c r="C883" s="122" t="s">
        <v>1930</v>
      </c>
      <c r="D883" s="119" t="str">
        <f t="shared" si="2"/>
        <v>FR4009</v>
      </c>
      <c r="E883" s="191">
        <f>VLOOKUP(B883,[1]new!$H:$BZ,71,0)</f>
        <v>694.33249999999998</v>
      </c>
    </row>
    <row r="884" spans="2:5" ht="15.75" x14ac:dyDescent="0.2">
      <c r="B884" s="119" t="s">
        <v>2021</v>
      </c>
      <c r="C884" s="122" t="s">
        <v>1931</v>
      </c>
      <c r="D884" s="119" t="str">
        <f t="shared" si="2"/>
        <v>K1004-11-S</v>
      </c>
      <c r="E884" s="191">
        <f>VLOOKUP(B884,[1]new!$H:$BZ,71,0)</f>
        <v>33.719831999999997</v>
      </c>
    </row>
    <row r="885" spans="2:5" ht="15.75" x14ac:dyDescent="0.2">
      <c r="B885" s="119" t="s">
        <v>2022</v>
      </c>
      <c r="C885" s="122" t="s">
        <v>1932</v>
      </c>
      <c r="D885" s="119" t="str">
        <f t="shared" si="2"/>
        <v>K1056</v>
      </c>
      <c r="E885" s="191">
        <f>VLOOKUP(B885,[1]new!$H:$BZ,71,0)</f>
        <v>54.350250000000003</v>
      </c>
    </row>
    <row r="886" spans="2:5" ht="15.75" x14ac:dyDescent="0.2">
      <c r="B886" s="119" t="s">
        <v>2023</v>
      </c>
      <c r="C886" s="122" t="s">
        <v>1933</v>
      </c>
      <c r="D886" s="119" t="str">
        <f t="shared" si="2"/>
        <v>TA2018-1</v>
      </c>
      <c r="E886" s="191">
        <f>VLOOKUP(B886,[1]new!$H:$BZ,71,0)</f>
        <v>1051.7429999999999</v>
      </c>
    </row>
    <row r="887" spans="2:5" ht="15.75" x14ac:dyDescent="0.2">
      <c r="B887" s="119" t="s">
        <v>2024</v>
      </c>
      <c r="C887" s="122" t="s">
        <v>1934</v>
      </c>
      <c r="D887" s="119" t="str">
        <f t="shared" si="2"/>
        <v>TA2060-1</v>
      </c>
      <c r="E887" s="191">
        <f>VLOOKUP(B887,[1]new!$H:$BZ,71,0)</f>
        <v>1016.6849</v>
      </c>
    </row>
    <row r="888" spans="2:5" ht="15.75" x14ac:dyDescent="0.2">
      <c r="B888" s="119" t="s">
        <v>2025</v>
      </c>
      <c r="C888" s="122" t="s">
        <v>1935</v>
      </c>
      <c r="D888" s="119" t="str">
        <f t="shared" si="2"/>
        <v>FR3024</v>
      </c>
      <c r="E888" s="191">
        <f>VLOOKUP(B888,[1]new!$H:$BZ,71,0)</f>
        <v>1071.558</v>
      </c>
    </row>
    <row r="889" spans="2:5" ht="15.75" x14ac:dyDescent="0.2">
      <c r="B889" s="119" t="s">
        <v>2026</v>
      </c>
      <c r="C889" s="122" t="s">
        <v>1936</v>
      </c>
      <c r="D889" s="119" t="str">
        <f t="shared" si="2"/>
        <v>FR2018</v>
      </c>
      <c r="E889" s="191">
        <f>VLOOKUP(B889,[1]new!$H:$BZ,71,0)</f>
        <v>257.92745000000002</v>
      </c>
    </row>
    <row r="890" spans="2:5" ht="15.75" x14ac:dyDescent="0.2">
      <c r="B890" s="119" t="s">
        <v>2027</v>
      </c>
      <c r="C890" s="122" t="s">
        <v>1937</v>
      </c>
      <c r="D890" s="119" t="str">
        <f t="shared" ref="D890:D953" si="3">B890</f>
        <v>FR1023</v>
      </c>
      <c r="E890" s="191">
        <f>VLOOKUP(B890,[1]new!$H:$BZ,71,0)</f>
        <v>997.02339649999999</v>
      </c>
    </row>
    <row r="891" spans="2:5" ht="15.75" x14ac:dyDescent="0.2">
      <c r="B891" s="119" t="s">
        <v>2028</v>
      </c>
      <c r="C891" s="122" t="s">
        <v>1938</v>
      </c>
      <c r="D891" s="119" t="str">
        <f t="shared" si="3"/>
        <v>FR3025</v>
      </c>
      <c r="E891" s="191">
        <f>VLOOKUP(B891,[1]new!$H:$BZ,71,0)</f>
        <v>1552.5729999999999</v>
      </c>
    </row>
    <row r="892" spans="2:5" ht="15.75" x14ac:dyDescent="0.2">
      <c r="B892" s="119" t="s">
        <v>2029</v>
      </c>
      <c r="C892" s="122" t="s">
        <v>1939</v>
      </c>
      <c r="D892" s="119" t="str">
        <f t="shared" si="3"/>
        <v>FR3026</v>
      </c>
      <c r="E892" s="191">
        <f>VLOOKUP(B892,[1]new!$H:$BZ,71,0)</f>
        <v>1953.8961999999999</v>
      </c>
    </row>
    <row r="893" spans="2:5" ht="15.75" x14ac:dyDescent="0.2">
      <c r="B893" s="119" t="s">
        <v>2030</v>
      </c>
      <c r="C893" s="122" t="s">
        <v>1940</v>
      </c>
      <c r="D893" s="119" t="str">
        <f t="shared" si="3"/>
        <v>TA2085</v>
      </c>
      <c r="E893" s="191">
        <f>VLOOKUP(B893,[1]new!$H:$BZ,71,0)</f>
        <v>1631.3491098500001</v>
      </c>
    </row>
    <row r="894" spans="2:5" ht="15.75" x14ac:dyDescent="0.2">
      <c r="B894" s="119" t="s">
        <v>2031</v>
      </c>
      <c r="C894" s="122" t="s">
        <v>1941</v>
      </c>
      <c r="D894" s="119" t="str">
        <f t="shared" si="3"/>
        <v>CH4010</v>
      </c>
      <c r="E894" s="191">
        <f>VLOOKUP(B894,[1]new!$H:$BZ,71,0)</f>
        <v>1149.9682837500002</v>
      </c>
    </row>
    <row r="895" spans="2:5" ht="15.75" x14ac:dyDescent="0.2">
      <c r="B895" s="119" t="s">
        <v>2032</v>
      </c>
      <c r="C895" s="122" t="s">
        <v>1942</v>
      </c>
      <c r="D895" s="119" t="str">
        <f t="shared" si="3"/>
        <v>TA2013-2</v>
      </c>
      <c r="E895" s="191">
        <f>VLOOKUP(B895,[1]new!$H:$BZ,71,0)</f>
        <v>570.94619999999998</v>
      </c>
    </row>
    <row r="896" spans="2:5" ht="15.75" x14ac:dyDescent="0.2">
      <c r="B896" s="119" t="s">
        <v>2033</v>
      </c>
      <c r="C896" s="122" t="s">
        <v>1943</v>
      </c>
      <c r="D896" s="119" t="str">
        <f t="shared" si="3"/>
        <v>CO1006-1</v>
      </c>
      <c r="E896" s="191">
        <f>VLOOKUP(B896,[1]new!$H:$BZ,71,0)</f>
        <v>2651.5541862</v>
      </c>
    </row>
    <row r="897" spans="2:5" ht="15.75" x14ac:dyDescent="0.2">
      <c r="B897" s="119" t="s">
        <v>2034</v>
      </c>
      <c r="C897" s="122" t="s">
        <v>1944</v>
      </c>
      <c r="D897" s="119" t="str">
        <f t="shared" si="3"/>
        <v>FR1002-1</v>
      </c>
      <c r="E897" s="191">
        <f>VLOOKUP(B897,[1]new!$H:$BZ,71,0)</f>
        <v>1825.2393959999999</v>
      </c>
    </row>
    <row r="898" spans="2:5" ht="15.75" x14ac:dyDescent="0.2">
      <c r="B898" s="119" t="s">
        <v>2035</v>
      </c>
      <c r="C898" s="122" t="s">
        <v>1945</v>
      </c>
      <c r="D898" s="119" t="str">
        <f t="shared" si="3"/>
        <v>TA2086</v>
      </c>
      <c r="E898" s="191">
        <f>VLOOKUP(B898,[1]new!$H:$BZ,71,0)</f>
        <v>1111.8425999999999</v>
      </c>
    </row>
    <row r="899" spans="2:5" ht="15.75" x14ac:dyDescent="0.2">
      <c r="B899" s="119" t="s">
        <v>2036</v>
      </c>
      <c r="C899" s="122" t="s">
        <v>1946</v>
      </c>
      <c r="D899" s="119" t="str">
        <f t="shared" si="3"/>
        <v>FR1015-1</v>
      </c>
      <c r="E899" s="191">
        <f>VLOOKUP(B899,[1]new!$H:$BZ,71,0)</f>
        <v>830.56439999999998</v>
      </c>
    </row>
    <row r="900" spans="2:5" ht="15.75" x14ac:dyDescent="0.2">
      <c r="B900" s="119" t="s">
        <v>2037</v>
      </c>
      <c r="C900" s="122" t="s">
        <v>1947</v>
      </c>
      <c r="D900" s="119" t="str">
        <f t="shared" si="3"/>
        <v>FR2019</v>
      </c>
      <c r="E900" s="191">
        <f>VLOOKUP(B900,[1]new!$H:$BZ,71,0)</f>
        <v>649.07568000000015</v>
      </c>
    </row>
    <row r="901" spans="2:5" ht="15.75" x14ac:dyDescent="0.2">
      <c r="B901" s="119" t="s">
        <v>2038</v>
      </c>
      <c r="C901" s="122" t="s">
        <v>1948</v>
      </c>
      <c r="D901" s="119" t="str">
        <f t="shared" si="3"/>
        <v>BA1040-2</v>
      </c>
      <c r="E901" s="191">
        <f>VLOOKUP(B901,[1]new!$H:$BZ,71,0)</f>
        <v>40.258718720000005</v>
      </c>
    </row>
    <row r="902" spans="2:5" ht="15.75" x14ac:dyDescent="0.2">
      <c r="B902" s="119" t="s">
        <v>2039</v>
      </c>
      <c r="C902" s="122" t="s">
        <v>1949</v>
      </c>
      <c r="D902" s="119" t="str">
        <f t="shared" si="3"/>
        <v>TA2087</v>
      </c>
      <c r="E902" s="191">
        <f>VLOOKUP(B902,[1]new!$H:$BZ,71,0)</f>
        <v>1289.4309000000001</v>
      </c>
    </row>
    <row r="903" spans="2:5" ht="15.75" x14ac:dyDescent="0.2">
      <c r="B903" s="119" t="s">
        <v>2040</v>
      </c>
      <c r="C903" s="122" t="s">
        <v>1950</v>
      </c>
      <c r="D903" s="119" t="str">
        <f t="shared" si="3"/>
        <v>BA1074-2</v>
      </c>
      <c r="E903" s="191">
        <f>VLOOKUP(B903,[1]new!$H:$BZ,71,0)</f>
        <v>163.90799999999999</v>
      </c>
    </row>
    <row r="904" spans="2:5" ht="15.75" x14ac:dyDescent="0.2">
      <c r="B904" s="119" t="s">
        <v>2041</v>
      </c>
      <c r="C904" s="122" t="s">
        <v>1951</v>
      </c>
      <c r="D904" s="119" t="str">
        <f t="shared" si="3"/>
        <v>LS3011</v>
      </c>
      <c r="E904" s="191">
        <f>VLOOKUP(B904,[1]new!$H:$BZ,71,0)</f>
        <v>5417.1279999999997</v>
      </c>
    </row>
    <row r="905" spans="2:5" ht="15.75" x14ac:dyDescent="0.2">
      <c r="B905" s="119" t="s">
        <v>2042</v>
      </c>
      <c r="C905" s="122" t="s">
        <v>1952</v>
      </c>
      <c r="D905" s="119" t="str">
        <f t="shared" si="3"/>
        <v>TA3004-3</v>
      </c>
      <c r="E905" s="191">
        <f>VLOOKUP(B905,[1]new!$H:$BZ,71,0)</f>
        <v>1165.0557875</v>
      </c>
    </row>
    <row r="906" spans="2:5" ht="15.75" x14ac:dyDescent="0.2">
      <c r="B906" s="119" t="s">
        <v>2043</v>
      </c>
      <c r="C906" s="122" t="s">
        <v>1953</v>
      </c>
      <c r="D906" s="119" t="str">
        <f t="shared" si="3"/>
        <v>TA3004-4</v>
      </c>
      <c r="E906" s="191">
        <f>VLOOKUP(B906,[1]new!$H:$BZ,71,0)</f>
        <v>830.12572499999999</v>
      </c>
    </row>
    <row r="907" spans="2:5" ht="15.75" x14ac:dyDescent="0.2">
      <c r="B907" s="119" t="s">
        <v>2044</v>
      </c>
      <c r="C907" s="122" t="s">
        <v>1954</v>
      </c>
      <c r="D907" s="119" t="str">
        <f t="shared" si="3"/>
        <v>ta1057-1</v>
      </c>
      <c r="E907" s="191">
        <f>VLOOKUP(B907,[1]new!$H:$BZ,71,0)</f>
        <v>1164.4946886</v>
      </c>
    </row>
    <row r="908" spans="2:5" ht="15.75" x14ac:dyDescent="0.2">
      <c r="B908" s="119"/>
      <c r="C908" s="122"/>
      <c r="D908" s="119">
        <f t="shared" si="3"/>
        <v>0</v>
      </c>
      <c r="E908" s="122"/>
    </row>
    <row r="909" spans="2:5" ht="15.75" x14ac:dyDescent="0.2">
      <c r="B909" s="119"/>
      <c r="C909" s="122"/>
      <c r="D909" s="119">
        <f t="shared" si="3"/>
        <v>0</v>
      </c>
      <c r="E909" s="122"/>
    </row>
    <row r="910" spans="2:5" ht="15.75" x14ac:dyDescent="0.2">
      <c r="B910" s="119"/>
      <c r="C910" s="122"/>
      <c r="D910" s="119">
        <f t="shared" si="3"/>
        <v>0</v>
      </c>
      <c r="E910" s="122"/>
    </row>
    <row r="911" spans="2:5" ht="15.75" x14ac:dyDescent="0.2">
      <c r="B911" s="119"/>
      <c r="C911" s="122"/>
      <c r="D911" s="119">
        <f t="shared" si="3"/>
        <v>0</v>
      </c>
      <c r="E911" s="122"/>
    </row>
    <row r="912" spans="2:5" ht="15.75" x14ac:dyDescent="0.2">
      <c r="B912" s="119"/>
      <c r="C912" s="122"/>
      <c r="D912" s="119">
        <f t="shared" si="3"/>
        <v>0</v>
      </c>
      <c r="E912" s="122"/>
    </row>
    <row r="913" spans="2:5" ht="15.75" x14ac:dyDescent="0.2">
      <c r="B913" s="119"/>
      <c r="C913" s="122"/>
      <c r="D913" s="119">
        <f t="shared" si="3"/>
        <v>0</v>
      </c>
      <c r="E913" s="122"/>
    </row>
    <row r="914" spans="2:5" ht="15.75" x14ac:dyDescent="0.2">
      <c r="B914" s="119"/>
      <c r="C914" s="122"/>
      <c r="D914" s="119">
        <f t="shared" si="3"/>
        <v>0</v>
      </c>
      <c r="E914" s="122"/>
    </row>
    <row r="915" spans="2:5" ht="15.75" x14ac:dyDescent="0.2">
      <c r="B915" s="119"/>
      <c r="C915" s="122"/>
      <c r="D915" s="119">
        <f t="shared" si="3"/>
        <v>0</v>
      </c>
      <c r="E915" s="122"/>
    </row>
    <row r="916" spans="2:5" ht="15.75" x14ac:dyDescent="0.2">
      <c r="B916" s="119"/>
      <c r="C916" s="122"/>
      <c r="D916" s="119">
        <f t="shared" si="3"/>
        <v>0</v>
      </c>
      <c r="E916" s="122"/>
    </row>
    <row r="917" spans="2:5" ht="15.75" x14ac:dyDescent="0.2">
      <c r="B917" s="119"/>
      <c r="C917" s="122"/>
      <c r="D917" s="119">
        <f t="shared" si="3"/>
        <v>0</v>
      </c>
      <c r="E917" s="122"/>
    </row>
    <row r="918" spans="2:5" ht="15.75" x14ac:dyDescent="0.2">
      <c r="B918" s="119"/>
      <c r="C918" s="122"/>
      <c r="D918" s="119">
        <f t="shared" si="3"/>
        <v>0</v>
      </c>
      <c r="E918" s="122"/>
    </row>
    <row r="919" spans="2:5" ht="15.75" x14ac:dyDescent="0.2">
      <c r="B919" s="119"/>
      <c r="C919" s="122"/>
      <c r="D919" s="119">
        <f t="shared" si="3"/>
        <v>0</v>
      </c>
      <c r="E919" s="122"/>
    </row>
    <row r="920" spans="2:5" ht="15.75" x14ac:dyDescent="0.2">
      <c r="B920" s="119"/>
      <c r="C920" s="122"/>
      <c r="D920" s="119">
        <f t="shared" si="3"/>
        <v>0</v>
      </c>
      <c r="E920" s="122"/>
    </row>
    <row r="921" spans="2:5" ht="15.75" x14ac:dyDescent="0.2">
      <c r="B921" s="119"/>
      <c r="C921" s="122"/>
      <c r="D921" s="119">
        <f t="shared" si="3"/>
        <v>0</v>
      </c>
      <c r="E921" s="122"/>
    </row>
    <row r="922" spans="2:5" ht="15.75" x14ac:dyDescent="0.2">
      <c r="B922" s="119"/>
      <c r="C922" s="122"/>
      <c r="D922" s="119">
        <f t="shared" si="3"/>
        <v>0</v>
      </c>
      <c r="E922" s="122"/>
    </row>
    <row r="923" spans="2:5" ht="15.75" x14ac:dyDescent="0.2">
      <c r="B923" s="119"/>
      <c r="C923" s="122"/>
      <c r="D923" s="119">
        <f t="shared" si="3"/>
        <v>0</v>
      </c>
      <c r="E923" s="122"/>
    </row>
    <row r="924" spans="2:5" ht="15.75" x14ac:dyDescent="0.2">
      <c r="B924" s="119"/>
      <c r="C924" s="122"/>
      <c r="D924" s="119">
        <f t="shared" si="3"/>
        <v>0</v>
      </c>
      <c r="E924" s="122"/>
    </row>
    <row r="925" spans="2:5" ht="15.75" x14ac:dyDescent="0.2">
      <c r="B925" s="119"/>
      <c r="C925" s="122"/>
      <c r="D925" s="119">
        <f t="shared" si="3"/>
        <v>0</v>
      </c>
      <c r="E925" s="122"/>
    </row>
    <row r="926" spans="2:5" ht="15.75" x14ac:dyDescent="0.2">
      <c r="B926" s="119"/>
      <c r="C926" s="122"/>
      <c r="D926" s="119">
        <f t="shared" si="3"/>
        <v>0</v>
      </c>
      <c r="E926" s="122"/>
    </row>
    <row r="927" spans="2:5" ht="15.75" x14ac:dyDescent="0.2">
      <c r="B927" s="119"/>
      <c r="C927" s="122"/>
      <c r="D927" s="119">
        <f t="shared" si="3"/>
        <v>0</v>
      </c>
      <c r="E927" s="122"/>
    </row>
    <row r="928" spans="2:5" ht="15.75" x14ac:dyDescent="0.2">
      <c r="B928" s="119"/>
      <c r="C928" s="122"/>
      <c r="D928" s="119">
        <f t="shared" si="3"/>
        <v>0</v>
      </c>
      <c r="E928" s="122"/>
    </row>
    <row r="929" spans="2:5" ht="15.75" x14ac:dyDescent="0.2">
      <c r="B929" s="119"/>
      <c r="C929" s="122"/>
      <c r="D929" s="119">
        <f t="shared" si="3"/>
        <v>0</v>
      </c>
      <c r="E929" s="122"/>
    </row>
    <row r="930" spans="2:5" ht="15.75" x14ac:dyDescent="0.2">
      <c r="B930" s="119"/>
      <c r="C930" s="122"/>
      <c r="D930" s="119">
        <f t="shared" si="3"/>
        <v>0</v>
      </c>
      <c r="E930" s="122"/>
    </row>
    <row r="931" spans="2:5" ht="15.75" x14ac:dyDescent="0.2">
      <c r="B931" s="119"/>
      <c r="C931" s="122"/>
      <c r="D931" s="119">
        <f t="shared" si="3"/>
        <v>0</v>
      </c>
      <c r="E931" s="122"/>
    </row>
    <row r="932" spans="2:5" ht="15.75" x14ac:dyDescent="0.2">
      <c r="B932" s="119"/>
      <c r="C932" s="122"/>
      <c r="D932" s="119">
        <f t="shared" si="3"/>
        <v>0</v>
      </c>
      <c r="E932" s="122"/>
    </row>
    <row r="933" spans="2:5" ht="15.75" x14ac:dyDescent="0.2">
      <c r="B933" s="119"/>
      <c r="C933" s="122"/>
      <c r="D933" s="119">
        <f t="shared" si="3"/>
        <v>0</v>
      </c>
      <c r="E933" s="122"/>
    </row>
    <row r="934" spans="2:5" ht="15.75" x14ac:dyDescent="0.2">
      <c r="B934" s="119"/>
      <c r="C934" s="122"/>
      <c r="D934" s="119">
        <f t="shared" si="3"/>
        <v>0</v>
      </c>
      <c r="E934" s="122"/>
    </row>
    <row r="935" spans="2:5" ht="15.75" x14ac:dyDescent="0.2">
      <c r="B935" s="119"/>
      <c r="C935" s="122"/>
      <c r="D935" s="119">
        <f t="shared" si="3"/>
        <v>0</v>
      </c>
      <c r="E935" s="122"/>
    </row>
    <row r="936" spans="2:5" ht="15.75" x14ac:dyDescent="0.2">
      <c r="B936" s="119"/>
      <c r="C936" s="122"/>
      <c r="D936" s="119">
        <f t="shared" si="3"/>
        <v>0</v>
      </c>
      <c r="E936" s="122"/>
    </row>
    <row r="937" spans="2:5" ht="15.75" x14ac:dyDescent="0.2">
      <c r="B937" s="119"/>
      <c r="C937" s="122"/>
      <c r="D937" s="119">
        <f t="shared" si="3"/>
        <v>0</v>
      </c>
      <c r="E937" s="122"/>
    </row>
    <row r="938" spans="2:5" ht="15.75" x14ac:dyDescent="0.2">
      <c r="B938" s="119"/>
      <c r="C938" s="122"/>
      <c r="D938" s="119">
        <f t="shared" si="3"/>
        <v>0</v>
      </c>
      <c r="E938" s="122"/>
    </row>
    <row r="939" spans="2:5" ht="15.75" x14ac:dyDescent="0.2">
      <c r="B939" s="119"/>
      <c r="C939" s="122"/>
      <c r="D939" s="119">
        <f t="shared" si="3"/>
        <v>0</v>
      </c>
      <c r="E939" s="122"/>
    </row>
    <row r="940" spans="2:5" ht="15.75" x14ac:dyDescent="0.2">
      <c r="B940" s="119"/>
      <c r="C940" s="122"/>
      <c r="D940" s="119">
        <f t="shared" si="3"/>
        <v>0</v>
      </c>
      <c r="E940" s="122"/>
    </row>
    <row r="941" spans="2:5" ht="15.75" x14ac:dyDescent="0.2">
      <c r="B941" s="119"/>
      <c r="C941" s="122"/>
      <c r="D941" s="119">
        <f t="shared" si="3"/>
        <v>0</v>
      </c>
      <c r="E941" s="122"/>
    </row>
    <row r="942" spans="2:5" ht="15.75" x14ac:dyDescent="0.2">
      <c r="B942" s="119"/>
      <c r="C942" s="122"/>
      <c r="D942" s="119">
        <f t="shared" si="3"/>
        <v>0</v>
      </c>
      <c r="E942" s="122"/>
    </row>
    <row r="943" spans="2:5" ht="15.75" x14ac:dyDescent="0.2">
      <c r="B943" s="119"/>
      <c r="C943" s="122"/>
      <c r="D943" s="119">
        <f t="shared" si="3"/>
        <v>0</v>
      </c>
      <c r="E943" s="122"/>
    </row>
    <row r="944" spans="2:5" ht="15.75" x14ac:dyDescent="0.2">
      <c r="B944" s="119"/>
      <c r="C944" s="122"/>
      <c r="D944" s="119">
        <f t="shared" si="3"/>
        <v>0</v>
      </c>
      <c r="E944" s="122"/>
    </row>
    <row r="945" spans="2:5" ht="15.75" x14ac:dyDescent="0.2">
      <c r="B945" s="119"/>
      <c r="C945" s="122"/>
      <c r="D945" s="119">
        <f t="shared" si="3"/>
        <v>0</v>
      </c>
      <c r="E945" s="122"/>
    </row>
    <row r="946" spans="2:5" ht="15.75" x14ac:dyDescent="0.2">
      <c r="B946" s="119"/>
      <c r="C946" s="122"/>
      <c r="D946" s="119">
        <f t="shared" si="3"/>
        <v>0</v>
      </c>
      <c r="E946" s="122"/>
    </row>
    <row r="947" spans="2:5" ht="15.75" x14ac:dyDescent="0.2">
      <c r="B947" s="119"/>
      <c r="C947" s="122"/>
      <c r="D947" s="119">
        <f t="shared" si="3"/>
        <v>0</v>
      </c>
      <c r="E947" s="122"/>
    </row>
    <row r="948" spans="2:5" ht="15.75" x14ac:dyDescent="0.2">
      <c r="B948" s="119"/>
      <c r="C948" s="122"/>
      <c r="D948" s="119">
        <f t="shared" si="3"/>
        <v>0</v>
      </c>
      <c r="E948" s="122"/>
    </row>
    <row r="949" spans="2:5" ht="15.75" x14ac:dyDescent="0.2">
      <c r="B949" s="119"/>
      <c r="C949" s="122"/>
      <c r="D949" s="119">
        <f t="shared" si="3"/>
        <v>0</v>
      </c>
      <c r="E949" s="122"/>
    </row>
    <row r="950" spans="2:5" ht="15.75" x14ac:dyDescent="0.2">
      <c r="B950" s="119"/>
      <c r="C950" s="122"/>
      <c r="D950" s="119">
        <f t="shared" si="3"/>
        <v>0</v>
      </c>
      <c r="E950" s="122"/>
    </row>
    <row r="951" spans="2:5" ht="15.75" x14ac:dyDescent="0.2">
      <c r="B951" s="119"/>
      <c r="C951" s="122"/>
      <c r="D951" s="119">
        <f t="shared" si="3"/>
        <v>0</v>
      </c>
      <c r="E951" s="122"/>
    </row>
    <row r="952" spans="2:5" ht="15.75" x14ac:dyDescent="0.2">
      <c r="B952" s="119"/>
      <c r="C952" s="122"/>
      <c r="D952" s="119">
        <f t="shared" si="3"/>
        <v>0</v>
      </c>
      <c r="E952" s="122"/>
    </row>
    <row r="953" spans="2:5" ht="15.75" x14ac:dyDescent="0.2">
      <c r="B953" s="119"/>
      <c r="C953" s="122"/>
      <c r="D953" s="119">
        <f t="shared" si="3"/>
        <v>0</v>
      </c>
      <c r="E953" s="122"/>
    </row>
    <row r="954" spans="2:5" ht="15.75" x14ac:dyDescent="0.2">
      <c r="B954" s="119"/>
      <c r="C954" s="122"/>
      <c r="D954" s="119">
        <f t="shared" ref="D954:D1017" si="4">B954</f>
        <v>0</v>
      </c>
      <c r="E954" s="122"/>
    </row>
    <row r="955" spans="2:5" ht="15.75" x14ac:dyDescent="0.2">
      <c r="B955" s="119"/>
      <c r="C955" s="122"/>
      <c r="D955" s="119">
        <f t="shared" si="4"/>
        <v>0</v>
      </c>
      <c r="E955" s="122"/>
    </row>
    <row r="956" spans="2:5" ht="15.75" x14ac:dyDescent="0.2">
      <c r="B956" s="119"/>
      <c r="C956" s="122"/>
      <c r="D956" s="119">
        <f t="shared" si="4"/>
        <v>0</v>
      </c>
      <c r="E956" s="122"/>
    </row>
    <row r="957" spans="2:5" ht="15.75" x14ac:dyDescent="0.2">
      <c r="B957" s="119"/>
      <c r="C957" s="122"/>
      <c r="D957" s="119">
        <f t="shared" si="4"/>
        <v>0</v>
      </c>
      <c r="E957" s="122"/>
    </row>
    <row r="958" spans="2:5" ht="15.75" x14ac:dyDescent="0.2">
      <c r="B958" s="119"/>
      <c r="C958" s="122"/>
      <c r="D958" s="119">
        <f t="shared" si="4"/>
        <v>0</v>
      </c>
      <c r="E958" s="122"/>
    </row>
    <row r="959" spans="2:5" ht="15.75" x14ac:dyDescent="0.2">
      <c r="B959" s="119"/>
      <c r="C959" s="122"/>
      <c r="D959" s="119">
        <f t="shared" si="4"/>
        <v>0</v>
      </c>
      <c r="E959" s="122"/>
    </row>
    <row r="960" spans="2:5" ht="15.75" x14ac:dyDescent="0.2">
      <c r="B960" s="119"/>
      <c r="C960" s="122"/>
      <c r="D960" s="119">
        <f t="shared" si="4"/>
        <v>0</v>
      </c>
      <c r="E960" s="122"/>
    </row>
    <row r="961" spans="2:5" ht="15.75" x14ac:dyDescent="0.2">
      <c r="B961" s="119"/>
      <c r="C961" s="122"/>
      <c r="D961" s="119">
        <f t="shared" si="4"/>
        <v>0</v>
      </c>
      <c r="E961" s="122"/>
    </row>
    <row r="962" spans="2:5" ht="15.75" x14ac:dyDescent="0.2">
      <c r="B962" s="119"/>
      <c r="C962" s="122"/>
      <c r="D962" s="119">
        <f t="shared" si="4"/>
        <v>0</v>
      </c>
      <c r="E962" s="122"/>
    </row>
    <row r="963" spans="2:5" ht="15.75" x14ac:dyDescent="0.2">
      <c r="B963" s="119"/>
      <c r="C963" s="122"/>
      <c r="D963" s="119">
        <f t="shared" si="4"/>
        <v>0</v>
      </c>
      <c r="E963" s="122"/>
    </row>
    <row r="964" spans="2:5" ht="15.75" x14ac:dyDescent="0.2">
      <c r="B964" s="119"/>
      <c r="C964" s="122"/>
      <c r="D964" s="119">
        <f t="shared" si="4"/>
        <v>0</v>
      </c>
      <c r="E964" s="122"/>
    </row>
    <row r="965" spans="2:5" ht="15.75" x14ac:dyDescent="0.2">
      <c r="B965" s="119"/>
      <c r="C965" s="122"/>
      <c r="D965" s="119">
        <f t="shared" si="4"/>
        <v>0</v>
      </c>
      <c r="E965" s="122"/>
    </row>
    <row r="966" spans="2:5" ht="15.75" x14ac:dyDescent="0.2">
      <c r="B966" s="119"/>
      <c r="C966" s="122"/>
      <c r="D966" s="119">
        <f t="shared" si="4"/>
        <v>0</v>
      </c>
      <c r="E966" s="122"/>
    </row>
    <row r="967" spans="2:5" ht="15.75" x14ac:dyDescent="0.2">
      <c r="B967" s="119"/>
      <c r="C967" s="122"/>
      <c r="D967" s="119">
        <f t="shared" si="4"/>
        <v>0</v>
      </c>
      <c r="E967" s="122"/>
    </row>
    <row r="968" spans="2:5" ht="15.75" x14ac:dyDescent="0.2">
      <c r="B968" s="119"/>
      <c r="C968" s="122"/>
      <c r="D968" s="119">
        <f t="shared" si="4"/>
        <v>0</v>
      </c>
      <c r="E968" s="122"/>
    </row>
    <row r="969" spans="2:5" ht="15.75" x14ac:dyDescent="0.2">
      <c r="B969" s="119"/>
      <c r="C969" s="122"/>
      <c r="D969" s="119">
        <f t="shared" si="4"/>
        <v>0</v>
      </c>
      <c r="E969" s="122"/>
    </row>
    <row r="970" spans="2:5" ht="15.75" x14ac:dyDescent="0.2">
      <c r="B970" s="119"/>
      <c r="C970" s="122"/>
      <c r="D970" s="119">
        <f t="shared" si="4"/>
        <v>0</v>
      </c>
      <c r="E970" s="122"/>
    </row>
    <row r="971" spans="2:5" ht="15.75" x14ac:dyDescent="0.2">
      <c r="B971" s="119"/>
      <c r="C971" s="122"/>
      <c r="D971" s="119">
        <f t="shared" si="4"/>
        <v>0</v>
      </c>
      <c r="E971" s="122"/>
    </row>
    <row r="972" spans="2:5" ht="15.75" x14ac:dyDescent="0.2">
      <c r="B972" s="119"/>
      <c r="C972" s="122"/>
      <c r="D972" s="119">
        <f t="shared" si="4"/>
        <v>0</v>
      </c>
      <c r="E972" s="122"/>
    </row>
    <row r="973" spans="2:5" ht="15.75" x14ac:dyDescent="0.2">
      <c r="B973" s="119"/>
      <c r="C973" s="122"/>
      <c r="D973" s="119">
        <f t="shared" si="4"/>
        <v>0</v>
      </c>
      <c r="E973" s="122"/>
    </row>
    <row r="974" spans="2:5" ht="15.75" x14ac:dyDescent="0.2">
      <c r="B974" s="119"/>
      <c r="C974" s="122"/>
      <c r="D974" s="119">
        <f t="shared" si="4"/>
        <v>0</v>
      </c>
      <c r="E974" s="122"/>
    </row>
    <row r="975" spans="2:5" ht="15.75" x14ac:dyDescent="0.2">
      <c r="B975" s="119"/>
      <c r="C975" s="122"/>
      <c r="D975" s="119">
        <f t="shared" si="4"/>
        <v>0</v>
      </c>
      <c r="E975" s="122"/>
    </row>
    <row r="976" spans="2:5" ht="15.75" x14ac:dyDescent="0.2">
      <c r="B976" s="119"/>
      <c r="C976" s="122"/>
      <c r="D976" s="119">
        <f t="shared" si="4"/>
        <v>0</v>
      </c>
      <c r="E976" s="122"/>
    </row>
    <row r="977" spans="2:5" ht="15.75" x14ac:dyDescent="0.2">
      <c r="B977" s="119"/>
      <c r="C977" s="122"/>
      <c r="D977" s="119">
        <f t="shared" si="4"/>
        <v>0</v>
      </c>
      <c r="E977" s="122"/>
    </row>
    <row r="978" spans="2:5" ht="15.75" x14ac:dyDescent="0.2">
      <c r="B978" s="119"/>
      <c r="C978" s="122"/>
      <c r="D978" s="119">
        <f t="shared" si="4"/>
        <v>0</v>
      </c>
      <c r="E978" s="122"/>
    </row>
    <row r="979" spans="2:5" ht="15.75" x14ac:dyDescent="0.2">
      <c r="B979" s="119"/>
      <c r="C979" s="122"/>
      <c r="D979" s="119">
        <f t="shared" si="4"/>
        <v>0</v>
      </c>
      <c r="E979" s="122"/>
    </row>
    <row r="980" spans="2:5" ht="15.75" x14ac:dyDescent="0.2">
      <c r="B980" s="119"/>
      <c r="C980" s="122"/>
      <c r="D980" s="119">
        <f t="shared" si="4"/>
        <v>0</v>
      </c>
      <c r="E980" s="122"/>
    </row>
    <row r="981" spans="2:5" ht="15.75" x14ac:dyDescent="0.2">
      <c r="B981" s="119"/>
      <c r="C981" s="122"/>
      <c r="D981" s="119">
        <f t="shared" si="4"/>
        <v>0</v>
      </c>
      <c r="E981" s="122"/>
    </row>
    <row r="982" spans="2:5" ht="15.75" x14ac:dyDescent="0.2">
      <c r="B982" s="119"/>
      <c r="C982" s="122"/>
      <c r="D982" s="119">
        <f t="shared" si="4"/>
        <v>0</v>
      </c>
      <c r="E982" s="122"/>
    </row>
    <row r="983" spans="2:5" ht="15.75" x14ac:dyDescent="0.2">
      <c r="B983" s="119"/>
      <c r="C983" s="122"/>
      <c r="D983" s="119">
        <f t="shared" si="4"/>
        <v>0</v>
      </c>
      <c r="E983" s="122"/>
    </row>
    <row r="984" spans="2:5" ht="15.75" x14ac:dyDescent="0.2">
      <c r="B984" s="119"/>
      <c r="C984" s="122"/>
      <c r="D984" s="119">
        <f t="shared" si="4"/>
        <v>0</v>
      </c>
      <c r="E984" s="122"/>
    </row>
    <row r="985" spans="2:5" ht="15.75" x14ac:dyDescent="0.2">
      <c r="B985" s="119"/>
      <c r="C985" s="122"/>
      <c r="D985" s="119">
        <f t="shared" si="4"/>
        <v>0</v>
      </c>
      <c r="E985" s="122"/>
    </row>
    <row r="986" spans="2:5" ht="15.75" x14ac:dyDescent="0.2">
      <c r="B986" s="119"/>
      <c r="C986" s="122"/>
      <c r="D986" s="119">
        <f t="shared" si="4"/>
        <v>0</v>
      </c>
      <c r="E986" s="122"/>
    </row>
    <row r="987" spans="2:5" ht="15.75" x14ac:dyDescent="0.2">
      <c r="B987" s="119"/>
      <c r="C987" s="122"/>
      <c r="D987" s="119">
        <f t="shared" si="4"/>
        <v>0</v>
      </c>
      <c r="E987" s="122"/>
    </row>
    <row r="988" spans="2:5" ht="15.75" x14ac:dyDescent="0.2">
      <c r="B988" s="119"/>
      <c r="C988" s="122"/>
      <c r="D988" s="119">
        <f t="shared" si="4"/>
        <v>0</v>
      </c>
      <c r="E988" s="122"/>
    </row>
    <row r="989" spans="2:5" ht="15.75" x14ac:dyDescent="0.2">
      <c r="B989" s="119"/>
      <c r="C989" s="122"/>
      <c r="D989" s="119">
        <f t="shared" si="4"/>
        <v>0</v>
      </c>
      <c r="E989" s="122"/>
    </row>
    <row r="990" spans="2:5" ht="15.75" x14ac:dyDescent="0.2">
      <c r="B990" s="119"/>
      <c r="C990" s="122"/>
      <c r="D990" s="119">
        <f t="shared" si="4"/>
        <v>0</v>
      </c>
      <c r="E990" s="122"/>
    </row>
    <row r="991" spans="2:5" ht="15.75" x14ac:dyDescent="0.2">
      <c r="B991" s="119"/>
      <c r="C991" s="122"/>
      <c r="D991" s="119">
        <f t="shared" si="4"/>
        <v>0</v>
      </c>
      <c r="E991" s="122"/>
    </row>
    <row r="992" spans="2:5" ht="15.75" x14ac:dyDescent="0.2">
      <c r="B992" s="119"/>
      <c r="C992" s="122"/>
      <c r="D992" s="119">
        <f t="shared" si="4"/>
        <v>0</v>
      </c>
      <c r="E992" s="122"/>
    </row>
    <row r="993" spans="2:5" ht="15.75" x14ac:dyDescent="0.2">
      <c r="B993" s="119"/>
      <c r="C993" s="122"/>
      <c r="D993" s="119">
        <f t="shared" si="4"/>
        <v>0</v>
      </c>
      <c r="E993" s="122"/>
    </row>
    <row r="994" spans="2:5" ht="15.75" x14ac:dyDescent="0.2">
      <c r="B994" s="119"/>
      <c r="C994" s="122"/>
      <c r="D994" s="119">
        <f t="shared" si="4"/>
        <v>0</v>
      </c>
      <c r="E994" s="122"/>
    </row>
    <row r="995" spans="2:5" ht="15.75" x14ac:dyDescent="0.2">
      <c r="B995" s="119"/>
      <c r="C995" s="122"/>
      <c r="D995" s="119">
        <f t="shared" si="4"/>
        <v>0</v>
      </c>
      <c r="E995" s="122"/>
    </row>
    <row r="996" spans="2:5" ht="15.75" x14ac:dyDescent="0.2">
      <c r="B996" s="119"/>
      <c r="C996" s="122"/>
      <c r="D996" s="119">
        <f t="shared" si="4"/>
        <v>0</v>
      </c>
      <c r="E996" s="122"/>
    </row>
    <row r="997" spans="2:5" ht="15.75" x14ac:dyDescent="0.2">
      <c r="B997" s="119"/>
      <c r="C997" s="122"/>
      <c r="D997" s="119">
        <f t="shared" si="4"/>
        <v>0</v>
      </c>
      <c r="E997" s="122"/>
    </row>
    <row r="998" spans="2:5" ht="15.75" x14ac:dyDescent="0.2">
      <c r="B998" s="119"/>
      <c r="C998" s="122"/>
      <c r="D998" s="119">
        <f t="shared" si="4"/>
        <v>0</v>
      </c>
      <c r="E998" s="122"/>
    </row>
    <row r="999" spans="2:5" ht="15.75" x14ac:dyDescent="0.2">
      <c r="B999" s="119"/>
      <c r="C999" s="122"/>
      <c r="D999" s="119">
        <f t="shared" si="4"/>
        <v>0</v>
      </c>
      <c r="E999" s="122"/>
    </row>
    <row r="1000" spans="2:5" ht="15.75" x14ac:dyDescent="0.2">
      <c r="B1000" s="119"/>
      <c r="C1000" s="122"/>
      <c r="D1000" s="119">
        <f t="shared" si="4"/>
        <v>0</v>
      </c>
      <c r="E1000" s="122"/>
    </row>
    <row r="1001" spans="2:5" ht="15.75" x14ac:dyDescent="0.2">
      <c r="B1001" s="119"/>
      <c r="C1001" s="122"/>
      <c r="D1001" s="119">
        <f t="shared" si="4"/>
        <v>0</v>
      </c>
      <c r="E1001" s="122"/>
    </row>
    <row r="1002" spans="2:5" ht="15.75" x14ac:dyDescent="0.2">
      <c r="B1002" s="119"/>
      <c r="C1002" s="122"/>
      <c r="D1002" s="119">
        <f t="shared" si="4"/>
        <v>0</v>
      </c>
      <c r="E1002" s="122"/>
    </row>
    <row r="1003" spans="2:5" ht="15.75" x14ac:dyDescent="0.2">
      <c r="B1003" s="119"/>
      <c r="C1003" s="122"/>
      <c r="D1003" s="119">
        <f t="shared" si="4"/>
        <v>0</v>
      </c>
      <c r="E1003" s="122"/>
    </row>
    <row r="1004" spans="2:5" ht="15.75" x14ac:dyDescent="0.2">
      <c r="B1004" s="119"/>
      <c r="C1004" s="122"/>
      <c r="D1004" s="119">
        <f t="shared" si="4"/>
        <v>0</v>
      </c>
      <c r="E1004" s="122"/>
    </row>
    <row r="1005" spans="2:5" ht="15.75" x14ac:dyDescent="0.2">
      <c r="B1005" s="119"/>
      <c r="C1005" s="122"/>
      <c r="D1005" s="119">
        <f t="shared" si="4"/>
        <v>0</v>
      </c>
      <c r="E1005" s="122"/>
    </row>
    <row r="1006" spans="2:5" ht="15.75" x14ac:dyDescent="0.2">
      <c r="B1006" s="119"/>
      <c r="C1006" s="122"/>
      <c r="D1006" s="119">
        <f t="shared" si="4"/>
        <v>0</v>
      </c>
      <c r="E1006" s="122"/>
    </row>
    <row r="1007" spans="2:5" ht="15.75" x14ac:dyDescent="0.2">
      <c r="B1007" s="119"/>
      <c r="C1007" s="122"/>
      <c r="D1007" s="119">
        <f t="shared" si="4"/>
        <v>0</v>
      </c>
      <c r="E1007" s="122"/>
    </row>
    <row r="1008" spans="2:5" ht="15.75" x14ac:dyDescent="0.2">
      <c r="B1008" s="119"/>
      <c r="C1008" s="122"/>
      <c r="D1008" s="119">
        <f t="shared" si="4"/>
        <v>0</v>
      </c>
      <c r="E1008" s="122"/>
    </row>
    <row r="1009" spans="2:5" ht="15.75" x14ac:dyDescent="0.2">
      <c r="B1009" s="119"/>
      <c r="C1009" s="122"/>
      <c r="D1009" s="119">
        <f t="shared" si="4"/>
        <v>0</v>
      </c>
      <c r="E1009" s="122"/>
    </row>
    <row r="1010" spans="2:5" ht="15.75" x14ac:dyDescent="0.2">
      <c r="B1010" s="119"/>
      <c r="C1010" s="122"/>
      <c r="D1010" s="119">
        <f t="shared" si="4"/>
        <v>0</v>
      </c>
      <c r="E1010" s="122"/>
    </row>
    <row r="1011" spans="2:5" ht="15.75" x14ac:dyDescent="0.2">
      <c r="B1011" s="119"/>
      <c r="C1011" s="122"/>
      <c r="D1011" s="119">
        <f t="shared" si="4"/>
        <v>0</v>
      </c>
      <c r="E1011" s="122"/>
    </row>
    <row r="1012" spans="2:5" ht="15.75" x14ac:dyDescent="0.2">
      <c r="B1012" s="119"/>
      <c r="C1012" s="122"/>
      <c r="D1012" s="119">
        <f t="shared" si="4"/>
        <v>0</v>
      </c>
      <c r="E1012" s="122"/>
    </row>
    <row r="1013" spans="2:5" ht="15.75" x14ac:dyDescent="0.2">
      <c r="B1013" s="119"/>
      <c r="C1013" s="122"/>
      <c r="D1013" s="119">
        <f t="shared" si="4"/>
        <v>0</v>
      </c>
      <c r="E1013" s="122"/>
    </row>
    <row r="1014" spans="2:5" ht="15.75" x14ac:dyDescent="0.2">
      <c r="B1014" s="119"/>
      <c r="C1014" s="122"/>
      <c r="D1014" s="119">
        <f t="shared" si="4"/>
        <v>0</v>
      </c>
      <c r="E1014" s="122"/>
    </row>
    <row r="1015" spans="2:5" ht="15.75" x14ac:dyDescent="0.2">
      <c r="B1015" s="119"/>
      <c r="C1015" s="122"/>
      <c r="D1015" s="119">
        <f t="shared" si="4"/>
        <v>0</v>
      </c>
      <c r="E1015" s="122"/>
    </row>
    <row r="1016" spans="2:5" ht="15.75" x14ac:dyDescent="0.2">
      <c r="B1016" s="119"/>
      <c r="C1016" s="122"/>
      <c r="D1016" s="119">
        <f t="shared" si="4"/>
        <v>0</v>
      </c>
      <c r="E1016" s="122"/>
    </row>
    <row r="1017" spans="2:5" ht="15.75" x14ac:dyDescent="0.2">
      <c r="B1017" s="119"/>
      <c r="C1017" s="122"/>
      <c r="D1017" s="119">
        <f t="shared" si="4"/>
        <v>0</v>
      </c>
      <c r="E1017" s="122"/>
    </row>
    <row r="1018" spans="2:5" ht="15.75" x14ac:dyDescent="0.2">
      <c r="B1018" s="119"/>
      <c r="C1018" s="122"/>
      <c r="D1018" s="119">
        <f t="shared" ref="D1018:D1081" si="5">B1018</f>
        <v>0</v>
      </c>
      <c r="E1018" s="122"/>
    </row>
    <row r="1019" spans="2:5" ht="15.75" x14ac:dyDescent="0.2">
      <c r="B1019" s="119"/>
      <c r="C1019" s="122"/>
      <c r="D1019" s="119">
        <f t="shared" si="5"/>
        <v>0</v>
      </c>
      <c r="E1019" s="122"/>
    </row>
    <row r="1020" spans="2:5" ht="15.75" x14ac:dyDescent="0.2">
      <c r="B1020" s="119"/>
      <c r="C1020" s="122"/>
      <c r="D1020" s="119">
        <f t="shared" si="5"/>
        <v>0</v>
      </c>
      <c r="E1020" s="122"/>
    </row>
    <row r="1021" spans="2:5" ht="15.75" x14ac:dyDescent="0.2">
      <c r="B1021" s="119"/>
      <c r="C1021" s="122"/>
      <c r="D1021" s="119">
        <f t="shared" si="5"/>
        <v>0</v>
      </c>
      <c r="E1021" s="122"/>
    </row>
    <row r="1022" spans="2:5" ht="15.75" x14ac:dyDescent="0.2">
      <c r="B1022" s="119"/>
      <c r="C1022" s="122"/>
      <c r="D1022" s="119">
        <f t="shared" si="5"/>
        <v>0</v>
      </c>
      <c r="E1022" s="122"/>
    </row>
    <row r="1023" spans="2:5" ht="15.75" x14ac:dyDescent="0.2">
      <c r="B1023" s="119"/>
      <c r="C1023" s="122"/>
      <c r="D1023" s="119">
        <f t="shared" si="5"/>
        <v>0</v>
      </c>
      <c r="E1023" s="122"/>
    </row>
    <row r="1024" spans="2:5" ht="15.75" x14ac:dyDescent="0.2">
      <c r="B1024" s="119"/>
      <c r="C1024" s="122"/>
      <c r="D1024" s="119">
        <f t="shared" si="5"/>
        <v>0</v>
      </c>
      <c r="E1024" s="122"/>
    </row>
    <row r="1025" spans="2:5" ht="15.75" x14ac:dyDescent="0.2">
      <c r="B1025" s="119"/>
      <c r="C1025" s="122"/>
      <c r="D1025" s="119">
        <f t="shared" si="5"/>
        <v>0</v>
      </c>
      <c r="E1025" s="122"/>
    </row>
    <row r="1026" spans="2:5" ht="15.75" x14ac:dyDescent="0.2">
      <c r="B1026" s="119"/>
      <c r="C1026" s="122"/>
      <c r="D1026" s="119">
        <f t="shared" si="5"/>
        <v>0</v>
      </c>
      <c r="E1026" s="122"/>
    </row>
    <row r="1027" spans="2:5" ht="15.75" x14ac:dyDescent="0.2">
      <c r="B1027" s="119"/>
      <c r="C1027" s="122"/>
      <c r="D1027" s="119">
        <f t="shared" si="5"/>
        <v>0</v>
      </c>
      <c r="E1027" s="122"/>
    </row>
    <row r="1028" spans="2:5" ht="15.75" x14ac:dyDescent="0.2">
      <c r="B1028" s="119"/>
      <c r="C1028" s="122"/>
      <c r="D1028" s="119">
        <f t="shared" si="5"/>
        <v>0</v>
      </c>
      <c r="E1028" s="122"/>
    </row>
    <row r="1029" spans="2:5" ht="15.75" x14ac:dyDescent="0.2">
      <c r="B1029" s="119"/>
      <c r="C1029" s="122"/>
      <c r="D1029" s="119">
        <f t="shared" si="5"/>
        <v>0</v>
      </c>
      <c r="E1029" s="122"/>
    </row>
    <row r="1030" spans="2:5" ht="15.75" x14ac:dyDescent="0.2">
      <c r="B1030" s="119"/>
      <c r="C1030" s="122"/>
      <c r="D1030" s="119">
        <f t="shared" si="5"/>
        <v>0</v>
      </c>
      <c r="E1030" s="122"/>
    </row>
    <row r="1031" spans="2:5" ht="15.75" x14ac:dyDescent="0.2">
      <c r="B1031" s="119"/>
      <c r="C1031" s="122"/>
      <c r="D1031" s="119">
        <f t="shared" si="5"/>
        <v>0</v>
      </c>
      <c r="E1031" s="122"/>
    </row>
    <row r="1032" spans="2:5" ht="15.75" x14ac:dyDescent="0.2">
      <c r="B1032" s="119"/>
      <c r="C1032" s="122"/>
      <c r="D1032" s="119">
        <f t="shared" si="5"/>
        <v>0</v>
      </c>
      <c r="E1032" s="122"/>
    </row>
    <row r="1033" spans="2:5" ht="15.75" x14ac:dyDescent="0.2">
      <c r="B1033" s="119"/>
      <c r="C1033" s="122"/>
      <c r="D1033" s="119">
        <f t="shared" si="5"/>
        <v>0</v>
      </c>
      <c r="E1033" s="122"/>
    </row>
    <row r="1034" spans="2:5" ht="15.75" x14ac:dyDescent="0.2">
      <c r="B1034" s="119"/>
      <c r="C1034" s="122"/>
      <c r="D1034" s="119">
        <f t="shared" si="5"/>
        <v>0</v>
      </c>
      <c r="E1034" s="122"/>
    </row>
    <row r="1035" spans="2:5" ht="15.75" x14ac:dyDescent="0.2">
      <c r="B1035" s="119"/>
      <c r="C1035" s="122"/>
      <c r="D1035" s="119">
        <f t="shared" si="5"/>
        <v>0</v>
      </c>
      <c r="E1035" s="122"/>
    </row>
    <row r="1036" spans="2:5" ht="15.75" x14ac:dyDescent="0.2">
      <c r="B1036" s="119"/>
      <c r="C1036" s="122"/>
      <c r="D1036" s="119">
        <f t="shared" si="5"/>
        <v>0</v>
      </c>
      <c r="E1036" s="122"/>
    </row>
    <row r="1037" spans="2:5" ht="15.75" x14ac:dyDescent="0.2">
      <c r="B1037" s="119"/>
      <c r="C1037" s="122"/>
      <c r="D1037" s="119">
        <f t="shared" si="5"/>
        <v>0</v>
      </c>
      <c r="E1037" s="122"/>
    </row>
    <row r="1038" spans="2:5" ht="15.75" x14ac:dyDescent="0.2">
      <c r="B1038" s="119"/>
      <c r="C1038" s="122"/>
      <c r="D1038" s="119">
        <f t="shared" si="5"/>
        <v>0</v>
      </c>
      <c r="E1038" s="122"/>
    </row>
    <row r="1039" spans="2:5" ht="15.75" x14ac:dyDescent="0.2">
      <c r="B1039" s="119"/>
      <c r="C1039" s="122"/>
      <c r="D1039" s="119">
        <f t="shared" si="5"/>
        <v>0</v>
      </c>
      <c r="E1039" s="122"/>
    </row>
    <row r="1040" spans="2:5" ht="15.75" x14ac:dyDescent="0.2">
      <c r="B1040" s="119"/>
      <c r="C1040" s="122"/>
      <c r="D1040" s="119">
        <f t="shared" si="5"/>
        <v>0</v>
      </c>
      <c r="E1040" s="122"/>
    </row>
    <row r="1041" spans="2:5" ht="15.75" x14ac:dyDescent="0.2">
      <c r="B1041" s="119"/>
      <c r="C1041" s="122"/>
      <c r="D1041" s="119">
        <f t="shared" si="5"/>
        <v>0</v>
      </c>
      <c r="E1041" s="122"/>
    </row>
    <row r="1042" spans="2:5" ht="15.75" x14ac:dyDescent="0.2">
      <c r="B1042" s="119"/>
      <c r="C1042" s="122"/>
      <c r="D1042" s="119">
        <f t="shared" si="5"/>
        <v>0</v>
      </c>
      <c r="E1042" s="122"/>
    </row>
    <row r="1043" spans="2:5" ht="15.75" x14ac:dyDescent="0.2">
      <c r="B1043" s="119"/>
      <c r="C1043" s="122"/>
      <c r="D1043" s="119">
        <f t="shared" si="5"/>
        <v>0</v>
      </c>
      <c r="E1043" s="122"/>
    </row>
    <row r="1044" spans="2:5" ht="15.75" x14ac:dyDescent="0.2">
      <c r="B1044" s="119"/>
      <c r="C1044" s="122"/>
      <c r="D1044" s="119">
        <f t="shared" si="5"/>
        <v>0</v>
      </c>
      <c r="E1044" s="122"/>
    </row>
    <row r="1045" spans="2:5" ht="15.75" x14ac:dyDescent="0.2">
      <c r="B1045" s="119"/>
      <c r="C1045" s="122"/>
      <c r="D1045" s="119">
        <f t="shared" si="5"/>
        <v>0</v>
      </c>
      <c r="E1045" s="122"/>
    </row>
    <row r="1046" spans="2:5" ht="15.75" x14ac:dyDescent="0.2">
      <c r="B1046" s="119"/>
      <c r="C1046" s="122"/>
      <c r="D1046" s="119">
        <f t="shared" si="5"/>
        <v>0</v>
      </c>
      <c r="E1046" s="122"/>
    </row>
    <row r="1047" spans="2:5" ht="15.75" x14ac:dyDescent="0.2">
      <c r="B1047" s="119"/>
      <c r="C1047" s="122"/>
      <c r="D1047" s="119">
        <f t="shared" si="5"/>
        <v>0</v>
      </c>
      <c r="E1047" s="122"/>
    </row>
    <row r="1048" spans="2:5" ht="15.75" x14ac:dyDescent="0.2">
      <c r="B1048" s="119"/>
      <c r="C1048" s="122"/>
      <c r="D1048" s="119">
        <f t="shared" si="5"/>
        <v>0</v>
      </c>
      <c r="E1048" s="122"/>
    </row>
    <row r="1049" spans="2:5" ht="15.75" x14ac:dyDescent="0.2">
      <c r="B1049" s="119"/>
      <c r="C1049" s="122"/>
      <c r="D1049" s="119">
        <f t="shared" si="5"/>
        <v>0</v>
      </c>
      <c r="E1049" s="122"/>
    </row>
    <row r="1050" spans="2:5" ht="15.75" x14ac:dyDescent="0.2">
      <c r="B1050" s="119"/>
      <c r="C1050" s="122"/>
      <c r="D1050" s="119">
        <f t="shared" si="5"/>
        <v>0</v>
      </c>
      <c r="E1050" s="122"/>
    </row>
    <row r="1051" spans="2:5" ht="15.75" x14ac:dyDescent="0.2">
      <c r="B1051" s="119"/>
      <c r="C1051" s="122"/>
      <c r="D1051" s="119">
        <f t="shared" si="5"/>
        <v>0</v>
      </c>
      <c r="E1051" s="122"/>
    </row>
    <row r="1052" spans="2:5" ht="15.75" x14ac:dyDescent="0.2">
      <c r="B1052" s="119"/>
      <c r="C1052" s="122"/>
      <c r="D1052" s="119">
        <f t="shared" si="5"/>
        <v>0</v>
      </c>
      <c r="E1052" s="122"/>
    </row>
    <row r="1053" spans="2:5" ht="15.75" x14ac:dyDescent="0.2">
      <c r="B1053" s="119"/>
      <c r="C1053" s="122"/>
      <c r="D1053" s="119">
        <f t="shared" si="5"/>
        <v>0</v>
      </c>
      <c r="E1053" s="122"/>
    </row>
    <row r="1054" spans="2:5" ht="15.75" x14ac:dyDescent="0.2">
      <c r="B1054" s="119"/>
      <c r="C1054" s="122"/>
      <c r="D1054" s="119">
        <f t="shared" si="5"/>
        <v>0</v>
      </c>
      <c r="E1054" s="122"/>
    </row>
    <row r="1055" spans="2:5" ht="15.75" x14ac:dyDescent="0.2">
      <c r="B1055" s="119"/>
      <c r="C1055" s="122"/>
      <c r="D1055" s="119">
        <f t="shared" si="5"/>
        <v>0</v>
      </c>
      <c r="E1055" s="122"/>
    </row>
    <row r="1056" spans="2:5" ht="15.75" x14ac:dyDescent="0.2">
      <c r="B1056" s="119"/>
      <c r="C1056" s="122"/>
      <c r="D1056" s="119">
        <f t="shared" si="5"/>
        <v>0</v>
      </c>
      <c r="E1056" s="122"/>
    </row>
    <row r="1057" spans="2:5" ht="15.75" x14ac:dyDescent="0.2">
      <c r="B1057" s="119"/>
      <c r="C1057" s="122"/>
      <c r="D1057" s="119">
        <f t="shared" si="5"/>
        <v>0</v>
      </c>
      <c r="E1057" s="122"/>
    </row>
    <row r="1058" spans="2:5" ht="15.75" x14ac:dyDescent="0.2">
      <c r="B1058" s="119"/>
      <c r="C1058" s="122"/>
      <c r="D1058" s="119">
        <f t="shared" si="5"/>
        <v>0</v>
      </c>
      <c r="E1058" s="122"/>
    </row>
    <row r="1059" spans="2:5" ht="15.75" x14ac:dyDescent="0.2">
      <c r="B1059" s="119"/>
      <c r="C1059" s="122"/>
      <c r="D1059" s="119">
        <f t="shared" si="5"/>
        <v>0</v>
      </c>
      <c r="E1059" s="122"/>
    </row>
    <row r="1060" spans="2:5" ht="15.75" x14ac:dyDescent="0.2">
      <c r="B1060" s="119"/>
      <c r="C1060" s="122"/>
      <c r="D1060" s="119">
        <f t="shared" si="5"/>
        <v>0</v>
      </c>
      <c r="E1060" s="122"/>
    </row>
    <row r="1061" spans="2:5" ht="15.75" x14ac:dyDescent="0.2">
      <c r="B1061" s="119"/>
      <c r="C1061" s="122"/>
      <c r="D1061" s="119">
        <f t="shared" si="5"/>
        <v>0</v>
      </c>
      <c r="E1061" s="122"/>
    </row>
    <row r="1062" spans="2:5" ht="15.75" x14ac:dyDescent="0.2">
      <c r="B1062" s="119"/>
      <c r="C1062" s="122"/>
      <c r="D1062" s="119">
        <f t="shared" si="5"/>
        <v>0</v>
      </c>
      <c r="E1062" s="122"/>
    </row>
    <row r="1063" spans="2:5" ht="15.75" x14ac:dyDescent="0.2">
      <c r="B1063" s="119"/>
      <c r="C1063" s="122"/>
      <c r="D1063" s="119">
        <f t="shared" si="5"/>
        <v>0</v>
      </c>
      <c r="E1063" s="122"/>
    </row>
    <row r="1064" spans="2:5" ht="15.75" x14ac:dyDescent="0.2">
      <c r="B1064" s="119"/>
      <c r="C1064" s="122"/>
      <c r="D1064" s="119">
        <f t="shared" si="5"/>
        <v>0</v>
      </c>
      <c r="E1064" s="122"/>
    </row>
    <row r="1065" spans="2:5" ht="15.75" x14ac:dyDescent="0.2">
      <c r="B1065" s="119"/>
      <c r="C1065" s="122"/>
      <c r="D1065" s="119">
        <f t="shared" si="5"/>
        <v>0</v>
      </c>
      <c r="E1065" s="122"/>
    </row>
    <row r="1066" spans="2:5" ht="15.75" x14ac:dyDescent="0.2">
      <c r="B1066" s="119"/>
      <c r="C1066" s="122"/>
      <c r="D1066" s="119">
        <f t="shared" si="5"/>
        <v>0</v>
      </c>
      <c r="E1066" s="122"/>
    </row>
    <row r="1067" spans="2:5" ht="15.75" x14ac:dyDescent="0.2">
      <c r="B1067" s="119"/>
      <c r="C1067" s="122"/>
      <c r="D1067" s="119">
        <f t="shared" si="5"/>
        <v>0</v>
      </c>
      <c r="E1067" s="122"/>
    </row>
    <row r="1068" spans="2:5" ht="15.75" x14ac:dyDescent="0.2">
      <c r="B1068" s="119"/>
      <c r="C1068" s="122"/>
      <c r="D1068" s="119">
        <f t="shared" si="5"/>
        <v>0</v>
      </c>
      <c r="E1068" s="122"/>
    </row>
    <row r="1069" spans="2:5" ht="15.75" x14ac:dyDescent="0.2">
      <c r="B1069" s="119"/>
      <c r="C1069" s="122"/>
      <c r="D1069" s="119">
        <f t="shared" si="5"/>
        <v>0</v>
      </c>
      <c r="E1069" s="122"/>
    </row>
    <row r="1070" spans="2:5" ht="15.75" x14ac:dyDescent="0.2">
      <c r="B1070" s="119"/>
      <c r="C1070" s="122"/>
      <c r="D1070" s="119">
        <f t="shared" si="5"/>
        <v>0</v>
      </c>
      <c r="E1070" s="122"/>
    </row>
    <row r="1071" spans="2:5" ht="15.75" x14ac:dyDescent="0.2">
      <c r="B1071" s="119"/>
      <c r="C1071" s="122"/>
      <c r="D1071" s="119">
        <f t="shared" si="5"/>
        <v>0</v>
      </c>
      <c r="E1071" s="122"/>
    </row>
    <row r="1072" spans="2:5" ht="15.75" x14ac:dyDescent="0.2">
      <c r="B1072" s="119"/>
      <c r="C1072" s="122"/>
      <c r="D1072" s="119">
        <f t="shared" si="5"/>
        <v>0</v>
      </c>
      <c r="E1072" s="122"/>
    </row>
    <row r="1073" spans="2:5" ht="15.75" x14ac:dyDescent="0.2">
      <c r="B1073" s="119"/>
      <c r="C1073" s="122"/>
      <c r="D1073" s="119">
        <f t="shared" si="5"/>
        <v>0</v>
      </c>
      <c r="E1073" s="122"/>
    </row>
    <row r="1074" spans="2:5" ht="15.75" x14ac:dyDescent="0.2">
      <c r="B1074" s="119"/>
      <c r="C1074" s="122"/>
      <c r="D1074" s="119">
        <f t="shared" si="5"/>
        <v>0</v>
      </c>
      <c r="E1074" s="122"/>
    </row>
    <row r="1075" spans="2:5" ht="15.75" x14ac:dyDescent="0.2">
      <c r="B1075" s="119"/>
      <c r="C1075" s="122"/>
      <c r="D1075" s="119">
        <f t="shared" si="5"/>
        <v>0</v>
      </c>
      <c r="E1075" s="122"/>
    </row>
    <row r="1076" spans="2:5" ht="15.75" x14ac:dyDescent="0.2">
      <c r="B1076" s="119"/>
      <c r="C1076" s="122"/>
      <c r="D1076" s="119">
        <f t="shared" si="5"/>
        <v>0</v>
      </c>
      <c r="E1076" s="122"/>
    </row>
    <row r="1077" spans="2:5" ht="15.75" x14ac:dyDescent="0.2">
      <c r="B1077" s="119"/>
      <c r="C1077" s="122"/>
      <c r="D1077" s="119">
        <f t="shared" si="5"/>
        <v>0</v>
      </c>
      <c r="E1077" s="122"/>
    </row>
    <row r="1078" spans="2:5" ht="15.75" x14ac:dyDescent="0.2">
      <c r="B1078" s="119"/>
      <c r="C1078" s="122"/>
      <c r="D1078" s="119">
        <f t="shared" si="5"/>
        <v>0</v>
      </c>
      <c r="E1078" s="122"/>
    </row>
    <row r="1079" spans="2:5" ht="15.75" x14ac:dyDescent="0.2">
      <c r="B1079" s="119"/>
      <c r="C1079" s="122"/>
      <c r="D1079" s="119">
        <f t="shared" si="5"/>
        <v>0</v>
      </c>
      <c r="E1079" s="122"/>
    </row>
    <row r="1080" spans="2:5" ht="15.75" x14ac:dyDescent="0.2">
      <c r="B1080" s="119"/>
      <c r="C1080" s="122"/>
      <c r="D1080" s="119">
        <f t="shared" si="5"/>
        <v>0</v>
      </c>
      <c r="E1080" s="122"/>
    </row>
    <row r="1081" spans="2:5" ht="15.75" x14ac:dyDescent="0.2">
      <c r="B1081" s="119"/>
      <c r="C1081" s="122"/>
      <c r="D1081" s="119">
        <f t="shared" si="5"/>
        <v>0</v>
      </c>
      <c r="E1081" s="122"/>
    </row>
    <row r="1082" spans="2:5" ht="15.75" x14ac:dyDescent="0.2">
      <c r="B1082" s="119"/>
      <c r="C1082" s="122"/>
      <c r="D1082" s="119">
        <f t="shared" ref="D1082:D1145" si="6">B1082</f>
        <v>0</v>
      </c>
      <c r="E1082" s="122"/>
    </row>
    <row r="1083" spans="2:5" ht="15.75" x14ac:dyDescent="0.2">
      <c r="B1083" s="119"/>
      <c r="C1083" s="122"/>
      <c r="D1083" s="119">
        <f t="shared" si="6"/>
        <v>0</v>
      </c>
      <c r="E1083" s="122"/>
    </row>
    <row r="1084" spans="2:5" ht="15.75" x14ac:dyDescent="0.2">
      <c r="B1084" s="119"/>
      <c r="C1084" s="122"/>
      <c r="D1084" s="119">
        <f t="shared" si="6"/>
        <v>0</v>
      </c>
      <c r="E1084" s="122"/>
    </row>
    <row r="1085" spans="2:5" ht="15.75" x14ac:dyDescent="0.2">
      <c r="B1085" s="119"/>
      <c r="C1085" s="122"/>
      <c r="D1085" s="119">
        <f t="shared" si="6"/>
        <v>0</v>
      </c>
      <c r="E1085" s="122"/>
    </row>
    <row r="1086" spans="2:5" ht="15.75" x14ac:dyDescent="0.2">
      <c r="B1086" s="119"/>
      <c r="C1086" s="122"/>
      <c r="D1086" s="119">
        <f t="shared" si="6"/>
        <v>0</v>
      </c>
      <c r="E1086" s="122"/>
    </row>
    <row r="1087" spans="2:5" ht="15.75" x14ac:dyDescent="0.2">
      <c r="B1087" s="119"/>
      <c r="C1087" s="122"/>
      <c r="D1087" s="119">
        <f t="shared" si="6"/>
        <v>0</v>
      </c>
      <c r="E1087" s="122"/>
    </row>
    <row r="1088" spans="2:5" ht="15.75" x14ac:dyDescent="0.2">
      <c r="B1088" s="119"/>
      <c r="C1088" s="122"/>
      <c r="D1088" s="119">
        <f t="shared" si="6"/>
        <v>0</v>
      </c>
      <c r="E1088" s="122"/>
    </row>
    <row r="1089" spans="2:5" ht="15.75" x14ac:dyDescent="0.2">
      <c r="B1089" s="119"/>
      <c r="C1089" s="122"/>
      <c r="D1089" s="119">
        <f t="shared" si="6"/>
        <v>0</v>
      </c>
      <c r="E1089" s="122"/>
    </row>
    <row r="1090" spans="2:5" ht="15.75" x14ac:dyDescent="0.2">
      <c r="B1090" s="119"/>
      <c r="C1090" s="122"/>
      <c r="D1090" s="119">
        <f t="shared" si="6"/>
        <v>0</v>
      </c>
      <c r="E1090" s="122"/>
    </row>
    <row r="1091" spans="2:5" ht="15.75" x14ac:dyDescent="0.2">
      <c r="B1091" s="119"/>
      <c r="C1091" s="122"/>
      <c r="D1091" s="119">
        <f t="shared" si="6"/>
        <v>0</v>
      </c>
      <c r="E1091" s="122"/>
    </row>
    <row r="1092" spans="2:5" ht="15.75" x14ac:dyDescent="0.2">
      <c r="B1092" s="119"/>
      <c r="C1092" s="122"/>
      <c r="D1092" s="119">
        <f t="shared" si="6"/>
        <v>0</v>
      </c>
      <c r="E1092" s="122"/>
    </row>
    <row r="1093" spans="2:5" ht="15.75" x14ac:dyDescent="0.2">
      <c r="B1093" s="119"/>
      <c r="C1093" s="122"/>
      <c r="D1093" s="119">
        <f t="shared" si="6"/>
        <v>0</v>
      </c>
      <c r="E1093" s="122"/>
    </row>
    <row r="1094" spans="2:5" ht="15.75" x14ac:dyDescent="0.2">
      <c r="B1094" s="119"/>
      <c r="C1094" s="122"/>
      <c r="D1094" s="119">
        <f t="shared" si="6"/>
        <v>0</v>
      </c>
      <c r="E1094" s="122"/>
    </row>
    <row r="1095" spans="2:5" ht="15.75" x14ac:dyDescent="0.2">
      <c r="B1095" s="119"/>
      <c r="C1095" s="122"/>
      <c r="D1095" s="119">
        <f t="shared" si="6"/>
        <v>0</v>
      </c>
      <c r="E1095" s="122"/>
    </row>
    <row r="1096" spans="2:5" ht="15.75" x14ac:dyDescent="0.2">
      <c r="B1096" s="119"/>
      <c r="C1096" s="122"/>
      <c r="D1096" s="119">
        <f t="shared" si="6"/>
        <v>0</v>
      </c>
      <c r="E1096" s="122"/>
    </row>
    <row r="1097" spans="2:5" ht="15.75" x14ac:dyDescent="0.2">
      <c r="B1097" s="119"/>
      <c r="C1097" s="122"/>
      <c r="D1097" s="119">
        <f t="shared" si="6"/>
        <v>0</v>
      </c>
      <c r="E1097" s="122"/>
    </row>
    <row r="1098" spans="2:5" ht="15.75" x14ac:dyDescent="0.2">
      <c r="B1098" s="119"/>
      <c r="C1098" s="122"/>
      <c r="D1098" s="119">
        <f t="shared" si="6"/>
        <v>0</v>
      </c>
      <c r="E1098" s="122"/>
    </row>
    <row r="1099" spans="2:5" ht="15.75" x14ac:dyDescent="0.2">
      <c r="B1099" s="119"/>
      <c r="C1099" s="122"/>
      <c r="D1099" s="119">
        <f t="shared" si="6"/>
        <v>0</v>
      </c>
      <c r="E1099" s="122"/>
    </row>
    <row r="1100" spans="2:5" ht="15.75" x14ac:dyDescent="0.2">
      <c r="B1100" s="119"/>
      <c r="C1100" s="122"/>
      <c r="D1100" s="119">
        <f t="shared" si="6"/>
        <v>0</v>
      </c>
      <c r="E1100" s="122"/>
    </row>
    <row r="1101" spans="2:5" ht="15.75" x14ac:dyDescent="0.2">
      <c r="B1101" s="119"/>
      <c r="C1101" s="122"/>
      <c r="D1101" s="119">
        <f t="shared" si="6"/>
        <v>0</v>
      </c>
      <c r="E1101" s="122"/>
    </row>
    <row r="1102" spans="2:5" ht="15.75" x14ac:dyDescent="0.2">
      <c r="B1102" s="119"/>
      <c r="C1102" s="122"/>
      <c r="D1102" s="119">
        <f t="shared" si="6"/>
        <v>0</v>
      </c>
      <c r="E1102" s="122"/>
    </row>
    <row r="1103" spans="2:5" ht="15.75" x14ac:dyDescent="0.2">
      <c r="B1103" s="119"/>
      <c r="C1103" s="122"/>
      <c r="D1103" s="119">
        <f t="shared" si="6"/>
        <v>0</v>
      </c>
      <c r="E1103" s="122"/>
    </row>
    <row r="1104" spans="2:5" ht="15.75" x14ac:dyDescent="0.2">
      <c r="B1104" s="119"/>
      <c r="C1104" s="122"/>
      <c r="D1104" s="119">
        <f t="shared" si="6"/>
        <v>0</v>
      </c>
      <c r="E1104" s="122"/>
    </row>
    <row r="1105" spans="2:5" ht="15.75" x14ac:dyDescent="0.2">
      <c r="B1105" s="119"/>
      <c r="C1105" s="122"/>
      <c r="D1105" s="119">
        <f t="shared" si="6"/>
        <v>0</v>
      </c>
      <c r="E1105" s="122"/>
    </row>
    <row r="1106" spans="2:5" ht="15.75" x14ac:dyDescent="0.2">
      <c r="B1106" s="119"/>
      <c r="C1106" s="122"/>
      <c r="D1106" s="119">
        <f t="shared" si="6"/>
        <v>0</v>
      </c>
      <c r="E1106" s="122"/>
    </row>
    <row r="1107" spans="2:5" ht="15.75" x14ac:dyDescent="0.2">
      <c r="B1107" s="119"/>
      <c r="C1107" s="122"/>
      <c r="D1107" s="119">
        <f t="shared" si="6"/>
        <v>0</v>
      </c>
      <c r="E1107" s="122"/>
    </row>
    <row r="1108" spans="2:5" ht="15.75" x14ac:dyDescent="0.2">
      <c r="B1108" s="119"/>
      <c r="C1108" s="122"/>
      <c r="D1108" s="119">
        <f t="shared" si="6"/>
        <v>0</v>
      </c>
      <c r="E1108" s="122"/>
    </row>
    <row r="1109" spans="2:5" ht="15.75" x14ac:dyDescent="0.2">
      <c r="B1109" s="119"/>
      <c r="C1109" s="122"/>
      <c r="D1109" s="119">
        <f t="shared" si="6"/>
        <v>0</v>
      </c>
      <c r="E1109" s="122"/>
    </row>
    <row r="1110" spans="2:5" ht="15.75" x14ac:dyDescent="0.2">
      <c r="B1110" s="119"/>
      <c r="C1110" s="122"/>
      <c r="D1110" s="119">
        <f t="shared" si="6"/>
        <v>0</v>
      </c>
      <c r="E1110" s="122"/>
    </row>
    <row r="1111" spans="2:5" ht="15.75" x14ac:dyDescent="0.2">
      <c r="B1111" s="119"/>
      <c r="C1111" s="122"/>
      <c r="D1111" s="119">
        <f t="shared" si="6"/>
        <v>0</v>
      </c>
      <c r="E1111" s="122"/>
    </row>
    <row r="1112" spans="2:5" ht="15.75" x14ac:dyDescent="0.2">
      <c r="B1112" s="119"/>
      <c r="C1112" s="122"/>
      <c r="D1112" s="119">
        <f t="shared" si="6"/>
        <v>0</v>
      </c>
      <c r="E1112" s="122"/>
    </row>
    <row r="1113" spans="2:5" ht="15.75" x14ac:dyDescent="0.2">
      <c r="B1113" s="119"/>
      <c r="C1113" s="122"/>
      <c r="D1113" s="119">
        <f t="shared" si="6"/>
        <v>0</v>
      </c>
      <c r="E1113" s="122"/>
    </row>
    <row r="1114" spans="2:5" ht="15.75" x14ac:dyDescent="0.2">
      <c r="B1114" s="119"/>
      <c r="C1114" s="122"/>
      <c r="D1114" s="119">
        <f t="shared" si="6"/>
        <v>0</v>
      </c>
      <c r="E1114" s="122"/>
    </row>
    <row r="1115" spans="2:5" ht="15.75" x14ac:dyDescent="0.2">
      <c r="B1115" s="119"/>
      <c r="C1115" s="122"/>
      <c r="D1115" s="119">
        <f t="shared" si="6"/>
        <v>0</v>
      </c>
      <c r="E1115" s="122"/>
    </row>
    <row r="1116" spans="2:5" ht="15.75" x14ac:dyDescent="0.2">
      <c r="B1116" s="119"/>
      <c r="C1116" s="122"/>
      <c r="D1116" s="119">
        <f t="shared" si="6"/>
        <v>0</v>
      </c>
      <c r="E1116" s="122"/>
    </row>
    <row r="1117" spans="2:5" ht="15.75" x14ac:dyDescent="0.2">
      <c r="B1117" s="119"/>
      <c r="C1117" s="122"/>
      <c r="D1117" s="119">
        <f t="shared" si="6"/>
        <v>0</v>
      </c>
      <c r="E1117" s="122"/>
    </row>
    <row r="1118" spans="2:5" ht="15.75" x14ac:dyDescent="0.2">
      <c r="B1118" s="119"/>
      <c r="C1118" s="122"/>
      <c r="D1118" s="119">
        <f t="shared" si="6"/>
        <v>0</v>
      </c>
      <c r="E1118" s="122"/>
    </row>
    <row r="1119" spans="2:5" ht="15.75" x14ac:dyDescent="0.2">
      <c r="B1119" s="119"/>
      <c r="C1119" s="122"/>
      <c r="D1119" s="119">
        <f t="shared" si="6"/>
        <v>0</v>
      </c>
      <c r="E1119" s="122"/>
    </row>
    <row r="1120" spans="2:5" ht="15.75" x14ac:dyDescent="0.2">
      <c r="B1120" s="119"/>
      <c r="C1120" s="122"/>
      <c r="D1120" s="119">
        <f t="shared" si="6"/>
        <v>0</v>
      </c>
      <c r="E1120" s="122"/>
    </row>
    <row r="1121" spans="2:5" ht="15.75" x14ac:dyDescent="0.2">
      <c r="B1121" s="119"/>
      <c r="C1121" s="122"/>
      <c r="D1121" s="119">
        <f t="shared" si="6"/>
        <v>0</v>
      </c>
      <c r="E1121" s="122"/>
    </row>
    <row r="1122" spans="2:5" ht="15.75" x14ac:dyDescent="0.2">
      <c r="B1122" s="119"/>
      <c r="C1122" s="122"/>
      <c r="D1122" s="119">
        <f t="shared" si="6"/>
        <v>0</v>
      </c>
      <c r="E1122" s="122"/>
    </row>
    <row r="1123" spans="2:5" ht="15.75" x14ac:dyDescent="0.2">
      <c r="B1123" s="119"/>
      <c r="C1123" s="122"/>
      <c r="D1123" s="119">
        <f t="shared" si="6"/>
        <v>0</v>
      </c>
      <c r="E1123" s="122"/>
    </row>
    <row r="1124" spans="2:5" ht="15.75" x14ac:dyDescent="0.2">
      <c r="B1124" s="119"/>
      <c r="C1124" s="122"/>
      <c r="D1124" s="119">
        <f t="shared" si="6"/>
        <v>0</v>
      </c>
      <c r="E1124" s="122"/>
    </row>
    <row r="1125" spans="2:5" ht="15.75" x14ac:dyDescent="0.2">
      <c r="B1125" s="119"/>
      <c r="C1125" s="122"/>
      <c r="D1125" s="119">
        <f t="shared" si="6"/>
        <v>0</v>
      </c>
      <c r="E1125" s="122"/>
    </row>
    <row r="1126" spans="2:5" ht="15.75" x14ac:dyDescent="0.2">
      <c r="B1126" s="119"/>
      <c r="C1126" s="122"/>
      <c r="D1126" s="119">
        <f t="shared" si="6"/>
        <v>0</v>
      </c>
      <c r="E1126" s="122"/>
    </row>
    <row r="1127" spans="2:5" ht="15.75" x14ac:dyDescent="0.2">
      <c r="B1127" s="119"/>
      <c r="C1127" s="122"/>
      <c r="D1127" s="119">
        <f t="shared" si="6"/>
        <v>0</v>
      </c>
      <c r="E1127" s="122"/>
    </row>
    <row r="1128" spans="2:5" ht="15.75" x14ac:dyDescent="0.2">
      <c r="B1128" s="119"/>
      <c r="C1128" s="122"/>
      <c r="D1128" s="119">
        <f t="shared" si="6"/>
        <v>0</v>
      </c>
      <c r="E1128" s="122"/>
    </row>
    <row r="1129" spans="2:5" ht="15.75" x14ac:dyDescent="0.2">
      <c r="B1129" s="119"/>
      <c r="C1129" s="122"/>
      <c r="D1129" s="119">
        <f t="shared" si="6"/>
        <v>0</v>
      </c>
      <c r="E1129" s="122"/>
    </row>
    <row r="1130" spans="2:5" ht="15.75" x14ac:dyDescent="0.2">
      <c r="B1130" s="119"/>
      <c r="C1130" s="122"/>
      <c r="D1130" s="119">
        <f t="shared" si="6"/>
        <v>0</v>
      </c>
      <c r="E1130" s="122"/>
    </row>
    <row r="1131" spans="2:5" ht="15.75" x14ac:dyDescent="0.2">
      <c r="B1131" s="119"/>
      <c r="C1131" s="122"/>
      <c r="D1131" s="119">
        <f t="shared" si="6"/>
        <v>0</v>
      </c>
      <c r="E1131" s="122"/>
    </row>
    <row r="1132" spans="2:5" ht="15.75" x14ac:dyDescent="0.2">
      <c r="B1132" s="119"/>
      <c r="C1132" s="122"/>
      <c r="D1132" s="119">
        <f t="shared" si="6"/>
        <v>0</v>
      </c>
      <c r="E1132" s="122"/>
    </row>
    <row r="1133" spans="2:5" ht="15.75" x14ac:dyDescent="0.2">
      <c r="B1133" s="119"/>
      <c r="C1133" s="122"/>
      <c r="D1133" s="119">
        <f t="shared" si="6"/>
        <v>0</v>
      </c>
      <c r="E1133" s="122"/>
    </row>
    <row r="1134" spans="2:5" ht="15.75" x14ac:dyDescent="0.2">
      <c r="B1134" s="119"/>
      <c r="C1134" s="122"/>
      <c r="D1134" s="119">
        <f t="shared" si="6"/>
        <v>0</v>
      </c>
      <c r="E1134" s="122"/>
    </row>
    <row r="1135" spans="2:5" ht="15.75" x14ac:dyDescent="0.2">
      <c r="B1135" s="119"/>
      <c r="C1135" s="122"/>
      <c r="D1135" s="119">
        <f t="shared" si="6"/>
        <v>0</v>
      </c>
      <c r="E1135" s="122"/>
    </row>
    <row r="1136" spans="2:5" ht="15.75" x14ac:dyDescent="0.2">
      <c r="B1136" s="119"/>
      <c r="C1136" s="122"/>
      <c r="D1136" s="119">
        <f t="shared" si="6"/>
        <v>0</v>
      </c>
      <c r="E1136" s="122"/>
    </row>
    <row r="1137" spans="2:5" ht="15.75" x14ac:dyDescent="0.2">
      <c r="B1137" s="119"/>
      <c r="C1137" s="122"/>
      <c r="D1137" s="119">
        <f t="shared" si="6"/>
        <v>0</v>
      </c>
      <c r="E1137" s="122"/>
    </row>
    <row r="1138" spans="2:5" ht="15.75" x14ac:dyDescent="0.2">
      <c r="B1138" s="119"/>
      <c r="C1138" s="122"/>
      <c r="D1138" s="119">
        <f t="shared" si="6"/>
        <v>0</v>
      </c>
      <c r="E1138" s="122"/>
    </row>
    <row r="1139" spans="2:5" ht="15.75" x14ac:dyDescent="0.2">
      <c r="B1139" s="119"/>
      <c r="C1139" s="122"/>
      <c r="D1139" s="119">
        <f t="shared" si="6"/>
        <v>0</v>
      </c>
      <c r="E1139" s="122"/>
    </row>
    <row r="1140" spans="2:5" ht="15.75" x14ac:dyDescent="0.2">
      <c r="B1140" s="119"/>
      <c r="C1140" s="122"/>
      <c r="D1140" s="119">
        <f t="shared" si="6"/>
        <v>0</v>
      </c>
      <c r="E1140" s="122"/>
    </row>
    <row r="1141" spans="2:5" ht="15.75" x14ac:dyDescent="0.2">
      <c r="B1141" s="119"/>
      <c r="C1141" s="122"/>
      <c r="D1141" s="119">
        <f t="shared" si="6"/>
        <v>0</v>
      </c>
      <c r="E1141" s="122"/>
    </row>
    <row r="1142" spans="2:5" ht="15.75" x14ac:dyDescent="0.2">
      <c r="B1142" s="119"/>
      <c r="C1142" s="122"/>
      <c r="D1142" s="119">
        <f t="shared" si="6"/>
        <v>0</v>
      </c>
      <c r="E1142" s="122"/>
    </row>
    <row r="1143" spans="2:5" ht="15.75" x14ac:dyDescent="0.2">
      <c r="B1143" s="119"/>
      <c r="C1143" s="122"/>
      <c r="D1143" s="119">
        <f t="shared" si="6"/>
        <v>0</v>
      </c>
      <c r="E1143" s="122"/>
    </row>
    <row r="1144" spans="2:5" ht="15.75" x14ac:dyDescent="0.2">
      <c r="B1144" s="119"/>
      <c r="C1144" s="122"/>
      <c r="D1144" s="119">
        <f t="shared" si="6"/>
        <v>0</v>
      </c>
      <c r="E1144" s="122"/>
    </row>
    <row r="1145" spans="2:5" ht="15.75" x14ac:dyDescent="0.2">
      <c r="B1145" s="119"/>
      <c r="C1145" s="122"/>
      <c r="D1145" s="119">
        <f t="shared" si="6"/>
        <v>0</v>
      </c>
      <c r="E1145" s="122"/>
    </row>
    <row r="1146" spans="2:5" ht="15.75" x14ac:dyDescent="0.2">
      <c r="B1146" s="119"/>
      <c r="C1146" s="122"/>
      <c r="D1146" s="119">
        <f t="shared" ref="D1146:D1209" si="7">B1146</f>
        <v>0</v>
      </c>
      <c r="E1146" s="122"/>
    </row>
    <row r="1147" spans="2:5" ht="15.75" x14ac:dyDescent="0.2">
      <c r="B1147" s="119"/>
      <c r="C1147" s="122"/>
      <c r="D1147" s="119">
        <f t="shared" si="7"/>
        <v>0</v>
      </c>
      <c r="E1147" s="122"/>
    </row>
    <row r="1148" spans="2:5" ht="15.75" x14ac:dyDescent="0.2">
      <c r="B1148" s="119"/>
      <c r="C1148" s="122"/>
      <c r="D1148" s="119">
        <f t="shared" si="7"/>
        <v>0</v>
      </c>
      <c r="E1148" s="122"/>
    </row>
    <row r="1149" spans="2:5" ht="15.75" x14ac:dyDescent="0.2">
      <c r="B1149" s="119"/>
      <c r="C1149" s="122"/>
      <c r="D1149" s="119">
        <f t="shared" si="7"/>
        <v>0</v>
      </c>
      <c r="E1149" s="122"/>
    </row>
    <row r="1150" spans="2:5" ht="15.75" x14ac:dyDescent="0.2">
      <c r="B1150" s="119"/>
      <c r="C1150" s="122"/>
      <c r="D1150" s="119">
        <f t="shared" si="7"/>
        <v>0</v>
      </c>
      <c r="E1150" s="122"/>
    </row>
    <row r="1151" spans="2:5" ht="15.75" x14ac:dyDescent="0.2">
      <c r="B1151" s="119"/>
      <c r="C1151" s="122"/>
      <c r="D1151" s="119">
        <f t="shared" si="7"/>
        <v>0</v>
      </c>
      <c r="E1151" s="122"/>
    </row>
    <row r="1152" spans="2:5" ht="15.75" x14ac:dyDescent="0.2">
      <c r="B1152" s="119"/>
      <c r="C1152" s="122"/>
      <c r="D1152" s="119">
        <f t="shared" si="7"/>
        <v>0</v>
      </c>
      <c r="E1152" s="122"/>
    </row>
    <row r="1153" spans="2:5" ht="15.75" x14ac:dyDescent="0.2">
      <c r="B1153" s="119"/>
      <c r="C1153" s="122"/>
      <c r="D1153" s="119">
        <f t="shared" si="7"/>
        <v>0</v>
      </c>
      <c r="E1153" s="122"/>
    </row>
    <row r="1154" spans="2:5" ht="15.75" x14ac:dyDescent="0.2">
      <c r="B1154" s="119"/>
      <c r="C1154" s="122"/>
      <c r="D1154" s="119">
        <f t="shared" si="7"/>
        <v>0</v>
      </c>
      <c r="E1154" s="122"/>
    </row>
    <row r="1155" spans="2:5" ht="15.75" x14ac:dyDescent="0.2">
      <c r="B1155" s="119"/>
      <c r="C1155" s="122"/>
      <c r="D1155" s="119">
        <f t="shared" si="7"/>
        <v>0</v>
      </c>
      <c r="E1155" s="122"/>
    </row>
    <row r="1156" spans="2:5" ht="15.75" x14ac:dyDescent="0.2">
      <c r="B1156" s="119"/>
      <c r="C1156" s="122"/>
      <c r="D1156" s="119">
        <f t="shared" si="7"/>
        <v>0</v>
      </c>
      <c r="E1156" s="122"/>
    </row>
    <row r="1157" spans="2:5" ht="15.75" x14ac:dyDescent="0.2">
      <c r="B1157" s="119"/>
      <c r="C1157" s="122"/>
      <c r="D1157" s="119">
        <f t="shared" si="7"/>
        <v>0</v>
      </c>
      <c r="E1157" s="122"/>
    </row>
    <row r="1158" spans="2:5" ht="15.75" x14ac:dyDescent="0.2">
      <c r="B1158" s="119"/>
      <c r="C1158" s="122"/>
      <c r="D1158" s="119">
        <f t="shared" si="7"/>
        <v>0</v>
      </c>
      <c r="E1158" s="122"/>
    </row>
    <row r="1159" spans="2:5" ht="15.75" x14ac:dyDescent="0.2">
      <c r="B1159" s="119"/>
      <c r="C1159" s="122"/>
      <c r="D1159" s="119">
        <f t="shared" si="7"/>
        <v>0</v>
      </c>
      <c r="E1159" s="122"/>
    </row>
    <row r="1160" spans="2:5" ht="15.75" x14ac:dyDescent="0.2">
      <c r="B1160" s="119"/>
      <c r="C1160" s="122"/>
      <c r="D1160" s="119">
        <f t="shared" si="7"/>
        <v>0</v>
      </c>
      <c r="E1160" s="122"/>
    </row>
    <row r="1161" spans="2:5" ht="15.75" x14ac:dyDescent="0.2">
      <c r="B1161" s="119"/>
      <c r="C1161" s="122"/>
      <c r="D1161" s="119">
        <f t="shared" si="7"/>
        <v>0</v>
      </c>
      <c r="E1161" s="122"/>
    </row>
    <row r="1162" spans="2:5" ht="15.75" x14ac:dyDescent="0.2">
      <c r="B1162" s="119"/>
      <c r="C1162" s="122"/>
      <c r="D1162" s="119">
        <f t="shared" si="7"/>
        <v>0</v>
      </c>
      <c r="E1162" s="122"/>
    </row>
    <row r="1163" spans="2:5" ht="15.75" x14ac:dyDescent="0.2">
      <c r="B1163" s="119"/>
      <c r="C1163" s="122"/>
      <c r="D1163" s="119">
        <f t="shared" si="7"/>
        <v>0</v>
      </c>
      <c r="E1163" s="122"/>
    </row>
    <row r="1164" spans="2:5" ht="15.75" x14ac:dyDescent="0.2">
      <c r="B1164" s="119"/>
      <c r="C1164" s="122"/>
      <c r="D1164" s="119">
        <f t="shared" si="7"/>
        <v>0</v>
      </c>
      <c r="E1164" s="122"/>
    </row>
    <row r="1165" spans="2:5" ht="15.75" x14ac:dyDescent="0.2">
      <c r="B1165" s="119"/>
      <c r="C1165" s="122"/>
      <c r="D1165" s="119">
        <f t="shared" si="7"/>
        <v>0</v>
      </c>
      <c r="E1165" s="122"/>
    </row>
    <row r="1166" spans="2:5" ht="15.75" x14ac:dyDescent="0.2">
      <c r="B1166" s="119"/>
      <c r="C1166" s="122"/>
      <c r="D1166" s="119">
        <f t="shared" si="7"/>
        <v>0</v>
      </c>
      <c r="E1166" s="122"/>
    </row>
    <row r="1167" spans="2:5" ht="15.75" x14ac:dyDescent="0.2">
      <c r="B1167" s="119"/>
      <c r="C1167" s="122"/>
      <c r="D1167" s="119">
        <f t="shared" si="7"/>
        <v>0</v>
      </c>
      <c r="E1167" s="122"/>
    </row>
    <row r="1168" spans="2:5" ht="15.75" x14ac:dyDescent="0.2">
      <c r="B1168" s="119"/>
      <c r="C1168" s="122"/>
      <c r="D1168" s="119">
        <f t="shared" si="7"/>
        <v>0</v>
      </c>
      <c r="E1168" s="122"/>
    </row>
    <row r="1169" spans="2:5" ht="15.75" x14ac:dyDescent="0.2">
      <c r="B1169" s="119"/>
      <c r="C1169" s="122"/>
      <c r="D1169" s="119">
        <f t="shared" si="7"/>
        <v>0</v>
      </c>
      <c r="E1169" s="122"/>
    </row>
    <row r="1170" spans="2:5" ht="15.75" x14ac:dyDescent="0.2">
      <c r="B1170" s="119"/>
      <c r="C1170" s="122"/>
      <c r="D1170" s="119">
        <f t="shared" si="7"/>
        <v>0</v>
      </c>
      <c r="E1170" s="122"/>
    </row>
    <row r="1171" spans="2:5" ht="15.75" x14ac:dyDescent="0.2">
      <c r="B1171" s="119"/>
      <c r="C1171" s="122"/>
      <c r="D1171" s="119">
        <f t="shared" si="7"/>
        <v>0</v>
      </c>
      <c r="E1171" s="122"/>
    </row>
    <row r="1172" spans="2:5" ht="15.75" x14ac:dyDescent="0.2">
      <c r="B1172" s="119"/>
      <c r="C1172" s="122"/>
      <c r="D1172" s="119">
        <f t="shared" si="7"/>
        <v>0</v>
      </c>
      <c r="E1172" s="122"/>
    </row>
    <row r="1173" spans="2:5" ht="15.75" x14ac:dyDescent="0.2">
      <c r="B1173" s="119"/>
      <c r="C1173" s="122"/>
      <c r="D1173" s="119">
        <f t="shared" si="7"/>
        <v>0</v>
      </c>
      <c r="E1173" s="122"/>
    </row>
    <row r="1174" spans="2:5" ht="15.75" x14ac:dyDescent="0.2">
      <c r="B1174" s="119"/>
      <c r="C1174" s="122"/>
      <c r="D1174" s="119">
        <f t="shared" si="7"/>
        <v>0</v>
      </c>
      <c r="E1174" s="122"/>
    </row>
    <row r="1175" spans="2:5" ht="15.75" x14ac:dyDescent="0.2">
      <c r="B1175" s="119"/>
      <c r="C1175" s="122"/>
      <c r="D1175" s="119">
        <f t="shared" si="7"/>
        <v>0</v>
      </c>
      <c r="E1175" s="122"/>
    </row>
    <row r="1176" spans="2:5" ht="15.75" x14ac:dyDescent="0.2">
      <c r="B1176" s="119"/>
      <c r="C1176" s="122"/>
      <c r="D1176" s="119">
        <f t="shared" si="7"/>
        <v>0</v>
      </c>
      <c r="E1176" s="122"/>
    </row>
    <row r="1177" spans="2:5" ht="15.75" x14ac:dyDescent="0.2">
      <c r="B1177" s="119"/>
      <c r="C1177" s="122"/>
      <c r="D1177" s="119">
        <f t="shared" si="7"/>
        <v>0</v>
      </c>
      <c r="E1177" s="122"/>
    </row>
    <row r="1178" spans="2:5" ht="15.75" x14ac:dyDescent="0.2">
      <c r="B1178" s="119"/>
      <c r="C1178" s="122"/>
      <c r="D1178" s="119">
        <f t="shared" si="7"/>
        <v>0</v>
      </c>
      <c r="E1178" s="122"/>
    </row>
    <row r="1179" spans="2:5" ht="15.75" x14ac:dyDescent="0.2">
      <c r="B1179" s="119"/>
      <c r="C1179" s="122"/>
      <c r="D1179" s="119">
        <f t="shared" si="7"/>
        <v>0</v>
      </c>
      <c r="E1179" s="122"/>
    </row>
    <row r="1180" spans="2:5" ht="15.75" x14ac:dyDescent="0.2">
      <c r="B1180" s="119"/>
      <c r="C1180" s="122"/>
      <c r="D1180" s="119">
        <f t="shared" si="7"/>
        <v>0</v>
      </c>
      <c r="E1180" s="122"/>
    </row>
    <row r="1181" spans="2:5" ht="15.75" x14ac:dyDescent="0.2">
      <c r="B1181" s="119"/>
      <c r="C1181" s="122"/>
      <c r="D1181" s="119">
        <f t="shared" si="7"/>
        <v>0</v>
      </c>
      <c r="E1181" s="122"/>
    </row>
    <row r="1182" spans="2:5" ht="15.75" x14ac:dyDescent="0.2">
      <c r="B1182" s="119"/>
      <c r="C1182" s="122"/>
      <c r="D1182" s="119">
        <f t="shared" si="7"/>
        <v>0</v>
      </c>
      <c r="E1182" s="122"/>
    </row>
    <row r="1183" spans="2:5" ht="15.75" x14ac:dyDescent="0.2">
      <c r="B1183" s="119"/>
      <c r="C1183" s="122"/>
      <c r="D1183" s="119">
        <f t="shared" si="7"/>
        <v>0</v>
      </c>
      <c r="E1183" s="122"/>
    </row>
    <row r="1184" spans="2:5" ht="15.75" x14ac:dyDescent="0.2">
      <c r="B1184" s="119"/>
      <c r="C1184" s="122"/>
      <c r="D1184" s="119">
        <f t="shared" si="7"/>
        <v>0</v>
      </c>
      <c r="E1184" s="122"/>
    </row>
    <row r="1185" spans="2:5" ht="15.75" x14ac:dyDescent="0.2">
      <c r="B1185" s="119"/>
      <c r="C1185" s="122"/>
      <c r="D1185" s="119">
        <f t="shared" si="7"/>
        <v>0</v>
      </c>
      <c r="E1185" s="122"/>
    </row>
    <row r="1186" spans="2:5" ht="15.75" x14ac:dyDescent="0.2">
      <c r="B1186" s="119"/>
      <c r="C1186" s="122"/>
      <c r="D1186" s="119">
        <f t="shared" si="7"/>
        <v>0</v>
      </c>
      <c r="E1186" s="122"/>
    </row>
    <row r="1187" spans="2:5" ht="15.75" x14ac:dyDescent="0.2">
      <c r="B1187" s="119"/>
      <c r="C1187" s="122"/>
      <c r="D1187" s="119">
        <f t="shared" si="7"/>
        <v>0</v>
      </c>
      <c r="E1187" s="122"/>
    </row>
    <row r="1188" spans="2:5" ht="15.75" x14ac:dyDescent="0.2">
      <c r="B1188" s="119"/>
      <c r="C1188" s="122"/>
      <c r="D1188" s="119">
        <f t="shared" si="7"/>
        <v>0</v>
      </c>
      <c r="E1188" s="122"/>
    </row>
    <row r="1189" spans="2:5" ht="15.75" x14ac:dyDescent="0.2">
      <c r="B1189" s="119"/>
      <c r="C1189" s="122"/>
      <c r="D1189" s="119">
        <f t="shared" si="7"/>
        <v>0</v>
      </c>
      <c r="E1189" s="122"/>
    </row>
    <row r="1190" spans="2:5" ht="15.75" x14ac:dyDescent="0.2">
      <c r="B1190" s="119"/>
      <c r="C1190" s="122"/>
      <c r="D1190" s="119">
        <f t="shared" si="7"/>
        <v>0</v>
      </c>
      <c r="E1190" s="122"/>
    </row>
    <row r="1191" spans="2:5" ht="15.75" x14ac:dyDescent="0.2">
      <c r="B1191" s="119"/>
      <c r="C1191" s="122"/>
      <c r="D1191" s="119">
        <f t="shared" si="7"/>
        <v>0</v>
      </c>
      <c r="E1191" s="122"/>
    </row>
    <row r="1192" spans="2:5" ht="15.75" x14ac:dyDescent="0.2">
      <c r="B1192" s="119"/>
      <c r="C1192" s="122"/>
      <c r="D1192" s="119">
        <f t="shared" si="7"/>
        <v>0</v>
      </c>
      <c r="E1192" s="122"/>
    </row>
    <row r="1193" spans="2:5" ht="15.75" x14ac:dyDescent="0.2">
      <c r="B1193" s="119"/>
      <c r="C1193" s="122"/>
      <c r="D1193" s="119">
        <f t="shared" si="7"/>
        <v>0</v>
      </c>
      <c r="E1193" s="122"/>
    </row>
    <row r="1194" spans="2:5" ht="15.75" x14ac:dyDescent="0.2">
      <c r="B1194" s="119"/>
      <c r="C1194" s="122"/>
      <c r="D1194" s="119">
        <f t="shared" si="7"/>
        <v>0</v>
      </c>
      <c r="E1194" s="122"/>
    </row>
    <row r="1195" spans="2:5" ht="15.75" x14ac:dyDescent="0.2">
      <c r="B1195" s="119"/>
      <c r="C1195" s="122"/>
      <c r="D1195" s="119">
        <f t="shared" si="7"/>
        <v>0</v>
      </c>
      <c r="E1195" s="122"/>
    </row>
    <row r="1196" spans="2:5" ht="15.75" x14ac:dyDescent="0.2">
      <c r="B1196" s="119"/>
      <c r="C1196" s="122"/>
      <c r="D1196" s="119">
        <f t="shared" si="7"/>
        <v>0</v>
      </c>
      <c r="E1196" s="122"/>
    </row>
    <row r="1197" spans="2:5" ht="15.75" x14ac:dyDescent="0.2">
      <c r="B1197" s="119"/>
      <c r="C1197" s="122"/>
      <c r="D1197" s="119">
        <f t="shared" si="7"/>
        <v>0</v>
      </c>
      <c r="E1197" s="122"/>
    </row>
    <row r="1198" spans="2:5" ht="15.75" x14ac:dyDescent="0.2">
      <c r="B1198" s="119"/>
      <c r="C1198" s="122"/>
      <c r="D1198" s="119">
        <f t="shared" si="7"/>
        <v>0</v>
      </c>
      <c r="E1198" s="122"/>
    </row>
    <row r="1199" spans="2:5" ht="15.75" x14ac:dyDescent="0.2">
      <c r="B1199" s="119"/>
      <c r="C1199" s="122"/>
      <c r="D1199" s="119">
        <f t="shared" si="7"/>
        <v>0</v>
      </c>
      <c r="E1199" s="122"/>
    </row>
    <row r="1200" spans="2:5" ht="15.75" x14ac:dyDescent="0.2">
      <c r="B1200" s="119"/>
      <c r="C1200" s="122"/>
      <c r="D1200" s="119">
        <f t="shared" si="7"/>
        <v>0</v>
      </c>
      <c r="E1200" s="122"/>
    </row>
    <row r="1201" spans="2:5" ht="15.75" x14ac:dyDescent="0.2">
      <c r="B1201" s="119"/>
      <c r="C1201" s="122"/>
      <c r="D1201" s="119">
        <f t="shared" si="7"/>
        <v>0</v>
      </c>
      <c r="E1201" s="122"/>
    </row>
    <row r="1202" spans="2:5" ht="15.75" x14ac:dyDescent="0.2">
      <c r="B1202" s="119"/>
      <c r="C1202" s="122"/>
      <c r="D1202" s="119">
        <f t="shared" si="7"/>
        <v>0</v>
      </c>
      <c r="E1202" s="122"/>
    </row>
    <row r="1203" spans="2:5" ht="15.75" x14ac:dyDescent="0.2">
      <c r="B1203" s="119"/>
      <c r="C1203" s="122"/>
      <c r="D1203" s="119">
        <f t="shared" si="7"/>
        <v>0</v>
      </c>
      <c r="E1203" s="122"/>
    </row>
    <row r="1204" spans="2:5" ht="15.75" x14ac:dyDescent="0.2">
      <c r="B1204" s="119"/>
      <c r="C1204" s="122"/>
      <c r="D1204" s="119">
        <f t="shared" si="7"/>
        <v>0</v>
      </c>
      <c r="E1204" s="122"/>
    </row>
    <row r="1205" spans="2:5" ht="15.75" x14ac:dyDescent="0.2">
      <c r="B1205" s="119"/>
      <c r="C1205" s="122"/>
      <c r="D1205" s="119">
        <f t="shared" si="7"/>
        <v>0</v>
      </c>
      <c r="E1205" s="122"/>
    </row>
    <row r="1206" spans="2:5" ht="15.75" x14ac:dyDescent="0.2">
      <c r="B1206" s="119"/>
      <c r="C1206" s="122"/>
      <c r="D1206" s="119">
        <f t="shared" si="7"/>
        <v>0</v>
      </c>
      <c r="E1206" s="122"/>
    </row>
    <row r="1207" spans="2:5" ht="15.75" x14ac:dyDescent="0.2">
      <c r="B1207" s="119"/>
      <c r="C1207" s="122"/>
      <c r="D1207" s="119">
        <f t="shared" si="7"/>
        <v>0</v>
      </c>
      <c r="E1207" s="122"/>
    </row>
    <row r="1208" spans="2:5" ht="15.75" x14ac:dyDescent="0.2">
      <c r="B1208" s="119"/>
      <c r="C1208" s="122"/>
      <c r="D1208" s="119">
        <f t="shared" si="7"/>
        <v>0</v>
      </c>
      <c r="E1208" s="122"/>
    </row>
    <row r="1209" spans="2:5" ht="15.75" x14ac:dyDescent="0.2">
      <c r="B1209" s="119"/>
      <c r="C1209" s="122"/>
      <c r="D1209" s="119">
        <f t="shared" si="7"/>
        <v>0</v>
      </c>
      <c r="E1209" s="122"/>
    </row>
    <row r="1210" spans="2:5" ht="15.75" x14ac:dyDescent="0.2">
      <c r="B1210" s="119"/>
      <c r="C1210" s="122"/>
      <c r="D1210" s="119">
        <f t="shared" ref="D1210:D1273" si="8">B1210</f>
        <v>0</v>
      </c>
      <c r="E1210" s="122"/>
    </row>
    <row r="1211" spans="2:5" ht="15.75" x14ac:dyDescent="0.2">
      <c r="B1211" s="119"/>
      <c r="C1211" s="122"/>
      <c r="D1211" s="119">
        <f t="shared" si="8"/>
        <v>0</v>
      </c>
      <c r="E1211" s="122"/>
    </row>
    <row r="1212" spans="2:5" ht="15.75" x14ac:dyDescent="0.2">
      <c r="B1212" s="119"/>
      <c r="C1212" s="122"/>
      <c r="D1212" s="119">
        <f t="shared" si="8"/>
        <v>0</v>
      </c>
      <c r="E1212" s="122"/>
    </row>
    <row r="1213" spans="2:5" ht="15.75" x14ac:dyDescent="0.2">
      <c r="B1213" s="119"/>
      <c r="C1213" s="122"/>
      <c r="D1213" s="119">
        <f t="shared" si="8"/>
        <v>0</v>
      </c>
      <c r="E1213" s="122"/>
    </row>
    <row r="1214" spans="2:5" ht="15.75" x14ac:dyDescent="0.2">
      <c r="B1214" s="119"/>
      <c r="C1214" s="122"/>
      <c r="D1214" s="119">
        <f t="shared" si="8"/>
        <v>0</v>
      </c>
      <c r="E1214" s="122"/>
    </row>
    <row r="1215" spans="2:5" ht="15.75" x14ac:dyDescent="0.2">
      <c r="B1215" s="119"/>
      <c r="C1215" s="122"/>
      <c r="D1215" s="119">
        <f t="shared" si="8"/>
        <v>0</v>
      </c>
      <c r="E1215" s="122"/>
    </row>
    <row r="1216" spans="2:5" ht="15.75" x14ac:dyDescent="0.2">
      <c r="B1216" s="119"/>
      <c r="C1216" s="122"/>
      <c r="D1216" s="119">
        <f t="shared" si="8"/>
        <v>0</v>
      </c>
      <c r="E1216" s="122"/>
    </row>
    <row r="1217" spans="2:5" ht="15.75" x14ac:dyDescent="0.2">
      <c r="B1217" s="119"/>
      <c r="C1217" s="122"/>
      <c r="D1217" s="119">
        <f t="shared" si="8"/>
        <v>0</v>
      </c>
      <c r="E1217" s="122"/>
    </row>
    <row r="1218" spans="2:5" ht="15.75" x14ac:dyDescent="0.2">
      <c r="B1218" s="119"/>
      <c r="C1218" s="122"/>
      <c r="D1218" s="119">
        <f t="shared" si="8"/>
        <v>0</v>
      </c>
      <c r="E1218" s="122"/>
    </row>
    <row r="1219" spans="2:5" ht="15.75" x14ac:dyDescent="0.2">
      <c r="B1219" s="119"/>
      <c r="C1219" s="122"/>
      <c r="D1219" s="119">
        <f t="shared" si="8"/>
        <v>0</v>
      </c>
      <c r="E1219" s="122"/>
    </row>
    <row r="1220" spans="2:5" ht="15.75" x14ac:dyDescent="0.2">
      <c r="B1220" s="119"/>
      <c r="C1220" s="122"/>
      <c r="D1220" s="119">
        <f t="shared" si="8"/>
        <v>0</v>
      </c>
      <c r="E1220" s="122"/>
    </row>
    <row r="1221" spans="2:5" ht="15.75" x14ac:dyDescent="0.2">
      <c r="B1221" s="119"/>
      <c r="C1221" s="122"/>
      <c r="D1221" s="119">
        <f t="shared" si="8"/>
        <v>0</v>
      </c>
      <c r="E1221" s="122"/>
    </row>
    <row r="1222" spans="2:5" ht="15.75" x14ac:dyDescent="0.2">
      <c r="B1222" s="119"/>
      <c r="C1222" s="122"/>
      <c r="D1222" s="119">
        <f t="shared" si="8"/>
        <v>0</v>
      </c>
      <c r="E1222" s="122"/>
    </row>
    <row r="1223" spans="2:5" ht="15.75" x14ac:dyDescent="0.2">
      <c r="B1223" s="119"/>
      <c r="C1223" s="122"/>
      <c r="D1223" s="119">
        <f t="shared" si="8"/>
        <v>0</v>
      </c>
      <c r="E1223" s="122"/>
    </row>
    <row r="1224" spans="2:5" ht="15.75" x14ac:dyDescent="0.2">
      <c r="B1224" s="119"/>
      <c r="C1224" s="122"/>
      <c r="D1224" s="119">
        <f t="shared" si="8"/>
        <v>0</v>
      </c>
      <c r="E1224" s="122"/>
    </row>
    <row r="1225" spans="2:5" ht="15.75" x14ac:dyDescent="0.2">
      <c r="B1225" s="119"/>
      <c r="C1225" s="122"/>
      <c r="D1225" s="119">
        <f t="shared" si="8"/>
        <v>0</v>
      </c>
      <c r="E1225" s="122"/>
    </row>
    <row r="1226" spans="2:5" ht="15.75" x14ac:dyDescent="0.2">
      <c r="B1226" s="119"/>
      <c r="C1226" s="122"/>
      <c r="D1226" s="119">
        <f t="shared" si="8"/>
        <v>0</v>
      </c>
      <c r="E1226" s="122"/>
    </row>
    <row r="1227" spans="2:5" ht="15.75" x14ac:dyDescent="0.2">
      <c r="B1227" s="119"/>
      <c r="C1227" s="122"/>
      <c r="D1227" s="119">
        <f t="shared" si="8"/>
        <v>0</v>
      </c>
      <c r="E1227" s="122"/>
    </row>
    <row r="1228" spans="2:5" ht="15.75" x14ac:dyDescent="0.2">
      <c r="B1228" s="119"/>
      <c r="C1228" s="122"/>
      <c r="D1228" s="119">
        <f t="shared" si="8"/>
        <v>0</v>
      </c>
      <c r="E1228" s="122"/>
    </row>
    <row r="1229" spans="2:5" ht="15.75" x14ac:dyDescent="0.2">
      <c r="B1229" s="119"/>
      <c r="C1229" s="122"/>
      <c r="D1229" s="119">
        <f t="shared" si="8"/>
        <v>0</v>
      </c>
      <c r="E1229" s="122"/>
    </row>
    <row r="1230" spans="2:5" ht="15.75" x14ac:dyDescent="0.2">
      <c r="B1230" s="119"/>
      <c r="C1230" s="122"/>
      <c r="D1230" s="119">
        <f t="shared" si="8"/>
        <v>0</v>
      </c>
      <c r="E1230" s="122"/>
    </row>
    <row r="1231" spans="2:5" ht="15.75" x14ac:dyDescent="0.2">
      <c r="B1231" s="119"/>
      <c r="C1231" s="122"/>
      <c r="D1231" s="119">
        <f t="shared" si="8"/>
        <v>0</v>
      </c>
      <c r="E1231" s="122"/>
    </row>
    <row r="1232" spans="2:5" ht="15.75" x14ac:dyDescent="0.2">
      <c r="B1232" s="119"/>
      <c r="C1232" s="122"/>
      <c r="D1232" s="119">
        <f t="shared" si="8"/>
        <v>0</v>
      </c>
      <c r="E1232" s="122"/>
    </row>
    <row r="1233" spans="2:5" ht="15.75" x14ac:dyDescent="0.2">
      <c r="B1233" s="119"/>
      <c r="C1233" s="122"/>
      <c r="D1233" s="119">
        <f t="shared" si="8"/>
        <v>0</v>
      </c>
      <c r="E1233" s="122"/>
    </row>
    <row r="1234" spans="2:5" ht="15.75" x14ac:dyDescent="0.2">
      <c r="B1234" s="119"/>
      <c r="C1234" s="122"/>
      <c r="D1234" s="119">
        <f t="shared" si="8"/>
        <v>0</v>
      </c>
      <c r="E1234" s="122"/>
    </row>
    <row r="1235" spans="2:5" ht="15.75" x14ac:dyDescent="0.2">
      <c r="B1235" s="119"/>
      <c r="C1235" s="122"/>
      <c r="D1235" s="119">
        <f t="shared" si="8"/>
        <v>0</v>
      </c>
      <c r="E1235" s="122"/>
    </row>
    <row r="1236" spans="2:5" ht="15.75" x14ac:dyDescent="0.2">
      <c r="B1236" s="119"/>
      <c r="C1236" s="122"/>
      <c r="D1236" s="119">
        <f t="shared" si="8"/>
        <v>0</v>
      </c>
      <c r="E1236" s="122"/>
    </row>
    <row r="1237" spans="2:5" ht="15.75" x14ac:dyDescent="0.2">
      <c r="B1237" s="119"/>
      <c r="C1237" s="122"/>
      <c r="D1237" s="119">
        <f t="shared" si="8"/>
        <v>0</v>
      </c>
      <c r="E1237" s="122"/>
    </row>
    <row r="1238" spans="2:5" ht="15.75" x14ac:dyDescent="0.2">
      <c r="B1238" s="119"/>
      <c r="C1238" s="122"/>
      <c r="D1238" s="119">
        <f t="shared" si="8"/>
        <v>0</v>
      </c>
      <c r="E1238" s="122"/>
    </row>
    <row r="1239" spans="2:5" ht="15.75" x14ac:dyDescent="0.2">
      <c r="B1239" s="119"/>
      <c r="C1239" s="122"/>
      <c r="D1239" s="119">
        <f t="shared" si="8"/>
        <v>0</v>
      </c>
      <c r="E1239" s="122"/>
    </row>
    <row r="1240" spans="2:5" ht="15.75" x14ac:dyDescent="0.2">
      <c r="B1240" s="119"/>
      <c r="C1240" s="122"/>
      <c r="D1240" s="119">
        <f t="shared" si="8"/>
        <v>0</v>
      </c>
      <c r="E1240" s="122"/>
    </row>
    <row r="1241" spans="2:5" ht="15.75" x14ac:dyDescent="0.2">
      <c r="B1241" s="119"/>
      <c r="C1241" s="122"/>
      <c r="D1241" s="119">
        <f t="shared" si="8"/>
        <v>0</v>
      </c>
      <c r="E1241" s="122"/>
    </row>
    <row r="1242" spans="2:5" ht="15.75" x14ac:dyDescent="0.2">
      <c r="B1242" s="119"/>
      <c r="C1242" s="122"/>
      <c r="D1242" s="119">
        <f t="shared" si="8"/>
        <v>0</v>
      </c>
      <c r="E1242" s="122"/>
    </row>
    <row r="1243" spans="2:5" ht="15.75" x14ac:dyDescent="0.2">
      <c r="B1243" s="119"/>
      <c r="C1243" s="122"/>
      <c r="D1243" s="119">
        <f t="shared" si="8"/>
        <v>0</v>
      </c>
      <c r="E1243" s="122"/>
    </row>
    <row r="1244" spans="2:5" ht="15.75" x14ac:dyDescent="0.2">
      <c r="B1244" s="119"/>
      <c r="C1244" s="122"/>
      <c r="D1244" s="119">
        <f t="shared" si="8"/>
        <v>0</v>
      </c>
      <c r="E1244" s="122"/>
    </row>
    <row r="1245" spans="2:5" ht="15.75" x14ac:dyDescent="0.2">
      <c r="B1245" s="119"/>
      <c r="C1245" s="122"/>
      <c r="D1245" s="119">
        <f t="shared" si="8"/>
        <v>0</v>
      </c>
      <c r="E1245" s="122"/>
    </row>
    <row r="1246" spans="2:5" ht="15.75" x14ac:dyDescent="0.2">
      <c r="B1246" s="119"/>
      <c r="C1246" s="122"/>
      <c r="D1246" s="119">
        <f t="shared" si="8"/>
        <v>0</v>
      </c>
      <c r="E1246" s="122"/>
    </row>
    <row r="1247" spans="2:5" ht="15.75" x14ac:dyDescent="0.2">
      <c r="B1247" s="119"/>
      <c r="C1247" s="122"/>
      <c r="D1247" s="119">
        <f t="shared" si="8"/>
        <v>0</v>
      </c>
      <c r="E1247" s="122"/>
    </row>
    <row r="1248" spans="2:5" ht="15.75" x14ac:dyDescent="0.2">
      <c r="B1248" s="119"/>
      <c r="C1248" s="122"/>
      <c r="D1248" s="119">
        <f t="shared" si="8"/>
        <v>0</v>
      </c>
      <c r="E1248" s="122"/>
    </row>
    <row r="1249" spans="2:5" ht="15.75" x14ac:dyDescent="0.2">
      <c r="B1249" s="119"/>
      <c r="C1249" s="122"/>
      <c r="D1249" s="119">
        <f t="shared" si="8"/>
        <v>0</v>
      </c>
      <c r="E1249" s="122"/>
    </row>
    <row r="1250" spans="2:5" ht="15.75" x14ac:dyDescent="0.2">
      <c r="B1250" s="119"/>
      <c r="C1250" s="122"/>
      <c r="D1250" s="119">
        <f t="shared" si="8"/>
        <v>0</v>
      </c>
      <c r="E1250" s="122"/>
    </row>
    <row r="1251" spans="2:5" ht="15.75" x14ac:dyDescent="0.2">
      <c r="B1251" s="119"/>
      <c r="C1251" s="122"/>
      <c r="D1251" s="119">
        <f t="shared" si="8"/>
        <v>0</v>
      </c>
      <c r="E1251" s="122"/>
    </row>
    <row r="1252" spans="2:5" ht="15.75" x14ac:dyDescent="0.2">
      <c r="B1252" s="119"/>
      <c r="C1252" s="122"/>
      <c r="D1252" s="119">
        <f t="shared" si="8"/>
        <v>0</v>
      </c>
      <c r="E1252" s="122"/>
    </row>
    <row r="1253" spans="2:5" ht="15.75" x14ac:dyDescent="0.2">
      <c r="B1253" s="119"/>
      <c r="C1253" s="122"/>
      <c r="D1253" s="119">
        <f t="shared" si="8"/>
        <v>0</v>
      </c>
      <c r="E1253" s="122"/>
    </row>
    <row r="1254" spans="2:5" ht="15.75" x14ac:dyDescent="0.2">
      <c r="B1254" s="119"/>
      <c r="C1254" s="122"/>
      <c r="D1254" s="119">
        <f t="shared" si="8"/>
        <v>0</v>
      </c>
      <c r="E1254" s="122"/>
    </row>
    <row r="1255" spans="2:5" ht="15.75" x14ac:dyDescent="0.2">
      <c r="B1255" s="119"/>
      <c r="C1255" s="122"/>
      <c r="D1255" s="119">
        <f t="shared" si="8"/>
        <v>0</v>
      </c>
      <c r="E1255" s="122"/>
    </row>
    <row r="1256" spans="2:5" ht="15.75" x14ac:dyDescent="0.2">
      <c r="B1256" s="119"/>
      <c r="C1256" s="122"/>
      <c r="D1256" s="119">
        <f t="shared" si="8"/>
        <v>0</v>
      </c>
      <c r="E1256" s="122"/>
    </row>
    <row r="1257" spans="2:5" ht="15.75" x14ac:dyDescent="0.2">
      <c r="B1257" s="119"/>
      <c r="C1257" s="122"/>
      <c r="D1257" s="119">
        <f t="shared" si="8"/>
        <v>0</v>
      </c>
      <c r="E1257" s="122"/>
    </row>
    <row r="1258" spans="2:5" ht="15.75" x14ac:dyDescent="0.2">
      <c r="B1258" s="119"/>
      <c r="C1258" s="122"/>
      <c r="D1258" s="119">
        <f t="shared" si="8"/>
        <v>0</v>
      </c>
      <c r="E1258" s="122"/>
    </row>
    <row r="1259" spans="2:5" ht="15.75" x14ac:dyDescent="0.2">
      <c r="B1259" s="119"/>
      <c r="C1259" s="122"/>
      <c r="D1259" s="119">
        <f t="shared" si="8"/>
        <v>0</v>
      </c>
      <c r="E1259" s="122"/>
    </row>
    <row r="1260" spans="2:5" ht="15.75" x14ac:dyDescent="0.2">
      <c r="B1260" s="119"/>
      <c r="C1260" s="122"/>
      <c r="D1260" s="119">
        <f t="shared" si="8"/>
        <v>0</v>
      </c>
      <c r="E1260" s="122"/>
    </row>
    <row r="1261" spans="2:5" ht="15.75" x14ac:dyDescent="0.2">
      <c r="B1261" s="119"/>
      <c r="C1261" s="122"/>
      <c r="D1261" s="119">
        <f t="shared" si="8"/>
        <v>0</v>
      </c>
      <c r="E1261" s="122"/>
    </row>
    <row r="1262" spans="2:5" ht="15.75" x14ac:dyDescent="0.2">
      <c r="B1262" s="119"/>
      <c r="C1262" s="122"/>
      <c r="D1262" s="119">
        <f t="shared" si="8"/>
        <v>0</v>
      </c>
      <c r="E1262" s="122"/>
    </row>
    <row r="1263" spans="2:5" ht="15.75" x14ac:dyDescent="0.2">
      <c r="B1263" s="119"/>
      <c r="C1263" s="122"/>
      <c r="D1263" s="119">
        <f t="shared" si="8"/>
        <v>0</v>
      </c>
      <c r="E1263" s="122"/>
    </row>
    <row r="1264" spans="2:5" ht="15.75" x14ac:dyDescent="0.2">
      <c r="B1264" s="119"/>
      <c r="C1264" s="122"/>
      <c r="D1264" s="119">
        <f t="shared" si="8"/>
        <v>0</v>
      </c>
      <c r="E1264" s="122"/>
    </row>
    <row r="1265" spans="2:5" ht="15.75" x14ac:dyDescent="0.2">
      <c r="B1265" s="119"/>
      <c r="C1265" s="122"/>
      <c r="D1265" s="119">
        <f t="shared" si="8"/>
        <v>0</v>
      </c>
      <c r="E1265" s="122"/>
    </row>
    <row r="1266" spans="2:5" ht="15.75" x14ac:dyDescent="0.2">
      <c r="B1266" s="119"/>
      <c r="C1266" s="122"/>
      <c r="D1266" s="119">
        <f t="shared" si="8"/>
        <v>0</v>
      </c>
      <c r="E1266" s="122"/>
    </row>
    <row r="1267" spans="2:5" ht="15.75" x14ac:dyDescent="0.2">
      <c r="B1267" s="119"/>
      <c r="C1267" s="122"/>
      <c r="D1267" s="119">
        <f t="shared" si="8"/>
        <v>0</v>
      </c>
      <c r="E1267" s="122"/>
    </row>
    <row r="1268" spans="2:5" ht="15.75" x14ac:dyDescent="0.2">
      <c r="B1268" s="119"/>
      <c r="C1268" s="122"/>
      <c r="D1268" s="119">
        <f t="shared" si="8"/>
        <v>0</v>
      </c>
      <c r="E1268" s="122"/>
    </row>
    <row r="1269" spans="2:5" ht="15.75" x14ac:dyDescent="0.2">
      <c r="B1269" s="119"/>
      <c r="C1269" s="122"/>
      <c r="D1269" s="119">
        <f t="shared" si="8"/>
        <v>0</v>
      </c>
      <c r="E1269" s="122"/>
    </row>
    <row r="1270" spans="2:5" ht="15.75" x14ac:dyDescent="0.2">
      <c r="B1270" s="119"/>
      <c r="C1270" s="122"/>
      <c r="D1270" s="119">
        <f t="shared" si="8"/>
        <v>0</v>
      </c>
      <c r="E1270" s="122"/>
    </row>
    <row r="1271" spans="2:5" ht="15.75" x14ac:dyDescent="0.2">
      <c r="B1271" s="119"/>
      <c r="C1271" s="122"/>
      <c r="D1271" s="119">
        <f t="shared" si="8"/>
        <v>0</v>
      </c>
      <c r="E1271" s="122"/>
    </row>
    <row r="1272" spans="2:5" ht="15.75" x14ac:dyDescent="0.2">
      <c r="B1272" s="119"/>
      <c r="C1272" s="122"/>
      <c r="D1272" s="119">
        <f t="shared" si="8"/>
        <v>0</v>
      </c>
      <c r="E1272" s="122"/>
    </row>
    <row r="1273" spans="2:5" ht="15.75" x14ac:dyDescent="0.2">
      <c r="B1273" s="119"/>
      <c r="C1273" s="122"/>
      <c r="D1273" s="119">
        <f t="shared" si="8"/>
        <v>0</v>
      </c>
      <c r="E1273" s="122"/>
    </row>
    <row r="1274" spans="2:5" ht="15.75" x14ac:dyDescent="0.2">
      <c r="B1274" s="119"/>
      <c r="C1274" s="122"/>
      <c r="D1274" s="119">
        <f t="shared" ref="D1274:D1337" si="9">B1274</f>
        <v>0</v>
      </c>
      <c r="E1274" s="122"/>
    </row>
    <row r="1275" spans="2:5" ht="15.75" x14ac:dyDescent="0.2">
      <c r="B1275" s="119"/>
      <c r="C1275" s="122"/>
      <c r="D1275" s="119">
        <f t="shared" si="9"/>
        <v>0</v>
      </c>
      <c r="E1275" s="122"/>
    </row>
    <row r="1276" spans="2:5" ht="15.75" x14ac:dyDescent="0.2">
      <c r="B1276" s="119"/>
      <c r="C1276" s="122"/>
      <c r="D1276" s="119">
        <f t="shared" si="9"/>
        <v>0</v>
      </c>
      <c r="E1276" s="122"/>
    </row>
    <row r="1277" spans="2:5" ht="15.75" x14ac:dyDescent="0.2">
      <c r="B1277" s="119"/>
      <c r="C1277" s="122"/>
      <c r="D1277" s="119">
        <f t="shared" si="9"/>
        <v>0</v>
      </c>
      <c r="E1277" s="122"/>
    </row>
    <row r="1278" spans="2:5" ht="15.75" x14ac:dyDescent="0.2">
      <c r="B1278" s="119"/>
      <c r="C1278" s="122"/>
      <c r="D1278" s="119">
        <f t="shared" si="9"/>
        <v>0</v>
      </c>
      <c r="E1278" s="122"/>
    </row>
    <row r="1279" spans="2:5" ht="15.75" x14ac:dyDescent="0.2">
      <c r="B1279" s="119"/>
      <c r="C1279" s="122"/>
      <c r="D1279" s="119">
        <f t="shared" si="9"/>
        <v>0</v>
      </c>
      <c r="E1279" s="122"/>
    </row>
    <row r="1280" spans="2:5" ht="15.75" x14ac:dyDescent="0.2">
      <c r="B1280" s="119"/>
      <c r="C1280" s="122"/>
      <c r="D1280" s="119">
        <f t="shared" si="9"/>
        <v>0</v>
      </c>
      <c r="E1280" s="122"/>
    </row>
    <row r="1281" spans="2:5" ht="15.75" x14ac:dyDescent="0.2">
      <c r="B1281" s="119"/>
      <c r="C1281" s="122"/>
      <c r="D1281" s="119">
        <f t="shared" si="9"/>
        <v>0</v>
      </c>
      <c r="E1281" s="122"/>
    </row>
    <row r="1282" spans="2:5" ht="15.75" x14ac:dyDescent="0.2">
      <c r="B1282" s="119"/>
      <c r="C1282" s="122"/>
      <c r="D1282" s="119">
        <f t="shared" si="9"/>
        <v>0</v>
      </c>
      <c r="E1282" s="122"/>
    </row>
    <row r="1283" spans="2:5" ht="15.75" x14ac:dyDescent="0.2">
      <c r="B1283" s="119"/>
      <c r="C1283" s="122"/>
      <c r="D1283" s="119">
        <f t="shared" si="9"/>
        <v>0</v>
      </c>
      <c r="E1283" s="122"/>
    </row>
    <row r="1284" spans="2:5" ht="15.75" x14ac:dyDescent="0.2">
      <c r="B1284" s="119"/>
      <c r="C1284" s="122"/>
      <c r="D1284" s="119">
        <f t="shared" si="9"/>
        <v>0</v>
      </c>
      <c r="E1284" s="122"/>
    </row>
    <row r="1285" spans="2:5" ht="15.75" x14ac:dyDescent="0.2">
      <c r="B1285" s="119"/>
      <c r="C1285" s="122"/>
      <c r="D1285" s="119">
        <f t="shared" si="9"/>
        <v>0</v>
      </c>
      <c r="E1285" s="122"/>
    </row>
    <row r="1286" spans="2:5" ht="15.75" x14ac:dyDescent="0.2">
      <c r="B1286" s="119"/>
      <c r="C1286" s="122"/>
      <c r="D1286" s="119">
        <f t="shared" si="9"/>
        <v>0</v>
      </c>
      <c r="E1286" s="122"/>
    </row>
    <row r="1287" spans="2:5" ht="15.75" x14ac:dyDescent="0.2">
      <c r="B1287" s="119"/>
      <c r="C1287" s="122"/>
      <c r="D1287" s="119">
        <f t="shared" si="9"/>
        <v>0</v>
      </c>
      <c r="E1287" s="122"/>
    </row>
    <row r="1288" spans="2:5" ht="15.75" x14ac:dyDescent="0.2">
      <c r="B1288" s="119"/>
      <c r="C1288" s="122"/>
      <c r="D1288" s="119">
        <f t="shared" si="9"/>
        <v>0</v>
      </c>
      <c r="E1288" s="122"/>
    </row>
    <row r="1289" spans="2:5" ht="15.75" x14ac:dyDescent="0.2">
      <c r="B1289" s="119"/>
      <c r="C1289" s="122"/>
      <c r="D1289" s="119">
        <f t="shared" si="9"/>
        <v>0</v>
      </c>
      <c r="E1289" s="122"/>
    </row>
    <row r="1290" spans="2:5" ht="15.75" x14ac:dyDescent="0.2">
      <c r="B1290" s="119"/>
      <c r="C1290" s="122"/>
      <c r="D1290" s="119">
        <f t="shared" si="9"/>
        <v>0</v>
      </c>
      <c r="E1290" s="122"/>
    </row>
    <row r="1291" spans="2:5" ht="15.75" x14ac:dyDescent="0.2">
      <c r="B1291" s="119"/>
      <c r="C1291" s="122"/>
      <c r="D1291" s="119">
        <f t="shared" si="9"/>
        <v>0</v>
      </c>
      <c r="E1291" s="122"/>
    </row>
    <row r="1292" spans="2:5" ht="15.75" x14ac:dyDescent="0.2">
      <c r="B1292" s="119"/>
      <c r="C1292" s="122"/>
      <c r="D1292" s="119">
        <f t="shared" si="9"/>
        <v>0</v>
      </c>
      <c r="E1292" s="122"/>
    </row>
    <row r="1293" spans="2:5" ht="15.75" x14ac:dyDescent="0.2">
      <c r="B1293" s="119"/>
      <c r="C1293" s="122"/>
      <c r="D1293" s="119">
        <f t="shared" si="9"/>
        <v>0</v>
      </c>
      <c r="E1293" s="122"/>
    </row>
    <row r="1294" spans="2:5" ht="15.75" x14ac:dyDescent="0.2">
      <c r="B1294" s="119"/>
      <c r="C1294" s="122"/>
      <c r="D1294" s="119">
        <f t="shared" si="9"/>
        <v>0</v>
      </c>
      <c r="E1294" s="122"/>
    </row>
    <row r="1295" spans="2:5" ht="15.75" x14ac:dyDescent="0.2">
      <c r="B1295" s="119"/>
      <c r="C1295" s="122"/>
      <c r="D1295" s="119">
        <f t="shared" si="9"/>
        <v>0</v>
      </c>
      <c r="E1295" s="122"/>
    </row>
    <row r="1296" spans="2:5" ht="15.75" x14ac:dyDescent="0.2">
      <c r="B1296" s="119"/>
      <c r="C1296" s="122"/>
      <c r="D1296" s="119">
        <f t="shared" si="9"/>
        <v>0</v>
      </c>
      <c r="E1296" s="122"/>
    </row>
    <row r="1297" spans="2:5" ht="15.75" x14ac:dyDescent="0.2">
      <c r="B1297" s="119"/>
      <c r="C1297" s="122"/>
      <c r="D1297" s="119">
        <f t="shared" si="9"/>
        <v>0</v>
      </c>
      <c r="E1297" s="122"/>
    </row>
    <row r="1298" spans="2:5" ht="15.75" x14ac:dyDescent="0.2">
      <c r="B1298" s="119"/>
      <c r="C1298" s="122"/>
      <c r="D1298" s="119">
        <f t="shared" si="9"/>
        <v>0</v>
      </c>
      <c r="E1298" s="122"/>
    </row>
    <row r="1299" spans="2:5" ht="15.75" x14ac:dyDescent="0.2">
      <c r="B1299" s="119"/>
      <c r="C1299" s="122"/>
      <c r="D1299" s="119">
        <f t="shared" si="9"/>
        <v>0</v>
      </c>
      <c r="E1299" s="122"/>
    </row>
    <row r="1300" spans="2:5" ht="15.75" x14ac:dyDescent="0.2">
      <c r="B1300" s="119"/>
      <c r="C1300" s="122"/>
      <c r="D1300" s="119">
        <f t="shared" si="9"/>
        <v>0</v>
      </c>
      <c r="E1300" s="122"/>
    </row>
    <row r="1301" spans="2:5" ht="15.75" x14ac:dyDescent="0.2">
      <c r="B1301" s="119"/>
      <c r="C1301" s="122"/>
      <c r="D1301" s="119">
        <f t="shared" si="9"/>
        <v>0</v>
      </c>
      <c r="E1301" s="122"/>
    </row>
    <row r="1302" spans="2:5" ht="15.75" x14ac:dyDescent="0.2">
      <c r="B1302" s="119"/>
      <c r="C1302" s="122"/>
      <c r="D1302" s="119">
        <f t="shared" si="9"/>
        <v>0</v>
      </c>
      <c r="E1302" s="122"/>
    </row>
    <row r="1303" spans="2:5" ht="15.75" x14ac:dyDescent="0.2">
      <c r="B1303" s="119"/>
      <c r="C1303" s="122"/>
      <c r="D1303" s="119">
        <f t="shared" si="9"/>
        <v>0</v>
      </c>
      <c r="E1303" s="122"/>
    </row>
    <row r="1304" spans="2:5" ht="15.75" x14ac:dyDescent="0.2">
      <c r="B1304" s="119"/>
      <c r="C1304" s="122"/>
      <c r="D1304" s="119">
        <f t="shared" si="9"/>
        <v>0</v>
      </c>
      <c r="E1304" s="122"/>
    </row>
    <row r="1305" spans="2:5" ht="15.75" x14ac:dyDescent="0.2">
      <c r="B1305" s="119"/>
      <c r="C1305" s="122"/>
      <c r="D1305" s="119">
        <f t="shared" si="9"/>
        <v>0</v>
      </c>
      <c r="E1305" s="122"/>
    </row>
    <row r="1306" spans="2:5" ht="15.75" x14ac:dyDescent="0.2">
      <c r="B1306" s="119"/>
      <c r="C1306" s="122"/>
      <c r="D1306" s="119">
        <f t="shared" si="9"/>
        <v>0</v>
      </c>
      <c r="E1306" s="122"/>
    </row>
    <row r="1307" spans="2:5" ht="15.75" x14ac:dyDescent="0.2">
      <c r="B1307" s="119"/>
      <c r="C1307" s="122"/>
      <c r="D1307" s="119">
        <f t="shared" si="9"/>
        <v>0</v>
      </c>
      <c r="E1307" s="122"/>
    </row>
    <row r="1308" spans="2:5" ht="15.75" x14ac:dyDescent="0.2">
      <c r="B1308" s="119"/>
      <c r="C1308" s="122"/>
      <c r="D1308" s="119">
        <f t="shared" si="9"/>
        <v>0</v>
      </c>
      <c r="E1308" s="122"/>
    </row>
    <row r="1309" spans="2:5" ht="15.75" x14ac:dyDescent="0.2">
      <c r="B1309" s="119"/>
      <c r="C1309" s="122"/>
      <c r="D1309" s="119">
        <f t="shared" si="9"/>
        <v>0</v>
      </c>
      <c r="E1309" s="122"/>
    </row>
    <row r="1310" spans="2:5" ht="15.75" x14ac:dyDescent="0.2">
      <c r="B1310" s="119"/>
      <c r="C1310" s="122"/>
      <c r="D1310" s="119">
        <f t="shared" si="9"/>
        <v>0</v>
      </c>
      <c r="E1310" s="122"/>
    </row>
    <row r="1311" spans="2:5" ht="15.75" x14ac:dyDescent="0.2">
      <c r="B1311" s="119"/>
      <c r="C1311" s="122"/>
      <c r="D1311" s="119">
        <f t="shared" si="9"/>
        <v>0</v>
      </c>
      <c r="E1311" s="122"/>
    </row>
    <row r="1312" spans="2:5" ht="15.75" x14ac:dyDescent="0.2">
      <c r="B1312" s="119"/>
      <c r="C1312" s="122"/>
      <c r="D1312" s="119">
        <f t="shared" si="9"/>
        <v>0</v>
      </c>
      <c r="E1312" s="122"/>
    </row>
    <row r="1313" spans="2:5" ht="15.75" x14ac:dyDescent="0.2">
      <c r="B1313" s="119"/>
      <c r="C1313" s="122"/>
      <c r="D1313" s="119">
        <f t="shared" si="9"/>
        <v>0</v>
      </c>
      <c r="E1313" s="122"/>
    </row>
    <row r="1314" spans="2:5" ht="15.75" x14ac:dyDescent="0.2">
      <c r="B1314" s="119"/>
      <c r="C1314" s="122"/>
      <c r="D1314" s="119">
        <f t="shared" si="9"/>
        <v>0</v>
      </c>
      <c r="E1314" s="122"/>
    </row>
    <row r="1315" spans="2:5" ht="15.75" x14ac:dyDescent="0.2">
      <c r="B1315" s="119"/>
      <c r="C1315" s="122"/>
      <c r="D1315" s="119">
        <f t="shared" si="9"/>
        <v>0</v>
      </c>
      <c r="E1315" s="122"/>
    </row>
    <row r="1316" spans="2:5" ht="15.75" x14ac:dyDescent="0.2">
      <c r="B1316" s="119"/>
      <c r="C1316" s="122"/>
      <c r="D1316" s="119">
        <f t="shared" si="9"/>
        <v>0</v>
      </c>
      <c r="E1316" s="122"/>
    </row>
    <row r="1317" spans="2:5" ht="15.75" x14ac:dyDescent="0.2">
      <c r="B1317" s="119"/>
      <c r="C1317" s="122"/>
      <c r="D1317" s="119">
        <f t="shared" si="9"/>
        <v>0</v>
      </c>
      <c r="E1317" s="122"/>
    </row>
    <row r="1318" spans="2:5" ht="15.75" x14ac:dyDescent="0.2">
      <c r="B1318" s="119"/>
      <c r="C1318" s="122"/>
      <c r="D1318" s="119">
        <f t="shared" si="9"/>
        <v>0</v>
      </c>
      <c r="E1318" s="122"/>
    </row>
    <row r="1319" spans="2:5" ht="15.75" x14ac:dyDescent="0.2">
      <c r="B1319" s="119"/>
      <c r="C1319" s="122"/>
      <c r="D1319" s="119">
        <f t="shared" si="9"/>
        <v>0</v>
      </c>
      <c r="E1319" s="122"/>
    </row>
    <row r="1320" spans="2:5" ht="15.75" x14ac:dyDescent="0.2">
      <c r="B1320" s="119"/>
      <c r="C1320" s="122"/>
      <c r="D1320" s="119">
        <f t="shared" si="9"/>
        <v>0</v>
      </c>
      <c r="E1320" s="122"/>
    </row>
    <row r="1321" spans="2:5" ht="15.75" x14ac:dyDescent="0.2">
      <c r="B1321" s="119"/>
      <c r="C1321" s="122"/>
      <c r="D1321" s="119">
        <f t="shared" si="9"/>
        <v>0</v>
      </c>
      <c r="E1321" s="122"/>
    </row>
    <row r="1322" spans="2:5" ht="15.75" x14ac:dyDescent="0.2">
      <c r="B1322" s="119"/>
      <c r="C1322" s="122"/>
      <c r="D1322" s="119">
        <f t="shared" si="9"/>
        <v>0</v>
      </c>
      <c r="E1322" s="122"/>
    </row>
    <row r="1323" spans="2:5" ht="15.75" x14ac:dyDescent="0.2">
      <c r="B1323" s="119"/>
      <c r="C1323" s="122"/>
      <c r="D1323" s="119">
        <f t="shared" si="9"/>
        <v>0</v>
      </c>
      <c r="E1323" s="122"/>
    </row>
    <row r="1324" spans="2:5" ht="15.75" x14ac:dyDescent="0.2">
      <c r="B1324" s="119"/>
      <c r="C1324" s="122"/>
      <c r="D1324" s="119">
        <f t="shared" si="9"/>
        <v>0</v>
      </c>
      <c r="E1324" s="122"/>
    </row>
    <row r="1325" spans="2:5" ht="15.75" x14ac:dyDescent="0.2">
      <c r="B1325" s="119"/>
      <c r="C1325" s="122"/>
      <c r="D1325" s="119">
        <f t="shared" si="9"/>
        <v>0</v>
      </c>
      <c r="E1325" s="122"/>
    </row>
    <row r="1326" spans="2:5" ht="15.75" x14ac:dyDescent="0.2">
      <c r="B1326" s="119"/>
      <c r="C1326" s="122"/>
      <c r="D1326" s="119">
        <f t="shared" si="9"/>
        <v>0</v>
      </c>
      <c r="E1326" s="122"/>
    </row>
    <row r="1327" spans="2:5" ht="15.75" x14ac:dyDescent="0.2">
      <c r="B1327" s="119"/>
      <c r="C1327" s="122"/>
      <c r="D1327" s="119">
        <f t="shared" si="9"/>
        <v>0</v>
      </c>
      <c r="E1327" s="122"/>
    </row>
    <row r="1328" spans="2:5" ht="15.75" x14ac:dyDescent="0.2">
      <c r="B1328" s="119"/>
      <c r="C1328" s="122"/>
      <c r="D1328" s="119">
        <f t="shared" si="9"/>
        <v>0</v>
      </c>
      <c r="E1328" s="122"/>
    </row>
    <row r="1329" spans="2:5" ht="15.75" x14ac:dyDescent="0.2">
      <c r="B1329" s="119"/>
      <c r="C1329" s="122"/>
      <c r="D1329" s="119">
        <f t="shared" si="9"/>
        <v>0</v>
      </c>
      <c r="E1329" s="122"/>
    </row>
    <row r="1330" spans="2:5" ht="15.75" x14ac:dyDescent="0.2">
      <c r="B1330" s="119"/>
      <c r="C1330" s="122"/>
      <c r="D1330" s="119">
        <f t="shared" si="9"/>
        <v>0</v>
      </c>
      <c r="E1330" s="122"/>
    </row>
    <row r="1331" spans="2:5" ht="15.75" x14ac:dyDescent="0.2">
      <c r="B1331" s="119"/>
      <c r="C1331" s="122"/>
      <c r="D1331" s="119">
        <f t="shared" si="9"/>
        <v>0</v>
      </c>
      <c r="E1331" s="122"/>
    </row>
    <row r="1332" spans="2:5" ht="15.75" x14ac:dyDescent="0.2">
      <c r="B1332" s="119"/>
      <c r="C1332" s="122"/>
      <c r="D1332" s="119">
        <f t="shared" si="9"/>
        <v>0</v>
      </c>
      <c r="E1332" s="122"/>
    </row>
    <row r="1333" spans="2:5" ht="15.75" x14ac:dyDescent="0.2">
      <c r="B1333" s="119"/>
      <c r="C1333" s="122"/>
      <c r="D1333" s="119">
        <f t="shared" si="9"/>
        <v>0</v>
      </c>
      <c r="E1333" s="122"/>
    </row>
    <row r="1334" spans="2:5" ht="15.75" x14ac:dyDescent="0.2">
      <c r="B1334" s="119"/>
      <c r="C1334" s="122"/>
      <c r="D1334" s="119">
        <f t="shared" si="9"/>
        <v>0</v>
      </c>
      <c r="E1334" s="122"/>
    </row>
    <row r="1335" spans="2:5" ht="15.75" x14ac:dyDescent="0.2">
      <c r="B1335" s="119"/>
      <c r="C1335" s="122"/>
      <c r="D1335" s="119">
        <f t="shared" si="9"/>
        <v>0</v>
      </c>
      <c r="E1335" s="122"/>
    </row>
    <row r="1336" spans="2:5" ht="15.75" x14ac:dyDescent="0.2">
      <c r="B1336" s="119"/>
      <c r="C1336" s="122"/>
      <c r="D1336" s="119">
        <f t="shared" si="9"/>
        <v>0</v>
      </c>
      <c r="E1336" s="122"/>
    </row>
    <row r="1337" spans="2:5" ht="15.75" x14ac:dyDescent="0.2">
      <c r="B1337" s="119"/>
      <c r="C1337" s="122"/>
      <c r="D1337" s="119">
        <f t="shared" si="9"/>
        <v>0</v>
      </c>
      <c r="E1337" s="122"/>
    </row>
    <row r="1338" spans="2:5" ht="15.75" x14ac:dyDescent="0.2">
      <c r="B1338" s="119"/>
      <c r="C1338" s="122"/>
      <c r="D1338" s="119">
        <f t="shared" ref="D1338:D1401" si="10">B1338</f>
        <v>0</v>
      </c>
      <c r="E1338" s="122"/>
    </row>
    <row r="1339" spans="2:5" ht="15.75" x14ac:dyDescent="0.2">
      <c r="B1339" s="119"/>
      <c r="C1339" s="122"/>
      <c r="D1339" s="119">
        <f t="shared" si="10"/>
        <v>0</v>
      </c>
      <c r="E1339" s="122"/>
    </row>
    <row r="1340" spans="2:5" ht="15.75" x14ac:dyDescent="0.2">
      <c r="B1340" s="119"/>
      <c r="C1340" s="122"/>
      <c r="D1340" s="119">
        <f t="shared" si="10"/>
        <v>0</v>
      </c>
      <c r="E1340" s="122"/>
    </row>
    <row r="1341" spans="2:5" ht="15.75" x14ac:dyDescent="0.2">
      <c r="B1341" s="119"/>
      <c r="C1341" s="122"/>
      <c r="D1341" s="119">
        <f t="shared" si="10"/>
        <v>0</v>
      </c>
      <c r="E1341" s="122"/>
    </row>
    <row r="1342" spans="2:5" ht="15.75" x14ac:dyDescent="0.2">
      <c r="B1342" s="119"/>
      <c r="C1342" s="122"/>
      <c r="D1342" s="119">
        <f t="shared" si="10"/>
        <v>0</v>
      </c>
      <c r="E1342" s="122"/>
    </row>
    <row r="1343" spans="2:5" ht="15.75" x14ac:dyDescent="0.2">
      <c r="B1343" s="119"/>
      <c r="C1343" s="122"/>
      <c r="D1343" s="119">
        <f t="shared" si="10"/>
        <v>0</v>
      </c>
      <c r="E1343" s="122"/>
    </row>
    <row r="1344" spans="2:5" ht="15.75" x14ac:dyDescent="0.2">
      <c r="B1344" s="119"/>
      <c r="C1344" s="122"/>
      <c r="D1344" s="119">
        <f t="shared" si="10"/>
        <v>0</v>
      </c>
      <c r="E1344" s="122"/>
    </row>
    <row r="1345" spans="2:5" ht="15.75" x14ac:dyDescent="0.2">
      <c r="B1345" s="119"/>
      <c r="C1345" s="122"/>
      <c r="D1345" s="119">
        <f t="shared" si="10"/>
        <v>0</v>
      </c>
      <c r="E1345" s="122"/>
    </row>
    <row r="1346" spans="2:5" ht="15.75" x14ac:dyDescent="0.2">
      <c r="B1346" s="119"/>
      <c r="C1346" s="122"/>
      <c r="D1346" s="119">
        <f t="shared" si="10"/>
        <v>0</v>
      </c>
      <c r="E1346" s="122"/>
    </row>
    <row r="1347" spans="2:5" ht="15.75" x14ac:dyDescent="0.2">
      <c r="B1347" s="119"/>
      <c r="C1347" s="122"/>
      <c r="D1347" s="119">
        <f t="shared" si="10"/>
        <v>0</v>
      </c>
      <c r="E1347" s="122"/>
    </row>
    <row r="1348" spans="2:5" ht="15.75" x14ac:dyDescent="0.2">
      <c r="B1348" s="119"/>
      <c r="C1348" s="122"/>
      <c r="D1348" s="119">
        <f t="shared" si="10"/>
        <v>0</v>
      </c>
      <c r="E1348" s="122"/>
    </row>
    <row r="1349" spans="2:5" ht="15.75" x14ac:dyDescent="0.2">
      <c r="B1349" s="119"/>
      <c r="C1349" s="122"/>
      <c r="D1349" s="119">
        <f t="shared" si="10"/>
        <v>0</v>
      </c>
      <c r="E1349" s="122"/>
    </row>
    <row r="1350" spans="2:5" ht="15.75" x14ac:dyDescent="0.2">
      <c r="B1350" s="119"/>
      <c r="C1350" s="122"/>
      <c r="D1350" s="119">
        <f t="shared" si="10"/>
        <v>0</v>
      </c>
      <c r="E1350" s="122"/>
    </row>
    <row r="1351" spans="2:5" ht="15.75" x14ac:dyDescent="0.2">
      <c r="B1351" s="119"/>
      <c r="C1351" s="122"/>
      <c r="D1351" s="119">
        <f t="shared" si="10"/>
        <v>0</v>
      </c>
      <c r="E1351" s="122"/>
    </row>
    <row r="1352" spans="2:5" ht="15.75" x14ac:dyDescent="0.2">
      <c r="B1352" s="119"/>
      <c r="C1352" s="122"/>
      <c r="D1352" s="119">
        <f t="shared" si="10"/>
        <v>0</v>
      </c>
      <c r="E1352" s="122"/>
    </row>
    <row r="1353" spans="2:5" ht="15.75" x14ac:dyDescent="0.2">
      <c r="B1353" s="119"/>
      <c r="C1353" s="122"/>
      <c r="D1353" s="119">
        <f t="shared" si="10"/>
        <v>0</v>
      </c>
      <c r="E1353" s="122"/>
    </row>
    <row r="1354" spans="2:5" ht="15.75" x14ac:dyDescent="0.2">
      <c r="B1354" s="119"/>
      <c r="C1354" s="122"/>
      <c r="D1354" s="119">
        <f t="shared" si="10"/>
        <v>0</v>
      </c>
      <c r="E1354" s="122"/>
    </row>
    <row r="1355" spans="2:5" ht="15.75" x14ac:dyDescent="0.2">
      <c r="B1355" s="119"/>
      <c r="C1355" s="122"/>
      <c r="D1355" s="119">
        <f t="shared" si="10"/>
        <v>0</v>
      </c>
      <c r="E1355" s="122"/>
    </row>
    <row r="1356" spans="2:5" ht="15.75" x14ac:dyDescent="0.2">
      <c r="B1356" s="119"/>
      <c r="C1356" s="122"/>
      <c r="D1356" s="119">
        <f t="shared" si="10"/>
        <v>0</v>
      </c>
      <c r="E1356" s="122"/>
    </row>
    <row r="1357" spans="2:5" ht="15.75" x14ac:dyDescent="0.2">
      <c r="B1357" s="119"/>
      <c r="C1357" s="122"/>
      <c r="D1357" s="119">
        <f t="shared" si="10"/>
        <v>0</v>
      </c>
      <c r="E1357" s="122"/>
    </row>
    <row r="1358" spans="2:5" ht="15.75" x14ac:dyDescent="0.2">
      <c r="B1358" s="119"/>
      <c r="C1358" s="122"/>
      <c r="D1358" s="119">
        <f t="shared" si="10"/>
        <v>0</v>
      </c>
      <c r="E1358" s="122"/>
    </row>
    <row r="1359" spans="2:5" ht="15.75" x14ac:dyDescent="0.2">
      <c r="B1359" s="119"/>
      <c r="C1359" s="122"/>
      <c r="D1359" s="119">
        <f t="shared" si="10"/>
        <v>0</v>
      </c>
      <c r="E1359" s="122"/>
    </row>
    <row r="1360" spans="2:5" ht="15.75" x14ac:dyDescent="0.2">
      <c r="B1360" s="119"/>
      <c r="C1360" s="122"/>
      <c r="D1360" s="119">
        <f t="shared" si="10"/>
        <v>0</v>
      </c>
      <c r="E1360" s="122"/>
    </row>
    <row r="1361" spans="2:5" ht="15.75" x14ac:dyDescent="0.2">
      <c r="B1361" s="119"/>
      <c r="C1361" s="122"/>
      <c r="D1361" s="119">
        <f t="shared" si="10"/>
        <v>0</v>
      </c>
      <c r="E1361" s="122"/>
    </row>
    <row r="1362" spans="2:5" ht="15.75" x14ac:dyDescent="0.2">
      <c r="B1362" s="119"/>
      <c r="C1362" s="122"/>
      <c r="D1362" s="119">
        <f t="shared" si="10"/>
        <v>0</v>
      </c>
      <c r="E1362" s="122"/>
    </row>
    <row r="1363" spans="2:5" ht="15.75" x14ac:dyDescent="0.2">
      <c r="B1363" s="119"/>
      <c r="C1363" s="122"/>
      <c r="D1363" s="119">
        <f t="shared" si="10"/>
        <v>0</v>
      </c>
      <c r="E1363" s="122"/>
    </row>
    <row r="1364" spans="2:5" ht="15.75" x14ac:dyDescent="0.2">
      <c r="B1364" s="119"/>
      <c r="C1364" s="122"/>
      <c r="D1364" s="119">
        <f t="shared" si="10"/>
        <v>0</v>
      </c>
      <c r="E1364" s="122"/>
    </row>
    <row r="1365" spans="2:5" ht="15.75" x14ac:dyDescent="0.2">
      <c r="B1365" s="119"/>
      <c r="C1365" s="122"/>
      <c r="D1365" s="119">
        <f t="shared" si="10"/>
        <v>0</v>
      </c>
      <c r="E1365" s="122"/>
    </row>
    <row r="1366" spans="2:5" ht="15.75" x14ac:dyDescent="0.2">
      <c r="B1366" s="119"/>
      <c r="C1366" s="122"/>
      <c r="D1366" s="119">
        <f t="shared" si="10"/>
        <v>0</v>
      </c>
      <c r="E1366" s="122"/>
    </row>
    <row r="1367" spans="2:5" ht="15.75" x14ac:dyDescent="0.2">
      <c r="B1367" s="119"/>
      <c r="C1367" s="122"/>
      <c r="D1367" s="119">
        <f t="shared" si="10"/>
        <v>0</v>
      </c>
      <c r="E1367" s="122"/>
    </row>
    <row r="1368" spans="2:5" ht="15.75" x14ac:dyDescent="0.2">
      <c r="B1368" s="119"/>
      <c r="C1368" s="122"/>
      <c r="D1368" s="119">
        <f t="shared" si="10"/>
        <v>0</v>
      </c>
      <c r="E1368" s="122"/>
    </row>
    <row r="1369" spans="2:5" ht="15.75" x14ac:dyDescent="0.2">
      <c r="B1369" s="119"/>
      <c r="C1369" s="122"/>
      <c r="D1369" s="119">
        <f t="shared" si="10"/>
        <v>0</v>
      </c>
      <c r="E1369" s="122"/>
    </row>
    <row r="1370" spans="2:5" ht="15.75" x14ac:dyDescent="0.2">
      <c r="B1370" s="119"/>
      <c r="C1370" s="122"/>
      <c r="D1370" s="119">
        <f t="shared" si="10"/>
        <v>0</v>
      </c>
      <c r="E1370" s="122"/>
    </row>
    <row r="1371" spans="2:5" ht="15.75" x14ac:dyDescent="0.2">
      <c r="B1371" s="119"/>
      <c r="C1371" s="122"/>
      <c r="D1371" s="119">
        <f t="shared" si="10"/>
        <v>0</v>
      </c>
      <c r="E1371" s="122"/>
    </row>
    <row r="1372" spans="2:5" ht="15.75" x14ac:dyDescent="0.2">
      <c r="B1372" s="119"/>
      <c r="C1372" s="122"/>
      <c r="D1372" s="119">
        <f t="shared" si="10"/>
        <v>0</v>
      </c>
      <c r="E1372" s="122"/>
    </row>
    <row r="1373" spans="2:5" ht="15.75" x14ac:dyDescent="0.2">
      <c r="B1373" s="119"/>
      <c r="C1373" s="122"/>
      <c r="D1373" s="119">
        <f t="shared" si="10"/>
        <v>0</v>
      </c>
      <c r="E1373" s="122"/>
    </row>
    <row r="1374" spans="2:5" ht="15.75" x14ac:dyDescent="0.2">
      <c r="B1374" s="119"/>
      <c r="C1374" s="122"/>
      <c r="D1374" s="119">
        <f t="shared" si="10"/>
        <v>0</v>
      </c>
      <c r="E1374" s="122"/>
    </row>
    <row r="1375" spans="2:5" ht="15.75" x14ac:dyDescent="0.2">
      <c r="B1375" s="119"/>
      <c r="C1375" s="122"/>
      <c r="D1375" s="119">
        <f t="shared" si="10"/>
        <v>0</v>
      </c>
      <c r="E1375" s="122"/>
    </row>
    <row r="1376" spans="2:5" ht="15.75" x14ac:dyDescent="0.2">
      <c r="B1376" s="119"/>
      <c r="C1376" s="122"/>
      <c r="D1376" s="119">
        <f t="shared" si="10"/>
        <v>0</v>
      </c>
      <c r="E1376" s="122"/>
    </row>
    <row r="1377" spans="2:5" ht="15.75" x14ac:dyDescent="0.2">
      <c r="B1377" s="119"/>
      <c r="C1377" s="122"/>
      <c r="D1377" s="119">
        <f t="shared" si="10"/>
        <v>0</v>
      </c>
      <c r="E1377" s="122"/>
    </row>
    <row r="1378" spans="2:5" ht="15.75" x14ac:dyDescent="0.2">
      <c r="B1378" s="119"/>
      <c r="C1378" s="122"/>
      <c r="D1378" s="119">
        <f t="shared" si="10"/>
        <v>0</v>
      </c>
      <c r="E1378" s="122"/>
    </row>
    <row r="1379" spans="2:5" ht="15.75" x14ac:dyDescent="0.2">
      <c r="B1379" s="119"/>
      <c r="C1379" s="122"/>
      <c r="D1379" s="119">
        <f t="shared" si="10"/>
        <v>0</v>
      </c>
      <c r="E1379" s="122"/>
    </row>
    <row r="1380" spans="2:5" ht="15.75" x14ac:dyDescent="0.2">
      <c r="B1380" s="119"/>
      <c r="C1380" s="122"/>
      <c r="D1380" s="119">
        <f t="shared" si="10"/>
        <v>0</v>
      </c>
      <c r="E1380" s="122"/>
    </row>
    <row r="1381" spans="2:5" ht="15.75" x14ac:dyDescent="0.2">
      <c r="B1381" s="119"/>
      <c r="C1381" s="122"/>
      <c r="D1381" s="119">
        <f t="shared" si="10"/>
        <v>0</v>
      </c>
      <c r="E1381" s="122"/>
    </row>
    <row r="1382" spans="2:5" ht="15.75" x14ac:dyDescent="0.2">
      <c r="B1382" s="119"/>
      <c r="C1382" s="122"/>
      <c r="D1382" s="119">
        <f t="shared" si="10"/>
        <v>0</v>
      </c>
      <c r="E1382" s="122"/>
    </row>
    <row r="1383" spans="2:5" ht="15.75" x14ac:dyDescent="0.2">
      <c r="B1383" s="119"/>
      <c r="C1383" s="122"/>
      <c r="D1383" s="119">
        <f t="shared" si="10"/>
        <v>0</v>
      </c>
      <c r="E1383" s="122"/>
    </row>
    <row r="1384" spans="2:5" ht="15.75" x14ac:dyDescent="0.2">
      <c r="B1384" s="119"/>
      <c r="C1384" s="122"/>
      <c r="D1384" s="119">
        <f t="shared" si="10"/>
        <v>0</v>
      </c>
      <c r="E1384" s="122"/>
    </row>
    <row r="1385" spans="2:5" ht="15.75" x14ac:dyDescent="0.2">
      <c r="B1385" s="119"/>
      <c r="C1385" s="122"/>
      <c r="D1385" s="119">
        <f t="shared" si="10"/>
        <v>0</v>
      </c>
      <c r="E1385" s="122"/>
    </row>
    <row r="1386" spans="2:5" ht="15.75" x14ac:dyDescent="0.2">
      <c r="B1386" s="119"/>
      <c r="C1386" s="122"/>
      <c r="D1386" s="119">
        <f t="shared" si="10"/>
        <v>0</v>
      </c>
      <c r="E1386" s="122"/>
    </row>
    <row r="1387" spans="2:5" ht="15.75" x14ac:dyDescent="0.2">
      <c r="B1387" s="119"/>
      <c r="C1387" s="122"/>
      <c r="D1387" s="119">
        <f t="shared" si="10"/>
        <v>0</v>
      </c>
      <c r="E1387" s="122"/>
    </row>
    <row r="1388" spans="2:5" ht="15.75" x14ac:dyDescent="0.2">
      <c r="B1388" s="119"/>
      <c r="C1388" s="122"/>
      <c r="D1388" s="119">
        <f t="shared" si="10"/>
        <v>0</v>
      </c>
      <c r="E1388" s="122"/>
    </row>
    <row r="1389" spans="2:5" ht="15.75" x14ac:dyDescent="0.2">
      <c r="B1389" s="119"/>
      <c r="C1389" s="122"/>
      <c r="D1389" s="119">
        <f t="shared" si="10"/>
        <v>0</v>
      </c>
      <c r="E1389" s="122"/>
    </row>
    <row r="1390" spans="2:5" ht="15.75" x14ac:dyDescent="0.2">
      <c r="B1390" s="119"/>
      <c r="C1390" s="122"/>
      <c r="D1390" s="119">
        <f t="shared" si="10"/>
        <v>0</v>
      </c>
      <c r="E1390" s="122"/>
    </row>
    <row r="1391" spans="2:5" ht="15.75" x14ac:dyDescent="0.2">
      <c r="B1391" s="119"/>
      <c r="C1391" s="122"/>
      <c r="D1391" s="119">
        <f t="shared" si="10"/>
        <v>0</v>
      </c>
      <c r="E1391" s="122"/>
    </row>
    <row r="1392" spans="2:5" ht="15.75" x14ac:dyDescent="0.2">
      <c r="B1392" s="119"/>
      <c r="C1392" s="122"/>
      <c r="D1392" s="119">
        <f t="shared" si="10"/>
        <v>0</v>
      </c>
      <c r="E1392" s="122"/>
    </row>
    <row r="1393" spans="2:5" ht="15.75" x14ac:dyDescent="0.2">
      <c r="B1393" s="119"/>
      <c r="C1393" s="122"/>
      <c r="D1393" s="119">
        <f t="shared" si="10"/>
        <v>0</v>
      </c>
      <c r="E1393" s="122"/>
    </row>
    <row r="1394" spans="2:5" ht="15.75" x14ac:dyDescent="0.2">
      <c r="B1394" s="119"/>
      <c r="C1394" s="122"/>
      <c r="D1394" s="119">
        <f t="shared" si="10"/>
        <v>0</v>
      </c>
      <c r="E1394" s="122"/>
    </row>
    <row r="1395" spans="2:5" ht="15.75" x14ac:dyDescent="0.2">
      <c r="B1395" s="119"/>
      <c r="C1395" s="122"/>
      <c r="D1395" s="119">
        <f t="shared" si="10"/>
        <v>0</v>
      </c>
      <c r="E1395" s="122"/>
    </row>
    <row r="1396" spans="2:5" ht="15.75" x14ac:dyDescent="0.2">
      <c r="B1396" s="119"/>
      <c r="C1396" s="122"/>
      <c r="D1396" s="119">
        <f t="shared" si="10"/>
        <v>0</v>
      </c>
      <c r="E1396" s="122"/>
    </row>
    <row r="1397" spans="2:5" ht="15.75" x14ac:dyDescent="0.2">
      <c r="B1397" s="119"/>
      <c r="C1397" s="122"/>
      <c r="D1397" s="119">
        <f t="shared" si="10"/>
        <v>0</v>
      </c>
      <c r="E1397" s="122"/>
    </row>
    <row r="1398" spans="2:5" ht="15.75" x14ac:dyDescent="0.2">
      <c r="B1398" s="119"/>
      <c r="C1398" s="122"/>
      <c r="D1398" s="119">
        <f t="shared" si="10"/>
        <v>0</v>
      </c>
      <c r="E1398" s="122"/>
    </row>
    <row r="1399" spans="2:5" ht="15.75" x14ac:dyDescent="0.2">
      <c r="B1399" s="119"/>
      <c r="C1399" s="122"/>
      <c r="D1399" s="119">
        <f t="shared" si="10"/>
        <v>0</v>
      </c>
      <c r="E1399" s="122"/>
    </row>
    <row r="1400" spans="2:5" ht="15.75" x14ac:dyDescent="0.2">
      <c r="B1400" s="119"/>
      <c r="C1400" s="122"/>
      <c r="D1400" s="119">
        <f t="shared" si="10"/>
        <v>0</v>
      </c>
      <c r="E1400" s="122"/>
    </row>
    <row r="1401" spans="2:5" ht="15.75" x14ac:dyDescent="0.2">
      <c r="B1401" s="119"/>
      <c r="C1401" s="122"/>
      <c r="D1401" s="119">
        <f t="shared" si="10"/>
        <v>0</v>
      </c>
      <c r="E1401" s="122"/>
    </row>
    <row r="1402" spans="2:5" ht="15.75" x14ac:dyDescent="0.2">
      <c r="B1402" s="119"/>
      <c r="C1402" s="122"/>
      <c r="D1402" s="119">
        <f t="shared" ref="D1402:D1465" si="11">B1402</f>
        <v>0</v>
      </c>
      <c r="E1402" s="122"/>
    </row>
    <row r="1403" spans="2:5" ht="15.75" x14ac:dyDescent="0.2">
      <c r="B1403" s="119"/>
      <c r="C1403" s="122"/>
      <c r="D1403" s="119">
        <f t="shared" si="11"/>
        <v>0</v>
      </c>
      <c r="E1403" s="122"/>
    </row>
    <row r="1404" spans="2:5" ht="15.75" x14ac:dyDescent="0.2">
      <c r="B1404" s="119"/>
      <c r="C1404" s="122"/>
      <c r="D1404" s="119">
        <f t="shared" si="11"/>
        <v>0</v>
      </c>
      <c r="E1404" s="122"/>
    </row>
    <row r="1405" spans="2:5" ht="15.75" x14ac:dyDescent="0.2">
      <c r="B1405" s="119"/>
      <c r="C1405" s="122"/>
      <c r="D1405" s="119">
        <f t="shared" si="11"/>
        <v>0</v>
      </c>
      <c r="E1405" s="122"/>
    </row>
    <row r="1406" spans="2:5" ht="15.75" x14ac:dyDescent="0.2">
      <c r="B1406" s="119"/>
      <c r="C1406" s="122"/>
      <c r="D1406" s="119">
        <f t="shared" si="11"/>
        <v>0</v>
      </c>
      <c r="E1406" s="122"/>
    </row>
    <row r="1407" spans="2:5" ht="15.75" x14ac:dyDescent="0.2">
      <c r="B1407" s="119"/>
      <c r="C1407" s="122"/>
      <c r="D1407" s="119">
        <f t="shared" si="11"/>
        <v>0</v>
      </c>
      <c r="E1407" s="122"/>
    </row>
    <row r="1408" spans="2:5" ht="15.75" x14ac:dyDescent="0.2">
      <c r="B1408" s="119"/>
      <c r="C1408" s="122"/>
      <c r="D1408" s="119">
        <f t="shared" si="11"/>
        <v>0</v>
      </c>
      <c r="E1408" s="122"/>
    </row>
    <row r="1409" spans="2:5" ht="15.75" x14ac:dyDescent="0.2">
      <c r="B1409" s="119"/>
      <c r="C1409" s="122"/>
      <c r="D1409" s="119">
        <f t="shared" si="11"/>
        <v>0</v>
      </c>
      <c r="E1409" s="122"/>
    </row>
    <row r="1410" spans="2:5" ht="15.75" x14ac:dyDescent="0.2">
      <c r="B1410" s="119"/>
      <c r="C1410" s="122"/>
      <c r="D1410" s="119">
        <f t="shared" si="11"/>
        <v>0</v>
      </c>
      <c r="E1410" s="122"/>
    </row>
    <row r="1411" spans="2:5" ht="15.75" x14ac:dyDescent="0.2">
      <c r="B1411" s="119"/>
      <c r="C1411" s="122"/>
      <c r="D1411" s="119">
        <f t="shared" si="11"/>
        <v>0</v>
      </c>
      <c r="E1411" s="122"/>
    </row>
    <row r="1412" spans="2:5" ht="15.75" x14ac:dyDescent="0.2">
      <c r="B1412" s="119"/>
      <c r="C1412" s="122"/>
      <c r="D1412" s="119">
        <f t="shared" si="11"/>
        <v>0</v>
      </c>
      <c r="E1412" s="122"/>
    </row>
    <row r="1413" spans="2:5" ht="15.75" x14ac:dyDescent="0.2">
      <c r="B1413" s="119"/>
      <c r="C1413" s="122"/>
      <c r="D1413" s="119">
        <f t="shared" si="11"/>
        <v>0</v>
      </c>
      <c r="E1413" s="122"/>
    </row>
    <row r="1414" spans="2:5" ht="15.75" x14ac:dyDescent="0.2">
      <c r="B1414" s="119"/>
      <c r="C1414" s="122"/>
      <c r="D1414" s="119">
        <f t="shared" si="11"/>
        <v>0</v>
      </c>
      <c r="E1414" s="122"/>
    </row>
    <row r="1415" spans="2:5" ht="15.75" x14ac:dyDescent="0.2">
      <c r="B1415" s="119"/>
      <c r="C1415" s="122"/>
      <c r="D1415" s="119">
        <f t="shared" si="11"/>
        <v>0</v>
      </c>
      <c r="E1415" s="122"/>
    </row>
    <row r="1416" spans="2:5" ht="15.75" x14ac:dyDescent="0.2">
      <c r="B1416" s="119"/>
      <c r="C1416" s="122"/>
      <c r="D1416" s="119">
        <f t="shared" si="11"/>
        <v>0</v>
      </c>
      <c r="E1416" s="122"/>
    </row>
    <row r="1417" spans="2:5" ht="15.75" x14ac:dyDescent="0.2">
      <c r="B1417" s="119"/>
      <c r="C1417" s="122"/>
      <c r="D1417" s="119">
        <f t="shared" si="11"/>
        <v>0</v>
      </c>
      <c r="E1417" s="122"/>
    </row>
    <row r="1418" spans="2:5" ht="15.75" x14ac:dyDescent="0.2">
      <c r="B1418" s="119"/>
      <c r="C1418" s="122"/>
      <c r="D1418" s="119">
        <f t="shared" si="11"/>
        <v>0</v>
      </c>
      <c r="E1418" s="122"/>
    </row>
    <row r="1419" spans="2:5" ht="15.75" x14ac:dyDescent="0.2">
      <c r="B1419" s="119"/>
      <c r="C1419" s="122"/>
      <c r="D1419" s="119">
        <f t="shared" si="11"/>
        <v>0</v>
      </c>
      <c r="E1419" s="122"/>
    </row>
    <row r="1420" spans="2:5" ht="15.75" x14ac:dyDescent="0.2">
      <c r="B1420" s="119"/>
      <c r="C1420" s="122"/>
      <c r="D1420" s="119">
        <f t="shared" si="11"/>
        <v>0</v>
      </c>
      <c r="E1420" s="122"/>
    </row>
    <row r="1421" spans="2:5" ht="15.75" x14ac:dyDescent="0.2">
      <c r="B1421" s="119"/>
      <c r="C1421" s="122"/>
      <c r="D1421" s="119">
        <f t="shared" si="11"/>
        <v>0</v>
      </c>
      <c r="E1421" s="122"/>
    </row>
    <row r="1422" spans="2:5" ht="15.75" x14ac:dyDescent="0.2">
      <c r="B1422" s="119"/>
      <c r="C1422" s="122"/>
      <c r="D1422" s="119">
        <f t="shared" si="11"/>
        <v>0</v>
      </c>
      <c r="E1422" s="122"/>
    </row>
    <row r="1423" spans="2:5" ht="15.75" x14ac:dyDescent="0.2">
      <c r="B1423" s="119"/>
      <c r="C1423" s="122"/>
      <c r="D1423" s="119">
        <f t="shared" si="11"/>
        <v>0</v>
      </c>
      <c r="E1423" s="122"/>
    </row>
    <row r="1424" spans="2:5" ht="15.75" x14ac:dyDescent="0.2">
      <c r="B1424" s="119"/>
      <c r="C1424" s="122"/>
      <c r="D1424" s="119">
        <f t="shared" si="11"/>
        <v>0</v>
      </c>
      <c r="E1424" s="122"/>
    </row>
    <row r="1425" spans="2:5" ht="15.75" x14ac:dyDescent="0.2">
      <c r="B1425" s="119"/>
      <c r="C1425" s="122"/>
      <c r="D1425" s="119">
        <f t="shared" si="11"/>
        <v>0</v>
      </c>
      <c r="E1425" s="122"/>
    </row>
    <row r="1426" spans="2:5" ht="15.75" x14ac:dyDescent="0.2">
      <c r="B1426" s="119"/>
      <c r="C1426" s="122"/>
      <c r="D1426" s="119">
        <f t="shared" si="11"/>
        <v>0</v>
      </c>
      <c r="E1426" s="122"/>
    </row>
    <row r="1427" spans="2:5" ht="15.75" x14ac:dyDescent="0.2">
      <c r="B1427" s="119"/>
      <c r="C1427" s="122"/>
      <c r="D1427" s="119">
        <f t="shared" si="11"/>
        <v>0</v>
      </c>
      <c r="E1427" s="122"/>
    </row>
    <row r="1428" spans="2:5" ht="15.75" x14ac:dyDescent="0.2">
      <c r="B1428" s="119"/>
      <c r="C1428" s="122"/>
      <c r="D1428" s="119">
        <f t="shared" si="11"/>
        <v>0</v>
      </c>
      <c r="E1428" s="122"/>
    </row>
    <row r="1429" spans="2:5" ht="15.75" x14ac:dyDescent="0.2">
      <c r="B1429" s="119"/>
      <c r="C1429" s="122"/>
      <c r="D1429" s="119">
        <f t="shared" si="11"/>
        <v>0</v>
      </c>
      <c r="E1429" s="122"/>
    </row>
    <row r="1430" spans="2:5" ht="15.75" x14ac:dyDescent="0.2">
      <c r="B1430" s="119"/>
      <c r="C1430" s="122"/>
      <c r="D1430" s="119">
        <f t="shared" si="11"/>
        <v>0</v>
      </c>
      <c r="E1430" s="122"/>
    </row>
    <row r="1431" spans="2:5" ht="15.75" x14ac:dyDescent="0.2">
      <c r="B1431" s="119"/>
      <c r="C1431" s="122"/>
      <c r="D1431" s="119">
        <f t="shared" si="11"/>
        <v>0</v>
      </c>
      <c r="E1431" s="122"/>
    </row>
    <row r="1432" spans="2:5" ht="15.75" x14ac:dyDescent="0.2">
      <c r="B1432" s="119"/>
      <c r="C1432" s="122"/>
      <c r="D1432" s="119">
        <f t="shared" si="11"/>
        <v>0</v>
      </c>
      <c r="E1432" s="122"/>
    </row>
    <row r="1433" spans="2:5" ht="15.75" x14ac:dyDescent="0.2">
      <c r="B1433" s="119"/>
      <c r="C1433" s="122"/>
      <c r="D1433" s="119">
        <f t="shared" si="11"/>
        <v>0</v>
      </c>
      <c r="E1433" s="122"/>
    </row>
    <row r="1434" spans="2:5" ht="15.75" x14ac:dyDescent="0.2">
      <c r="B1434" s="119"/>
      <c r="C1434" s="122"/>
      <c r="D1434" s="119">
        <f t="shared" si="11"/>
        <v>0</v>
      </c>
      <c r="E1434" s="122"/>
    </row>
    <row r="1435" spans="2:5" ht="15.75" x14ac:dyDescent="0.2">
      <c r="B1435" s="119"/>
      <c r="C1435" s="122"/>
      <c r="D1435" s="119">
        <f t="shared" si="11"/>
        <v>0</v>
      </c>
      <c r="E1435" s="122"/>
    </row>
    <row r="1436" spans="2:5" ht="15.75" x14ac:dyDescent="0.2">
      <c r="B1436" s="119"/>
      <c r="C1436" s="122"/>
      <c r="D1436" s="119">
        <f t="shared" si="11"/>
        <v>0</v>
      </c>
      <c r="E1436" s="122"/>
    </row>
    <row r="1437" spans="2:5" ht="15.75" x14ac:dyDescent="0.2">
      <c r="B1437" s="119"/>
      <c r="C1437" s="122"/>
      <c r="D1437" s="119">
        <f t="shared" si="11"/>
        <v>0</v>
      </c>
      <c r="E1437" s="122"/>
    </row>
    <row r="1438" spans="2:5" ht="15.75" x14ac:dyDescent="0.2">
      <c r="B1438" s="119"/>
      <c r="C1438" s="122"/>
      <c r="D1438" s="119">
        <f t="shared" si="11"/>
        <v>0</v>
      </c>
      <c r="E1438" s="122"/>
    </row>
    <row r="1439" spans="2:5" ht="15.75" x14ac:dyDescent="0.2">
      <c r="B1439" s="119"/>
      <c r="C1439" s="122"/>
      <c r="D1439" s="119">
        <f t="shared" si="11"/>
        <v>0</v>
      </c>
      <c r="E1439" s="122"/>
    </row>
    <row r="1440" spans="2:5" ht="15.75" x14ac:dyDescent="0.2">
      <c r="B1440" s="119"/>
      <c r="C1440" s="122"/>
      <c r="D1440" s="119">
        <f t="shared" si="11"/>
        <v>0</v>
      </c>
      <c r="E1440" s="122"/>
    </row>
    <row r="1441" spans="2:5" ht="15.75" x14ac:dyDescent="0.2">
      <c r="B1441" s="119"/>
      <c r="C1441" s="122"/>
      <c r="D1441" s="119">
        <f t="shared" si="11"/>
        <v>0</v>
      </c>
      <c r="E1441" s="122"/>
    </row>
    <row r="1442" spans="2:5" ht="15.75" x14ac:dyDescent="0.2">
      <c r="B1442" s="119"/>
      <c r="C1442" s="122"/>
      <c r="D1442" s="119">
        <f t="shared" si="11"/>
        <v>0</v>
      </c>
      <c r="E1442" s="122"/>
    </row>
    <row r="1443" spans="2:5" ht="15.75" x14ac:dyDescent="0.2">
      <c r="B1443" s="119"/>
      <c r="C1443" s="122"/>
      <c r="D1443" s="119">
        <f t="shared" si="11"/>
        <v>0</v>
      </c>
      <c r="E1443" s="122"/>
    </row>
    <row r="1444" spans="2:5" ht="15.75" x14ac:dyDescent="0.2">
      <c r="B1444" s="119"/>
      <c r="C1444" s="122"/>
      <c r="D1444" s="119">
        <f t="shared" si="11"/>
        <v>0</v>
      </c>
      <c r="E1444" s="122"/>
    </row>
    <row r="1445" spans="2:5" ht="15.75" x14ac:dyDescent="0.2">
      <c r="B1445" s="119"/>
      <c r="C1445" s="122"/>
      <c r="D1445" s="119">
        <f t="shared" si="11"/>
        <v>0</v>
      </c>
      <c r="E1445" s="122"/>
    </row>
    <row r="1446" spans="2:5" ht="15.75" x14ac:dyDescent="0.2">
      <c r="B1446" s="119"/>
      <c r="C1446" s="122"/>
      <c r="D1446" s="119">
        <f t="shared" si="11"/>
        <v>0</v>
      </c>
      <c r="E1446" s="122"/>
    </row>
    <row r="1447" spans="2:5" ht="15.75" x14ac:dyDescent="0.2">
      <c r="B1447" s="119"/>
      <c r="C1447" s="122"/>
      <c r="D1447" s="119">
        <f t="shared" si="11"/>
        <v>0</v>
      </c>
      <c r="E1447" s="122"/>
    </row>
    <row r="1448" spans="2:5" ht="15.75" x14ac:dyDescent="0.2">
      <c r="B1448" s="119"/>
      <c r="C1448" s="122"/>
      <c r="D1448" s="119">
        <f t="shared" si="11"/>
        <v>0</v>
      </c>
      <c r="E1448" s="122"/>
    </row>
    <row r="1449" spans="2:5" ht="15.75" x14ac:dyDescent="0.2">
      <c r="B1449" s="119"/>
      <c r="C1449" s="122"/>
      <c r="D1449" s="119">
        <f t="shared" si="11"/>
        <v>0</v>
      </c>
      <c r="E1449" s="122"/>
    </row>
    <row r="1450" spans="2:5" ht="15.75" x14ac:dyDescent="0.2">
      <c r="B1450" s="119"/>
      <c r="C1450" s="122"/>
      <c r="D1450" s="119">
        <f t="shared" si="11"/>
        <v>0</v>
      </c>
      <c r="E1450" s="122"/>
    </row>
    <row r="1451" spans="2:5" ht="15.75" x14ac:dyDescent="0.2">
      <c r="B1451" s="119"/>
      <c r="C1451" s="122"/>
      <c r="D1451" s="119">
        <f t="shared" si="11"/>
        <v>0</v>
      </c>
      <c r="E1451" s="122"/>
    </row>
    <row r="1452" spans="2:5" ht="15.75" x14ac:dyDescent="0.2">
      <c r="B1452" s="119"/>
      <c r="C1452" s="122"/>
      <c r="D1452" s="119">
        <f t="shared" si="11"/>
        <v>0</v>
      </c>
      <c r="E1452" s="122"/>
    </row>
    <row r="1453" spans="2:5" ht="15.75" x14ac:dyDescent="0.2">
      <c r="B1453" s="119"/>
      <c r="C1453" s="122"/>
      <c r="D1453" s="119">
        <f t="shared" si="11"/>
        <v>0</v>
      </c>
      <c r="E1453" s="122"/>
    </row>
    <row r="1454" spans="2:5" ht="15.75" x14ac:dyDescent="0.2">
      <c r="B1454" s="119"/>
      <c r="C1454" s="122"/>
      <c r="D1454" s="119">
        <f t="shared" si="11"/>
        <v>0</v>
      </c>
      <c r="E1454" s="122"/>
    </row>
    <row r="1455" spans="2:5" ht="15.75" x14ac:dyDescent="0.2">
      <c r="B1455" s="119"/>
      <c r="C1455" s="122"/>
      <c r="D1455" s="119">
        <f t="shared" si="11"/>
        <v>0</v>
      </c>
      <c r="E1455" s="122"/>
    </row>
    <row r="1456" spans="2:5" ht="15.75" x14ac:dyDescent="0.2">
      <c r="B1456" s="119"/>
      <c r="C1456" s="122"/>
      <c r="D1456" s="119">
        <f t="shared" si="11"/>
        <v>0</v>
      </c>
      <c r="E1456" s="122"/>
    </row>
    <row r="1457" spans="2:5" ht="15.75" x14ac:dyDescent="0.2">
      <c r="B1457" s="119"/>
      <c r="C1457" s="122"/>
      <c r="D1457" s="119">
        <f t="shared" si="11"/>
        <v>0</v>
      </c>
      <c r="E1457" s="122"/>
    </row>
    <row r="1458" spans="2:5" ht="15.75" x14ac:dyDescent="0.2">
      <c r="B1458" s="119"/>
      <c r="C1458" s="122"/>
      <c r="D1458" s="119">
        <f t="shared" si="11"/>
        <v>0</v>
      </c>
      <c r="E1458" s="122"/>
    </row>
    <row r="1459" spans="2:5" ht="15.75" x14ac:dyDescent="0.2">
      <c r="B1459" s="119"/>
      <c r="C1459" s="122"/>
      <c r="D1459" s="119">
        <f t="shared" si="11"/>
        <v>0</v>
      </c>
      <c r="E1459" s="122"/>
    </row>
    <row r="1460" spans="2:5" ht="15.75" x14ac:dyDescent="0.2">
      <c r="B1460" s="119"/>
      <c r="C1460" s="122"/>
      <c r="D1460" s="119">
        <f t="shared" si="11"/>
        <v>0</v>
      </c>
      <c r="E1460" s="122"/>
    </row>
    <row r="1461" spans="2:5" ht="15.75" x14ac:dyDescent="0.2">
      <c r="B1461" s="119"/>
      <c r="C1461" s="122"/>
      <c r="D1461" s="119">
        <f t="shared" si="11"/>
        <v>0</v>
      </c>
      <c r="E1461" s="122"/>
    </row>
    <row r="1462" spans="2:5" ht="15.75" x14ac:dyDescent="0.2">
      <c r="B1462" s="119"/>
      <c r="C1462" s="122"/>
      <c r="D1462" s="119">
        <f t="shared" si="11"/>
        <v>0</v>
      </c>
      <c r="E1462" s="122"/>
    </row>
    <row r="1463" spans="2:5" ht="15.75" x14ac:dyDescent="0.2">
      <c r="B1463" s="119"/>
      <c r="C1463" s="122"/>
      <c r="D1463" s="119">
        <f t="shared" si="11"/>
        <v>0</v>
      </c>
      <c r="E1463" s="122"/>
    </row>
    <row r="1464" spans="2:5" ht="15.75" x14ac:dyDescent="0.2">
      <c r="B1464" s="119"/>
      <c r="C1464" s="122"/>
      <c r="D1464" s="119">
        <f t="shared" si="11"/>
        <v>0</v>
      </c>
      <c r="E1464" s="122"/>
    </row>
    <row r="1465" spans="2:5" ht="15.75" x14ac:dyDescent="0.2">
      <c r="B1465" s="119"/>
      <c r="C1465" s="122"/>
      <c r="D1465" s="119">
        <f t="shared" si="11"/>
        <v>0</v>
      </c>
      <c r="E1465" s="122"/>
    </row>
    <row r="1466" spans="2:5" ht="15.75" x14ac:dyDescent="0.2">
      <c r="B1466" s="119"/>
      <c r="C1466" s="122"/>
      <c r="D1466" s="119">
        <f t="shared" ref="D1466:D1529" si="12">B1466</f>
        <v>0</v>
      </c>
      <c r="E1466" s="122"/>
    </row>
    <row r="1467" spans="2:5" ht="15.75" x14ac:dyDescent="0.2">
      <c r="B1467" s="119"/>
      <c r="C1467" s="122"/>
      <c r="D1467" s="119">
        <f t="shared" si="12"/>
        <v>0</v>
      </c>
      <c r="E1467" s="122"/>
    </row>
    <row r="1468" spans="2:5" ht="15.75" x14ac:dyDescent="0.2">
      <c r="B1468" s="119"/>
      <c r="C1468" s="122"/>
      <c r="D1468" s="119">
        <f t="shared" si="12"/>
        <v>0</v>
      </c>
      <c r="E1468" s="122"/>
    </row>
    <row r="1469" spans="2:5" ht="15.75" x14ac:dyDescent="0.2">
      <c r="B1469" s="119"/>
      <c r="C1469" s="122"/>
      <c r="D1469" s="119">
        <f t="shared" si="12"/>
        <v>0</v>
      </c>
      <c r="E1469" s="122"/>
    </row>
    <row r="1470" spans="2:5" ht="15.75" x14ac:dyDescent="0.2">
      <c r="B1470" s="119"/>
      <c r="C1470" s="122"/>
      <c r="D1470" s="119">
        <f t="shared" si="12"/>
        <v>0</v>
      </c>
      <c r="E1470" s="122"/>
    </row>
    <row r="1471" spans="2:5" ht="15.75" x14ac:dyDescent="0.2">
      <c r="B1471" s="119"/>
      <c r="C1471" s="122"/>
      <c r="D1471" s="119">
        <f t="shared" si="12"/>
        <v>0</v>
      </c>
      <c r="E1471" s="122"/>
    </row>
    <row r="1472" spans="2:5" ht="15.75" x14ac:dyDescent="0.2">
      <c r="B1472" s="119"/>
      <c r="C1472" s="122"/>
      <c r="D1472" s="119">
        <f t="shared" si="12"/>
        <v>0</v>
      </c>
      <c r="E1472" s="122"/>
    </row>
    <row r="1473" spans="2:5" ht="15.75" x14ac:dyDescent="0.2">
      <c r="B1473" s="119"/>
      <c r="C1473" s="122"/>
      <c r="D1473" s="119">
        <f t="shared" si="12"/>
        <v>0</v>
      </c>
      <c r="E1473" s="122"/>
    </row>
    <row r="1474" spans="2:5" ht="15.75" x14ac:dyDescent="0.2">
      <c r="B1474" s="119"/>
      <c r="C1474" s="122"/>
      <c r="D1474" s="119">
        <f t="shared" si="12"/>
        <v>0</v>
      </c>
      <c r="E1474" s="122"/>
    </row>
    <row r="1475" spans="2:5" ht="15.75" x14ac:dyDescent="0.2">
      <c r="B1475" s="119"/>
      <c r="C1475" s="122"/>
      <c r="D1475" s="119">
        <f t="shared" si="12"/>
        <v>0</v>
      </c>
      <c r="E1475" s="122"/>
    </row>
    <row r="1476" spans="2:5" ht="15.75" x14ac:dyDescent="0.2">
      <c r="B1476" s="119"/>
      <c r="C1476" s="122"/>
      <c r="D1476" s="119">
        <f t="shared" si="12"/>
        <v>0</v>
      </c>
      <c r="E1476" s="122"/>
    </row>
    <row r="1477" spans="2:5" ht="15.75" x14ac:dyDescent="0.2">
      <c r="B1477" s="119"/>
      <c r="C1477" s="122"/>
      <c r="D1477" s="119">
        <f t="shared" si="12"/>
        <v>0</v>
      </c>
      <c r="E1477" s="122"/>
    </row>
    <row r="1478" spans="2:5" ht="15.75" x14ac:dyDescent="0.2">
      <c r="B1478" s="119"/>
      <c r="C1478" s="122"/>
      <c r="D1478" s="119">
        <f t="shared" si="12"/>
        <v>0</v>
      </c>
      <c r="E1478" s="122"/>
    </row>
    <row r="1479" spans="2:5" ht="15.75" x14ac:dyDescent="0.2">
      <c r="B1479" s="119"/>
      <c r="C1479" s="122"/>
      <c r="D1479" s="119">
        <f t="shared" si="12"/>
        <v>0</v>
      </c>
      <c r="E1479" s="122"/>
    </row>
    <row r="1480" spans="2:5" ht="15.75" x14ac:dyDescent="0.2">
      <c r="B1480" s="119"/>
      <c r="C1480" s="122"/>
      <c r="D1480" s="119">
        <f t="shared" si="12"/>
        <v>0</v>
      </c>
      <c r="E1480" s="122"/>
    </row>
    <row r="1481" spans="2:5" ht="15.75" x14ac:dyDescent="0.2">
      <c r="B1481" s="119"/>
      <c r="C1481" s="122"/>
      <c r="D1481" s="119">
        <f t="shared" si="12"/>
        <v>0</v>
      </c>
      <c r="E1481" s="122"/>
    </row>
    <row r="1482" spans="2:5" ht="15.75" x14ac:dyDescent="0.2">
      <c r="B1482" s="119"/>
      <c r="C1482" s="122"/>
      <c r="D1482" s="119">
        <f t="shared" si="12"/>
        <v>0</v>
      </c>
      <c r="E1482" s="122"/>
    </row>
    <row r="1483" spans="2:5" ht="15.75" x14ac:dyDescent="0.2">
      <c r="B1483" s="119"/>
      <c r="C1483" s="122"/>
      <c r="D1483" s="119">
        <f t="shared" si="12"/>
        <v>0</v>
      </c>
      <c r="E1483" s="122"/>
    </row>
    <row r="1484" spans="2:5" ht="15.75" x14ac:dyDescent="0.2">
      <c r="B1484" s="119"/>
      <c r="C1484" s="122"/>
      <c r="D1484" s="119">
        <f t="shared" si="12"/>
        <v>0</v>
      </c>
      <c r="E1484" s="122"/>
    </row>
    <row r="1485" spans="2:5" ht="15.75" x14ac:dyDescent="0.2">
      <c r="B1485" s="119"/>
      <c r="C1485" s="122"/>
      <c r="D1485" s="119">
        <f t="shared" si="12"/>
        <v>0</v>
      </c>
      <c r="E1485" s="122"/>
    </row>
    <row r="1486" spans="2:5" ht="15.75" x14ac:dyDescent="0.2">
      <c r="B1486" s="119"/>
      <c r="C1486" s="122"/>
      <c r="D1486" s="119">
        <f t="shared" si="12"/>
        <v>0</v>
      </c>
      <c r="E1486" s="122"/>
    </row>
    <row r="1487" spans="2:5" ht="15.75" x14ac:dyDescent="0.2">
      <c r="B1487" s="119"/>
      <c r="C1487" s="122"/>
      <c r="D1487" s="119">
        <f t="shared" si="12"/>
        <v>0</v>
      </c>
      <c r="E1487" s="122"/>
    </row>
    <row r="1488" spans="2:5" ht="15.75" x14ac:dyDescent="0.2">
      <c r="B1488" s="119"/>
      <c r="C1488" s="122"/>
      <c r="D1488" s="119">
        <f t="shared" si="12"/>
        <v>0</v>
      </c>
      <c r="E1488" s="122"/>
    </row>
    <row r="1489" spans="2:5" ht="15.75" x14ac:dyDescent="0.2">
      <c r="B1489" s="119"/>
      <c r="C1489" s="122"/>
      <c r="D1489" s="119">
        <f t="shared" si="12"/>
        <v>0</v>
      </c>
      <c r="E1489" s="122"/>
    </row>
    <row r="1490" spans="2:5" ht="15.75" x14ac:dyDescent="0.2">
      <c r="B1490" s="119"/>
      <c r="C1490" s="122"/>
      <c r="D1490" s="119">
        <f t="shared" si="12"/>
        <v>0</v>
      </c>
      <c r="E1490" s="122"/>
    </row>
    <row r="1491" spans="2:5" ht="15.75" x14ac:dyDescent="0.2">
      <c r="B1491" s="119"/>
      <c r="C1491" s="122"/>
      <c r="D1491" s="119">
        <f t="shared" si="12"/>
        <v>0</v>
      </c>
      <c r="E1491" s="122"/>
    </row>
    <row r="1492" spans="2:5" ht="15.75" x14ac:dyDescent="0.2">
      <c r="B1492" s="119"/>
      <c r="C1492" s="122"/>
      <c r="D1492" s="119">
        <f t="shared" si="12"/>
        <v>0</v>
      </c>
      <c r="E1492" s="122"/>
    </row>
    <row r="1493" spans="2:5" ht="15.75" x14ac:dyDescent="0.2">
      <c r="B1493" s="119"/>
      <c r="C1493" s="122"/>
      <c r="D1493" s="119">
        <f t="shared" si="12"/>
        <v>0</v>
      </c>
      <c r="E1493" s="122"/>
    </row>
    <row r="1494" spans="2:5" ht="15.75" x14ac:dyDescent="0.2">
      <c r="B1494" s="119"/>
      <c r="C1494" s="122"/>
      <c r="D1494" s="119">
        <f t="shared" si="12"/>
        <v>0</v>
      </c>
      <c r="E1494" s="122"/>
    </row>
    <row r="1495" spans="2:5" ht="15.75" x14ac:dyDescent="0.2">
      <c r="B1495" s="119"/>
      <c r="C1495" s="122"/>
      <c r="D1495" s="119">
        <f t="shared" si="12"/>
        <v>0</v>
      </c>
      <c r="E1495" s="122"/>
    </row>
    <row r="1496" spans="2:5" ht="15.75" x14ac:dyDescent="0.2">
      <c r="B1496" s="119"/>
      <c r="C1496" s="122"/>
      <c r="D1496" s="119">
        <f t="shared" si="12"/>
        <v>0</v>
      </c>
      <c r="E1496" s="122"/>
    </row>
    <row r="1497" spans="2:5" ht="15.75" x14ac:dyDescent="0.2">
      <c r="B1497" s="119"/>
      <c r="C1497" s="122"/>
      <c r="D1497" s="119">
        <f t="shared" si="12"/>
        <v>0</v>
      </c>
      <c r="E1497" s="122"/>
    </row>
    <row r="1498" spans="2:5" ht="15.75" x14ac:dyDescent="0.2">
      <c r="B1498" s="119"/>
      <c r="C1498" s="122"/>
      <c r="D1498" s="119">
        <f t="shared" si="12"/>
        <v>0</v>
      </c>
      <c r="E1498" s="122"/>
    </row>
    <row r="1499" spans="2:5" ht="15.75" x14ac:dyDescent="0.2">
      <c r="B1499" s="119"/>
      <c r="C1499" s="122"/>
      <c r="D1499" s="119">
        <f t="shared" si="12"/>
        <v>0</v>
      </c>
      <c r="E1499" s="122"/>
    </row>
    <row r="1500" spans="2:5" ht="15.75" x14ac:dyDescent="0.2">
      <c r="B1500" s="119"/>
      <c r="C1500" s="122"/>
      <c r="D1500" s="119">
        <f t="shared" si="12"/>
        <v>0</v>
      </c>
      <c r="E1500" s="122"/>
    </row>
    <row r="1501" spans="2:5" ht="15.75" x14ac:dyDescent="0.2">
      <c r="B1501" s="119"/>
      <c r="C1501" s="122"/>
      <c r="D1501" s="119">
        <f t="shared" si="12"/>
        <v>0</v>
      </c>
      <c r="E1501" s="122"/>
    </row>
    <row r="1502" spans="2:5" ht="15.75" x14ac:dyDescent="0.2">
      <c r="B1502" s="119"/>
      <c r="C1502" s="122"/>
      <c r="D1502" s="119">
        <f t="shared" si="12"/>
        <v>0</v>
      </c>
      <c r="E1502" s="122"/>
    </row>
    <row r="1503" spans="2:5" ht="15.75" x14ac:dyDescent="0.2">
      <c r="B1503" s="119"/>
      <c r="C1503" s="122"/>
      <c r="D1503" s="119">
        <f t="shared" si="12"/>
        <v>0</v>
      </c>
      <c r="E1503" s="122"/>
    </row>
    <row r="1504" spans="2:5" ht="15.75" x14ac:dyDescent="0.2">
      <c r="B1504" s="119"/>
      <c r="C1504" s="122"/>
      <c r="D1504" s="119">
        <f t="shared" si="12"/>
        <v>0</v>
      </c>
      <c r="E1504" s="122"/>
    </row>
    <row r="1505" spans="2:5" ht="15.75" x14ac:dyDescent="0.2">
      <c r="B1505" s="119"/>
      <c r="C1505" s="122"/>
      <c r="D1505" s="119">
        <f t="shared" si="12"/>
        <v>0</v>
      </c>
      <c r="E1505" s="122"/>
    </row>
    <row r="1506" spans="2:5" ht="15.75" x14ac:dyDescent="0.2">
      <c r="B1506" s="119"/>
      <c r="C1506" s="122"/>
      <c r="D1506" s="119">
        <f t="shared" si="12"/>
        <v>0</v>
      </c>
      <c r="E1506" s="122"/>
    </row>
    <row r="1507" spans="2:5" ht="15.75" x14ac:dyDescent="0.2">
      <c r="B1507" s="119"/>
      <c r="C1507" s="122"/>
      <c r="D1507" s="119">
        <f t="shared" si="12"/>
        <v>0</v>
      </c>
      <c r="E1507" s="122"/>
    </row>
    <row r="1508" spans="2:5" ht="15.75" x14ac:dyDescent="0.2">
      <c r="B1508" s="119"/>
      <c r="C1508" s="122"/>
      <c r="D1508" s="119">
        <f t="shared" si="12"/>
        <v>0</v>
      </c>
      <c r="E1508" s="122"/>
    </row>
    <row r="1509" spans="2:5" ht="15.75" x14ac:dyDescent="0.2">
      <c r="B1509" s="119"/>
      <c r="C1509" s="122"/>
      <c r="D1509" s="119">
        <f t="shared" si="12"/>
        <v>0</v>
      </c>
      <c r="E1509" s="122"/>
    </row>
    <row r="1510" spans="2:5" ht="15.75" x14ac:dyDescent="0.2">
      <c r="B1510" s="119"/>
      <c r="C1510" s="122"/>
      <c r="D1510" s="119">
        <f t="shared" si="12"/>
        <v>0</v>
      </c>
      <c r="E1510" s="122"/>
    </row>
    <row r="1511" spans="2:5" ht="15.75" x14ac:dyDescent="0.2">
      <c r="B1511" s="119"/>
      <c r="C1511" s="122"/>
      <c r="D1511" s="119">
        <f t="shared" si="12"/>
        <v>0</v>
      </c>
      <c r="E1511" s="122"/>
    </row>
    <row r="1512" spans="2:5" ht="15.75" x14ac:dyDescent="0.2">
      <c r="B1512" s="119"/>
      <c r="C1512" s="122"/>
      <c r="D1512" s="119">
        <f t="shared" si="12"/>
        <v>0</v>
      </c>
      <c r="E1512" s="122"/>
    </row>
    <row r="1513" spans="2:5" ht="15.75" x14ac:dyDescent="0.2">
      <c r="B1513" s="119"/>
      <c r="C1513" s="122"/>
      <c r="D1513" s="119">
        <f t="shared" si="12"/>
        <v>0</v>
      </c>
      <c r="E1513" s="122"/>
    </row>
    <row r="1514" spans="2:5" ht="15.75" x14ac:dyDescent="0.2">
      <c r="B1514" s="119"/>
      <c r="C1514" s="122"/>
      <c r="D1514" s="119">
        <f t="shared" si="12"/>
        <v>0</v>
      </c>
      <c r="E1514" s="122"/>
    </row>
    <row r="1515" spans="2:5" ht="15.75" x14ac:dyDescent="0.2">
      <c r="B1515" s="119"/>
      <c r="C1515" s="122"/>
      <c r="D1515" s="119">
        <f t="shared" si="12"/>
        <v>0</v>
      </c>
      <c r="E1515" s="122"/>
    </row>
    <row r="1516" spans="2:5" ht="15.75" x14ac:dyDescent="0.2">
      <c r="B1516" s="119"/>
      <c r="C1516" s="122"/>
      <c r="D1516" s="119">
        <f t="shared" si="12"/>
        <v>0</v>
      </c>
      <c r="E1516" s="122"/>
    </row>
    <row r="1517" spans="2:5" ht="15.75" x14ac:dyDescent="0.2">
      <c r="B1517" s="119"/>
      <c r="C1517" s="122"/>
      <c r="D1517" s="119">
        <f t="shared" si="12"/>
        <v>0</v>
      </c>
      <c r="E1517" s="122"/>
    </row>
    <row r="1518" spans="2:5" ht="15.75" x14ac:dyDescent="0.2">
      <c r="B1518" s="119"/>
      <c r="C1518" s="122"/>
      <c r="D1518" s="119">
        <f t="shared" si="12"/>
        <v>0</v>
      </c>
      <c r="E1518" s="122"/>
    </row>
    <row r="1519" spans="2:5" ht="15.75" x14ac:dyDescent="0.2">
      <c r="B1519" s="119"/>
      <c r="C1519" s="122"/>
      <c r="D1519" s="119">
        <f t="shared" si="12"/>
        <v>0</v>
      </c>
      <c r="E1519" s="122"/>
    </row>
    <row r="1520" spans="2:5" ht="15.75" x14ac:dyDescent="0.2">
      <c r="B1520" s="119"/>
      <c r="C1520" s="122"/>
      <c r="D1520" s="119">
        <f t="shared" si="12"/>
        <v>0</v>
      </c>
      <c r="E1520" s="122"/>
    </row>
    <row r="1521" spans="2:5" ht="15.75" x14ac:dyDescent="0.2">
      <c r="B1521" s="119"/>
      <c r="C1521" s="122"/>
      <c r="D1521" s="119">
        <f t="shared" si="12"/>
        <v>0</v>
      </c>
      <c r="E1521" s="122"/>
    </row>
    <row r="1522" spans="2:5" ht="15.75" x14ac:dyDescent="0.2">
      <c r="B1522" s="119"/>
      <c r="C1522" s="122"/>
      <c r="D1522" s="119">
        <f t="shared" si="12"/>
        <v>0</v>
      </c>
      <c r="E1522" s="122"/>
    </row>
    <row r="1523" spans="2:5" ht="15.75" x14ac:dyDescent="0.2">
      <c r="B1523" s="119"/>
      <c r="C1523" s="122"/>
      <c r="D1523" s="119">
        <f t="shared" si="12"/>
        <v>0</v>
      </c>
      <c r="E1523" s="122"/>
    </row>
    <row r="1524" spans="2:5" ht="15.75" x14ac:dyDescent="0.2">
      <c r="B1524" s="119"/>
      <c r="C1524" s="122"/>
      <c r="D1524" s="119">
        <f t="shared" si="12"/>
        <v>0</v>
      </c>
      <c r="E1524" s="122"/>
    </row>
    <row r="1525" spans="2:5" ht="15.75" x14ac:dyDescent="0.2">
      <c r="B1525" s="119"/>
      <c r="C1525" s="122"/>
      <c r="D1525" s="119">
        <f t="shared" si="12"/>
        <v>0</v>
      </c>
      <c r="E1525" s="122"/>
    </row>
    <row r="1526" spans="2:5" ht="15.75" x14ac:dyDescent="0.2">
      <c r="B1526" s="119"/>
      <c r="C1526" s="122"/>
      <c r="D1526" s="119">
        <f t="shared" si="12"/>
        <v>0</v>
      </c>
      <c r="E1526" s="122"/>
    </row>
    <row r="1527" spans="2:5" ht="15.75" x14ac:dyDescent="0.2">
      <c r="B1527" s="119"/>
      <c r="C1527" s="122"/>
      <c r="D1527" s="119">
        <f t="shared" si="12"/>
        <v>0</v>
      </c>
      <c r="E1527" s="122"/>
    </row>
    <row r="1528" spans="2:5" ht="15.75" x14ac:dyDescent="0.2">
      <c r="B1528" s="119"/>
      <c r="C1528" s="122"/>
      <c r="D1528" s="119">
        <f t="shared" si="12"/>
        <v>0</v>
      </c>
      <c r="E1528" s="122"/>
    </row>
    <row r="1529" spans="2:5" ht="15.75" x14ac:dyDescent="0.2">
      <c r="B1529" s="119"/>
      <c r="C1529" s="122"/>
      <c r="D1529" s="119">
        <f t="shared" si="12"/>
        <v>0</v>
      </c>
      <c r="E1529" s="122"/>
    </row>
    <row r="1530" spans="2:5" ht="15.75" x14ac:dyDescent="0.2">
      <c r="B1530" s="119"/>
      <c r="C1530" s="122"/>
      <c r="D1530" s="119">
        <f t="shared" ref="D1530:D1593" si="13">B1530</f>
        <v>0</v>
      </c>
      <c r="E1530" s="122"/>
    </row>
    <row r="1531" spans="2:5" ht="15.75" x14ac:dyDescent="0.2">
      <c r="B1531" s="119"/>
      <c r="C1531" s="122"/>
      <c r="D1531" s="119">
        <f t="shared" si="13"/>
        <v>0</v>
      </c>
      <c r="E1531" s="122"/>
    </row>
    <row r="1532" spans="2:5" ht="15.75" x14ac:dyDescent="0.2">
      <c r="B1532" s="119"/>
      <c r="C1532" s="122"/>
      <c r="D1532" s="119">
        <f t="shared" si="13"/>
        <v>0</v>
      </c>
      <c r="E1532" s="122"/>
    </row>
    <row r="1533" spans="2:5" ht="15.75" x14ac:dyDescent="0.2">
      <c r="B1533" s="119"/>
      <c r="C1533" s="122"/>
      <c r="D1533" s="119">
        <f t="shared" si="13"/>
        <v>0</v>
      </c>
      <c r="E1533" s="122"/>
    </row>
    <row r="1534" spans="2:5" ht="15.75" x14ac:dyDescent="0.2">
      <c r="B1534" s="119"/>
      <c r="C1534" s="122"/>
      <c r="D1534" s="119">
        <f t="shared" si="13"/>
        <v>0</v>
      </c>
      <c r="E1534" s="122"/>
    </row>
    <row r="1535" spans="2:5" ht="15.75" x14ac:dyDescent="0.2">
      <c r="B1535" s="119"/>
      <c r="C1535" s="122"/>
      <c r="D1535" s="119">
        <f t="shared" si="13"/>
        <v>0</v>
      </c>
      <c r="E1535" s="122"/>
    </row>
    <row r="1536" spans="2:5" ht="15.75" x14ac:dyDescent="0.2">
      <c r="B1536" s="119"/>
      <c r="C1536" s="122"/>
      <c r="D1536" s="119">
        <f t="shared" si="13"/>
        <v>0</v>
      </c>
      <c r="E1536" s="122"/>
    </row>
    <row r="1537" spans="2:5" ht="15.75" x14ac:dyDescent="0.2">
      <c r="B1537" s="119"/>
      <c r="C1537" s="122"/>
      <c r="D1537" s="119">
        <f t="shared" si="13"/>
        <v>0</v>
      </c>
      <c r="E1537" s="122"/>
    </row>
    <row r="1538" spans="2:5" ht="15.75" x14ac:dyDescent="0.2">
      <c r="B1538" s="119"/>
      <c r="C1538" s="122"/>
      <c r="D1538" s="119">
        <f t="shared" si="13"/>
        <v>0</v>
      </c>
      <c r="E1538" s="122"/>
    </row>
    <row r="1539" spans="2:5" ht="15.75" x14ac:dyDescent="0.2">
      <c r="B1539" s="119"/>
      <c r="C1539" s="122"/>
      <c r="D1539" s="119">
        <f t="shared" si="13"/>
        <v>0</v>
      </c>
      <c r="E1539" s="122"/>
    </row>
    <row r="1540" spans="2:5" ht="15.75" x14ac:dyDescent="0.2">
      <c r="B1540" s="119"/>
      <c r="C1540" s="122"/>
      <c r="D1540" s="119">
        <f t="shared" si="13"/>
        <v>0</v>
      </c>
      <c r="E1540" s="122"/>
    </row>
    <row r="1541" spans="2:5" ht="15.75" x14ac:dyDescent="0.2">
      <c r="B1541" s="119"/>
      <c r="C1541" s="122"/>
      <c r="D1541" s="119">
        <f t="shared" si="13"/>
        <v>0</v>
      </c>
      <c r="E1541" s="122"/>
    </row>
    <row r="1542" spans="2:5" ht="15.75" x14ac:dyDescent="0.2">
      <c r="B1542" s="119"/>
      <c r="C1542" s="122"/>
      <c r="D1542" s="119">
        <f t="shared" si="13"/>
        <v>0</v>
      </c>
      <c r="E1542" s="122"/>
    </row>
    <row r="1543" spans="2:5" ht="15.75" x14ac:dyDescent="0.2">
      <c r="B1543" s="119"/>
      <c r="C1543" s="122"/>
      <c r="D1543" s="119">
        <f t="shared" si="13"/>
        <v>0</v>
      </c>
      <c r="E1543" s="122"/>
    </row>
    <row r="1544" spans="2:5" ht="15.75" x14ac:dyDescent="0.2">
      <c r="B1544" s="119"/>
      <c r="C1544" s="122"/>
      <c r="D1544" s="119">
        <f t="shared" si="13"/>
        <v>0</v>
      </c>
      <c r="E1544" s="122"/>
    </row>
    <row r="1545" spans="2:5" ht="15.75" x14ac:dyDescent="0.2">
      <c r="B1545" s="119"/>
      <c r="C1545" s="122"/>
      <c r="D1545" s="119">
        <f t="shared" si="13"/>
        <v>0</v>
      </c>
      <c r="E1545" s="122"/>
    </row>
    <row r="1546" spans="2:5" ht="15.75" x14ac:dyDescent="0.2">
      <c r="B1546" s="119"/>
      <c r="C1546" s="122"/>
      <c r="D1546" s="119">
        <f t="shared" si="13"/>
        <v>0</v>
      </c>
      <c r="E1546" s="122"/>
    </row>
    <row r="1547" spans="2:5" ht="15.75" x14ac:dyDescent="0.2">
      <c r="B1547" s="119"/>
      <c r="C1547" s="122"/>
      <c r="D1547" s="119">
        <f t="shared" si="13"/>
        <v>0</v>
      </c>
      <c r="E1547" s="122"/>
    </row>
    <row r="1548" spans="2:5" ht="15.75" x14ac:dyDescent="0.2">
      <c r="B1548" s="119"/>
      <c r="C1548" s="122"/>
      <c r="D1548" s="119">
        <f t="shared" si="13"/>
        <v>0</v>
      </c>
      <c r="E1548" s="122"/>
    </row>
    <row r="1549" spans="2:5" ht="15.75" x14ac:dyDescent="0.2">
      <c r="B1549" s="119"/>
      <c r="C1549" s="122"/>
      <c r="D1549" s="119">
        <f t="shared" si="13"/>
        <v>0</v>
      </c>
      <c r="E1549" s="122"/>
    </row>
    <row r="1550" spans="2:5" ht="15.75" x14ac:dyDescent="0.2">
      <c r="B1550" s="119"/>
      <c r="C1550" s="122"/>
      <c r="D1550" s="119">
        <f t="shared" si="13"/>
        <v>0</v>
      </c>
      <c r="E1550" s="122"/>
    </row>
    <row r="1551" spans="2:5" ht="15.75" x14ac:dyDescent="0.2">
      <c r="B1551" s="119"/>
      <c r="C1551" s="122"/>
      <c r="D1551" s="119">
        <f t="shared" si="13"/>
        <v>0</v>
      </c>
      <c r="E1551" s="122"/>
    </row>
    <row r="1552" spans="2:5" ht="15.75" x14ac:dyDescent="0.2">
      <c r="B1552" s="119"/>
      <c r="C1552" s="122"/>
      <c r="D1552" s="119">
        <f t="shared" si="13"/>
        <v>0</v>
      </c>
      <c r="E1552" s="122"/>
    </row>
    <row r="1553" spans="2:5" ht="15.75" x14ac:dyDescent="0.2">
      <c r="B1553" s="119"/>
      <c r="C1553" s="122"/>
      <c r="D1553" s="119">
        <f t="shared" si="13"/>
        <v>0</v>
      </c>
      <c r="E1553" s="122"/>
    </row>
    <row r="1554" spans="2:5" ht="15.75" x14ac:dyDescent="0.2">
      <c r="B1554" s="119"/>
      <c r="C1554" s="122"/>
      <c r="D1554" s="119">
        <f t="shared" si="13"/>
        <v>0</v>
      </c>
      <c r="E1554" s="122"/>
    </row>
    <row r="1555" spans="2:5" ht="15.75" x14ac:dyDescent="0.2">
      <c r="B1555" s="119"/>
      <c r="C1555" s="122"/>
      <c r="D1555" s="119">
        <f t="shared" si="13"/>
        <v>0</v>
      </c>
      <c r="E1555" s="122"/>
    </row>
    <row r="1556" spans="2:5" ht="15.75" x14ac:dyDescent="0.2">
      <c r="B1556" s="119"/>
      <c r="C1556" s="122"/>
      <c r="D1556" s="119">
        <f t="shared" si="13"/>
        <v>0</v>
      </c>
      <c r="E1556" s="122"/>
    </row>
    <row r="1557" spans="2:5" ht="15.75" x14ac:dyDescent="0.2">
      <c r="B1557" s="119"/>
      <c r="C1557" s="122"/>
      <c r="D1557" s="119">
        <f t="shared" si="13"/>
        <v>0</v>
      </c>
      <c r="E1557" s="122"/>
    </row>
    <row r="1558" spans="2:5" ht="15.75" x14ac:dyDescent="0.2">
      <c r="B1558" s="119"/>
      <c r="C1558" s="122"/>
      <c r="D1558" s="119">
        <f t="shared" si="13"/>
        <v>0</v>
      </c>
      <c r="E1558" s="122"/>
    </row>
    <row r="1559" spans="2:5" ht="15.75" x14ac:dyDescent="0.2">
      <c r="B1559" s="119"/>
      <c r="C1559" s="122"/>
      <c r="D1559" s="119">
        <f t="shared" si="13"/>
        <v>0</v>
      </c>
      <c r="E1559" s="122"/>
    </row>
    <row r="1560" spans="2:5" ht="15.75" x14ac:dyDescent="0.2">
      <c r="B1560" s="119"/>
      <c r="C1560" s="122"/>
      <c r="D1560" s="119">
        <f t="shared" si="13"/>
        <v>0</v>
      </c>
      <c r="E1560" s="122"/>
    </row>
    <row r="1561" spans="2:5" ht="15.75" x14ac:dyDescent="0.2">
      <c r="B1561" s="119"/>
      <c r="C1561" s="122"/>
      <c r="D1561" s="119">
        <f t="shared" si="13"/>
        <v>0</v>
      </c>
      <c r="E1561" s="122"/>
    </row>
    <row r="1562" spans="2:5" ht="15.75" x14ac:dyDescent="0.2">
      <c r="B1562" s="119"/>
      <c r="C1562" s="122"/>
      <c r="D1562" s="119">
        <f t="shared" si="13"/>
        <v>0</v>
      </c>
      <c r="E1562" s="122"/>
    </row>
    <row r="1563" spans="2:5" ht="15.75" x14ac:dyDescent="0.2">
      <c r="B1563" s="119"/>
      <c r="C1563" s="122"/>
      <c r="D1563" s="119">
        <f t="shared" si="13"/>
        <v>0</v>
      </c>
      <c r="E1563" s="122"/>
    </row>
    <row r="1564" spans="2:5" ht="15.75" x14ac:dyDescent="0.2">
      <c r="B1564" s="119"/>
      <c r="C1564" s="122"/>
      <c r="D1564" s="119">
        <f t="shared" si="13"/>
        <v>0</v>
      </c>
      <c r="E1564" s="122"/>
    </row>
    <row r="1565" spans="2:5" ht="15.75" x14ac:dyDescent="0.2">
      <c r="B1565" s="119"/>
      <c r="C1565" s="122"/>
      <c r="D1565" s="119">
        <f t="shared" si="13"/>
        <v>0</v>
      </c>
      <c r="E1565" s="122"/>
    </row>
    <row r="1566" spans="2:5" ht="15.75" x14ac:dyDescent="0.2">
      <c r="B1566" s="119"/>
      <c r="C1566" s="122"/>
      <c r="D1566" s="119">
        <f t="shared" si="13"/>
        <v>0</v>
      </c>
      <c r="E1566" s="122"/>
    </row>
    <row r="1567" spans="2:5" ht="15.75" x14ac:dyDescent="0.2">
      <c r="B1567" s="119"/>
      <c r="C1567" s="122"/>
      <c r="D1567" s="119">
        <f t="shared" si="13"/>
        <v>0</v>
      </c>
      <c r="E1567" s="122"/>
    </row>
    <row r="1568" spans="2:5" ht="15.75" x14ac:dyDescent="0.2">
      <c r="B1568" s="119"/>
      <c r="C1568" s="122"/>
      <c r="D1568" s="119">
        <f t="shared" si="13"/>
        <v>0</v>
      </c>
      <c r="E1568" s="122"/>
    </row>
    <row r="1569" spans="2:5" ht="15.75" x14ac:dyDescent="0.2">
      <c r="B1569" s="119"/>
      <c r="C1569" s="122"/>
      <c r="D1569" s="119">
        <f t="shared" si="13"/>
        <v>0</v>
      </c>
      <c r="E1569" s="122"/>
    </row>
    <row r="1570" spans="2:5" ht="15.75" x14ac:dyDescent="0.2">
      <c r="B1570" s="119"/>
      <c r="C1570" s="122"/>
      <c r="D1570" s="119">
        <f t="shared" si="13"/>
        <v>0</v>
      </c>
      <c r="E1570" s="122"/>
    </row>
    <row r="1571" spans="2:5" ht="15.75" x14ac:dyDescent="0.2">
      <c r="B1571" s="119"/>
      <c r="C1571" s="122"/>
      <c r="D1571" s="119">
        <f t="shared" si="13"/>
        <v>0</v>
      </c>
      <c r="E1571" s="122"/>
    </row>
    <row r="1572" spans="2:5" ht="15.75" x14ac:dyDescent="0.2">
      <c r="B1572" s="119"/>
      <c r="C1572" s="122"/>
      <c r="D1572" s="119">
        <f t="shared" si="13"/>
        <v>0</v>
      </c>
      <c r="E1572" s="122"/>
    </row>
    <row r="1573" spans="2:5" ht="15.75" x14ac:dyDescent="0.2">
      <c r="B1573" s="119"/>
      <c r="C1573" s="122"/>
      <c r="D1573" s="119">
        <f t="shared" si="13"/>
        <v>0</v>
      </c>
      <c r="E1573" s="122"/>
    </row>
    <row r="1574" spans="2:5" ht="15.75" x14ac:dyDescent="0.2">
      <c r="B1574" s="119"/>
      <c r="C1574" s="122"/>
      <c r="D1574" s="119">
        <f t="shared" si="13"/>
        <v>0</v>
      </c>
      <c r="E1574" s="122"/>
    </row>
    <row r="1575" spans="2:5" ht="15.75" x14ac:dyDescent="0.2">
      <c r="B1575" s="119"/>
      <c r="C1575" s="122"/>
      <c r="D1575" s="119">
        <f t="shared" si="13"/>
        <v>0</v>
      </c>
      <c r="E1575" s="122"/>
    </row>
    <row r="1576" spans="2:5" ht="15.75" x14ac:dyDescent="0.2">
      <c r="B1576" s="119"/>
      <c r="C1576" s="122"/>
      <c r="D1576" s="119">
        <f t="shared" si="13"/>
        <v>0</v>
      </c>
      <c r="E1576" s="122"/>
    </row>
    <row r="1577" spans="2:5" ht="15.75" x14ac:dyDescent="0.2">
      <c r="B1577" s="119"/>
      <c r="C1577" s="122"/>
      <c r="D1577" s="119">
        <f t="shared" si="13"/>
        <v>0</v>
      </c>
      <c r="E1577" s="122"/>
    </row>
    <row r="1578" spans="2:5" ht="15.75" x14ac:dyDescent="0.2">
      <c r="B1578" s="119"/>
      <c r="C1578" s="122"/>
      <c r="D1578" s="119">
        <f t="shared" si="13"/>
        <v>0</v>
      </c>
      <c r="E1578" s="122"/>
    </row>
    <row r="1579" spans="2:5" ht="15.75" x14ac:dyDescent="0.2">
      <c r="B1579" s="119"/>
      <c r="C1579" s="122"/>
      <c r="D1579" s="119">
        <f t="shared" si="13"/>
        <v>0</v>
      </c>
      <c r="E1579" s="122"/>
    </row>
    <row r="1580" spans="2:5" ht="15.75" x14ac:dyDescent="0.2">
      <c r="B1580" s="119"/>
      <c r="C1580" s="122"/>
      <c r="D1580" s="119">
        <f t="shared" si="13"/>
        <v>0</v>
      </c>
      <c r="E1580" s="122"/>
    </row>
    <row r="1581" spans="2:5" ht="15.75" x14ac:dyDescent="0.2">
      <c r="B1581" s="119"/>
      <c r="C1581" s="122"/>
      <c r="D1581" s="119">
        <f t="shared" si="13"/>
        <v>0</v>
      </c>
      <c r="E1581" s="122"/>
    </row>
    <row r="1582" spans="2:5" ht="15.75" x14ac:dyDescent="0.2">
      <c r="B1582" s="119"/>
      <c r="C1582" s="122"/>
      <c r="D1582" s="119">
        <f t="shared" si="13"/>
        <v>0</v>
      </c>
      <c r="E1582" s="122"/>
    </row>
    <row r="1583" spans="2:5" ht="15.75" x14ac:dyDescent="0.2">
      <c r="B1583" s="119"/>
      <c r="C1583" s="122"/>
      <c r="D1583" s="119">
        <f t="shared" si="13"/>
        <v>0</v>
      </c>
      <c r="E1583" s="122"/>
    </row>
    <row r="1584" spans="2:5" ht="15.75" x14ac:dyDescent="0.2">
      <c r="B1584" s="119"/>
      <c r="C1584" s="122"/>
      <c r="D1584" s="119">
        <f t="shared" si="13"/>
        <v>0</v>
      </c>
      <c r="E1584" s="122"/>
    </row>
    <row r="1585" spans="2:5" ht="15.75" x14ac:dyDescent="0.2">
      <c r="B1585" s="119"/>
      <c r="C1585" s="122"/>
      <c r="D1585" s="119">
        <f t="shared" si="13"/>
        <v>0</v>
      </c>
      <c r="E1585" s="122"/>
    </row>
    <row r="1586" spans="2:5" ht="15.75" x14ac:dyDescent="0.2">
      <c r="B1586" s="119"/>
      <c r="C1586" s="122"/>
      <c r="D1586" s="119">
        <f t="shared" si="13"/>
        <v>0</v>
      </c>
      <c r="E1586" s="122"/>
    </row>
    <row r="1587" spans="2:5" ht="15.75" x14ac:dyDescent="0.2">
      <c r="B1587" s="119"/>
      <c r="C1587" s="122"/>
      <c r="D1587" s="119">
        <f t="shared" si="13"/>
        <v>0</v>
      </c>
      <c r="E1587" s="122"/>
    </row>
    <row r="1588" spans="2:5" ht="15.75" x14ac:dyDescent="0.2">
      <c r="B1588" s="119"/>
      <c r="C1588" s="122"/>
      <c r="D1588" s="119">
        <f t="shared" si="13"/>
        <v>0</v>
      </c>
      <c r="E1588" s="122"/>
    </row>
    <row r="1589" spans="2:5" ht="15.75" x14ac:dyDescent="0.2">
      <c r="B1589" s="119"/>
      <c r="C1589" s="122"/>
      <c r="D1589" s="119">
        <f t="shared" si="13"/>
        <v>0</v>
      </c>
      <c r="E1589" s="122"/>
    </row>
    <row r="1590" spans="2:5" ht="15.75" x14ac:dyDescent="0.2">
      <c r="B1590" s="119"/>
      <c r="C1590" s="122"/>
      <c r="D1590" s="119">
        <f t="shared" si="13"/>
        <v>0</v>
      </c>
      <c r="E1590" s="122"/>
    </row>
    <row r="1591" spans="2:5" ht="15.75" x14ac:dyDescent="0.2">
      <c r="B1591" s="119"/>
      <c r="C1591" s="122"/>
      <c r="D1591" s="119">
        <f t="shared" si="13"/>
        <v>0</v>
      </c>
      <c r="E1591" s="122"/>
    </row>
    <row r="1592" spans="2:5" ht="15.75" x14ac:dyDescent="0.2">
      <c r="B1592" s="119"/>
      <c r="C1592" s="122"/>
      <c r="D1592" s="119">
        <f t="shared" si="13"/>
        <v>0</v>
      </c>
      <c r="E1592" s="122"/>
    </row>
    <row r="1593" spans="2:5" ht="15.75" x14ac:dyDescent="0.2">
      <c r="B1593" s="119"/>
      <c r="C1593" s="122"/>
      <c r="D1593" s="119">
        <f t="shared" si="13"/>
        <v>0</v>
      </c>
      <c r="E1593" s="122"/>
    </row>
    <row r="1594" spans="2:5" ht="15.75" x14ac:dyDescent="0.2">
      <c r="B1594" s="119"/>
      <c r="C1594" s="122"/>
      <c r="D1594" s="119">
        <f t="shared" ref="D1594:D1657" si="14">B1594</f>
        <v>0</v>
      </c>
      <c r="E1594" s="122"/>
    </row>
    <row r="1595" spans="2:5" ht="15.75" x14ac:dyDescent="0.2">
      <c r="B1595" s="119"/>
      <c r="C1595" s="122"/>
      <c r="D1595" s="119">
        <f t="shared" si="14"/>
        <v>0</v>
      </c>
      <c r="E1595" s="122"/>
    </row>
    <row r="1596" spans="2:5" ht="15.75" x14ac:dyDescent="0.2">
      <c r="B1596" s="119"/>
      <c r="C1596" s="122"/>
      <c r="D1596" s="119">
        <f t="shared" si="14"/>
        <v>0</v>
      </c>
      <c r="E1596" s="122"/>
    </row>
    <row r="1597" spans="2:5" ht="15.75" x14ac:dyDescent="0.2">
      <c r="B1597" s="119"/>
      <c r="C1597" s="122"/>
      <c r="D1597" s="119">
        <f t="shared" si="14"/>
        <v>0</v>
      </c>
      <c r="E1597" s="122"/>
    </row>
    <row r="1598" spans="2:5" ht="15.75" x14ac:dyDescent="0.2">
      <c r="B1598" s="119"/>
      <c r="C1598" s="122"/>
      <c r="D1598" s="119">
        <f t="shared" si="14"/>
        <v>0</v>
      </c>
      <c r="E1598" s="122"/>
    </row>
    <row r="1599" spans="2:5" ht="15.75" x14ac:dyDescent="0.2">
      <c r="B1599" s="119"/>
      <c r="C1599" s="122"/>
      <c r="D1599" s="119">
        <f t="shared" si="14"/>
        <v>0</v>
      </c>
      <c r="E1599" s="122"/>
    </row>
    <row r="1600" spans="2:5" ht="15.75" x14ac:dyDescent="0.2">
      <c r="B1600" s="119"/>
      <c r="C1600" s="122"/>
      <c r="D1600" s="119">
        <f t="shared" si="14"/>
        <v>0</v>
      </c>
      <c r="E1600" s="122"/>
    </row>
    <row r="1601" spans="2:5" ht="15.75" x14ac:dyDescent="0.2">
      <c r="B1601" s="119"/>
      <c r="C1601" s="122"/>
      <c r="D1601" s="119">
        <f t="shared" si="14"/>
        <v>0</v>
      </c>
      <c r="E1601" s="122"/>
    </row>
    <row r="1602" spans="2:5" ht="15.75" x14ac:dyDescent="0.2">
      <c r="B1602" s="119"/>
      <c r="C1602" s="122"/>
      <c r="D1602" s="119">
        <f t="shared" si="14"/>
        <v>0</v>
      </c>
      <c r="E1602" s="122"/>
    </row>
    <row r="1603" spans="2:5" ht="15.75" x14ac:dyDescent="0.2">
      <c r="B1603" s="119"/>
      <c r="C1603" s="122"/>
      <c r="D1603" s="119">
        <f t="shared" si="14"/>
        <v>0</v>
      </c>
      <c r="E1603" s="122"/>
    </row>
    <row r="1604" spans="2:5" ht="15.75" x14ac:dyDescent="0.2">
      <c r="B1604" s="119"/>
      <c r="C1604" s="122"/>
      <c r="D1604" s="119">
        <f t="shared" si="14"/>
        <v>0</v>
      </c>
      <c r="E1604" s="122"/>
    </row>
    <row r="1605" spans="2:5" ht="15.75" x14ac:dyDescent="0.2">
      <c r="B1605" s="119"/>
      <c r="C1605" s="122"/>
      <c r="D1605" s="119">
        <f t="shared" si="14"/>
        <v>0</v>
      </c>
      <c r="E1605" s="122"/>
    </row>
    <row r="1606" spans="2:5" ht="15.75" x14ac:dyDescent="0.2">
      <c r="B1606" s="119"/>
      <c r="C1606" s="122"/>
      <c r="D1606" s="119">
        <f t="shared" si="14"/>
        <v>0</v>
      </c>
      <c r="E1606" s="122"/>
    </row>
    <row r="1607" spans="2:5" ht="15.75" x14ac:dyDescent="0.2">
      <c r="B1607" s="119"/>
      <c r="C1607" s="122"/>
      <c r="D1607" s="119">
        <f t="shared" si="14"/>
        <v>0</v>
      </c>
      <c r="E1607" s="122"/>
    </row>
    <row r="1608" spans="2:5" ht="15.75" x14ac:dyDescent="0.2">
      <c r="B1608" s="119"/>
      <c r="C1608" s="122"/>
      <c r="D1608" s="119">
        <f t="shared" si="14"/>
        <v>0</v>
      </c>
      <c r="E1608" s="122"/>
    </row>
    <row r="1609" spans="2:5" ht="15.75" x14ac:dyDescent="0.2">
      <c r="B1609" s="119"/>
      <c r="C1609" s="122"/>
      <c r="D1609" s="119">
        <f t="shared" si="14"/>
        <v>0</v>
      </c>
      <c r="E1609" s="122"/>
    </row>
    <row r="1610" spans="2:5" ht="15.75" x14ac:dyDescent="0.2">
      <c r="B1610" s="119"/>
      <c r="C1610" s="122"/>
      <c r="D1610" s="119">
        <f t="shared" si="14"/>
        <v>0</v>
      </c>
      <c r="E1610" s="122"/>
    </row>
    <row r="1611" spans="2:5" ht="15.75" x14ac:dyDescent="0.2">
      <c r="B1611" s="119"/>
      <c r="C1611" s="122"/>
      <c r="D1611" s="119">
        <f t="shared" si="14"/>
        <v>0</v>
      </c>
      <c r="E1611" s="122"/>
    </row>
    <row r="1612" spans="2:5" ht="15.75" x14ac:dyDescent="0.2">
      <c r="B1612" s="119"/>
      <c r="C1612" s="122"/>
      <c r="D1612" s="119">
        <f t="shared" si="14"/>
        <v>0</v>
      </c>
      <c r="E1612" s="122"/>
    </row>
    <row r="1613" spans="2:5" ht="15.75" x14ac:dyDescent="0.2">
      <c r="B1613" s="119"/>
      <c r="C1613" s="122"/>
      <c r="D1613" s="119">
        <f t="shared" si="14"/>
        <v>0</v>
      </c>
      <c r="E1613" s="122"/>
    </row>
    <row r="1614" spans="2:5" ht="15.75" x14ac:dyDescent="0.2">
      <c r="B1614" s="119"/>
      <c r="C1614" s="122"/>
      <c r="D1614" s="119">
        <f t="shared" si="14"/>
        <v>0</v>
      </c>
      <c r="E1614" s="122"/>
    </row>
    <row r="1615" spans="2:5" ht="15.75" x14ac:dyDescent="0.2">
      <c r="B1615" s="119"/>
      <c r="C1615" s="122"/>
      <c r="D1615" s="119">
        <f t="shared" si="14"/>
        <v>0</v>
      </c>
      <c r="E1615" s="122"/>
    </row>
    <row r="1616" spans="2:5" ht="15.75" x14ac:dyDescent="0.2">
      <c r="B1616" s="119"/>
      <c r="C1616" s="122"/>
      <c r="D1616" s="119">
        <f t="shared" si="14"/>
        <v>0</v>
      </c>
      <c r="E1616" s="122"/>
    </row>
    <row r="1617" spans="2:5" ht="15.75" x14ac:dyDescent="0.2">
      <c r="B1617" s="119"/>
      <c r="C1617" s="122"/>
      <c r="D1617" s="119">
        <f t="shared" si="14"/>
        <v>0</v>
      </c>
      <c r="E1617" s="122"/>
    </row>
    <row r="1618" spans="2:5" ht="15.75" x14ac:dyDescent="0.2">
      <c r="B1618" s="119"/>
      <c r="C1618" s="122"/>
      <c r="D1618" s="119">
        <f t="shared" si="14"/>
        <v>0</v>
      </c>
      <c r="E1618" s="122"/>
    </row>
    <row r="1619" spans="2:5" ht="15.75" x14ac:dyDescent="0.2">
      <c r="B1619" s="119"/>
      <c r="C1619" s="122"/>
      <c r="D1619" s="119">
        <f t="shared" si="14"/>
        <v>0</v>
      </c>
      <c r="E1619" s="122"/>
    </row>
    <row r="1620" spans="2:5" ht="15.75" x14ac:dyDescent="0.2">
      <c r="B1620" s="119"/>
      <c r="C1620" s="122"/>
      <c r="D1620" s="119">
        <f t="shared" si="14"/>
        <v>0</v>
      </c>
      <c r="E1620" s="122"/>
    </row>
    <row r="1621" spans="2:5" ht="15.75" x14ac:dyDescent="0.2">
      <c r="B1621" s="119"/>
      <c r="C1621" s="122"/>
      <c r="D1621" s="119">
        <f t="shared" si="14"/>
        <v>0</v>
      </c>
      <c r="E1621" s="122"/>
    </row>
    <row r="1622" spans="2:5" ht="15.75" x14ac:dyDescent="0.2">
      <c r="B1622" s="119"/>
      <c r="C1622" s="122"/>
      <c r="D1622" s="119">
        <f t="shared" si="14"/>
        <v>0</v>
      </c>
      <c r="E1622" s="122"/>
    </row>
    <row r="1623" spans="2:5" ht="15.75" x14ac:dyDescent="0.2">
      <c r="B1623" s="119"/>
      <c r="C1623" s="122"/>
      <c r="D1623" s="119">
        <f t="shared" si="14"/>
        <v>0</v>
      </c>
      <c r="E1623" s="122"/>
    </row>
    <row r="1624" spans="2:5" ht="15.75" x14ac:dyDescent="0.2">
      <c r="B1624" s="119"/>
      <c r="C1624" s="122"/>
      <c r="D1624" s="119">
        <f t="shared" si="14"/>
        <v>0</v>
      </c>
      <c r="E1624" s="122"/>
    </row>
    <row r="1625" spans="2:5" ht="15.75" x14ac:dyDescent="0.2">
      <c r="B1625" s="119"/>
      <c r="C1625" s="122"/>
      <c r="D1625" s="119">
        <f t="shared" si="14"/>
        <v>0</v>
      </c>
      <c r="E1625" s="122"/>
    </row>
    <row r="1626" spans="2:5" ht="15.75" x14ac:dyDescent="0.2">
      <c r="B1626" s="119"/>
      <c r="C1626" s="122"/>
      <c r="D1626" s="119">
        <f t="shared" si="14"/>
        <v>0</v>
      </c>
      <c r="E1626" s="122"/>
    </row>
    <row r="1627" spans="2:5" ht="15.75" x14ac:dyDescent="0.2">
      <c r="B1627" s="119"/>
      <c r="C1627" s="122"/>
      <c r="D1627" s="119">
        <f t="shared" si="14"/>
        <v>0</v>
      </c>
      <c r="E1627" s="122"/>
    </row>
    <row r="1628" spans="2:5" ht="15.75" x14ac:dyDescent="0.2">
      <c r="B1628" s="119"/>
      <c r="C1628" s="122"/>
      <c r="D1628" s="119">
        <f t="shared" si="14"/>
        <v>0</v>
      </c>
      <c r="E1628" s="122"/>
    </row>
    <row r="1629" spans="2:5" ht="15.75" x14ac:dyDescent="0.2">
      <c r="B1629" s="119"/>
      <c r="C1629" s="122"/>
      <c r="D1629" s="119">
        <f t="shared" si="14"/>
        <v>0</v>
      </c>
      <c r="E1629" s="122"/>
    </row>
    <row r="1630" spans="2:5" ht="15.75" x14ac:dyDescent="0.2">
      <c r="B1630" s="119"/>
      <c r="C1630" s="122"/>
      <c r="D1630" s="119">
        <f t="shared" si="14"/>
        <v>0</v>
      </c>
      <c r="E1630" s="122"/>
    </row>
    <row r="1631" spans="2:5" ht="15.75" x14ac:dyDescent="0.2">
      <c r="B1631" s="119"/>
      <c r="C1631" s="122"/>
      <c r="D1631" s="119">
        <f t="shared" si="14"/>
        <v>0</v>
      </c>
      <c r="E1631" s="122"/>
    </row>
    <row r="1632" spans="2:5" ht="15.75" x14ac:dyDescent="0.2">
      <c r="B1632" s="119"/>
      <c r="C1632" s="122"/>
      <c r="D1632" s="119">
        <f t="shared" si="14"/>
        <v>0</v>
      </c>
      <c r="E1632" s="122"/>
    </row>
    <row r="1633" spans="2:5" ht="15.75" x14ac:dyDescent="0.2">
      <c r="B1633" s="119"/>
      <c r="C1633" s="122"/>
      <c r="D1633" s="119">
        <f t="shared" si="14"/>
        <v>0</v>
      </c>
      <c r="E1633" s="122"/>
    </row>
    <row r="1634" spans="2:5" ht="15.75" x14ac:dyDescent="0.2">
      <c r="B1634" s="119"/>
      <c r="C1634" s="122"/>
      <c r="D1634" s="119">
        <f t="shared" si="14"/>
        <v>0</v>
      </c>
      <c r="E1634" s="122"/>
    </row>
    <row r="1635" spans="2:5" ht="15.75" x14ac:dyDescent="0.2">
      <c r="B1635" s="119"/>
      <c r="C1635" s="122"/>
      <c r="D1635" s="119">
        <f t="shared" si="14"/>
        <v>0</v>
      </c>
      <c r="E1635" s="122"/>
    </row>
    <row r="1636" spans="2:5" ht="15.75" x14ac:dyDescent="0.2">
      <c r="B1636" s="119"/>
      <c r="C1636" s="122"/>
      <c r="D1636" s="119">
        <f t="shared" si="14"/>
        <v>0</v>
      </c>
      <c r="E1636" s="122"/>
    </row>
    <row r="1637" spans="2:5" ht="15.75" x14ac:dyDescent="0.2">
      <c r="B1637" s="119"/>
      <c r="C1637" s="122"/>
      <c r="D1637" s="119">
        <f t="shared" si="14"/>
        <v>0</v>
      </c>
      <c r="E1637" s="122"/>
    </row>
    <row r="1638" spans="2:5" ht="15.75" x14ac:dyDescent="0.2">
      <c r="B1638" s="119"/>
      <c r="C1638" s="122"/>
      <c r="D1638" s="119">
        <f t="shared" si="14"/>
        <v>0</v>
      </c>
      <c r="E1638" s="122"/>
    </row>
    <row r="1639" spans="2:5" ht="15.75" x14ac:dyDescent="0.2">
      <c r="B1639" s="119"/>
      <c r="C1639" s="122"/>
      <c r="D1639" s="119">
        <f t="shared" si="14"/>
        <v>0</v>
      </c>
      <c r="E1639" s="122"/>
    </row>
    <row r="1640" spans="2:5" ht="15.75" x14ac:dyDescent="0.2">
      <c r="B1640" s="119"/>
      <c r="C1640" s="122"/>
      <c r="D1640" s="119">
        <f t="shared" si="14"/>
        <v>0</v>
      </c>
      <c r="E1640" s="122"/>
    </row>
    <row r="1641" spans="2:5" ht="15.75" x14ac:dyDescent="0.2">
      <c r="B1641" s="119"/>
      <c r="C1641" s="122"/>
      <c r="D1641" s="119">
        <f t="shared" si="14"/>
        <v>0</v>
      </c>
      <c r="E1641" s="122"/>
    </row>
    <row r="1642" spans="2:5" ht="15.75" x14ac:dyDescent="0.2">
      <c r="B1642" s="119"/>
      <c r="C1642" s="122"/>
      <c r="D1642" s="119">
        <f t="shared" si="14"/>
        <v>0</v>
      </c>
      <c r="E1642" s="122"/>
    </row>
    <row r="1643" spans="2:5" ht="15.75" x14ac:dyDescent="0.2">
      <c r="B1643" s="119"/>
      <c r="C1643" s="122"/>
      <c r="D1643" s="119">
        <f t="shared" si="14"/>
        <v>0</v>
      </c>
      <c r="E1643" s="122"/>
    </row>
    <row r="1644" spans="2:5" ht="15.75" x14ac:dyDescent="0.2">
      <c r="B1644" s="119"/>
      <c r="C1644" s="122"/>
      <c r="D1644" s="119">
        <f t="shared" si="14"/>
        <v>0</v>
      </c>
      <c r="E1644" s="122"/>
    </row>
    <row r="1645" spans="2:5" ht="15.75" x14ac:dyDescent="0.2">
      <c r="B1645" s="119"/>
      <c r="C1645" s="122"/>
      <c r="D1645" s="119">
        <f t="shared" si="14"/>
        <v>0</v>
      </c>
      <c r="E1645" s="122"/>
    </row>
    <row r="1646" spans="2:5" ht="15.75" x14ac:dyDescent="0.2">
      <c r="B1646" s="119"/>
      <c r="C1646" s="122"/>
      <c r="D1646" s="119">
        <f t="shared" si="14"/>
        <v>0</v>
      </c>
      <c r="E1646" s="122"/>
    </row>
    <row r="1647" spans="2:5" ht="15.75" x14ac:dyDescent="0.2">
      <c r="B1647" s="119"/>
      <c r="C1647" s="122"/>
      <c r="D1647" s="119">
        <f t="shared" si="14"/>
        <v>0</v>
      </c>
      <c r="E1647" s="122"/>
    </row>
    <row r="1648" spans="2:5" ht="15.75" x14ac:dyDescent="0.2">
      <c r="B1648" s="119"/>
      <c r="C1648" s="122"/>
      <c r="D1648" s="119">
        <f t="shared" si="14"/>
        <v>0</v>
      </c>
      <c r="E1648" s="122"/>
    </row>
    <row r="1649" spans="2:5" ht="15.75" x14ac:dyDescent="0.2">
      <c r="B1649" s="119"/>
      <c r="C1649" s="122"/>
      <c r="D1649" s="119">
        <f t="shared" si="14"/>
        <v>0</v>
      </c>
      <c r="E1649" s="122"/>
    </row>
    <row r="1650" spans="2:5" ht="15.75" x14ac:dyDescent="0.2">
      <c r="B1650" s="119"/>
      <c r="C1650" s="122"/>
      <c r="D1650" s="119">
        <f t="shared" si="14"/>
        <v>0</v>
      </c>
      <c r="E1650" s="122"/>
    </row>
    <row r="1651" spans="2:5" ht="15.75" x14ac:dyDescent="0.2">
      <c r="B1651" s="119"/>
      <c r="C1651" s="122"/>
      <c r="D1651" s="119">
        <f t="shared" si="14"/>
        <v>0</v>
      </c>
      <c r="E1651" s="122"/>
    </row>
    <row r="1652" spans="2:5" ht="15.75" x14ac:dyDescent="0.2">
      <c r="B1652" s="119"/>
      <c r="C1652" s="122"/>
      <c r="D1652" s="119">
        <f t="shared" si="14"/>
        <v>0</v>
      </c>
      <c r="E1652" s="122"/>
    </row>
    <row r="1653" spans="2:5" ht="15.75" x14ac:dyDescent="0.2">
      <c r="B1653" s="119"/>
      <c r="C1653" s="122"/>
      <c r="D1653" s="119">
        <f t="shared" si="14"/>
        <v>0</v>
      </c>
      <c r="E1653" s="122"/>
    </row>
    <row r="1654" spans="2:5" ht="15.75" x14ac:dyDescent="0.2">
      <c r="B1654" s="119"/>
      <c r="C1654" s="122"/>
      <c r="D1654" s="119">
        <f t="shared" si="14"/>
        <v>0</v>
      </c>
      <c r="E1654" s="122"/>
    </row>
    <row r="1655" spans="2:5" ht="15.75" x14ac:dyDescent="0.2">
      <c r="B1655" s="119"/>
      <c r="C1655" s="122"/>
      <c r="D1655" s="119">
        <f t="shared" si="14"/>
        <v>0</v>
      </c>
      <c r="E1655" s="122"/>
    </row>
    <row r="1656" spans="2:5" ht="15.75" x14ac:dyDescent="0.2">
      <c r="B1656" s="119"/>
      <c r="C1656" s="122"/>
      <c r="D1656" s="119">
        <f t="shared" si="14"/>
        <v>0</v>
      </c>
      <c r="E1656" s="122"/>
    </row>
    <row r="1657" spans="2:5" ht="15.75" x14ac:dyDescent="0.2">
      <c r="B1657" s="119"/>
      <c r="C1657" s="122"/>
      <c r="D1657" s="119">
        <f t="shared" si="14"/>
        <v>0</v>
      </c>
      <c r="E1657" s="122"/>
    </row>
    <row r="1658" spans="2:5" ht="15.75" x14ac:dyDescent="0.2">
      <c r="B1658" s="119"/>
      <c r="C1658" s="122"/>
      <c r="D1658" s="119">
        <f t="shared" ref="D1658:D1721" si="15">B1658</f>
        <v>0</v>
      </c>
      <c r="E1658" s="122"/>
    </row>
    <row r="1659" spans="2:5" ht="15.75" x14ac:dyDescent="0.2">
      <c r="B1659" s="119"/>
      <c r="C1659" s="122"/>
      <c r="D1659" s="119">
        <f t="shared" si="15"/>
        <v>0</v>
      </c>
      <c r="E1659" s="122"/>
    </row>
    <row r="1660" spans="2:5" ht="15.75" x14ac:dyDescent="0.2">
      <c r="B1660" s="119"/>
      <c r="C1660" s="122"/>
      <c r="D1660" s="119">
        <f t="shared" si="15"/>
        <v>0</v>
      </c>
      <c r="E1660" s="122"/>
    </row>
    <row r="1661" spans="2:5" ht="15.75" x14ac:dyDescent="0.2">
      <c r="B1661" s="119"/>
      <c r="C1661" s="122"/>
      <c r="D1661" s="119">
        <f t="shared" si="15"/>
        <v>0</v>
      </c>
      <c r="E1661" s="122"/>
    </row>
    <row r="1662" spans="2:5" ht="15.75" x14ac:dyDescent="0.2">
      <c r="B1662" s="119"/>
      <c r="C1662" s="122"/>
      <c r="D1662" s="119">
        <f t="shared" si="15"/>
        <v>0</v>
      </c>
      <c r="E1662" s="122"/>
    </row>
    <row r="1663" spans="2:5" ht="15.75" x14ac:dyDescent="0.2">
      <c r="B1663" s="119"/>
      <c r="C1663" s="122"/>
      <c r="D1663" s="119">
        <f t="shared" si="15"/>
        <v>0</v>
      </c>
      <c r="E1663" s="122"/>
    </row>
    <row r="1664" spans="2:5" ht="15.75" x14ac:dyDescent="0.2">
      <c r="B1664" s="119"/>
      <c r="C1664" s="122"/>
      <c r="D1664" s="119">
        <f t="shared" si="15"/>
        <v>0</v>
      </c>
      <c r="E1664" s="122"/>
    </row>
    <row r="1665" spans="2:5" ht="15.75" x14ac:dyDescent="0.2">
      <c r="B1665" s="119"/>
      <c r="C1665" s="122"/>
      <c r="D1665" s="119">
        <f t="shared" si="15"/>
        <v>0</v>
      </c>
      <c r="E1665" s="122"/>
    </row>
    <row r="1666" spans="2:5" ht="15.75" x14ac:dyDescent="0.2">
      <c r="B1666" s="119"/>
      <c r="C1666" s="122"/>
      <c r="D1666" s="119">
        <f t="shared" si="15"/>
        <v>0</v>
      </c>
      <c r="E1666" s="122"/>
    </row>
    <row r="1667" spans="2:5" ht="15.75" x14ac:dyDescent="0.2">
      <c r="B1667" s="119"/>
      <c r="C1667" s="122"/>
      <c r="D1667" s="119">
        <f t="shared" si="15"/>
        <v>0</v>
      </c>
      <c r="E1667" s="122"/>
    </row>
    <row r="1668" spans="2:5" ht="15.75" x14ac:dyDescent="0.2">
      <c r="B1668" s="119"/>
      <c r="C1668" s="122"/>
      <c r="D1668" s="119">
        <f t="shared" si="15"/>
        <v>0</v>
      </c>
      <c r="E1668" s="122"/>
    </row>
    <row r="1669" spans="2:5" ht="15.75" x14ac:dyDescent="0.2">
      <c r="B1669" s="119"/>
      <c r="C1669" s="122"/>
      <c r="D1669" s="119">
        <f t="shared" si="15"/>
        <v>0</v>
      </c>
      <c r="E1669" s="122"/>
    </row>
    <row r="1670" spans="2:5" ht="15.75" x14ac:dyDescent="0.2">
      <c r="B1670" s="119"/>
      <c r="C1670" s="122"/>
      <c r="D1670" s="119">
        <f t="shared" si="15"/>
        <v>0</v>
      </c>
      <c r="E1670" s="122"/>
    </row>
    <row r="1671" spans="2:5" ht="15.75" x14ac:dyDescent="0.2">
      <c r="B1671" s="119"/>
      <c r="C1671" s="122"/>
      <c r="D1671" s="119">
        <f t="shared" si="15"/>
        <v>0</v>
      </c>
      <c r="E1671" s="122"/>
    </row>
    <row r="1672" spans="2:5" ht="15.75" x14ac:dyDescent="0.2">
      <c r="B1672" s="119"/>
      <c r="C1672" s="122"/>
      <c r="D1672" s="119">
        <f t="shared" si="15"/>
        <v>0</v>
      </c>
      <c r="E1672" s="122"/>
    </row>
    <row r="1673" spans="2:5" ht="15.75" x14ac:dyDescent="0.2">
      <c r="B1673" s="119"/>
      <c r="C1673" s="122"/>
      <c r="D1673" s="119">
        <f t="shared" si="15"/>
        <v>0</v>
      </c>
      <c r="E1673" s="122"/>
    </row>
    <row r="1674" spans="2:5" ht="15.75" x14ac:dyDescent="0.2">
      <c r="B1674" s="119"/>
      <c r="C1674" s="122"/>
      <c r="D1674" s="119">
        <f t="shared" si="15"/>
        <v>0</v>
      </c>
      <c r="E1674" s="122"/>
    </row>
    <row r="1675" spans="2:5" ht="15.75" x14ac:dyDescent="0.2">
      <c r="B1675" s="119"/>
      <c r="C1675" s="122"/>
      <c r="D1675" s="119">
        <f t="shared" si="15"/>
        <v>0</v>
      </c>
      <c r="E1675" s="122"/>
    </row>
    <row r="1676" spans="2:5" ht="15.75" x14ac:dyDescent="0.2">
      <c r="B1676" s="119"/>
      <c r="C1676" s="122"/>
      <c r="D1676" s="119">
        <f t="shared" si="15"/>
        <v>0</v>
      </c>
      <c r="E1676" s="122"/>
    </row>
    <row r="1677" spans="2:5" ht="15.75" x14ac:dyDescent="0.2">
      <c r="B1677" s="119"/>
      <c r="C1677" s="122"/>
      <c r="D1677" s="119">
        <f t="shared" si="15"/>
        <v>0</v>
      </c>
      <c r="E1677" s="122"/>
    </row>
    <row r="1678" spans="2:5" ht="15.75" x14ac:dyDescent="0.2">
      <c r="B1678" s="119"/>
      <c r="C1678" s="122"/>
      <c r="D1678" s="119">
        <f t="shared" si="15"/>
        <v>0</v>
      </c>
      <c r="E1678" s="122"/>
    </row>
    <row r="1679" spans="2:5" ht="15.75" x14ac:dyDescent="0.2">
      <c r="B1679" s="119"/>
      <c r="C1679" s="122"/>
      <c r="D1679" s="119">
        <f t="shared" si="15"/>
        <v>0</v>
      </c>
      <c r="E1679" s="122"/>
    </row>
    <row r="1680" spans="2:5" ht="15.75" x14ac:dyDescent="0.2">
      <c r="B1680" s="119"/>
      <c r="C1680" s="122"/>
      <c r="D1680" s="119">
        <f t="shared" si="15"/>
        <v>0</v>
      </c>
      <c r="E1680" s="122"/>
    </row>
    <row r="1681" spans="2:5" ht="15.75" x14ac:dyDescent="0.2">
      <c r="B1681" s="119"/>
      <c r="C1681" s="122"/>
      <c r="D1681" s="119">
        <f t="shared" si="15"/>
        <v>0</v>
      </c>
      <c r="E1681" s="122"/>
    </row>
    <row r="1682" spans="2:5" ht="15.75" x14ac:dyDescent="0.2">
      <c r="B1682" s="119"/>
      <c r="C1682" s="122"/>
      <c r="D1682" s="119">
        <f t="shared" si="15"/>
        <v>0</v>
      </c>
      <c r="E1682" s="122"/>
    </row>
    <row r="1683" spans="2:5" ht="15.75" x14ac:dyDescent="0.2">
      <c r="B1683" s="119"/>
      <c r="C1683" s="122"/>
      <c r="D1683" s="119">
        <f t="shared" si="15"/>
        <v>0</v>
      </c>
      <c r="E1683" s="122"/>
    </row>
    <row r="1684" spans="2:5" ht="15.75" x14ac:dyDescent="0.2">
      <c r="B1684" s="119"/>
      <c r="C1684" s="122"/>
      <c r="D1684" s="119">
        <f t="shared" si="15"/>
        <v>0</v>
      </c>
      <c r="E1684" s="122"/>
    </row>
    <row r="1685" spans="2:5" ht="15.75" x14ac:dyDescent="0.2">
      <c r="B1685" s="119"/>
      <c r="C1685" s="122"/>
      <c r="D1685" s="119">
        <f t="shared" si="15"/>
        <v>0</v>
      </c>
      <c r="E1685" s="122"/>
    </row>
    <row r="1686" spans="2:5" ht="15.75" x14ac:dyDescent="0.2">
      <c r="B1686" s="119"/>
      <c r="C1686" s="122"/>
      <c r="D1686" s="119">
        <f t="shared" si="15"/>
        <v>0</v>
      </c>
      <c r="E1686" s="122"/>
    </row>
    <row r="1687" spans="2:5" ht="15.75" x14ac:dyDescent="0.2">
      <c r="B1687" s="119"/>
      <c r="C1687" s="122"/>
      <c r="D1687" s="119">
        <f t="shared" si="15"/>
        <v>0</v>
      </c>
      <c r="E1687" s="122"/>
    </row>
    <row r="1688" spans="2:5" ht="15.75" x14ac:dyDescent="0.2">
      <c r="B1688" s="119"/>
      <c r="C1688" s="122"/>
      <c r="D1688" s="119">
        <f t="shared" si="15"/>
        <v>0</v>
      </c>
      <c r="E1688" s="122"/>
    </row>
    <row r="1689" spans="2:5" ht="15.75" x14ac:dyDescent="0.2">
      <c r="B1689" s="119"/>
      <c r="C1689" s="122"/>
      <c r="D1689" s="119">
        <f t="shared" si="15"/>
        <v>0</v>
      </c>
      <c r="E1689" s="122"/>
    </row>
    <row r="1690" spans="2:5" ht="15.75" x14ac:dyDescent="0.2">
      <c r="B1690" s="119"/>
      <c r="C1690" s="122"/>
      <c r="D1690" s="119">
        <f t="shared" si="15"/>
        <v>0</v>
      </c>
      <c r="E1690" s="122"/>
    </row>
    <row r="1691" spans="2:5" ht="15.75" x14ac:dyDescent="0.2">
      <c r="B1691" s="119"/>
      <c r="C1691" s="122"/>
      <c r="D1691" s="119">
        <f t="shared" si="15"/>
        <v>0</v>
      </c>
      <c r="E1691" s="122"/>
    </row>
    <row r="1692" spans="2:5" ht="15.75" x14ac:dyDescent="0.2">
      <c r="B1692" s="119"/>
      <c r="C1692" s="122"/>
      <c r="D1692" s="119">
        <f t="shared" si="15"/>
        <v>0</v>
      </c>
      <c r="E1692" s="122"/>
    </row>
    <row r="1693" spans="2:5" ht="15.75" x14ac:dyDescent="0.2">
      <c r="B1693" s="119"/>
      <c r="C1693" s="122"/>
      <c r="D1693" s="119">
        <f t="shared" si="15"/>
        <v>0</v>
      </c>
      <c r="E1693" s="122"/>
    </row>
    <row r="1694" spans="2:5" ht="15.75" x14ac:dyDescent="0.2">
      <c r="B1694" s="119"/>
      <c r="C1694" s="122"/>
      <c r="D1694" s="119">
        <f t="shared" si="15"/>
        <v>0</v>
      </c>
      <c r="E1694" s="122"/>
    </row>
    <row r="1695" spans="2:5" ht="15.75" x14ac:dyDescent="0.2">
      <c r="B1695" s="119"/>
      <c r="C1695" s="122"/>
      <c r="D1695" s="119">
        <f t="shared" si="15"/>
        <v>0</v>
      </c>
      <c r="E1695" s="122"/>
    </row>
    <row r="1696" spans="2:5" ht="15.75" x14ac:dyDescent="0.2">
      <c r="B1696" s="119"/>
      <c r="C1696" s="122"/>
      <c r="D1696" s="119">
        <f t="shared" si="15"/>
        <v>0</v>
      </c>
      <c r="E1696" s="122"/>
    </row>
    <row r="1697" spans="2:5" ht="15.75" x14ac:dyDescent="0.2">
      <c r="B1697" s="119"/>
      <c r="C1697" s="122"/>
      <c r="D1697" s="119">
        <f t="shared" si="15"/>
        <v>0</v>
      </c>
      <c r="E1697" s="122"/>
    </row>
    <row r="1698" spans="2:5" ht="15.75" x14ac:dyDescent="0.2">
      <c r="B1698" s="119"/>
      <c r="C1698" s="122"/>
      <c r="D1698" s="119">
        <f t="shared" si="15"/>
        <v>0</v>
      </c>
      <c r="E1698" s="122"/>
    </row>
    <row r="1699" spans="2:5" ht="15.75" x14ac:dyDescent="0.2">
      <c r="B1699" s="119"/>
      <c r="C1699" s="122"/>
      <c r="D1699" s="119">
        <f t="shared" si="15"/>
        <v>0</v>
      </c>
      <c r="E1699" s="122"/>
    </row>
    <row r="1700" spans="2:5" ht="15.75" x14ac:dyDescent="0.2">
      <c r="B1700" s="119"/>
      <c r="C1700" s="122"/>
      <c r="D1700" s="119">
        <f t="shared" si="15"/>
        <v>0</v>
      </c>
      <c r="E1700" s="122"/>
    </row>
    <row r="1701" spans="2:5" ht="15.75" x14ac:dyDescent="0.2">
      <c r="B1701" s="119"/>
      <c r="C1701" s="122"/>
      <c r="D1701" s="119">
        <f t="shared" si="15"/>
        <v>0</v>
      </c>
      <c r="E1701" s="122"/>
    </row>
    <row r="1702" spans="2:5" ht="15.75" x14ac:dyDescent="0.2">
      <c r="B1702" s="119"/>
      <c r="C1702" s="122"/>
      <c r="D1702" s="119">
        <f t="shared" si="15"/>
        <v>0</v>
      </c>
      <c r="E1702" s="122"/>
    </row>
    <row r="1703" spans="2:5" ht="15.75" x14ac:dyDescent="0.2">
      <c r="B1703" s="119"/>
      <c r="C1703" s="122"/>
      <c r="D1703" s="119">
        <f t="shared" si="15"/>
        <v>0</v>
      </c>
      <c r="E1703" s="122"/>
    </row>
    <row r="1704" spans="2:5" ht="15.75" x14ac:dyDescent="0.2">
      <c r="B1704" s="119"/>
      <c r="C1704" s="122"/>
      <c r="D1704" s="119">
        <f t="shared" si="15"/>
        <v>0</v>
      </c>
      <c r="E1704" s="122"/>
    </row>
    <row r="1705" spans="2:5" ht="15.75" x14ac:dyDescent="0.2">
      <c r="B1705" s="119"/>
      <c r="C1705" s="122"/>
      <c r="D1705" s="119">
        <f t="shared" si="15"/>
        <v>0</v>
      </c>
      <c r="E1705" s="122"/>
    </row>
    <row r="1706" spans="2:5" ht="15.75" x14ac:dyDescent="0.2">
      <c r="B1706" s="119"/>
      <c r="C1706" s="122"/>
      <c r="D1706" s="119">
        <f t="shared" si="15"/>
        <v>0</v>
      </c>
      <c r="E1706" s="122"/>
    </row>
    <row r="1707" spans="2:5" ht="15.75" x14ac:dyDescent="0.2">
      <c r="B1707" s="119"/>
      <c r="C1707" s="122"/>
      <c r="D1707" s="119">
        <f t="shared" si="15"/>
        <v>0</v>
      </c>
      <c r="E1707" s="122"/>
    </row>
    <row r="1708" spans="2:5" ht="15.75" x14ac:dyDescent="0.2">
      <c r="B1708" s="119"/>
      <c r="C1708" s="122"/>
      <c r="D1708" s="119">
        <f t="shared" si="15"/>
        <v>0</v>
      </c>
      <c r="E1708" s="122"/>
    </row>
    <row r="1709" spans="2:5" ht="15.75" x14ac:dyDescent="0.2">
      <c r="B1709" s="119"/>
      <c r="C1709" s="122"/>
      <c r="D1709" s="119">
        <f t="shared" si="15"/>
        <v>0</v>
      </c>
      <c r="E1709" s="122"/>
    </row>
    <row r="1710" spans="2:5" ht="15.75" x14ac:dyDescent="0.2">
      <c r="B1710" s="119"/>
      <c r="C1710" s="122"/>
      <c r="D1710" s="119">
        <f t="shared" si="15"/>
        <v>0</v>
      </c>
      <c r="E1710" s="122"/>
    </row>
    <row r="1711" spans="2:5" ht="15.75" x14ac:dyDescent="0.2">
      <c r="B1711" s="119"/>
      <c r="C1711" s="122"/>
      <c r="D1711" s="119">
        <f t="shared" si="15"/>
        <v>0</v>
      </c>
      <c r="E1711" s="122"/>
    </row>
    <row r="1712" spans="2:5" ht="15.75" x14ac:dyDescent="0.2">
      <c r="B1712" s="119"/>
      <c r="C1712" s="122"/>
      <c r="D1712" s="119">
        <f t="shared" si="15"/>
        <v>0</v>
      </c>
      <c r="E1712" s="122"/>
    </row>
    <row r="1713" spans="2:5" ht="15.75" x14ac:dyDescent="0.2">
      <c r="B1713" s="119"/>
      <c r="C1713" s="122"/>
      <c r="D1713" s="119">
        <f t="shared" si="15"/>
        <v>0</v>
      </c>
      <c r="E1713" s="122"/>
    </row>
    <row r="1714" spans="2:5" ht="15.75" x14ac:dyDescent="0.2">
      <c r="B1714" s="119"/>
      <c r="C1714" s="122"/>
      <c r="D1714" s="119">
        <f t="shared" si="15"/>
        <v>0</v>
      </c>
      <c r="E1714" s="122"/>
    </row>
    <row r="1715" spans="2:5" ht="15.75" x14ac:dyDescent="0.2">
      <c r="B1715" s="119"/>
      <c r="C1715" s="122"/>
      <c r="D1715" s="119">
        <f t="shared" si="15"/>
        <v>0</v>
      </c>
      <c r="E1715" s="122"/>
    </row>
    <row r="1716" spans="2:5" ht="15.75" x14ac:dyDescent="0.2">
      <c r="B1716" s="119"/>
      <c r="C1716" s="122"/>
      <c r="D1716" s="119">
        <f t="shared" si="15"/>
        <v>0</v>
      </c>
      <c r="E1716" s="122"/>
    </row>
    <row r="1717" spans="2:5" ht="15.75" x14ac:dyDescent="0.2">
      <c r="B1717" s="119"/>
      <c r="C1717" s="122"/>
      <c r="D1717" s="119">
        <f t="shared" si="15"/>
        <v>0</v>
      </c>
      <c r="E1717" s="122"/>
    </row>
    <row r="1718" spans="2:5" ht="15.75" x14ac:dyDescent="0.2">
      <c r="B1718" s="119"/>
      <c r="C1718" s="122"/>
      <c r="D1718" s="119">
        <f t="shared" si="15"/>
        <v>0</v>
      </c>
      <c r="E1718" s="122"/>
    </row>
    <row r="1719" spans="2:5" ht="15.75" x14ac:dyDescent="0.2">
      <c r="B1719" s="119"/>
      <c r="C1719" s="122"/>
      <c r="D1719" s="119">
        <f t="shared" si="15"/>
        <v>0</v>
      </c>
      <c r="E1719" s="122"/>
    </row>
    <row r="1720" spans="2:5" ht="15.75" x14ac:dyDescent="0.2">
      <c r="B1720" s="119"/>
      <c r="C1720" s="122"/>
      <c r="D1720" s="119">
        <f t="shared" si="15"/>
        <v>0</v>
      </c>
      <c r="E1720" s="122"/>
    </row>
    <row r="1721" spans="2:5" ht="15.75" x14ac:dyDescent="0.2">
      <c r="B1721" s="119"/>
      <c r="C1721" s="122"/>
      <c r="D1721" s="119">
        <f t="shared" si="15"/>
        <v>0</v>
      </c>
      <c r="E1721" s="122"/>
    </row>
    <row r="1722" spans="2:5" ht="15.75" x14ac:dyDescent="0.2">
      <c r="B1722" s="119"/>
      <c r="C1722" s="122"/>
      <c r="D1722" s="119">
        <f t="shared" ref="D1722:D1785" si="16">B1722</f>
        <v>0</v>
      </c>
      <c r="E1722" s="122"/>
    </row>
    <row r="1723" spans="2:5" ht="15.75" x14ac:dyDescent="0.2">
      <c r="B1723" s="119"/>
      <c r="C1723" s="122"/>
      <c r="D1723" s="119">
        <f t="shared" si="16"/>
        <v>0</v>
      </c>
      <c r="E1723" s="122"/>
    </row>
    <row r="1724" spans="2:5" ht="15.75" x14ac:dyDescent="0.2">
      <c r="B1724" s="119"/>
      <c r="C1724" s="122"/>
      <c r="D1724" s="119">
        <f t="shared" si="16"/>
        <v>0</v>
      </c>
      <c r="E1724" s="122"/>
    </row>
    <row r="1725" spans="2:5" ht="15.75" x14ac:dyDescent="0.2">
      <c r="B1725" s="119"/>
      <c r="C1725" s="122"/>
      <c r="D1725" s="119">
        <f t="shared" si="16"/>
        <v>0</v>
      </c>
      <c r="E1725" s="122"/>
    </row>
    <row r="1726" spans="2:5" ht="15.75" x14ac:dyDescent="0.2">
      <c r="B1726" s="119"/>
      <c r="C1726" s="122"/>
      <c r="D1726" s="119">
        <f t="shared" si="16"/>
        <v>0</v>
      </c>
      <c r="E1726" s="122"/>
    </row>
    <row r="1727" spans="2:5" ht="15.75" x14ac:dyDescent="0.2">
      <c r="B1727" s="119"/>
      <c r="C1727" s="122"/>
      <c r="D1727" s="119">
        <f t="shared" si="16"/>
        <v>0</v>
      </c>
      <c r="E1727" s="122"/>
    </row>
    <row r="1728" spans="2:5" ht="15.75" x14ac:dyDescent="0.2">
      <c r="B1728" s="119"/>
      <c r="C1728" s="122"/>
      <c r="D1728" s="119">
        <f t="shared" si="16"/>
        <v>0</v>
      </c>
      <c r="E1728" s="122"/>
    </row>
    <row r="1729" spans="2:5" ht="15.75" x14ac:dyDescent="0.2">
      <c r="B1729" s="119"/>
      <c r="C1729" s="122"/>
      <c r="D1729" s="119">
        <f t="shared" si="16"/>
        <v>0</v>
      </c>
      <c r="E1729" s="122"/>
    </row>
    <row r="1730" spans="2:5" ht="15.75" x14ac:dyDescent="0.2">
      <c r="B1730" s="119"/>
      <c r="C1730" s="122"/>
      <c r="D1730" s="119">
        <f t="shared" si="16"/>
        <v>0</v>
      </c>
      <c r="E1730" s="122"/>
    </row>
    <row r="1731" spans="2:5" ht="15.75" x14ac:dyDescent="0.2">
      <c r="B1731" s="119"/>
      <c r="C1731" s="122"/>
      <c r="D1731" s="119">
        <f t="shared" si="16"/>
        <v>0</v>
      </c>
      <c r="E1731" s="122"/>
    </row>
    <row r="1732" spans="2:5" ht="15.75" x14ac:dyDescent="0.2">
      <c r="B1732" s="119"/>
      <c r="C1732" s="122"/>
      <c r="D1732" s="119">
        <f t="shared" si="16"/>
        <v>0</v>
      </c>
      <c r="E1732" s="122"/>
    </row>
    <row r="1733" spans="2:5" ht="15.75" x14ac:dyDescent="0.2">
      <c r="B1733" s="119"/>
      <c r="C1733" s="122"/>
      <c r="D1733" s="119">
        <f t="shared" si="16"/>
        <v>0</v>
      </c>
      <c r="E1733" s="122"/>
    </row>
    <row r="1734" spans="2:5" ht="15.75" x14ac:dyDescent="0.2">
      <c r="B1734" s="119"/>
      <c r="C1734" s="122"/>
      <c r="D1734" s="119">
        <f t="shared" si="16"/>
        <v>0</v>
      </c>
      <c r="E1734" s="122"/>
    </row>
    <row r="1735" spans="2:5" ht="15.75" x14ac:dyDescent="0.2">
      <c r="B1735" s="119"/>
      <c r="C1735" s="122"/>
      <c r="D1735" s="119">
        <f t="shared" si="16"/>
        <v>0</v>
      </c>
      <c r="E1735" s="122"/>
    </row>
    <row r="1736" spans="2:5" ht="15.75" x14ac:dyDescent="0.2">
      <c r="B1736" s="119"/>
      <c r="C1736" s="122"/>
      <c r="D1736" s="119">
        <f t="shared" si="16"/>
        <v>0</v>
      </c>
      <c r="E1736" s="122"/>
    </row>
    <row r="1737" spans="2:5" ht="15.75" x14ac:dyDescent="0.2">
      <c r="B1737" s="119"/>
      <c r="C1737" s="122"/>
      <c r="D1737" s="119">
        <f t="shared" si="16"/>
        <v>0</v>
      </c>
      <c r="E1737" s="122"/>
    </row>
    <row r="1738" spans="2:5" ht="15.75" x14ac:dyDescent="0.2">
      <c r="B1738" s="119"/>
      <c r="C1738" s="122"/>
      <c r="D1738" s="119">
        <f t="shared" si="16"/>
        <v>0</v>
      </c>
      <c r="E1738" s="122"/>
    </row>
    <row r="1739" spans="2:5" ht="15.75" x14ac:dyDescent="0.2">
      <c r="B1739" s="119"/>
      <c r="C1739" s="122"/>
      <c r="D1739" s="119">
        <f t="shared" si="16"/>
        <v>0</v>
      </c>
      <c r="E1739" s="122"/>
    </row>
    <row r="1740" spans="2:5" ht="15.75" x14ac:dyDescent="0.2">
      <c r="B1740" s="119"/>
      <c r="C1740" s="122"/>
      <c r="D1740" s="119">
        <f t="shared" si="16"/>
        <v>0</v>
      </c>
      <c r="E1740" s="122"/>
    </row>
    <row r="1741" spans="2:5" ht="15.75" x14ac:dyDescent="0.2">
      <c r="B1741" s="119"/>
      <c r="C1741" s="122"/>
      <c r="D1741" s="119">
        <f t="shared" si="16"/>
        <v>0</v>
      </c>
      <c r="E1741" s="122"/>
    </row>
    <row r="1742" spans="2:5" ht="15.75" x14ac:dyDescent="0.2">
      <c r="B1742" s="119"/>
      <c r="C1742" s="122"/>
      <c r="D1742" s="119">
        <f t="shared" si="16"/>
        <v>0</v>
      </c>
      <c r="E1742" s="122"/>
    </row>
    <row r="1743" spans="2:5" ht="15.75" x14ac:dyDescent="0.2">
      <c r="B1743" s="119"/>
      <c r="C1743" s="122"/>
      <c r="D1743" s="119">
        <f t="shared" si="16"/>
        <v>0</v>
      </c>
      <c r="E1743" s="122"/>
    </row>
    <row r="1744" spans="2:5" ht="15.75" x14ac:dyDescent="0.2">
      <c r="B1744" s="119"/>
      <c r="C1744" s="122"/>
      <c r="D1744" s="119">
        <f t="shared" si="16"/>
        <v>0</v>
      </c>
      <c r="E1744" s="122"/>
    </row>
    <row r="1745" spans="2:5" ht="15.75" x14ac:dyDescent="0.2">
      <c r="B1745" s="119"/>
      <c r="C1745" s="122"/>
      <c r="D1745" s="119">
        <f t="shared" si="16"/>
        <v>0</v>
      </c>
      <c r="E1745" s="122"/>
    </row>
    <row r="1746" spans="2:5" ht="15.75" x14ac:dyDescent="0.2">
      <c r="B1746" s="119"/>
      <c r="C1746" s="122"/>
      <c r="D1746" s="119">
        <f t="shared" si="16"/>
        <v>0</v>
      </c>
      <c r="E1746" s="122"/>
    </row>
    <row r="1747" spans="2:5" ht="15.75" x14ac:dyDescent="0.2">
      <c r="B1747" s="119"/>
      <c r="C1747" s="122"/>
      <c r="D1747" s="119">
        <f t="shared" si="16"/>
        <v>0</v>
      </c>
      <c r="E1747" s="122"/>
    </row>
    <row r="1748" spans="2:5" ht="15.75" x14ac:dyDescent="0.2">
      <c r="B1748" s="119"/>
      <c r="C1748" s="122"/>
      <c r="D1748" s="119">
        <f t="shared" si="16"/>
        <v>0</v>
      </c>
      <c r="E1748" s="122"/>
    </row>
    <row r="1749" spans="2:5" ht="15.75" x14ac:dyDescent="0.2">
      <c r="B1749" s="119"/>
      <c r="C1749" s="122"/>
      <c r="D1749" s="119">
        <f t="shared" si="16"/>
        <v>0</v>
      </c>
      <c r="E1749" s="122"/>
    </row>
    <row r="1750" spans="2:5" ht="15.75" x14ac:dyDescent="0.2">
      <c r="B1750" s="119"/>
      <c r="C1750" s="122"/>
      <c r="D1750" s="119">
        <f t="shared" si="16"/>
        <v>0</v>
      </c>
      <c r="E1750" s="122"/>
    </row>
    <row r="1751" spans="2:5" ht="15.75" x14ac:dyDescent="0.2">
      <c r="B1751" s="119"/>
      <c r="C1751" s="122"/>
      <c r="D1751" s="119">
        <f t="shared" si="16"/>
        <v>0</v>
      </c>
      <c r="E1751" s="122"/>
    </row>
    <row r="1752" spans="2:5" ht="15.75" x14ac:dyDescent="0.2">
      <c r="B1752" s="119"/>
      <c r="C1752" s="122"/>
      <c r="D1752" s="119">
        <f t="shared" si="16"/>
        <v>0</v>
      </c>
      <c r="E1752" s="122"/>
    </row>
    <row r="1753" spans="2:5" ht="15.75" x14ac:dyDescent="0.2">
      <c r="B1753" s="119"/>
      <c r="C1753" s="122"/>
      <c r="D1753" s="119">
        <f t="shared" si="16"/>
        <v>0</v>
      </c>
      <c r="E1753" s="122"/>
    </row>
    <row r="1754" spans="2:5" ht="15.75" x14ac:dyDescent="0.2">
      <c r="B1754" s="119"/>
      <c r="C1754" s="122"/>
      <c r="D1754" s="119">
        <f t="shared" si="16"/>
        <v>0</v>
      </c>
      <c r="E1754" s="122"/>
    </row>
    <row r="1755" spans="2:5" ht="15.75" x14ac:dyDescent="0.2">
      <c r="B1755" s="119"/>
      <c r="C1755" s="122"/>
      <c r="D1755" s="119">
        <f t="shared" si="16"/>
        <v>0</v>
      </c>
      <c r="E1755" s="122"/>
    </row>
    <row r="1756" spans="2:5" ht="15.75" x14ac:dyDescent="0.2">
      <c r="B1756" s="119"/>
      <c r="C1756" s="122"/>
      <c r="D1756" s="119">
        <f t="shared" si="16"/>
        <v>0</v>
      </c>
      <c r="E1756" s="122"/>
    </row>
    <row r="1757" spans="2:5" ht="15.75" x14ac:dyDescent="0.2">
      <c r="B1757" s="119"/>
      <c r="C1757" s="122"/>
      <c r="D1757" s="119">
        <f t="shared" si="16"/>
        <v>0</v>
      </c>
      <c r="E1757" s="122"/>
    </row>
    <row r="1758" spans="2:5" ht="15.75" x14ac:dyDescent="0.2">
      <c r="B1758" s="119"/>
      <c r="C1758" s="122"/>
      <c r="D1758" s="119">
        <f t="shared" si="16"/>
        <v>0</v>
      </c>
      <c r="E1758" s="122"/>
    </row>
    <row r="1759" spans="2:5" ht="15.75" x14ac:dyDescent="0.2">
      <c r="B1759" s="119"/>
      <c r="C1759" s="122"/>
      <c r="D1759" s="119">
        <f t="shared" si="16"/>
        <v>0</v>
      </c>
      <c r="E1759" s="122"/>
    </row>
    <row r="1760" spans="2:5" ht="15.75" x14ac:dyDescent="0.2">
      <c r="B1760" s="119"/>
      <c r="C1760" s="122"/>
      <c r="D1760" s="119">
        <f t="shared" si="16"/>
        <v>0</v>
      </c>
      <c r="E1760" s="122"/>
    </row>
    <row r="1761" spans="2:5" ht="15.75" x14ac:dyDescent="0.2">
      <c r="B1761" s="119"/>
      <c r="C1761" s="122"/>
      <c r="D1761" s="119">
        <f t="shared" si="16"/>
        <v>0</v>
      </c>
      <c r="E1761" s="122"/>
    </row>
    <row r="1762" spans="2:5" ht="15.75" x14ac:dyDescent="0.2">
      <c r="B1762" s="119"/>
      <c r="C1762" s="122"/>
      <c r="D1762" s="119">
        <f t="shared" si="16"/>
        <v>0</v>
      </c>
      <c r="E1762" s="122"/>
    </row>
    <row r="1763" spans="2:5" ht="15.75" x14ac:dyDescent="0.2">
      <c r="B1763" s="119"/>
      <c r="C1763" s="122"/>
      <c r="D1763" s="119">
        <f t="shared" si="16"/>
        <v>0</v>
      </c>
      <c r="E1763" s="122"/>
    </row>
    <row r="1764" spans="2:5" ht="15.75" x14ac:dyDescent="0.2">
      <c r="B1764" s="119"/>
      <c r="C1764" s="122"/>
      <c r="D1764" s="119">
        <f t="shared" si="16"/>
        <v>0</v>
      </c>
      <c r="E1764" s="122"/>
    </row>
    <row r="1765" spans="2:5" ht="15.75" x14ac:dyDescent="0.2">
      <c r="B1765" s="119"/>
      <c r="C1765" s="122"/>
      <c r="D1765" s="119">
        <f t="shared" si="16"/>
        <v>0</v>
      </c>
      <c r="E1765" s="122"/>
    </row>
    <row r="1766" spans="2:5" ht="15.75" x14ac:dyDescent="0.2">
      <c r="B1766" s="119"/>
      <c r="C1766" s="122"/>
      <c r="D1766" s="119">
        <f t="shared" si="16"/>
        <v>0</v>
      </c>
      <c r="E1766" s="122"/>
    </row>
    <row r="1767" spans="2:5" ht="15.75" x14ac:dyDescent="0.2">
      <c r="B1767" s="119"/>
      <c r="C1767" s="122"/>
      <c r="D1767" s="119">
        <f t="shared" si="16"/>
        <v>0</v>
      </c>
      <c r="E1767" s="122"/>
    </row>
    <row r="1768" spans="2:5" ht="15.75" x14ac:dyDescent="0.2">
      <c r="B1768" s="119"/>
      <c r="C1768" s="122"/>
      <c r="D1768" s="119">
        <f t="shared" si="16"/>
        <v>0</v>
      </c>
      <c r="E1768" s="122"/>
    </row>
    <row r="1769" spans="2:5" ht="15.75" x14ac:dyDescent="0.2">
      <c r="B1769" s="119"/>
      <c r="C1769" s="122"/>
      <c r="D1769" s="119">
        <f t="shared" si="16"/>
        <v>0</v>
      </c>
      <c r="E1769" s="122"/>
    </row>
    <row r="1770" spans="2:5" ht="15.75" x14ac:dyDescent="0.2">
      <c r="B1770" s="119"/>
      <c r="C1770" s="122"/>
      <c r="D1770" s="119">
        <f t="shared" si="16"/>
        <v>0</v>
      </c>
      <c r="E1770" s="122"/>
    </row>
    <row r="1771" spans="2:5" ht="15.75" x14ac:dyDescent="0.2">
      <c r="B1771" s="119"/>
      <c r="C1771" s="122"/>
      <c r="D1771" s="119">
        <f t="shared" si="16"/>
        <v>0</v>
      </c>
      <c r="E1771" s="122"/>
    </row>
    <row r="1772" spans="2:5" ht="15.75" x14ac:dyDescent="0.2">
      <c r="B1772" s="119"/>
      <c r="C1772" s="122"/>
      <c r="D1772" s="119">
        <f t="shared" si="16"/>
        <v>0</v>
      </c>
      <c r="E1772" s="122"/>
    </row>
    <row r="1773" spans="2:5" ht="15.75" x14ac:dyDescent="0.2">
      <c r="B1773" s="119"/>
      <c r="C1773" s="122"/>
      <c r="D1773" s="119">
        <f t="shared" si="16"/>
        <v>0</v>
      </c>
      <c r="E1773" s="122"/>
    </row>
    <row r="1774" spans="2:5" ht="15.75" x14ac:dyDescent="0.2">
      <c r="B1774" s="119"/>
      <c r="C1774" s="122"/>
      <c r="D1774" s="119">
        <f t="shared" si="16"/>
        <v>0</v>
      </c>
      <c r="E1774" s="122"/>
    </row>
    <row r="1775" spans="2:5" ht="15.75" x14ac:dyDescent="0.2">
      <c r="B1775" s="119"/>
      <c r="C1775" s="122"/>
      <c r="D1775" s="119">
        <f t="shared" si="16"/>
        <v>0</v>
      </c>
      <c r="E1775" s="122"/>
    </row>
    <row r="1776" spans="2:5" ht="15.75" x14ac:dyDescent="0.2">
      <c r="B1776" s="119"/>
      <c r="C1776" s="122"/>
      <c r="D1776" s="119">
        <f t="shared" si="16"/>
        <v>0</v>
      </c>
      <c r="E1776" s="122"/>
    </row>
    <row r="1777" spans="2:5" ht="15.75" x14ac:dyDescent="0.2">
      <c r="B1777" s="119"/>
      <c r="C1777" s="122"/>
      <c r="D1777" s="119">
        <f t="shared" si="16"/>
        <v>0</v>
      </c>
      <c r="E1777" s="122"/>
    </row>
    <row r="1778" spans="2:5" ht="15.75" x14ac:dyDescent="0.2">
      <c r="B1778" s="119"/>
      <c r="C1778" s="122"/>
      <c r="D1778" s="119">
        <f t="shared" si="16"/>
        <v>0</v>
      </c>
      <c r="E1778" s="122"/>
    </row>
    <row r="1779" spans="2:5" ht="15.75" x14ac:dyDescent="0.2">
      <c r="B1779" s="119"/>
      <c r="C1779" s="122"/>
      <c r="D1779" s="119">
        <f t="shared" si="16"/>
        <v>0</v>
      </c>
      <c r="E1779" s="122"/>
    </row>
    <row r="1780" spans="2:5" ht="15.75" x14ac:dyDescent="0.2">
      <c r="B1780" s="119"/>
      <c r="C1780" s="122"/>
      <c r="D1780" s="119">
        <f t="shared" si="16"/>
        <v>0</v>
      </c>
      <c r="E1780" s="122"/>
    </row>
    <row r="1781" spans="2:5" ht="15.75" x14ac:dyDescent="0.2">
      <c r="B1781" s="119"/>
      <c r="C1781" s="122"/>
      <c r="D1781" s="119">
        <f t="shared" si="16"/>
        <v>0</v>
      </c>
      <c r="E1781" s="122"/>
    </row>
    <row r="1782" spans="2:5" ht="15.75" x14ac:dyDescent="0.2">
      <c r="B1782" s="119"/>
      <c r="C1782" s="122"/>
      <c r="D1782" s="119">
        <f t="shared" si="16"/>
        <v>0</v>
      </c>
      <c r="E1782" s="122"/>
    </row>
    <row r="1783" spans="2:5" ht="15.75" x14ac:dyDescent="0.2">
      <c r="B1783" s="119"/>
      <c r="C1783" s="122"/>
      <c r="D1783" s="119">
        <f t="shared" si="16"/>
        <v>0</v>
      </c>
      <c r="E1783" s="122"/>
    </row>
    <row r="1784" spans="2:5" ht="15.75" x14ac:dyDescent="0.2">
      <c r="B1784" s="119"/>
      <c r="C1784" s="122"/>
      <c r="D1784" s="119">
        <f t="shared" si="16"/>
        <v>0</v>
      </c>
      <c r="E1784" s="122"/>
    </row>
    <row r="1785" spans="2:5" ht="15.75" x14ac:dyDescent="0.2">
      <c r="B1785" s="119"/>
      <c r="C1785" s="122"/>
      <c r="D1785" s="119">
        <f t="shared" si="16"/>
        <v>0</v>
      </c>
      <c r="E1785" s="122"/>
    </row>
    <row r="1786" spans="2:5" ht="15.75" x14ac:dyDescent="0.2">
      <c r="B1786" s="119"/>
      <c r="C1786" s="122"/>
      <c r="D1786" s="119">
        <f t="shared" ref="D1786:D1830" si="17">B1786</f>
        <v>0</v>
      </c>
      <c r="E1786" s="122"/>
    </row>
    <row r="1787" spans="2:5" ht="15.75" x14ac:dyDescent="0.2">
      <c r="B1787" s="119"/>
      <c r="C1787" s="122"/>
      <c r="D1787" s="119">
        <f t="shared" si="17"/>
        <v>0</v>
      </c>
      <c r="E1787" s="122"/>
    </row>
    <row r="1788" spans="2:5" ht="15.75" x14ac:dyDescent="0.2">
      <c r="B1788" s="119"/>
      <c r="C1788" s="122"/>
      <c r="D1788" s="119">
        <f t="shared" si="17"/>
        <v>0</v>
      </c>
      <c r="E1788" s="122"/>
    </row>
    <row r="1789" spans="2:5" ht="15.75" x14ac:dyDescent="0.2">
      <c r="B1789" s="119"/>
      <c r="C1789" s="122"/>
      <c r="D1789" s="119">
        <f t="shared" si="17"/>
        <v>0</v>
      </c>
      <c r="E1789" s="122"/>
    </row>
    <row r="1790" spans="2:5" ht="15.75" x14ac:dyDescent="0.2">
      <c r="B1790" s="119"/>
      <c r="C1790" s="122"/>
      <c r="D1790" s="119">
        <f t="shared" si="17"/>
        <v>0</v>
      </c>
      <c r="E1790" s="122"/>
    </row>
    <row r="1791" spans="2:5" ht="15.75" x14ac:dyDescent="0.2">
      <c r="B1791" s="119"/>
      <c r="C1791" s="122"/>
      <c r="D1791" s="119">
        <f t="shared" si="17"/>
        <v>0</v>
      </c>
      <c r="E1791" s="122"/>
    </row>
    <row r="1792" spans="2:5" ht="15.75" x14ac:dyDescent="0.2">
      <c r="B1792" s="119"/>
      <c r="C1792" s="122"/>
      <c r="D1792" s="119">
        <f t="shared" si="17"/>
        <v>0</v>
      </c>
      <c r="E1792" s="122"/>
    </row>
    <row r="1793" spans="2:5" ht="15.75" x14ac:dyDescent="0.2">
      <c r="B1793" s="119"/>
      <c r="C1793" s="122"/>
      <c r="D1793" s="119">
        <f t="shared" si="17"/>
        <v>0</v>
      </c>
      <c r="E1793" s="122"/>
    </row>
    <row r="1794" spans="2:5" ht="15.75" x14ac:dyDescent="0.2">
      <c r="B1794" s="119"/>
      <c r="C1794" s="122"/>
      <c r="D1794" s="119">
        <f t="shared" si="17"/>
        <v>0</v>
      </c>
      <c r="E1794" s="122"/>
    </row>
    <row r="1795" spans="2:5" ht="15.75" x14ac:dyDescent="0.2">
      <c r="B1795" s="119"/>
      <c r="C1795" s="122"/>
      <c r="D1795" s="119">
        <f t="shared" si="17"/>
        <v>0</v>
      </c>
      <c r="E1795" s="122"/>
    </row>
    <row r="1796" spans="2:5" ht="15.75" x14ac:dyDescent="0.2">
      <c r="B1796" s="119"/>
      <c r="C1796" s="122"/>
      <c r="D1796" s="119">
        <f t="shared" si="17"/>
        <v>0</v>
      </c>
      <c r="E1796" s="122"/>
    </row>
    <row r="1797" spans="2:5" ht="15.75" x14ac:dyDescent="0.2">
      <c r="B1797" s="119"/>
      <c r="C1797" s="122"/>
      <c r="D1797" s="119">
        <f t="shared" si="17"/>
        <v>0</v>
      </c>
      <c r="E1797" s="122"/>
    </row>
    <row r="1798" spans="2:5" ht="15.75" x14ac:dyDescent="0.2">
      <c r="B1798" s="119"/>
      <c r="C1798" s="122"/>
      <c r="D1798" s="119">
        <f t="shared" si="17"/>
        <v>0</v>
      </c>
      <c r="E1798" s="122"/>
    </row>
    <row r="1799" spans="2:5" ht="15.75" x14ac:dyDescent="0.2">
      <c r="B1799" s="119"/>
      <c r="C1799" s="122"/>
      <c r="D1799" s="119">
        <f t="shared" si="17"/>
        <v>0</v>
      </c>
      <c r="E1799" s="122"/>
    </row>
    <row r="1800" spans="2:5" ht="15.75" x14ac:dyDescent="0.2">
      <c r="B1800" s="119"/>
      <c r="C1800" s="122"/>
      <c r="D1800" s="119">
        <f t="shared" si="17"/>
        <v>0</v>
      </c>
      <c r="E1800" s="122"/>
    </row>
    <row r="1801" spans="2:5" ht="15.75" x14ac:dyDescent="0.2">
      <c r="B1801" s="119"/>
      <c r="C1801" s="122"/>
      <c r="D1801" s="119">
        <f t="shared" si="17"/>
        <v>0</v>
      </c>
      <c r="E1801" s="122"/>
    </row>
    <row r="1802" spans="2:5" ht="15.75" x14ac:dyDescent="0.2">
      <c r="B1802" s="119"/>
      <c r="C1802" s="122"/>
      <c r="D1802" s="119">
        <f t="shared" si="17"/>
        <v>0</v>
      </c>
      <c r="E1802" s="122"/>
    </row>
    <row r="1803" spans="2:5" ht="15.75" x14ac:dyDescent="0.2">
      <c r="B1803" s="119"/>
      <c r="C1803" s="122"/>
      <c r="D1803" s="119">
        <f t="shared" si="17"/>
        <v>0</v>
      </c>
      <c r="E1803" s="122"/>
    </row>
    <row r="1804" spans="2:5" ht="15.75" x14ac:dyDescent="0.2">
      <c r="B1804" s="119"/>
      <c r="C1804" s="122"/>
      <c r="D1804" s="119">
        <f t="shared" si="17"/>
        <v>0</v>
      </c>
      <c r="E1804" s="122"/>
    </row>
    <row r="1805" spans="2:5" ht="15.75" x14ac:dyDescent="0.2">
      <c r="B1805" s="119"/>
      <c r="C1805" s="122"/>
      <c r="D1805" s="119">
        <f t="shared" si="17"/>
        <v>0</v>
      </c>
      <c r="E1805" s="122"/>
    </row>
    <row r="1806" spans="2:5" ht="15.75" x14ac:dyDescent="0.2">
      <c r="B1806" s="119"/>
      <c r="C1806" s="122"/>
      <c r="D1806" s="119">
        <f t="shared" si="17"/>
        <v>0</v>
      </c>
      <c r="E1806" s="122"/>
    </row>
    <row r="1807" spans="2:5" ht="15.75" x14ac:dyDescent="0.2">
      <c r="B1807" s="119"/>
      <c r="C1807" s="122"/>
      <c r="D1807" s="119">
        <f t="shared" si="17"/>
        <v>0</v>
      </c>
      <c r="E1807" s="122"/>
    </row>
    <row r="1808" spans="2:5" ht="15.75" x14ac:dyDescent="0.2">
      <c r="B1808" s="119"/>
      <c r="C1808" s="122"/>
      <c r="D1808" s="119">
        <f t="shared" si="17"/>
        <v>0</v>
      </c>
      <c r="E1808" s="122"/>
    </row>
    <row r="1809" spans="2:5" ht="15.75" x14ac:dyDescent="0.2">
      <c r="B1809" s="119"/>
      <c r="C1809" s="122"/>
      <c r="D1809" s="119">
        <f t="shared" si="17"/>
        <v>0</v>
      </c>
      <c r="E1809" s="122"/>
    </row>
    <row r="1810" spans="2:5" ht="15.75" x14ac:dyDescent="0.2">
      <c r="B1810" s="119"/>
      <c r="C1810" s="122"/>
      <c r="D1810" s="119">
        <f t="shared" si="17"/>
        <v>0</v>
      </c>
      <c r="E1810" s="122"/>
    </row>
    <row r="1811" spans="2:5" ht="15.75" x14ac:dyDescent="0.2">
      <c r="B1811" s="119"/>
      <c r="C1811" s="122"/>
      <c r="D1811" s="119">
        <f t="shared" si="17"/>
        <v>0</v>
      </c>
      <c r="E1811" s="122"/>
    </row>
    <row r="1812" spans="2:5" ht="15.75" x14ac:dyDescent="0.2">
      <c r="B1812" s="119"/>
      <c r="C1812" s="122"/>
      <c r="D1812" s="119">
        <f t="shared" si="17"/>
        <v>0</v>
      </c>
      <c r="E1812" s="122"/>
    </row>
    <row r="1813" spans="2:5" ht="15.75" x14ac:dyDescent="0.2">
      <c r="B1813" s="119"/>
      <c r="C1813" s="122"/>
      <c r="D1813" s="119">
        <f t="shared" si="17"/>
        <v>0</v>
      </c>
      <c r="E1813" s="122"/>
    </row>
    <row r="1814" spans="2:5" ht="15.75" x14ac:dyDescent="0.2">
      <c r="B1814" s="119"/>
      <c r="C1814" s="122"/>
      <c r="D1814" s="119">
        <f t="shared" si="17"/>
        <v>0</v>
      </c>
      <c r="E1814" s="122"/>
    </row>
    <row r="1815" spans="2:5" ht="15.75" x14ac:dyDescent="0.2">
      <c r="B1815" s="119"/>
      <c r="C1815" s="122"/>
      <c r="D1815" s="119">
        <f t="shared" si="17"/>
        <v>0</v>
      </c>
      <c r="E1815" s="122"/>
    </row>
    <row r="1816" spans="2:5" ht="15.75" x14ac:dyDescent="0.2">
      <c r="B1816" s="119"/>
      <c r="C1816" s="122"/>
      <c r="D1816" s="119">
        <f t="shared" si="17"/>
        <v>0</v>
      </c>
      <c r="E1816" s="122"/>
    </row>
    <row r="1817" spans="2:5" ht="15.75" x14ac:dyDescent="0.2">
      <c r="B1817" s="119"/>
      <c r="C1817" s="122"/>
      <c r="D1817" s="119">
        <f t="shared" si="17"/>
        <v>0</v>
      </c>
      <c r="E1817" s="122"/>
    </row>
    <row r="1818" spans="2:5" ht="15.75" x14ac:dyDescent="0.2">
      <c r="B1818" s="119"/>
      <c r="C1818" s="122"/>
      <c r="D1818" s="119">
        <f t="shared" si="17"/>
        <v>0</v>
      </c>
      <c r="E1818" s="122"/>
    </row>
    <row r="1819" spans="2:5" ht="15.75" x14ac:dyDescent="0.2">
      <c r="B1819" s="119"/>
      <c r="C1819" s="122"/>
      <c r="D1819" s="119">
        <f t="shared" si="17"/>
        <v>0</v>
      </c>
      <c r="E1819" s="122"/>
    </row>
    <row r="1820" spans="2:5" ht="15.75" x14ac:dyDescent="0.2">
      <c r="B1820" s="119"/>
      <c r="C1820" s="122"/>
      <c r="D1820" s="119">
        <f t="shared" si="17"/>
        <v>0</v>
      </c>
      <c r="E1820" s="122"/>
    </row>
    <row r="1821" spans="2:5" ht="15.75" x14ac:dyDescent="0.2">
      <c r="B1821" s="119"/>
      <c r="C1821" s="122"/>
      <c r="D1821" s="119">
        <f t="shared" si="17"/>
        <v>0</v>
      </c>
      <c r="E1821" s="122"/>
    </row>
    <row r="1822" spans="2:5" ht="15.75" x14ac:dyDescent="0.2">
      <c r="B1822" s="119"/>
      <c r="C1822" s="122"/>
      <c r="D1822" s="119">
        <f t="shared" si="17"/>
        <v>0</v>
      </c>
      <c r="E1822" s="122"/>
    </row>
    <row r="1823" spans="2:5" ht="15.75" x14ac:dyDescent="0.2">
      <c r="B1823" s="119"/>
      <c r="C1823" s="122"/>
      <c r="D1823" s="119">
        <f t="shared" si="17"/>
        <v>0</v>
      </c>
      <c r="E1823" s="122"/>
    </row>
    <row r="1824" spans="2:5" ht="15.75" x14ac:dyDescent="0.2">
      <c r="B1824" s="119"/>
      <c r="C1824" s="122"/>
      <c r="D1824" s="119">
        <f t="shared" si="17"/>
        <v>0</v>
      </c>
      <c r="E1824" s="122"/>
    </row>
    <row r="1825" spans="2:5" ht="15.75" x14ac:dyDescent="0.2">
      <c r="B1825" s="119"/>
      <c r="C1825" s="122"/>
      <c r="D1825" s="119">
        <f t="shared" si="17"/>
        <v>0</v>
      </c>
      <c r="E1825" s="122"/>
    </row>
    <row r="1826" spans="2:5" ht="15.75" x14ac:dyDescent="0.2">
      <c r="B1826" s="119"/>
      <c r="C1826" s="122"/>
      <c r="D1826" s="119">
        <f t="shared" si="17"/>
        <v>0</v>
      </c>
      <c r="E1826" s="122"/>
    </row>
    <row r="1827" spans="2:5" ht="15.75" x14ac:dyDescent="0.2">
      <c r="B1827" s="119"/>
      <c r="C1827" s="122"/>
      <c r="D1827" s="119">
        <f t="shared" si="17"/>
        <v>0</v>
      </c>
      <c r="E1827" s="122"/>
    </row>
    <row r="1828" spans="2:5" ht="15.75" x14ac:dyDescent="0.2">
      <c r="B1828" s="119"/>
      <c r="C1828" s="122"/>
      <c r="D1828" s="119">
        <f t="shared" si="17"/>
        <v>0</v>
      </c>
      <c r="E1828" s="122"/>
    </row>
    <row r="1829" spans="2:5" ht="15.75" x14ac:dyDescent="0.2">
      <c r="B1829" s="119"/>
      <c r="C1829" s="122"/>
      <c r="D1829" s="119">
        <f t="shared" si="17"/>
        <v>0</v>
      </c>
      <c r="E1829" s="122"/>
    </row>
    <row r="1830" spans="2:5" ht="15.75" x14ac:dyDescent="0.2">
      <c r="B1830" s="119"/>
      <c r="C1830" s="122"/>
      <c r="D1830" s="119">
        <f t="shared" si="17"/>
        <v>0</v>
      </c>
      <c r="E1830" s="122"/>
    </row>
    <row r="1831" spans="2:5" ht="15.75" x14ac:dyDescent="0.2">
      <c r="B1831" s="119"/>
      <c r="C1831" s="122"/>
      <c r="D1831" s="119"/>
      <c r="E1831" s="122"/>
    </row>
    <row r="1832" spans="2:5" ht="15.75" x14ac:dyDescent="0.2">
      <c r="B1832" s="119"/>
      <c r="C1832" s="122"/>
      <c r="D1832" s="119"/>
      <c r="E1832" s="122"/>
    </row>
    <row r="1833" spans="2:5" ht="15.75" x14ac:dyDescent="0.2">
      <c r="B1833" s="119"/>
      <c r="C1833" s="122"/>
      <c r="D1833" s="119"/>
      <c r="E1833" s="122"/>
    </row>
    <row r="1834" spans="2:5" ht="15.75" x14ac:dyDescent="0.2">
      <c r="B1834" s="119"/>
      <c r="C1834" s="122"/>
      <c r="D1834" s="119"/>
      <c r="E1834" s="122"/>
    </row>
    <row r="1835" spans="2:5" ht="15.75" x14ac:dyDescent="0.2">
      <c r="B1835" s="119"/>
      <c r="C1835" s="122"/>
      <c r="D1835" s="119"/>
      <c r="E1835" s="122"/>
    </row>
    <row r="1836" spans="2:5" ht="15.75" x14ac:dyDescent="0.2">
      <c r="B1836" s="119"/>
      <c r="C1836" s="122"/>
      <c r="D1836" s="119"/>
      <c r="E1836" s="122"/>
    </row>
    <row r="1837" spans="2:5" ht="15.75" x14ac:dyDescent="0.2">
      <c r="B1837" s="119"/>
      <c r="C1837" s="122"/>
      <c r="D1837" s="119"/>
      <c r="E1837" s="122"/>
    </row>
    <row r="1838" spans="2:5" ht="15.75" x14ac:dyDescent="0.2">
      <c r="B1838" s="119"/>
      <c r="C1838" s="122"/>
      <c r="D1838" s="119"/>
      <c r="E1838" s="122"/>
    </row>
    <row r="1839" spans="2:5" ht="15.75" x14ac:dyDescent="0.2">
      <c r="B1839" s="119"/>
      <c r="C1839" s="122"/>
      <c r="D1839" s="119"/>
      <c r="E1839" s="122"/>
    </row>
    <row r="1840" spans="2:5" ht="15.75" x14ac:dyDescent="0.2">
      <c r="B1840" s="119"/>
      <c r="C1840" s="122"/>
      <c r="D1840" s="119"/>
      <c r="E1840" s="122"/>
    </row>
    <row r="1841" spans="2:5" ht="15.75" x14ac:dyDescent="0.2">
      <c r="B1841" s="119"/>
      <c r="C1841" s="122"/>
      <c r="D1841" s="119"/>
      <c r="E1841" s="122"/>
    </row>
    <row r="1842" spans="2:5" ht="15.75" x14ac:dyDescent="0.2">
      <c r="B1842" s="119"/>
      <c r="C1842" s="122"/>
      <c r="D1842" s="119"/>
      <c r="E1842" s="122"/>
    </row>
    <row r="1843" spans="2:5" ht="15.75" x14ac:dyDescent="0.2">
      <c r="B1843" s="119"/>
      <c r="C1843" s="122"/>
      <c r="D1843" s="119"/>
      <c r="E1843" s="122"/>
    </row>
    <row r="1844" spans="2:5" ht="15.75" x14ac:dyDescent="0.2">
      <c r="B1844" s="119"/>
      <c r="C1844" s="122"/>
      <c r="D1844" s="119"/>
      <c r="E1844" s="122"/>
    </row>
    <row r="1845" spans="2:5" ht="15.75" x14ac:dyDescent="0.2">
      <c r="B1845" s="119"/>
      <c r="C1845" s="122"/>
      <c r="D1845" s="119"/>
      <c r="E1845" s="122"/>
    </row>
    <row r="1846" spans="2:5" ht="15.75" x14ac:dyDescent="0.2">
      <c r="B1846" s="119"/>
      <c r="C1846" s="122"/>
      <c r="D1846" s="119"/>
      <c r="E1846" s="122"/>
    </row>
    <row r="1847" spans="2:5" ht="15.75" x14ac:dyDescent="0.2">
      <c r="B1847" s="119"/>
      <c r="C1847" s="122"/>
      <c r="D1847" s="119"/>
      <c r="E1847" s="122"/>
    </row>
    <row r="1848" spans="2:5" ht="15.75" x14ac:dyDescent="0.2">
      <c r="B1848" s="119"/>
      <c r="C1848" s="122"/>
      <c r="D1848" s="119"/>
      <c r="E1848" s="122"/>
    </row>
    <row r="1849" spans="2:5" ht="15.75" x14ac:dyDescent="0.2">
      <c r="B1849" s="119"/>
      <c r="C1849" s="122"/>
      <c r="D1849" s="119"/>
      <c r="E1849" s="122"/>
    </row>
    <row r="1850" spans="2:5" ht="15.75" x14ac:dyDescent="0.2">
      <c r="B1850" s="119"/>
      <c r="C1850" s="122"/>
      <c r="D1850" s="119"/>
      <c r="E1850" s="122"/>
    </row>
    <row r="1851" spans="2:5" ht="15.75" x14ac:dyDescent="0.2">
      <c r="B1851" s="119"/>
      <c r="C1851" s="122"/>
      <c r="D1851" s="119"/>
      <c r="E1851" s="122"/>
    </row>
    <row r="1852" spans="2:5" ht="15.75" x14ac:dyDescent="0.2">
      <c r="B1852" s="119"/>
      <c r="C1852" s="122"/>
      <c r="D1852" s="119"/>
      <c r="E1852" s="122"/>
    </row>
    <row r="1853" spans="2:5" ht="15.75" x14ac:dyDescent="0.2">
      <c r="B1853" s="119"/>
      <c r="C1853" s="122"/>
      <c r="D1853" s="119"/>
      <c r="E1853" s="122"/>
    </row>
    <row r="1854" spans="2:5" ht="15.75" x14ac:dyDescent="0.2">
      <c r="B1854" s="119"/>
      <c r="C1854" s="122"/>
      <c r="D1854" s="119"/>
      <c r="E1854" s="122"/>
    </row>
    <row r="1855" spans="2:5" ht="15.75" x14ac:dyDescent="0.2">
      <c r="B1855" s="119"/>
      <c r="C1855" s="122"/>
      <c r="D1855" s="119"/>
      <c r="E1855" s="122"/>
    </row>
    <row r="1856" spans="2:5" ht="15.75" x14ac:dyDescent="0.2">
      <c r="B1856" s="119"/>
      <c r="C1856" s="122"/>
      <c r="D1856" s="119"/>
      <c r="E1856" s="122"/>
    </row>
    <row r="1857" spans="2:5" ht="15.75" x14ac:dyDescent="0.2">
      <c r="B1857" s="119"/>
      <c r="C1857" s="122"/>
      <c r="D1857" s="119"/>
      <c r="E1857" s="122"/>
    </row>
    <row r="1858" spans="2:5" ht="15.75" x14ac:dyDescent="0.2">
      <c r="B1858" s="119"/>
      <c r="C1858" s="122"/>
      <c r="D1858" s="119"/>
      <c r="E1858" s="122"/>
    </row>
    <row r="1859" spans="2:5" ht="15.75" x14ac:dyDescent="0.2">
      <c r="B1859" s="119"/>
      <c r="C1859" s="122"/>
      <c r="D1859" s="119"/>
      <c r="E1859" s="122"/>
    </row>
    <row r="1860" spans="2:5" ht="15.75" x14ac:dyDescent="0.2">
      <c r="B1860" s="119"/>
      <c r="C1860" s="122"/>
      <c r="D1860" s="119"/>
      <c r="E1860" s="122"/>
    </row>
    <row r="1861" spans="2:5" ht="15.75" x14ac:dyDescent="0.2">
      <c r="B1861" s="119"/>
      <c r="C1861" s="122"/>
      <c r="D1861" s="119"/>
      <c r="E1861" s="122"/>
    </row>
    <row r="1862" spans="2:5" ht="15.75" x14ac:dyDescent="0.2">
      <c r="B1862" s="119"/>
      <c r="C1862" s="122"/>
      <c r="D1862" s="119"/>
      <c r="E1862" s="122"/>
    </row>
    <row r="1863" spans="2:5" ht="15.75" x14ac:dyDescent="0.2">
      <c r="B1863" s="119"/>
      <c r="C1863" s="122"/>
      <c r="D1863" s="119"/>
      <c r="E1863" s="122"/>
    </row>
    <row r="1864" spans="2:5" ht="15.75" x14ac:dyDescent="0.2">
      <c r="B1864" s="119"/>
      <c r="C1864" s="122"/>
      <c r="D1864" s="119"/>
      <c r="E1864" s="122"/>
    </row>
    <row r="1865" spans="2:5" ht="15.75" x14ac:dyDescent="0.2">
      <c r="B1865" s="119"/>
      <c r="C1865" s="122"/>
      <c r="D1865" s="119"/>
      <c r="E1865" s="122"/>
    </row>
    <row r="1866" spans="2:5" ht="15.75" x14ac:dyDescent="0.2">
      <c r="B1866" s="119"/>
      <c r="C1866" s="122"/>
      <c r="D1866" s="119"/>
      <c r="E1866" s="122"/>
    </row>
    <row r="1867" spans="2:5" ht="15.75" x14ac:dyDescent="0.2">
      <c r="B1867" s="119"/>
      <c r="C1867" s="122"/>
      <c r="D1867" s="119"/>
      <c r="E1867" s="122"/>
    </row>
    <row r="1868" spans="2:5" ht="15.75" x14ac:dyDescent="0.2">
      <c r="B1868" s="119"/>
      <c r="C1868" s="122"/>
      <c r="D1868" s="119"/>
      <c r="E1868" s="122"/>
    </row>
    <row r="1869" spans="2:5" ht="15.75" x14ac:dyDescent="0.2">
      <c r="B1869" s="119"/>
      <c r="C1869" s="122"/>
      <c r="D1869" s="119"/>
      <c r="E1869" s="122"/>
    </row>
    <row r="1870" spans="2:5" ht="15.75" x14ac:dyDescent="0.2">
      <c r="B1870" s="119"/>
      <c r="C1870" s="122"/>
      <c r="D1870" s="119"/>
      <c r="E1870" s="122"/>
    </row>
    <row r="1871" spans="2:5" ht="15.75" x14ac:dyDescent="0.2">
      <c r="B1871" s="119"/>
      <c r="C1871" s="122"/>
      <c r="D1871" s="119"/>
      <c r="E1871" s="122"/>
    </row>
    <row r="1872" spans="2:5" ht="15.75" x14ac:dyDescent="0.2">
      <c r="B1872" s="119"/>
      <c r="C1872" s="122"/>
      <c r="D1872" s="119"/>
      <c r="E1872" s="122"/>
    </row>
    <row r="1873" spans="2:5" ht="15.75" x14ac:dyDescent="0.2">
      <c r="B1873" s="119"/>
      <c r="C1873" s="122"/>
      <c r="D1873" s="119"/>
      <c r="E1873" s="122"/>
    </row>
    <row r="1874" spans="2:5" ht="15.75" x14ac:dyDescent="0.2">
      <c r="B1874" s="119"/>
      <c r="C1874" s="122"/>
      <c r="D1874" s="119"/>
      <c r="E1874" s="122"/>
    </row>
    <row r="1875" spans="2:5" ht="15.75" x14ac:dyDescent="0.2">
      <c r="B1875" s="119"/>
      <c r="C1875" s="122"/>
      <c r="D1875" s="119"/>
      <c r="E1875" s="122"/>
    </row>
    <row r="1876" spans="2:5" ht="15.75" x14ac:dyDescent="0.2">
      <c r="B1876" s="119"/>
      <c r="C1876" s="122"/>
      <c r="D1876" s="119"/>
      <c r="E1876" s="122"/>
    </row>
    <row r="1877" spans="2:5" ht="15.75" x14ac:dyDescent="0.2">
      <c r="B1877" s="119"/>
      <c r="C1877" s="122"/>
      <c r="D1877" s="119"/>
      <c r="E1877" s="122"/>
    </row>
    <row r="1878" spans="2:5" ht="15.75" x14ac:dyDescent="0.2">
      <c r="B1878" s="119"/>
      <c r="C1878" s="122"/>
      <c r="D1878" s="119"/>
      <c r="E1878" s="122"/>
    </row>
    <row r="1879" spans="2:5" ht="15.75" x14ac:dyDescent="0.2">
      <c r="B1879" s="119"/>
      <c r="C1879" s="122"/>
      <c r="D1879" s="119"/>
      <c r="E1879" s="122"/>
    </row>
    <row r="1880" spans="2:5" ht="15.75" x14ac:dyDescent="0.2">
      <c r="B1880" s="119"/>
      <c r="C1880" s="122"/>
      <c r="D1880" s="119"/>
      <c r="E1880" s="122"/>
    </row>
    <row r="1881" spans="2:5" ht="15.75" x14ac:dyDescent="0.2">
      <c r="B1881" s="119"/>
      <c r="C1881" s="122"/>
      <c r="D1881" s="119"/>
      <c r="E1881" s="122"/>
    </row>
    <row r="1882" spans="2:5" ht="15.75" x14ac:dyDescent="0.2">
      <c r="B1882" s="119"/>
      <c r="C1882" s="122"/>
      <c r="D1882" s="119"/>
      <c r="E1882" s="122"/>
    </row>
    <row r="1883" spans="2:5" ht="15.75" x14ac:dyDescent="0.2">
      <c r="B1883" s="119"/>
      <c r="C1883" s="122"/>
      <c r="D1883" s="119"/>
      <c r="E1883" s="122"/>
    </row>
    <row r="1884" spans="2:5" ht="15.75" x14ac:dyDescent="0.2">
      <c r="B1884" s="119"/>
      <c r="C1884" s="122"/>
      <c r="D1884" s="119"/>
      <c r="E1884" s="122"/>
    </row>
    <row r="1885" spans="2:5" ht="15.75" x14ac:dyDescent="0.2">
      <c r="B1885" s="119"/>
      <c r="C1885" s="122"/>
      <c r="D1885" s="119"/>
      <c r="E1885" s="122"/>
    </row>
    <row r="1886" spans="2:5" ht="15.75" x14ac:dyDescent="0.2">
      <c r="B1886" s="119"/>
      <c r="C1886" s="122"/>
      <c r="D1886" s="119"/>
      <c r="E1886" s="122"/>
    </row>
    <row r="1887" spans="2:5" ht="15.75" x14ac:dyDescent="0.2">
      <c r="B1887" s="119"/>
      <c r="C1887" s="122"/>
      <c r="D1887" s="119"/>
      <c r="E1887" s="122"/>
    </row>
    <row r="1888" spans="2:5" ht="15.75" x14ac:dyDescent="0.2">
      <c r="B1888" s="119"/>
      <c r="C1888" s="122"/>
      <c r="D1888" s="119"/>
      <c r="E1888" s="122"/>
    </row>
    <row r="1889" spans="2:5" ht="15.75" x14ac:dyDescent="0.2">
      <c r="B1889" s="119"/>
      <c r="C1889" s="122"/>
      <c r="D1889" s="119"/>
      <c r="E1889" s="122"/>
    </row>
    <row r="1890" spans="2:5" ht="15.75" x14ac:dyDescent="0.2">
      <c r="B1890" s="119"/>
      <c r="C1890" s="122"/>
      <c r="D1890" s="119"/>
      <c r="E1890" s="122"/>
    </row>
    <row r="1891" spans="2:5" ht="15.75" x14ac:dyDescent="0.2">
      <c r="B1891" s="119"/>
      <c r="C1891" s="122"/>
      <c r="D1891" s="119"/>
      <c r="E1891" s="122"/>
    </row>
    <row r="1892" spans="2:5" ht="15.75" x14ac:dyDescent="0.2">
      <c r="B1892" s="119"/>
      <c r="C1892" s="122"/>
      <c r="D1892" s="119"/>
      <c r="E1892" s="122"/>
    </row>
    <row r="1893" spans="2:5" ht="15.75" x14ac:dyDescent="0.2">
      <c r="B1893" s="119"/>
      <c r="C1893" s="122"/>
      <c r="D1893" s="119"/>
      <c r="E1893" s="122"/>
    </row>
    <row r="1894" spans="2:5" ht="15.75" x14ac:dyDescent="0.2">
      <c r="B1894" s="119"/>
      <c r="C1894" s="122"/>
      <c r="D1894" s="119"/>
      <c r="E1894" s="122"/>
    </row>
    <row r="1895" spans="2:5" ht="15.75" x14ac:dyDescent="0.2">
      <c r="B1895" s="119"/>
      <c r="C1895" s="122"/>
      <c r="D1895" s="119"/>
      <c r="E1895" s="122"/>
    </row>
    <row r="1896" spans="2:5" ht="15.75" x14ac:dyDescent="0.2">
      <c r="B1896" s="119"/>
      <c r="C1896" s="122"/>
      <c r="D1896" s="119"/>
      <c r="E1896" s="122"/>
    </row>
    <row r="1897" spans="2:5" ht="15.75" x14ac:dyDescent="0.2">
      <c r="B1897" s="119"/>
      <c r="C1897" s="122"/>
      <c r="D1897" s="119"/>
      <c r="E1897" s="122"/>
    </row>
    <row r="1898" spans="2:5" ht="15.75" x14ac:dyDescent="0.2">
      <c r="B1898" s="119"/>
      <c r="C1898" s="122"/>
      <c r="D1898" s="119"/>
      <c r="E1898" s="122"/>
    </row>
    <row r="1899" spans="2:5" ht="15.75" x14ac:dyDescent="0.2">
      <c r="B1899" s="119"/>
      <c r="C1899" s="122"/>
      <c r="D1899" s="119"/>
      <c r="E1899" s="122"/>
    </row>
    <row r="1900" spans="2:5" ht="15.75" x14ac:dyDescent="0.2">
      <c r="B1900" s="119"/>
      <c r="C1900" s="122"/>
      <c r="D1900" s="119"/>
      <c r="E1900" s="122"/>
    </row>
    <row r="1901" spans="2:5" ht="15.75" x14ac:dyDescent="0.2">
      <c r="B1901" s="119"/>
      <c r="C1901" s="122"/>
      <c r="D1901" s="119"/>
      <c r="E1901" s="122"/>
    </row>
    <row r="1902" spans="2:5" ht="15.75" x14ac:dyDescent="0.2">
      <c r="B1902" s="119"/>
      <c r="C1902" s="122"/>
      <c r="D1902" s="119"/>
      <c r="E1902" s="122"/>
    </row>
    <row r="1903" spans="2:5" ht="15.75" x14ac:dyDescent="0.2">
      <c r="B1903" s="119"/>
      <c r="C1903" s="122"/>
      <c r="D1903" s="119"/>
      <c r="E1903" s="122"/>
    </row>
    <row r="1904" spans="2:5" ht="15.75" x14ac:dyDescent="0.2">
      <c r="B1904" s="119"/>
      <c r="C1904" s="122"/>
      <c r="D1904" s="119"/>
      <c r="E1904" s="122"/>
    </row>
    <row r="1905" spans="2:5" ht="15.75" x14ac:dyDescent="0.2">
      <c r="B1905" s="119"/>
      <c r="C1905" s="122"/>
      <c r="D1905" s="119"/>
      <c r="E1905" s="122"/>
    </row>
    <row r="1906" spans="2:5" ht="15.75" x14ac:dyDescent="0.2">
      <c r="B1906" s="119"/>
      <c r="C1906" s="122"/>
      <c r="D1906" s="119"/>
      <c r="E1906" s="122"/>
    </row>
    <row r="1907" spans="2:5" ht="15.75" x14ac:dyDescent="0.2">
      <c r="B1907" s="119"/>
      <c r="C1907" s="122"/>
      <c r="D1907" s="119"/>
      <c r="E1907" s="122"/>
    </row>
    <row r="1908" spans="2:5" ht="15.75" x14ac:dyDescent="0.2">
      <c r="B1908" s="119"/>
      <c r="C1908" s="122"/>
      <c r="D1908" s="119"/>
      <c r="E1908" s="122"/>
    </row>
    <row r="1909" spans="2:5" ht="15.75" x14ac:dyDescent="0.2">
      <c r="B1909" s="119"/>
      <c r="C1909" s="122"/>
      <c r="D1909" s="119"/>
      <c r="E1909" s="122"/>
    </row>
    <row r="1910" spans="2:5" ht="15.75" x14ac:dyDescent="0.2">
      <c r="B1910" s="119"/>
      <c r="C1910" s="122"/>
      <c r="D1910" s="119"/>
      <c r="E1910" s="122"/>
    </row>
    <row r="1911" spans="2:5" ht="15.75" x14ac:dyDescent="0.2">
      <c r="B1911" s="119"/>
      <c r="C1911" s="122"/>
      <c r="D1911" s="119"/>
      <c r="E1911" s="122"/>
    </row>
    <row r="1912" spans="2:5" ht="15.75" x14ac:dyDescent="0.2">
      <c r="B1912" s="119"/>
      <c r="C1912" s="122"/>
      <c r="D1912" s="119"/>
      <c r="E1912" s="122"/>
    </row>
    <row r="1913" spans="2:5" ht="15.75" x14ac:dyDescent="0.2">
      <c r="B1913" s="119"/>
      <c r="C1913" s="122"/>
      <c r="D1913" s="119"/>
      <c r="E1913" s="122"/>
    </row>
    <row r="1914" spans="2:5" ht="15.75" x14ac:dyDescent="0.2">
      <c r="B1914" s="119"/>
      <c r="C1914" s="122"/>
      <c r="D1914" s="119"/>
      <c r="E1914" s="122"/>
    </row>
    <row r="1915" spans="2:5" ht="15.75" x14ac:dyDescent="0.2">
      <c r="B1915" s="119"/>
      <c r="C1915" s="122"/>
      <c r="D1915" s="119"/>
      <c r="E1915" s="122"/>
    </row>
    <row r="1916" spans="2:5" ht="15.75" x14ac:dyDescent="0.2">
      <c r="B1916" s="119"/>
      <c r="C1916" s="122"/>
      <c r="D1916" s="119"/>
      <c r="E1916" s="122"/>
    </row>
    <row r="1917" spans="2:5" ht="15.75" x14ac:dyDescent="0.2">
      <c r="B1917" s="119"/>
      <c r="C1917" s="122"/>
      <c r="D1917" s="119"/>
      <c r="E1917" s="122"/>
    </row>
    <row r="1918" spans="2:5" ht="15.75" x14ac:dyDescent="0.2">
      <c r="B1918" s="119"/>
      <c r="C1918" s="122"/>
      <c r="D1918" s="119"/>
      <c r="E1918" s="122"/>
    </row>
    <row r="1919" spans="2:5" ht="15.75" x14ac:dyDescent="0.2">
      <c r="B1919" s="119"/>
      <c r="C1919" s="122"/>
      <c r="D1919" s="119"/>
      <c r="E1919" s="122"/>
    </row>
    <row r="1920" spans="2:5" ht="15.75" x14ac:dyDescent="0.2">
      <c r="B1920" s="119"/>
      <c r="C1920" s="122"/>
      <c r="D1920" s="119"/>
      <c r="E1920" s="122"/>
    </row>
    <row r="1921" spans="2:5" ht="15.75" x14ac:dyDescent="0.2">
      <c r="B1921" s="119"/>
      <c r="C1921" s="122"/>
      <c r="D1921" s="119"/>
      <c r="E1921" s="122"/>
    </row>
    <row r="1922" spans="2:5" ht="15.75" x14ac:dyDescent="0.2">
      <c r="B1922" s="119"/>
      <c r="C1922" s="122"/>
      <c r="D1922" s="119"/>
      <c r="E1922" s="122"/>
    </row>
    <row r="1923" spans="2:5" ht="15.75" x14ac:dyDescent="0.2">
      <c r="B1923" s="119"/>
      <c r="C1923" s="122"/>
      <c r="D1923" s="119"/>
      <c r="E1923" s="122"/>
    </row>
    <row r="1924" spans="2:5" ht="15.75" x14ac:dyDescent="0.2">
      <c r="B1924" s="119"/>
      <c r="C1924" s="122"/>
      <c r="D1924" s="119"/>
      <c r="E1924" s="122"/>
    </row>
    <row r="1925" spans="2:5" ht="15.75" x14ac:dyDescent="0.2">
      <c r="B1925" s="119"/>
      <c r="C1925" s="122"/>
      <c r="D1925" s="119"/>
      <c r="E1925" s="122"/>
    </row>
    <row r="1926" spans="2:5" ht="15.75" x14ac:dyDescent="0.2">
      <c r="B1926" s="119"/>
      <c r="C1926" s="122"/>
      <c r="D1926" s="119"/>
      <c r="E1926" s="122"/>
    </row>
    <row r="1927" spans="2:5" ht="15.75" x14ac:dyDescent="0.2">
      <c r="B1927" s="119"/>
      <c r="C1927" s="122"/>
      <c r="D1927" s="119"/>
      <c r="E1927" s="122"/>
    </row>
    <row r="1928" spans="2:5" ht="15.75" x14ac:dyDescent="0.2">
      <c r="B1928" s="119"/>
      <c r="C1928" s="122"/>
      <c r="D1928" s="119"/>
      <c r="E1928" s="122"/>
    </row>
    <row r="1929" spans="2:5" ht="15.75" x14ac:dyDescent="0.2">
      <c r="B1929" s="119"/>
      <c r="C1929" s="122"/>
      <c r="D1929" s="119"/>
      <c r="E1929" s="122"/>
    </row>
    <row r="1930" spans="2:5" ht="15.75" x14ac:dyDescent="0.2">
      <c r="B1930" s="119"/>
      <c r="C1930" s="122"/>
      <c r="D1930" s="119"/>
      <c r="E1930" s="122"/>
    </row>
    <row r="1931" spans="2:5" ht="15.75" x14ac:dyDescent="0.2">
      <c r="B1931" s="119"/>
      <c r="C1931" s="122"/>
      <c r="D1931" s="119"/>
      <c r="E1931" s="122"/>
    </row>
    <row r="1932" spans="2:5" ht="15.75" x14ac:dyDescent="0.2">
      <c r="B1932" s="119"/>
      <c r="C1932" s="122"/>
      <c r="D1932" s="119"/>
      <c r="E1932" s="122"/>
    </row>
    <row r="1933" spans="2:5" ht="15.75" x14ac:dyDescent="0.2">
      <c r="B1933" s="119"/>
      <c r="C1933" s="122"/>
      <c r="D1933" s="119"/>
      <c r="E1933" s="122"/>
    </row>
    <row r="1934" spans="2:5" ht="15.75" x14ac:dyDescent="0.2">
      <c r="B1934" s="119"/>
      <c r="C1934" s="122"/>
      <c r="D1934" s="119"/>
      <c r="E1934" s="122"/>
    </row>
    <row r="1935" spans="2:5" ht="15.75" x14ac:dyDescent="0.2">
      <c r="B1935" s="119"/>
      <c r="C1935" s="122"/>
      <c r="D1935" s="119"/>
      <c r="E1935" s="122"/>
    </row>
    <row r="1936" spans="2:5" ht="15.75" x14ac:dyDescent="0.2">
      <c r="B1936" s="119"/>
      <c r="C1936" s="122"/>
      <c r="D1936" s="119"/>
      <c r="E1936" s="122"/>
    </row>
    <row r="1937" spans="2:5" ht="15.75" x14ac:dyDescent="0.2">
      <c r="B1937" s="119"/>
      <c r="C1937" s="122"/>
      <c r="D1937" s="119"/>
      <c r="E1937" s="122"/>
    </row>
    <row r="1938" spans="2:5" ht="15.75" x14ac:dyDescent="0.2">
      <c r="B1938" s="119"/>
      <c r="C1938" s="122"/>
      <c r="D1938" s="119"/>
      <c r="E1938" s="122"/>
    </row>
    <row r="1939" spans="2:5" ht="15.75" x14ac:dyDescent="0.2">
      <c r="B1939" s="119"/>
      <c r="C1939" s="122"/>
      <c r="D1939" s="119"/>
      <c r="E1939" s="122"/>
    </row>
    <row r="1940" spans="2:5" ht="15.75" x14ac:dyDescent="0.2">
      <c r="B1940" s="119"/>
      <c r="C1940" s="122"/>
      <c r="D1940" s="119"/>
      <c r="E1940" s="122"/>
    </row>
    <row r="1941" spans="2:5" ht="15.75" x14ac:dyDescent="0.2">
      <c r="B1941" s="119"/>
      <c r="C1941" s="122"/>
      <c r="D1941" s="119"/>
      <c r="E1941" s="122"/>
    </row>
    <row r="1942" spans="2:5" ht="15.75" x14ac:dyDescent="0.2">
      <c r="B1942" s="119"/>
      <c r="C1942" s="122"/>
      <c r="D1942" s="119"/>
      <c r="E1942" s="122"/>
    </row>
    <row r="1943" spans="2:5" ht="15.75" x14ac:dyDescent="0.2">
      <c r="B1943" s="119"/>
      <c r="C1943" s="122"/>
      <c r="D1943" s="119"/>
      <c r="E1943" s="122"/>
    </row>
    <row r="1944" spans="2:5" ht="15.75" x14ac:dyDescent="0.2">
      <c r="B1944" s="119"/>
      <c r="C1944" s="122"/>
      <c r="D1944" s="119"/>
      <c r="E1944" s="122"/>
    </row>
    <row r="1945" spans="2:5" ht="15.75" x14ac:dyDescent="0.2">
      <c r="B1945" s="119"/>
      <c r="C1945" s="122"/>
      <c r="D1945" s="119"/>
      <c r="E1945" s="122"/>
    </row>
    <row r="1946" spans="2:5" ht="15.75" x14ac:dyDescent="0.2">
      <c r="B1946" s="119"/>
      <c r="C1946" s="122"/>
      <c r="D1946" s="119"/>
      <c r="E1946" s="122"/>
    </row>
    <row r="1947" spans="2:5" ht="15.75" x14ac:dyDescent="0.2">
      <c r="B1947" s="119"/>
      <c r="C1947" s="122"/>
      <c r="D1947" s="119"/>
      <c r="E1947" s="122"/>
    </row>
    <row r="1948" spans="2:5" ht="15.75" x14ac:dyDescent="0.2">
      <c r="B1948" s="119"/>
      <c r="C1948" s="122"/>
      <c r="D1948" s="119"/>
      <c r="E1948" s="122"/>
    </row>
    <row r="1949" spans="2:5" ht="15.75" x14ac:dyDescent="0.2">
      <c r="B1949" s="119"/>
      <c r="C1949" s="122"/>
      <c r="D1949" s="119"/>
      <c r="E1949" s="122"/>
    </row>
    <row r="1950" spans="2:5" ht="15.75" x14ac:dyDescent="0.2">
      <c r="B1950" s="119"/>
      <c r="C1950" s="122"/>
      <c r="D1950" s="119"/>
      <c r="E1950" s="122"/>
    </row>
    <row r="1951" spans="2:5" ht="15.75" x14ac:dyDescent="0.2">
      <c r="B1951" s="119"/>
      <c r="C1951" s="122"/>
      <c r="D1951" s="119"/>
      <c r="E1951" s="122"/>
    </row>
    <row r="1952" spans="2:5" ht="15.75" x14ac:dyDescent="0.2">
      <c r="B1952" s="119"/>
      <c r="C1952" s="122"/>
      <c r="D1952" s="119"/>
      <c r="E1952" s="122"/>
    </row>
    <row r="1953" spans="2:5" ht="15.75" x14ac:dyDescent="0.2">
      <c r="B1953" s="119"/>
      <c r="C1953" s="122"/>
      <c r="D1953" s="119"/>
      <c r="E1953" s="122"/>
    </row>
    <row r="1954" spans="2:5" ht="15.75" x14ac:dyDescent="0.2">
      <c r="B1954" s="119"/>
      <c r="C1954" s="122"/>
      <c r="D1954" s="119"/>
      <c r="E1954" s="122"/>
    </row>
    <row r="1955" spans="2:5" ht="15.75" x14ac:dyDescent="0.2">
      <c r="B1955" s="119"/>
      <c r="C1955" s="122"/>
      <c r="D1955" s="119"/>
      <c r="E1955" s="122"/>
    </row>
    <row r="1956" spans="2:5" ht="15.75" x14ac:dyDescent="0.2">
      <c r="B1956" s="119"/>
      <c r="C1956" s="122"/>
      <c r="D1956" s="119"/>
      <c r="E1956" s="122"/>
    </row>
    <row r="1957" spans="2:5" ht="15.75" x14ac:dyDescent="0.2">
      <c r="B1957" s="119"/>
      <c r="C1957" s="122"/>
      <c r="D1957" s="119"/>
      <c r="E1957" s="122"/>
    </row>
    <row r="1958" spans="2:5" ht="15.75" x14ac:dyDescent="0.2">
      <c r="B1958" s="119"/>
      <c r="C1958" s="122"/>
      <c r="D1958" s="119"/>
      <c r="E1958" s="122"/>
    </row>
    <row r="1959" spans="2:5" ht="15.75" x14ac:dyDescent="0.2">
      <c r="B1959" s="119"/>
      <c r="C1959" s="122"/>
      <c r="D1959" s="119"/>
      <c r="E1959" s="122"/>
    </row>
    <row r="1960" spans="2:5" ht="15.75" x14ac:dyDescent="0.2">
      <c r="B1960" s="119"/>
      <c r="C1960" s="122"/>
      <c r="D1960" s="119"/>
      <c r="E1960" s="122"/>
    </row>
    <row r="1961" spans="2:5" ht="15.75" x14ac:dyDescent="0.2">
      <c r="B1961" s="119"/>
      <c r="C1961" s="122"/>
      <c r="D1961" s="119"/>
      <c r="E1961" s="122"/>
    </row>
    <row r="1962" spans="2:5" ht="15.75" x14ac:dyDescent="0.2">
      <c r="B1962" s="119"/>
      <c r="C1962" s="122"/>
      <c r="D1962" s="119"/>
      <c r="E1962" s="122"/>
    </row>
    <row r="1963" spans="2:5" ht="15.75" x14ac:dyDescent="0.2">
      <c r="B1963" s="119"/>
      <c r="C1963" s="122"/>
      <c r="D1963" s="119"/>
      <c r="E1963" s="122"/>
    </row>
    <row r="1964" spans="2:5" ht="15.75" x14ac:dyDescent="0.2">
      <c r="B1964" s="119"/>
      <c r="C1964" s="122"/>
      <c r="D1964" s="119"/>
      <c r="E1964" s="122"/>
    </row>
    <row r="1965" spans="2:5" ht="15.75" x14ac:dyDescent="0.2">
      <c r="B1965" s="119"/>
      <c r="C1965" s="122"/>
      <c r="D1965" s="119"/>
      <c r="E1965" s="122"/>
    </row>
    <row r="1966" spans="2:5" ht="15.75" x14ac:dyDescent="0.2">
      <c r="B1966" s="119"/>
      <c r="C1966" s="122"/>
      <c r="D1966" s="119"/>
      <c r="E1966" s="122"/>
    </row>
    <row r="1967" spans="2:5" ht="15.75" x14ac:dyDescent="0.2">
      <c r="B1967" s="119"/>
      <c r="C1967" s="122"/>
      <c r="D1967" s="119"/>
      <c r="E1967" s="122"/>
    </row>
    <row r="1968" spans="2:5" ht="15.75" x14ac:dyDescent="0.2">
      <c r="B1968" s="119"/>
      <c r="C1968" s="122"/>
      <c r="D1968" s="119"/>
      <c r="E1968" s="122"/>
    </row>
    <row r="1969" spans="2:5" ht="15.75" x14ac:dyDescent="0.2">
      <c r="B1969" s="119"/>
      <c r="C1969" s="122"/>
      <c r="D1969" s="119"/>
      <c r="E1969" s="122"/>
    </row>
    <row r="1970" spans="2:5" ht="15.75" x14ac:dyDescent="0.2">
      <c r="B1970" s="119"/>
      <c r="C1970" s="122"/>
      <c r="D1970" s="119"/>
      <c r="E1970" s="122"/>
    </row>
    <row r="1971" spans="2:5" ht="15.75" x14ac:dyDescent="0.2">
      <c r="B1971" s="119"/>
      <c r="C1971" s="122"/>
      <c r="D1971" s="119"/>
      <c r="E1971" s="122"/>
    </row>
    <row r="1972" spans="2:5" ht="15.75" x14ac:dyDescent="0.2">
      <c r="B1972" s="119"/>
      <c r="C1972" s="122"/>
      <c r="D1972" s="119"/>
      <c r="E1972" s="122"/>
    </row>
    <row r="1973" spans="2:5" ht="15.75" x14ac:dyDescent="0.2">
      <c r="B1973" s="119"/>
      <c r="C1973" s="122"/>
      <c r="D1973" s="119"/>
      <c r="E1973" s="122"/>
    </row>
    <row r="1974" spans="2:5" ht="15.75" x14ac:dyDescent="0.2">
      <c r="B1974" s="119"/>
      <c r="C1974" s="122"/>
      <c r="D1974" s="119"/>
      <c r="E1974" s="122"/>
    </row>
    <row r="1975" spans="2:5" ht="15.75" x14ac:dyDescent="0.2">
      <c r="B1975" s="119"/>
      <c r="C1975" s="122"/>
      <c r="D1975" s="119"/>
      <c r="E1975" s="122"/>
    </row>
    <row r="1976" spans="2:5" ht="15.75" x14ac:dyDescent="0.2">
      <c r="B1976" s="119"/>
      <c r="C1976" s="122"/>
      <c r="D1976" s="119"/>
      <c r="E1976" s="122"/>
    </row>
    <row r="1977" spans="2:5" ht="15.75" x14ac:dyDescent="0.2">
      <c r="B1977" s="119"/>
      <c r="C1977" s="122"/>
      <c r="D1977" s="119"/>
      <c r="E1977" s="122"/>
    </row>
    <row r="1978" spans="2:5" ht="15.75" x14ac:dyDescent="0.2">
      <c r="B1978" s="119"/>
      <c r="C1978" s="122"/>
      <c r="D1978" s="119"/>
      <c r="E1978" s="122"/>
    </row>
    <row r="1979" spans="2:5" ht="15.75" x14ac:dyDescent="0.2">
      <c r="B1979" s="119"/>
      <c r="C1979" s="122"/>
      <c r="D1979" s="119"/>
      <c r="E1979" s="122"/>
    </row>
    <row r="1980" spans="2:5" ht="15.75" x14ac:dyDescent="0.2">
      <c r="B1980" s="119"/>
      <c r="C1980" s="122"/>
      <c r="D1980" s="119"/>
      <c r="E1980" s="122"/>
    </row>
    <row r="1981" spans="2:5" ht="15.75" x14ac:dyDescent="0.2">
      <c r="B1981" s="119"/>
      <c r="C1981" s="122"/>
      <c r="D1981" s="119"/>
      <c r="E1981" s="122"/>
    </row>
    <row r="1982" spans="2:5" ht="15.75" x14ac:dyDescent="0.2">
      <c r="B1982" s="119"/>
      <c r="C1982" s="122"/>
      <c r="D1982" s="119"/>
      <c r="E1982" s="122"/>
    </row>
    <row r="1983" spans="2:5" ht="15.75" x14ac:dyDescent="0.2">
      <c r="B1983" s="119"/>
      <c r="C1983" s="122"/>
      <c r="D1983" s="119"/>
      <c r="E1983" s="122"/>
    </row>
    <row r="1984" spans="2:5" ht="15.75" x14ac:dyDescent="0.2">
      <c r="B1984" s="119"/>
      <c r="C1984" s="122"/>
      <c r="D1984" s="119"/>
      <c r="E1984" s="122"/>
    </row>
    <row r="1985" spans="2:5" ht="15.75" x14ac:dyDescent="0.2">
      <c r="B1985" s="119"/>
      <c r="C1985" s="122"/>
      <c r="D1985" s="119"/>
      <c r="E1985" s="122"/>
    </row>
    <row r="1986" spans="2:5" ht="15.75" x14ac:dyDescent="0.2">
      <c r="B1986" s="119"/>
      <c r="C1986" s="122"/>
      <c r="D1986" s="119"/>
      <c r="E1986" s="122"/>
    </row>
    <row r="1987" spans="2:5" ht="15.75" x14ac:dyDescent="0.2">
      <c r="B1987" s="119"/>
      <c r="C1987" s="122"/>
      <c r="D1987" s="119"/>
      <c r="E1987" s="122"/>
    </row>
    <row r="1988" spans="2:5" ht="15.75" x14ac:dyDescent="0.2">
      <c r="B1988" s="119"/>
      <c r="C1988" s="122"/>
      <c r="D1988" s="119"/>
      <c r="E1988" s="122"/>
    </row>
    <row r="1989" spans="2:5" ht="15.75" x14ac:dyDescent="0.2">
      <c r="B1989" s="119"/>
      <c r="C1989" s="122"/>
      <c r="D1989" s="119"/>
      <c r="E1989" s="122"/>
    </row>
    <row r="1990" spans="2:5" ht="15.75" x14ac:dyDescent="0.2">
      <c r="B1990" s="119"/>
      <c r="C1990" s="122"/>
      <c r="D1990" s="119"/>
      <c r="E1990" s="122"/>
    </row>
    <row r="1991" spans="2:5" ht="15.75" x14ac:dyDescent="0.2">
      <c r="B1991" s="119"/>
      <c r="C1991" s="122"/>
      <c r="D1991" s="119"/>
      <c r="E1991" s="122"/>
    </row>
    <row r="1992" spans="2:5" ht="15.75" x14ac:dyDescent="0.2">
      <c r="B1992" s="119"/>
      <c r="C1992" s="122"/>
      <c r="D1992" s="119"/>
      <c r="E1992" s="122"/>
    </row>
    <row r="1993" spans="2:5" ht="15.75" x14ac:dyDescent="0.2">
      <c r="B1993" s="119"/>
      <c r="C1993" s="122"/>
      <c r="D1993" s="119"/>
      <c r="E1993" s="122"/>
    </row>
    <row r="1994" spans="2:5" ht="15.75" x14ac:dyDescent="0.2">
      <c r="B1994" s="119"/>
      <c r="C1994" s="122"/>
      <c r="D1994" s="119"/>
      <c r="E1994" s="122"/>
    </row>
    <row r="1995" spans="2:5" ht="15.75" x14ac:dyDescent="0.2">
      <c r="B1995" s="119"/>
      <c r="C1995" s="122"/>
      <c r="D1995" s="119"/>
      <c r="E1995" s="122"/>
    </row>
    <row r="1996" spans="2:5" ht="15.75" x14ac:dyDescent="0.2">
      <c r="B1996" s="119"/>
      <c r="C1996" s="122"/>
      <c r="D1996" s="119"/>
      <c r="E1996" s="122"/>
    </row>
    <row r="1997" spans="2:5" ht="15.75" x14ac:dyDescent="0.2">
      <c r="B1997" s="119"/>
      <c r="C1997" s="122"/>
      <c r="D1997" s="119"/>
      <c r="E1997" s="122"/>
    </row>
    <row r="1998" spans="2:5" ht="15.75" x14ac:dyDescent="0.2">
      <c r="B1998" s="119"/>
      <c r="C1998" s="122"/>
      <c r="D1998" s="119"/>
      <c r="E1998" s="122"/>
    </row>
    <row r="1999" spans="2:5" ht="15.75" x14ac:dyDescent="0.2">
      <c r="B1999" s="119"/>
      <c r="C1999" s="122"/>
      <c r="D1999" s="119"/>
      <c r="E1999" s="122"/>
    </row>
    <row r="2000" spans="2:5" ht="15.75" x14ac:dyDescent="0.2">
      <c r="B2000" s="119"/>
      <c r="C2000" s="122"/>
      <c r="D2000" s="119"/>
      <c r="E2000" s="122"/>
    </row>
    <row r="2001" spans="2:5" ht="15.75" x14ac:dyDescent="0.2">
      <c r="B2001" s="119"/>
      <c r="C2001" s="122"/>
      <c r="D2001" s="119"/>
      <c r="E2001" s="122"/>
    </row>
  </sheetData>
  <autoFilter ref="B2:I1830" xr:uid="{B60448A3-9DD1-4CF0-9798-2185A0545EEC}"/>
  <conditionalFormatting sqref="B2:B759 B817:B1048576">
    <cfRule type="duplicateValues" dxfId="38" priority="7"/>
  </conditionalFormatting>
  <conditionalFormatting sqref="B760:B816">
    <cfRule type="duplicateValues" dxfId="37" priority="1"/>
  </conditionalFormatting>
  <conditionalFormatting sqref="C3:C440 C442:C550 C589 C605">
    <cfRule type="expression" dxfId="36" priority="22">
      <formula>IF(AND(#REF!&gt;0,#REF!=""),1,0)</formula>
    </cfRule>
  </conditionalFormatting>
  <conditionalFormatting sqref="C609">
    <cfRule type="expression" dxfId="35" priority="20">
      <formula>IF(AND(#REF!&gt;0,#REF!=""),1,0)</formula>
    </cfRule>
  </conditionalFormatting>
  <conditionalFormatting sqref="C630">
    <cfRule type="expression" dxfId="34" priority="19">
      <formula>IF(AND(#REF!&gt;0,#REF!=""),1,0)</formula>
    </cfRule>
  </conditionalFormatting>
  <conditionalFormatting sqref="C633">
    <cfRule type="expression" dxfId="33" priority="18">
      <formula>IF(AND(#REF!&gt;0,#REF!=""),1,0)</formula>
    </cfRule>
  </conditionalFormatting>
  <conditionalFormatting sqref="C654:C655">
    <cfRule type="expression" dxfId="32" priority="16">
      <formula>IF(AND(#REF!&gt;0,#REF!=""),1,0)</formula>
    </cfRule>
  </conditionalFormatting>
  <conditionalFormatting sqref="C657:C660">
    <cfRule type="expression" dxfId="31" priority="15">
      <formula>IF(AND(#REF!&gt;0,#REF!=""),1,0)</formula>
    </cfRule>
  </conditionalFormatting>
  <conditionalFormatting sqref="C709">
    <cfRule type="expression" dxfId="30" priority="6">
      <formula>IF(AND(#REF!&gt;0,#REF!=""),1,0)</formula>
    </cfRule>
  </conditionalFormatting>
  <conditionalFormatting sqref="C712">
    <cfRule type="expression" dxfId="29" priority="5">
      <formula>IF(AND(#REF!&gt;0,#REF!=""),1,0)</formula>
    </cfRule>
  </conditionalFormatting>
  <conditionalFormatting sqref="C726">
    <cfRule type="expression" dxfId="28" priority="4">
      <formula>IF(AND(#REF!&gt;0,#REF!=""),1,0)</formula>
    </cfRule>
  </conditionalFormatting>
  <conditionalFormatting sqref="C740">
    <cfRule type="expression" dxfId="27" priority="3">
      <formula>IF(AND(#REF!&gt;0,#REF!=""),1,0)</formula>
    </cfRule>
  </conditionalFormatting>
  <conditionalFormatting sqref="D2:D697 D1831:D1048576">
    <cfRule type="duplicateValues" dxfId="26" priority="21"/>
  </conditionalFormatting>
  <conditionalFormatting sqref="D698:D1830">
    <cfRule type="duplicateValues" dxfId="25" priority="2"/>
  </conditionalFormatting>
  <conditionalFormatting sqref="E3:E907">
    <cfRule type="expression" dxfId="24" priority="14">
      <formula>IF(AND(#REF!&gt;0,#REF!=""),1,0)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683D1-FA68-47C8-AB4F-A0C971B8D6C9}">
  <sheetPr codeName="ورقة63">
    <pageSetUpPr fitToPage="1"/>
  </sheetPr>
  <dimension ref="B1:AN225"/>
  <sheetViews>
    <sheetView rightToLeft="1" workbookViewId="0">
      <selection activeCell="E12" sqref="E12"/>
    </sheetView>
  </sheetViews>
  <sheetFormatPr defaultColWidth="20.25" defaultRowHeight="21" x14ac:dyDescent="0.2"/>
  <cols>
    <col min="1" max="1" width="2.125" style="14" customWidth="1"/>
    <col min="2" max="2" width="14.375" style="12" customWidth="1"/>
    <col min="3" max="3" width="12.625" style="14" customWidth="1"/>
    <col min="4" max="4" width="40.25" style="14" customWidth="1"/>
    <col min="5" max="5" width="11.625" style="14" customWidth="1"/>
    <col min="6" max="6" width="13.375" style="14" customWidth="1"/>
    <col min="7" max="7" width="13.125" style="13" customWidth="1"/>
    <col min="8" max="8" width="13.75" style="13" customWidth="1"/>
    <col min="9" max="9" width="18" style="13" customWidth="1"/>
    <col min="10" max="11" width="9.125" style="13" customWidth="1"/>
    <col min="12" max="13" width="25.375" style="14" customWidth="1"/>
    <col min="14" max="14" width="30.25" style="14" customWidth="1"/>
    <col min="15" max="15" width="20.25" style="14"/>
    <col min="16" max="18" width="20.25" style="14" hidden="1" customWidth="1"/>
    <col min="19" max="20" width="20.25" style="14"/>
    <col min="21" max="22" width="16.625" style="14" customWidth="1"/>
    <col min="23" max="23" width="27.625" style="14" customWidth="1"/>
    <col min="24" max="25" width="0" style="14" hidden="1" customWidth="1"/>
    <col min="26" max="26" width="15.75" style="14" hidden="1" customWidth="1"/>
    <col min="27" max="27" width="34.625" style="14" hidden="1" customWidth="1"/>
    <col min="28" max="28" width="0" style="14" hidden="1" customWidth="1"/>
    <col min="29" max="29" width="14.75" style="14" hidden="1" customWidth="1"/>
    <col min="30" max="30" width="15.25" style="14" hidden="1" customWidth="1"/>
    <col min="31" max="32" width="11.125" style="14" hidden="1" customWidth="1"/>
    <col min="33" max="36" width="20.25" style="14"/>
    <col min="37" max="37" width="31.375" style="14" customWidth="1"/>
    <col min="38" max="16384" width="20.25" style="14"/>
  </cols>
  <sheetData>
    <row r="1" spans="2:40" s="15" customFormat="1" ht="39" customHeight="1" thickBot="1" x14ac:dyDescent="0.25">
      <c r="B1" s="16" t="s">
        <v>2</v>
      </c>
      <c r="C1" s="17" t="s">
        <v>3</v>
      </c>
      <c r="D1" s="17" t="s">
        <v>4</v>
      </c>
      <c r="E1" s="17" t="s">
        <v>5</v>
      </c>
      <c r="F1" s="141" t="s">
        <v>6</v>
      </c>
      <c r="G1" s="18" t="s">
        <v>7</v>
      </c>
      <c r="H1" s="19" t="s">
        <v>8</v>
      </c>
      <c r="I1" s="19" t="s">
        <v>9</v>
      </c>
      <c r="J1" s="20" t="s">
        <v>10</v>
      </c>
      <c r="K1" s="20" t="s">
        <v>11</v>
      </c>
      <c r="L1" s="21" t="s">
        <v>12</v>
      </c>
      <c r="M1" s="17" t="s">
        <v>13</v>
      </c>
      <c r="N1" s="17" t="s">
        <v>14</v>
      </c>
      <c r="O1" s="102"/>
      <c r="U1" s="103"/>
      <c r="V1" s="104"/>
      <c r="X1" s="102"/>
      <c r="Y1" s="16" t="s">
        <v>2</v>
      </c>
      <c r="Z1" s="17" t="s">
        <v>3</v>
      </c>
      <c r="AA1" s="17" t="s">
        <v>4</v>
      </c>
      <c r="AB1" s="17" t="s">
        <v>5</v>
      </c>
      <c r="AC1" s="22" t="s">
        <v>7</v>
      </c>
      <c r="AD1" s="22" t="s">
        <v>15</v>
      </c>
      <c r="AE1" s="22" t="s">
        <v>16</v>
      </c>
      <c r="AF1" s="22" t="s">
        <v>17</v>
      </c>
      <c r="AJ1" s="23" t="s">
        <v>2</v>
      </c>
      <c r="AK1" s="24" t="s">
        <v>4</v>
      </c>
      <c r="AL1" s="24" t="s">
        <v>5</v>
      </c>
      <c r="AM1" s="25" t="s">
        <v>18</v>
      </c>
      <c r="AN1" s="24" t="s">
        <v>19</v>
      </c>
    </row>
    <row r="2" spans="2:40" s="34" customFormat="1" ht="21.75" customHeight="1" x14ac:dyDescent="0.2">
      <c r="B2" s="26">
        <v>44973</v>
      </c>
      <c r="C2" s="27">
        <v>1</v>
      </c>
      <c r="D2" s="28" t="s">
        <v>20</v>
      </c>
      <c r="E2" s="147" t="s">
        <v>21</v>
      </c>
      <c r="F2" s="142">
        <v>1879</v>
      </c>
      <c r="G2" s="29" t="s">
        <v>1531</v>
      </c>
      <c r="H2" s="30"/>
      <c r="I2" s="31" t="e">
        <f>G2*F2</f>
        <v>#VALUE!</v>
      </c>
      <c r="J2" s="32"/>
      <c r="K2" s="32" t="e">
        <f t="shared" ref="K2:K65" si="0">C2-G2-J2</f>
        <v>#VALUE!</v>
      </c>
      <c r="L2" s="27">
        <f>IF(C2&gt;=1,F2*C2,"0")</f>
        <v>1879</v>
      </c>
      <c r="M2" s="33"/>
      <c r="N2" s="33">
        <f>L2-M2</f>
        <v>1879</v>
      </c>
      <c r="P2" s="34">
        <f>ROWS($N$1:N2)</f>
        <v>2</v>
      </c>
      <c r="Q2" s="34">
        <f>IF(G2=C2,"",P2)</f>
        <v>2</v>
      </c>
      <c r="R2" s="34" t="e">
        <f>SMALL($Q$2:$Q$217,ROWS(#REF!))</f>
        <v>#REF!</v>
      </c>
      <c r="U2" s="35">
        <f>J2*F2</f>
        <v>0</v>
      </c>
      <c r="V2" s="36" t="e">
        <f>K2*F2</f>
        <v>#VALUE!</v>
      </c>
      <c r="Y2" s="37" t="str">
        <f t="shared" ref="Y2:Y65" si="1">IFERROR(INDEX($B$1:$N$2202,$R2,MATCH($B$1,$B$1:$N$1,0)),"")</f>
        <v/>
      </c>
      <c r="Z2" s="38" t="str">
        <f t="shared" ref="Z2:Z65" si="2">IFERROR(INDEX($B$1:$N$2202,$R2,MATCH($C$1,$B$1:$N$1,0)),"")</f>
        <v/>
      </c>
      <c r="AA2" s="38" t="str">
        <f t="shared" ref="AA2:AA65" si="3">IFERROR(INDEX($B$1:$N$2202,$R2,MATCH($D$1,$B$1:$N$1,0)),"")</f>
        <v/>
      </c>
      <c r="AB2" s="38" t="str">
        <f t="shared" ref="AB2:AB65" si="4">IFERROR(INDEX($B$1:$N$2202,$R2,MATCH($E$1,$B$1:$N$1,0)),"")</f>
        <v/>
      </c>
      <c r="AC2" s="38" t="str">
        <f t="shared" ref="AC2:AC65" si="5">IFERROR(INDEX($B$1:$N$2202,$R2,MATCH($G$1,$B$1:$N$1,0)),"")</f>
        <v/>
      </c>
      <c r="AD2" s="39" t="str">
        <f>IFERROR(Z2-AC2,"")</f>
        <v/>
      </c>
      <c r="AE2" s="38" t="str">
        <f>IFERROR(INDEX($B$1:$N$2204,$R2,MATCH($J$1,$B$1:$N$1,0)),"")</f>
        <v/>
      </c>
      <c r="AF2" s="40" t="str">
        <f>IFERROR(INDEX($B$1:$N$2204,$R2,MATCH($K$1,$B$1:$N$1,0)),"")</f>
        <v/>
      </c>
      <c r="AJ2" s="41"/>
      <c r="AK2" s="42"/>
      <c r="AL2" s="28" t="str">
        <f t="shared" ref="AL2:AL65" si="6">_xlfn.IFNA(IF(AK2="","",(VLOOKUP(AK2,$D$1:$E$197,2,0))),"الأسم غير صحيح")</f>
        <v/>
      </c>
      <c r="AM2" s="28"/>
      <c r="AN2" s="33"/>
    </row>
    <row r="3" spans="2:40" s="34" customFormat="1" ht="21.75" customHeight="1" x14ac:dyDescent="0.2">
      <c r="B3" s="26">
        <v>44973</v>
      </c>
      <c r="C3" s="28">
        <v>1</v>
      </c>
      <c r="D3" s="28" t="s">
        <v>20</v>
      </c>
      <c r="E3" s="147" t="s">
        <v>22</v>
      </c>
      <c r="F3" s="142">
        <v>1689</v>
      </c>
      <c r="G3" s="29" t="s">
        <v>1531</v>
      </c>
      <c r="H3" s="44"/>
      <c r="I3" s="45" t="e">
        <f t="shared" ref="I3:I66" si="7">G3*F3</f>
        <v>#VALUE!</v>
      </c>
      <c r="J3" s="32"/>
      <c r="K3" s="32" t="e">
        <f t="shared" si="0"/>
        <v>#VALUE!</v>
      </c>
      <c r="L3" s="27">
        <f>IF(C3&gt;=1,F3*C3,"0")</f>
        <v>1689</v>
      </c>
      <c r="M3" s="33"/>
      <c r="N3" s="33">
        <f>IFERROR(IF(N2=N1,"",N2+L3-M3),"")</f>
        <v>3568</v>
      </c>
      <c r="P3" s="34">
        <f>ROWS($N$1:N3)</f>
        <v>3</v>
      </c>
      <c r="Q3" s="34">
        <f t="shared" ref="Q3:Q66" si="8">IF(G3=C3,"",P3)</f>
        <v>3</v>
      </c>
      <c r="R3" s="34" t="e">
        <f>SMALL($Q$2:$Q$217,ROWS(#REF!))</f>
        <v>#REF!</v>
      </c>
      <c r="U3" s="35">
        <f t="shared" ref="U3:U66" si="9">J3*F3</f>
        <v>0</v>
      </c>
      <c r="V3" s="36" t="e">
        <f t="shared" ref="V3:V66" si="10">K3*F3</f>
        <v>#VALUE!</v>
      </c>
      <c r="Y3" s="46" t="str">
        <f t="shared" si="1"/>
        <v/>
      </c>
      <c r="Z3" s="47" t="str">
        <f t="shared" si="2"/>
        <v/>
      </c>
      <c r="AA3" s="47" t="str">
        <f t="shared" si="3"/>
        <v/>
      </c>
      <c r="AB3" s="47" t="str">
        <f t="shared" si="4"/>
        <v/>
      </c>
      <c r="AC3" s="47" t="str">
        <f t="shared" si="5"/>
        <v/>
      </c>
      <c r="AD3" s="48" t="str">
        <f t="shared" ref="AD3:AD66" si="11">IFERROR(Z3-AC3,"")</f>
        <v/>
      </c>
      <c r="AE3" s="38" t="str">
        <f t="shared" ref="AE3:AE66" si="12">IFERROR(INDEX($B$1:$N$2204,$R3,MATCH($J$1,$B$1:$N$1,0)),"")</f>
        <v/>
      </c>
      <c r="AF3" s="40" t="str">
        <f t="shared" ref="AF3:AF66" si="13">IFERROR(INDEX($B$1:$N$2204,$R3,MATCH($K$1,$B$1:$N$1,0)),"")</f>
        <v/>
      </c>
      <c r="AJ3" s="41"/>
      <c r="AK3" s="28"/>
      <c r="AL3" s="28" t="str">
        <f t="shared" si="6"/>
        <v/>
      </c>
      <c r="AM3" s="28"/>
      <c r="AN3" s="33"/>
    </row>
    <row r="4" spans="2:40" s="34" customFormat="1" ht="21.75" customHeight="1" x14ac:dyDescent="0.2">
      <c r="B4" s="26">
        <v>44973</v>
      </c>
      <c r="C4" s="28">
        <v>1</v>
      </c>
      <c r="D4" s="28" t="s">
        <v>23</v>
      </c>
      <c r="E4" s="147" t="s">
        <v>24</v>
      </c>
      <c r="F4" s="142">
        <v>1297</v>
      </c>
      <c r="G4" s="43" t="s">
        <v>1531</v>
      </c>
      <c r="H4" s="44"/>
      <c r="I4" s="45" t="e">
        <f t="shared" si="7"/>
        <v>#VALUE!</v>
      </c>
      <c r="J4" s="32"/>
      <c r="K4" s="32" t="e">
        <f t="shared" si="0"/>
        <v>#VALUE!</v>
      </c>
      <c r="L4" s="27">
        <f>IF(C4&gt;=1,F4*C4,"0")</f>
        <v>1297</v>
      </c>
      <c r="M4" s="33"/>
      <c r="N4" s="33">
        <f t="shared" ref="N4:N67" si="14">IFERROR(IF(N3=N2,"",N3+L4-M4),"")</f>
        <v>4865</v>
      </c>
      <c r="P4" s="34">
        <f>ROWS($N$1:N4)</f>
        <v>4</v>
      </c>
      <c r="Q4" s="34">
        <f t="shared" si="8"/>
        <v>4</v>
      </c>
      <c r="R4" s="34" t="e">
        <f>SMALL($Q$2:$Q$217,ROWS(#REF!))</f>
        <v>#REF!</v>
      </c>
      <c r="U4" s="35">
        <f t="shared" si="9"/>
        <v>0</v>
      </c>
      <c r="V4" s="36" t="e">
        <f t="shared" si="10"/>
        <v>#VALUE!</v>
      </c>
      <c r="Y4" s="46" t="str">
        <f t="shared" si="1"/>
        <v/>
      </c>
      <c r="Z4" s="47" t="str">
        <f t="shared" si="2"/>
        <v/>
      </c>
      <c r="AA4" s="47" t="str">
        <f t="shared" si="3"/>
        <v/>
      </c>
      <c r="AB4" s="47" t="str">
        <f t="shared" si="4"/>
        <v/>
      </c>
      <c r="AC4" s="47" t="str">
        <f t="shared" si="5"/>
        <v/>
      </c>
      <c r="AD4" s="48" t="str">
        <f t="shared" si="11"/>
        <v/>
      </c>
      <c r="AE4" s="38" t="str">
        <f t="shared" si="12"/>
        <v/>
      </c>
      <c r="AF4" s="40" t="str">
        <f t="shared" si="13"/>
        <v/>
      </c>
      <c r="AJ4" s="41"/>
      <c r="AK4" s="28"/>
      <c r="AL4" s="28" t="str">
        <f t="shared" si="6"/>
        <v/>
      </c>
      <c r="AM4" s="28"/>
      <c r="AN4" s="33"/>
    </row>
    <row r="5" spans="2:40" ht="21.75" customHeight="1" x14ac:dyDescent="0.2">
      <c r="B5" s="49">
        <v>44973</v>
      </c>
      <c r="C5" s="50">
        <v>1</v>
      </c>
      <c r="D5" s="50" t="s">
        <v>25</v>
      </c>
      <c r="E5" s="58" t="s">
        <v>26</v>
      </c>
      <c r="F5" s="143"/>
      <c r="G5" s="52" t="s">
        <v>1531</v>
      </c>
      <c r="H5" s="53"/>
      <c r="I5" s="54" t="e">
        <f t="shared" si="7"/>
        <v>#VALUE!</v>
      </c>
      <c r="J5" s="55"/>
      <c r="K5" s="55" t="e">
        <f t="shared" si="0"/>
        <v>#VALUE!</v>
      </c>
      <c r="L5" s="56">
        <f>IF(C5&gt;=1,F5*C5,"0")</f>
        <v>0</v>
      </c>
      <c r="M5" s="57"/>
      <c r="N5" s="58">
        <f t="shared" si="14"/>
        <v>4865</v>
      </c>
      <c r="P5" s="14">
        <f>ROWS($N$1:N5)</f>
        <v>5</v>
      </c>
      <c r="Q5" s="14">
        <f t="shared" si="8"/>
        <v>5</v>
      </c>
      <c r="R5" s="14">
        <f>SMALL($Q$2:$Q$217,ROWS($G$1:G1))</f>
        <v>2</v>
      </c>
      <c r="U5" s="59">
        <f t="shared" si="9"/>
        <v>0</v>
      </c>
      <c r="V5" s="60" t="e">
        <f t="shared" si="10"/>
        <v>#VALUE!</v>
      </c>
      <c r="Y5" s="61">
        <f t="shared" si="1"/>
        <v>44973</v>
      </c>
      <c r="Z5" s="62">
        <f t="shared" si="2"/>
        <v>1</v>
      </c>
      <c r="AA5" s="63" t="str">
        <f t="shared" si="3"/>
        <v>طقطوقة بيانو جنب مربع</v>
      </c>
      <c r="AB5" s="63" t="str">
        <f t="shared" si="4"/>
        <v>TA1013</v>
      </c>
      <c r="AC5" s="64" t="str">
        <f t="shared" si="5"/>
        <v>تم النقل</v>
      </c>
      <c r="AD5" s="65" t="str">
        <f t="shared" si="11"/>
        <v/>
      </c>
      <c r="AE5" s="66">
        <f t="shared" si="12"/>
        <v>0</v>
      </c>
      <c r="AF5" s="67" t="str">
        <f t="shared" si="13"/>
        <v/>
      </c>
      <c r="AJ5" s="68"/>
      <c r="AK5" s="69"/>
      <c r="AL5" s="50" t="str">
        <f t="shared" si="6"/>
        <v/>
      </c>
      <c r="AM5" s="50"/>
      <c r="AN5" s="58"/>
    </row>
    <row r="6" spans="2:40" s="34" customFormat="1" ht="21.75" customHeight="1" x14ac:dyDescent="0.2">
      <c r="B6" s="26">
        <v>44973</v>
      </c>
      <c r="C6" s="28">
        <v>8</v>
      </c>
      <c r="D6" s="28" t="s">
        <v>27</v>
      </c>
      <c r="E6" s="33" t="s">
        <v>28</v>
      </c>
      <c r="F6" s="142">
        <v>1560</v>
      </c>
      <c r="G6" s="43">
        <v>8</v>
      </c>
      <c r="H6" s="44"/>
      <c r="I6" s="45">
        <f t="shared" si="7"/>
        <v>12480</v>
      </c>
      <c r="J6" s="32"/>
      <c r="K6" s="32">
        <f t="shared" si="0"/>
        <v>0</v>
      </c>
      <c r="L6" s="27">
        <f t="shared" ref="L6:L69" si="15">IF(C6&gt;=1,F6*C6,"0")</f>
        <v>12480</v>
      </c>
      <c r="M6" s="33"/>
      <c r="N6" s="33" t="str">
        <f t="shared" si="14"/>
        <v/>
      </c>
      <c r="P6" s="34">
        <f>ROWS($N$1:N6)</f>
        <v>6</v>
      </c>
      <c r="Q6" s="34" t="str">
        <f t="shared" si="8"/>
        <v/>
      </c>
      <c r="R6" s="34">
        <f>SMALL($Q$2:$Q$217,ROWS($G$1:G2))</f>
        <v>3</v>
      </c>
      <c r="U6" s="35">
        <f t="shared" si="9"/>
        <v>0</v>
      </c>
      <c r="V6" s="36">
        <f t="shared" si="10"/>
        <v>0</v>
      </c>
      <c r="Y6" s="46">
        <f t="shared" si="1"/>
        <v>44973</v>
      </c>
      <c r="Z6" s="47">
        <f t="shared" si="2"/>
        <v>1</v>
      </c>
      <c r="AA6" s="47" t="str">
        <f t="shared" si="3"/>
        <v>طقطوقة بيانو جنب مربع</v>
      </c>
      <c r="AB6" s="47" t="str">
        <f t="shared" si="4"/>
        <v>TA1013-S</v>
      </c>
      <c r="AC6" s="47" t="str">
        <f t="shared" si="5"/>
        <v>تم النقل</v>
      </c>
      <c r="AD6" s="48" t="str">
        <f t="shared" si="11"/>
        <v/>
      </c>
      <c r="AE6" s="38">
        <f t="shared" si="12"/>
        <v>0</v>
      </c>
      <c r="AF6" s="40" t="str">
        <f t="shared" si="13"/>
        <v/>
      </c>
      <c r="AJ6" s="41"/>
      <c r="AK6" s="28"/>
      <c r="AL6" s="28" t="str">
        <f t="shared" si="6"/>
        <v/>
      </c>
      <c r="AM6" s="28"/>
      <c r="AN6" s="33"/>
    </row>
    <row r="7" spans="2:40" s="34" customFormat="1" ht="21.75" customHeight="1" x14ac:dyDescent="0.2">
      <c r="B7" s="26">
        <v>44973</v>
      </c>
      <c r="C7" s="28">
        <v>6</v>
      </c>
      <c r="D7" s="70" t="s">
        <v>29</v>
      </c>
      <c r="E7" s="147" t="s">
        <v>30</v>
      </c>
      <c r="F7" s="142">
        <v>1148</v>
      </c>
      <c r="G7" s="43">
        <v>6</v>
      </c>
      <c r="H7" s="44"/>
      <c r="I7" s="45">
        <f t="shared" si="7"/>
        <v>6888</v>
      </c>
      <c r="J7" s="32"/>
      <c r="K7" s="32">
        <f t="shared" si="0"/>
        <v>0</v>
      </c>
      <c r="L7" s="27">
        <f t="shared" si="15"/>
        <v>6888</v>
      </c>
      <c r="M7" s="33"/>
      <c r="N7" s="33" t="str">
        <f t="shared" si="14"/>
        <v/>
      </c>
      <c r="P7" s="34">
        <f>ROWS($N$1:N7)</f>
        <v>7</v>
      </c>
      <c r="Q7" s="34" t="str">
        <f t="shared" si="8"/>
        <v/>
      </c>
      <c r="R7" s="34">
        <f>SMALL($Q$2:$Q$217,ROWS($G$1:G3))</f>
        <v>4</v>
      </c>
      <c r="U7" s="35">
        <f t="shared" si="9"/>
        <v>0</v>
      </c>
      <c r="V7" s="36">
        <f t="shared" si="10"/>
        <v>0</v>
      </c>
      <c r="Y7" s="46">
        <f t="shared" si="1"/>
        <v>44973</v>
      </c>
      <c r="Z7" s="47">
        <f t="shared" si="2"/>
        <v>1</v>
      </c>
      <c r="AA7" s="47" t="str">
        <f t="shared" si="3"/>
        <v>طقطوقة مثلثات</v>
      </c>
      <c r="AB7" s="47" t="str">
        <f t="shared" si="4"/>
        <v>TA1015</v>
      </c>
      <c r="AC7" s="47" t="str">
        <f t="shared" si="5"/>
        <v>تم النقل</v>
      </c>
      <c r="AD7" s="48" t="str">
        <f t="shared" si="11"/>
        <v/>
      </c>
      <c r="AE7" s="38">
        <f t="shared" si="12"/>
        <v>0</v>
      </c>
      <c r="AF7" s="40" t="str">
        <f t="shared" si="13"/>
        <v/>
      </c>
      <c r="AJ7" s="41"/>
      <c r="AK7" s="28"/>
      <c r="AL7" s="28" t="str">
        <f t="shared" si="6"/>
        <v/>
      </c>
      <c r="AM7" s="28"/>
      <c r="AN7" s="33"/>
    </row>
    <row r="8" spans="2:40" s="34" customFormat="1" ht="21.75" customHeight="1" x14ac:dyDescent="0.2">
      <c r="B8" s="26">
        <v>44973</v>
      </c>
      <c r="C8" s="28">
        <v>1</v>
      </c>
      <c r="D8" s="28" t="s">
        <v>31</v>
      </c>
      <c r="E8" s="147" t="s">
        <v>32</v>
      </c>
      <c r="F8" s="142">
        <v>2136</v>
      </c>
      <c r="G8" s="43" t="s">
        <v>1531</v>
      </c>
      <c r="H8" s="44"/>
      <c r="I8" s="45" t="e">
        <f t="shared" si="7"/>
        <v>#VALUE!</v>
      </c>
      <c r="J8" s="32"/>
      <c r="K8" s="32" t="e">
        <f t="shared" si="0"/>
        <v>#VALUE!</v>
      </c>
      <c r="L8" s="27">
        <f t="shared" si="15"/>
        <v>2136</v>
      </c>
      <c r="M8" s="33"/>
      <c r="N8" s="33" t="str">
        <f t="shared" si="14"/>
        <v/>
      </c>
      <c r="P8" s="34">
        <f>ROWS($N$1:N8)</f>
        <v>8</v>
      </c>
      <c r="Q8" s="34">
        <f t="shared" si="8"/>
        <v>8</v>
      </c>
      <c r="R8" s="34">
        <f>SMALL($Q$2:$Q$217,ROWS($G$1:G4))</f>
        <v>5</v>
      </c>
      <c r="U8" s="35">
        <f t="shared" si="9"/>
        <v>0</v>
      </c>
      <c r="V8" s="36" t="e">
        <f t="shared" si="10"/>
        <v>#VALUE!</v>
      </c>
      <c r="Y8" s="46">
        <f t="shared" si="1"/>
        <v>44973</v>
      </c>
      <c r="Z8" s="47">
        <f t="shared" si="2"/>
        <v>1</v>
      </c>
      <c r="AA8" s="47" t="str">
        <f t="shared" si="3"/>
        <v>بنكت حرف Vمقاس 120*45</v>
      </c>
      <c r="AB8" s="47" t="str">
        <f t="shared" si="4"/>
        <v>CH3005</v>
      </c>
      <c r="AC8" s="47" t="str">
        <f t="shared" si="5"/>
        <v>تم النقل</v>
      </c>
      <c r="AD8" s="48" t="str">
        <f t="shared" si="11"/>
        <v/>
      </c>
      <c r="AE8" s="38">
        <f t="shared" si="12"/>
        <v>0</v>
      </c>
      <c r="AF8" s="40" t="str">
        <f t="shared" si="13"/>
        <v/>
      </c>
      <c r="AJ8" s="41"/>
      <c r="AK8" s="28"/>
      <c r="AL8" s="28" t="str">
        <f t="shared" si="6"/>
        <v/>
      </c>
      <c r="AM8" s="28"/>
      <c r="AN8" s="33"/>
    </row>
    <row r="9" spans="2:40" s="34" customFormat="1" ht="21.75" customHeight="1" x14ac:dyDescent="0.2">
      <c r="B9" s="26">
        <v>44973</v>
      </c>
      <c r="C9" s="28">
        <v>1</v>
      </c>
      <c r="D9" s="28" t="s">
        <v>33</v>
      </c>
      <c r="E9" s="33" t="s">
        <v>34</v>
      </c>
      <c r="F9" s="142">
        <v>4468</v>
      </c>
      <c r="G9" s="52" t="s">
        <v>1531</v>
      </c>
      <c r="H9" s="44"/>
      <c r="I9" s="45" t="e">
        <f t="shared" si="7"/>
        <v>#VALUE!</v>
      </c>
      <c r="J9" s="32"/>
      <c r="K9" s="32" t="e">
        <f t="shared" si="0"/>
        <v>#VALUE!</v>
      </c>
      <c r="L9" s="27">
        <f t="shared" si="15"/>
        <v>4468</v>
      </c>
      <c r="M9" s="33"/>
      <c r="N9" s="33" t="str">
        <f t="shared" si="14"/>
        <v/>
      </c>
      <c r="P9" s="34">
        <f>ROWS($N$1:N9)</f>
        <v>9</v>
      </c>
      <c r="Q9" s="34">
        <f t="shared" si="8"/>
        <v>9</v>
      </c>
      <c r="R9" s="34">
        <f>SMALL($Q$2:$Q$217,ROWS($G$1:G5))</f>
        <v>8</v>
      </c>
      <c r="U9" s="35">
        <f t="shared" si="9"/>
        <v>0</v>
      </c>
      <c r="V9" s="36" t="e">
        <f t="shared" si="10"/>
        <v>#VALUE!</v>
      </c>
      <c r="Y9" s="46">
        <f t="shared" si="1"/>
        <v>44973</v>
      </c>
      <c r="Z9" s="47">
        <f t="shared" si="2"/>
        <v>1</v>
      </c>
      <c r="AA9" s="47" t="str">
        <f t="shared" si="3"/>
        <v xml:space="preserve">ترابيزة مثلثات </v>
      </c>
      <c r="AB9" s="47" t="str">
        <f t="shared" si="4"/>
        <v>TA2018</v>
      </c>
      <c r="AC9" s="47" t="str">
        <f t="shared" si="5"/>
        <v>تم النقل</v>
      </c>
      <c r="AD9" s="48" t="str">
        <f t="shared" si="11"/>
        <v/>
      </c>
      <c r="AE9" s="38">
        <f>IFERROR(INDEX($B$1:$N$2204,$R9,MATCH($J$1,$B$1:$N$1,0)),"")</f>
        <v>0</v>
      </c>
      <c r="AF9" s="40" t="str">
        <f t="shared" si="13"/>
        <v/>
      </c>
      <c r="AJ9" s="41"/>
      <c r="AK9" s="28"/>
      <c r="AL9" s="28" t="str">
        <f t="shared" si="6"/>
        <v/>
      </c>
      <c r="AM9" s="28"/>
      <c r="AN9" s="33"/>
    </row>
    <row r="10" spans="2:40" s="34" customFormat="1" ht="21.75" customHeight="1" x14ac:dyDescent="0.2">
      <c r="B10" s="26">
        <v>44973</v>
      </c>
      <c r="C10" s="28">
        <v>1</v>
      </c>
      <c r="D10" s="28" t="s">
        <v>35</v>
      </c>
      <c r="E10" s="147" t="s">
        <v>36</v>
      </c>
      <c r="F10" s="142">
        <v>2784</v>
      </c>
      <c r="G10" s="43" t="s">
        <v>1531</v>
      </c>
      <c r="H10" s="44"/>
      <c r="I10" s="45" t="e">
        <f t="shared" si="7"/>
        <v>#VALUE!</v>
      </c>
      <c r="J10" s="32"/>
      <c r="K10" s="32" t="e">
        <f t="shared" si="0"/>
        <v>#VALUE!</v>
      </c>
      <c r="L10" s="27">
        <f t="shared" si="15"/>
        <v>2784</v>
      </c>
      <c r="M10" s="33"/>
      <c r="N10" s="33" t="str">
        <f t="shared" si="14"/>
        <v/>
      </c>
      <c r="P10" s="34">
        <f>ROWS($N$1:N10)</f>
        <v>10</v>
      </c>
      <c r="Q10" s="34">
        <f t="shared" si="8"/>
        <v>10</v>
      </c>
      <c r="R10" s="34">
        <f>SMALL($Q$2:$Q$217,ROWS($G$1:G6))</f>
        <v>9</v>
      </c>
      <c r="U10" s="35">
        <f t="shared" si="9"/>
        <v>0</v>
      </c>
      <c r="V10" s="36" t="e">
        <f t="shared" si="10"/>
        <v>#VALUE!</v>
      </c>
      <c r="Y10" s="46">
        <f t="shared" si="1"/>
        <v>44973</v>
      </c>
      <c r="Z10" s="47">
        <f t="shared" si="2"/>
        <v>1</v>
      </c>
      <c r="AA10" s="47" t="str">
        <f t="shared" si="3"/>
        <v xml:space="preserve">فوتيه مواسير بيضاوى </v>
      </c>
      <c r="AB10" s="47" t="str">
        <f t="shared" si="4"/>
        <v>CH4001</v>
      </c>
      <c r="AC10" s="47" t="str">
        <f t="shared" si="5"/>
        <v>تم النقل</v>
      </c>
      <c r="AD10" s="48" t="str">
        <f t="shared" si="11"/>
        <v/>
      </c>
      <c r="AE10" s="38">
        <f t="shared" si="12"/>
        <v>0</v>
      </c>
      <c r="AF10" s="40" t="str">
        <f t="shared" si="13"/>
        <v/>
      </c>
      <c r="AJ10" s="41"/>
      <c r="AK10" s="28"/>
      <c r="AL10" s="28" t="str">
        <f t="shared" si="6"/>
        <v/>
      </c>
      <c r="AM10" s="28"/>
      <c r="AN10" s="33"/>
    </row>
    <row r="11" spans="2:40" ht="21.75" customHeight="1" x14ac:dyDescent="0.2">
      <c r="B11" s="49">
        <v>44973</v>
      </c>
      <c r="C11" s="50">
        <v>1</v>
      </c>
      <c r="D11" s="50" t="s">
        <v>37</v>
      </c>
      <c r="E11" s="58" t="s">
        <v>38</v>
      </c>
      <c r="F11" s="143"/>
      <c r="G11" s="52" t="s">
        <v>1531</v>
      </c>
      <c r="H11" s="53"/>
      <c r="I11" s="54" t="e">
        <f t="shared" si="7"/>
        <v>#VALUE!</v>
      </c>
      <c r="J11" s="55"/>
      <c r="K11" s="55" t="e">
        <f t="shared" si="0"/>
        <v>#VALUE!</v>
      </c>
      <c r="L11" s="56">
        <f t="shared" si="15"/>
        <v>0</v>
      </c>
      <c r="M11" s="57"/>
      <c r="N11" s="58" t="str">
        <f t="shared" si="14"/>
        <v/>
      </c>
      <c r="P11" s="14">
        <f>ROWS($N$1:N11)</f>
        <v>11</v>
      </c>
      <c r="Q11" s="14">
        <f t="shared" si="8"/>
        <v>11</v>
      </c>
      <c r="R11" s="14">
        <f>SMALL($Q$2:$Q$217,ROWS($G$1:G7))</f>
        <v>10</v>
      </c>
      <c r="U11" s="59">
        <f t="shared" si="9"/>
        <v>0</v>
      </c>
      <c r="V11" s="60" t="e">
        <f t="shared" si="10"/>
        <v>#VALUE!</v>
      </c>
      <c r="Y11" s="61">
        <f t="shared" si="1"/>
        <v>44973</v>
      </c>
      <c r="Z11" s="62">
        <f t="shared" si="2"/>
        <v>1</v>
      </c>
      <c r="AA11" s="63" t="str">
        <f t="shared" si="3"/>
        <v>كنصول بيانو مواسير مدرج</v>
      </c>
      <c r="AB11" s="63" t="str">
        <f t="shared" si="4"/>
        <v>CO1009-s</v>
      </c>
      <c r="AC11" s="64" t="str">
        <f t="shared" si="5"/>
        <v>تم النقل</v>
      </c>
      <c r="AD11" s="65" t="str">
        <f t="shared" si="11"/>
        <v/>
      </c>
      <c r="AE11" s="66">
        <f>IFERROR(INDEX($B$1:$N$2204,$R11,MATCH($J$1,$B$1:$N$1,0)),"")</f>
        <v>0</v>
      </c>
      <c r="AF11" s="67" t="str">
        <f t="shared" si="13"/>
        <v/>
      </c>
      <c r="AJ11" s="68"/>
      <c r="AK11" s="50"/>
      <c r="AL11" s="50" t="str">
        <f t="shared" si="6"/>
        <v/>
      </c>
      <c r="AM11" s="50"/>
      <c r="AN11" s="58"/>
    </row>
    <row r="12" spans="2:40" s="34" customFormat="1" ht="21.75" customHeight="1" x14ac:dyDescent="0.2">
      <c r="B12" s="26">
        <v>44973</v>
      </c>
      <c r="C12" s="28">
        <v>1</v>
      </c>
      <c r="D12" s="28" t="s">
        <v>39</v>
      </c>
      <c r="E12" s="147" t="s">
        <v>40</v>
      </c>
      <c r="F12" s="142">
        <v>2092</v>
      </c>
      <c r="G12" s="43">
        <v>1</v>
      </c>
      <c r="H12" s="44"/>
      <c r="I12" s="45">
        <f t="shared" si="7"/>
        <v>2092</v>
      </c>
      <c r="J12" s="32"/>
      <c r="K12" s="32">
        <f t="shared" si="0"/>
        <v>0</v>
      </c>
      <c r="L12" s="27">
        <f t="shared" si="15"/>
        <v>2092</v>
      </c>
      <c r="M12" s="33"/>
      <c r="N12" s="33" t="str">
        <f t="shared" si="14"/>
        <v/>
      </c>
      <c r="P12" s="34">
        <f>ROWS($N$1:N12)</f>
        <v>12</v>
      </c>
      <c r="Q12" s="34" t="str">
        <f t="shared" si="8"/>
        <v/>
      </c>
      <c r="R12" s="34">
        <f>SMALL($Q$2:$Q$217,ROWS($G$1:G8))</f>
        <v>11</v>
      </c>
      <c r="U12" s="35">
        <f t="shared" si="9"/>
        <v>0</v>
      </c>
      <c r="V12" s="36">
        <f t="shared" si="10"/>
        <v>0</v>
      </c>
      <c r="Y12" s="46">
        <f t="shared" si="1"/>
        <v>44973</v>
      </c>
      <c r="Z12" s="47">
        <f t="shared" si="2"/>
        <v>1</v>
      </c>
      <c r="AA12" s="47" t="str">
        <f t="shared" si="3"/>
        <v>طقطوقة بمواسير دائرية</v>
      </c>
      <c r="AB12" s="47" t="str">
        <f t="shared" si="4"/>
        <v>TA1043-S</v>
      </c>
      <c r="AC12" s="47" t="str">
        <f t="shared" si="5"/>
        <v>تم النقل</v>
      </c>
      <c r="AD12" s="48" t="str">
        <f t="shared" si="11"/>
        <v/>
      </c>
      <c r="AE12" s="38">
        <f t="shared" si="12"/>
        <v>0</v>
      </c>
      <c r="AF12" s="40" t="str">
        <f t="shared" si="13"/>
        <v/>
      </c>
      <c r="AJ12" s="41"/>
      <c r="AK12" s="28"/>
      <c r="AL12" s="28" t="str">
        <f t="shared" si="6"/>
        <v/>
      </c>
      <c r="AM12" s="28"/>
      <c r="AN12" s="33"/>
    </row>
    <row r="13" spans="2:40" s="34" customFormat="1" ht="21.75" customHeight="1" x14ac:dyDescent="0.2">
      <c r="B13" s="26">
        <v>44973</v>
      </c>
      <c r="C13" s="28">
        <v>1</v>
      </c>
      <c r="D13" s="28" t="s">
        <v>41</v>
      </c>
      <c r="E13" s="147" t="s">
        <v>42</v>
      </c>
      <c r="F13" s="142">
        <v>2484</v>
      </c>
      <c r="G13" s="43" t="s">
        <v>1531</v>
      </c>
      <c r="H13" s="44"/>
      <c r="I13" s="45" t="e">
        <f t="shared" si="7"/>
        <v>#VALUE!</v>
      </c>
      <c r="J13" s="32"/>
      <c r="K13" s="32" t="e">
        <f t="shared" si="0"/>
        <v>#VALUE!</v>
      </c>
      <c r="L13" s="27">
        <f t="shared" si="15"/>
        <v>2484</v>
      </c>
      <c r="M13" s="33"/>
      <c r="N13" s="33" t="str">
        <f t="shared" si="14"/>
        <v/>
      </c>
      <c r="P13" s="34">
        <f>ROWS($N$1:N13)</f>
        <v>13</v>
      </c>
      <c r="Q13" s="34">
        <f t="shared" si="8"/>
        <v>13</v>
      </c>
      <c r="R13" s="34">
        <f>SMALL($Q$2:$Q$217,ROWS($G$1:G9))</f>
        <v>13</v>
      </c>
      <c r="U13" s="35">
        <f t="shared" si="9"/>
        <v>0</v>
      </c>
      <c r="V13" s="36" t="e">
        <f t="shared" si="10"/>
        <v>#VALUE!</v>
      </c>
      <c r="Y13" s="46">
        <f t="shared" si="1"/>
        <v>44973</v>
      </c>
      <c r="Z13" s="47">
        <f t="shared" si="2"/>
        <v>1</v>
      </c>
      <c r="AA13" s="47" t="str">
        <f t="shared" si="3"/>
        <v>كنصول هرم 2*2</v>
      </c>
      <c r="AB13" s="47" t="str">
        <f t="shared" si="4"/>
        <v>CO1010</v>
      </c>
      <c r="AC13" s="47" t="str">
        <f t="shared" si="5"/>
        <v>تم النقل</v>
      </c>
      <c r="AD13" s="48" t="str">
        <f t="shared" si="11"/>
        <v/>
      </c>
      <c r="AE13" s="38">
        <f t="shared" si="12"/>
        <v>0</v>
      </c>
      <c r="AF13" s="40" t="str">
        <f t="shared" si="13"/>
        <v/>
      </c>
      <c r="AJ13" s="41"/>
      <c r="AK13" s="28"/>
      <c r="AL13" s="28" t="str">
        <f t="shared" si="6"/>
        <v/>
      </c>
      <c r="AM13" s="28"/>
      <c r="AN13" s="33"/>
    </row>
    <row r="14" spans="2:40" s="34" customFormat="1" ht="21.75" customHeight="1" x14ac:dyDescent="0.2">
      <c r="B14" s="26">
        <v>44978</v>
      </c>
      <c r="C14" s="28">
        <v>6</v>
      </c>
      <c r="D14" s="28" t="s">
        <v>43</v>
      </c>
      <c r="E14" s="147" t="s">
        <v>44</v>
      </c>
      <c r="F14" s="142">
        <v>1600</v>
      </c>
      <c r="G14" s="43">
        <v>6</v>
      </c>
      <c r="H14" s="44"/>
      <c r="I14" s="45">
        <f t="shared" si="7"/>
        <v>9600</v>
      </c>
      <c r="J14" s="32"/>
      <c r="K14" s="32">
        <f t="shared" si="0"/>
        <v>0</v>
      </c>
      <c r="L14" s="27">
        <f t="shared" si="15"/>
        <v>9600</v>
      </c>
      <c r="M14" s="33"/>
      <c r="N14" s="33" t="str">
        <f t="shared" si="14"/>
        <v/>
      </c>
      <c r="P14" s="34">
        <f>ROWS($N$1:N14)</f>
        <v>14</v>
      </c>
      <c r="Q14" s="34" t="str">
        <f t="shared" si="8"/>
        <v/>
      </c>
      <c r="R14" s="34">
        <f>SMALL($Q$2:$Q$217,ROWS($G$1:G10))</f>
        <v>15</v>
      </c>
      <c r="U14" s="35">
        <f t="shared" si="9"/>
        <v>0</v>
      </c>
      <c r="V14" s="36">
        <f t="shared" si="10"/>
        <v>0</v>
      </c>
      <c r="Y14" s="46">
        <f t="shared" si="1"/>
        <v>45006</v>
      </c>
      <c r="Z14" s="47">
        <f t="shared" si="2"/>
        <v>6</v>
      </c>
      <c r="AA14" s="47" t="str">
        <f t="shared" si="3"/>
        <v xml:space="preserve">براوز مرايا Sحلقات </v>
      </c>
      <c r="AB14" s="47" t="str">
        <f t="shared" si="4"/>
        <v>FR1008</v>
      </c>
      <c r="AC14" s="47">
        <f t="shared" si="5"/>
        <v>0</v>
      </c>
      <c r="AD14" s="48">
        <f t="shared" si="11"/>
        <v>6</v>
      </c>
      <c r="AE14" s="38">
        <f t="shared" si="12"/>
        <v>2</v>
      </c>
      <c r="AF14" s="40">
        <f t="shared" si="13"/>
        <v>4</v>
      </c>
      <c r="AJ14" s="41"/>
      <c r="AK14" s="28"/>
      <c r="AL14" s="28" t="str">
        <f t="shared" si="6"/>
        <v/>
      </c>
      <c r="AM14" s="28"/>
      <c r="AN14" s="33"/>
    </row>
    <row r="15" spans="2:40" s="34" customFormat="1" ht="21.75" customHeight="1" x14ac:dyDescent="0.2">
      <c r="B15" s="26">
        <v>45006</v>
      </c>
      <c r="C15" s="28">
        <v>6</v>
      </c>
      <c r="D15" s="28" t="s">
        <v>45</v>
      </c>
      <c r="E15" s="33" t="s">
        <v>46</v>
      </c>
      <c r="F15" s="142">
        <v>2086</v>
      </c>
      <c r="G15" s="43"/>
      <c r="H15" s="44"/>
      <c r="I15" s="45">
        <f t="shared" si="7"/>
        <v>0</v>
      </c>
      <c r="J15" s="32">
        <v>2</v>
      </c>
      <c r="K15" s="32">
        <f t="shared" si="0"/>
        <v>4</v>
      </c>
      <c r="L15" s="27">
        <f t="shared" si="15"/>
        <v>12516</v>
      </c>
      <c r="M15" s="33"/>
      <c r="N15" s="33" t="str">
        <f t="shared" si="14"/>
        <v/>
      </c>
      <c r="P15" s="34">
        <f>ROWS($N$1:N15)</f>
        <v>15</v>
      </c>
      <c r="Q15" s="34">
        <f t="shared" si="8"/>
        <v>15</v>
      </c>
      <c r="R15" s="34">
        <f>SMALL($Q$2:$Q$217,ROWS($G$1:G11))</f>
        <v>17</v>
      </c>
      <c r="U15" s="35">
        <f t="shared" si="9"/>
        <v>4172</v>
      </c>
      <c r="V15" s="36">
        <f t="shared" si="10"/>
        <v>8344</v>
      </c>
      <c r="Y15" s="46">
        <f t="shared" si="1"/>
        <v>44999</v>
      </c>
      <c r="Z15" s="47">
        <f t="shared" si="2"/>
        <v>3</v>
      </c>
      <c r="AA15" s="47" t="str">
        <f t="shared" si="3"/>
        <v xml:space="preserve">تربيزه حرف C  180 فضى </v>
      </c>
      <c r="AB15" s="47" t="str">
        <f t="shared" si="4"/>
        <v>TA4019-1-s</v>
      </c>
      <c r="AC15" s="47" t="str">
        <f t="shared" si="5"/>
        <v>تم النقل</v>
      </c>
      <c r="AD15" s="48" t="str">
        <f t="shared" si="11"/>
        <v/>
      </c>
      <c r="AE15" s="38">
        <f t="shared" si="12"/>
        <v>0</v>
      </c>
      <c r="AF15" s="40" t="str">
        <f t="shared" si="13"/>
        <v/>
      </c>
      <c r="AJ15" s="41"/>
      <c r="AK15" s="28"/>
      <c r="AL15" s="28" t="str">
        <f t="shared" si="6"/>
        <v/>
      </c>
      <c r="AM15" s="28"/>
      <c r="AN15" s="33"/>
    </row>
    <row r="16" spans="2:40" s="34" customFormat="1" ht="21.75" customHeight="1" x14ac:dyDescent="0.2">
      <c r="B16" s="26">
        <v>44979</v>
      </c>
      <c r="C16" s="28">
        <v>1</v>
      </c>
      <c r="D16" s="28" t="s">
        <v>47</v>
      </c>
      <c r="E16" s="147" t="s">
        <v>48</v>
      </c>
      <c r="F16" s="142">
        <v>824</v>
      </c>
      <c r="G16" s="43">
        <v>1</v>
      </c>
      <c r="H16" s="44"/>
      <c r="I16" s="45">
        <f t="shared" si="7"/>
        <v>824</v>
      </c>
      <c r="J16" s="32"/>
      <c r="K16" s="32">
        <f t="shared" si="0"/>
        <v>0</v>
      </c>
      <c r="L16" s="27">
        <f t="shared" si="15"/>
        <v>824</v>
      </c>
      <c r="M16" s="33"/>
      <c r="N16" s="33" t="str">
        <f t="shared" si="14"/>
        <v/>
      </c>
      <c r="P16" s="34">
        <f>ROWS($N$1:N16)</f>
        <v>16</v>
      </c>
      <c r="Q16" s="34" t="str">
        <f t="shared" si="8"/>
        <v/>
      </c>
      <c r="R16" s="34">
        <f>SMALL($Q$2:$Q$217,ROWS($G$1:G12))</f>
        <v>18</v>
      </c>
      <c r="U16" s="35">
        <f t="shared" si="9"/>
        <v>0</v>
      </c>
      <c r="V16" s="36">
        <f t="shared" si="10"/>
        <v>0</v>
      </c>
      <c r="Y16" s="46">
        <f t="shared" si="1"/>
        <v>44999</v>
      </c>
      <c r="Z16" s="47">
        <f t="shared" si="2"/>
        <v>2</v>
      </c>
      <c r="AA16" s="47" t="str">
        <f t="shared" si="3"/>
        <v>تربيزه سفره 2 فاظه 180فضى</v>
      </c>
      <c r="AB16" s="47" t="str">
        <f t="shared" si="4"/>
        <v>TA4005-s</v>
      </c>
      <c r="AC16" s="47" t="str">
        <f t="shared" si="5"/>
        <v>تم النقل</v>
      </c>
      <c r="AD16" s="48" t="str">
        <f t="shared" si="11"/>
        <v/>
      </c>
      <c r="AE16" s="38">
        <f t="shared" si="12"/>
        <v>0</v>
      </c>
      <c r="AF16" s="40" t="str">
        <f t="shared" si="13"/>
        <v/>
      </c>
      <c r="AJ16" s="41"/>
      <c r="AK16" s="28"/>
      <c r="AL16" s="28" t="str">
        <f t="shared" si="6"/>
        <v/>
      </c>
      <c r="AM16" s="28"/>
      <c r="AN16" s="33"/>
    </row>
    <row r="17" spans="2:40" s="34" customFormat="1" ht="21.75" customHeight="1" x14ac:dyDescent="0.2">
      <c r="B17" s="26">
        <v>44999</v>
      </c>
      <c r="C17" s="28">
        <v>3</v>
      </c>
      <c r="D17" s="28" t="s">
        <v>49</v>
      </c>
      <c r="E17" s="147" t="s">
        <v>50</v>
      </c>
      <c r="F17" s="142">
        <v>4564</v>
      </c>
      <c r="G17" s="43" t="s">
        <v>1531</v>
      </c>
      <c r="H17" s="44"/>
      <c r="I17" s="45" t="e">
        <f t="shared" si="7"/>
        <v>#VALUE!</v>
      </c>
      <c r="J17" s="32"/>
      <c r="K17" s="32" t="e">
        <f t="shared" si="0"/>
        <v>#VALUE!</v>
      </c>
      <c r="L17" s="27">
        <f t="shared" si="15"/>
        <v>13692</v>
      </c>
      <c r="M17" s="33"/>
      <c r="N17" s="33" t="str">
        <f t="shared" si="14"/>
        <v/>
      </c>
      <c r="P17" s="34">
        <f>ROWS($N$1:N17)</f>
        <v>17</v>
      </c>
      <c r="Q17" s="34">
        <f t="shared" si="8"/>
        <v>17</v>
      </c>
      <c r="R17" s="34">
        <f>SMALL($Q$2:$Q$217,ROWS($G$1:G13))</f>
        <v>20</v>
      </c>
      <c r="U17" s="35">
        <f t="shared" si="9"/>
        <v>0</v>
      </c>
      <c r="V17" s="36" t="e">
        <f t="shared" si="10"/>
        <v>#VALUE!</v>
      </c>
      <c r="Y17" s="46">
        <f t="shared" si="1"/>
        <v>44999</v>
      </c>
      <c r="Z17" s="47">
        <f t="shared" si="2"/>
        <v>1</v>
      </c>
      <c r="AA17" s="47" t="str">
        <f t="shared" si="3"/>
        <v xml:space="preserve">كنسول موجه </v>
      </c>
      <c r="AB17" s="47" t="str">
        <f t="shared" si="4"/>
        <v>CO1002</v>
      </c>
      <c r="AC17" s="47" t="str">
        <f t="shared" si="5"/>
        <v>تم النقل</v>
      </c>
      <c r="AD17" s="48" t="str">
        <f t="shared" si="11"/>
        <v/>
      </c>
      <c r="AE17" s="38">
        <f t="shared" si="12"/>
        <v>0</v>
      </c>
      <c r="AF17" s="40" t="str">
        <f t="shared" si="13"/>
        <v/>
      </c>
      <c r="AJ17" s="41"/>
      <c r="AK17" s="28"/>
      <c r="AL17" s="28" t="str">
        <f t="shared" si="6"/>
        <v/>
      </c>
      <c r="AM17" s="28"/>
      <c r="AN17" s="33"/>
    </row>
    <row r="18" spans="2:40" s="34" customFormat="1" ht="21.75" customHeight="1" x14ac:dyDescent="0.2">
      <c r="B18" s="26">
        <v>44999</v>
      </c>
      <c r="C18" s="28">
        <v>2</v>
      </c>
      <c r="D18" s="28" t="s">
        <v>51</v>
      </c>
      <c r="E18" s="147" t="s">
        <v>52</v>
      </c>
      <c r="F18" s="142">
        <v>5586</v>
      </c>
      <c r="G18" s="43" t="s">
        <v>1531</v>
      </c>
      <c r="H18" s="44"/>
      <c r="I18" s="45" t="e">
        <f t="shared" si="7"/>
        <v>#VALUE!</v>
      </c>
      <c r="J18" s="32"/>
      <c r="K18" s="32" t="e">
        <f t="shared" si="0"/>
        <v>#VALUE!</v>
      </c>
      <c r="L18" s="27">
        <f t="shared" si="15"/>
        <v>11172</v>
      </c>
      <c r="M18" s="33"/>
      <c r="N18" s="33" t="str">
        <f t="shared" si="14"/>
        <v/>
      </c>
      <c r="P18" s="34">
        <f>ROWS($N$1:N18)</f>
        <v>18</v>
      </c>
      <c r="Q18" s="34">
        <f t="shared" si="8"/>
        <v>18</v>
      </c>
      <c r="R18" s="34">
        <f>SMALL($Q$2:$Q$217,ROWS($G$1:G14))</f>
        <v>21</v>
      </c>
      <c r="U18" s="35">
        <f t="shared" si="9"/>
        <v>0</v>
      </c>
      <c r="V18" s="36" t="e">
        <f t="shared" si="10"/>
        <v>#VALUE!</v>
      </c>
      <c r="Y18" s="46">
        <f t="shared" si="1"/>
        <v>44999</v>
      </c>
      <c r="Z18" s="47">
        <f t="shared" si="2"/>
        <v>1</v>
      </c>
      <c r="AA18" s="47" t="str">
        <f t="shared" si="3"/>
        <v xml:space="preserve">كنسول مربعات متدخله فضى </v>
      </c>
      <c r="AB18" s="47" t="str">
        <f t="shared" si="4"/>
        <v>CO1008-s</v>
      </c>
      <c r="AC18" s="47" t="str">
        <f t="shared" si="5"/>
        <v>تم النقل</v>
      </c>
      <c r="AD18" s="48" t="str">
        <f t="shared" si="11"/>
        <v/>
      </c>
      <c r="AE18" s="38">
        <f t="shared" si="12"/>
        <v>0</v>
      </c>
      <c r="AF18" s="40" t="str">
        <f t="shared" si="13"/>
        <v/>
      </c>
      <c r="AJ18" s="41"/>
      <c r="AK18" s="28"/>
      <c r="AL18" s="28" t="str">
        <f t="shared" si="6"/>
        <v/>
      </c>
      <c r="AM18" s="28"/>
      <c r="AN18" s="33"/>
    </row>
    <row r="19" spans="2:40" s="34" customFormat="1" ht="21.75" customHeight="1" x14ac:dyDescent="0.2">
      <c r="B19" s="26">
        <v>45053</v>
      </c>
      <c r="C19" s="28">
        <v>2</v>
      </c>
      <c r="D19" s="28" t="s">
        <v>53</v>
      </c>
      <c r="E19" s="33" t="s">
        <v>54</v>
      </c>
      <c r="F19" s="142">
        <v>1890</v>
      </c>
      <c r="G19" s="43">
        <v>2</v>
      </c>
      <c r="H19" s="44"/>
      <c r="I19" s="45">
        <f t="shared" si="7"/>
        <v>3780</v>
      </c>
      <c r="J19" s="32"/>
      <c r="K19" s="32">
        <f t="shared" si="0"/>
        <v>0</v>
      </c>
      <c r="L19" s="27">
        <f t="shared" si="15"/>
        <v>3780</v>
      </c>
      <c r="M19" s="33"/>
      <c r="N19" s="33" t="str">
        <f t="shared" si="14"/>
        <v/>
      </c>
      <c r="P19" s="34">
        <f>ROWS($N$1:N19)</f>
        <v>19</v>
      </c>
      <c r="Q19" s="34" t="str">
        <f t="shared" si="8"/>
        <v/>
      </c>
      <c r="R19" s="34">
        <f>SMALL($Q$2:$Q$217,ROWS($G$1:G15))</f>
        <v>22</v>
      </c>
      <c r="U19" s="35">
        <f t="shared" si="9"/>
        <v>0</v>
      </c>
      <c r="V19" s="36">
        <f t="shared" si="10"/>
        <v>0</v>
      </c>
      <c r="Y19" s="46">
        <f t="shared" si="1"/>
        <v>44999</v>
      </c>
      <c r="Z19" s="47">
        <f t="shared" si="2"/>
        <v>1</v>
      </c>
      <c r="AA19" s="47" t="str">
        <f t="shared" si="3"/>
        <v xml:space="preserve">كنسول مربعات متدخله دهبى </v>
      </c>
      <c r="AB19" s="47" t="str">
        <f t="shared" si="4"/>
        <v>CO1008</v>
      </c>
      <c r="AC19" s="47" t="str">
        <f t="shared" si="5"/>
        <v>تم النقل</v>
      </c>
      <c r="AD19" s="48" t="str">
        <f t="shared" si="11"/>
        <v/>
      </c>
      <c r="AE19" s="38">
        <f t="shared" si="12"/>
        <v>0</v>
      </c>
      <c r="AF19" s="40" t="str">
        <f t="shared" si="13"/>
        <v/>
      </c>
      <c r="AJ19" s="41"/>
      <c r="AK19" s="28"/>
      <c r="AL19" s="28" t="str">
        <f t="shared" si="6"/>
        <v/>
      </c>
      <c r="AM19" s="28"/>
      <c r="AN19" s="33"/>
    </row>
    <row r="20" spans="2:40" s="34" customFormat="1" ht="21.75" customHeight="1" x14ac:dyDescent="0.2">
      <c r="B20" s="26">
        <v>44999</v>
      </c>
      <c r="C20" s="28">
        <v>1</v>
      </c>
      <c r="D20" s="28" t="s">
        <v>55</v>
      </c>
      <c r="E20" s="147" t="s">
        <v>56</v>
      </c>
      <c r="F20" s="142">
        <v>3400</v>
      </c>
      <c r="G20" s="43" t="s">
        <v>1531</v>
      </c>
      <c r="H20" s="44"/>
      <c r="I20" s="45" t="e">
        <f t="shared" si="7"/>
        <v>#VALUE!</v>
      </c>
      <c r="J20" s="32"/>
      <c r="K20" s="32" t="e">
        <f t="shared" si="0"/>
        <v>#VALUE!</v>
      </c>
      <c r="L20" s="27">
        <f t="shared" si="15"/>
        <v>3400</v>
      </c>
      <c r="M20" s="33"/>
      <c r="N20" s="33" t="str">
        <f t="shared" si="14"/>
        <v/>
      </c>
      <c r="P20" s="34">
        <f>ROWS($N$1:N20)</f>
        <v>20</v>
      </c>
      <c r="Q20" s="34">
        <f t="shared" si="8"/>
        <v>20</v>
      </c>
      <c r="R20" s="34">
        <f>SMALL($Q$2:$Q$217,ROWS($G$1:G16))</f>
        <v>26</v>
      </c>
      <c r="U20" s="35">
        <f t="shared" si="9"/>
        <v>0</v>
      </c>
      <c r="V20" s="36" t="e">
        <f t="shared" si="10"/>
        <v>#VALUE!</v>
      </c>
      <c r="Y20" s="46">
        <f t="shared" si="1"/>
        <v>45053</v>
      </c>
      <c r="Z20" s="47">
        <f t="shared" si="2"/>
        <v>1</v>
      </c>
      <c r="AA20" s="47" t="str">
        <f t="shared" si="3"/>
        <v>ترابيزة أنترية حرف w</v>
      </c>
      <c r="AB20" s="47" t="str">
        <f t="shared" si="4"/>
        <v>ta2044</v>
      </c>
      <c r="AC20" s="47" t="str">
        <f t="shared" si="5"/>
        <v>تم النقل</v>
      </c>
      <c r="AD20" s="48" t="str">
        <f t="shared" si="11"/>
        <v/>
      </c>
      <c r="AE20" s="38">
        <f t="shared" si="12"/>
        <v>0</v>
      </c>
      <c r="AF20" s="40" t="str">
        <f t="shared" si="13"/>
        <v/>
      </c>
      <c r="AJ20" s="41"/>
      <c r="AK20" s="28"/>
      <c r="AL20" s="28" t="str">
        <f t="shared" si="6"/>
        <v/>
      </c>
      <c r="AM20" s="28"/>
      <c r="AN20" s="33"/>
    </row>
    <row r="21" spans="2:40" s="34" customFormat="1" ht="21.75" customHeight="1" x14ac:dyDescent="0.2">
      <c r="B21" s="26">
        <v>44999</v>
      </c>
      <c r="C21" s="28">
        <v>1</v>
      </c>
      <c r="D21" s="28" t="s">
        <v>57</v>
      </c>
      <c r="E21" s="147" t="s">
        <v>58</v>
      </c>
      <c r="F21" s="142">
        <v>2684</v>
      </c>
      <c r="G21" s="43" t="s">
        <v>1531</v>
      </c>
      <c r="H21" s="44"/>
      <c r="I21" s="45" t="e">
        <f t="shared" si="7"/>
        <v>#VALUE!</v>
      </c>
      <c r="J21" s="32"/>
      <c r="K21" s="32" t="e">
        <f t="shared" si="0"/>
        <v>#VALUE!</v>
      </c>
      <c r="L21" s="27">
        <f t="shared" si="15"/>
        <v>2684</v>
      </c>
      <c r="M21" s="33"/>
      <c r="N21" s="33" t="str">
        <f t="shared" si="14"/>
        <v/>
      </c>
      <c r="P21" s="34">
        <f>ROWS($N$1:N21)</f>
        <v>21</v>
      </c>
      <c r="Q21" s="34">
        <f t="shared" si="8"/>
        <v>21</v>
      </c>
      <c r="R21" s="34">
        <f>SMALL($Q$2:$Q$217,ROWS($G$1:G17))</f>
        <v>27</v>
      </c>
      <c r="U21" s="35">
        <f t="shared" si="9"/>
        <v>0</v>
      </c>
      <c r="V21" s="36" t="e">
        <f t="shared" si="10"/>
        <v>#VALUE!</v>
      </c>
      <c r="Y21" s="46">
        <f t="shared" si="1"/>
        <v>44999</v>
      </c>
      <c r="Z21" s="47">
        <f t="shared" si="2"/>
        <v>1</v>
      </c>
      <c r="AA21" s="47" t="str">
        <f t="shared" si="3"/>
        <v>تربيزه 75*75</v>
      </c>
      <c r="AB21" s="47" t="str">
        <f t="shared" si="4"/>
        <v>TA2032</v>
      </c>
      <c r="AC21" s="47" t="str">
        <f t="shared" si="5"/>
        <v>تم النقل</v>
      </c>
      <c r="AD21" s="48" t="str">
        <f t="shared" si="11"/>
        <v/>
      </c>
      <c r="AE21" s="38">
        <f t="shared" si="12"/>
        <v>0</v>
      </c>
      <c r="AF21" s="40" t="str">
        <f t="shared" si="13"/>
        <v/>
      </c>
      <c r="AJ21" s="41"/>
      <c r="AK21" s="28"/>
      <c r="AL21" s="28" t="str">
        <f t="shared" si="6"/>
        <v/>
      </c>
      <c r="AM21" s="28"/>
      <c r="AN21" s="33"/>
    </row>
    <row r="22" spans="2:40" s="34" customFormat="1" ht="21.75" customHeight="1" x14ac:dyDescent="0.2">
      <c r="B22" s="26">
        <v>44999</v>
      </c>
      <c r="C22" s="28">
        <v>1</v>
      </c>
      <c r="D22" s="28" t="s">
        <v>59</v>
      </c>
      <c r="E22" s="147" t="s">
        <v>60</v>
      </c>
      <c r="F22" s="142">
        <v>3384</v>
      </c>
      <c r="G22" s="43" t="s">
        <v>1531</v>
      </c>
      <c r="H22" s="44"/>
      <c r="I22" s="45" t="e">
        <f t="shared" si="7"/>
        <v>#VALUE!</v>
      </c>
      <c r="J22" s="32"/>
      <c r="K22" s="32" t="e">
        <f t="shared" si="0"/>
        <v>#VALUE!</v>
      </c>
      <c r="L22" s="27">
        <f t="shared" si="15"/>
        <v>3384</v>
      </c>
      <c r="M22" s="33"/>
      <c r="N22" s="33" t="str">
        <f t="shared" si="14"/>
        <v/>
      </c>
      <c r="P22" s="34">
        <f>ROWS($N$1:N22)</f>
        <v>22</v>
      </c>
      <c r="Q22" s="34">
        <f t="shared" si="8"/>
        <v>22</v>
      </c>
      <c r="R22" s="34">
        <f>SMALL($Q$2:$Q$217,ROWS($G$1:G18))</f>
        <v>31</v>
      </c>
      <c r="U22" s="35">
        <f t="shared" si="9"/>
        <v>0</v>
      </c>
      <c r="V22" s="36" t="e">
        <f t="shared" si="10"/>
        <v>#VALUE!</v>
      </c>
      <c r="Y22" s="46">
        <f t="shared" si="1"/>
        <v>44999</v>
      </c>
      <c r="Z22" s="47">
        <f t="shared" si="2"/>
        <v>1</v>
      </c>
      <c r="AA22" s="47" t="str">
        <f t="shared" si="3"/>
        <v xml:space="preserve">تربيزه سداسى من كل جهه </v>
      </c>
      <c r="AB22" s="47" t="str">
        <f t="shared" si="4"/>
        <v>TA2036</v>
      </c>
      <c r="AC22" s="47" t="str">
        <f t="shared" si="5"/>
        <v>تم النقل</v>
      </c>
      <c r="AD22" s="48" t="str">
        <f t="shared" si="11"/>
        <v/>
      </c>
      <c r="AE22" s="38">
        <f t="shared" si="12"/>
        <v>0</v>
      </c>
      <c r="AF22" s="40" t="str">
        <f t="shared" si="13"/>
        <v/>
      </c>
      <c r="AJ22" s="41"/>
      <c r="AK22" s="28"/>
      <c r="AL22" s="28" t="str">
        <f t="shared" si="6"/>
        <v/>
      </c>
      <c r="AM22" s="28"/>
      <c r="AN22" s="33"/>
    </row>
    <row r="23" spans="2:40" s="34" customFormat="1" ht="21.75" customHeight="1" x14ac:dyDescent="0.2">
      <c r="B23" s="26">
        <v>44999</v>
      </c>
      <c r="C23" s="28">
        <v>2</v>
      </c>
      <c r="D23" s="28" t="s">
        <v>61</v>
      </c>
      <c r="E23" s="33" t="s">
        <v>62</v>
      </c>
      <c r="F23" s="142">
        <v>1923</v>
      </c>
      <c r="G23" s="43">
        <v>2</v>
      </c>
      <c r="H23" s="44"/>
      <c r="I23" s="45">
        <f t="shared" si="7"/>
        <v>3846</v>
      </c>
      <c r="J23" s="32"/>
      <c r="K23" s="32">
        <f t="shared" si="0"/>
        <v>0</v>
      </c>
      <c r="L23" s="27">
        <f t="shared" si="15"/>
        <v>3846</v>
      </c>
      <c r="M23" s="33"/>
      <c r="N23" s="33" t="str">
        <f t="shared" si="14"/>
        <v/>
      </c>
      <c r="P23" s="34">
        <f>ROWS($N$1:N23)</f>
        <v>23</v>
      </c>
      <c r="Q23" s="34" t="str">
        <f t="shared" si="8"/>
        <v/>
      </c>
      <c r="R23" s="34">
        <f>SMALL($Q$2:$Q$217,ROWS($G$1:G19))</f>
        <v>32</v>
      </c>
      <c r="U23" s="35">
        <f t="shared" si="9"/>
        <v>0</v>
      </c>
      <c r="V23" s="36">
        <f t="shared" si="10"/>
        <v>0</v>
      </c>
      <c r="Y23" s="46">
        <f t="shared" si="1"/>
        <v>44999</v>
      </c>
      <c r="Z23" s="47">
        <f t="shared" si="2"/>
        <v>1</v>
      </c>
      <c r="AA23" s="47" t="str">
        <f t="shared" si="3"/>
        <v xml:space="preserve">تربيزه ام العيال فضى </v>
      </c>
      <c r="AB23" s="47" t="str">
        <f t="shared" si="4"/>
        <v>TA2030-s</v>
      </c>
      <c r="AC23" s="47" t="str">
        <f t="shared" si="5"/>
        <v>تم النقل</v>
      </c>
      <c r="AD23" s="48" t="str">
        <f t="shared" si="11"/>
        <v/>
      </c>
      <c r="AE23" s="38">
        <f t="shared" si="12"/>
        <v>0</v>
      </c>
      <c r="AF23" s="40" t="str">
        <f t="shared" si="13"/>
        <v/>
      </c>
      <c r="AJ23" s="41"/>
      <c r="AK23" s="28"/>
      <c r="AL23" s="28" t="str">
        <f t="shared" si="6"/>
        <v/>
      </c>
      <c r="AM23" s="28"/>
      <c r="AN23" s="33"/>
    </row>
    <row r="24" spans="2:40" s="34" customFormat="1" ht="21.75" customHeight="1" x14ac:dyDescent="0.2">
      <c r="B24" s="26">
        <v>44999</v>
      </c>
      <c r="C24" s="28">
        <v>5</v>
      </c>
      <c r="D24" s="28" t="s">
        <v>61</v>
      </c>
      <c r="E24" s="33" t="s">
        <v>63</v>
      </c>
      <c r="F24" s="142">
        <v>1545</v>
      </c>
      <c r="G24" s="43">
        <v>5</v>
      </c>
      <c r="H24" s="44"/>
      <c r="I24" s="45">
        <f t="shared" si="7"/>
        <v>7725</v>
      </c>
      <c r="J24" s="32"/>
      <c r="K24" s="32">
        <f t="shared" si="0"/>
        <v>0</v>
      </c>
      <c r="L24" s="27">
        <f t="shared" si="15"/>
        <v>7725</v>
      </c>
      <c r="M24" s="33"/>
      <c r="N24" s="33" t="str">
        <f t="shared" si="14"/>
        <v/>
      </c>
      <c r="P24" s="34">
        <f>ROWS($N$1:N24)</f>
        <v>24</v>
      </c>
      <c r="Q24" s="34" t="str">
        <f t="shared" si="8"/>
        <v/>
      </c>
      <c r="R24" s="34">
        <f>SMALL($Q$2:$Q$217,ROWS($G$1:G20))</f>
        <v>33</v>
      </c>
      <c r="U24" s="35">
        <f t="shared" si="9"/>
        <v>0</v>
      </c>
      <c r="V24" s="36">
        <f t="shared" si="10"/>
        <v>0</v>
      </c>
      <c r="Y24" s="46">
        <f t="shared" si="1"/>
        <v>44999</v>
      </c>
      <c r="Z24" s="47">
        <f t="shared" si="2"/>
        <v>1</v>
      </c>
      <c r="AA24" s="47" t="str">
        <f t="shared" si="3"/>
        <v xml:space="preserve">تربيزه ثماني فضى </v>
      </c>
      <c r="AB24" s="47" t="str">
        <f t="shared" si="4"/>
        <v>TA1028-s</v>
      </c>
      <c r="AC24" s="47" t="str">
        <f t="shared" si="5"/>
        <v>تم النقل</v>
      </c>
      <c r="AD24" s="48" t="str">
        <f t="shared" si="11"/>
        <v/>
      </c>
      <c r="AE24" s="38">
        <f t="shared" si="12"/>
        <v>0</v>
      </c>
      <c r="AF24" s="40" t="str">
        <f t="shared" si="13"/>
        <v/>
      </c>
      <c r="AJ24" s="41"/>
      <c r="AK24" s="28"/>
      <c r="AL24" s="28" t="str">
        <f t="shared" si="6"/>
        <v/>
      </c>
      <c r="AM24" s="28"/>
      <c r="AN24" s="33"/>
    </row>
    <row r="25" spans="2:40" s="34" customFormat="1" ht="21.75" customHeight="1" x14ac:dyDescent="0.2">
      <c r="B25" s="26">
        <v>44999</v>
      </c>
      <c r="C25" s="28">
        <v>2</v>
      </c>
      <c r="D25" s="28" t="s">
        <v>64</v>
      </c>
      <c r="E25" s="33" t="s">
        <v>65</v>
      </c>
      <c r="F25" s="142">
        <v>1923</v>
      </c>
      <c r="G25" s="43">
        <v>2</v>
      </c>
      <c r="H25" s="44"/>
      <c r="I25" s="45">
        <f t="shared" si="7"/>
        <v>3846</v>
      </c>
      <c r="J25" s="32"/>
      <c r="K25" s="32">
        <f t="shared" si="0"/>
        <v>0</v>
      </c>
      <c r="L25" s="27">
        <f t="shared" si="15"/>
        <v>3846</v>
      </c>
      <c r="M25" s="33"/>
      <c r="N25" s="33" t="str">
        <f t="shared" si="14"/>
        <v/>
      </c>
      <c r="P25" s="34">
        <f>ROWS($N$1:N25)</f>
        <v>25</v>
      </c>
      <c r="Q25" s="34" t="str">
        <f t="shared" si="8"/>
        <v/>
      </c>
      <c r="R25" s="34">
        <f>SMALL($Q$2:$Q$217,ROWS($G$1:G21))</f>
        <v>34</v>
      </c>
      <c r="U25" s="35">
        <f t="shared" si="9"/>
        <v>0</v>
      </c>
      <c r="V25" s="36">
        <f t="shared" si="10"/>
        <v>0</v>
      </c>
      <c r="Y25" s="46">
        <f t="shared" si="1"/>
        <v>44999</v>
      </c>
      <c r="Z25" s="47">
        <f t="shared" si="2"/>
        <v>1</v>
      </c>
      <c r="AA25" s="47" t="str">
        <f t="shared" si="3"/>
        <v>تربيزه سيركل 160</v>
      </c>
      <c r="AB25" s="47" t="str">
        <f t="shared" si="4"/>
        <v>TA4011-1-s</v>
      </c>
      <c r="AC25" s="47" t="str">
        <f t="shared" si="5"/>
        <v>تم النقل</v>
      </c>
      <c r="AD25" s="48" t="str">
        <f t="shared" si="11"/>
        <v/>
      </c>
      <c r="AE25" s="38">
        <f t="shared" si="12"/>
        <v>0</v>
      </c>
      <c r="AF25" s="40" t="str">
        <f t="shared" si="13"/>
        <v/>
      </c>
      <c r="AJ25" s="41"/>
      <c r="AK25" s="28"/>
      <c r="AL25" s="28" t="str">
        <f t="shared" si="6"/>
        <v/>
      </c>
      <c r="AM25" s="28"/>
      <c r="AN25" s="33"/>
    </row>
    <row r="26" spans="2:40" s="34" customFormat="1" ht="21.75" customHeight="1" x14ac:dyDescent="0.2">
      <c r="B26" s="26">
        <v>45053</v>
      </c>
      <c r="C26" s="28">
        <v>1</v>
      </c>
      <c r="D26" s="28" t="s">
        <v>66</v>
      </c>
      <c r="E26" s="33" t="s">
        <v>67</v>
      </c>
      <c r="F26" s="142">
        <v>1517</v>
      </c>
      <c r="G26" s="43" t="s">
        <v>1531</v>
      </c>
      <c r="H26" s="44"/>
      <c r="I26" s="45" t="e">
        <f t="shared" si="7"/>
        <v>#VALUE!</v>
      </c>
      <c r="J26" s="32"/>
      <c r="K26" s="32" t="e">
        <f t="shared" si="0"/>
        <v>#VALUE!</v>
      </c>
      <c r="L26" s="27">
        <f t="shared" si="15"/>
        <v>1517</v>
      </c>
      <c r="M26" s="33"/>
      <c r="N26" s="33" t="str">
        <f t="shared" si="14"/>
        <v/>
      </c>
      <c r="P26" s="34">
        <f>ROWS($N$1:N26)</f>
        <v>26</v>
      </c>
      <c r="Q26" s="34">
        <f t="shared" si="8"/>
        <v>26</v>
      </c>
      <c r="R26" s="34">
        <f>SMALL($Q$2:$Q$217,ROWS($G$1:G22))</f>
        <v>35</v>
      </c>
      <c r="U26" s="35">
        <f t="shared" si="9"/>
        <v>0</v>
      </c>
      <c r="V26" s="36" t="e">
        <f t="shared" si="10"/>
        <v>#VALUE!</v>
      </c>
      <c r="Y26" s="46">
        <f t="shared" si="1"/>
        <v>44999</v>
      </c>
      <c r="Z26" s="47">
        <f t="shared" si="2"/>
        <v>1</v>
      </c>
      <c r="AA26" s="47" t="str">
        <f t="shared" si="3"/>
        <v xml:space="preserve">تربيزه اكسات 50*1م دهبى </v>
      </c>
      <c r="AB26" s="47" t="str">
        <f t="shared" si="4"/>
        <v>TA2029</v>
      </c>
      <c r="AC26" s="47" t="str">
        <f t="shared" si="5"/>
        <v>تم النقل</v>
      </c>
      <c r="AD26" s="48" t="str">
        <f t="shared" si="11"/>
        <v/>
      </c>
      <c r="AE26" s="38">
        <f t="shared" si="12"/>
        <v>0</v>
      </c>
      <c r="AF26" s="40" t="str">
        <f t="shared" si="13"/>
        <v/>
      </c>
      <c r="AJ26" s="41"/>
      <c r="AK26" s="28"/>
      <c r="AL26" s="28" t="str">
        <f t="shared" si="6"/>
        <v/>
      </c>
      <c r="AM26" s="28"/>
      <c r="AN26" s="33"/>
    </row>
    <row r="27" spans="2:40" s="34" customFormat="1" ht="21.75" customHeight="1" x14ac:dyDescent="0.2">
      <c r="B27" s="26">
        <v>44999</v>
      </c>
      <c r="C27" s="28">
        <v>1</v>
      </c>
      <c r="D27" s="28" t="s">
        <v>68</v>
      </c>
      <c r="E27" s="33" t="s">
        <v>69</v>
      </c>
      <c r="F27" s="142">
        <v>1550</v>
      </c>
      <c r="G27" s="43" t="s">
        <v>1531</v>
      </c>
      <c r="H27" s="44"/>
      <c r="I27" s="45" t="e">
        <f t="shared" si="7"/>
        <v>#VALUE!</v>
      </c>
      <c r="J27" s="32"/>
      <c r="K27" s="32" t="e">
        <f t="shared" si="0"/>
        <v>#VALUE!</v>
      </c>
      <c r="L27" s="27">
        <f t="shared" si="15"/>
        <v>1550</v>
      </c>
      <c r="M27" s="33"/>
      <c r="N27" s="33" t="str">
        <f t="shared" si="14"/>
        <v/>
      </c>
      <c r="P27" s="34">
        <f>ROWS($N$1:N27)</f>
        <v>27</v>
      </c>
      <c r="Q27" s="34">
        <f t="shared" si="8"/>
        <v>27</v>
      </c>
      <c r="R27" s="34">
        <f>SMALL($Q$2:$Q$217,ROWS($G$1:G23))</f>
        <v>36</v>
      </c>
      <c r="U27" s="35">
        <f t="shared" si="9"/>
        <v>0</v>
      </c>
      <c r="V27" s="36" t="e">
        <f t="shared" si="10"/>
        <v>#VALUE!</v>
      </c>
      <c r="Y27" s="46">
        <f t="shared" si="1"/>
        <v>44999</v>
      </c>
      <c r="Z27" s="47">
        <f t="shared" si="2"/>
        <v>1</v>
      </c>
      <c r="AA27" s="47" t="str">
        <f t="shared" si="3"/>
        <v xml:space="preserve">تربيزه اكسات 50*1م دهبى </v>
      </c>
      <c r="AB27" s="47" t="str">
        <f t="shared" si="4"/>
        <v>TA2029-1</v>
      </c>
      <c r="AC27" s="47" t="str">
        <f t="shared" si="5"/>
        <v>تم النقل</v>
      </c>
      <c r="AD27" s="48" t="str">
        <f t="shared" si="11"/>
        <v/>
      </c>
      <c r="AE27" s="38">
        <f t="shared" si="12"/>
        <v>0</v>
      </c>
      <c r="AF27" s="40" t="str">
        <f t="shared" si="13"/>
        <v/>
      </c>
      <c r="AJ27" s="41"/>
      <c r="AK27" s="28"/>
      <c r="AL27" s="28" t="str">
        <f t="shared" si="6"/>
        <v/>
      </c>
      <c r="AM27" s="28"/>
      <c r="AN27" s="33"/>
    </row>
    <row r="28" spans="2:40" s="34" customFormat="1" ht="21.75" customHeight="1" x14ac:dyDescent="0.2">
      <c r="B28" s="26">
        <v>44999</v>
      </c>
      <c r="C28" s="28">
        <v>2</v>
      </c>
      <c r="D28" s="28" t="s">
        <v>70</v>
      </c>
      <c r="E28" s="33" t="s">
        <v>71</v>
      </c>
      <c r="F28" s="142">
        <v>2542</v>
      </c>
      <c r="G28" s="43">
        <v>2</v>
      </c>
      <c r="H28" s="44"/>
      <c r="I28" s="45">
        <f t="shared" si="7"/>
        <v>5084</v>
      </c>
      <c r="J28" s="32"/>
      <c r="K28" s="32">
        <f t="shared" si="0"/>
        <v>0</v>
      </c>
      <c r="L28" s="27">
        <f t="shared" si="15"/>
        <v>5084</v>
      </c>
      <c r="M28" s="33"/>
      <c r="N28" s="33" t="str">
        <f t="shared" si="14"/>
        <v/>
      </c>
      <c r="P28" s="34">
        <f>ROWS($N$1:N28)</f>
        <v>28</v>
      </c>
      <c r="Q28" s="34" t="str">
        <f t="shared" si="8"/>
        <v/>
      </c>
      <c r="R28" s="34">
        <f>SMALL($Q$2:$Q$217,ROWS($G$1:G24))</f>
        <v>38</v>
      </c>
      <c r="U28" s="35">
        <f t="shared" si="9"/>
        <v>0</v>
      </c>
      <c r="V28" s="36">
        <f t="shared" si="10"/>
        <v>0</v>
      </c>
      <c r="Y28" s="46">
        <f t="shared" si="1"/>
        <v>44999</v>
      </c>
      <c r="Z28" s="47">
        <f t="shared" si="2"/>
        <v>1</v>
      </c>
      <c r="AA28" s="47" t="str">
        <f t="shared" si="3"/>
        <v xml:space="preserve">تربيزه مواسير مائله </v>
      </c>
      <c r="AB28" s="47" t="str">
        <f t="shared" si="4"/>
        <v>TA2006</v>
      </c>
      <c r="AC28" s="47" t="str">
        <f t="shared" si="5"/>
        <v>تم النقل</v>
      </c>
      <c r="AD28" s="48" t="str">
        <f t="shared" si="11"/>
        <v/>
      </c>
      <c r="AE28" s="38">
        <f t="shared" si="12"/>
        <v>0</v>
      </c>
      <c r="AF28" s="40" t="str">
        <f t="shared" si="13"/>
        <v/>
      </c>
      <c r="AJ28" s="41"/>
      <c r="AK28" s="28"/>
      <c r="AL28" s="28" t="str">
        <f t="shared" si="6"/>
        <v/>
      </c>
      <c r="AM28" s="28"/>
      <c r="AN28" s="33"/>
    </row>
    <row r="29" spans="2:40" s="34" customFormat="1" ht="21.75" customHeight="1" x14ac:dyDescent="0.2">
      <c r="B29" s="26">
        <v>44999</v>
      </c>
      <c r="C29" s="28">
        <v>3</v>
      </c>
      <c r="D29" s="28" t="s">
        <v>72</v>
      </c>
      <c r="E29" s="33" t="s">
        <v>73</v>
      </c>
      <c r="F29" s="142">
        <v>2018</v>
      </c>
      <c r="G29" s="43">
        <v>3</v>
      </c>
      <c r="H29" s="44"/>
      <c r="I29" s="45">
        <f t="shared" si="7"/>
        <v>6054</v>
      </c>
      <c r="J29" s="32"/>
      <c r="K29" s="32">
        <f t="shared" si="0"/>
        <v>0</v>
      </c>
      <c r="L29" s="27">
        <f t="shared" si="15"/>
        <v>6054</v>
      </c>
      <c r="M29" s="33"/>
      <c r="N29" s="33" t="str">
        <f t="shared" si="14"/>
        <v/>
      </c>
      <c r="P29" s="34">
        <f>ROWS($N$1:N29)</f>
        <v>29</v>
      </c>
      <c r="Q29" s="34" t="str">
        <f t="shared" si="8"/>
        <v/>
      </c>
      <c r="R29" s="34">
        <f>SMALL($Q$2:$Q$217,ROWS($G$1:G25))</f>
        <v>39</v>
      </c>
      <c r="U29" s="35">
        <f t="shared" si="9"/>
        <v>0</v>
      </c>
      <c r="V29" s="36">
        <f t="shared" si="10"/>
        <v>0</v>
      </c>
      <c r="Y29" s="46">
        <f t="shared" si="1"/>
        <v>44999</v>
      </c>
      <c r="Z29" s="47">
        <f t="shared" si="2"/>
        <v>1</v>
      </c>
      <c r="AA29" s="47" t="str">
        <f t="shared" si="3"/>
        <v xml:space="preserve">طقطوقه جوهره دهبى </v>
      </c>
      <c r="AB29" s="47" t="str">
        <f t="shared" si="4"/>
        <v>TA1002</v>
      </c>
      <c r="AC29" s="47" t="str">
        <f t="shared" si="5"/>
        <v>تم النقل</v>
      </c>
      <c r="AD29" s="48" t="str">
        <f t="shared" si="11"/>
        <v/>
      </c>
      <c r="AE29" s="38">
        <f t="shared" si="12"/>
        <v>0</v>
      </c>
      <c r="AF29" s="40" t="str">
        <f t="shared" si="13"/>
        <v/>
      </c>
      <c r="AJ29" s="41"/>
      <c r="AK29" s="28"/>
      <c r="AL29" s="28" t="str">
        <f t="shared" si="6"/>
        <v/>
      </c>
      <c r="AM29" s="28"/>
      <c r="AN29" s="33"/>
    </row>
    <row r="30" spans="2:40" s="34" customFormat="1" ht="21.75" customHeight="1" x14ac:dyDescent="0.2">
      <c r="B30" s="26">
        <v>45055</v>
      </c>
      <c r="C30" s="28">
        <v>2</v>
      </c>
      <c r="D30" s="28" t="s">
        <v>74</v>
      </c>
      <c r="E30" s="33" t="s">
        <v>75</v>
      </c>
      <c r="F30" s="142">
        <v>2767</v>
      </c>
      <c r="G30" s="43">
        <v>2</v>
      </c>
      <c r="H30" s="44"/>
      <c r="I30" s="45">
        <f t="shared" si="7"/>
        <v>5534</v>
      </c>
      <c r="J30" s="32"/>
      <c r="K30" s="32">
        <f t="shared" si="0"/>
        <v>0</v>
      </c>
      <c r="L30" s="27">
        <f t="shared" si="15"/>
        <v>5534</v>
      </c>
      <c r="M30" s="33"/>
      <c r="N30" s="33" t="str">
        <f t="shared" si="14"/>
        <v/>
      </c>
      <c r="P30" s="34">
        <f>ROWS($N$1:N30)</f>
        <v>30</v>
      </c>
      <c r="Q30" s="34" t="str">
        <f t="shared" si="8"/>
        <v/>
      </c>
      <c r="R30" s="34">
        <f>SMALL($Q$2:$Q$217,ROWS($G$1:G26))</f>
        <v>43</v>
      </c>
      <c r="U30" s="35">
        <f t="shared" si="9"/>
        <v>0</v>
      </c>
      <c r="V30" s="36">
        <f t="shared" si="10"/>
        <v>0</v>
      </c>
      <c r="Y30" s="46">
        <f t="shared" si="1"/>
        <v>44999</v>
      </c>
      <c r="Z30" s="47">
        <f t="shared" si="2"/>
        <v>1</v>
      </c>
      <c r="AA30" s="47" t="str">
        <f t="shared" si="3"/>
        <v xml:space="preserve">طقوقه مواسير جنب حلقات فضى </v>
      </c>
      <c r="AB30" s="47" t="str">
        <f t="shared" si="4"/>
        <v>TA1008-s</v>
      </c>
      <c r="AC30" s="47" t="str">
        <f t="shared" si="5"/>
        <v>تم النقل</v>
      </c>
      <c r="AD30" s="48" t="str">
        <f t="shared" si="11"/>
        <v/>
      </c>
      <c r="AE30" s="38">
        <f t="shared" si="12"/>
        <v>0</v>
      </c>
      <c r="AF30" s="40" t="str">
        <f t="shared" si="13"/>
        <v/>
      </c>
      <c r="AJ30" s="41"/>
      <c r="AK30" s="28"/>
      <c r="AL30" s="28" t="str">
        <f t="shared" si="6"/>
        <v/>
      </c>
      <c r="AM30" s="28"/>
      <c r="AN30" s="33"/>
    </row>
    <row r="31" spans="2:40" ht="21.75" customHeight="1" x14ac:dyDescent="0.2">
      <c r="B31" s="49">
        <v>44999</v>
      </c>
      <c r="C31" s="50">
        <v>1</v>
      </c>
      <c r="D31" s="50" t="s">
        <v>76</v>
      </c>
      <c r="E31" s="58" t="s">
        <v>77</v>
      </c>
      <c r="F31" s="143"/>
      <c r="G31" s="52" t="s">
        <v>1531</v>
      </c>
      <c r="H31" s="53"/>
      <c r="I31" s="54" t="e">
        <f t="shared" si="7"/>
        <v>#VALUE!</v>
      </c>
      <c r="J31" s="55"/>
      <c r="K31" s="55" t="e">
        <f t="shared" si="0"/>
        <v>#VALUE!</v>
      </c>
      <c r="L31" s="56">
        <f t="shared" si="15"/>
        <v>0</v>
      </c>
      <c r="M31" s="57"/>
      <c r="N31" s="58" t="str">
        <f t="shared" si="14"/>
        <v/>
      </c>
      <c r="P31" s="14">
        <f>ROWS($N$1:N31)</f>
        <v>31</v>
      </c>
      <c r="Q31" s="14">
        <f t="shared" si="8"/>
        <v>31</v>
      </c>
      <c r="R31" s="14">
        <f>SMALL($Q$2:$Q$217,ROWS($G$1:G27))</f>
        <v>44</v>
      </c>
      <c r="U31" s="59">
        <f t="shared" si="9"/>
        <v>0</v>
      </c>
      <c r="V31" s="60" t="e">
        <f t="shared" si="10"/>
        <v>#VALUE!</v>
      </c>
      <c r="Y31" s="61">
        <f t="shared" si="1"/>
        <v>44999</v>
      </c>
      <c r="Z31" s="62">
        <f t="shared" si="2"/>
        <v>1</v>
      </c>
      <c r="AA31" s="63" t="str">
        <f t="shared" si="3"/>
        <v>ترابيزة وسط حلقات</v>
      </c>
      <c r="AB31" s="63" t="str">
        <f t="shared" si="4"/>
        <v>TA2008-s</v>
      </c>
      <c r="AC31" s="64" t="str">
        <f t="shared" si="5"/>
        <v>تم النقل</v>
      </c>
      <c r="AD31" s="65" t="str">
        <f t="shared" si="11"/>
        <v/>
      </c>
      <c r="AE31" s="66">
        <f t="shared" si="12"/>
        <v>0</v>
      </c>
      <c r="AF31" s="67" t="str">
        <f t="shared" si="13"/>
        <v/>
      </c>
      <c r="AJ31" s="68"/>
      <c r="AK31" s="50"/>
      <c r="AL31" s="50" t="str">
        <f t="shared" si="6"/>
        <v/>
      </c>
      <c r="AM31" s="50"/>
      <c r="AN31" s="58"/>
    </row>
    <row r="32" spans="2:40" s="34" customFormat="1" ht="21.75" customHeight="1" x14ac:dyDescent="0.2">
      <c r="B32" s="26">
        <v>44999</v>
      </c>
      <c r="C32" s="28">
        <v>1</v>
      </c>
      <c r="D32" s="28" t="s">
        <v>78</v>
      </c>
      <c r="E32" s="33" t="s">
        <v>79</v>
      </c>
      <c r="F32" s="142">
        <v>2300</v>
      </c>
      <c r="G32" s="43" t="s">
        <v>1531</v>
      </c>
      <c r="H32" s="44"/>
      <c r="I32" s="45" t="e">
        <f t="shared" si="7"/>
        <v>#VALUE!</v>
      </c>
      <c r="J32" s="32"/>
      <c r="K32" s="32" t="e">
        <f t="shared" si="0"/>
        <v>#VALUE!</v>
      </c>
      <c r="L32" s="27">
        <f t="shared" si="15"/>
        <v>2300</v>
      </c>
      <c r="M32" s="33"/>
      <c r="N32" s="33" t="str">
        <f t="shared" si="14"/>
        <v/>
      </c>
      <c r="P32" s="34">
        <f>ROWS($N$1:N32)</f>
        <v>32</v>
      </c>
      <c r="Q32" s="34">
        <f t="shared" si="8"/>
        <v>32</v>
      </c>
      <c r="R32" s="34">
        <f>SMALL($Q$2:$Q$217,ROWS($G$1:G28))</f>
        <v>45</v>
      </c>
      <c r="U32" s="35">
        <f t="shared" si="9"/>
        <v>0</v>
      </c>
      <c r="V32" s="36" t="e">
        <f t="shared" si="10"/>
        <v>#VALUE!</v>
      </c>
      <c r="Y32" s="46">
        <f t="shared" si="1"/>
        <v>44999</v>
      </c>
      <c r="Z32" s="47">
        <f t="shared" si="2"/>
        <v>1</v>
      </c>
      <c r="AA32" s="47" t="str">
        <f t="shared" si="3"/>
        <v xml:space="preserve">طقوقه فازه مواسير بيضاوى دهبى </v>
      </c>
      <c r="AB32" s="47" t="str">
        <f t="shared" si="4"/>
        <v>TA1003</v>
      </c>
      <c r="AC32" s="47" t="str">
        <f t="shared" si="5"/>
        <v>تم النقل</v>
      </c>
      <c r="AD32" s="48" t="str">
        <f t="shared" si="11"/>
        <v/>
      </c>
      <c r="AE32" s="38">
        <f t="shared" si="12"/>
        <v>0</v>
      </c>
      <c r="AF32" s="40" t="str">
        <f t="shared" si="13"/>
        <v/>
      </c>
      <c r="AJ32" s="41"/>
      <c r="AK32" s="28"/>
      <c r="AL32" s="28" t="str">
        <f t="shared" si="6"/>
        <v/>
      </c>
      <c r="AM32" s="28"/>
      <c r="AN32" s="33"/>
    </row>
    <row r="33" spans="2:40" s="34" customFormat="1" ht="21.75" customHeight="1" x14ac:dyDescent="0.2">
      <c r="B33" s="26">
        <v>44999</v>
      </c>
      <c r="C33" s="28">
        <v>1</v>
      </c>
      <c r="D33" s="28" t="s">
        <v>80</v>
      </c>
      <c r="E33" s="33" t="s">
        <v>81</v>
      </c>
      <c r="F33" s="142">
        <v>1473</v>
      </c>
      <c r="G33" s="43" t="s">
        <v>1531</v>
      </c>
      <c r="H33" s="44"/>
      <c r="I33" s="45" t="e">
        <f t="shared" si="7"/>
        <v>#VALUE!</v>
      </c>
      <c r="J33" s="32"/>
      <c r="K33" s="32" t="e">
        <f t="shared" si="0"/>
        <v>#VALUE!</v>
      </c>
      <c r="L33" s="27">
        <f t="shared" si="15"/>
        <v>1473</v>
      </c>
      <c r="M33" s="33"/>
      <c r="N33" s="33" t="str">
        <f t="shared" si="14"/>
        <v/>
      </c>
      <c r="P33" s="34">
        <f>ROWS($N$1:N33)</f>
        <v>33</v>
      </c>
      <c r="Q33" s="34">
        <f t="shared" si="8"/>
        <v>33</v>
      </c>
      <c r="R33" s="34">
        <f>SMALL($Q$2:$Q$217,ROWS($G$1:G29))</f>
        <v>47</v>
      </c>
      <c r="U33" s="35">
        <f t="shared" si="9"/>
        <v>0</v>
      </c>
      <c r="V33" s="36" t="e">
        <f t="shared" si="10"/>
        <v>#VALUE!</v>
      </c>
      <c r="Y33" s="46">
        <f t="shared" si="1"/>
        <v>44999</v>
      </c>
      <c r="Z33" s="47">
        <f t="shared" si="2"/>
        <v>1</v>
      </c>
      <c r="AA33" s="47" t="str">
        <f t="shared" si="3"/>
        <v>طقطوقه موجه 80</v>
      </c>
      <c r="AB33" s="47" t="str">
        <f t="shared" si="4"/>
        <v>TA1001-1</v>
      </c>
      <c r="AC33" s="47" t="str">
        <f t="shared" si="5"/>
        <v>تم النقل</v>
      </c>
      <c r="AD33" s="48" t="str">
        <f t="shared" si="11"/>
        <v/>
      </c>
      <c r="AE33" s="38">
        <f t="shared" si="12"/>
        <v>0</v>
      </c>
      <c r="AF33" s="40" t="str">
        <f t="shared" si="13"/>
        <v/>
      </c>
      <c r="AJ33" s="41"/>
      <c r="AK33" s="28"/>
      <c r="AL33" s="28" t="str">
        <f t="shared" si="6"/>
        <v/>
      </c>
      <c r="AM33" s="28"/>
      <c r="AN33" s="33"/>
    </row>
    <row r="34" spans="2:40" s="34" customFormat="1" ht="21.75" customHeight="1" x14ac:dyDescent="0.2">
      <c r="B34" s="26">
        <v>44999</v>
      </c>
      <c r="C34" s="28">
        <v>1</v>
      </c>
      <c r="D34" s="28" t="s">
        <v>82</v>
      </c>
      <c r="E34" s="148" t="s">
        <v>83</v>
      </c>
      <c r="F34" s="142">
        <v>8023</v>
      </c>
      <c r="G34" s="43" t="s">
        <v>1531</v>
      </c>
      <c r="H34" s="44"/>
      <c r="I34" s="45" t="e">
        <f t="shared" si="7"/>
        <v>#VALUE!</v>
      </c>
      <c r="J34" s="32"/>
      <c r="K34" s="32" t="e">
        <f t="shared" si="0"/>
        <v>#VALUE!</v>
      </c>
      <c r="L34" s="27">
        <f t="shared" si="15"/>
        <v>8023</v>
      </c>
      <c r="M34" s="33"/>
      <c r="N34" s="33" t="str">
        <f t="shared" si="14"/>
        <v/>
      </c>
      <c r="P34" s="34">
        <f>ROWS($N$1:N34)</f>
        <v>34</v>
      </c>
      <c r="Q34" s="34">
        <f t="shared" si="8"/>
        <v>34</v>
      </c>
      <c r="R34" s="34">
        <f>SMALL($Q$2:$Q$217,ROWS($G$1:G30))</f>
        <v>48</v>
      </c>
      <c r="U34" s="35">
        <f t="shared" si="9"/>
        <v>0</v>
      </c>
      <c r="V34" s="36" t="e">
        <f t="shared" si="10"/>
        <v>#VALUE!</v>
      </c>
      <c r="Y34" s="46">
        <f t="shared" si="1"/>
        <v>44999</v>
      </c>
      <c r="Z34" s="47">
        <f t="shared" si="2"/>
        <v>1</v>
      </c>
      <c r="AA34" s="47" t="str">
        <f t="shared" si="3"/>
        <v>طقطوقه موجه 60</v>
      </c>
      <c r="AB34" s="47" t="str">
        <f t="shared" si="4"/>
        <v>TA1001</v>
      </c>
      <c r="AC34" s="47" t="str">
        <f t="shared" si="5"/>
        <v>تم النقل</v>
      </c>
      <c r="AD34" s="48" t="str">
        <f t="shared" si="11"/>
        <v/>
      </c>
      <c r="AE34" s="38">
        <f t="shared" si="12"/>
        <v>0</v>
      </c>
      <c r="AF34" s="40" t="str">
        <f t="shared" si="13"/>
        <v/>
      </c>
      <c r="AJ34" s="41"/>
      <c r="AK34" s="28"/>
      <c r="AL34" s="28" t="str">
        <f t="shared" si="6"/>
        <v/>
      </c>
      <c r="AM34" s="28"/>
      <c r="AN34" s="33"/>
    </row>
    <row r="35" spans="2:40" ht="21.75" customHeight="1" x14ac:dyDescent="0.2">
      <c r="B35" s="49">
        <v>44999</v>
      </c>
      <c r="C35" s="50">
        <v>1</v>
      </c>
      <c r="D35" s="50" t="s">
        <v>84</v>
      </c>
      <c r="E35" s="58" t="s">
        <v>85</v>
      </c>
      <c r="F35" s="143"/>
      <c r="G35" s="52" t="s">
        <v>1531</v>
      </c>
      <c r="H35" s="53"/>
      <c r="I35" s="54" t="e">
        <f t="shared" si="7"/>
        <v>#VALUE!</v>
      </c>
      <c r="J35" s="55"/>
      <c r="K35" s="55" t="e">
        <f t="shared" si="0"/>
        <v>#VALUE!</v>
      </c>
      <c r="L35" s="56">
        <f t="shared" si="15"/>
        <v>0</v>
      </c>
      <c r="M35" s="57"/>
      <c r="N35" s="58" t="str">
        <f t="shared" si="14"/>
        <v/>
      </c>
      <c r="P35" s="14">
        <f>ROWS($N$1:N35)</f>
        <v>35</v>
      </c>
      <c r="Q35" s="14">
        <f t="shared" si="8"/>
        <v>35</v>
      </c>
      <c r="R35" s="14">
        <f>SMALL($Q$2:$Q$217,ROWS($G$1:G31))</f>
        <v>49</v>
      </c>
      <c r="U35" s="59">
        <f t="shared" si="9"/>
        <v>0</v>
      </c>
      <c r="V35" s="60" t="e">
        <f t="shared" si="10"/>
        <v>#VALUE!</v>
      </c>
      <c r="Y35" s="61">
        <f t="shared" si="1"/>
        <v>44999</v>
      </c>
      <c r="Z35" s="62">
        <f t="shared" si="2"/>
        <v>1</v>
      </c>
      <c r="AA35" s="63" t="str">
        <f t="shared" si="3"/>
        <v>طقطوقه موجه 100</v>
      </c>
      <c r="AB35" s="63" t="str">
        <f t="shared" si="4"/>
        <v>TA1001-2</v>
      </c>
      <c r="AC35" s="64" t="str">
        <f t="shared" si="5"/>
        <v>تم النقل</v>
      </c>
      <c r="AD35" s="65" t="str">
        <f t="shared" si="11"/>
        <v/>
      </c>
      <c r="AE35" s="66">
        <f t="shared" si="12"/>
        <v>0</v>
      </c>
      <c r="AF35" s="67" t="str">
        <f t="shared" si="13"/>
        <v/>
      </c>
      <c r="AJ35" s="68"/>
      <c r="AK35" s="50"/>
      <c r="AL35" s="50" t="str">
        <f t="shared" si="6"/>
        <v/>
      </c>
      <c r="AM35" s="50"/>
      <c r="AN35" s="58"/>
    </row>
    <row r="36" spans="2:40" ht="21.75" customHeight="1" x14ac:dyDescent="0.2">
      <c r="B36" s="49">
        <v>44999</v>
      </c>
      <c r="C36" s="50">
        <v>1</v>
      </c>
      <c r="D36" s="50" t="s">
        <v>84</v>
      </c>
      <c r="E36" s="58" t="s">
        <v>86</v>
      </c>
      <c r="F36" s="143"/>
      <c r="G36" s="52" t="s">
        <v>1531</v>
      </c>
      <c r="H36" s="53"/>
      <c r="I36" s="54" t="e">
        <f t="shared" si="7"/>
        <v>#VALUE!</v>
      </c>
      <c r="J36" s="55"/>
      <c r="K36" s="55" t="e">
        <f t="shared" si="0"/>
        <v>#VALUE!</v>
      </c>
      <c r="L36" s="56">
        <f t="shared" si="15"/>
        <v>0</v>
      </c>
      <c r="M36" s="57"/>
      <c r="N36" s="58" t="str">
        <f t="shared" si="14"/>
        <v/>
      </c>
      <c r="P36" s="14">
        <f>ROWS($N$1:N36)</f>
        <v>36</v>
      </c>
      <c r="Q36" s="14">
        <f t="shared" si="8"/>
        <v>36</v>
      </c>
      <c r="R36" s="14">
        <f>SMALL($Q$2:$Q$217,ROWS($G$1:G32))</f>
        <v>53</v>
      </c>
      <c r="U36" s="59">
        <f t="shared" si="9"/>
        <v>0</v>
      </c>
      <c r="V36" s="60" t="e">
        <f t="shared" si="10"/>
        <v>#VALUE!</v>
      </c>
      <c r="Y36" s="61">
        <f t="shared" si="1"/>
        <v>44999</v>
      </c>
      <c r="Z36" s="62">
        <f t="shared" si="2"/>
        <v>1</v>
      </c>
      <c r="AA36" s="63" t="str">
        <f t="shared" si="3"/>
        <v xml:space="preserve">طقوقه حرف C فضى  </v>
      </c>
      <c r="AB36" s="63" t="str">
        <f t="shared" si="4"/>
        <v>TA1007-s</v>
      </c>
      <c r="AC36" s="64" t="str">
        <f t="shared" si="5"/>
        <v>تم النقل</v>
      </c>
      <c r="AD36" s="65" t="str">
        <f t="shared" si="11"/>
        <v/>
      </c>
      <c r="AE36" s="66">
        <f t="shared" si="12"/>
        <v>0</v>
      </c>
      <c r="AF36" s="67" t="str">
        <f t="shared" si="13"/>
        <v/>
      </c>
      <c r="AJ36" s="68"/>
      <c r="AK36" s="50"/>
      <c r="AL36" s="50" t="str">
        <f t="shared" si="6"/>
        <v/>
      </c>
      <c r="AM36" s="50"/>
      <c r="AN36" s="58"/>
    </row>
    <row r="37" spans="2:40" s="34" customFormat="1" ht="21.75" customHeight="1" x14ac:dyDescent="0.2">
      <c r="B37" s="26">
        <v>44999</v>
      </c>
      <c r="C37" s="28">
        <v>3</v>
      </c>
      <c r="D37" s="28" t="s">
        <v>87</v>
      </c>
      <c r="E37" s="33" t="s">
        <v>88</v>
      </c>
      <c r="F37" s="142">
        <v>998</v>
      </c>
      <c r="G37" s="43">
        <f t="shared" ref="G37:G75" si="16">C37</f>
        <v>3</v>
      </c>
      <c r="H37" s="44"/>
      <c r="I37" s="45">
        <f t="shared" si="7"/>
        <v>2994</v>
      </c>
      <c r="J37" s="32"/>
      <c r="K37" s="32">
        <f t="shared" si="0"/>
        <v>0</v>
      </c>
      <c r="L37" s="27">
        <f t="shared" si="15"/>
        <v>2994</v>
      </c>
      <c r="M37" s="33"/>
      <c r="N37" s="33" t="str">
        <f t="shared" si="14"/>
        <v/>
      </c>
      <c r="P37" s="34">
        <f>ROWS($N$1:N37)</f>
        <v>37</v>
      </c>
      <c r="Q37" s="34" t="str">
        <f t="shared" si="8"/>
        <v/>
      </c>
      <c r="R37" s="34">
        <f>SMALL($Q$2:$Q$217,ROWS($G$1:G33))</f>
        <v>54</v>
      </c>
      <c r="U37" s="35">
        <f t="shared" si="9"/>
        <v>0</v>
      </c>
      <c r="V37" s="36">
        <f t="shared" si="10"/>
        <v>0</v>
      </c>
      <c r="Y37" s="46">
        <f t="shared" si="1"/>
        <v>44999</v>
      </c>
      <c r="Z37" s="47">
        <f t="shared" si="2"/>
        <v>1</v>
      </c>
      <c r="AA37" s="47" t="str">
        <f t="shared" si="3"/>
        <v>تربيزه 4*8</v>
      </c>
      <c r="AB37" s="47" t="str">
        <f t="shared" si="4"/>
        <v>TA4018</v>
      </c>
      <c r="AC37" s="47" t="str">
        <f t="shared" si="5"/>
        <v>تم النقل</v>
      </c>
      <c r="AD37" s="48" t="str">
        <f t="shared" si="11"/>
        <v/>
      </c>
      <c r="AE37" s="38">
        <f t="shared" si="12"/>
        <v>0</v>
      </c>
      <c r="AF37" s="40" t="str">
        <f t="shared" si="13"/>
        <v/>
      </c>
      <c r="AJ37" s="41"/>
      <c r="AK37" s="28"/>
      <c r="AL37" s="28" t="str">
        <f t="shared" si="6"/>
        <v/>
      </c>
      <c r="AM37" s="28"/>
      <c r="AN37" s="33"/>
    </row>
    <row r="38" spans="2:40" s="34" customFormat="1" ht="21.75" customHeight="1" x14ac:dyDescent="0.2">
      <c r="B38" s="26">
        <v>44999</v>
      </c>
      <c r="C38" s="28">
        <v>1</v>
      </c>
      <c r="D38" s="28" t="s">
        <v>89</v>
      </c>
      <c r="E38" s="33" t="s">
        <v>90</v>
      </c>
      <c r="F38" s="142">
        <v>2074</v>
      </c>
      <c r="G38" s="43" t="s">
        <v>1531</v>
      </c>
      <c r="H38" s="44"/>
      <c r="I38" s="45" t="e">
        <f t="shared" si="7"/>
        <v>#VALUE!</v>
      </c>
      <c r="J38" s="32"/>
      <c r="K38" s="32" t="e">
        <f t="shared" si="0"/>
        <v>#VALUE!</v>
      </c>
      <c r="L38" s="27">
        <f t="shared" si="15"/>
        <v>2074</v>
      </c>
      <c r="M38" s="33"/>
      <c r="N38" s="33" t="str">
        <f t="shared" si="14"/>
        <v/>
      </c>
      <c r="P38" s="34">
        <f>ROWS($N$1:N38)</f>
        <v>38</v>
      </c>
      <c r="Q38" s="34">
        <f t="shared" si="8"/>
        <v>38</v>
      </c>
      <c r="R38" s="34">
        <f>SMALL($Q$2:$Q$217,ROWS($G$1:G34))</f>
        <v>55</v>
      </c>
      <c r="U38" s="35">
        <f t="shared" si="9"/>
        <v>0</v>
      </c>
      <c r="V38" s="36" t="e">
        <f t="shared" si="10"/>
        <v>#VALUE!</v>
      </c>
      <c r="Y38" s="46">
        <f t="shared" si="1"/>
        <v>44999</v>
      </c>
      <c r="Z38" s="47">
        <f t="shared" si="2"/>
        <v>1</v>
      </c>
      <c r="AA38" s="47" t="str">
        <f t="shared" si="3"/>
        <v xml:space="preserve">طقوقه بقطاعات </v>
      </c>
      <c r="AB38" s="47" t="str">
        <f t="shared" si="4"/>
        <v>TA1009</v>
      </c>
      <c r="AC38" s="47" t="str">
        <f t="shared" si="5"/>
        <v>تم النقل</v>
      </c>
      <c r="AD38" s="48" t="str">
        <f t="shared" si="11"/>
        <v/>
      </c>
      <c r="AE38" s="38">
        <f t="shared" si="12"/>
        <v>0</v>
      </c>
      <c r="AF38" s="40" t="str">
        <f t="shared" si="13"/>
        <v/>
      </c>
      <c r="AJ38" s="41"/>
      <c r="AK38" s="28"/>
      <c r="AL38" s="28" t="str">
        <f t="shared" si="6"/>
        <v/>
      </c>
      <c r="AM38" s="28"/>
      <c r="AN38" s="33"/>
    </row>
    <row r="39" spans="2:40" s="34" customFormat="1" ht="21.75" customHeight="1" x14ac:dyDescent="0.2">
      <c r="B39" s="26">
        <v>44999</v>
      </c>
      <c r="C39" s="28">
        <v>1</v>
      </c>
      <c r="D39" s="28" t="s">
        <v>91</v>
      </c>
      <c r="E39" s="33" t="s">
        <v>92</v>
      </c>
      <c r="F39" s="142">
        <v>1284</v>
      </c>
      <c r="G39" s="43" t="s">
        <v>1531</v>
      </c>
      <c r="H39" s="44"/>
      <c r="I39" s="45" t="e">
        <f t="shared" si="7"/>
        <v>#VALUE!</v>
      </c>
      <c r="J39" s="32"/>
      <c r="K39" s="32" t="e">
        <f t="shared" si="0"/>
        <v>#VALUE!</v>
      </c>
      <c r="L39" s="27">
        <f t="shared" si="15"/>
        <v>1284</v>
      </c>
      <c r="M39" s="33"/>
      <c r="N39" s="33" t="str">
        <f t="shared" si="14"/>
        <v/>
      </c>
      <c r="P39" s="34">
        <f>ROWS($N$1:N39)</f>
        <v>39</v>
      </c>
      <c r="Q39" s="34">
        <f t="shared" si="8"/>
        <v>39</v>
      </c>
      <c r="R39" s="34">
        <f>SMALL($Q$2:$Q$217,ROWS($G$1:G35))</f>
        <v>57</v>
      </c>
      <c r="U39" s="35">
        <f t="shared" si="9"/>
        <v>0</v>
      </c>
      <c r="V39" s="36" t="e">
        <f t="shared" si="10"/>
        <v>#VALUE!</v>
      </c>
      <c r="Y39" s="46">
        <f t="shared" si="1"/>
        <v>45053</v>
      </c>
      <c r="Z39" s="47">
        <f t="shared" si="2"/>
        <v>1</v>
      </c>
      <c r="AA39" s="47" t="str">
        <f t="shared" si="3"/>
        <v>ترابيزة أنترية حرف w</v>
      </c>
      <c r="AB39" s="47" t="str">
        <f t="shared" si="4"/>
        <v>ta2044-S</v>
      </c>
      <c r="AC39" s="47" t="str">
        <f t="shared" si="5"/>
        <v>تم النقل</v>
      </c>
      <c r="AD39" s="48" t="str">
        <f t="shared" si="11"/>
        <v/>
      </c>
      <c r="AE39" s="38">
        <f t="shared" si="12"/>
        <v>0</v>
      </c>
      <c r="AF39" s="40" t="str">
        <f t="shared" si="13"/>
        <v/>
      </c>
      <c r="AJ39" s="41"/>
      <c r="AK39" s="28"/>
      <c r="AL39" s="28" t="str">
        <f t="shared" si="6"/>
        <v/>
      </c>
      <c r="AM39" s="28"/>
      <c r="AN39" s="33"/>
    </row>
    <row r="40" spans="2:40" s="34" customFormat="1" ht="21.75" customHeight="1" thickBot="1" x14ac:dyDescent="0.25">
      <c r="B40" s="26">
        <v>44999</v>
      </c>
      <c r="C40" s="28">
        <v>3</v>
      </c>
      <c r="D40" s="28" t="s">
        <v>93</v>
      </c>
      <c r="E40" s="149" t="s">
        <v>94</v>
      </c>
      <c r="F40" s="142">
        <v>1074</v>
      </c>
      <c r="G40" s="43">
        <f t="shared" si="16"/>
        <v>3</v>
      </c>
      <c r="H40" s="44"/>
      <c r="I40" s="45">
        <f t="shared" si="7"/>
        <v>3222</v>
      </c>
      <c r="J40" s="32"/>
      <c r="K40" s="32">
        <f t="shared" si="0"/>
        <v>0</v>
      </c>
      <c r="L40" s="27">
        <f t="shared" si="15"/>
        <v>3222</v>
      </c>
      <c r="M40" s="33"/>
      <c r="N40" s="33" t="str">
        <f t="shared" si="14"/>
        <v/>
      </c>
      <c r="P40" s="34">
        <f>ROWS($N$1:N40)</f>
        <v>40</v>
      </c>
      <c r="Q40" s="34" t="str">
        <f t="shared" si="8"/>
        <v/>
      </c>
      <c r="R40" s="34">
        <f>SMALL($Q$2:$Q$217,ROWS($G$1:G36))</f>
        <v>58</v>
      </c>
      <c r="U40" s="35">
        <f t="shared" si="9"/>
        <v>0</v>
      </c>
      <c r="V40" s="36">
        <f t="shared" si="10"/>
        <v>0</v>
      </c>
      <c r="Y40" s="46">
        <f t="shared" si="1"/>
        <v>45012</v>
      </c>
      <c r="Z40" s="47">
        <f t="shared" si="2"/>
        <v>1</v>
      </c>
      <c r="AA40" s="47" t="str">
        <f t="shared" si="3"/>
        <v>ترابيزة سيركل حلقات 160</v>
      </c>
      <c r="AB40" s="47" t="str">
        <f t="shared" si="4"/>
        <v>TA4011-1</v>
      </c>
      <c r="AC40" s="47" t="str">
        <f t="shared" si="5"/>
        <v>تم النقل</v>
      </c>
      <c r="AD40" s="48" t="str">
        <f t="shared" si="11"/>
        <v/>
      </c>
      <c r="AE40" s="38">
        <f t="shared" si="12"/>
        <v>0</v>
      </c>
      <c r="AF40" s="40" t="str">
        <f t="shared" si="13"/>
        <v/>
      </c>
      <c r="AJ40" s="41"/>
      <c r="AK40" s="28"/>
      <c r="AL40" s="28" t="str">
        <f t="shared" si="6"/>
        <v/>
      </c>
      <c r="AM40" s="28"/>
      <c r="AN40" s="33"/>
    </row>
    <row r="41" spans="2:40" s="34" customFormat="1" ht="21.75" customHeight="1" x14ac:dyDescent="0.2">
      <c r="B41" s="26">
        <v>44999</v>
      </c>
      <c r="C41" s="28">
        <v>2</v>
      </c>
      <c r="D41" s="28" t="s">
        <v>95</v>
      </c>
      <c r="E41" s="33" t="s">
        <v>96</v>
      </c>
      <c r="F41" s="142">
        <v>1184</v>
      </c>
      <c r="G41" s="43">
        <f t="shared" si="16"/>
        <v>2</v>
      </c>
      <c r="H41" s="44"/>
      <c r="I41" s="45">
        <f t="shared" si="7"/>
        <v>2368</v>
      </c>
      <c r="J41" s="32"/>
      <c r="K41" s="32">
        <f t="shared" si="0"/>
        <v>0</v>
      </c>
      <c r="L41" s="27">
        <f t="shared" si="15"/>
        <v>2368</v>
      </c>
      <c r="M41" s="33"/>
      <c r="N41" s="33" t="str">
        <f t="shared" si="14"/>
        <v/>
      </c>
      <c r="P41" s="34">
        <f>ROWS($N$1:N41)</f>
        <v>41</v>
      </c>
      <c r="Q41" s="34" t="str">
        <f t="shared" si="8"/>
        <v/>
      </c>
      <c r="R41" s="34">
        <f>SMALL($Q$2:$Q$217,ROWS($G$1:G37))</f>
        <v>59</v>
      </c>
      <c r="U41" s="35">
        <f t="shared" si="9"/>
        <v>0</v>
      </c>
      <c r="V41" s="36">
        <f t="shared" si="10"/>
        <v>0</v>
      </c>
      <c r="Y41" s="46">
        <f t="shared" si="1"/>
        <v>45012</v>
      </c>
      <c r="Z41" s="47">
        <f t="shared" si="2"/>
        <v>1</v>
      </c>
      <c r="AA41" s="47" t="str">
        <f t="shared" si="3"/>
        <v>تربيزة ماسة 90*50</v>
      </c>
      <c r="AB41" s="47" t="str">
        <f t="shared" si="4"/>
        <v>TA2049</v>
      </c>
      <c r="AC41" s="47" t="str">
        <f t="shared" si="5"/>
        <v>تم النقل</v>
      </c>
      <c r="AD41" s="48" t="str">
        <f t="shared" si="11"/>
        <v/>
      </c>
      <c r="AE41" s="38">
        <f t="shared" si="12"/>
        <v>0</v>
      </c>
      <c r="AF41" s="40" t="str">
        <f t="shared" si="13"/>
        <v/>
      </c>
      <c r="AJ41" s="41"/>
      <c r="AK41" s="28"/>
      <c r="AL41" s="28" t="str">
        <f t="shared" si="6"/>
        <v/>
      </c>
      <c r="AM41" s="28"/>
      <c r="AN41" s="33"/>
    </row>
    <row r="42" spans="2:40" s="34" customFormat="1" ht="21.75" customHeight="1" x14ac:dyDescent="0.2">
      <c r="B42" s="26">
        <v>44999</v>
      </c>
      <c r="C42" s="28">
        <v>2</v>
      </c>
      <c r="D42" s="28" t="s">
        <v>97</v>
      </c>
      <c r="E42" s="33" t="s">
        <v>98</v>
      </c>
      <c r="F42" s="142">
        <v>994</v>
      </c>
      <c r="G42" s="43">
        <f t="shared" si="16"/>
        <v>2</v>
      </c>
      <c r="H42" s="44"/>
      <c r="I42" s="45">
        <f t="shared" si="7"/>
        <v>1988</v>
      </c>
      <c r="J42" s="32"/>
      <c r="K42" s="32">
        <f t="shared" si="0"/>
        <v>0</v>
      </c>
      <c r="L42" s="27">
        <f t="shared" si="15"/>
        <v>1988</v>
      </c>
      <c r="M42" s="33"/>
      <c r="N42" s="33" t="str">
        <f t="shared" si="14"/>
        <v/>
      </c>
      <c r="P42" s="34">
        <f>ROWS($N$1:N42)</f>
        <v>42</v>
      </c>
      <c r="Q42" s="34" t="str">
        <f t="shared" si="8"/>
        <v/>
      </c>
      <c r="R42" s="34">
        <f>SMALL($Q$2:$Q$217,ROWS($G$1:G38))</f>
        <v>60</v>
      </c>
      <c r="U42" s="35">
        <f t="shared" si="9"/>
        <v>0</v>
      </c>
      <c r="V42" s="36">
        <f t="shared" si="10"/>
        <v>0</v>
      </c>
      <c r="Y42" s="46">
        <f t="shared" si="1"/>
        <v>45012</v>
      </c>
      <c r="Z42" s="47">
        <f t="shared" si="2"/>
        <v>1</v>
      </c>
      <c r="AA42" s="47" t="str">
        <f t="shared" si="3"/>
        <v>كنصول شلال ماء</v>
      </c>
      <c r="AB42" s="47" t="str">
        <f t="shared" si="4"/>
        <v>CO1017</v>
      </c>
      <c r="AC42" s="47" t="str">
        <f t="shared" si="5"/>
        <v>تم النقل</v>
      </c>
      <c r="AD42" s="48" t="str">
        <f t="shared" si="11"/>
        <v/>
      </c>
      <c r="AE42" s="38">
        <f t="shared" si="12"/>
        <v>0</v>
      </c>
      <c r="AF42" s="40" t="str">
        <f t="shared" si="13"/>
        <v/>
      </c>
      <c r="AJ42" s="41"/>
      <c r="AK42" s="28"/>
      <c r="AL42" s="28" t="str">
        <f t="shared" si="6"/>
        <v/>
      </c>
      <c r="AM42" s="28"/>
      <c r="AN42" s="33"/>
    </row>
    <row r="43" spans="2:40" s="34" customFormat="1" ht="21.75" customHeight="1" x14ac:dyDescent="0.2">
      <c r="B43" s="26">
        <v>44999</v>
      </c>
      <c r="C43" s="28">
        <v>1</v>
      </c>
      <c r="D43" s="28" t="s">
        <v>99</v>
      </c>
      <c r="E43" s="33" t="s">
        <v>100</v>
      </c>
      <c r="F43" s="142">
        <v>1405</v>
      </c>
      <c r="G43" s="43" t="s">
        <v>1531</v>
      </c>
      <c r="H43" s="44"/>
      <c r="I43" s="45" t="e">
        <f t="shared" si="7"/>
        <v>#VALUE!</v>
      </c>
      <c r="J43" s="32"/>
      <c r="K43" s="32" t="e">
        <f t="shared" si="0"/>
        <v>#VALUE!</v>
      </c>
      <c r="L43" s="27">
        <f t="shared" si="15"/>
        <v>1405</v>
      </c>
      <c r="M43" s="33"/>
      <c r="N43" s="33" t="str">
        <f t="shared" si="14"/>
        <v/>
      </c>
      <c r="P43" s="34">
        <f>ROWS($N$1:N43)</f>
        <v>43</v>
      </c>
      <c r="Q43" s="34">
        <f t="shared" si="8"/>
        <v>43</v>
      </c>
      <c r="R43" s="34">
        <f>SMALL($Q$2:$Q$217,ROWS($G$1:G39))</f>
        <v>61</v>
      </c>
      <c r="U43" s="35">
        <f t="shared" si="9"/>
        <v>0</v>
      </c>
      <c r="V43" s="36" t="e">
        <f t="shared" si="10"/>
        <v>#VALUE!</v>
      </c>
      <c r="Y43" s="46">
        <f t="shared" si="1"/>
        <v>45012</v>
      </c>
      <c r="Z43" s="47">
        <f t="shared" si="2"/>
        <v>1</v>
      </c>
      <c r="AA43" s="47" t="str">
        <f t="shared" si="3"/>
        <v>كنصول سمبوسك</v>
      </c>
      <c r="AB43" s="47" t="str">
        <f t="shared" si="4"/>
        <v>CO1031</v>
      </c>
      <c r="AC43" s="47" t="str">
        <f t="shared" si="5"/>
        <v>تم النقل</v>
      </c>
      <c r="AD43" s="48" t="str">
        <f t="shared" si="11"/>
        <v/>
      </c>
      <c r="AE43" s="38">
        <f t="shared" si="12"/>
        <v>0</v>
      </c>
      <c r="AF43" s="40" t="str">
        <f t="shared" si="13"/>
        <v/>
      </c>
      <c r="AJ43" s="41"/>
      <c r="AK43" s="28"/>
      <c r="AL43" s="28" t="str">
        <f t="shared" si="6"/>
        <v/>
      </c>
      <c r="AM43" s="28"/>
      <c r="AN43" s="33"/>
    </row>
    <row r="44" spans="2:40" s="34" customFormat="1" ht="21.75" customHeight="1" x14ac:dyDescent="0.2">
      <c r="B44" s="26">
        <v>44999</v>
      </c>
      <c r="C44" s="28">
        <v>1</v>
      </c>
      <c r="D44" s="28" t="s">
        <v>101</v>
      </c>
      <c r="E44" s="33" t="s">
        <v>102</v>
      </c>
      <c r="F44" s="142">
        <v>2850</v>
      </c>
      <c r="G44" s="43" t="s">
        <v>1531</v>
      </c>
      <c r="H44" s="44"/>
      <c r="I44" s="45" t="e">
        <f t="shared" si="7"/>
        <v>#VALUE!</v>
      </c>
      <c r="J44" s="32"/>
      <c r="K44" s="32" t="e">
        <f t="shared" si="0"/>
        <v>#VALUE!</v>
      </c>
      <c r="L44" s="27">
        <f t="shared" si="15"/>
        <v>2850</v>
      </c>
      <c r="M44" s="33"/>
      <c r="N44" s="33" t="str">
        <f t="shared" si="14"/>
        <v/>
      </c>
      <c r="P44" s="34">
        <f>ROWS($N$1:N44)</f>
        <v>44</v>
      </c>
      <c r="Q44" s="34">
        <f t="shared" si="8"/>
        <v>44</v>
      </c>
      <c r="R44" s="34">
        <f>SMALL($Q$2:$Q$217,ROWS($G$1:G40))</f>
        <v>68</v>
      </c>
      <c r="U44" s="35">
        <f t="shared" si="9"/>
        <v>0</v>
      </c>
      <c r="V44" s="36" t="e">
        <f t="shared" si="10"/>
        <v>#VALUE!</v>
      </c>
      <c r="Y44" s="46">
        <f t="shared" si="1"/>
        <v>45012</v>
      </c>
      <c r="Z44" s="47">
        <f t="shared" si="2"/>
        <v>1</v>
      </c>
      <c r="AA44" s="47" t="str">
        <f t="shared" si="3"/>
        <v>كنصول دوائر متقاطعه مستطيل</v>
      </c>
      <c r="AB44" s="47" t="str">
        <f t="shared" si="4"/>
        <v>CO1013</v>
      </c>
      <c r="AC44" s="47" t="str">
        <f t="shared" si="5"/>
        <v>تم النقل</v>
      </c>
      <c r="AD44" s="48" t="str">
        <f t="shared" si="11"/>
        <v/>
      </c>
      <c r="AE44" s="38">
        <f t="shared" si="12"/>
        <v>0</v>
      </c>
      <c r="AF44" s="40" t="str">
        <f t="shared" si="13"/>
        <v/>
      </c>
      <c r="AJ44" s="41"/>
      <c r="AK44" s="28"/>
      <c r="AL44" s="28" t="str">
        <f t="shared" si="6"/>
        <v/>
      </c>
      <c r="AM44" s="28"/>
      <c r="AN44" s="33"/>
    </row>
    <row r="45" spans="2:40" s="34" customFormat="1" ht="21.75" customHeight="1" x14ac:dyDescent="0.2">
      <c r="B45" s="26">
        <v>44999</v>
      </c>
      <c r="C45" s="28">
        <v>1</v>
      </c>
      <c r="D45" s="28" t="s">
        <v>103</v>
      </c>
      <c r="E45" s="33" t="s">
        <v>104</v>
      </c>
      <c r="F45" s="142">
        <v>1217</v>
      </c>
      <c r="G45" s="43" t="s">
        <v>1531</v>
      </c>
      <c r="H45" s="44"/>
      <c r="I45" s="45" t="e">
        <f t="shared" si="7"/>
        <v>#VALUE!</v>
      </c>
      <c r="J45" s="32"/>
      <c r="K45" s="32" t="e">
        <f t="shared" si="0"/>
        <v>#VALUE!</v>
      </c>
      <c r="L45" s="27">
        <f t="shared" si="15"/>
        <v>1217</v>
      </c>
      <c r="M45" s="33"/>
      <c r="N45" s="33" t="str">
        <f t="shared" si="14"/>
        <v/>
      </c>
      <c r="P45" s="34">
        <f>ROWS($N$1:N45)</f>
        <v>45</v>
      </c>
      <c r="Q45" s="34">
        <f t="shared" si="8"/>
        <v>45</v>
      </c>
      <c r="R45" s="34">
        <f>SMALL($Q$2:$Q$217,ROWS($G$1:G41))</f>
        <v>69</v>
      </c>
      <c r="U45" s="35">
        <f t="shared" si="9"/>
        <v>0</v>
      </c>
      <c r="V45" s="36" t="e">
        <f t="shared" si="10"/>
        <v>#VALUE!</v>
      </c>
      <c r="Y45" s="46">
        <f t="shared" si="1"/>
        <v>45012</v>
      </c>
      <c r="Z45" s="47">
        <f t="shared" si="2"/>
        <v>1</v>
      </c>
      <c r="AA45" s="47" t="str">
        <f t="shared" si="3"/>
        <v>كنصول سبعات</v>
      </c>
      <c r="AB45" s="47" t="str">
        <f t="shared" si="4"/>
        <v>CO1016</v>
      </c>
      <c r="AC45" s="47" t="str">
        <f t="shared" si="5"/>
        <v>تم النقل</v>
      </c>
      <c r="AD45" s="48" t="str">
        <f t="shared" si="11"/>
        <v/>
      </c>
      <c r="AE45" s="38">
        <f t="shared" si="12"/>
        <v>0</v>
      </c>
      <c r="AF45" s="40" t="str">
        <f t="shared" si="13"/>
        <v/>
      </c>
      <c r="AJ45" s="41"/>
      <c r="AK45" s="28"/>
      <c r="AL45" s="28" t="str">
        <f t="shared" si="6"/>
        <v/>
      </c>
      <c r="AM45" s="28"/>
      <c r="AN45" s="33"/>
    </row>
    <row r="46" spans="2:40" s="34" customFormat="1" ht="21.75" customHeight="1" x14ac:dyDescent="0.2">
      <c r="B46" s="26">
        <v>44999</v>
      </c>
      <c r="C46" s="28">
        <v>4</v>
      </c>
      <c r="D46" s="28" t="s">
        <v>105</v>
      </c>
      <c r="E46" s="33" t="s">
        <v>106</v>
      </c>
      <c r="F46" s="142">
        <v>1027</v>
      </c>
      <c r="G46" s="43">
        <f t="shared" si="16"/>
        <v>4</v>
      </c>
      <c r="H46" s="44"/>
      <c r="I46" s="45">
        <f t="shared" si="7"/>
        <v>4108</v>
      </c>
      <c r="J46" s="32"/>
      <c r="K46" s="32">
        <f t="shared" si="0"/>
        <v>0</v>
      </c>
      <c r="L46" s="27">
        <f t="shared" si="15"/>
        <v>4108</v>
      </c>
      <c r="M46" s="33"/>
      <c r="N46" s="33" t="str">
        <f t="shared" si="14"/>
        <v/>
      </c>
      <c r="P46" s="34">
        <f>ROWS($N$1:N46)</f>
        <v>46</v>
      </c>
      <c r="Q46" s="34" t="str">
        <f t="shared" si="8"/>
        <v/>
      </c>
      <c r="R46" s="34">
        <f>SMALL($Q$2:$Q$217,ROWS($G$1:G42))</f>
        <v>71</v>
      </c>
      <c r="U46" s="35">
        <f t="shared" si="9"/>
        <v>0</v>
      </c>
      <c r="V46" s="36">
        <f t="shared" si="10"/>
        <v>0</v>
      </c>
      <c r="Y46" s="46">
        <f t="shared" si="1"/>
        <v>45012</v>
      </c>
      <c r="Z46" s="47">
        <f t="shared" si="2"/>
        <v>1</v>
      </c>
      <c r="AA46" s="47" t="str">
        <f t="shared" si="3"/>
        <v>كنصول جوهرة</v>
      </c>
      <c r="AB46" s="47" t="str">
        <f t="shared" si="4"/>
        <v>CO1018</v>
      </c>
      <c r="AC46" s="47" t="str">
        <f t="shared" si="5"/>
        <v>تم النقل</v>
      </c>
      <c r="AD46" s="48" t="str">
        <f t="shared" si="11"/>
        <v/>
      </c>
      <c r="AE46" s="38">
        <f t="shared" si="12"/>
        <v>0</v>
      </c>
      <c r="AF46" s="40" t="str">
        <f t="shared" si="13"/>
        <v/>
      </c>
      <c r="AJ46" s="41"/>
      <c r="AK46" s="28"/>
      <c r="AL46" s="28" t="str">
        <f t="shared" si="6"/>
        <v/>
      </c>
      <c r="AM46" s="28"/>
      <c r="AN46" s="33"/>
    </row>
    <row r="47" spans="2:40" s="34" customFormat="1" ht="21.75" customHeight="1" x14ac:dyDescent="0.2">
      <c r="B47" s="26">
        <v>44999</v>
      </c>
      <c r="C47" s="28">
        <v>1</v>
      </c>
      <c r="D47" s="28" t="s">
        <v>107</v>
      </c>
      <c r="E47" s="33" t="s">
        <v>108</v>
      </c>
      <c r="F47" s="142">
        <v>1404</v>
      </c>
      <c r="G47" s="43" t="s">
        <v>1531</v>
      </c>
      <c r="H47" s="44"/>
      <c r="I47" s="45" t="e">
        <f t="shared" si="7"/>
        <v>#VALUE!</v>
      </c>
      <c r="J47" s="32"/>
      <c r="K47" s="32" t="e">
        <f t="shared" si="0"/>
        <v>#VALUE!</v>
      </c>
      <c r="L47" s="27">
        <f t="shared" si="15"/>
        <v>1404</v>
      </c>
      <c r="M47" s="33"/>
      <c r="N47" s="33" t="str">
        <f t="shared" si="14"/>
        <v/>
      </c>
      <c r="P47" s="34">
        <f>ROWS($N$1:N47)</f>
        <v>47</v>
      </c>
      <c r="Q47" s="34">
        <f t="shared" si="8"/>
        <v>47</v>
      </c>
      <c r="R47" s="34">
        <f>SMALL($Q$2:$Q$217,ROWS($G$1:G43))</f>
        <v>73</v>
      </c>
      <c r="U47" s="35">
        <f t="shared" si="9"/>
        <v>0</v>
      </c>
      <c r="V47" s="36" t="e">
        <f t="shared" si="10"/>
        <v>#VALUE!</v>
      </c>
      <c r="Y47" s="46">
        <f t="shared" si="1"/>
        <v>45014</v>
      </c>
      <c r="Z47" s="47">
        <f t="shared" si="2"/>
        <v>1</v>
      </c>
      <c r="AA47" s="47" t="str">
        <f t="shared" si="3"/>
        <v xml:space="preserve">تربيزه مثلثلات </v>
      </c>
      <c r="AB47" s="47" t="str">
        <f t="shared" si="4"/>
        <v>TA2018-S</v>
      </c>
      <c r="AC47" s="47" t="str">
        <f t="shared" si="5"/>
        <v>تم النقل</v>
      </c>
      <c r="AD47" s="48" t="str">
        <f t="shared" si="11"/>
        <v/>
      </c>
      <c r="AE47" s="38">
        <f t="shared" si="12"/>
        <v>0</v>
      </c>
      <c r="AF47" s="40" t="str">
        <f t="shared" si="13"/>
        <v/>
      </c>
      <c r="AJ47" s="41"/>
      <c r="AK47" s="28"/>
      <c r="AL47" s="28" t="str">
        <f t="shared" si="6"/>
        <v/>
      </c>
      <c r="AM47" s="28"/>
      <c r="AN47" s="33"/>
    </row>
    <row r="48" spans="2:40" s="34" customFormat="1" ht="21.75" customHeight="1" x14ac:dyDescent="0.2">
      <c r="B48" s="26">
        <v>44999</v>
      </c>
      <c r="C48" s="28">
        <v>1</v>
      </c>
      <c r="D48" s="28" t="s">
        <v>109</v>
      </c>
      <c r="E48" s="33" t="s">
        <v>110</v>
      </c>
      <c r="F48" s="142">
        <v>1217</v>
      </c>
      <c r="G48" s="43" t="s">
        <v>1531</v>
      </c>
      <c r="H48" s="44"/>
      <c r="I48" s="45" t="e">
        <f t="shared" si="7"/>
        <v>#VALUE!</v>
      </c>
      <c r="J48" s="32"/>
      <c r="K48" s="32" t="e">
        <f t="shared" si="0"/>
        <v>#VALUE!</v>
      </c>
      <c r="L48" s="27">
        <f t="shared" si="15"/>
        <v>1217</v>
      </c>
      <c r="M48" s="33"/>
      <c r="N48" s="33" t="str">
        <f t="shared" si="14"/>
        <v/>
      </c>
      <c r="P48" s="34">
        <f>ROWS($N$1:N48)</f>
        <v>48</v>
      </c>
      <c r="Q48" s="34">
        <f t="shared" si="8"/>
        <v>48</v>
      </c>
      <c r="R48" s="34">
        <f>SMALL($Q$2:$Q$217,ROWS($G$1:G44))</f>
        <v>76</v>
      </c>
      <c r="U48" s="35">
        <f t="shared" si="9"/>
        <v>0</v>
      </c>
      <c r="V48" s="36" t="e">
        <f t="shared" si="10"/>
        <v>#VALUE!</v>
      </c>
      <c r="Y48" s="46">
        <f t="shared" si="1"/>
        <v>45014</v>
      </c>
      <c r="Z48" s="47">
        <f t="shared" si="2"/>
        <v>1</v>
      </c>
      <c r="AA48" s="47" t="str">
        <f t="shared" si="3"/>
        <v>بنكت حرف Vمقاس 120*45</v>
      </c>
      <c r="AB48" s="47" t="str">
        <f t="shared" si="4"/>
        <v>CH3005-S</v>
      </c>
      <c r="AC48" s="47" t="str">
        <f t="shared" si="5"/>
        <v>تم النقل</v>
      </c>
      <c r="AD48" s="48" t="str">
        <f t="shared" si="11"/>
        <v/>
      </c>
      <c r="AE48" s="38">
        <f t="shared" si="12"/>
        <v>0</v>
      </c>
      <c r="AF48" s="40" t="str">
        <f t="shared" si="13"/>
        <v/>
      </c>
      <c r="AJ48" s="41"/>
      <c r="AK48" s="28"/>
      <c r="AL48" s="28" t="str">
        <f t="shared" si="6"/>
        <v/>
      </c>
      <c r="AM48" s="28"/>
      <c r="AN48" s="33"/>
    </row>
    <row r="49" spans="2:40" s="34" customFormat="1" ht="21.75" customHeight="1" x14ac:dyDescent="0.2">
      <c r="B49" s="26">
        <v>44999</v>
      </c>
      <c r="C49" s="28">
        <v>1</v>
      </c>
      <c r="D49" s="28" t="s">
        <v>111</v>
      </c>
      <c r="E49" s="33" t="s">
        <v>112</v>
      </c>
      <c r="F49" s="142">
        <v>1565</v>
      </c>
      <c r="G49" s="43" t="s">
        <v>1531</v>
      </c>
      <c r="H49" s="44"/>
      <c r="I49" s="45" t="e">
        <f t="shared" si="7"/>
        <v>#VALUE!</v>
      </c>
      <c r="J49" s="32"/>
      <c r="K49" s="32" t="e">
        <f t="shared" si="0"/>
        <v>#VALUE!</v>
      </c>
      <c r="L49" s="27">
        <f t="shared" si="15"/>
        <v>1565</v>
      </c>
      <c r="M49" s="33"/>
      <c r="N49" s="33" t="str">
        <f t="shared" si="14"/>
        <v/>
      </c>
      <c r="P49" s="34">
        <f>ROWS($N$1:N49)</f>
        <v>49</v>
      </c>
      <c r="Q49" s="34">
        <f t="shared" si="8"/>
        <v>49</v>
      </c>
      <c r="R49" s="34">
        <f>SMALL($Q$2:$Q$217,ROWS($G$1:G45))</f>
        <v>77</v>
      </c>
      <c r="U49" s="35">
        <f t="shared" si="9"/>
        <v>0</v>
      </c>
      <c r="V49" s="36" t="e">
        <f t="shared" si="10"/>
        <v>#VALUE!</v>
      </c>
      <c r="Y49" s="46">
        <f t="shared" si="1"/>
        <v>45014</v>
      </c>
      <c r="Z49" s="47">
        <f t="shared" si="2"/>
        <v>1</v>
      </c>
      <c r="AA49" s="47" t="str">
        <f t="shared" si="3"/>
        <v xml:space="preserve">فوتيه مواسير بيضاوى </v>
      </c>
      <c r="AB49" s="47" t="str">
        <f t="shared" si="4"/>
        <v>CH4001-S</v>
      </c>
      <c r="AC49" s="47" t="str">
        <f t="shared" si="5"/>
        <v>تم النقل</v>
      </c>
      <c r="AD49" s="48" t="str">
        <f t="shared" si="11"/>
        <v/>
      </c>
      <c r="AE49" s="38">
        <f t="shared" si="12"/>
        <v>0</v>
      </c>
      <c r="AF49" s="40" t="str">
        <f t="shared" si="13"/>
        <v/>
      </c>
      <c r="AJ49" s="41"/>
      <c r="AK49" s="28"/>
      <c r="AL49" s="28" t="str">
        <f t="shared" si="6"/>
        <v/>
      </c>
      <c r="AM49" s="28"/>
      <c r="AN49" s="33"/>
    </row>
    <row r="50" spans="2:40" ht="21.75" customHeight="1" x14ac:dyDescent="0.2">
      <c r="B50" s="49">
        <v>44999</v>
      </c>
      <c r="C50" s="50">
        <v>8</v>
      </c>
      <c r="D50" s="50" t="s">
        <v>113</v>
      </c>
      <c r="E50" s="58" t="s">
        <v>114</v>
      </c>
      <c r="F50" s="144">
        <v>1076</v>
      </c>
      <c r="G50" s="52">
        <f t="shared" si="16"/>
        <v>8</v>
      </c>
      <c r="H50" s="53"/>
      <c r="I50" s="54">
        <f t="shared" si="7"/>
        <v>8608</v>
      </c>
      <c r="J50" s="55"/>
      <c r="K50" s="55">
        <f t="shared" si="0"/>
        <v>0</v>
      </c>
      <c r="L50" s="56">
        <f t="shared" si="15"/>
        <v>8608</v>
      </c>
      <c r="M50" s="57"/>
      <c r="N50" s="58" t="str">
        <f t="shared" si="14"/>
        <v/>
      </c>
      <c r="P50" s="14">
        <f>ROWS($N$1:N50)</f>
        <v>50</v>
      </c>
      <c r="Q50" s="14" t="str">
        <f t="shared" si="8"/>
        <v/>
      </c>
      <c r="R50" s="14">
        <f>SMALL($Q$2:$Q$217,ROWS($G$1:G46))</f>
        <v>78</v>
      </c>
      <c r="U50" s="59">
        <f t="shared" si="9"/>
        <v>0</v>
      </c>
      <c r="V50" s="60">
        <f t="shared" si="10"/>
        <v>0</v>
      </c>
      <c r="Y50" s="61">
        <f t="shared" si="1"/>
        <v>45014</v>
      </c>
      <c r="Z50" s="62">
        <f t="shared" si="2"/>
        <v>1</v>
      </c>
      <c r="AA50" s="63" t="str">
        <f t="shared" si="3"/>
        <v>ترابيزة بطيخه قطر 70</v>
      </c>
      <c r="AB50" s="63" t="str">
        <f t="shared" si="4"/>
        <v>TA2014-s</v>
      </c>
      <c r="AC50" s="64" t="str">
        <f t="shared" si="5"/>
        <v>تم النقل</v>
      </c>
      <c r="AD50" s="65" t="str">
        <f t="shared" si="11"/>
        <v/>
      </c>
      <c r="AE50" s="66">
        <f t="shared" si="12"/>
        <v>0</v>
      </c>
      <c r="AF50" s="67" t="str">
        <f t="shared" si="13"/>
        <v/>
      </c>
      <c r="AJ50" s="68"/>
      <c r="AK50" s="50"/>
      <c r="AL50" s="50" t="str">
        <f t="shared" si="6"/>
        <v/>
      </c>
      <c r="AM50" s="50"/>
      <c r="AN50" s="58"/>
    </row>
    <row r="51" spans="2:40" s="34" customFormat="1" ht="21.75" customHeight="1" x14ac:dyDescent="0.2">
      <c r="B51" s="26">
        <v>44999</v>
      </c>
      <c r="C51" s="28">
        <v>2</v>
      </c>
      <c r="D51" s="28" t="s">
        <v>115</v>
      </c>
      <c r="E51" s="33" t="s">
        <v>116</v>
      </c>
      <c r="F51" s="142">
        <v>1043</v>
      </c>
      <c r="G51" s="43">
        <f t="shared" si="16"/>
        <v>2</v>
      </c>
      <c r="H51" s="44"/>
      <c r="I51" s="45">
        <f t="shared" si="7"/>
        <v>2086</v>
      </c>
      <c r="J51" s="32"/>
      <c r="K51" s="32">
        <f t="shared" si="0"/>
        <v>0</v>
      </c>
      <c r="L51" s="27">
        <f t="shared" si="15"/>
        <v>2086</v>
      </c>
      <c r="M51" s="33"/>
      <c r="N51" s="33" t="str">
        <f t="shared" si="14"/>
        <v/>
      </c>
      <c r="P51" s="34">
        <f>ROWS($N$1:N51)</f>
        <v>51</v>
      </c>
      <c r="Q51" s="34" t="str">
        <f t="shared" si="8"/>
        <v/>
      </c>
      <c r="R51" s="34">
        <f>SMALL($Q$2:$Q$217,ROWS($G$1:G47))</f>
        <v>79</v>
      </c>
      <c r="U51" s="35">
        <f t="shared" si="9"/>
        <v>0</v>
      </c>
      <c r="V51" s="36">
        <f t="shared" si="10"/>
        <v>0</v>
      </c>
      <c r="Y51" s="46">
        <f t="shared" si="1"/>
        <v>45014</v>
      </c>
      <c r="Z51" s="47">
        <f t="shared" si="2"/>
        <v>1</v>
      </c>
      <c r="AA51" s="47" t="str">
        <f t="shared" si="3"/>
        <v xml:space="preserve">تربيزه مواسير مائله </v>
      </c>
      <c r="AB51" s="47" t="str">
        <f t="shared" si="4"/>
        <v>TA2006-s</v>
      </c>
      <c r="AC51" s="47" t="str">
        <f t="shared" si="5"/>
        <v>تم النقل</v>
      </c>
      <c r="AD51" s="48" t="str">
        <f t="shared" si="11"/>
        <v/>
      </c>
      <c r="AE51" s="38">
        <f t="shared" si="12"/>
        <v>0</v>
      </c>
      <c r="AF51" s="40" t="str">
        <f t="shared" si="13"/>
        <v/>
      </c>
      <c r="AJ51" s="41"/>
      <c r="AK51" s="28"/>
      <c r="AL51" s="28" t="str">
        <f t="shared" si="6"/>
        <v/>
      </c>
      <c r="AM51" s="28"/>
      <c r="AN51" s="33"/>
    </row>
    <row r="52" spans="2:40" s="34" customFormat="1" ht="21.75" customHeight="1" x14ac:dyDescent="0.2">
      <c r="B52" s="26">
        <v>44999</v>
      </c>
      <c r="C52" s="28">
        <v>2</v>
      </c>
      <c r="D52" s="28" t="s">
        <v>117</v>
      </c>
      <c r="E52" s="33" t="s">
        <v>118</v>
      </c>
      <c r="F52" s="142">
        <v>1032</v>
      </c>
      <c r="G52" s="43">
        <f t="shared" si="16"/>
        <v>2</v>
      </c>
      <c r="H52" s="44"/>
      <c r="I52" s="45">
        <f t="shared" si="7"/>
        <v>2064</v>
      </c>
      <c r="J52" s="32"/>
      <c r="K52" s="32">
        <f t="shared" si="0"/>
        <v>0</v>
      </c>
      <c r="L52" s="27">
        <f t="shared" si="15"/>
        <v>2064</v>
      </c>
      <c r="M52" s="33"/>
      <c r="N52" s="33" t="str">
        <f t="shared" si="14"/>
        <v/>
      </c>
      <c r="P52" s="34">
        <f>ROWS($N$1:N52)</f>
        <v>52</v>
      </c>
      <c r="Q52" s="34" t="str">
        <f t="shared" si="8"/>
        <v/>
      </c>
      <c r="R52" s="34">
        <f>SMALL($Q$2:$Q$217,ROWS($G$1:G48))</f>
        <v>82</v>
      </c>
      <c r="U52" s="35">
        <f t="shared" si="9"/>
        <v>0</v>
      </c>
      <c r="V52" s="36">
        <f t="shared" si="10"/>
        <v>0</v>
      </c>
      <c r="Y52" s="46">
        <f t="shared" si="1"/>
        <v>45014</v>
      </c>
      <c r="Z52" s="47">
        <f t="shared" si="2"/>
        <v>1</v>
      </c>
      <c r="AA52" s="47" t="str">
        <f t="shared" si="3"/>
        <v xml:space="preserve">طقم متداخل دائري 2 قطعه </v>
      </c>
      <c r="AB52" s="47" t="str">
        <f t="shared" si="4"/>
        <v>TA2017-S</v>
      </c>
      <c r="AC52" s="47" t="str">
        <f t="shared" si="5"/>
        <v>تم النقل</v>
      </c>
      <c r="AD52" s="48" t="str">
        <f t="shared" si="11"/>
        <v/>
      </c>
      <c r="AE52" s="38">
        <f t="shared" si="12"/>
        <v>0</v>
      </c>
      <c r="AF52" s="40" t="str">
        <f t="shared" si="13"/>
        <v/>
      </c>
      <c r="AJ52" s="41"/>
      <c r="AK52" s="28"/>
      <c r="AL52" s="28" t="str">
        <f t="shared" si="6"/>
        <v/>
      </c>
      <c r="AM52" s="28"/>
      <c r="AN52" s="33"/>
    </row>
    <row r="53" spans="2:40" s="34" customFormat="1" ht="21.75" customHeight="1" x14ac:dyDescent="0.2">
      <c r="B53" s="26">
        <v>44999</v>
      </c>
      <c r="C53" s="28">
        <v>1</v>
      </c>
      <c r="D53" s="28" t="s">
        <v>119</v>
      </c>
      <c r="E53" s="33" t="s">
        <v>120</v>
      </c>
      <c r="F53" s="142">
        <v>842</v>
      </c>
      <c r="G53" s="43" t="s">
        <v>1531</v>
      </c>
      <c r="H53" s="44"/>
      <c r="I53" s="45" t="e">
        <f t="shared" si="7"/>
        <v>#VALUE!</v>
      </c>
      <c r="J53" s="32"/>
      <c r="K53" s="32" t="e">
        <f t="shared" si="0"/>
        <v>#VALUE!</v>
      </c>
      <c r="L53" s="27">
        <f t="shared" si="15"/>
        <v>842</v>
      </c>
      <c r="M53" s="33"/>
      <c r="N53" s="33" t="str">
        <f t="shared" si="14"/>
        <v/>
      </c>
      <c r="P53" s="34">
        <f>ROWS($N$1:N53)</f>
        <v>53</v>
      </c>
      <c r="Q53" s="34">
        <f t="shared" si="8"/>
        <v>53</v>
      </c>
      <c r="R53" s="34">
        <f>SMALL($Q$2:$Q$217,ROWS($G$1:G49))</f>
        <v>84</v>
      </c>
      <c r="U53" s="35">
        <f t="shared" si="9"/>
        <v>0</v>
      </c>
      <c r="V53" s="36" t="e">
        <f t="shared" si="10"/>
        <v>#VALUE!</v>
      </c>
      <c r="Y53" s="46">
        <f t="shared" si="1"/>
        <v>45014</v>
      </c>
      <c r="Z53" s="47">
        <f t="shared" si="2"/>
        <v>1</v>
      </c>
      <c r="AA53" s="47" t="str">
        <f t="shared" si="3"/>
        <v xml:space="preserve">طقطوقة نص دائرة 43سم </v>
      </c>
      <c r="AB53" s="47" t="str">
        <f t="shared" si="4"/>
        <v>m-TA1004-S</v>
      </c>
      <c r="AC53" s="47" t="str">
        <f t="shared" si="5"/>
        <v>تم النقل</v>
      </c>
      <c r="AD53" s="48" t="str">
        <f t="shared" si="11"/>
        <v/>
      </c>
      <c r="AE53" s="38">
        <f t="shared" si="12"/>
        <v>0</v>
      </c>
      <c r="AF53" s="40" t="str">
        <f t="shared" si="13"/>
        <v/>
      </c>
      <c r="AJ53" s="41"/>
      <c r="AK53" s="28"/>
      <c r="AL53" s="28" t="str">
        <f t="shared" si="6"/>
        <v/>
      </c>
      <c r="AM53" s="28"/>
      <c r="AN53" s="33"/>
    </row>
    <row r="54" spans="2:40" ht="21.75" customHeight="1" x14ac:dyDescent="0.2">
      <c r="B54" s="49">
        <v>44999</v>
      </c>
      <c r="C54" s="50">
        <v>1</v>
      </c>
      <c r="D54" s="50" t="s">
        <v>121</v>
      </c>
      <c r="E54" s="58" t="s">
        <v>122</v>
      </c>
      <c r="F54" s="143"/>
      <c r="G54" s="52" t="s">
        <v>1531</v>
      </c>
      <c r="H54" s="53"/>
      <c r="I54" s="54" t="e">
        <f t="shared" si="7"/>
        <v>#VALUE!</v>
      </c>
      <c r="J54" s="55"/>
      <c r="K54" s="55" t="e">
        <f t="shared" si="0"/>
        <v>#VALUE!</v>
      </c>
      <c r="L54" s="56">
        <f t="shared" si="15"/>
        <v>0</v>
      </c>
      <c r="M54" s="57"/>
      <c r="N54" s="58" t="str">
        <f t="shared" si="14"/>
        <v/>
      </c>
      <c r="P54" s="14">
        <f>ROWS($N$1:N54)</f>
        <v>54</v>
      </c>
      <c r="Q54" s="14">
        <f t="shared" si="8"/>
        <v>54</v>
      </c>
      <c r="R54" s="14">
        <f>SMALL($Q$2:$Q$217,ROWS($G$1:G50))</f>
        <v>85</v>
      </c>
      <c r="U54" s="59">
        <f t="shared" si="9"/>
        <v>0</v>
      </c>
      <c r="V54" s="60" t="e">
        <f t="shared" si="10"/>
        <v>#VALUE!</v>
      </c>
      <c r="Y54" s="61">
        <f t="shared" si="1"/>
        <v>45014</v>
      </c>
      <c r="Z54" s="62">
        <f t="shared" si="2"/>
        <v>1</v>
      </c>
      <c r="AA54" s="63" t="str">
        <f t="shared" si="3"/>
        <v>طقطوقة بيانو دائرية 34سم</v>
      </c>
      <c r="AB54" s="63" t="str">
        <f t="shared" si="4"/>
        <v>TA1004-2-S</v>
      </c>
      <c r="AC54" s="64" t="str">
        <f t="shared" si="5"/>
        <v>تم النقل</v>
      </c>
      <c r="AD54" s="65" t="str">
        <f t="shared" si="11"/>
        <v/>
      </c>
      <c r="AE54" s="66">
        <f t="shared" si="12"/>
        <v>0</v>
      </c>
      <c r="AF54" s="67" t="str">
        <f t="shared" si="13"/>
        <v/>
      </c>
      <c r="AJ54" s="68"/>
      <c r="AK54" s="50"/>
      <c r="AL54" s="50" t="str">
        <f t="shared" si="6"/>
        <v/>
      </c>
      <c r="AM54" s="50"/>
      <c r="AN54" s="58"/>
    </row>
    <row r="55" spans="2:40" s="34" customFormat="1" ht="21.75" customHeight="1" x14ac:dyDescent="0.2">
      <c r="B55" s="26">
        <v>44999</v>
      </c>
      <c r="C55" s="28">
        <v>1</v>
      </c>
      <c r="D55" s="28" t="s">
        <v>123</v>
      </c>
      <c r="E55" s="33" t="s">
        <v>124</v>
      </c>
      <c r="F55" s="142">
        <v>2377</v>
      </c>
      <c r="G55" s="43" t="s">
        <v>1531</v>
      </c>
      <c r="H55" s="44"/>
      <c r="I55" s="45" t="e">
        <f t="shared" si="7"/>
        <v>#VALUE!</v>
      </c>
      <c r="J55" s="32"/>
      <c r="K55" s="32" t="e">
        <f t="shared" si="0"/>
        <v>#VALUE!</v>
      </c>
      <c r="L55" s="27">
        <f t="shared" si="15"/>
        <v>2377</v>
      </c>
      <c r="M55" s="33"/>
      <c r="N55" s="33" t="str">
        <f t="shared" si="14"/>
        <v/>
      </c>
      <c r="P55" s="34">
        <f>ROWS($N$1:N55)</f>
        <v>55</v>
      </c>
      <c r="Q55" s="34">
        <f t="shared" si="8"/>
        <v>55</v>
      </c>
      <c r="R55" s="34">
        <f>SMALL($Q$2:$Q$217,ROWS($G$1:G51))</f>
        <v>86</v>
      </c>
      <c r="U55" s="35">
        <f t="shared" si="9"/>
        <v>0</v>
      </c>
      <c r="V55" s="36" t="e">
        <f t="shared" si="10"/>
        <v>#VALUE!</v>
      </c>
      <c r="Y55" s="46">
        <f t="shared" si="1"/>
        <v>45014</v>
      </c>
      <c r="Z55" s="47">
        <f t="shared" si="2"/>
        <v>1</v>
      </c>
      <c r="AA55" s="47" t="str">
        <f t="shared" si="3"/>
        <v>طقم طقاطيق عجلة حرف ل متقاطع 50*50</v>
      </c>
      <c r="AB55" s="47" t="str">
        <f t="shared" si="4"/>
        <v>TA1029-S</v>
      </c>
      <c r="AC55" s="47" t="str">
        <f t="shared" si="5"/>
        <v>تم النقل</v>
      </c>
      <c r="AD55" s="48" t="str">
        <f t="shared" si="11"/>
        <v/>
      </c>
      <c r="AE55" s="38">
        <f t="shared" si="12"/>
        <v>0</v>
      </c>
      <c r="AF55" s="40" t="str">
        <f t="shared" si="13"/>
        <v/>
      </c>
      <c r="AJ55" s="41"/>
      <c r="AK55" s="28"/>
      <c r="AL55" s="28" t="str">
        <f t="shared" si="6"/>
        <v/>
      </c>
      <c r="AM55" s="28"/>
      <c r="AN55" s="33"/>
    </row>
    <row r="56" spans="2:40" s="34" customFormat="1" ht="21.75" customHeight="1" x14ac:dyDescent="0.2">
      <c r="B56" s="26">
        <v>45006</v>
      </c>
      <c r="C56" s="28">
        <v>7</v>
      </c>
      <c r="D56" s="28" t="s">
        <v>125</v>
      </c>
      <c r="E56" s="33" t="s">
        <v>126</v>
      </c>
      <c r="F56" s="142">
        <v>2315</v>
      </c>
      <c r="G56" s="43">
        <f t="shared" si="16"/>
        <v>7</v>
      </c>
      <c r="H56" s="44"/>
      <c r="I56" s="45">
        <f t="shared" si="7"/>
        <v>16205</v>
      </c>
      <c r="J56" s="32"/>
      <c r="K56" s="32">
        <f t="shared" si="0"/>
        <v>0</v>
      </c>
      <c r="L56" s="27">
        <f t="shared" si="15"/>
        <v>16205</v>
      </c>
      <c r="M56" s="33"/>
      <c r="N56" s="33" t="str">
        <f t="shared" si="14"/>
        <v/>
      </c>
      <c r="P56" s="34">
        <f>ROWS($N$1:N56)</f>
        <v>56</v>
      </c>
      <c r="Q56" s="34" t="str">
        <f t="shared" si="8"/>
        <v/>
      </c>
      <c r="R56" s="34">
        <f>SMALL($Q$2:$Q$217,ROWS($G$1:G52))</f>
        <v>87</v>
      </c>
      <c r="U56" s="35">
        <f t="shared" si="9"/>
        <v>0</v>
      </c>
      <c r="V56" s="36">
        <f t="shared" si="10"/>
        <v>0</v>
      </c>
      <c r="Y56" s="46">
        <f t="shared" si="1"/>
        <v>45014</v>
      </c>
      <c r="Z56" s="47">
        <f t="shared" si="2"/>
        <v>1</v>
      </c>
      <c r="AA56" s="47" t="str">
        <f t="shared" si="3"/>
        <v>طقم طقاطيق عجلة حرف ل متقاطع 45*60</v>
      </c>
      <c r="AB56" s="47" t="str">
        <f t="shared" si="4"/>
        <v>TA1029-1-S</v>
      </c>
      <c r="AC56" s="47" t="str">
        <f t="shared" si="5"/>
        <v>تم النقل</v>
      </c>
      <c r="AD56" s="48" t="str">
        <f t="shared" si="11"/>
        <v/>
      </c>
      <c r="AE56" s="38">
        <f t="shared" si="12"/>
        <v>0</v>
      </c>
      <c r="AF56" s="40" t="str">
        <f t="shared" si="13"/>
        <v/>
      </c>
      <c r="AJ56" s="41"/>
      <c r="AK56" s="28"/>
      <c r="AL56" s="28" t="str">
        <f t="shared" si="6"/>
        <v/>
      </c>
      <c r="AM56" s="28"/>
      <c r="AN56" s="33"/>
    </row>
    <row r="57" spans="2:40" ht="21.75" customHeight="1" x14ac:dyDescent="0.2">
      <c r="B57" s="49">
        <v>45053</v>
      </c>
      <c r="C57" s="28">
        <v>1</v>
      </c>
      <c r="D57" s="28" t="s">
        <v>66</v>
      </c>
      <c r="E57" s="33" t="s">
        <v>127</v>
      </c>
      <c r="F57" s="144">
        <v>1217</v>
      </c>
      <c r="G57" s="43" t="s">
        <v>1531</v>
      </c>
      <c r="H57" s="53"/>
      <c r="I57" s="54" t="e">
        <f t="shared" si="7"/>
        <v>#VALUE!</v>
      </c>
      <c r="J57" s="55"/>
      <c r="K57" s="55" t="e">
        <f t="shared" si="0"/>
        <v>#VALUE!</v>
      </c>
      <c r="L57" s="56">
        <f t="shared" si="15"/>
        <v>1217</v>
      </c>
      <c r="M57" s="57"/>
      <c r="N57" s="58" t="str">
        <f t="shared" si="14"/>
        <v/>
      </c>
      <c r="P57" s="14">
        <f>ROWS($N$1:N57)</f>
        <v>57</v>
      </c>
      <c r="Q57" s="14">
        <f t="shared" si="8"/>
        <v>57</v>
      </c>
      <c r="R57" s="14">
        <f>SMALL($Q$2:$Q$217,ROWS($G$1:G53))</f>
        <v>88</v>
      </c>
      <c r="U57" s="59">
        <f t="shared" si="9"/>
        <v>0</v>
      </c>
      <c r="V57" s="60" t="e">
        <f t="shared" si="10"/>
        <v>#VALUE!</v>
      </c>
      <c r="Y57" s="61">
        <f t="shared" si="1"/>
        <v>45014</v>
      </c>
      <c r="Z57" s="62">
        <f t="shared" si="2"/>
        <v>1</v>
      </c>
      <c r="AA57" s="63" t="str">
        <f t="shared" si="3"/>
        <v>طقم طقاطيق  عجلة حرف ل متقاطع 35*50</v>
      </c>
      <c r="AB57" s="63" t="str">
        <f t="shared" si="4"/>
        <v>TA1029-2-S</v>
      </c>
      <c r="AC57" s="64" t="str">
        <f t="shared" si="5"/>
        <v>تم النقل</v>
      </c>
      <c r="AD57" s="65" t="str">
        <f t="shared" si="11"/>
        <v/>
      </c>
      <c r="AE57" s="66">
        <f t="shared" si="12"/>
        <v>0</v>
      </c>
      <c r="AF57" s="67" t="str">
        <f t="shared" si="13"/>
        <v/>
      </c>
      <c r="AJ57" s="68"/>
      <c r="AK57" s="50"/>
      <c r="AL57" s="50" t="str">
        <f t="shared" si="6"/>
        <v/>
      </c>
      <c r="AM57" s="50"/>
      <c r="AN57" s="58"/>
    </row>
    <row r="58" spans="2:40" s="34" customFormat="1" ht="21.75" customHeight="1" x14ac:dyDescent="0.2">
      <c r="B58" s="26">
        <v>45012</v>
      </c>
      <c r="C58" s="28">
        <v>1</v>
      </c>
      <c r="D58" s="28" t="s">
        <v>128</v>
      </c>
      <c r="E58" s="33" t="s">
        <v>129</v>
      </c>
      <c r="F58" s="142">
        <v>9432</v>
      </c>
      <c r="G58" s="43" t="s">
        <v>1531</v>
      </c>
      <c r="H58" s="44"/>
      <c r="I58" s="45" t="e">
        <f t="shared" si="7"/>
        <v>#VALUE!</v>
      </c>
      <c r="J58" s="32"/>
      <c r="K58" s="32" t="e">
        <f t="shared" si="0"/>
        <v>#VALUE!</v>
      </c>
      <c r="L58" s="27">
        <f t="shared" si="15"/>
        <v>9432</v>
      </c>
      <c r="M58" s="33"/>
      <c r="N58" s="33" t="str">
        <f t="shared" si="14"/>
        <v/>
      </c>
      <c r="P58" s="34">
        <f>ROWS($N$1:N58)</f>
        <v>58</v>
      </c>
      <c r="Q58" s="34">
        <f t="shared" si="8"/>
        <v>58</v>
      </c>
      <c r="R58" s="34">
        <f>SMALL($Q$2:$Q$217,ROWS($G$1:G54))</f>
        <v>89</v>
      </c>
      <c r="U58" s="35">
        <f t="shared" si="9"/>
        <v>0</v>
      </c>
      <c r="V58" s="36" t="e">
        <f t="shared" si="10"/>
        <v>#VALUE!</v>
      </c>
      <c r="Y58" s="46">
        <f t="shared" si="1"/>
        <v>45030</v>
      </c>
      <c r="Z58" s="47">
        <f t="shared" si="2"/>
        <v>1</v>
      </c>
      <c r="AA58" s="47" t="str">
        <f t="shared" si="3"/>
        <v xml:space="preserve">طقوقه شرايح مواسير قطر 40سم </v>
      </c>
      <c r="AB58" s="47" t="str">
        <f t="shared" si="4"/>
        <v>TA1004-3</v>
      </c>
      <c r="AC58" s="47" t="str">
        <f t="shared" si="5"/>
        <v>تم النقل</v>
      </c>
      <c r="AD58" s="48" t="str">
        <f t="shared" si="11"/>
        <v/>
      </c>
      <c r="AE58" s="38">
        <f t="shared" si="12"/>
        <v>0</v>
      </c>
      <c r="AF58" s="40" t="str">
        <f t="shared" si="13"/>
        <v/>
      </c>
      <c r="AJ58" s="41"/>
      <c r="AK58" s="28"/>
      <c r="AL58" s="28" t="str">
        <f t="shared" si="6"/>
        <v/>
      </c>
      <c r="AM58" s="28"/>
      <c r="AN58" s="33"/>
    </row>
    <row r="59" spans="2:40" ht="21.75" customHeight="1" x14ac:dyDescent="0.2">
      <c r="B59" s="49">
        <v>45012</v>
      </c>
      <c r="C59" s="50">
        <v>1</v>
      </c>
      <c r="D59" s="50" t="s">
        <v>130</v>
      </c>
      <c r="E59" s="58" t="s">
        <v>131</v>
      </c>
      <c r="F59" s="143"/>
      <c r="G59" s="52" t="s">
        <v>1531</v>
      </c>
      <c r="H59" s="53"/>
      <c r="I59" s="54" t="e">
        <f t="shared" si="7"/>
        <v>#VALUE!</v>
      </c>
      <c r="J59" s="55"/>
      <c r="K59" s="55" t="e">
        <f t="shared" si="0"/>
        <v>#VALUE!</v>
      </c>
      <c r="L59" s="56">
        <f t="shared" si="15"/>
        <v>0</v>
      </c>
      <c r="M59" s="57"/>
      <c r="N59" s="58" t="str">
        <f t="shared" si="14"/>
        <v/>
      </c>
      <c r="P59" s="14">
        <f>ROWS($N$1:N59)</f>
        <v>59</v>
      </c>
      <c r="Q59" s="14">
        <f t="shared" si="8"/>
        <v>59</v>
      </c>
      <c r="R59" s="14" t="e">
        <f>SMALL($Q$2:$Q$217,ROWS($G$1:G55))</f>
        <v>#NUM!</v>
      </c>
      <c r="U59" s="59">
        <f t="shared" si="9"/>
        <v>0</v>
      </c>
      <c r="V59" s="60" t="e">
        <f t="shared" si="10"/>
        <v>#VALUE!</v>
      </c>
      <c r="Y59" s="61" t="str">
        <f t="shared" si="1"/>
        <v/>
      </c>
      <c r="Z59" s="62" t="str">
        <f t="shared" si="2"/>
        <v/>
      </c>
      <c r="AA59" s="63" t="str">
        <f t="shared" si="3"/>
        <v/>
      </c>
      <c r="AB59" s="63" t="str">
        <f t="shared" si="4"/>
        <v/>
      </c>
      <c r="AC59" s="64" t="str">
        <f t="shared" si="5"/>
        <v/>
      </c>
      <c r="AD59" s="65" t="str">
        <f t="shared" si="11"/>
        <v/>
      </c>
      <c r="AE59" s="66" t="str">
        <f t="shared" si="12"/>
        <v/>
      </c>
      <c r="AF59" s="67" t="str">
        <f t="shared" si="13"/>
        <v/>
      </c>
      <c r="AJ59" s="68"/>
      <c r="AK59" s="50"/>
      <c r="AL59" s="50" t="str">
        <f t="shared" si="6"/>
        <v/>
      </c>
      <c r="AM59" s="50"/>
      <c r="AN59" s="58"/>
    </row>
    <row r="60" spans="2:40" ht="21.75" customHeight="1" x14ac:dyDescent="0.2">
      <c r="B60" s="49">
        <v>45012</v>
      </c>
      <c r="C60" s="50">
        <v>1</v>
      </c>
      <c r="D60" s="50" t="s">
        <v>132</v>
      </c>
      <c r="E60" s="58" t="s">
        <v>133</v>
      </c>
      <c r="F60" s="143"/>
      <c r="G60" s="52" t="s">
        <v>1531</v>
      </c>
      <c r="H60" s="53"/>
      <c r="I60" s="54" t="e">
        <f t="shared" si="7"/>
        <v>#VALUE!</v>
      </c>
      <c r="J60" s="55"/>
      <c r="K60" s="55" t="e">
        <f t="shared" si="0"/>
        <v>#VALUE!</v>
      </c>
      <c r="L60" s="56">
        <f t="shared" si="15"/>
        <v>0</v>
      </c>
      <c r="M60" s="57"/>
      <c r="N60" s="58" t="str">
        <f t="shared" si="14"/>
        <v/>
      </c>
      <c r="P60" s="14">
        <f>ROWS($N$1:N60)</f>
        <v>60</v>
      </c>
      <c r="Q60" s="14">
        <f t="shared" si="8"/>
        <v>60</v>
      </c>
      <c r="R60" s="14" t="e">
        <f>SMALL($Q$2:$Q$217,ROWS($G$1:G56))</f>
        <v>#NUM!</v>
      </c>
      <c r="U60" s="59">
        <f t="shared" si="9"/>
        <v>0</v>
      </c>
      <c r="V60" s="60" t="e">
        <f t="shared" si="10"/>
        <v>#VALUE!</v>
      </c>
      <c r="Y60" s="61" t="str">
        <f t="shared" si="1"/>
        <v/>
      </c>
      <c r="Z60" s="62" t="str">
        <f t="shared" si="2"/>
        <v/>
      </c>
      <c r="AA60" s="63" t="str">
        <f t="shared" si="3"/>
        <v/>
      </c>
      <c r="AB60" s="63" t="str">
        <f t="shared" si="4"/>
        <v/>
      </c>
      <c r="AC60" s="64" t="str">
        <f t="shared" si="5"/>
        <v/>
      </c>
      <c r="AD60" s="65" t="str">
        <f t="shared" si="11"/>
        <v/>
      </c>
      <c r="AE60" s="66" t="str">
        <f t="shared" si="12"/>
        <v/>
      </c>
      <c r="AF60" s="67" t="str">
        <f t="shared" si="13"/>
        <v/>
      </c>
      <c r="AJ60" s="68"/>
      <c r="AK60" s="50"/>
      <c r="AL60" s="50" t="str">
        <f t="shared" si="6"/>
        <v/>
      </c>
      <c r="AM60" s="50"/>
      <c r="AN60" s="58"/>
    </row>
    <row r="61" spans="2:40" ht="21.75" customHeight="1" x14ac:dyDescent="0.2">
      <c r="B61" s="49">
        <v>45012</v>
      </c>
      <c r="C61" s="50">
        <v>1</v>
      </c>
      <c r="D61" s="50" t="s">
        <v>134</v>
      </c>
      <c r="E61" s="58" t="s">
        <v>135</v>
      </c>
      <c r="F61" s="143"/>
      <c r="G61" s="43" t="s">
        <v>1531</v>
      </c>
      <c r="H61" s="53"/>
      <c r="I61" s="54" t="e">
        <f t="shared" si="7"/>
        <v>#VALUE!</v>
      </c>
      <c r="J61" s="55"/>
      <c r="K61" s="55" t="e">
        <f t="shared" si="0"/>
        <v>#VALUE!</v>
      </c>
      <c r="L61" s="56">
        <f t="shared" si="15"/>
        <v>0</v>
      </c>
      <c r="M61" s="57"/>
      <c r="N61" s="58" t="str">
        <f t="shared" si="14"/>
        <v/>
      </c>
      <c r="P61" s="14">
        <f>ROWS($N$1:N61)</f>
        <v>61</v>
      </c>
      <c r="Q61" s="14">
        <f t="shared" si="8"/>
        <v>61</v>
      </c>
      <c r="R61" s="14" t="e">
        <f>SMALL($Q$2:$Q$217,ROWS($G$1:G57))</f>
        <v>#NUM!</v>
      </c>
      <c r="U61" s="59">
        <f t="shared" si="9"/>
        <v>0</v>
      </c>
      <c r="V61" s="60" t="e">
        <f t="shared" si="10"/>
        <v>#VALUE!</v>
      </c>
      <c r="Y61" s="61" t="str">
        <f t="shared" si="1"/>
        <v/>
      </c>
      <c r="Z61" s="62" t="str">
        <f t="shared" si="2"/>
        <v/>
      </c>
      <c r="AA61" s="63" t="str">
        <f t="shared" si="3"/>
        <v/>
      </c>
      <c r="AB61" s="63" t="str">
        <f t="shared" si="4"/>
        <v/>
      </c>
      <c r="AC61" s="64" t="str">
        <f t="shared" si="5"/>
        <v/>
      </c>
      <c r="AD61" s="65" t="str">
        <f t="shared" si="11"/>
        <v/>
      </c>
      <c r="AE61" s="66" t="str">
        <f t="shared" si="12"/>
        <v/>
      </c>
      <c r="AF61" s="67" t="str">
        <f t="shared" si="13"/>
        <v/>
      </c>
      <c r="AJ61" s="68"/>
      <c r="AK61" s="50"/>
      <c r="AL61" s="50" t="str">
        <f t="shared" si="6"/>
        <v/>
      </c>
      <c r="AM61" s="50"/>
      <c r="AN61" s="58"/>
    </row>
    <row r="62" spans="2:40" s="34" customFormat="1" ht="21.75" customHeight="1" x14ac:dyDescent="0.2">
      <c r="B62" s="26">
        <v>45012</v>
      </c>
      <c r="C62" s="28">
        <v>2</v>
      </c>
      <c r="D62" s="28" t="s">
        <v>136</v>
      </c>
      <c r="E62" s="33" t="s">
        <v>137</v>
      </c>
      <c r="F62" s="142">
        <v>733</v>
      </c>
      <c r="G62" s="43">
        <f t="shared" si="16"/>
        <v>2</v>
      </c>
      <c r="H62" s="44"/>
      <c r="I62" s="45">
        <f t="shared" si="7"/>
        <v>1466</v>
      </c>
      <c r="J62" s="32"/>
      <c r="K62" s="32">
        <f t="shared" si="0"/>
        <v>0</v>
      </c>
      <c r="L62" s="27">
        <f t="shared" si="15"/>
        <v>1466</v>
      </c>
      <c r="M62" s="33"/>
      <c r="N62" s="33" t="str">
        <f t="shared" si="14"/>
        <v/>
      </c>
      <c r="P62" s="34">
        <f>ROWS($N$1:N62)</f>
        <v>62</v>
      </c>
      <c r="Q62" s="34" t="str">
        <f t="shared" si="8"/>
        <v/>
      </c>
      <c r="R62" s="34" t="e">
        <f>SMALL($Q$2:$Q$217,ROWS($G$1:G58))</f>
        <v>#NUM!</v>
      </c>
      <c r="U62" s="35">
        <f t="shared" si="9"/>
        <v>0</v>
      </c>
      <c r="V62" s="36">
        <f t="shared" si="10"/>
        <v>0</v>
      </c>
      <c r="Y62" s="46" t="str">
        <f t="shared" si="1"/>
        <v/>
      </c>
      <c r="Z62" s="47" t="str">
        <f t="shared" si="2"/>
        <v/>
      </c>
      <c r="AA62" s="47" t="str">
        <f t="shared" si="3"/>
        <v/>
      </c>
      <c r="AB62" s="47" t="str">
        <f t="shared" si="4"/>
        <v/>
      </c>
      <c r="AC62" s="47" t="str">
        <f t="shared" si="5"/>
        <v/>
      </c>
      <c r="AD62" s="48" t="str">
        <f t="shared" si="11"/>
        <v/>
      </c>
      <c r="AE62" s="38" t="str">
        <f t="shared" si="12"/>
        <v/>
      </c>
      <c r="AF62" s="40" t="str">
        <f t="shared" si="13"/>
        <v/>
      </c>
      <c r="AJ62" s="41"/>
      <c r="AK62" s="28"/>
      <c r="AL62" s="28" t="str">
        <f t="shared" si="6"/>
        <v/>
      </c>
      <c r="AM62" s="28"/>
      <c r="AN62" s="33"/>
    </row>
    <row r="63" spans="2:40" s="34" customFormat="1" ht="21.75" customHeight="1" x14ac:dyDescent="0.2">
      <c r="B63" s="26">
        <v>45012</v>
      </c>
      <c r="C63" s="28">
        <v>2</v>
      </c>
      <c r="D63" s="28" t="s">
        <v>138</v>
      </c>
      <c r="E63" s="33" t="s">
        <v>139</v>
      </c>
      <c r="F63" s="142">
        <v>689</v>
      </c>
      <c r="G63" s="43">
        <f t="shared" si="16"/>
        <v>2</v>
      </c>
      <c r="H63" s="44"/>
      <c r="I63" s="45">
        <f t="shared" si="7"/>
        <v>1378</v>
      </c>
      <c r="J63" s="32"/>
      <c r="K63" s="32">
        <f t="shared" si="0"/>
        <v>0</v>
      </c>
      <c r="L63" s="27">
        <f t="shared" si="15"/>
        <v>1378</v>
      </c>
      <c r="M63" s="33"/>
      <c r="N63" s="33" t="str">
        <f t="shared" si="14"/>
        <v/>
      </c>
      <c r="P63" s="34">
        <f>ROWS($N$1:N63)</f>
        <v>63</v>
      </c>
      <c r="Q63" s="34" t="str">
        <f t="shared" si="8"/>
        <v/>
      </c>
      <c r="R63" s="34" t="e">
        <f>SMALL($Q$2:$Q$217,ROWS($G$1:G59))</f>
        <v>#NUM!</v>
      </c>
      <c r="U63" s="35">
        <f t="shared" si="9"/>
        <v>0</v>
      </c>
      <c r="V63" s="36">
        <f t="shared" si="10"/>
        <v>0</v>
      </c>
      <c r="Y63" s="46" t="str">
        <f t="shared" si="1"/>
        <v/>
      </c>
      <c r="Z63" s="47" t="str">
        <f t="shared" si="2"/>
        <v/>
      </c>
      <c r="AA63" s="47" t="str">
        <f t="shared" si="3"/>
        <v/>
      </c>
      <c r="AB63" s="47" t="str">
        <f t="shared" si="4"/>
        <v/>
      </c>
      <c r="AC63" s="47" t="str">
        <f t="shared" si="5"/>
        <v/>
      </c>
      <c r="AD63" s="48" t="str">
        <f t="shared" si="11"/>
        <v/>
      </c>
      <c r="AE63" s="38" t="str">
        <f t="shared" si="12"/>
        <v/>
      </c>
      <c r="AF63" s="40" t="str">
        <f t="shared" si="13"/>
        <v/>
      </c>
      <c r="AJ63" s="41"/>
      <c r="AK63" s="28"/>
      <c r="AL63" s="28" t="str">
        <f t="shared" si="6"/>
        <v/>
      </c>
      <c r="AM63" s="28"/>
      <c r="AN63" s="33"/>
    </row>
    <row r="64" spans="2:40" s="34" customFormat="1" ht="21.75" customHeight="1" x14ac:dyDescent="0.2">
      <c r="B64" s="26">
        <v>45012</v>
      </c>
      <c r="C64" s="28">
        <v>2</v>
      </c>
      <c r="D64" s="28" t="s">
        <v>140</v>
      </c>
      <c r="E64" s="33" t="s">
        <v>141</v>
      </c>
      <c r="F64" s="142">
        <v>648</v>
      </c>
      <c r="G64" s="43">
        <f t="shared" si="16"/>
        <v>2</v>
      </c>
      <c r="H64" s="44"/>
      <c r="I64" s="45">
        <f t="shared" si="7"/>
        <v>1296</v>
      </c>
      <c r="J64" s="32"/>
      <c r="K64" s="32">
        <f t="shared" si="0"/>
        <v>0</v>
      </c>
      <c r="L64" s="27">
        <f t="shared" si="15"/>
        <v>1296</v>
      </c>
      <c r="M64" s="33"/>
      <c r="N64" s="33" t="str">
        <f t="shared" si="14"/>
        <v/>
      </c>
      <c r="P64" s="34">
        <f>ROWS($N$1:N64)</f>
        <v>64</v>
      </c>
      <c r="Q64" s="34" t="str">
        <f t="shared" si="8"/>
        <v/>
      </c>
      <c r="R64" s="34" t="e">
        <f>SMALL($Q$2:$Q$217,ROWS($G$1:G60))</f>
        <v>#NUM!</v>
      </c>
      <c r="U64" s="35">
        <f t="shared" si="9"/>
        <v>0</v>
      </c>
      <c r="V64" s="36">
        <f t="shared" si="10"/>
        <v>0</v>
      </c>
      <c r="Y64" s="46" t="str">
        <f t="shared" si="1"/>
        <v/>
      </c>
      <c r="Z64" s="47" t="str">
        <f t="shared" si="2"/>
        <v/>
      </c>
      <c r="AA64" s="47" t="str">
        <f t="shared" si="3"/>
        <v/>
      </c>
      <c r="AB64" s="47" t="str">
        <f t="shared" si="4"/>
        <v/>
      </c>
      <c r="AC64" s="47" t="str">
        <f t="shared" si="5"/>
        <v/>
      </c>
      <c r="AD64" s="48" t="str">
        <f t="shared" si="11"/>
        <v/>
      </c>
      <c r="AE64" s="38" t="str">
        <f t="shared" si="12"/>
        <v/>
      </c>
      <c r="AF64" s="40" t="str">
        <f t="shared" si="13"/>
        <v/>
      </c>
      <c r="AJ64" s="41"/>
      <c r="AK64" s="28"/>
      <c r="AL64" s="28" t="str">
        <f t="shared" si="6"/>
        <v/>
      </c>
      <c r="AM64" s="28"/>
      <c r="AN64" s="33"/>
    </row>
    <row r="65" spans="2:40" s="34" customFormat="1" ht="21.75" customHeight="1" x14ac:dyDescent="0.2">
      <c r="B65" s="26">
        <v>45012</v>
      </c>
      <c r="C65" s="28">
        <v>2</v>
      </c>
      <c r="D65" s="28" t="s">
        <v>43</v>
      </c>
      <c r="E65" s="147" t="s">
        <v>142</v>
      </c>
      <c r="F65" s="142">
        <v>1950</v>
      </c>
      <c r="G65" s="43">
        <f t="shared" si="16"/>
        <v>2</v>
      </c>
      <c r="H65" s="44"/>
      <c r="I65" s="45">
        <f t="shared" si="7"/>
        <v>3900</v>
      </c>
      <c r="J65" s="32"/>
      <c r="K65" s="32">
        <f t="shared" si="0"/>
        <v>0</v>
      </c>
      <c r="L65" s="27">
        <f t="shared" si="15"/>
        <v>3900</v>
      </c>
      <c r="M65" s="33"/>
      <c r="N65" s="33" t="str">
        <f t="shared" si="14"/>
        <v/>
      </c>
      <c r="P65" s="34">
        <f>ROWS($N$1:N65)</f>
        <v>65</v>
      </c>
      <c r="Q65" s="34" t="str">
        <f t="shared" si="8"/>
        <v/>
      </c>
      <c r="R65" s="34" t="e">
        <f>SMALL($Q$2:$Q$217,ROWS($G$1:G61))</f>
        <v>#NUM!</v>
      </c>
      <c r="U65" s="35">
        <f t="shared" si="9"/>
        <v>0</v>
      </c>
      <c r="V65" s="36">
        <f t="shared" si="10"/>
        <v>0</v>
      </c>
      <c r="Y65" s="46" t="str">
        <f t="shared" si="1"/>
        <v/>
      </c>
      <c r="Z65" s="47" t="str">
        <f t="shared" si="2"/>
        <v/>
      </c>
      <c r="AA65" s="47" t="str">
        <f t="shared" si="3"/>
        <v/>
      </c>
      <c r="AB65" s="47" t="str">
        <f t="shared" si="4"/>
        <v/>
      </c>
      <c r="AC65" s="47" t="str">
        <f t="shared" si="5"/>
        <v/>
      </c>
      <c r="AD65" s="48" t="str">
        <f t="shared" si="11"/>
        <v/>
      </c>
      <c r="AE65" s="38" t="str">
        <f t="shared" si="12"/>
        <v/>
      </c>
      <c r="AF65" s="40" t="str">
        <f t="shared" si="13"/>
        <v/>
      </c>
      <c r="AJ65" s="41"/>
      <c r="AK65" s="28"/>
      <c r="AL65" s="28" t="str">
        <f t="shared" si="6"/>
        <v/>
      </c>
      <c r="AM65" s="28"/>
      <c r="AN65" s="33"/>
    </row>
    <row r="66" spans="2:40" ht="21.75" customHeight="1" x14ac:dyDescent="0.2">
      <c r="B66" s="49">
        <v>45012</v>
      </c>
      <c r="C66" s="50">
        <v>1</v>
      </c>
      <c r="D66" s="50" t="s">
        <v>143</v>
      </c>
      <c r="E66" s="58" t="s">
        <v>144</v>
      </c>
      <c r="F66" s="143"/>
      <c r="G66" s="52">
        <f t="shared" si="16"/>
        <v>1</v>
      </c>
      <c r="H66" s="53"/>
      <c r="I66" s="54">
        <f t="shared" si="7"/>
        <v>0</v>
      </c>
      <c r="J66" s="55"/>
      <c r="K66" s="55">
        <f t="shared" ref="K66:K129" si="17">C66-G66-J66</f>
        <v>0</v>
      </c>
      <c r="L66" s="56">
        <f t="shared" si="15"/>
        <v>0</v>
      </c>
      <c r="M66" s="57"/>
      <c r="N66" s="58" t="str">
        <f t="shared" si="14"/>
        <v/>
      </c>
      <c r="P66" s="14">
        <f>ROWS($N$1:N66)</f>
        <v>66</v>
      </c>
      <c r="Q66" s="14" t="str">
        <f t="shared" si="8"/>
        <v/>
      </c>
      <c r="R66" s="14" t="e">
        <f>SMALL($Q$2:$Q$217,ROWS($G$1:G62))</f>
        <v>#NUM!</v>
      </c>
      <c r="U66" s="59">
        <f t="shared" si="9"/>
        <v>0</v>
      </c>
      <c r="V66" s="60">
        <f t="shared" si="10"/>
        <v>0</v>
      </c>
      <c r="Y66" s="61" t="str">
        <f t="shared" ref="Y66:Y129" si="18">IFERROR(INDEX($B$1:$N$2202,$R66,MATCH($B$1,$B$1:$N$1,0)),"")</f>
        <v/>
      </c>
      <c r="Z66" s="62" t="str">
        <f t="shared" ref="Z66:Z129" si="19">IFERROR(INDEX($B$1:$N$2202,$R66,MATCH($C$1,$B$1:$N$1,0)),"")</f>
        <v/>
      </c>
      <c r="AA66" s="63" t="str">
        <f t="shared" ref="AA66:AA129" si="20">IFERROR(INDEX($B$1:$N$2202,$R66,MATCH($D$1,$B$1:$N$1,0)),"")</f>
        <v/>
      </c>
      <c r="AB66" s="63" t="str">
        <f t="shared" ref="AB66:AB129" si="21">IFERROR(INDEX($B$1:$N$2202,$R66,MATCH($E$1,$B$1:$N$1,0)),"")</f>
        <v/>
      </c>
      <c r="AC66" s="64" t="str">
        <f t="shared" ref="AC66:AC129" si="22">IFERROR(INDEX($B$1:$N$2202,$R66,MATCH($G$1,$B$1:$N$1,0)),"")</f>
        <v/>
      </c>
      <c r="AD66" s="65" t="str">
        <f t="shared" si="11"/>
        <v/>
      </c>
      <c r="AE66" s="66" t="str">
        <f t="shared" si="12"/>
        <v/>
      </c>
      <c r="AF66" s="67" t="str">
        <f t="shared" si="13"/>
        <v/>
      </c>
      <c r="AJ66" s="68"/>
      <c r="AK66" s="50"/>
      <c r="AL66" s="50" t="str">
        <f t="shared" ref="AL66:AL129" si="23">_xlfn.IFNA(IF(AK66="","",(VLOOKUP(AK66,$D$1:$E$197,2,0))),"الأسم غير صحيح")</f>
        <v/>
      </c>
      <c r="AM66" s="50"/>
      <c r="AN66" s="58"/>
    </row>
    <row r="67" spans="2:40" s="34" customFormat="1" ht="21.75" customHeight="1" x14ac:dyDescent="0.2">
      <c r="B67" s="26">
        <v>45057</v>
      </c>
      <c r="C67" s="28">
        <v>2</v>
      </c>
      <c r="D67" s="71" t="s">
        <v>145</v>
      </c>
      <c r="E67" s="33" t="s">
        <v>146</v>
      </c>
      <c r="F67" s="142">
        <v>2923</v>
      </c>
      <c r="G67" s="43">
        <f t="shared" si="16"/>
        <v>2</v>
      </c>
      <c r="H67" s="44"/>
      <c r="I67" s="45">
        <f t="shared" ref="I67:I130" si="24">G67*F67</f>
        <v>5846</v>
      </c>
      <c r="J67" s="32"/>
      <c r="K67" s="32">
        <f t="shared" si="17"/>
        <v>0</v>
      </c>
      <c r="L67" s="27">
        <f t="shared" si="15"/>
        <v>5846</v>
      </c>
      <c r="M67" s="33"/>
      <c r="N67" s="33" t="str">
        <f t="shared" si="14"/>
        <v/>
      </c>
      <c r="P67" s="34">
        <f>ROWS($N$1:N67)</f>
        <v>67</v>
      </c>
      <c r="Q67" s="34" t="str">
        <f t="shared" ref="Q67:Q130" si="25">IF(G67=C67,"",P67)</f>
        <v/>
      </c>
      <c r="R67" s="34" t="e">
        <f>SMALL($Q$2:$Q$217,ROWS($G$1:G63))</f>
        <v>#NUM!</v>
      </c>
      <c r="U67" s="35">
        <f t="shared" ref="U67:U130" si="26">J67*F67</f>
        <v>0</v>
      </c>
      <c r="V67" s="36">
        <f t="shared" ref="V67:V130" si="27">K67*F67</f>
        <v>0</v>
      </c>
      <c r="Y67" s="46" t="str">
        <f t="shared" si="18"/>
        <v/>
      </c>
      <c r="Z67" s="47" t="str">
        <f t="shared" si="19"/>
        <v/>
      </c>
      <c r="AA67" s="47" t="str">
        <f t="shared" si="20"/>
        <v/>
      </c>
      <c r="AB67" s="47" t="str">
        <f t="shared" si="21"/>
        <v/>
      </c>
      <c r="AC67" s="47" t="str">
        <f t="shared" si="22"/>
        <v/>
      </c>
      <c r="AD67" s="48" t="str">
        <f t="shared" ref="AD67:AD130" si="28">IFERROR(Z67-AC67,"")</f>
        <v/>
      </c>
      <c r="AE67" s="38" t="str">
        <f t="shared" ref="AE67:AE130" si="29">IFERROR(INDEX($B$1:$N$2204,$R67,MATCH($J$1,$B$1:$N$1,0)),"")</f>
        <v/>
      </c>
      <c r="AF67" s="40" t="str">
        <f t="shared" ref="AF67:AF130" si="30">IFERROR(INDEX($B$1:$N$2204,$R67,MATCH($K$1,$B$1:$N$1,0)),"")</f>
        <v/>
      </c>
      <c r="AJ67" s="41"/>
      <c r="AK67" s="28"/>
      <c r="AL67" s="28" t="str">
        <f t="shared" si="23"/>
        <v/>
      </c>
      <c r="AM67" s="28"/>
      <c r="AN67" s="33"/>
    </row>
    <row r="68" spans="2:40" s="34" customFormat="1" ht="21.75" customHeight="1" x14ac:dyDescent="0.2">
      <c r="B68" s="26">
        <v>45012</v>
      </c>
      <c r="C68" s="28">
        <v>1</v>
      </c>
      <c r="D68" s="28" t="s">
        <v>147</v>
      </c>
      <c r="E68" s="33" t="s">
        <v>148</v>
      </c>
      <c r="F68" s="142">
        <v>2253</v>
      </c>
      <c r="G68" s="43" t="s">
        <v>1531</v>
      </c>
      <c r="H68" s="44"/>
      <c r="I68" s="45" t="e">
        <f t="shared" si="24"/>
        <v>#VALUE!</v>
      </c>
      <c r="J68" s="32"/>
      <c r="K68" s="32" t="e">
        <f t="shared" si="17"/>
        <v>#VALUE!</v>
      </c>
      <c r="L68" s="27">
        <f t="shared" si="15"/>
        <v>2253</v>
      </c>
      <c r="M68" s="33"/>
      <c r="N68" s="33" t="str">
        <f t="shared" ref="N68:N131" si="31">IFERROR(IF(N67=N66,"",N67+L68-M68),"")</f>
        <v/>
      </c>
      <c r="P68" s="34">
        <f>ROWS($N$1:N68)</f>
        <v>68</v>
      </c>
      <c r="Q68" s="34">
        <f t="shared" si="25"/>
        <v>68</v>
      </c>
      <c r="R68" s="34" t="e">
        <f>SMALL($Q$2:$Q$217,ROWS($G$1:G64))</f>
        <v>#NUM!</v>
      </c>
      <c r="U68" s="35">
        <f t="shared" si="26"/>
        <v>0</v>
      </c>
      <c r="V68" s="36" t="e">
        <f t="shared" si="27"/>
        <v>#VALUE!</v>
      </c>
      <c r="Y68" s="46" t="str">
        <f t="shared" si="18"/>
        <v/>
      </c>
      <c r="Z68" s="47" t="str">
        <f t="shared" si="19"/>
        <v/>
      </c>
      <c r="AA68" s="47" t="str">
        <f t="shared" si="20"/>
        <v/>
      </c>
      <c r="AB68" s="47" t="str">
        <f t="shared" si="21"/>
        <v/>
      </c>
      <c r="AC68" s="47" t="str">
        <f t="shared" si="22"/>
        <v/>
      </c>
      <c r="AD68" s="48" t="str">
        <f t="shared" si="28"/>
        <v/>
      </c>
      <c r="AE68" s="38" t="str">
        <f t="shared" si="29"/>
        <v/>
      </c>
      <c r="AF68" s="40" t="str">
        <f t="shared" si="30"/>
        <v/>
      </c>
      <c r="AJ68" s="41"/>
      <c r="AK68" s="28"/>
      <c r="AL68" s="28" t="str">
        <f t="shared" si="23"/>
        <v/>
      </c>
      <c r="AM68" s="28"/>
      <c r="AN68" s="33"/>
    </row>
    <row r="69" spans="2:40" ht="21.75" customHeight="1" x14ac:dyDescent="0.2">
      <c r="B69" s="49">
        <v>45012</v>
      </c>
      <c r="C69" s="50">
        <v>1</v>
      </c>
      <c r="D69" s="50" t="s">
        <v>149</v>
      </c>
      <c r="E69" s="58" t="s">
        <v>150</v>
      </c>
      <c r="F69" s="143"/>
      <c r="G69" s="43" t="s">
        <v>1531</v>
      </c>
      <c r="H69" s="53"/>
      <c r="I69" s="54" t="e">
        <f t="shared" si="24"/>
        <v>#VALUE!</v>
      </c>
      <c r="J69" s="55"/>
      <c r="K69" s="55" t="e">
        <f t="shared" si="17"/>
        <v>#VALUE!</v>
      </c>
      <c r="L69" s="56">
        <f t="shared" si="15"/>
        <v>0</v>
      </c>
      <c r="M69" s="57"/>
      <c r="N69" s="58" t="str">
        <f t="shared" si="31"/>
        <v/>
      </c>
      <c r="P69" s="14">
        <f>ROWS($N$1:N69)</f>
        <v>69</v>
      </c>
      <c r="Q69" s="14">
        <f t="shared" si="25"/>
        <v>69</v>
      </c>
      <c r="R69" s="14" t="e">
        <f>SMALL($Q$2:$Q$217,ROWS($G$1:G65))</f>
        <v>#NUM!</v>
      </c>
      <c r="U69" s="59">
        <f t="shared" si="26"/>
        <v>0</v>
      </c>
      <c r="V69" s="60" t="e">
        <f t="shared" si="27"/>
        <v>#VALUE!</v>
      </c>
      <c r="Y69" s="61" t="str">
        <f t="shared" si="18"/>
        <v/>
      </c>
      <c r="Z69" s="62" t="str">
        <f t="shared" si="19"/>
        <v/>
      </c>
      <c r="AA69" s="63" t="str">
        <f t="shared" si="20"/>
        <v/>
      </c>
      <c r="AB69" s="63" t="str">
        <f t="shared" si="21"/>
        <v/>
      </c>
      <c r="AC69" s="64" t="str">
        <f t="shared" si="22"/>
        <v/>
      </c>
      <c r="AD69" s="65" t="str">
        <f t="shared" si="28"/>
        <v/>
      </c>
      <c r="AE69" s="66" t="str">
        <f t="shared" si="29"/>
        <v/>
      </c>
      <c r="AF69" s="67" t="str">
        <f t="shared" si="30"/>
        <v/>
      </c>
      <c r="AJ69" s="68"/>
      <c r="AK69" s="50"/>
      <c r="AL69" s="50" t="str">
        <f t="shared" si="23"/>
        <v/>
      </c>
      <c r="AM69" s="50"/>
      <c r="AN69" s="58"/>
    </row>
    <row r="70" spans="2:40" s="34" customFormat="1" ht="21.75" customHeight="1" x14ac:dyDescent="0.2">
      <c r="B70" s="26">
        <v>45012</v>
      </c>
      <c r="C70" s="28">
        <v>2</v>
      </c>
      <c r="D70" s="28" t="s">
        <v>151</v>
      </c>
      <c r="E70" s="33" t="s">
        <v>152</v>
      </c>
      <c r="F70" s="142">
        <v>1093</v>
      </c>
      <c r="G70" s="43">
        <f t="shared" si="16"/>
        <v>2</v>
      </c>
      <c r="H70" s="44"/>
      <c r="I70" s="45">
        <f t="shared" si="24"/>
        <v>2186</v>
      </c>
      <c r="J70" s="32"/>
      <c r="K70" s="32">
        <f t="shared" si="17"/>
        <v>0</v>
      </c>
      <c r="L70" s="27">
        <f t="shared" ref="L70:L133" si="32">IF(C70&gt;=1,F70*C70,"0")</f>
        <v>2186</v>
      </c>
      <c r="M70" s="33"/>
      <c r="N70" s="33" t="str">
        <f t="shared" si="31"/>
        <v/>
      </c>
      <c r="P70" s="34">
        <f>ROWS($N$1:N70)</f>
        <v>70</v>
      </c>
      <c r="Q70" s="34" t="str">
        <f t="shared" si="25"/>
        <v/>
      </c>
      <c r="R70" s="34" t="e">
        <f>SMALL($Q$2:$Q$217,ROWS($G$1:G66))</f>
        <v>#NUM!</v>
      </c>
      <c r="U70" s="35">
        <f t="shared" si="26"/>
        <v>0</v>
      </c>
      <c r="V70" s="36">
        <f t="shared" si="27"/>
        <v>0</v>
      </c>
      <c r="Y70" s="46" t="str">
        <f t="shared" si="18"/>
        <v/>
      </c>
      <c r="Z70" s="47" t="str">
        <f t="shared" si="19"/>
        <v/>
      </c>
      <c r="AA70" s="47" t="str">
        <f t="shared" si="20"/>
        <v/>
      </c>
      <c r="AB70" s="47" t="str">
        <f t="shared" si="21"/>
        <v/>
      </c>
      <c r="AC70" s="47" t="str">
        <f t="shared" si="22"/>
        <v/>
      </c>
      <c r="AD70" s="48" t="str">
        <f t="shared" si="28"/>
        <v/>
      </c>
      <c r="AE70" s="38" t="str">
        <f t="shared" si="29"/>
        <v/>
      </c>
      <c r="AF70" s="40" t="str">
        <f t="shared" si="30"/>
        <v/>
      </c>
      <c r="AJ70" s="41"/>
      <c r="AK70" s="28"/>
      <c r="AL70" s="28" t="str">
        <f t="shared" si="23"/>
        <v/>
      </c>
      <c r="AM70" s="28"/>
      <c r="AN70" s="33"/>
    </row>
    <row r="71" spans="2:40" s="34" customFormat="1" ht="21.75" customHeight="1" x14ac:dyDescent="0.2">
      <c r="B71" s="26">
        <v>45012</v>
      </c>
      <c r="C71" s="28">
        <v>1</v>
      </c>
      <c r="D71" s="28" t="s">
        <v>153</v>
      </c>
      <c r="E71" s="33" t="s">
        <v>154</v>
      </c>
      <c r="F71" s="142">
        <v>2315</v>
      </c>
      <c r="G71" s="43" t="s">
        <v>1531</v>
      </c>
      <c r="H71" s="44"/>
      <c r="I71" s="45" t="e">
        <f t="shared" si="24"/>
        <v>#VALUE!</v>
      </c>
      <c r="J71" s="32"/>
      <c r="K71" s="32" t="e">
        <f t="shared" si="17"/>
        <v>#VALUE!</v>
      </c>
      <c r="L71" s="27">
        <f t="shared" si="32"/>
        <v>2315</v>
      </c>
      <c r="M71" s="33"/>
      <c r="N71" s="33" t="str">
        <f t="shared" si="31"/>
        <v/>
      </c>
      <c r="P71" s="34">
        <f>ROWS($N$1:N71)</f>
        <v>71</v>
      </c>
      <c r="Q71" s="34">
        <f t="shared" si="25"/>
        <v>71</v>
      </c>
      <c r="R71" s="34" t="e">
        <f>SMALL($Q$2:$Q$217,ROWS($G$1:G67))</f>
        <v>#NUM!</v>
      </c>
      <c r="U71" s="35">
        <f t="shared" si="26"/>
        <v>0</v>
      </c>
      <c r="V71" s="36" t="e">
        <f t="shared" si="27"/>
        <v>#VALUE!</v>
      </c>
      <c r="Y71" s="46" t="str">
        <f t="shared" si="18"/>
        <v/>
      </c>
      <c r="Z71" s="47" t="str">
        <f t="shared" si="19"/>
        <v/>
      </c>
      <c r="AA71" s="47" t="str">
        <f t="shared" si="20"/>
        <v/>
      </c>
      <c r="AB71" s="47" t="str">
        <f t="shared" si="21"/>
        <v/>
      </c>
      <c r="AC71" s="47" t="str">
        <f t="shared" si="22"/>
        <v/>
      </c>
      <c r="AD71" s="48" t="str">
        <f t="shared" si="28"/>
        <v/>
      </c>
      <c r="AE71" s="38" t="str">
        <f t="shared" si="29"/>
        <v/>
      </c>
      <c r="AF71" s="40" t="str">
        <f t="shared" si="30"/>
        <v/>
      </c>
      <c r="AJ71" s="41"/>
      <c r="AK71" s="28"/>
      <c r="AL71" s="28" t="str">
        <f t="shared" si="23"/>
        <v/>
      </c>
      <c r="AM71" s="28"/>
      <c r="AN71" s="33"/>
    </row>
    <row r="72" spans="2:40" s="34" customFormat="1" ht="21.75" customHeight="1" x14ac:dyDescent="0.2">
      <c r="B72" s="26">
        <v>45014</v>
      </c>
      <c r="C72" s="28">
        <v>8</v>
      </c>
      <c r="D72" s="28" t="s">
        <v>155</v>
      </c>
      <c r="E72" s="33" t="s">
        <v>156</v>
      </c>
      <c r="F72" s="142">
        <v>676</v>
      </c>
      <c r="G72" s="43">
        <f t="shared" si="16"/>
        <v>8</v>
      </c>
      <c r="H72" s="44"/>
      <c r="I72" s="45">
        <f t="shared" si="24"/>
        <v>5408</v>
      </c>
      <c r="J72" s="32"/>
      <c r="K72" s="32">
        <f t="shared" si="17"/>
        <v>0</v>
      </c>
      <c r="L72" s="27">
        <f t="shared" si="32"/>
        <v>5408</v>
      </c>
      <c r="M72" s="33"/>
      <c r="N72" s="33" t="str">
        <f t="shared" si="31"/>
        <v/>
      </c>
      <c r="P72" s="34">
        <f>ROWS($N$1:N72)</f>
        <v>72</v>
      </c>
      <c r="Q72" s="34" t="str">
        <f t="shared" si="25"/>
        <v/>
      </c>
      <c r="R72" s="34" t="e">
        <f>SMALL($Q$2:$Q$217,ROWS($G$1:G68))</f>
        <v>#NUM!</v>
      </c>
      <c r="U72" s="35">
        <f t="shared" si="26"/>
        <v>0</v>
      </c>
      <c r="V72" s="36">
        <f t="shared" si="27"/>
        <v>0</v>
      </c>
      <c r="Y72" s="46" t="str">
        <f t="shared" si="18"/>
        <v/>
      </c>
      <c r="Z72" s="47" t="str">
        <f t="shared" si="19"/>
        <v/>
      </c>
      <c r="AA72" s="47" t="str">
        <f t="shared" si="20"/>
        <v/>
      </c>
      <c r="AB72" s="47" t="str">
        <f t="shared" si="21"/>
        <v/>
      </c>
      <c r="AC72" s="47" t="str">
        <f t="shared" si="22"/>
        <v/>
      </c>
      <c r="AD72" s="48" t="str">
        <f t="shared" si="28"/>
        <v/>
      </c>
      <c r="AE72" s="38" t="str">
        <f t="shared" si="29"/>
        <v/>
      </c>
      <c r="AF72" s="40" t="str">
        <f t="shared" si="30"/>
        <v/>
      </c>
      <c r="AJ72" s="41"/>
      <c r="AK72" s="28"/>
      <c r="AL72" s="28" t="str">
        <f t="shared" si="23"/>
        <v/>
      </c>
      <c r="AM72" s="28"/>
      <c r="AN72" s="33"/>
    </row>
    <row r="73" spans="2:40" s="34" customFormat="1" ht="21.75" customHeight="1" x14ac:dyDescent="0.2">
      <c r="B73" s="26">
        <v>45014</v>
      </c>
      <c r="C73" s="28">
        <v>1</v>
      </c>
      <c r="D73" s="28" t="s">
        <v>157</v>
      </c>
      <c r="E73" s="147" t="s">
        <v>158</v>
      </c>
      <c r="F73" s="142">
        <v>1958</v>
      </c>
      <c r="G73" s="43" t="s">
        <v>1531</v>
      </c>
      <c r="H73" s="44"/>
      <c r="I73" s="45" t="e">
        <f t="shared" si="24"/>
        <v>#VALUE!</v>
      </c>
      <c r="J73" s="32"/>
      <c r="K73" s="32" t="e">
        <f t="shared" si="17"/>
        <v>#VALUE!</v>
      </c>
      <c r="L73" s="27">
        <f t="shared" si="32"/>
        <v>1958</v>
      </c>
      <c r="M73" s="33"/>
      <c r="N73" s="33" t="str">
        <f t="shared" si="31"/>
        <v/>
      </c>
      <c r="P73" s="14">
        <f>ROWS($N$1:N73)</f>
        <v>73</v>
      </c>
      <c r="Q73" s="14">
        <f t="shared" si="25"/>
        <v>73</v>
      </c>
      <c r="R73" s="14" t="e">
        <f>SMALL($Q$2:$Q$217,ROWS($G$1:G69))</f>
        <v>#NUM!</v>
      </c>
      <c r="U73" s="35">
        <f t="shared" si="26"/>
        <v>0</v>
      </c>
      <c r="V73" s="36" t="e">
        <f t="shared" si="27"/>
        <v>#VALUE!</v>
      </c>
      <c r="X73" s="14"/>
      <c r="Y73" s="61" t="str">
        <f t="shared" si="18"/>
        <v/>
      </c>
      <c r="Z73" s="62" t="str">
        <f t="shared" si="19"/>
        <v/>
      </c>
      <c r="AA73" s="63" t="str">
        <f t="shared" si="20"/>
        <v/>
      </c>
      <c r="AB73" s="63" t="str">
        <f t="shared" si="21"/>
        <v/>
      </c>
      <c r="AC73" s="64" t="str">
        <f t="shared" si="22"/>
        <v/>
      </c>
      <c r="AD73" s="65" t="str">
        <f t="shared" si="28"/>
        <v/>
      </c>
      <c r="AE73" s="66" t="str">
        <f t="shared" si="29"/>
        <v/>
      </c>
      <c r="AF73" s="67" t="str">
        <f t="shared" si="30"/>
        <v/>
      </c>
      <c r="AJ73" s="41"/>
      <c r="AK73" s="28"/>
      <c r="AL73" s="28" t="str">
        <f t="shared" si="23"/>
        <v/>
      </c>
      <c r="AM73" s="28"/>
      <c r="AN73" s="33"/>
    </row>
    <row r="74" spans="2:40" s="34" customFormat="1" ht="21.75" customHeight="1" x14ac:dyDescent="0.2">
      <c r="B74" s="26">
        <v>45057</v>
      </c>
      <c r="C74" s="28">
        <v>1</v>
      </c>
      <c r="D74" s="28" t="s">
        <v>74</v>
      </c>
      <c r="E74" s="33" t="s">
        <v>159</v>
      </c>
      <c r="F74" s="142">
        <v>2767</v>
      </c>
      <c r="G74" s="43">
        <f t="shared" si="16"/>
        <v>1</v>
      </c>
      <c r="H74" s="44"/>
      <c r="I74" s="45">
        <f t="shared" si="24"/>
        <v>2767</v>
      </c>
      <c r="J74" s="32"/>
      <c r="K74" s="32">
        <f t="shared" si="17"/>
        <v>0</v>
      </c>
      <c r="L74" s="27">
        <f t="shared" si="32"/>
        <v>2767</v>
      </c>
      <c r="M74" s="33"/>
      <c r="N74" s="33" t="str">
        <f t="shared" si="31"/>
        <v/>
      </c>
      <c r="P74" s="34">
        <f>ROWS($N$1:N74)</f>
        <v>74</v>
      </c>
      <c r="Q74" s="34" t="str">
        <f t="shared" si="25"/>
        <v/>
      </c>
      <c r="R74" s="34" t="e">
        <f>SMALL($Q$2:$Q$217,ROWS($G$1:G70))</f>
        <v>#NUM!</v>
      </c>
      <c r="U74" s="35">
        <f t="shared" si="26"/>
        <v>0</v>
      </c>
      <c r="V74" s="36">
        <f t="shared" si="27"/>
        <v>0</v>
      </c>
      <c r="Y74" s="46" t="str">
        <f t="shared" si="18"/>
        <v/>
      </c>
      <c r="Z74" s="47" t="str">
        <f t="shared" si="19"/>
        <v/>
      </c>
      <c r="AA74" s="47" t="str">
        <f t="shared" si="20"/>
        <v/>
      </c>
      <c r="AB74" s="47" t="str">
        <f t="shared" si="21"/>
        <v/>
      </c>
      <c r="AC74" s="47" t="str">
        <f t="shared" si="22"/>
        <v/>
      </c>
      <c r="AD74" s="48" t="str">
        <f t="shared" si="28"/>
        <v/>
      </c>
      <c r="AE74" s="38" t="str">
        <f t="shared" si="29"/>
        <v/>
      </c>
      <c r="AF74" s="40" t="str">
        <f t="shared" si="30"/>
        <v/>
      </c>
      <c r="AJ74" s="41"/>
      <c r="AK74" s="28"/>
      <c r="AL74" s="28" t="str">
        <f t="shared" si="23"/>
        <v/>
      </c>
      <c r="AM74" s="28"/>
      <c r="AN74" s="33"/>
    </row>
    <row r="75" spans="2:40" s="34" customFormat="1" ht="21.75" customHeight="1" x14ac:dyDescent="0.2">
      <c r="B75" s="26">
        <v>45014</v>
      </c>
      <c r="C75" s="28">
        <v>2</v>
      </c>
      <c r="D75" s="28" t="s">
        <v>160</v>
      </c>
      <c r="E75" s="33" t="s">
        <v>161</v>
      </c>
      <c r="F75" s="142">
        <v>1260</v>
      </c>
      <c r="G75" s="43">
        <f t="shared" si="16"/>
        <v>2</v>
      </c>
      <c r="H75" s="44"/>
      <c r="I75" s="45">
        <f t="shared" si="24"/>
        <v>2520</v>
      </c>
      <c r="J75" s="32"/>
      <c r="K75" s="32">
        <f t="shared" si="17"/>
        <v>0</v>
      </c>
      <c r="L75" s="27">
        <f t="shared" si="32"/>
        <v>2520</v>
      </c>
      <c r="M75" s="33"/>
      <c r="N75" s="33" t="str">
        <f t="shared" si="31"/>
        <v/>
      </c>
      <c r="P75" s="34">
        <f>ROWS($N$1:N75)</f>
        <v>75</v>
      </c>
      <c r="Q75" s="34" t="str">
        <f t="shared" si="25"/>
        <v/>
      </c>
      <c r="R75" s="34" t="e">
        <f>SMALL($Q$2:$Q$217,ROWS($G$1:G71))</f>
        <v>#NUM!</v>
      </c>
      <c r="U75" s="35">
        <f t="shared" si="26"/>
        <v>0</v>
      </c>
      <c r="V75" s="36">
        <f t="shared" si="27"/>
        <v>0</v>
      </c>
      <c r="Y75" s="46" t="str">
        <f t="shared" si="18"/>
        <v/>
      </c>
      <c r="Z75" s="47" t="str">
        <f t="shared" si="19"/>
        <v/>
      </c>
      <c r="AA75" s="47" t="str">
        <f t="shared" si="20"/>
        <v/>
      </c>
      <c r="AB75" s="47" t="str">
        <f t="shared" si="21"/>
        <v/>
      </c>
      <c r="AC75" s="47" t="str">
        <f t="shared" si="22"/>
        <v/>
      </c>
      <c r="AD75" s="48" t="str">
        <f t="shared" si="28"/>
        <v/>
      </c>
      <c r="AE75" s="38" t="str">
        <f t="shared" si="29"/>
        <v/>
      </c>
      <c r="AF75" s="40" t="str">
        <f t="shared" si="30"/>
        <v/>
      </c>
      <c r="AJ75" s="41"/>
      <c r="AK75" s="28"/>
      <c r="AL75" s="28" t="str">
        <f t="shared" si="23"/>
        <v/>
      </c>
      <c r="AM75" s="28"/>
      <c r="AN75" s="33"/>
    </row>
    <row r="76" spans="2:40" s="34" customFormat="1" ht="21.75" customHeight="1" x14ac:dyDescent="0.2">
      <c r="B76" s="26">
        <v>45014</v>
      </c>
      <c r="C76" s="28">
        <v>1</v>
      </c>
      <c r="D76" s="28" t="s">
        <v>25</v>
      </c>
      <c r="E76" s="33" t="s">
        <v>162</v>
      </c>
      <c r="F76" s="142"/>
      <c r="G76" s="52" t="s">
        <v>1531</v>
      </c>
      <c r="H76" s="44"/>
      <c r="I76" s="45" t="e">
        <f t="shared" si="24"/>
        <v>#VALUE!</v>
      </c>
      <c r="J76" s="32"/>
      <c r="K76" s="32" t="e">
        <f t="shared" si="17"/>
        <v>#VALUE!</v>
      </c>
      <c r="L76" s="27">
        <f t="shared" si="32"/>
        <v>0</v>
      </c>
      <c r="M76" s="33"/>
      <c r="N76" s="33" t="str">
        <f t="shared" si="31"/>
        <v/>
      </c>
      <c r="P76" s="34">
        <f>ROWS($N$1:N76)</f>
        <v>76</v>
      </c>
      <c r="Q76" s="34">
        <f t="shared" si="25"/>
        <v>76</v>
      </c>
      <c r="R76" s="34" t="e">
        <f>SMALL($Q$2:$Q$217,ROWS($G$1:G72))</f>
        <v>#NUM!</v>
      </c>
      <c r="U76" s="35">
        <f t="shared" si="26"/>
        <v>0</v>
      </c>
      <c r="V76" s="36" t="e">
        <f t="shared" si="27"/>
        <v>#VALUE!</v>
      </c>
      <c r="Y76" s="46" t="str">
        <f t="shared" si="18"/>
        <v/>
      </c>
      <c r="Z76" s="47" t="str">
        <f t="shared" si="19"/>
        <v/>
      </c>
      <c r="AA76" s="47" t="str">
        <f t="shared" si="20"/>
        <v/>
      </c>
      <c r="AB76" s="47" t="str">
        <f t="shared" si="21"/>
        <v/>
      </c>
      <c r="AC76" s="47" t="str">
        <f t="shared" si="22"/>
        <v/>
      </c>
      <c r="AD76" s="48" t="str">
        <f t="shared" si="28"/>
        <v/>
      </c>
      <c r="AE76" s="38" t="str">
        <f t="shared" si="29"/>
        <v/>
      </c>
      <c r="AF76" s="40" t="str">
        <f t="shared" si="30"/>
        <v/>
      </c>
      <c r="AJ76" s="41"/>
      <c r="AK76" s="28"/>
      <c r="AL76" s="28" t="str">
        <f t="shared" si="23"/>
        <v/>
      </c>
      <c r="AM76" s="28"/>
      <c r="AN76" s="33"/>
    </row>
    <row r="77" spans="2:40" s="34" customFormat="1" ht="21.75" customHeight="1" x14ac:dyDescent="0.2">
      <c r="B77" s="26">
        <v>45014</v>
      </c>
      <c r="C77" s="28">
        <v>1</v>
      </c>
      <c r="D77" s="28" t="s">
        <v>33</v>
      </c>
      <c r="E77" s="33" t="s">
        <v>163</v>
      </c>
      <c r="F77" s="142">
        <v>3708</v>
      </c>
      <c r="G77" s="52" t="s">
        <v>1531</v>
      </c>
      <c r="H77" s="44"/>
      <c r="I77" s="45" t="e">
        <f t="shared" si="24"/>
        <v>#VALUE!</v>
      </c>
      <c r="J77" s="32"/>
      <c r="K77" s="32" t="e">
        <f t="shared" si="17"/>
        <v>#VALUE!</v>
      </c>
      <c r="L77" s="27">
        <f t="shared" si="32"/>
        <v>3708</v>
      </c>
      <c r="M77" s="33"/>
      <c r="N77" s="33" t="str">
        <f t="shared" si="31"/>
        <v/>
      </c>
      <c r="P77" s="34">
        <f>ROWS($N$1:N77)</f>
        <v>77</v>
      </c>
      <c r="Q77" s="34">
        <f t="shared" si="25"/>
        <v>77</v>
      </c>
      <c r="R77" s="34" t="e">
        <f>SMALL($Q$2:$Q$217,ROWS($G$1:G73))</f>
        <v>#NUM!</v>
      </c>
      <c r="U77" s="35">
        <f t="shared" si="26"/>
        <v>0</v>
      </c>
      <c r="V77" s="36" t="e">
        <f t="shared" si="27"/>
        <v>#VALUE!</v>
      </c>
      <c r="Y77" s="46" t="str">
        <f t="shared" si="18"/>
        <v/>
      </c>
      <c r="Z77" s="47" t="str">
        <f t="shared" si="19"/>
        <v/>
      </c>
      <c r="AA77" s="47" t="str">
        <f t="shared" si="20"/>
        <v/>
      </c>
      <c r="AB77" s="47" t="str">
        <f t="shared" si="21"/>
        <v/>
      </c>
      <c r="AC77" s="47" t="str">
        <f t="shared" si="22"/>
        <v/>
      </c>
      <c r="AD77" s="48" t="str">
        <f t="shared" si="28"/>
        <v/>
      </c>
      <c r="AE77" s="38" t="str">
        <f t="shared" si="29"/>
        <v/>
      </c>
      <c r="AF77" s="40" t="str">
        <f t="shared" si="30"/>
        <v/>
      </c>
      <c r="AJ77" s="41"/>
      <c r="AK77" s="28"/>
      <c r="AL77" s="28" t="str">
        <f t="shared" si="23"/>
        <v/>
      </c>
      <c r="AM77" s="28"/>
      <c r="AN77" s="33"/>
    </row>
    <row r="78" spans="2:40" s="34" customFormat="1" ht="21.75" customHeight="1" x14ac:dyDescent="0.2">
      <c r="B78" s="26">
        <v>45014</v>
      </c>
      <c r="C78" s="28">
        <v>1</v>
      </c>
      <c r="D78" s="28" t="s">
        <v>164</v>
      </c>
      <c r="E78" s="33" t="s">
        <v>73</v>
      </c>
      <c r="F78" s="142">
        <v>1244</v>
      </c>
      <c r="G78" s="43" t="s">
        <v>1531</v>
      </c>
      <c r="H78" s="44"/>
      <c r="I78" s="45" t="e">
        <f t="shared" si="24"/>
        <v>#VALUE!</v>
      </c>
      <c r="J78" s="32"/>
      <c r="K78" s="32" t="e">
        <f t="shared" si="17"/>
        <v>#VALUE!</v>
      </c>
      <c r="L78" s="27">
        <f t="shared" si="32"/>
        <v>1244</v>
      </c>
      <c r="M78" s="33"/>
      <c r="N78" s="33" t="str">
        <f t="shared" si="31"/>
        <v/>
      </c>
      <c r="P78" s="34">
        <f>ROWS($N$1:N78)</f>
        <v>78</v>
      </c>
      <c r="Q78" s="34">
        <f t="shared" si="25"/>
        <v>78</v>
      </c>
      <c r="R78" s="34" t="e">
        <f>SMALL($Q$2:$Q$217,ROWS($G$1:G74))</f>
        <v>#NUM!</v>
      </c>
      <c r="U78" s="35">
        <f t="shared" si="26"/>
        <v>0</v>
      </c>
      <c r="V78" s="36" t="e">
        <f t="shared" si="27"/>
        <v>#VALUE!</v>
      </c>
      <c r="Y78" s="46" t="str">
        <f t="shared" si="18"/>
        <v/>
      </c>
      <c r="Z78" s="47" t="str">
        <f t="shared" si="19"/>
        <v/>
      </c>
      <c r="AA78" s="47" t="str">
        <f t="shared" si="20"/>
        <v/>
      </c>
      <c r="AB78" s="47" t="str">
        <f t="shared" si="21"/>
        <v/>
      </c>
      <c r="AC78" s="47" t="str">
        <f t="shared" si="22"/>
        <v/>
      </c>
      <c r="AD78" s="48" t="str">
        <f t="shared" si="28"/>
        <v/>
      </c>
      <c r="AE78" s="38" t="str">
        <f t="shared" si="29"/>
        <v/>
      </c>
      <c r="AF78" s="40" t="str">
        <f t="shared" si="30"/>
        <v/>
      </c>
      <c r="AJ78" s="41"/>
      <c r="AK78" s="28"/>
      <c r="AL78" s="28" t="str">
        <f t="shared" si="23"/>
        <v/>
      </c>
      <c r="AM78" s="28"/>
      <c r="AN78" s="33"/>
    </row>
    <row r="79" spans="2:40" s="34" customFormat="1" ht="21.75" customHeight="1" x14ac:dyDescent="0.2">
      <c r="B79" s="26">
        <v>45014</v>
      </c>
      <c r="C79" s="28">
        <v>1</v>
      </c>
      <c r="D79" s="28" t="s">
        <v>89</v>
      </c>
      <c r="E79" s="33" t="s">
        <v>165</v>
      </c>
      <c r="F79" s="142">
        <v>1811</v>
      </c>
      <c r="G79" s="43" t="s">
        <v>1531</v>
      </c>
      <c r="H79" s="44"/>
      <c r="I79" s="45" t="e">
        <f t="shared" si="24"/>
        <v>#VALUE!</v>
      </c>
      <c r="J79" s="32"/>
      <c r="K79" s="32" t="e">
        <f t="shared" si="17"/>
        <v>#VALUE!</v>
      </c>
      <c r="L79" s="27">
        <f t="shared" si="32"/>
        <v>1811</v>
      </c>
      <c r="M79" s="33"/>
      <c r="N79" s="33" t="str">
        <f t="shared" si="31"/>
        <v/>
      </c>
      <c r="P79" s="34">
        <f>ROWS($N$1:N79)</f>
        <v>79</v>
      </c>
      <c r="Q79" s="34">
        <f t="shared" si="25"/>
        <v>79</v>
      </c>
      <c r="R79" s="34" t="e">
        <f>SMALL($Q$2:$Q$217,ROWS($G$1:G75))</f>
        <v>#NUM!</v>
      </c>
      <c r="U79" s="35">
        <f t="shared" si="26"/>
        <v>0</v>
      </c>
      <c r="V79" s="36" t="e">
        <f t="shared" si="27"/>
        <v>#VALUE!</v>
      </c>
      <c r="Y79" s="46" t="str">
        <f t="shared" si="18"/>
        <v/>
      </c>
      <c r="Z79" s="47" t="str">
        <f t="shared" si="19"/>
        <v/>
      </c>
      <c r="AA79" s="47" t="str">
        <f t="shared" si="20"/>
        <v/>
      </c>
      <c r="AB79" s="47" t="str">
        <f t="shared" si="21"/>
        <v/>
      </c>
      <c r="AC79" s="47" t="str">
        <f t="shared" si="22"/>
        <v/>
      </c>
      <c r="AD79" s="48" t="str">
        <f t="shared" si="28"/>
        <v/>
      </c>
      <c r="AE79" s="38" t="str">
        <f t="shared" si="29"/>
        <v/>
      </c>
      <c r="AF79" s="40" t="str">
        <f t="shared" si="30"/>
        <v/>
      </c>
      <c r="AJ79" s="41"/>
      <c r="AK79" s="28"/>
      <c r="AL79" s="28" t="str">
        <f t="shared" si="23"/>
        <v/>
      </c>
      <c r="AM79" s="28"/>
      <c r="AN79" s="33"/>
    </row>
    <row r="80" spans="2:40" s="34" customFormat="1" ht="21.75" customHeight="1" x14ac:dyDescent="0.2">
      <c r="B80" s="26">
        <v>45014</v>
      </c>
      <c r="C80" s="28">
        <v>1</v>
      </c>
      <c r="D80" s="28" t="s">
        <v>166</v>
      </c>
      <c r="E80" s="33" t="s">
        <v>167</v>
      </c>
      <c r="F80" s="142">
        <v>1373</v>
      </c>
      <c r="G80" s="43">
        <v>1</v>
      </c>
      <c r="H80" s="44"/>
      <c r="I80" s="45">
        <f t="shared" si="24"/>
        <v>1373</v>
      </c>
      <c r="J80" s="32"/>
      <c r="K80" s="32">
        <f t="shared" si="17"/>
        <v>0</v>
      </c>
      <c r="L80" s="27">
        <f t="shared" si="32"/>
        <v>1373</v>
      </c>
      <c r="M80" s="33"/>
      <c r="N80" s="33" t="str">
        <f t="shared" si="31"/>
        <v/>
      </c>
      <c r="P80" s="34">
        <f>ROWS($N$1:N80)</f>
        <v>80</v>
      </c>
      <c r="Q80" s="34" t="str">
        <f t="shared" si="25"/>
        <v/>
      </c>
      <c r="R80" s="34" t="e">
        <f>SMALL($Q$2:$Q$217,ROWS($G$1:G76))</f>
        <v>#NUM!</v>
      </c>
      <c r="U80" s="35">
        <f t="shared" si="26"/>
        <v>0</v>
      </c>
      <c r="V80" s="36">
        <f t="shared" si="27"/>
        <v>0</v>
      </c>
      <c r="Y80" s="46" t="str">
        <f t="shared" si="18"/>
        <v/>
      </c>
      <c r="Z80" s="47" t="str">
        <f t="shared" si="19"/>
        <v/>
      </c>
      <c r="AA80" s="47" t="str">
        <f t="shared" si="20"/>
        <v/>
      </c>
      <c r="AB80" s="47" t="str">
        <f t="shared" si="21"/>
        <v/>
      </c>
      <c r="AC80" s="47" t="str">
        <f t="shared" si="22"/>
        <v/>
      </c>
      <c r="AD80" s="48" t="str">
        <f t="shared" si="28"/>
        <v/>
      </c>
      <c r="AE80" s="38" t="str">
        <f t="shared" si="29"/>
        <v/>
      </c>
      <c r="AF80" s="40" t="str">
        <f t="shared" si="30"/>
        <v/>
      </c>
      <c r="AJ80" s="41"/>
      <c r="AK80" s="28"/>
      <c r="AL80" s="28" t="str">
        <f t="shared" si="23"/>
        <v/>
      </c>
      <c r="AM80" s="28"/>
      <c r="AN80" s="33"/>
    </row>
    <row r="81" spans="2:40" s="34" customFormat="1" ht="21.75" customHeight="1" x14ac:dyDescent="0.2">
      <c r="B81" s="26">
        <v>45014</v>
      </c>
      <c r="C81" s="28">
        <v>2</v>
      </c>
      <c r="D81" s="28" t="s">
        <v>168</v>
      </c>
      <c r="E81" s="33" t="s">
        <v>169</v>
      </c>
      <c r="F81" s="142">
        <v>1808</v>
      </c>
      <c r="G81" s="43">
        <v>2</v>
      </c>
      <c r="H81" s="44"/>
      <c r="I81" s="45">
        <f t="shared" si="24"/>
        <v>3616</v>
      </c>
      <c r="J81" s="32"/>
      <c r="K81" s="32">
        <f t="shared" si="17"/>
        <v>0</v>
      </c>
      <c r="L81" s="27">
        <f t="shared" si="32"/>
        <v>3616</v>
      </c>
      <c r="M81" s="33"/>
      <c r="N81" s="33" t="str">
        <f t="shared" si="31"/>
        <v/>
      </c>
      <c r="P81" s="34">
        <f>ROWS($N$1:N81)</f>
        <v>81</v>
      </c>
      <c r="Q81" s="34" t="str">
        <f t="shared" si="25"/>
        <v/>
      </c>
      <c r="R81" s="34" t="e">
        <f>SMALL($Q$2:$Q$217,ROWS($G$1:G77))</f>
        <v>#NUM!</v>
      </c>
      <c r="U81" s="35">
        <f t="shared" si="26"/>
        <v>0</v>
      </c>
      <c r="V81" s="36">
        <f t="shared" si="27"/>
        <v>0</v>
      </c>
      <c r="Y81" s="46" t="str">
        <f t="shared" si="18"/>
        <v/>
      </c>
      <c r="Z81" s="47" t="str">
        <f t="shared" si="19"/>
        <v/>
      </c>
      <c r="AA81" s="47" t="str">
        <f t="shared" si="20"/>
        <v/>
      </c>
      <c r="AB81" s="47" t="str">
        <f t="shared" si="21"/>
        <v/>
      </c>
      <c r="AC81" s="47" t="str">
        <f t="shared" si="22"/>
        <v/>
      </c>
      <c r="AD81" s="48" t="str">
        <f t="shared" si="28"/>
        <v/>
      </c>
      <c r="AE81" s="38" t="str">
        <f t="shared" si="29"/>
        <v/>
      </c>
      <c r="AF81" s="40" t="str">
        <f t="shared" si="30"/>
        <v/>
      </c>
      <c r="AJ81" s="41"/>
      <c r="AK81" s="28"/>
      <c r="AL81" s="28" t="str">
        <f t="shared" si="23"/>
        <v/>
      </c>
      <c r="AM81" s="28"/>
      <c r="AN81" s="33"/>
    </row>
    <row r="82" spans="2:40" s="34" customFormat="1" ht="21.75" customHeight="1" x14ac:dyDescent="0.2">
      <c r="B82" s="26">
        <v>45014</v>
      </c>
      <c r="C82" s="28">
        <v>1</v>
      </c>
      <c r="D82" s="28" t="s">
        <v>53</v>
      </c>
      <c r="E82" s="33" t="s">
        <v>170</v>
      </c>
      <c r="F82" s="142">
        <v>1582</v>
      </c>
      <c r="G82" s="43" t="s">
        <v>1531</v>
      </c>
      <c r="H82" s="44"/>
      <c r="I82" s="45" t="e">
        <f t="shared" si="24"/>
        <v>#VALUE!</v>
      </c>
      <c r="J82" s="32"/>
      <c r="K82" s="32" t="e">
        <f t="shared" si="17"/>
        <v>#VALUE!</v>
      </c>
      <c r="L82" s="27">
        <f t="shared" si="32"/>
        <v>1582</v>
      </c>
      <c r="M82" s="33"/>
      <c r="N82" s="33" t="str">
        <f t="shared" si="31"/>
        <v/>
      </c>
      <c r="P82" s="34">
        <f>ROWS($N$1:N82)</f>
        <v>82</v>
      </c>
      <c r="Q82" s="34">
        <f t="shared" si="25"/>
        <v>82</v>
      </c>
      <c r="R82" s="34" t="e">
        <f>SMALL($Q$2:$Q$217,ROWS($G$1:G78))</f>
        <v>#NUM!</v>
      </c>
      <c r="U82" s="35">
        <f t="shared" si="26"/>
        <v>0</v>
      </c>
      <c r="V82" s="36" t="e">
        <f t="shared" si="27"/>
        <v>#VALUE!</v>
      </c>
      <c r="Y82" s="46" t="str">
        <f t="shared" si="18"/>
        <v/>
      </c>
      <c r="Z82" s="47" t="str">
        <f t="shared" si="19"/>
        <v/>
      </c>
      <c r="AA82" s="47" t="str">
        <f t="shared" si="20"/>
        <v/>
      </c>
      <c r="AB82" s="47" t="str">
        <f t="shared" si="21"/>
        <v/>
      </c>
      <c r="AC82" s="47" t="str">
        <f t="shared" si="22"/>
        <v/>
      </c>
      <c r="AD82" s="48" t="str">
        <f t="shared" si="28"/>
        <v/>
      </c>
      <c r="AE82" s="38" t="str">
        <f t="shared" si="29"/>
        <v/>
      </c>
      <c r="AF82" s="40" t="str">
        <f t="shared" si="30"/>
        <v/>
      </c>
      <c r="AJ82" s="41"/>
      <c r="AK82" s="28"/>
      <c r="AL82" s="28" t="str">
        <f t="shared" si="23"/>
        <v/>
      </c>
      <c r="AM82" s="28"/>
      <c r="AN82" s="33"/>
    </row>
    <row r="83" spans="2:40" s="34" customFormat="1" ht="21.75" customHeight="1" x14ac:dyDescent="0.2">
      <c r="B83" s="26">
        <v>45014</v>
      </c>
      <c r="C83" s="28">
        <v>1</v>
      </c>
      <c r="D83" s="28" t="s">
        <v>166</v>
      </c>
      <c r="E83" s="33" t="s">
        <v>171</v>
      </c>
      <c r="F83" s="142">
        <v>1183</v>
      </c>
      <c r="G83" s="43">
        <v>1</v>
      </c>
      <c r="H83" s="44"/>
      <c r="I83" s="45">
        <f t="shared" si="24"/>
        <v>1183</v>
      </c>
      <c r="J83" s="32"/>
      <c r="K83" s="32">
        <f t="shared" si="17"/>
        <v>0</v>
      </c>
      <c r="L83" s="27">
        <f t="shared" si="32"/>
        <v>1183</v>
      </c>
      <c r="M83" s="33"/>
      <c r="N83" s="33" t="str">
        <f t="shared" si="31"/>
        <v/>
      </c>
      <c r="P83" s="34">
        <f>ROWS($N$1:N83)</f>
        <v>83</v>
      </c>
      <c r="Q83" s="34" t="str">
        <f t="shared" si="25"/>
        <v/>
      </c>
      <c r="R83" s="34" t="e">
        <f>SMALL($Q$2:$Q$217,ROWS($G$1:G79))</f>
        <v>#NUM!</v>
      </c>
      <c r="U83" s="35">
        <f t="shared" si="26"/>
        <v>0</v>
      </c>
      <c r="V83" s="36">
        <f t="shared" si="27"/>
        <v>0</v>
      </c>
      <c r="Y83" s="46" t="str">
        <f t="shared" si="18"/>
        <v/>
      </c>
      <c r="Z83" s="47" t="str">
        <f t="shared" si="19"/>
        <v/>
      </c>
      <c r="AA83" s="47" t="str">
        <f t="shared" si="20"/>
        <v/>
      </c>
      <c r="AB83" s="47" t="str">
        <f t="shared" si="21"/>
        <v/>
      </c>
      <c r="AC83" s="47" t="str">
        <f t="shared" si="22"/>
        <v/>
      </c>
      <c r="AD83" s="48" t="str">
        <f t="shared" si="28"/>
        <v/>
      </c>
      <c r="AE83" s="38" t="str">
        <f t="shared" si="29"/>
        <v/>
      </c>
      <c r="AF83" s="40" t="str">
        <f t="shared" si="30"/>
        <v/>
      </c>
      <c r="AJ83" s="41"/>
      <c r="AK83" s="28"/>
      <c r="AL83" s="28" t="str">
        <f t="shared" si="23"/>
        <v/>
      </c>
      <c r="AM83" s="28"/>
      <c r="AN83" s="33"/>
    </row>
    <row r="84" spans="2:40" s="34" customFormat="1" ht="21.75" customHeight="1" x14ac:dyDescent="0.2">
      <c r="B84" s="26">
        <v>45014</v>
      </c>
      <c r="C84" s="28">
        <v>1</v>
      </c>
      <c r="D84" s="28" t="s">
        <v>172</v>
      </c>
      <c r="E84" s="150" t="s">
        <v>173</v>
      </c>
      <c r="F84" s="142">
        <v>813</v>
      </c>
      <c r="G84" s="43" t="s">
        <v>1531</v>
      </c>
      <c r="H84" s="44"/>
      <c r="I84" s="45" t="e">
        <f t="shared" si="24"/>
        <v>#VALUE!</v>
      </c>
      <c r="J84" s="32"/>
      <c r="K84" s="32" t="e">
        <f t="shared" si="17"/>
        <v>#VALUE!</v>
      </c>
      <c r="L84" s="27">
        <f t="shared" si="32"/>
        <v>813</v>
      </c>
      <c r="M84" s="33"/>
      <c r="N84" s="33" t="str">
        <f t="shared" si="31"/>
        <v/>
      </c>
      <c r="P84" s="34">
        <f>ROWS($N$1:N84)</f>
        <v>84</v>
      </c>
      <c r="Q84" s="34">
        <f t="shared" si="25"/>
        <v>84</v>
      </c>
      <c r="R84" s="34" t="e">
        <f>SMALL($Q$2:$Q$217,ROWS($G$1:G80))</f>
        <v>#NUM!</v>
      </c>
      <c r="U84" s="35">
        <f t="shared" si="26"/>
        <v>0</v>
      </c>
      <c r="V84" s="36" t="e">
        <f t="shared" si="27"/>
        <v>#VALUE!</v>
      </c>
      <c r="Y84" s="46" t="str">
        <f t="shared" si="18"/>
        <v/>
      </c>
      <c r="Z84" s="47" t="str">
        <f t="shared" si="19"/>
        <v/>
      </c>
      <c r="AA84" s="47" t="str">
        <f t="shared" si="20"/>
        <v/>
      </c>
      <c r="AB84" s="47" t="str">
        <f t="shared" si="21"/>
        <v/>
      </c>
      <c r="AC84" s="47" t="str">
        <f t="shared" si="22"/>
        <v/>
      </c>
      <c r="AD84" s="48" t="str">
        <f t="shared" si="28"/>
        <v/>
      </c>
      <c r="AE84" s="38" t="str">
        <f t="shared" si="29"/>
        <v/>
      </c>
      <c r="AF84" s="40" t="str">
        <f t="shared" si="30"/>
        <v/>
      </c>
      <c r="AJ84" s="41"/>
      <c r="AK84" s="28"/>
      <c r="AL84" s="28" t="str">
        <f t="shared" si="23"/>
        <v/>
      </c>
      <c r="AM84" s="28"/>
      <c r="AN84" s="33"/>
    </row>
    <row r="85" spans="2:40" s="34" customFormat="1" ht="21.75" customHeight="1" x14ac:dyDescent="0.2">
      <c r="B85" s="26">
        <v>45014</v>
      </c>
      <c r="C85" s="28">
        <v>1</v>
      </c>
      <c r="D85" s="28" t="s">
        <v>174</v>
      </c>
      <c r="E85" s="151" t="s">
        <v>175</v>
      </c>
      <c r="F85" s="142">
        <v>893</v>
      </c>
      <c r="G85" s="43" t="s">
        <v>1531</v>
      </c>
      <c r="H85" s="44"/>
      <c r="I85" s="45" t="e">
        <f t="shared" si="24"/>
        <v>#VALUE!</v>
      </c>
      <c r="J85" s="32"/>
      <c r="K85" s="32" t="e">
        <f t="shared" si="17"/>
        <v>#VALUE!</v>
      </c>
      <c r="L85" s="27">
        <f t="shared" si="32"/>
        <v>893</v>
      </c>
      <c r="M85" s="33"/>
      <c r="N85" s="33" t="str">
        <f t="shared" si="31"/>
        <v/>
      </c>
      <c r="P85" s="34">
        <f>ROWS($N$1:N85)</f>
        <v>85</v>
      </c>
      <c r="Q85" s="34">
        <f t="shared" si="25"/>
        <v>85</v>
      </c>
      <c r="R85" s="34" t="e">
        <f>SMALL($Q$2:$Q$217,ROWS($G$1:G81))</f>
        <v>#NUM!</v>
      </c>
      <c r="U85" s="35">
        <f t="shared" si="26"/>
        <v>0</v>
      </c>
      <c r="V85" s="36" t="e">
        <f t="shared" si="27"/>
        <v>#VALUE!</v>
      </c>
      <c r="Y85" s="46" t="str">
        <f t="shared" si="18"/>
        <v/>
      </c>
      <c r="Z85" s="47" t="str">
        <f t="shared" si="19"/>
        <v/>
      </c>
      <c r="AA85" s="47" t="str">
        <f t="shared" si="20"/>
        <v/>
      </c>
      <c r="AB85" s="47" t="str">
        <f t="shared" si="21"/>
        <v/>
      </c>
      <c r="AC85" s="47" t="str">
        <f t="shared" si="22"/>
        <v/>
      </c>
      <c r="AD85" s="48" t="str">
        <f t="shared" si="28"/>
        <v/>
      </c>
      <c r="AE85" s="38" t="str">
        <f t="shared" si="29"/>
        <v/>
      </c>
      <c r="AF85" s="40" t="str">
        <f t="shared" si="30"/>
        <v/>
      </c>
      <c r="AJ85" s="41"/>
      <c r="AK85" s="28"/>
      <c r="AL85" s="28" t="str">
        <f t="shared" si="23"/>
        <v/>
      </c>
      <c r="AM85" s="28"/>
      <c r="AN85" s="33"/>
    </row>
    <row r="86" spans="2:40" s="34" customFormat="1" ht="21.75" customHeight="1" x14ac:dyDescent="0.2">
      <c r="B86" s="26">
        <v>45014</v>
      </c>
      <c r="C86" s="28">
        <v>1</v>
      </c>
      <c r="D86" s="72" t="s">
        <v>176</v>
      </c>
      <c r="E86" s="148" t="s">
        <v>177</v>
      </c>
      <c r="F86" s="142">
        <v>1123</v>
      </c>
      <c r="G86" s="43" t="s">
        <v>1531</v>
      </c>
      <c r="H86" s="44"/>
      <c r="I86" s="45" t="e">
        <f t="shared" si="24"/>
        <v>#VALUE!</v>
      </c>
      <c r="J86" s="32"/>
      <c r="K86" s="32" t="e">
        <f t="shared" si="17"/>
        <v>#VALUE!</v>
      </c>
      <c r="L86" s="27">
        <f t="shared" si="32"/>
        <v>1123</v>
      </c>
      <c r="M86" s="33"/>
      <c r="N86" s="33" t="str">
        <f t="shared" si="31"/>
        <v/>
      </c>
      <c r="P86" s="34">
        <f>ROWS($N$1:N86)</f>
        <v>86</v>
      </c>
      <c r="Q86" s="34">
        <f t="shared" si="25"/>
        <v>86</v>
      </c>
      <c r="R86" s="34" t="e">
        <f>SMALL($Q$2:$Q$217,ROWS($G$1:G82))</f>
        <v>#NUM!</v>
      </c>
      <c r="U86" s="35">
        <f t="shared" si="26"/>
        <v>0</v>
      </c>
      <c r="V86" s="36" t="e">
        <f t="shared" si="27"/>
        <v>#VALUE!</v>
      </c>
      <c r="Y86" s="46" t="str">
        <f t="shared" si="18"/>
        <v/>
      </c>
      <c r="Z86" s="47" t="str">
        <f t="shared" si="19"/>
        <v/>
      </c>
      <c r="AA86" s="47" t="str">
        <f t="shared" si="20"/>
        <v/>
      </c>
      <c r="AB86" s="47" t="str">
        <f t="shared" si="21"/>
        <v/>
      </c>
      <c r="AC86" s="47" t="str">
        <f t="shared" si="22"/>
        <v/>
      </c>
      <c r="AD86" s="48" t="str">
        <f t="shared" si="28"/>
        <v/>
      </c>
      <c r="AE86" s="38" t="str">
        <f t="shared" si="29"/>
        <v/>
      </c>
      <c r="AF86" s="40" t="str">
        <f t="shared" si="30"/>
        <v/>
      </c>
      <c r="AJ86" s="41"/>
      <c r="AK86" s="28"/>
      <c r="AL86" s="28" t="str">
        <f t="shared" si="23"/>
        <v/>
      </c>
      <c r="AM86" s="28"/>
      <c r="AN86" s="33"/>
    </row>
    <row r="87" spans="2:40" s="34" customFormat="1" ht="21.75" customHeight="1" x14ac:dyDescent="0.2">
      <c r="B87" s="26">
        <v>45014</v>
      </c>
      <c r="C87" s="28">
        <v>1</v>
      </c>
      <c r="D87" s="72" t="s">
        <v>178</v>
      </c>
      <c r="E87" s="148" t="s">
        <v>179</v>
      </c>
      <c r="F87" s="142">
        <v>1127</v>
      </c>
      <c r="G87" s="43" t="s">
        <v>1531</v>
      </c>
      <c r="H87" s="44"/>
      <c r="I87" s="45" t="e">
        <f t="shared" si="24"/>
        <v>#VALUE!</v>
      </c>
      <c r="J87" s="32"/>
      <c r="K87" s="32" t="e">
        <f t="shared" si="17"/>
        <v>#VALUE!</v>
      </c>
      <c r="L87" s="27">
        <f t="shared" si="32"/>
        <v>1127</v>
      </c>
      <c r="M87" s="33"/>
      <c r="N87" s="33" t="str">
        <f t="shared" si="31"/>
        <v/>
      </c>
      <c r="P87" s="34">
        <f>ROWS($N$1:N87)</f>
        <v>87</v>
      </c>
      <c r="Q87" s="34">
        <f t="shared" si="25"/>
        <v>87</v>
      </c>
      <c r="R87" s="34" t="e">
        <f>SMALL($Q$2:$Q$217,ROWS($G$1:G83))</f>
        <v>#NUM!</v>
      </c>
      <c r="U87" s="35">
        <f t="shared" si="26"/>
        <v>0</v>
      </c>
      <c r="V87" s="36" t="e">
        <f t="shared" si="27"/>
        <v>#VALUE!</v>
      </c>
      <c r="Y87" s="46" t="str">
        <f t="shared" si="18"/>
        <v/>
      </c>
      <c r="Z87" s="47" t="str">
        <f t="shared" si="19"/>
        <v/>
      </c>
      <c r="AA87" s="47" t="str">
        <f t="shared" si="20"/>
        <v/>
      </c>
      <c r="AB87" s="47" t="str">
        <f t="shared" si="21"/>
        <v/>
      </c>
      <c r="AC87" s="47" t="str">
        <f t="shared" si="22"/>
        <v/>
      </c>
      <c r="AD87" s="48" t="str">
        <f t="shared" si="28"/>
        <v/>
      </c>
      <c r="AE87" s="38" t="str">
        <f t="shared" si="29"/>
        <v/>
      </c>
      <c r="AF87" s="40" t="str">
        <f t="shared" si="30"/>
        <v/>
      </c>
      <c r="AJ87" s="41"/>
      <c r="AK87" s="28"/>
      <c r="AL87" s="28" t="str">
        <f t="shared" si="23"/>
        <v/>
      </c>
      <c r="AM87" s="28"/>
      <c r="AN87" s="33"/>
    </row>
    <row r="88" spans="2:40" s="34" customFormat="1" ht="21.75" customHeight="1" x14ac:dyDescent="0.2">
      <c r="B88" s="26">
        <v>45014</v>
      </c>
      <c r="C88" s="28">
        <v>1</v>
      </c>
      <c r="D88" s="72" t="s">
        <v>180</v>
      </c>
      <c r="E88" s="148" t="s">
        <v>181</v>
      </c>
      <c r="F88" s="142">
        <v>973</v>
      </c>
      <c r="G88" s="43" t="s">
        <v>1531</v>
      </c>
      <c r="H88" s="44"/>
      <c r="I88" s="45" t="e">
        <f t="shared" si="24"/>
        <v>#VALUE!</v>
      </c>
      <c r="J88" s="32"/>
      <c r="K88" s="32" t="e">
        <f t="shared" si="17"/>
        <v>#VALUE!</v>
      </c>
      <c r="L88" s="27">
        <f t="shared" si="32"/>
        <v>973</v>
      </c>
      <c r="M88" s="33"/>
      <c r="N88" s="33" t="str">
        <f t="shared" si="31"/>
        <v/>
      </c>
      <c r="P88" s="34">
        <f>ROWS($N$1:N88)</f>
        <v>88</v>
      </c>
      <c r="Q88" s="34">
        <f t="shared" si="25"/>
        <v>88</v>
      </c>
      <c r="R88" s="34" t="e">
        <f>SMALL($Q$2:$Q$217,ROWS($G$1:G84))</f>
        <v>#NUM!</v>
      </c>
      <c r="U88" s="35">
        <f t="shared" si="26"/>
        <v>0</v>
      </c>
      <c r="V88" s="36" t="e">
        <f t="shared" si="27"/>
        <v>#VALUE!</v>
      </c>
      <c r="Y88" s="46" t="str">
        <f t="shared" si="18"/>
        <v/>
      </c>
      <c r="Z88" s="47" t="str">
        <f t="shared" si="19"/>
        <v/>
      </c>
      <c r="AA88" s="47" t="str">
        <f t="shared" si="20"/>
        <v/>
      </c>
      <c r="AB88" s="47" t="str">
        <f t="shared" si="21"/>
        <v/>
      </c>
      <c r="AC88" s="47" t="str">
        <f t="shared" si="22"/>
        <v/>
      </c>
      <c r="AD88" s="48" t="str">
        <f t="shared" si="28"/>
        <v/>
      </c>
      <c r="AE88" s="38" t="str">
        <f t="shared" si="29"/>
        <v/>
      </c>
      <c r="AF88" s="40" t="str">
        <f t="shared" si="30"/>
        <v/>
      </c>
      <c r="AJ88" s="41"/>
      <c r="AK88" s="28"/>
      <c r="AL88" s="28" t="str">
        <f t="shared" si="23"/>
        <v/>
      </c>
      <c r="AM88" s="28"/>
      <c r="AN88" s="33"/>
    </row>
    <row r="89" spans="2:40" ht="21.75" customHeight="1" x14ac:dyDescent="0.2">
      <c r="B89" s="49">
        <v>45030</v>
      </c>
      <c r="C89" s="50">
        <v>1</v>
      </c>
      <c r="D89" s="50" t="s">
        <v>182</v>
      </c>
      <c r="E89" s="58" t="s">
        <v>183</v>
      </c>
      <c r="F89" s="144">
        <v>1046</v>
      </c>
      <c r="G89" s="43" t="s">
        <v>1531</v>
      </c>
      <c r="H89" s="53"/>
      <c r="I89" s="54" t="e">
        <f t="shared" si="24"/>
        <v>#VALUE!</v>
      </c>
      <c r="J89" s="55"/>
      <c r="K89" s="55" t="e">
        <f t="shared" si="17"/>
        <v>#VALUE!</v>
      </c>
      <c r="L89" s="56">
        <f t="shared" si="32"/>
        <v>1046</v>
      </c>
      <c r="M89" s="57"/>
      <c r="N89" s="58" t="str">
        <f t="shared" si="31"/>
        <v/>
      </c>
      <c r="P89" s="14">
        <f>ROWS($N$1:N89)</f>
        <v>89</v>
      </c>
      <c r="Q89" s="14">
        <f t="shared" si="25"/>
        <v>89</v>
      </c>
      <c r="R89" s="14" t="e">
        <f>SMALL($Q$2:$Q$217,ROWS($G$1:G85))</f>
        <v>#NUM!</v>
      </c>
      <c r="U89" s="59">
        <f t="shared" si="26"/>
        <v>0</v>
      </c>
      <c r="V89" s="60" t="e">
        <f t="shared" si="27"/>
        <v>#VALUE!</v>
      </c>
      <c r="Y89" s="61" t="str">
        <f t="shared" si="18"/>
        <v/>
      </c>
      <c r="Z89" s="62" t="str">
        <f t="shared" si="19"/>
        <v/>
      </c>
      <c r="AA89" s="63" t="str">
        <f t="shared" si="20"/>
        <v/>
      </c>
      <c r="AB89" s="63" t="str">
        <f t="shared" si="21"/>
        <v/>
      </c>
      <c r="AC89" s="64" t="str">
        <f t="shared" si="22"/>
        <v/>
      </c>
      <c r="AD89" s="65" t="str">
        <f t="shared" si="28"/>
        <v/>
      </c>
      <c r="AE89" s="66" t="str">
        <f t="shared" si="29"/>
        <v/>
      </c>
      <c r="AF89" s="67" t="str">
        <f t="shared" si="30"/>
        <v/>
      </c>
      <c r="AJ89" s="68"/>
      <c r="AK89" s="50"/>
      <c r="AL89" s="50" t="str">
        <f t="shared" si="23"/>
        <v/>
      </c>
      <c r="AM89" s="50"/>
      <c r="AN89" s="58"/>
    </row>
    <row r="90" spans="2:40" ht="21.75" customHeight="1" x14ac:dyDescent="0.2">
      <c r="B90" s="49">
        <v>45052</v>
      </c>
      <c r="C90" s="50">
        <v>5</v>
      </c>
      <c r="D90" s="50" t="s">
        <v>184</v>
      </c>
      <c r="E90" s="58" t="s">
        <v>185</v>
      </c>
      <c r="F90" s="144">
        <v>1339</v>
      </c>
      <c r="G90" s="52">
        <v>5</v>
      </c>
      <c r="H90" s="53"/>
      <c r="I90" s="54">
        <f t="shared" si="24"/>
        <v>6695</v>
      </c>
      <c r="J90" s="55"/>
      <c r="K90" s="55">
        <f t="shared" si="17"/>
        <v>0</v>
      </c>
      <c r="L90" s="56">
        <f t="shared" si="32"/>
        <v>6695</v>
      </c>
      <c r="M90" s="57"/>
      <c r="N90" s="58" t="str">
        <f t="shared" si="31"/>
        <v/>
      </c>
      <c r="P90" s="14">
        <f>ROWS($N$1:N90)</f>
        <v>90</v>
      </c>
      <c r="Q90" s="14" t="str">
        <f t="shared" si="25"/>
        <v/>
      </c>
      <c r="R90" s="14" t="e">
        <f>SMALL($Q$2:$Q$217,ROWS($G$1:G86))</f>
        <v>#NUM!</v>
      </c>
      <c r="U90" s="59">
        <f t="shared" si="26"/>
        <v>0</v>
      </c>
      <c r="V90" s="60">
        <f t="shared" si="27"/>
        <v>0</v>
      </c>
      <c r="Y90" s="61" t="str">
        <f t="shared" si="18"/>
        <v/>
      </c>
      <c r="Z90" s="62" t="str">
        <f t="shared" si="19"/>
        <v/>
      </c>
      <c r="AA90" s="63" t="str">
        <f t="shared" si="20"/>
        <v/>
      </c>
      <c r="AB90" s="63" t="str">
        <f t="shared" si="21"/>
        <v/>
      </c>
      <c r="AC90" s="64" t="str">
        <f t="shared" si="22"/>
        <v/>
      </c>
      <c r="AD90" s="65" t="str">
        <f t="shared" si="28"/>
        <v/>
      </c>
      <c r="AE90" s="66" t="str">
        <f t="shared" si="29"/>
        <v/>
      </c>
      <c r="AF90" s="67" t="str">
        <f t="shared" si="30"/>
        <v/>
      </c>
      <c r="AJ90" s="68"/>
      <c r="AK90" s="50"/>
      <c r="AL90" s="50" t="str">
        <f t="shared" si="23"/>
        <v/>
      </c>
      <c r="AM90" s="50"/>
      <c r="AN90" s="58"/>
    </row>
    <row r="91" spans="2:40" ht="21.75" customHeight="1" x14ac:dyDescent="0.2">
      <c r="B91" s="49">
        <v>45055</v>
      </c>
      <c r="C91" s="50">
        <v>3</v>
      </c>
      <c r="D91" s="50" t="s">
        <v>136</v>
      </c>
      <c r="E91" s="58" t="s">
        <v>186</v>
      </c>
      <c r="F91" s="144">
        <v>450</v>
      </c>
      <c r="G91" s="52">
        <v>3</v>
      </c>
      <c r="H91" s="53"/>
      <c r="I91" s="54">
        <f t="shared" si="24"/>
        <v>1350</v>
      </c>
      <c r="J91" s="55"/>
      <c r="K91" s="55">
        <f t="shared" si="17"/>
        <v>0</v>
      </c>
      <c r="L91" s="56">
        <f t="shared" si="32"/>
        <v>1350</v>
      </c>
      <c r="M91" s="57"/>
      <c r="N91" s="58" t="str">
        <f t="shared" si="31"/>
        <v/>
      </c>
      <c r="P91" s="14">
        <f>ROWS($N$1:N91)</f>
        <v>91</v>
      </c>
      <c r="Q91" s="14" t="str">
        <f t="shared" si="25"/>
        <v/>
      </c>
      <c r="R91" s="14" t="e">
        <f>SMALL($Q$2:$Q$217,ROWS($G$1:G87))</f>
        <v>#NUM!</v>
      </c>
      <c r="U91" s="59">
        <f t="shared" si="26"/>
        <v>0</v>
      </c>
      <c r="V91" s="60">
        <f t="shared" si="27"/>
        <v>0</v>
      </c>
      <c r="Y91" s="61" t="str">
        <f t="shared" si="18"/>
        <v/>
      </c>
      <c r="Z91" s="62" t="str">
        <f t="shared" si="19"/>
        <v/>
      </c>
      <c r="AA91" s="63" t="str">
        <f t="shared" si="20"/>
        <v/>
      </c>
      <c r="AB91" s="63" t="str">
        <f t="shared" si="21"/>
        <v/>
      </c>
      <c r="AC91" s="64" t="str">
        <f t="shared" si="22"/>
        <v/>
      </c>
      <c r="AD91" s="65" t="str">
        <f t="shared" si="28"/>
        <v/>
      </c>
      <c r="AE91" s="66" t="str">
        <f t="shared" si="29"/>
        <v/>
      </c>
      <c r="AF91" s="67" t="str">
        <f t="shared" si="30"/>
        <v/>
      </c>
      <c r="AJ91" s="68"/>
      <c r="AK91" s="50"/>
      <c r="AL91" s="50" t="str">
        <f t="shared" si="23"/>
        <v/>
      </c>
      <c r="AM91" s="50"/>
      <c r="AN91" s="58"/>
    </row>
    <row r="92" spans="2:40" ht="21.75" customHeight="1" x14ac:dyDescent="0.2">
      <c r="B92" s="49">
        <v>45055</v>
      </c>
      <c r="C92" s="50">
        <v>3</v>
      </c>
      <c r="D92" s="50" t="s">
        <v>138</v>
      </c>
      <c r="E92" s="152" t="s">
        <v>187</v>
      </c>
      <c r="F92" s="144">
        <v>421</v>
      </c>
      <c r="G92" s="52">
        <v>3</v>
      </c>
      <c r="H92" s="53"/>
      <c r="I92" s="54">
        <f t="shared" si="24"/>
        <v>1263</v>
      </c>
      <c r="J92" s="55"/>
      <c r="K92" s="55">
        <f t="shared" si="17"/>
        <v>0</v>
      </c>
      <c r="L92" s="56">
        <f t="shared" si="32"/>
        <v>1263</v>
      </c>
      <c r="M92" s="57"/>
      <c r="N92" s="58" t="str">
        <f t="shared" si="31"/>
        <v/>
      </c>
      <c r="P92" s="14">
        <f>ROWS($N$1:N92)</f>
        <v>92</v>
      </c>
      <c r="Q92" s="14" t="str">
        <f t="shared" si="25"/>
        <v/>
      </c>
      <c r="R92" s="14" t="e">
        <f>SMALL($Q$2:$Q$217,ROWS($G$1:G88))</f>
        <v>#NUM!</v>
      </c>
      <c r="U92" s="59">
        <f t="shared" si="26"/>
        <v>0</v>
      </c>
      <c r="V92" s="60">
        <f t="shared" si="27"/>
        <v>0</v>
      </c>
      <c r="Y92" s="61" t="str">
        <f t="shared" si="18"/>
        <v/>
      </c>
      <c r="Z92" s="62" t="str">
        <f t="shared" si="19"/>
        <v/>
      </c>
      <c r="AA92" s="63" t="str">
        <f t="shared" si="20"/>
        <v/>
      </c>
      <c r="AB92" s="63" t="str">
        <f t="shared" si="21"/>
        <v/>
      </c>
      <c r="AC92" s="64" t="str">
        <f t="shared" si="22"/>
        <v/>
      </c>
      <c r="AD92" s="65" t="str">
        <f t="shared" si="28"/>
        <v/>
      </c>
      <c r="AE92" s="66" t="str">
        <f t="shared" si="29"/>
        <v/>
      </c>
      <c r="AF92" s="67" t="str">
        <f t="shared" si="30"/>
        <v/>
      </c>
      <c r="AJ92" s="68"/>
      <c r="AK92" s="50"/>
      <c r="AL92" s="50" t="str">
        <f t="shared" si="23"/>
        <v/>
      </c>
      <c r="AM92" s="50"/>
      <c r="AN92" s="58"/>
    </row>
    <row r="93" spans="2:40" ht="21.75" customHeight="1" thickBot="1" x14ac:dyDescent="0.25">
      <c r="B93" s="153">
        <v>45055</v>
      </c>
      <c r="C93" s="100">
        <v>3</v>
      </c>
      <c r="D93" s="100" t="s">
        <v>140</v>
      </c>
      <c r="E93" s="154" t="s">
        <v>188</v>
      </c>
      <c r="F93" s="144">
        <v>393</v>
      </c>
      <c r="G93" s="52">
        <v>3</v>
      </c>
      <c r="H93" s="53"/>
      <c r="I93" s="54">
        <f t="shared" si="24"/>
        <v>1179</v>
      </c>
      <c r="J93" s="55"/>
      <c r="K93" s="55">
        <f t="shared" si="17"/>
        <v>0</v>
      </c>
      <c r="L93" s="56">
        <f t="shared" si="32"/>
        <v>1179</v>
      </c>
      <c r="M93" s="57"/>
      <c r="N93" s="58" t="str">
        <f t="shared" si="31"/>
        <v/>
      </c>
      <c r="P93" s="14">
        <f>ROWS($N$1:N93)</f>
        <v>93</v>
      </c>
      <c r="Q93" s="14" t="str">
        <f t="shared" si="25"/>
        <v/>
      </c>
      <c r="R93" s="14" t="e">
        <f>SMALL($Q$2:$Q$217,ROWS($G$1:G89))</f>
        <v>#NUM!</v>
      </c>
      <c r="U93" s="59">
        <f t="shared" si="26"/>
        <v>0</v>
      </c>
      <c r="V93" s="60">
        <f t="shared" si="27"/>
        <v>0</v>
      </c>
      <c r="Y93" s="61" t="str">
        <f t="shared" si="18"/>
        <v/>
      </c>
      <c r="Z93" s="62" t="str">
        <f t="shared" si="19"/>
        <v/>
      </c>
      <c r="AA93" s="63" t="str">
        <f t="shared" si="20"/>
        <v/>
      </c>
      <c r="AB93" s="63" t="str">
        <f t="shared" si="21"/>
        <v/>
      </c>
      <c r="AC93" s="64" t="str">
        <f t="shared" si="22"/>
        <v/>
      </c>
      <c r="AD93" s="65" t="str">
        <f t="shared" si="28"/>
        <v/>
      </c>
      <c r="AE93" s="66" t="str">
        <f t="shared" si="29"/>
        <v/>
      </c>
      <c r="AF93" s="67" t="str">
        <f t="shared" si="30"/>
        <v/>
      </c>
      <c r="AJ93" s="68"/>
      <c r="AK93" s="50"/>
      <c r="AL93" s="50" t="str">
        <f t="shared" si="23"/>
        <v/>
      </c>
      <c r="AM93" s="50"/>
      <c r="AN93" s="58"/>
    </row>
    <row r="94" spans="2:40" ht="21.75" customHeight="1" x14ac:dyDescent="0.2">
      <c r="B94" s="145"/>
      <c r="C94" s="129"/>
      <c r="D94" s="129"/>
      <c r="E94" s="146"/>
      <c r="F94" s="51"/>
      <c r="G94" s="52"/>
      <c r="H94" s="53"/>
      <c r="I94" s="54">
        <f t="shared" si="24"/>
        <v>0</v>
      </c>
      <c r="J94" s="55"/>
      <c r="K94" s="55">
        <f t="shared" si="17"/>
        <v>0</v>
      </c>
      <c r="L94" s="56" t="str">
        <f t="shared" si="32"/>
        <v>0</v>
      </c>
      <c r="M94" s="57"/>
      <c r="N94" s="58" t="str">
        <f t="shared" si="31"/>
        <v/>
      </c>
      <c r="P94" s="14">
        <f>ROWS($N$1:N94)</f>
        <v>94</v>
      </c>
      <c r="Q94" s="14" t="str">
        <f t="shared" si="25"/>
        <v/>
      </c>
      <c r="R94" s="14" t="e">
        <f>SMALL($Q$2:$Q$217,ROWS($G$1:G90))</f>
        <v>#NUM!</v>
      </c>
      <c r="U94" s="59">
        <f t="shared" si="26"/>
        <v>0</v>
      </c>
      <c r="V94" s="60">
        <f t="shared" si="27"/>
        <v>0</v>
      </c>
      <c r="Y94" s="61" t="str">
        <f t="shared" si="18"/>
        <v/>
      </c>
      <c r="Z94" s="62" t="str">
        <f t="shared" si="19"/>
        <v/>
      </c>
      <c r="AA94" s="63" t="str">
        <f t="shared" si="20"/>
        <v/>
      </c>
      <c r="AB94" s="63" t="str">
        <f t="shared" si="21"/>
        <v/>
      </c>
      <c r="AC94" s="64" t="str">
        <f t="shared" si="22"/>
        <v/>
      </c>
      <c r="AD94" s="65" t="str">
        <f t="shared" si="28"/>
        <v/>
      </c>
      <c r="AE94" s="66" t="str">
        <f t="shared" si="29"/>
        <v/>
      </c>
      <c r="AF94" s="67" t="str">
        <f t="shared" si="30"/>
        <v/>
      </c>
      <c r="AJ94" s="68"/>
      <c r="AK94" s="50"/>
      <c r="AL94" s="50" t="str">
        <f t="shared" si="23"/>
        <v/>
      </c>
      <c r="AM94" s="50"/>
      <c r="AN94" s="58"/>
    </row>
    <row r="95" spans="2:40" ht="21.75" customHeight="1" x14ac:dyDescent="0.2">
      <c r="B95" s="49"/>
      <c r="C95" s="50"/>
      <c r="D95" s="50"/>
      <c r="E95" s="51"/>
      <c r="F95" s="51"/>
      <c r="G95" s="52"/>
      <c r="H95" s="53"/>
      <c r="I95" s="54">
        <f t="shared" si="24"/>
        <v>0</v>
      </c>
      <c r="J95" s="55"/>
      <c r="K95" s="55">
        <f t="shared" si="17"/>
        <v>0</v>
      </c>
      <c r="L95" s="56" t="str">
        <f t="shared" si="32"/>
        <v>0</v>
      </c>
      <c r="M95" s="57"/>
      <c r="N95" s="58" t="str">
        <f t="shared" si="31"/>
        <v/>
      </c>
      <c r="P95" s="14">
        <f>ROWS($N$1:N95)</f>
        <v>95</v>
      </c>
      <c r="Q95" s="14" t="str">
        <f t="shared" si="25"/>
        <v/>
      </c>
      <c r="R95" s="14" t="e">
        <f>SMALL($Q$2:$Q$217,ROWS($G$1:G91))</f>
        <v>#NUM!</v>
      </c>
      <c r="U95" s="59">
        <f t="shared" si="26"/>
        <v>0</v>
      </c>
      <c r="V95" s="60">
        <f t="shared" si="27"/>
        <v>0</v>
      </c>
      <c r="Y95" s="61" t="str">
        <f t="shared" si="18"/>
        <v/>
      </c>
      <c r="Z95" s="62" t="str">
        <f t="shared" si="19"/>
        <v/>
      </c>
      <c r="AA95" s="63" t="str">
        <f t="shared" si="20"/>
        <v/>
      </c>
      <c r="AB95" s="63" t="str">
        <f t="shared" si="21"/>
        <v/>
      </c>
      <c r="AC95" s="64" t="str">
        <f t="shared" si="22"/>
        <v/>
      </c>
      <c r="AD95" s="65" t="str">
        <f t="shared" si="28"/>
        <v/>
      </c>
      <c r="AE95" s="66" t="str">
        <f t="shared" si="29"/>
        <v/>
      </c>
      <c r="AF95" s="67" t="str">
        <f t="shared" si="30"/>
        <v/>
      </c>
      <c r="AJ95" s="68"/>
      <c r="AK95" s="50"/>
      <c r="AL95" s="50" t="str">
        <f t="shared" si="23"/>
        <v/>
      </c>
      <c r="AM95" s="50"/>
      <c r="AN95" s="58"/>
    </row>
    <row r="96" spans="2:40" ht="21.75" customHeight="1" x14ac:dyDescent="0.2">
      <c r="B96" s="49"/>
      <c r="C96" s="50"/>
      <c r="D96" s="50"/>
      <c r="E96" s="51"/>
      <c r="F96" s="51"/>
      <c r="G96" s="52"/>
      <c r="H96" s="53"/>
      <c r="I96" s="54">
        <f t="shared" si="24"/>
        <v>0</v>
      </c>
      <c r="J96" s="55"/>
      <c r="K96" s="55">
        <f t="shared" si="17"/>
        <v>0</v>
      </c>
      <c r="L96" s="56" t="str">
        <f t="shared" si="32"/>
        <v>0</v>
      </c>
      <c r="M96" s="57"/>
      <c r="N96" s="58" t="str">
        <f t="shared" si="31"/>
        <v/>
      </c>
      <c r="P96" s="14">
        <f>ROWS($N$1:N96)</f>
        <v>96</v>
      </c>
      <c r="Q96" s="14" t="str">
        <f t="shared" si="25"/>
        <v/>
      </c>
      <c r="R96" s="14" t="e">
        <f>SMALL($Q$2:$Q$217,ROWS($G$1:G92))</f>
        <v>#NUM!</v>
      </c>
      <c r="U96" s="59">
        <f t="shared" si="26"/>
        <v>0</v>
      </c>
      <c r="V96" s="60">
        <f t="shared" si="27"/>
        <v>0</v>
      </c>
      <c r="Y96" s="61" t="str">
        <f t="shared" si="18"/>
        <v/>
      </c>
      <c r="Z96" s="62" t="str">
        <f t="shared" si="19"/>
        <v/>
      </c>
      <c r="AA96" s="63" t="str">
        <f t="shared" si="20"/>
        <v/>
      </c>
      <c r="AB96" s="63" t="str">
        <f t="shared" si="21"/>
        <v/>
      </c>
      <c r="AC96" s="64" t="str">
        <f t="shared" si="22"/>
        <v/>
      </c>
      <c r="AD96" s="65" t="str">
        <f t="shared" si="28"/>
        <v/>
      </c>
      <c r="AE96" s="66" t="str">
        <f t="shared" si="29"/>
        <v/>
      </c>
      <c r="AF96" s="67" t="str">
        <f t="shared" si="30"/>
        <v/>
      </c>
      <c r="AJ96" s="68"/>
      <c r="AK96" s="50"/>
      <c r="AL96" s="50" t="str">
        <f t="shared" si="23"/>
        <v/>
      </c>
      <c r="AM96" s="50"/>
      <c r="AN96" s="58"/>
    </row>
    <row r="97" spans="2:40" ht="21.75" customHeight="1" x14ac:dyDescent="0.2">
      <c r="B97" s="49"/>
      <c r="C97" s="50"/>
      <c r="D97" s="50"/>
      <c r="E97" s="51"/>
      <c r="F97" s="51"/>
      <c r="G97" s="52"/>
      <c r="H97" s="53"/>
      <c r="I97" s="54">
        <f t="shared" si="24"/>
        <v>0</v>
      </c>
      <c r="J97" s="55"/>
      <c r="K97" s="55">
        <f t="shared" si="17"/>
        <v>0</v>
      </c>
      <c r="L97" s="56" t="str">
        <f t="shared" si="32"/>
        <v>0</v>
      </c>
      <c r="M97" s="57"/>
      <c r="N97" s="58" t="str">
        <f t="shared" si="31"/>
        <v/>
      </c>
      <c r="P97" s="14">
        <f>ROWS($N$1:N97)</f>
        <v>97</v>
      </c>
      <c r="Q97" s="14" t="str">
        <f t="shared" si="25"/>
        <v/>
      </c>
      <c r="R97" s="14" t="e">
        <f>SMALL($Q$2:$Q$217,ROWS($G$1:G93))</f>
        <v>#NUM!</v>
      </c>
      <c r="U97" s="59">
        <f t="shared" si="26"/>
        <v>0</v>
      </c>
      <c r="V97" s="60">
        <f t="shared" si="27"/>
        <v>0</v>
      </c>
      <c r="Y97" s="61" t="str">
        <f t="shared" si="18"/>
        <v/>
      </c>
      <c r="Z97" s="62" t="str">
        <f t="shared" si="19"/>
        <v/>
      </c>
      <c r="AA97" s="63" t="str">
        <f t="shared" si="20"/>
        <v/>
      </c>
      <c r="AB97" s="63" t="str">
        <f t="shared" si="21"/>
        <v/>
      </c>
      <c r="AC97" s="64" t="str">
        <f t="shared" si="22"/>
        <v/>
      </c>
      <c r="AD97" s="65" t="str">
        <f t="shared" si="28"/>
        <v/>
      </c>
      <c r="AE97" s="66" t="str">
        <f t="shared" si="29"/>
        <v/>
      </c>
      <c r="AF97" s="67" t="str">
        <f t="shared" si="30"/>
        <v/>
      </c>
      <c r="AJ97" s="68"/>
      <c r="AK97" s="50"/>
      <c r="AL97" s="50" t="str">
        <f t="shared" si="23"/>
        <v/>
      </c>
      <c r="AM97" s="50"/>
      <c r="AN97" s="58"/>
    </row>
    <row r="98" spans="2:40" ht="21.75" customHeight="1" x14ac:dyDescent="0.2">
      <c r="B98" s="49"/>
      <c r="C98" s="50"/>
      <c r="D98" s="50"/>
      <c r="E98" s="51"/>
      <c r="F98" s="51"/>
      <c r="G98" s="52"/>
      <c r="H98" s="53"/>
      <c r="I98" s="54">
        <f t="shared" si="24"/>
        <v>0</v>
      </c>
      <c r="J98" s="55"/>
      <c r="K98" s="55">
        <f t="shared" si="17"/>
        <v>0</v>
      </c>
      <c r="L98" s="56" t="str">
        <f t="shared" si="32"/>
        <v>0</v>
      </c>
      <c r="M98" s="57"/>
      <c r="N98" s="58" t="str">
        <f t="shared" si="31"/>
        <v/>
      </c>
      <c r="P98" s="14">
        <f>ROWS($N$1:N98)</f>
        <v>98</v>
      </c>
      <c r="Q98" s="14" t="str">
        <f t="shared" si="25"/>
        <v/>
      </c>
      <c r="R98" s="14" t="e">
        <f>SMALL($Q$2:$Q$217,ROWS($G$1:G94))</f>
        <v>#NUM!</v>
      </c>
      <c r="U98" s="59">
        <f t="shared" si="26"/>
        <v>0</v>
      </c>
      <c r="V98" s="60">
        <f t="shared" si="27"/>
        <v>0</v>
      </c>
      <c r="Y98" s="61" t="str">
        <f t="shared" si="18"/>
        <v/>
      </c>
      <c r="Z98" s="62" t="str">
        <f t="shared" si="19"/>
        <v/>
      </c>
      <c r="AA98" s="63" t="str">
        <f t="shared" si="20"/>
        <v/>
      </c>
      <c r="AB98" s="63" t="str">
        <f t="shared" si="21"/>
        <v/>
      </c>
      <c r="AC98" s="64" t="str">
        <f t="shared" si="22"/>
        <v/>
      </c>
      <c r="AD98" s="65" t="str">
        <f t="shared" si="28"/>
        <v/>
      </c>
      <c r="AE98" s="66" t="str">
        <f t="shared" si="29"/>
        <v/>
      </c>
      <c r="AF98" s="67" t="str">
        <f t="shared" si="30"/>
        <v/>
      </c>
      <c r="AJ98" s="68"/>
      <c r="AK98" s="50"/>
      <c r="AL98" s="50" t="str">
        <f t="shared" si="23"/>
        <v/>
      </c>
      <c r="AM98" s="50"/>
      <c r="AN98" s="58"/>
    </row>
    <row r="99" spans="2:40" ht="21.75" customHeight="1" x14ac:dyDescent="0.2">
      <c r="B99" s="49"/>
      <c r="C99" s="50"/>
      <c r="D99" s="50"/>
      <c r="E99" s="51"/>
      <c r="F99" s="51"/>
      <c r="G99" s="52"/>
      <c r="H99" s="53"/>
      <c r="I99" s="54">
        <f t="shared" si="24"/>
        <v>0</v>
      </c>
      <c r="J99" s="55"/>
      <c r="K99" s="55">
        <f t="shared" si="17"/>
        <v>0</v>
      </c>
      <c r="L99" s="56" t="str">
        <f t="shared" si="32"/>
        <v>0</v>
      </c>
      <c r="M99" s="57"/>
      <c r="N99" s="58" t="str">
        <f t="shared" si="31"/>
        <v/>
      </c>
      <c r="P99" s="14">
        <f>ROWS($N$1:N99)</f>
        <v>99</v>
      </c>
      <c r="Q99" s="14" t="str">
        <f t="shared" si="25"/>
        <v/>
      </c>
      <c r="R99" s="14" t="e">
        <f>SMALL($Q$2:$Q$217,ROWS($G$1:G95))</f>
        <v>#NUM!</v>
      </c>
      <c r="U99" s="59">
        <f t="shared" si="26"/>
        <v>0</v>
      </c>
      <c r="V99" s="60">
        <f t="shared" si="27"/>
        <v>0</v>
      </c>
      <c r="Y99" s="61" t="str">
        <f t="shared" si="18"/>
        <v/>
      </c>
      <c r="Z99" s="62" t="str">
        <f t="shared" si="19"/>
        <v/>
      </c>
      <c r="AA99" s="63" t="str">
        <f t="shared" si="20"/>
        <v/>
      </c>
      <c r="AB99" s="63" t="str">
        <f t="shared" si="21"/>
        <v/>
      </c>
      <c r="AC99" s="64" t="str">
        <f t="shared" si="22"/>
        <v/>
      </c>
      <c r="AD99" s="65" t="str">
        <f t="shared" si="28"/>
        <v/>
      </c>
      <c r="AE99" s="66" t="str">
        <f t="shared" si="29"/>
        <v/>
      </c>
      <c r="AF99" s="67" t="str">
        <f t="shared" si="30"/>
        <v/>
      </c>
      <c r="AJ99" s="68"/>
      <c r="AK99" s="50"/>
      <c r="AL99" s="50" t="str">
        <f t="shared" si="23"/>
        <v/>
      </c>
      <c r="AM99" s="50"/>
      <c r="AN99" s="58"/>
    </row>
    <row r="100" spans="2:40" ht="21.75" customHeight="1" x14ac:dyDescent="0.2">
      <c r="B100" s="49"/>
      <c r="C100" s="50"/>
      <c r="D100" s="50"/>
      <c r="E100" s="51"/>
      <c r="F100" s="51"/>
      <c r="G100" s="52"/>
      <c r="H100" s="53"/>
      <c r="I100" s="54">
        <f t="shared" si="24"/>
        <v>0</v>
      </c>
      <c r="J100" s="73"/>
      <c r="K100" s="55">
        <f t="shared" si="17"/>
        <v>0</v>
      </c>
      <c r="L100" s="56" t="str">
        <f t="shared" si="32"/>
        <v>0</v>
      </c>
      <c r="M100" s="57"/>
      <c r="N100" s="58" t="str">
        <f t="shared" si="31"/>
        <v/>
      </c>
      <c r="P100" s="14">
        <f>ROWS($N$1:N100)</f>
        <v>100</v>
      </c>
      <c r="Q100" s="14" t="str">
        <f t="shared" si="25"/>
        <v/>
      </c>
      <c r="R100" s="14" t="e">
        <f>SMALL($Q$2:$Q$217,ROWS($G$1:G96))</f>
        <v>#NUM!</v>
      </c>
      <c r="U100" s="59">
        <f t="shared" si="26"/>
        <v>0</v>
      </c>
      <c r="V100" s="60">
        <f t="shared" si="27"/>
        <v>0</v>
      </c>
      <c r="Y100" s="61" t="str">
        <f t="shared" si="18"/>
        <v/>
      </c>
      <c r="Z100" s="62" t="str">
        <f t="shared" si="19"/>
        <v/>
      </c>
      <c r="AA100" s="63" t="str">
        <f t="shared" si="20"/>
        <v/>
      </c>
      <c r="AB100" s="63" t="str">
        <f t="shared" si="21"/>
        <v/>
      </c>
      <c r="AC100" s="64" t="str">
        <f t="shared" si="22"/>
        <v/>
      </c>
      <c r="AD100" s="65" t="str">
        <f t="shared" si="28"/>
        <v/>
      </c>
      <c r="AE100" s="66" t="str">
        <f t="shared" si="29"/>
        <v/>
      </c>
      <c r="AF100" s="67" t="str">
        <f t="shared" si="30"/>
        <v/>
      </c>
      <c r="AJ100" s="68"/>
      <c r="AK100" s="50"/>
      <c r="AL100" s="50" t="str">
        <f t="shared" si="23"/>
        <v/>
      </c>
      <c r="AM100" s="50"/>
      <c r="AN100" s="58"/>
    </row>
    <row r="101" spans="2:40" ht="21.75" customHeight="1" x14ac:dyDescent="0.2">
      <c r="B101" s="49"/>
      <c r="C101" s="50"/>
      <c r="D101" s="50"/>
      <c r="E101" s="51"/>
      <c r="F101" s="51"/>
      <c r="G101" s="52"/>
      <c r="H101" s="53"/>
      <c r="I101" s="54">
        <f t="shared" si="24"/>
        <v>0</v>
      </c>
      <c r="J101" s="73"/>
      <c r="K101" s="55">
        <f t="shared" si="17"/>
        <v>0</v>
      </c>
      <c r="L101" s="56" t="str">
        <f t="shared" si="32"/>
        <v>0</v>
      </c>
      <c r="M101" s="57"/>
      <c r="N101" s="58" t="str">
        <f t="shared" si="31"/>
        <v/>
      </c>
      <c r="P101" s="14">
        <f>ROWS($N$1:N101)</f>
        <v>101</v>
      </c>
      <c r="Q101" s="14" t="str">
        <f t="shared" si="25"/>
        <v/>
      </c>
      <c r="R101" s="14" t="e">
        <f>SMALL($Q$2:$Q$217,ROWS($G$1:G97))</f>
        <v>#NUM!</v>
      </c>
      <c r="U101" s="59">
        <f t="shared" si="26"/>
        <v>0</v>
      </c>
      <c r="V101" s="60">
        <f t="shared" si="27"/>
        <v>0</v>
      </c>
      <c r="Y101" s="61" t="str">
        <f t="shared" si="18"/>
        <v/>
      </c>
      <c r="Z101" s="62" t="str">
        <f t="shared" si="19"/>
        <v/>
      </c>
      <c r="AA101" s="63" t="str">
        <f t="shared" si="20"/>
        <v/>
      </c>
      <c r="AB101" s="63" t="str">
        <f t="shared" si="21"/>
        <v/>
      </c>
      <c r="AC101" s="64" t="str">
        <f t="shared" si="22"/>
        <v/>
      </c>
      <c r="AD101" s="65" t="str">
        <f t="shared" si="28"/>
        <v/>
      </c>
      <c r="AE101" s="66" t="str">
        <f t="shared" si="29"/>
        <v/>
      </c>
      <c r="AF101" s="67" t="str">
        <f t="shared" si="30"/>
        <v/>
      </c>
      <c r="AJ101" s="68"/>
      <c r="AK101" s="50"/>
      <c r="AL101" s="50" t="str">
        <f t="shared" si="23"/>
        <v/>
      </c>
      <c r="AM101" s="50"/>
      <c r="AN101" s="58"/>
    </row>
    <row r="102" spans="2:40" ht="21.75" customHeight="1" x14ac:dyDescent="0.2">
      <c r="B102" s="49"/>
      <c r="C102" s="50"/>
      <c r="D102" s="50"/>
      <c r="E102" s="51"/>
      <c r="F102" s="51"/>
      <c r="G102" s="52"/>
      <c r="H102" s="53"/>
      <c r="I102" s="54">
        <f t="shared" si="24"/>
        <v>0</v>
      </c>
      <c r="J102" s="73"/>
      <c r="K102" s="55">
        <f t="shared" si="17"/>
        <v>0</v>
      </c>
      <c r="L102" s="56" t="str">
        <f t="shared" si="32"/>
        <v>0</v>
      </c>
      <c r="M102" s="57"/>
      <c r="N102" s="58" t="str">
        <f t="shared" si="31"/>
        <v/>
      </c>
      <c r="P102" s="14">
        <f>ROWS($N$1:N102)</f>
        <v>102</v>
      </c>
      <c r="Q102" s="14" t="str">
        <f t="shared" si="25"/>
        <v/>
      </c>
      <c r="R102" s="14" t="e">
        <f>SMALL($Q$2:$Q$217,ROWS($G$1:G98))</f>
        <v>#NUM!</v>
      </c>
      <c r="U102" s="59">
        <f t="shared" si="26"/>
        <v>0</v>
      </c>
      <c r="V102" s="60">
        <f t="shared" si="27"/>
        <v>0</v>
      </c>
      <c r="Y102" s="61" t="str">
        <f t="shared" si="18"/>
        <v/>
      </c>
      <c r="Z102" s="62" t="str">
        <f t="shared" si="19"/>
        <v/>
      </c>
      <c r="AA102" s="63" t="str">
        <f t="shared" si="20"/>
        <v/>
      </c>
      <c r="AB102" s="63" t="str">
        <f t="shared" si="21"/>
        <v/>
      </c>
      <c r="AC102" s="64" t="str">
        <f t="shared" si="22"/>
        <v/>
      </c>
      <c r="AD102" s="65" t="str">
        <f t="shared" si="28"/>
        <v/>
      </c>
      <c r="AE102" s="66" t="str">
        <f t="shared" si="29"/>
        <v/>
      </c>
      <c r="AF102" s="67" t="str">
        <f t="shared" si="30"/>
        <v/>
      </c>
      <c r="AJ102" s="68"/>
      <c r="AK102" s="50"/>
      <c r="AL102" s="50" t="str">
        <f t="shared" si="23"/>
        <v/>
      </c>
      <c r="AM102" s="50"/>
      <c r="AN102" s="58"/>
    </row>
    <row r="103" spans="2:40" ht="21.75" customHeight="1" x14ac:dyDescent="0.2">
      <c r="B103" s="49"/>
      <c r="C103" s="50"/>
      <c r="D103" s="50"/>
      <c r="E103" s="51"/>
      <c r="F103" s="51"/>
      <c r="G103" s="52"/>
      <c r="H103" s="53"/>
      <c r="I103" s="54">
        <f t="shared" si="24"/>
        <v>0</v>
      </c>
      <c r="J103" s="73"/>
      <c r="K103" s="55">
        <f t="shared" si="17"/>
        <v>0</v>
      </c>
      <c r="L103" s="56" t="str">
        <f t="shared" si="32"/>
        <v>0</v>
      </c>
      <c r="M103" s="57"/>
      <c r="N103" s="58" t="str">
        <f t="shared" si="31"/>
        <v/>
      </c>
      <c r="P103" s="14">
        <f>ROWS($N$1:N103)</f>
        <v>103</v>
      </c>
      <c r="Q103" s="14" t="str">
        <f t="shared" si="25"/>
        <v/>
      </c>
      <c r="R103" s="14" t="e">
        <f>SMALL($Q$2:$Q$217,ROWS($G$1:G99))</f>
        <v>#NUM!</v>
      </c>
      <c r="U103" s="59">
        <f t="shared" si="26"/>
        <v>0</v>
      </c>
      <c r="V103" s="60">
        <f t="shared" si="27"/>
        <v>0</v>
      </c>
      <c r="Y103" s="61" t="str">
        <f t="shared" si="18"/>
        <v/>
      </c>
      <c r="Z103" s="62" t="str">
        <f t="shared" si="19"/>
        <v/>
      </c>
      <c r="AA103" s="63" t="str">
        <f t="shared" si="20"/>
        <v/>
      </c>
      <c r="AB103" s="63" t="str">
        <f t="shared" si="21"/>
        <v/>
      </c>
      <c r="AC103" s="64" t="str">
        <f t="shared" si="22"/>
        <v/>
      </c>
      <c r="AD103" s="65" t="str">
        <f t="shared" si="28"/>
        <v/>
      </c>
      <c r="AE103" s="66" t="str">
        <f t="shared" si="29"/>
        <v/>
      </c>
      <c r="AF103" s="67" t="str">
        <f t="shared" si="30"/>
        <v/>
      </c>
      <c r="AJ103" s="68"/>
      <c r="AK103" s="50"/>
      <c r="AL103" s="50" t="str">
        <f t="shared" si="23"/>
        <v/>
      </c>
      <c r="AM103" s="50"/>
      <c r="AN103" s="58"/>
    </row>
    <row r="104" spans="2:40" ht="21.75" customHeight="1" x14ac:dyDescent="0.2">
      <c r="B104" s="49"/>
      <c r="C104" s="50"/>
      <c r="D104" s="50"/>
      <c r="E104" s="51"/>
      <c r="F104" s="51"/>
      <c r="G104" s="52"/>
      <c r="H104" s="53"/>
      <c r="I104" s="54">
        <f t="shared" si="24"/>
        <v>0</v>
      </c>
      <c r="J104" s="73"/>
      <c r="K104" s="55">
        <f t="shared" si="17"/>
        <v>0</v>
      </c>
      <c r="L104" s="56" t="str">
        <f t="shared" si="32"/>
        <v>0</v>
      </c>
      <c r="M104" s="57"/>
      <c r="N104" s="58" t="str">
        <f t="shared" si="31"/>
        <v/>
      </c>
      <c r="P104" s="14">
        <f>ROWS($N$1:N104)</f>
        <v>104</v>
      </c>
      <c r="Q104" s="14" t="str">
        <f t="shared" si="25"/>
        <v/>
      </c>
      <c r="R104" s="14" t="e">
        <f>SMALL($Q$2:$Q$217,ROWS($G$1:G100))</f>
        <v>#NUM!</v>
      </c>
      <c r="U104" s="59">
        <f t="shared" si="26"/>
        <v>0</v>
      </c>
      <c r="V104" s="60">
        <f t="shared" si="27"/>
        <v>0</v>
      </c>
      <c r="Y104" s="61" t="str">
        <f t="shared" si="18"/>
        <v/>
      </c>
      <c r="Z104" s="62" t="str">
        <f t="shared" si="19"/>
        <v/>
      </c>
      <c r="AA104" s="63" t="str">
        <f t="shared" si="20"/>
        <v/>
      </c>
      <c r="AB104" s="63" t="str">
        <f t="shared" si="21"/>
        <v/>
      </c>
      <c r="AC104" s="64" t="str">
        <f t="shared" si="22"/>
        <v/>
      </c>
      <c r="AD104" s="65" t="str">
        <f t="shared" si="28"/>
        <v/>
      </c>
      <c r="AE104" s="66" t="str">
        <f t="shared" si="29"/>
        <v/>
      </c>
      <c r="AF104" s="67" t="str">
        <f t="shared" si="30"/>
        <v/>
      </c>
      <c r="AJ104" s="68"/>
      <c r="AK104" s="50"/>
      <c r="AL104" s="50" t="str">
        <f t="shared" si="23"/>
        <v/>
      </c>
      <c r="AM104" s="50"/>
      <c r="AN104" s="58"/>
    </row>
    <row r="105" spans="2:40" ht="21.75" customHeight="1" x14ac:dyDescent="0.2">
      <c r="B105" s="49"/>
      <c r="C105" s="50"/>
      <c r="D105" s="50"/>
      <c r="E105" s="51"/>
      <c r="F105" s="51"/>
      <c r="G105" s="52"/>
      <c r="H105" s="53"/>
      <c r="I105" s="54">
        <f t="shared" si="24"/>
        <v>0</v>
      </c>
      <c r="J105" s="73"/>
      <c r="K105" s="55">
        <f t="shared" si="17"/>
        <v>0</v>
      </c>
      <c r="L105" s="56" t="str">
        <f t="shared" si="32"/>
        <v>0</v>
      </c>
      <c r="M105" s="57"/>
      <c r="N105" s="58" t="str">
        <f t="shared" si="31"/>
        <v/>
      </c>
      <c r="P105" s="14">
        <f>ROWS($N$1:N105)</f>
        <v>105</v>
      </c>
      <c r="Q105" s="14" t="str">
        <f t="shared" si="25"/>
        <v/>
      </c>
      <c r="R105" s="14" t="e">
        <f>SMALL($Q$2:$Q$217,ROWS($G$1:G101))</f>
        <v>#NUM!</v>
      </c>
      <c r="U105" s="59">
        <f t="shared" si="26"/>
        <v>0</v>
      </c>
      <c r="V105" s="60">
        <f t="shared" si="27"/>
        <v>0</v>
      </c>
      <c r="Y105" s="61" t="str">
        <f t="shared" si="18"/>
        <v/>
      </c>
      <c r="Z105" s="62" t="str">
        <f t="shared" si="19"/>
        <v/>
      </c>
      <c r="AA105" s="63" t="str">
        <f t="shared" si="20"/>
        <v/>
      </c>
      <c r="AB105" s="63" t="str">
        <f t="shared" si="21"/>
        <v/>
      </c>
      <c r="AC105" s="64" t="str">
        <f t="shared" si="22"/>
        <v/>
      </c>
      <c r="AD105" s="65" t="str">
        <f t="shared" si="28"/>
        <v/>
      </c>
      <c r="AE105" s="66" t="str">
        <f t="shared" si="29"/>
        <v/>
      </c>
      <c r="AF105" s="67" t="str">
        <f t="shared" si="30"/>
        <v/>
      </c>
      <c r="AJ105" s="68"/>
      <c r="AK105" s="50"/>
      <c r="AL105" s="50" t="str">
        <f t="shared" si="23"/>
        <v/>
      </c>
      <c r="AM105" s="50"/>
      <c r="AN105" s="58"/>
    </row>
    <row r="106" spans="2:40" ht="21.75" customHeight="1" x14ac:dyDescent="0.2">
      <c r="B106" s="49"/>
      <c r="C106" s="50"/>
      <c r="D106" s="50"/>
      <c r="E106" s="51"/>
      <c r="F106" s="51"/>
      <c r="G106" s="52"/>
      <c r="H106" s="53"/>
      <c r="I106" s="54">
        <f t="shared" si="24"/>
        <v>0</v>
      </c>
      <c r="J106" s="73"/>
      <c r="K106" s="55">
        <f t="shared" si="17"/>
        <v>0</v>
      </c>
      <c r="L106" s="56" t="str">
        <f t="shared" si="32"/>
        <v>0</v>
      </c>
      <c r="M106" s="57"/>
      <c r="N106" s="58" t="str">
        <f t="shared" si="31"/>
        <v/>
      </c>
      <c r="P106" s="14">
        <f>ROWS($N$1:N106)</f>
        <v>106</v>
      </c>
      <c r="Q106" s="14" t="str">
        <f t="shared" si="25"/>
        <v/>
      </c>
      <c r="R106" s="14" t="e">
        <f>SMALL($Q$2:$Q$217,ROWS($G$1:G102))</f>
        <v>#NUM!</v>
      </c>
      <c r="U106" s="59">
        <f t="shared" si="26"/>
        <v>0</v>
      </c>
      <c r="V106" s="60">
        <f t="shared" si="27"/>
        <v>0</v>
      </c>
      <c r="Y106" s="61" t="str">
        <f t="shared" si="18"/>
        <v/>
      </c>
      <c r="Z106" s="62" t="str">
        <f t="shared" si="19"/>
        <v/>
      </c>
      <c r="AA106" s="63" t="str">
        <f t="shared" si="20"/>
        <v/>
      </c>
      <c r="AB106" s="63" t="str">
        <f t="shared" si="21"/>
        <v/>
      </c>
      <c r="AC106" s="64" t="str">
        <f t="shared" si="22"/>
        <v/>
      </c>
      <c r="AD106" s="65" t="str">
        <f t="shared" si="28"/>
        <v/>
      </c>
      <c r="AE106" s="66" t="str">
        <f t="shared" si="29"/>
        <v/>
      </c>
      <c r="AF106" s="67" t="str">
        <f t="shared" si="30"/>
        <v/>
      </c>
      <c r="AJ106" s="68"/>
      <c r="AK106" s="50"/>
      <c r="AL106" s="50" t="str">
        <f t="shared" si="23"/>
        <v/>
      </c>
      <c r="AM106" s="50"/>
      <c r="AN106" s="58"/>
    </row>
    <row r="107" spans="2:40" ht="21.75" customHeight="1" x14ac:dyDescent="0.2">
      <c r="B107" s="49"/>
      <c r="C107" s="50"/>
      <c r="D107" s="50"/>
      <c r="E107" s="51"/>
      <c r="F107" s="51"/>
      <c r="G107" s="52"/>
      <c r="H107" s="53"/>
      <c r="I107" s="54">
        <f t="shared" si="24"/>
        <v>0</v>
      </c>
      <c r="J107" s="73"/>
      <c r="K107" s="55">
        <f t="shared" si="17"/>
        <v>0</v>
      </c>
      <c r="L107" s="56" t="str">
        <f t="shared" si="32"/>
        <v>0</v>
      </c>
      <c r="M107" s="57"/>
      <c r="N107" s="58" t="str">
        <f t="shared" si="31"/>
        <v/>
      </c>
      <c r="P107" s="14">
        <f>ROWS($N$1:N107)</f>
        <v>107</v>
      </c>
      <c r="Q107" s="14" t="str">
        <f t="shared" si="25"/>
        <v/>
      </c>
      <c r="R107" s="14" t="e">
        <f>SMALL($Q$2:$Q$217,ROWS($G$1:G103))</f>
        <v>#NUM!</v>
      </c>
      <c r="U107" s="59">
        <f t="shared" si="26"/>
        <v>0</v>
      </c>
      <c r="V107" s="60">
        <f t="shared" si="27"/>
        <v>0</v>
      </c>
      <c r="Y107" s="61" t="str">
        <f t="shared" si="18"/>
        <v/>
      </c>
      <c r="Z107" s="62" t="str">
        <f t="shared" si="19"/>
        <v/>
      </c>
      <c r="AA107" s="63" t="str">
        <f t="shared" si="20"/>
        <v/>
      </c>
      <c r="AB107" s="63" t="str">
        <f t="shared" si="21"/>
        <v/>
      </c>
      <c r="AC107" s="64" t="str">
        <f t="shared" si="22"/>
        <v/>
      </c>
      <c r="AD107" s="65" t="str">
        <f t="shared" si="28"/>
        <v/>
      </c>
      <c r="AE107" s="66" t="str">
        <f t="shared" si="29"/>
        <v/>
      </c>
      <c r="AF107" s="67" t="str">
        <f t="shared" si="30"/>
        <v/>
      </c>
      <c r="AJ107" s="68"/>
      <c r="AK107" s="50"/>
      <c r="AL107" s="50" t="str">
        <f t="shared" si="23"/>
        <v/>
      </c>
      <c r="AM107" s="50"/>
      <c r="AN107" s="58"/>
    </row>
    <row r="108" spans="2:40" ht="21.75" customHeight="1" x14ac:dyDescent="0.2">
      <c r="B108" s="49"/>
      <c r="C108" s="50"/>
      <c r="D108" s="50"/>
      <c r="E108" s="51"/>
      <c r="F108" s="51"/>
      <c r="G108" s="52"/>
      <c r="H108" s="53"/>
      <c r="I108" s="54">
        <f t="shared" si="24"/>
        <v>0</v>
      </c>
      <c r="J108" s="73"/>
      <c r="K108" s="55">
        <f t="shared" si="17"/>
        <v>0</v>
      </c>
      <c r="L108" s="56" t="str">
        <f t="shared" si="32"/>
        <v>0</v>
      </c>
      <c r="M108" s="57"/>
      <c r="N108" s="58" t="str">
        <f t="shared" si="31"/>
        <v/>
      </c>
      <c r="P108" s="14">
        <f>ROWS($N$1:N108)</f>
        <v>108</v>
      </c>
      <c r="Q108" s="14" t="str">
        <f t="shared" si="25"/>
        <v/>
      </c>
      <c r="R108" s="14" t="e">
        <f>SMALL($Q$2:$Q$217,ROWS($G$1:G104))</f>
        <v>#NUM!</v>
      </c>
      <c r="U108" s="59">
        <f t="shared" si="26"/>
        <v>0</v>
      </c>
      <c r="V108" s="60">
        <f t="shared" si="27"/>
        <v>0</v>
      </c>
      <c r="Y108" s="61" t="str">
        <f t="shared" si="18"/>
        <v/>
      </c>
      <c r="Z108" s="62" t="str">
        <f t="shared" si="19"/>
        <v/>
      </c>
      <c r="AA108" s="63" t="str">
        <f t="shared" si="20"/>
        <v/>
      </c>
      <c r="AB108" s="63" t="str">
        <f t="shared" si="21"/>
        <v/>
      </c>
      <c r="AC108" s="64" t="str">
        <f t="shared" si="22"/>
        <v/>
      </c>
      <c r="AD108" s="65" t="str">
        <f t="shared" si="28"/>
        <v/>
      </c>
      <c r="AE108" s="66" t="str">
        <f t="shared" si="29"/>
        <v/>
      </c>
      <c r="AF108" s="67" t="str">
        <f t="shared" si="30"/>
        <v/>
      </c>
      <c r="AJ108" s="68"/>
      <c r="AK108" s="50"/>
      <c r="AL108" s="50" t="str">
        <f t="shared" si="23"/>
        <v/>
      </c>
      <c r="AM108" s="50"/>
      <c r="AN108" s="58"/>
    </row>
    <row r="109" spans="2:40" ht="21.75" customHeight="1" x14ac:dyDescent="0.2">
      <c r="B109" s="49"/>
      <c r="C109" s="50"/>
      <c r="D109" s="50"/>
      <c r="E109" s="51"/>
      <c r="F109" s="51"/>
      <c r="G109" s="52"/>
      <c r="H109" s="53"/>
      <c r="I109" s="54">
        <f t="shared" si="24"/>
        <v>0</v>
      </c>
      <c r="J109" s="73"/>
      <c r="K109" s="55">
        <f t="shared" si="17"/>
        <v>0</v>
      </c>
      <c r="L109" s="56" t="str">
        <f t="shared" si="32"/>
        <v>0</v>
      </c>
      <c r="M109" s="57"/>
      <c r="N109" s="58" t="str">
        <f t="shared" si="31"/>
        <v/>
      </c>
      <c r="P109" s="14">
        <f>ROWS($N$1:N109)</f>
        <v>109</v>
      </c>
      <c r="Q109" s="14" t="str">
        <f t="shared" si="25"/>
        <v/>
      </c>
      <c r="R109" s="14" t="e">
        <f>SMALL($Q$2:$Q$217,ROWS($G$1:G105))</f>
        <v>#NUM!</v>
      </c>
      <c r="U109" s="59">
        <f t="shared" si="26"/>
        <v>0</v>
      </c>
      <c r="V109" s="60">
        <f t="shared" si="27"/>
        <v>0</v>
      </c>
      <c r="Y109" s="61" t="str">
        <f t="shared" si="18"/>
        <v/>
      </c>
      <c r="Z109" s="62" t="str">
        <f t="shared" si="19"/>
        <v/>
      </c>
      <c r="AA109" s="63" t="str">
        <f t="shared" si="20"/>
        <v/>
      </c>
      <c r="AB109" s="63" t="str">
        <f t="shared" si="21"/>
        <v/>
      </c>
      <c r="AC109" s="64" t="str">
        <f t="shared" si="22"/>
        <v/>
      </c>
      <c r="AD109" s="65" t="str">
        <f t="shared" si="28"/>
        <v/>
      </c>
      <c r="AE109" s="66" t="str">
        <f t="shared" si="29"/>
        <v/>
      </c>
      <c r="AF109" s="67" t="str">
        <f t="shared" si="30"/>
        <v/>
      </c>
      <c r="AJ109" s="68"/>
      <c r="AK109" s="50"/>
      <c r="AL109" s="50" t="str">
        <f t="shared" si="23"/>
        <v/>
      </c>
      <c r="AM109" s="50"/>
      <c r="AN109" s="58"/>
    </row>
    <row r="110" spans="2:40" ht="21.75" customHeight="1" x14ac:dyDescent="0.2">
      <c r="B110" s="49"/>
      <c r="C110" s="50"/>
      <c r="D110" s="50"/>
      <c r="E110" s="51"/>
      <c r="F110" s="51"/>
      <c r="G110" s="52"/>
      <c r="H110" s="53"/>
      <c r="I110" s="54">
        <f t="shared" si="24"/>
        <v>0</v>
      </c>
      <c r="J110" s="73"/>
      <c r="K110" s="55">
        <f t="shared" si="17"/>
        <v>0</v>
      </c>
      <c r="L110" s="56" t="str">
        <f t="shared" si="32"/>
        <v>0</v>
      </c>
      <c r="M110" s="57"/>
      <c r="N110" s="58" t="str">
        <f t="shared" si="31"/>
        <v/>
      </c>
      <c r="P110" s="14">
        <f>ROWS($N$1:N110)</f>
        <v>110</v>
      </c>
      <c r="Q110" s="14" t="str">
        <f t="shared" si="25"/>
        <v/>
      </c>
      <c r="R110" s="14" t="e">
        <f>SMALL($Q$2:$Q$217,ROWS($G$1:G106))</f>
        <v>#NUM!</v>
      </c>
      <c r="U110" s="59">
        <f t="shared" si="26"/>
        <v>0</v>
      </c>
      <c r="V110" s="60">
        <f t="shared" si="27"/>
        <v>0</v>
      </c>
      <c r="Y110" s="61" t="str">
        <f t="shared" si="18"/>
        <v/>
      </c>
      <c r="Z110" s="62" t="str">
        <f t="shared" si="19"/>
        <v/>
      </c>
      <c r="AA110" s="63" t="str">
        <f t="shared" si="20"/>
        <v/>
      </c>
      <c r="AB110" s="63" t="str">
        <f t="shared" si="21"/>
        <v/>
      </c>
      <c r="AC110" s="64" t="str">
        <f t="shared" si="22"/>
        <v/>
      </c>
      <c r="AD110" s="65" t="str">
        <f t="shared" si="28"/>
        <v/>
      </c>
      <c r="AE110" s="66" t="str">
        <f t="shared" si="29"/>
        <v/>
      </c>
      <c r="AF110" s="67" t="str">
        <f t="shared" si="30"/>
        <v/>
      </c>
      <c r="AJ110" s="68"/>
      <c r="AK110" s="50"/>
      <c r="AL110" s="50" t="str">
        <f t="shared" si="23"/>
        <v/>
      </c>
      <c r="AM110" s="50"/>
      <c r="AN110" s="58"/>
    </row>
    <row r="111" spans="2:40" ht="21.75" customHeight="1" x14ac:dyDescent="0.2">
      <c r="B111" s="49"/>
      <c r="C111" s="50"/>
      <c r="D111" s="50"/>
      <c r="E111" s="51"/>
      <c r="F111" s="51"/>
      <c r="G111" s="52"/>
      <c r="H111" s="53"/>
      <c r="I111" s="54">
        <f t="shared" si="24"/>
        <v>0</v>
      </c>
      <c r="J111" s="73"/>
      <c r="K111" s="55">
        <f t="shared" si="17"/>
        <v>0</v>
      </c>
      <c r="L111" s="56" t="str">
        <f t="shared" si="32"/>
        <v>0</v>
      </c>
      <c r="M111" s="57"/>
      <c r="N111" s="58" t="str">
        <f t="shared" si="31"/>
        <v/>
      </c>
      <c r="P111" s="14">
        <f>ROWS($N$1:N111)</f>
        <v>111</v>
      </c>
      <c r="Q111" s="14" t="str">
        <f t="shared" si="25"/>
        <v/>
      </c>
      <c r="R111" s="14" t="e">
        <f>SMALL($Q$2:$Q$217,ROWS($G$1:G107))</f>
        <v>#NUM!</v>
      </c>
      <c r="U111" s="59">
        <f t="shared" si="26"/>
        <v>0</v>
      </c>
      <c r="V111" s="60">
        <f t="shared" si="27"/>
        <v>0</v>
      </c>
      <c r="Y111" s="61" t="str">
        <f t="shared" si="18"/>
        <v/>
      </c>
      <c r="Z111" s="62" t="str">
        <f t="shared" si="19"/>
        <v/>
      </c>
      <c r="AA111" s="63" t="str">
        <f t="shared" si="20"/>
        <v/>
      </c>
      <c r="AB111" s="63" t="str">
        <f t="shared" si="21"/>
        <v/>
      </c>
      <c r="AC111" s="64" t="str">
        <f t="shared" si="22"/>
        <v/>
      </c>
      <c r="AD111" s="65" t="str">
        <f t="shared" si="28"/>
        <v/>
      </c>
      <c r="AE111" s="66" t="str">
        <f t="shared" si="29"/>
        <v/>
      </c>
      <c r="AF111" s="67" t="str">
        <f t="shared" si="30"/>
        <v/>
      </c>
      <c r="AJ111" s="68"/>
      <c r="AK111" s="50"/>
      <c r="AL111" s="50" t="str">
        <f t="shared" si="23"/>
        <v/>
      </c>
      <c r="AM111" s="50"/>
      <c r="AN111" s="58"/>
    </row>
    <row r="112" spans="2:40" ht="21.75" customHeight="1" x14ac:dyDescent="0.2">
      <c r="B112" s="49"/>
      <c r="C112" s="50"/>
      <c r="D112" s="50"/>
      <c r="E112" s="51"/>
      <c r="F112" s="51"/>
      <c r="G112" s="52"/>
      <c r="H112" s="53"/>
      <c r="I112" s="54">
        <f t="shared" si="24"/>
        <v>0</v>
      </c>
      <c r="J112" s="73"/>
      <c r="K112" s="55">
        <f t="shared" si="17"/>
        <v>0</v>
      </c>
      <c r="L112" s="56" t="str">
        <f t="shared" si="32"/>
        <v>0</v>
      </c>
      <c r="M112" s="57"/>
      <c r="N112" s="58" t="str">
        <f t="shared" si="31"/>
        <v/>
      </c>
      <c r="P112" s="14">
        <f>ROWS($N$1:N112)</f>
        <v>112</v>
      </c>
      <c r="Q112" s="14" t="str">
        <f t="shared" si="25"/>
        <v/>
      </c>
      <c r="R112" s="14" t="e">
        <f>SMALL($Q$2:$Q$217,ROWS($G$1:G108))</f>
        <v>#NUM!</v>
      </c>
      <c r="U112" s="59">
        <f t="shared" si="26"/>
        <v>0</v>
      </c>
      <c r="V112" s="60">
        <f t="shared" si="27"/>
        <v>0</v>
      </c>
      <c r="Y112" s="61" t="str">
        <f t="shared" si="18"/>
        <v/>
      </c>
      <c r="Z112" s="62" t="str">
        <f t="shared" si="19"/>
        <v/>
      </c>
      <c r="AA112" s="63" t="str">
        <f t="shared" si="20"/>
        <v/>
      </c>
      <c r="AB112" s="63" t="str">
        <f t="shared" si="21"/>
        <v/>
      </c>
      <c r="AC112" s="64" t="str">
        <f t="shared" si="22"/>
        <v/>
      </c>
      <c r="AD112" s="65" t="str">
        <f t="shared" si="28"/>
        <v/>
      </c>
      <c r="AE112" s="66" t="str">
        <f t="shared" si="29"/>
        <v/>
      </c>
      <c r="AF112" s="67" t="str">
        <f t="shared" si="30"/>
        <v/>
      </c>
      <c r="AJ112" s="68"/>
      <c r="AK112" s="50"/>
      <c r="AL112" s="50" t="str">
        <f t="shared" si="23"/>
        <v/>
      </c>
      <c r="AM112" s="50"/>
      <c r="AN112" s="58"/>
    </row>
    <row r="113" spans="2:40" ht="21.75" customHeight="1" x14ac:dyDescent="0.2">
      <c r="B113" s="49"/>
      <c r="C113" s="50"/>
      <c r="D113" s="50"/>
      <c r="E113" s="51"/>
      <c r="F113" s="51"/>
      <c r="G113" s="52"/>
      <c r="H113" s="53"/>
      <c r="I113" s="54">
        <f t="shared" si="24"/>
        <v>0</v>
      </c>
      <c r="J113" s="73"/>
      <c r="K113" s="55">
        <f t="shared" si="17"/>
        <v>0</v>
      </c>
      <c r="L113" s="56" t="str">
        <f t="shared" si="32"/>
        <v>0</v>
      </c>
      <c r="M113" s="58"/>
      <c r="N113" s="58" t="str">
        <f t="shared" si="31"/>
        <v/>
      </c>
      <c r="P113" s="14">
        <f>ROWS($N$1:N113)</f>
        <v>113</v>
      </c>
      <c r="Q113" s="14" t="str">
        <f t="shared" si="25"/>
        <v/>
      </c>
      <c r="R113" s="14" t="e">
        <f>SMALL($Q$2:$Q$217,ROWS($G$1:G109))</f>
        <v>#NUM!</v>
      </c>
      <c r="U113" s="59">
        <f t="shared" si="26"/>
        <v>0</v>
      </c>
      <c r="V113" s="60">
        <f t="shared" si="27"/>
        <v>0</v>
      </c>
      <c r="Y113" s="61" t="str">
        <f t="shared" si="18"/>
        <v/>
      </c>
      <c r="Z113" s="62" t="str">
        <f t="shared" si="19"/>
        <v/>
      </c>
      <c r="AA113" s="63" t="str">
        <f t="shared" si="20"/>
        <v/>
      </c>
      <c r="AB113" s="63" t="str">
        <f t="shared" si="21"/>
        <v/>
      </c>
      <c r="AC113" s="64" t="str">
        <f t="shared" si="22"/>
        <v/>
      </c>
      <c r="AD113" s="65" t="str">
        <f t="shared" si="28"/>
        <v/>
      </c>
      <c r="AE113" s="66" t="str">
        <f t="shared" si="29"/>
        <v/>
      </c>
      <c r="AF113" s="67" t="str">
        <f t="shared" si="30"/>
        <v/>
      </c>
      <c r="AJ113" s="68"/>
      <c r="AK113" s="50"/>
      <c r="AL113" s="50" t="str">
        <f t="shared" si="23"/>
        <v/>
      </c>
      <c r="AM113" s="50"/>
      <c r="AN113" s="58"/>
    </row>
    <row r="114" spans="2:40" ht="21.75" customHeight="1" x14ac:dyDescent="0.2">
      <c r="B114" s="49"/>
      <c r="C114" s="50"/>
      <c r="D114" s="50"/>
      <c r="E114" s="51"/>
      <c r="F114" s="51"/>
      <c r="G114" s="52"/>
      <c r="H114" s="53"/>
      <c r="I114" s="54">
        <f t="shared" si="24"/>
        <v>0</v>
      </c>
      <c r="J114" s="73"/>
      <c r="K114" s="55">
        <f t="shared" si="17"/>
        <v>0</v>
      </c>
      <c r="L114" s="56" t="str">
        <f t="shared" si="32"/>
        <v>0</v>
      </c>
      <c r="M114" s="58"/>
      <c r="N114" s="58" t="str">
        <f t="shared" si="31"/>
        <v/>
      </c>
      <c r="P114" s="14">
        <f>ROWS($N$1:N114)</f>
        <v>114</v>
      </c>
      <c r="Q114" s="14" t="str">
        <f t="shared" si="25"/>
        <v/>
      </c>
      <c r="R114" s="14" t="e">
        <f>SMALL($Q$2:$Q$217,ROWS($G$1:G110))</f>
        <v>#NUM!</v>
      </c>
      <c r="U114" s="59">
        <f t="shared" si="26"/>
        <v>0</v>
      </c>
      <c r="V114" s="60">
        <f t="shared" si="27"/>
        <v>0</v>
      </c>
      <c r="Y114" s="61" t="str">
        <f t="shared" si="18"/>
        <v/>
      </c>
      <c r="Z114" s="62" t="str">
        <f t="shared" si="19"/>
        <v/>
      </c>
      <c r="AA114" s="63" t="str">
        <f t="shared" si="20"/>
        <v/>
      </c>
      <c r="AB114" s="63" t="str">
        <f t="shared" si="21"/>
        <v/>
      </c>
      <c r="AC114" s="64" t="str">
        <f t="shared" si="22"/>
        <v/>
      </c>
      <c r="AD114" s="65" t="str">
        <f t="shared" si="28"/>
        <v/>
      </c>
      <c r="AE114" s="66" t="str">
        <f t="shared" si="29"/>
        <v/>
      </c>
      <c r="AF114" s="67" t="str">
        <f t="shared" si="30"/>
        <v/>
      </c>
      <c r="AJ114" s="68"/>
      <c r="AK114" s="50"/>
      <c r="AL114" s="50" t="str">
        <f t="shared" si="23"/>
        <v/>
      </c>
      <c r="AM114" s="50"/>
      <c r="AN114" s="58"/>
    </row>
    <row r="115" spans="2:40" ht="21.75" customHeight="1" x14ac:dyDescent="0.2">
      <c r="B115" s="49"/>
      <c r="C115" s="50"/>
      <c r="D115" s="50"/>
      <c r="E115" s="51"/>
      <c r="F115" s="51"/>
      <c r="G115" s="52"/>
      <c r="H115" s="53"/>
      <c r="I115" s="54">
        <f t="shared" si="24"/>
        <v>0</v>
      </c>
      <c r="J115" s="73"/>
      <c r="K115" s="55">
        <f t="shared" si="17"/>
        <v>0</v>
      </c>
      <c r="L115" s="56" t="str">
        <f t="shared" si="32"/>
        <v>0</v>
      </c>
      <c r="M115" s="58"/>
      <c r="N115" s="58" t="str">
        <f t="shared" si="31"/>
        <v/>
      </c>
      <c r="P115" s="14">
        <f>ROWS($N$1:N115)</f>
        <v>115</v>
      </c>
      <c r="Q115" s="14" t="str">
        <f t="shared" si="25"/>
        <v/>
      </c>
      <c r="R115" s="14" t="e">
        <f>SMALL($Q$2:$Q$217,ROWS($G$1:G111))</f>
        <v>#NUM!</v>
      </c>
      <c r="U115" s="59">
        <f t="shared" si="26"/>
        <v>0</v>
      </c>
      <c r="V115" s="60">
        <f t="shared" si="27"/>
        <v>0</v>
      </c>
      <c r="Y115" s="61" t="str">
        <f t="shared" si="18"/>
        <v/>
      </c>
      <c r="Z115" s="62" t="str">
        <f t="shared" si="19"/>
        <v/>
      </c>
      <c r="AA115" s="63" t="str">
        <f t="shared" si="20"/>
        <v/>
      </c>
      <c r="AB115" s="63" t="str">
        <f t="shared" si="21"/>
        <v/>
      </c>
      <c r="AC115" s="64" t="str">
        <f t="shared" si="22"/>
        <v/>
      </c>
      <c r="AD115" s="65" t="str">
        <f t="shared" si="28"/>
        <v/>
      </c>
      <c r="AE115" s="66" t="str">
        <f t="shared" si="29"/>
        <v/>
      </c>
      <c r="AF115" s="67" t="str">
        <f t="shared" si="30"/>
        <v/>
      </c>
      <c r="AJ115" s="68"/>
      <c r="AK115" s="50"/>
      <c r="AL115" s="50" t="str">
        <f t="shared" si="23"/>
        <v/>
      </c>
      <c r="AM115" s="50"/>
      <c r="AN115" s="58"/>
    </row>
    <row r="116" spans="2:40" ht="21.75" customHeight="1" x14ac:dyDescent="0.2">
      <c r="B116" s="49"/>
      <c r="C116" s="50"/>
      <c r="D116" s="50"/>
      <c r="E116" s="51"/>
      <c r="F116" s="51"/>
      <c r="G116" s="52"/>
      <c r="H116" s="53"/>
      <c r="I116" s="54">
        <f t="shared" si="24"/>
        <v>0</v>
      </c>
      <c r="J116" s="73"/>
      <c r="K116" s="55">
        <f t="shared" si="17"/>
        <v>0</v>
      </c>
      <c r="L116" s="56" t="str">
        <f t="shared" si="32"/>
        <v>0</v>
      </c>
      <c r="M116" s="58"/>
      <c r="N116" s="58" t="str">
        <f t="shared" si="31"/>
        <v/>
      </c>
      <c r="P116" s="14">
        <f>ROWS($N$1:N116)</f>
        <v>116</v>
      </c>
      <c r="Q116" s="14" t="str">
        <f t="shared" si="25"/>
        <v/>
      </c>
      <c r="R116" s="14" t="e">
        <f>SMALL($Q$2:$Q$217,ROWS($G$1:G112))</f>
        <v>#NUM!</v>
      </c>
      <c r="U116" s="59">
        <f t="shared" si="26"/>
        <v>0</v>
      </c>
      <c r="V116" s="60">
        <f t="shared" si="27"/>
        <v>0</v>
      </c>
      <c r="Y116" s="61" t="str">
        <f t="shared" si="18"/>
        <v/>
      </c>
      <c r="Z116" s="62" t="str">
        <f t="shared" si="19"/>
        <v/>
      </c>
      <c r="AA116" s="63" t="str">
        <f t="shared" si="20"/>
        <v/>
      </c>
      <c r="AB116" s="63" t="str">
        <f t="shared" si="21"/>
        <v/>
      </c>
      <c r="AC116" s="64" t="str">
        <f t="shared" si="22"/>
        <v/>
      </c>
      <c r="AD116" s="65" t="str">
        <f t="shared" si="28"/>
        <v/>
      </c>
      <c r="AE116" s="66" t="str">
        <f t="shared" si="29"/>
        <v/>
      </c>
      <c r="AF116" s="67" t="str">
        <f t="shared" si="30"/>
        <v/>
      </c>
      <c r="AJ116" s="68"/>
      <c r="AK116" s="50"/>
      <c r="AL116" s="50" t="str">
        <f t="shared" si="23"/>
        <v/>
      </c>
      <c r="AM116" s="50"/>
      <c r="AN116" s="58"/>
    </row>
    <row r="117" spans="2:40" ht="21.75" customHeight="1" x14ac:dyDescent="0.2">
      <c r="B117" s="49"/>
      <c r="C117" s="50"/>
      <c r="D117" s="50"/>
      <c r="E117" s="51"/>
      <c r="F117" s="51"/>
      <c r="G117" s="52"/>
      <c r="H117" s="53"/>
      <c r="I117" s="54">
        <f t="shared" si="24"/>
        <v>0</v>
      </c>
      <c r="J117" s="73"/>
      <c r="K117" s="55">
        <f t="shared" si="17"/>
        <v>0</v>
      </c>
      <c r="L117" s="56" t="str">
        <f t="shared" si="32"/>
        <v>0</v>
      </c>
      <c r="M117" s="58"/>
      <c r="N117" s="58" t="str">
        <f t="shared" si="31"/>
        <v/>
      </c>
      <c r="P117" s="14">
        <f>ROWS($N$1:N117)</f>
        <v>117</v>
      </c>
      <c r="Q117" s="14" t="str">
        <f t="shared" si="25"/>
        <v/>
      </c>
      <c r="R117" s="14" t="e">
        <f>SMALL($Q$2:$Q$217,ROWS($G$1:G113))</f>
        <v>#NUM!</v>
      </c>
      <c r="U117" s="59">
        <f t="shared" si="26"/>
        <v>0</v>
      </c>
      <c r="V117" s="60">
        <f t="shared" si="27"/>
        <v>0</v>
      </c>
      <c r="Y117" s="61" t="str">
        <f t="shared" si="18"/>
        <v/>
      </c>
      <c r="Z117" s="62" t="str">
        <f t="shared" si="19"/>
        <v/>
      </c>
      <c r="AA117" s="63" t="str">
        <f t="shared" si="20"/>
        <v/>
      </c>
      <c r="AB117" s="63" t="str">
        <f t="shared" si="21"/>
        <v/>
      </c>
      <c r="AC117" s="64" t="str">
        <f t="shared" si="22"/>
        <v/>
      </c>
      <c r="AD117" s="65" t="str">
        <f t="shared" si="28"/>
        <v/>
      </c>
      <c r="AE117" s="66" t="str">
        <f t="shared" si="29"/>
        <v/>
      </c>
      <c r="AF117" s="67" t="str">
        <f t="shared" si="30"/>
        <v/>
      </c>
      <c r="AJ117" s="68"/>
      <c r="AK117" s="50"/>
      <c r="AL117" s="50" t="str">
        <f t="shared" si="23"/>
        <v/>
      </c>
      <c r="AM117" s="50"/>
      <c r="AN117" s="58"/>
    </row>
    <row r="118" spans="2:40" ht="21.75" customHeight="1" x14ac:dyDescent="0.2">
      <c r="B118" s="49"/>
      <c r="C118" s="50"/>
      <c r="D118" s="50"/>
      <c r="E118" s="51"/>
      <c r="F118" s="51"/>
      <c r="G118" s="52"/>
      <c r="H118" s="53"/>
      <c r="I118" s="54">
        <f t="shared" si="24"/>
        <v>0</v>
      </c>
      <c r="J118" s="73"/>
      <c r="K118" s="55">
        <f t="shared" si="17"/>
        <v>0</v>
      </c>
      <c r="L118" s="56" t="str">
        <f t="shared" si="32"/>
        <v>0</v>
      </c>
      <c r="M118" s="58"/>
      <c r="N118" s="58" t="str">
        <f t="shared" si="31"/>
        <v/>
      </c>
      <c r="P118" s="14">
        <f>ROWS($N$1:N118)</f>
        <v>118</v>
      </c>
      <c r="Q118" s="14" t="str">
        <f t="shared" si="25"/>
        <v/>
      </c>
      <c r="R118" s="14" t="e">
        <f>SMALL($Q$2:$Q$217,ROWS($G$1:G114))</f>
        <v>#NUM!</v>
      </c>
      <c r="U118" s="59">
        <f t="shared" si="26"/>
        <v>0</v>
      </c>
      <c r="V118" s="60">
        <f t="shared" si="27"/>
        <v>0</v>
      </c>
      <c r="Y118" s="61" t="str">
        <f t="shared" si="18"/>
        <v/>
      </c>
      <c r="Z118" s="62" t="str">
        <f t="shared" si="19"/>
        <v/>
      </c>
      <c r="AA118" s="63" t="str">
        <f t="shared" si="20"/>
        <v/>
      </c>
      <c r="AB118" s="63" t="str">
        <f t="shared" si="21"/>
        <v/>
      </c>
      <c r="AC118" s="64" t="str">
        <f t="shared" si="22"/>
        <v/>
      </c>
      <c r="AD118" s="65" t="str">
        <f t="shared" si="28"/>
        <v/>
      </c>
      <c r="AE118" s="66" t="str">
        <f t="shared" si="29"/>
        <v/>
      </c>
      <c r="AF118" s="67" t="str">
        <f t="shared" si="30"/>
        <v/>
      </c>
      <c r="AJ118" s="68"/>
      <c r="AK118" s="50"/>
      <c r="AL118" s="50" t="str">
        <f t="shared" si="23"/>
        <v/>
      </c>
      <c r="AM118" s="50"/>
      <c r="AN118" s="58"/>
    </row>
    <row r="119" spans="2:40" ht="21.75" customHeight="1" x14ac:dyDescent="0.2">
      <c r="B119" s="49"/>
      <c r="C119" s="50"/>
      <c r="D119" s="50"/>
      <c r="E119" s="51"/>
      <c r="F119" s="51"/>
      <c r="G119" s="52"/>
      <c r="H119" s="53"/>
      <c r="I119" s="54">
        <f t="shared" si="24"/>
        <v>0</v>
      </c>
      <c r="J119" s="73"/>
      <c r="K119" s="55">
        <f t="shared" si="17"/>
        <v>0</v>
      </c>
      <c r="L119" s="56" t="str">
        <f t="shared" si="32"/>
        <v>0</v>
      </c>
      <c r="M119" s="58"/>
      <c r="N119" s="58" t="str">
        <f t="shared" si="31"/>
        <v/>
      </c>
      <c r="P119" s="14">
        <f>ROWS($N$1:N119)</f>
        <v>119</v>
      </c>
      <c r="Q119" s="14" t="str">
        <f t="shared" si="25"/>
        <v/>
      </c>
      <c r="R119" s="14" t="e">
        <f>SMALL($Q$2:$Q$217,ROWS($G$1:G115))</f>
        <v>#NUM!</v>
      </c>
      <c r="U119" s="59">
        <f t="shared" si="26"/>
        <v>0</v>
      </c>
      <c r="V119" s="60">
        <f t="shared" si="27"/>
        <v>0</v>
      </c>
      <c r="Y119" s="61" t="str">
        <f t="shared" si="18"/>
        <v/>
      </c>
      <c r="Z119" s="62" t="str">
        <f t="shared" si="19"/>
        <v/>
      </c>
      <c r="AA119" s="63" t="str">
        <f t="shared" si="20"/>
        <v/>
      </c>
      <c r="AB119" s="63" t="str">
        <f t="shared" si="21"/>
        <v/>
      </c>
      <c r="AC119" s="64" t="str">
        <f t="shared" si="22"/>
        <v/>
      </c>
      <c r="AD119" s="65" t="str">
        <f t="shared" si="28"/>
        <v/>
      </c>
      <c r="AE119" s="66" t="str">
        <f t="shared" si="29"/>
        <v/>
      </c>
      <c r="AF119" s="67" t="str">
        <f t="shared" si="30"/>
        <v/>
      </c>
      <c r="AJ119" s="68"/>
      <c r="AK119" s="50"/>
      <c r="AL119" s="50" t="str">
        <f t="shared" si="23"/>
        <v/>
      </c>
      <c r="AM119" s="50"/>
      <c r="AN119" s="58"/>
    </row>
    <row r="120" spans="2:40" ht="21.75" customHeight="1" x14ac:dyDescent="0.2">
      <c r="B120" s="49"/>
      <c r="C120" s="50"/>
      <c r="D120" s="50"/>
      <c r="E120" s="51"/>
      <c r="F120" s="51"/>
      <c r="G120" s="52"/>
      <c r="H120" s="53"/>
      <c r="I120" s="54">
        <f t="shared" si="24"/>
        <v>0</v>
      </c>
      <c r="J120" s="73"/>
      <c r="K120" s="55">
        <f t="shared" si="17"/>
        <v>0</v>
      </c>
      <c r="L120" s="56" t="str">
        <f t="shared" si="32"/>
        <v>0</v>
      </c>
      <c r="M120" s="58"/>
      <c r="N120" s="58" t="str">
        <f t="shared" si="31"/>
        <v/>
      </c>
      <c r="P120" s="14">
        <f>ROWS($N$1:N120)</f>
        <v>120</v>
      </c>
      <c r="Q120" s="14" t="str">
        <f t="shared" si="25"/>
        <v/>
      </c>
      <c r="R120" s="14" t="e">
        <f>SMALL($Q$2:$Q$217,ROWS($G$1:G116))</f>
        <v>#NUM!</v>
      </c>
      <c r="U120" s="59">
        <f t="shared" si="26"/>
        <v>0</v>
      </c>
      <c r="V120" s="60">
        <f t="shared" si="27"/>
        <v>0</v>
      </c>
      <c r="Y120" s="61" t="str">
        <f t="shared" si="18"/>
        <v/>
      </c>
      <c r="Z120" s="62" t="str">
        <f t="shared" si="19"/>
        <v/>
      </c>
      <c r="AA120" s="63" t="str">
        <f t="shared" si="20"/>
        <v/>
      </c>
      <c r="AB120" s="63" t="str">
        <f t="shared" si="21"/>
        <v/>
      </c>
      <c r="AC120" s="64" t="str">
        <f t="shared" si="22"/>
        <v/>
      </c>
      <c r="AD120" s="65" t="str">
        <f t="shared" si="28"/>
        <v/>
      </c>
      <c r="AE120" s="66" t="str">
        <f t="shared" si="29"/>
        <v/>
      </c>
      <c r="AF120" s="67" t="str">
        <f t="shared" si="30"/>
        <v/>
      </c>
      <c r="AJ120" s="68"/>
      <c r="AK120" s="50"/>
      <c r="AL120" s="50" t="str">
        <f t="shared" si="23"/>
        <v/>
      </c>
      <c r="AM120" s="50"/>
      <c r="AN120" s="58"/>
    </row>
    <row r="121" spans="2:40" ht="21.75" customHeight="1" x14ac:dyDescent="0.2">
      <c r="B121" s="49"/>
      <c r="C121" s="50"/>
      <c r="D121" s="50"/>
      <c r="E121" s="51"/>
      <c r="F121" s="51"/>
      <c r="G121" s="52"/>
      <c r="H121" s="53"/>
      <c r="I121" s="54">
        <f t="shared" si="24"/>
        <v>0</v>
      </c>
      <c r="J121" s="73"/>
      <c r="K121" s="55">
        <f t="shared" si="17"/>
        <v>0</v>
      </c>
      <c r="L121" s="56" t="str">
        <f t="shared" si="32"/>
        <v>0</v>
      </c>
      <c r="M121" s="58"/>
      <c r="N121" s="58" t="str">
        <f t="shared" si="31"/>
        <v/>
      </c>
      <c r="P121" s="14">
        <f>ROWS($N$1:N121)</f>
        <v>121</v>
      </c>
      <c r="Q121" s="14" t="str">
        <f t="shared" si="25"/>
        <v/>
      </c>
      <c r="R121" s="14" t="e">
        <f>SMALL($Q$2:$Q$217,ROWS($G$1:G117))</f>
        <v>#NUM!</v>
      </c>
      <c r="U121" s="59">
        <f t="shared" si="26"/>
        <v>0</v>
      </c>
      <c r="V121" s="60">
        <f t="shared" si="27"/>
        <v>0</v>
      </c>
      <c r="Y121" s="61" t="str">
        <f t="shared" si="18"/>
        <v/>
      </c>
      <c r="Z121" s="62" t="str">
        <f t="shared" si="19"/>
        <v/>
      </c>
      <c r="AA121" s="63" t="str">
        <f t="shared" si="20"/>
        <v/>
      </c>
      <c r="AB121" s="63" t="str">
        <f t="shared" si="21"/>
        <v/>
      </c>
      <c r="AC121" s="64" t="str">
        <f t="shared" si="22"/>
        <v/>
      </c>
      <c r="AD121" s="65" t="str">
        <f t="shared" si="28"/>
        <v/>
      </c>
      <c r="AE121" s="66" t="str">
        <f t="shared" si="29"/>
        <v/>
      </c>
      <c r="AF121" s="67" t="str">
        <f t="shared" si="30"/>
        <v/>
      </c>
      <c r="AJ121" s="68"/>
      <c r="AK121" s="50"/>
      <c r="AL121" s="50" t="str">
        <f t="shared" si="23"/>
        <v/>
      </c>
      <c r="AM121" s="50"/>
      <c r="AN121" s="58"/>
    </row>
    <row r="122" spans="2:40" ht="21.75" customHeight="1" x14ac:dyDescent="0.2">
      <c r="B122" s="49"/>
      <c r="C122" s="50"/>
      <c r="D122" s="50"/>
      <c r="E122" s="51"/>
      <c r="F122" s="51"/>
      <c r="G122" s="52"/>
      <c r="H122" s="53"/>
      <c r="I122" s="54">
        <f t="shared" si="24"/>
        <v>0</v>
      </c>
      <c r="J122" s="73"/>
      <c r="K122" s="55">
        <f t="shared" si="17"/>
        <v>0</v>
      </c>
      <c r="L122" s="56" t="str">
        <f t="shared" si="32"/>
        <v>0</v>
      </c>
      <c r="M122" s="58"/>
      <c r="N122" s="58" t="str">
        <f t="shared" si="31"/>
        <v/>
      </c>
      <c r="P122" s="14">
        <f>ROWS($N$1:N122)</f>
        <v>122</v>
      </c>
      <c r="Q122" s="14" t="str">
        <f t="shared" si="25"/>
        <v/>
      </c>
      <c r="R122" s="14" t="e">
        <f>SMALL($Q$2:$Q$217,ROWS($G$1:G118))</f>
        <v>#NUM!</v>
      </c>
      <c r="U122" s="59">
        <f t="shared" si="26"/>
        <v>0</v>
      </c>
      <c r="V122" s="60">
        <f t="shared" si="27"/>
        <v>0</v>
      </c>
      <c r="Y122" s="61" t="str">
        <f t="shared" si="18"/>
        <v/>
      </c>
      <c r="Z122" s="62" t="str">
        <f t="shared" si="19"/>
        <v/>
      </c>
      <c r="AA122" s="63" t="str">
        <f t="shared" si="20"/>
        <v/>
      </c>
      <c r="AB122" s="63" t="str">
        <f t="shared" si="21"/>
        <v/>
      </c>
      <c r="AC122" s="64" t="str">
        <f t="shared" si="22"/>
        <v/>
      </c>
      <c r="AD122" s="65" t="str">
        <f t="shared" si="28"/>
        <v/>
      </c>
      <c r="AE122" s="66" t="str">
        <f t="shared" si="29"/>
        <v/>
      </c>
      <c r="AF122" s="67" t="str">
        <f t="shared" si="30"/>
        <v/>
      </c>
      <c r="AJ122" s="68"/>
      <c r="AK122" s="50"/>
      <c r="AL122" s="50" t="str">
        <f t="shared" si="23"/>
        <v/>
      </c>
      <c r="AM122" s="50"/>
      <c r="AN122" s="58"/>
    </row>
    <row r="123" spans="2:40" ht="21.75" customHeight="1" x14ac:dyDescent="0.2">
      <c r="B123" s="49"/>
      <c r="C123" s="50"/>
      <c r="D123" s="50"/>
      <c r="E123" s="51"/>
      <c r="F123" s="51"/>
      <c r="G123" s="52"/>
      <c r="H123" s="53"/>
      <c r="I123" s="54">
        <f t="shared" si="24"/>
        <v>0</v>
      </c>
      <c r="J123" s="73"/>
      <c r="K123" s="55">
        <f t="shared" si="17"/>
        <v>0</v>
      </c>
      <c r="L123" s="56" t="str">
        <f t="shared" si="32"/>
        <v>0</v>
      </c>
      <c r="M123" s="58"/>
      <c r="N123" s="58" t="str">
        <f t="shared" si="31"/>
        <v/>
      </c>
      <c r="P123" s="14">
        <f>ROWS($N$1:N123)</f>
        <v>123</v>
      </c>
      <c r="Q123" s="14" t="str">
        <f t="shared" si="25"/>
        <v/>
      </c>
      <c r="R123" s="14" t="e">
        <f>SMALL($Q$2:$Q$217,ROWS($G$1:G119))</f>
        <v>#NUM!</v>
      </c>
      <c r="U123" s="59">
        <f t="shared" si="26"/>
        <v>0</v>
      </c>
      <c r="V123" s="60">
        <f t="shared" si="27"/>
        <v>0</v>
      </c>
      <c r="Y123" s="61" t="str">
        <f t="shared" si="18"/>
        <v/>
      </c>
      <c r="Z123" s="62" t="str">
        <f t="shared" si="19"/>
        <v/>
      </c>
      <c r="AA123" s="63" t="str">
        <f t="shared" si="20"/>
        <v/>
      </c>
      <c r="AB123" s="63" t="str">
        <f t="shared" si="21"/>
        <v/>
      </c>
      <c r="AC123" s="64" t="str">
        <f t="shared" si="22"/>
        <v/>
      </c>
      <c r="AD123" s="65" t="str">
        <f t="shared" si="28"/>
        <v/>
      </c>
      <c r="AE123" s="66" t="str">
        <f t="shared" si="29"/>
        <v/>
      </c>
      <c r="AF123" s="67" t="str">
        <f t="shared" si="30"/>
        <v/>
      </c>
      <c r="AJ123" s="68"/>
      <c r="AK123" s="50"/>
      <c r="AL123" s="50" t="str">
        <f t="shared" si="23"/>
        <v/>
      </c>
      <c r="AM123" s="50"/>
      <c r="AN123" s="58"/>
    </row>
    <row r="124" spans="2:40" ht="21.75" customHeight="1" x14ac:dyDescent="0.2">
      <c r="B124" s="49"/>
      <c r="C124" s="50"/>
      <c r="D124" s="50"/>
      <c r="E124" s="51"/>
      <c r="F124" s="51"/>
      <c r="G124" s="52"/>
      <c r="H124" s="53"/>
      <c r="I124" s="54">
        <f t="shared" si="24"/>
        <v>0</v>
      </c>
      <c r="J124" s="73"/>
      <c r="K124" s="55">
        <f t="shared" si="17"/>
        <v>0</v>
      </c>
      <c r="L124" s="56" t="str">
        <f t="shared" si="32"/>
        <v>0</v>
      </c>
      <c r="M124" s="58"/>
      <c r="N124" s="58" t="str">
        <f t="shared" si="31"/>
        <v/>
      </c>
      <c r="P124" s="14">
        <f>ROWS($N$1:N124)</f>
        <v>124</v>
      </c>
      <c r="Q124" s="14" t="str">
        <f t="shared" si="25"/>
        <v/>
      </c>
      <c r="R124" s="14" t="e">
        <f>SMALL($Q$2:$Q$217,ROWS($G$1:G120))</f>
        <v>#NUM!</v>
      </c>
      <c r="U124" s="59">
        <f t="shared" si="26"/>
        <v>0</v>
      </c>
      <c r="V124" s="60">
        <f t="shared" si="27"/>
        <v>0</v>
      </c>
      <c r="Y124" s="61" t="str">
        <f t="shared" si="18"/>
        <v/>
      </c>
      <c r="Z124" s="62" t="str">
        <f t="shared" si="19"/>
        <v/>
      </c>
      <c r="AA124" s="63" t="str">
        <f t="shared" si="20"/>
        <v/>
      </c>
      <c r="AB124" s="63" t="str">
        <f t="shared" si="21"/>
        <v/>
      </c>
      <c r="AC124" s="64" t="str">
        <f t="shared" si="22"/>
        <v/>
      </c>
      <c r="AD124" s="65" t="str">
        <f t="shared" si="28"/>
        <v/>
      </c>
      <c r="AE124" s="66" t="str">
        <f t="shared" si="29"/>
        <v/>
      </c>
      <c r="AF124" s="67" t="str">
        <f t="shared" si="30"/>
        <v/>
      </c>
      <c r="AJ124" s="68"/>
      <c r="AK124" s="50"/>
      <c r="AL124" s="50" t="str">
        <f t="shared" si="23"/>
        <v/>
      </c>
      <c r="AM124" s="50"/>
      <c r="AN124" s="58"/>
    </row>
    <row r="125" spans="2:40" ht="21.75" customHeight="1" x14ac:dyDescent="0.2">
      <c r="B125" s="49"/>
      <c r="C125" s="50"/>
      <c r="D125" s="50"/>
      <c r="E125" s="51"/>
      <c r="F125" s="51"/>
      <c r="G125" s="52"/>
      <c r="H125" s="53"/>
      <c r="I125" s="54">
        <f t="shared" si="24"/>
        <v>0</v>
      </c>
      <c r="J125" s="73"/>
      <c r="K125" s="55">
        <f t="shared" si="17"/>
        <v>0</v>
      </c>
      <c r="L125" s="56" t="str">
        <f t="shared" si="32"/>
        <v>0</v>
      </c>
      <c r="M125" s="58"/>
      <c r="N125" s="58" t="str">
        <f t="shared" si="31"/>
        <v/>
      </c>
      <c r="P125" s="14">
        <f>ROWS($N$1:N125)</f>
        <v>125</v>
      </c>
      <c r="Q125" s="14" t="str">
        <f t="shared" si="25"/>
        <v/>
      </c>
      <c r="R125" s="14" t="e">
        <f>SMALL($Q$2:$Q$217,ROWS($G$1:G121))</f>
        <v>#NUM!</v>
      </c>
      <c r="U125" s="59">
        <f t="shared" si="26"/>
        <v>0</v>
      </c>
      <c r="V125" s="60">
        <f t="shared" si="27"/>
        <v>0</v>
      </c>
      <c r="Y125" s="61" t="str">
        <f t="shared" si="18"/>
        <v/>
      </c>
      <c r="Z125" s="62" t="str">
        <f t="shared" si="19"/>
        <v/>
      </c>
      <c r="AA125" s="63" t="str">
        <f t="shared" si="20"/>
        <v/>
      </c>
      <c r="AB125" s="63" t="str">
        <f t="shared" si="21"/>
        <v/>
      </c>
      <c r="AC125" s="64" t="str">
        <f t="shared" si="22"/>
        <v/>
      </c>
      <c r="AD125" s="65" t="str">
        <f t="shared" si="28"/>
        <v/>
      </c>
      <c r="AE125" s="66" t="str">
        <f t="shared" si="29"/>
        <v/>
      </c>
      <c r="AF125" s="67" t="str">
        <f t="shared" si="30"/>
        <v/>
      </c>
      <c r="AJ125" s="68"/>
      <c r="AK125" s="50"/>
      <c r="AL125" s="50" t="str">
        <f t="shared" si="23"/>
        <v/>
      </c>
      <c r="AM125" s="50"/>
      <c r="AN125" s="58"/>
    </row>
    <row r="126" spans="2:40" ht="21.75" customHeight="1" x14ac:dyDescent="0.2">
      <c r="B126" s="49"/>
      <c r="C126" s="50"/>
      <c r="D126" s="50"/>
      <c r="E126" s="51"/>
      <c r="F126" s="51"/>
      <c r="G126" s="52"/>
      <c r="H126" s="53"/>
      <c r="I126" s="54">
        <f t="shared" si="24"/>
        <v>0</v>
      </c>
      <c r="J126" s="73"/>
      <c r="K126" s="55">
        <f t="shared" si="17"/>
        <v>0</v>
      </c>
      <c r="L126" s="56" t="str">
        <f t="shared" si="32"/>
        <v>0</v>
      </c>
      <c r="M126" s="58"/>
      <c r="N126" s="58" t="str">
        <f t="shared" si="31"/>
        <v/>
      </c>
      <c r="P126" s="14">
        <f>ROWS($N$1:N126)</f>
        <v>126</v>
      </c>
      <c r="Q126" s="14" t="str">
        <f t="shared" si="25"/>
        <v/>
      </c>
      <c r="R126" s="14" t="e">
        <f>SMALL($Q$2:$Q$217,ROWS($G$1:G122))</f>
        <v>#NUM!</v>
      </c>
      <c r="U126" s="59">
        <f t="shared" si="26"/>
        <v>0</v>
      </c>
      <c r="V126" s="60">
        <f t="shared" si="27"/>
        <v>0</v>
      </c>
      <c r="Y126" s="61" t="str">
        <f t="shared" si="18"/>
        <v/>
      </c>
      <c r="Z126" s="62" t="str">
        <f t="shared" si="19"/>
        <v/>
      </c>
      <c r="AA126" s="63" t="str">
        <f t="shared" si="20"/>
        <v/>
      </c>
      <c r="AB126" s="63" t="str">
        <f t="shared" si="21"/>
        <v/>
      </c>
      <c r="AC126" s="64" t="str">
        <f t="shared" si="22"/>
        <v/>
      </c>
      <c r="AD126" s="65" t="str">
        <f t="shared" si="28"/>
        <v/>
      </c>
      <c r="AE126" s="66" t="str">
        <f t="shared" si="29"/>
        <v/>
      </c>
      <c r="AF126" s="67" t="str">
        <f t="shared" si="30"/>
        <v/>
      </c>
      <c r="AJ126" s="68"/>
      <c r="AK126" s="50"/>
      <c r="AL126" s="50" t="str">
        <f t="shared" si="23"/>
        <v/>
      </c>
      <c r="AM126" s="50"/>
      <c r="AN126" s="58"/>
    </row>
    <row r="127" spans="2:40" ht="21.75" customHeight="1" x14ac:dyDescent="0.2">
      <c r="B127" s="49"/>
      <c r="C127" s="50"/>
      <c r="D127" s="50"/>
      <c r="E127" s="51"/>
      <c r="F127" s="51"/>
      <c r="G127" s="52"/>
      <c r="H127" s="53"/>
      <c r="I127" s="54">
        <f t="shared" si="24"/>
        <v>0</v>
      </c>
      <c r="J127" s="73"/>
      <c r="K127" s="55">
        <f t="shared" si="17"/>
        <v>0</v>
      </c>
      <c r="L127" s="56" t="str">
        <f t="shared" si="32"/>
        <v>0</v>
      </c>
      <c r="M127" s="58"/>
      <c r="N127" s="58" t="str">
        <f t="shared" si="31"/>
        <v/>
      </c>
      <c r="P127" s="14">
        <f>ROWS($N$1:N127)</f>
        <v>127</v>
      </c>
      <c r="Q127" s="14" t="str">
        <f t="shared" si="25"/>
        <v/>
      </c>
      <c r="R127" s="14" t="e">
        <f>SMALL($Q$2:$Q$217,ROWS($G$1:G123))</f>
        <v>#NUM!</v>
      </c>
      <c r="U127" s="59">
        <f t="shared" si="26"/>
        <v>0</v>
      </c>
      <c r="V127" s="60">
        <f t="shared" si="27"/>
        <v>0</v>
      </c>
      <c r="Y127" s="61" t="str">
        <f t="shared" si="18"/>
        <v/>
      </c>
      <c r="Z127" s="62" t="str">
        <f t="shared" si="19"/>
        <v/>
      </c>
      <c r="AA127" s="63" t="str">
        <f t="shared" si="20"/>
        <v/>
      </c>
      <c r="AB127" s="63" t="str">
        <f t="shared" si="21"/>
        <v/>
      </c>
      <c r="AC127" s="64" t="str">
        <f t="shared" si="22"/>
        <v/>
      </c>
      <c r="AD127" s="65" t="str">
        <f t="shared" si="28"/>
        <v/>
      </c>
      <c r="AE127" s="66" t="str">
        <f t="shared" si="29"/>
        <v/>
      </c>
      <c r="AF127" s="67" t="str">
        <f t="shared" si="30"/>
        <v/>
      </c>
      <c r="AJ127" s="68"/>
      <c r="AK127" s="50"/>
      <c r="AL127" s="50" t="str">
        <f t="shared" si="23"/>
        <v/>
      </c>
      <c r="AM127" s="50"/>
      <c r="AN127" s="58"/>
    </row>
    <row r="128" spans="2:40" ht="21.75" customHeight="1" x14ac:dyDescent="0.2">
      <c r="B128" s="49"/>
      <c r="C128" s="50"/>
      <c r="D128" s="50"/>
      <c r="E128" s="51"/>
      <c r="F128" s="51"/>
      <c r="G128" s="52"/>
      <c r="H128" s="53"/>
      <c r="I128" s="54">
        <f t="shared" si="24"/>
        <v>0</v>
      </c>
      <c r="J128" s="73"/>
      <c r="K128" s="55">
        <f t="shared" si="17"/>
        <v>0</v>
      </c>
      <c r="L128" s="56" t="str">
        <f t="shared" si="32"/>
        <v>0</v>
      </c>
      <c r="M128" s="58"/>
      <c r="N128" s="58" t="str">
        <f t="shared" si="31"/>
        <v/>
      </c>
      <c r="P128" s="14">
        <f>ROWS($N$1:N128)</f>
        <v>128</v>
      </c>
      <c r="Q128" s="14" t="str">
        <f t="shared" si="25"/>
        <v/>
      </c>
      <c r="R128" s="14" t="e">
        <f>SMALL($Q$2:$Q$217,ROWS($G$1:G124))</f>
        <v>#NUM!</v>
      </c>
      <c r="U128" s="59">
        <f t="shared" si="26"/>
        <v>0</v>
      </c>
      <c r="V128" s="60">
        <f t="shared" si="27"/>
        <v>0</v>
      </c>
      <c r="Y128" s="61" t="str">
        <f t="shared" si="18"/>
        <v/>
      </c>
      <c r="Z128" s="62" t="str">
        <f t="shared" si="19"/>
        <v/>
      </c>
      <c r="AA128" s="63" t="str">
        <f t="shared" si="20"/>
        <v/>
      </c>
      <c r="AB128" s="63" t="str">
        <f t="shared" si="21"/>
        <v/>
      </c>
      <c r="AC128" s="64" t="str">
        <f t="shared" si="22"/>
        <v/>
      </c>
      <c r="AD128" s="65" t="str">
        <f t="shared" si="28"/>
        <v/>
      </c>
      <c r="AE128" s="66" t="str">
        <f t="shared" si="29"/>
        <v/>
      </c>
      <c r="AF128" s="67" t="str">
        <f t="shared" si="30"/>
        <v/>
      </c>
      <c r="AJ128" s="68"/>
      <c r="AK128" s="50"/>
      <c r="AL128" s="50" t="str">
        <f t="shared" si="23"/>
        <v/>
      </c>
      <c r="AM128" s="50"/>
      <c r="AN128" s="58"/>
    </row>
    <row r="129" spans="2:40" ht="21.75" customHeight="1" x14ac:dyDescent="0.2">
      <c r="B129" s="49"/>
      <c r="C129" s="50"/>
      <c r="D129" s="50"/>
      <c r="E129" s="51"/>
      <c r="F129" s="51"/>
      <c r="G129" s="52"/>
      <c r="H129" s="53"/>
      <c r="I129" s="54">
        <f t="shared" si="24"/>
        <v>0</v>
      </c>
      <c r="J129" s="73"/>
      <c r="K129" s="55">
        <f t="shared" si="17"/>
        <v>0</v>
      </c>
      <c r="L129" s="56" t="str">
        <f t="shared" si="32"/>
        <v>0</v>
      </c>
      <c r="M129" s="58"/>
      <c r="N129" s="58" t="str">
        <f t="shared" si="31"/>
        <v/>
      </c>
      <c r="P129" s="14">
        <f>ROWS($N$1:N129)</f>
        <v>129</v>
      </c>
      <c r="Q129" s="14" t="str">
        <f t="shared" si="25"/>
        <v/>
      </c>
      <c r="R129" s="14" t="e">
        <f>SMALL($Q$2:$Q$217,ROWS($G$1:G125))</f>
        <v>#NUM!</v>
      </c>
      <c r="U129" s="59">
        <f t="shared" si="26"/>
        <v>0</v>
      </c>
      <c r="V129" s="60">
        <f t="shared" si="27"/>
        <v>0</v>
      </c>
      <c r="Y129" s="61" t="str">
        <f t="shared" si="18"/>
        <v/>
      </c>
      <c r="Z129" s="62" t="str">
        <f t="shared" si="19"/>
        <v/>
      </c>
      <c r="AA129" s="63" t="str">
        <f t="shared" si="20"/>
        <v/>
      </c>
      <c r="AB129" s="63" t="str">
        <f t="shared" si="21"/>
        <v/>
      </c>
      <c r="AC129" s="64" t="str">
        <f t="shared" si="22"/>
        <v/>
      </c>
      <c r="AD129" s="65" t="str">
        <f t="shared" si="28"/>
        <v/>
      </c>
      <c r="AE129" s="66" t="str">
        <f t="shared" si="29"/>
        <v/>
      </c>
      <c r="AF129" s="67" t="str">
        <f t="shared" si="30"/>
        <v/>
      </c>
      <c r="AJ129" s="68"/>
      <c r="AK129" s="50"/>
      <c r="AL129" s="50" t="str">
        <f t="shared" si="23"/>
        <v/>
      </c>
      <c r="AM129" s="50"/>
      <c r="AN129" s="58"/>
    </row>
    <row r="130" spans="2:40" ht="21.75" customHeight="1" x14ac:dyDescent="0.2">
      <c r="B130" s="49"/>
      <c r="C130" s="50"/>
      <c r="D130" s="50"/>
      <c r="E130" s="51"/>
      <c r="F130" s="51"/>
      <c r="G130" s="52"/>
      <c r="H130" s="53"/>
      <c r="I130" s="54">
        <f t="shared" si="24"/>
        <v>0</v>
      </c>
      <c r="J130" s="73"/>
      <c r="K130" s="55">
        <f t="shared" ref="K130:K193" si="33">C130-G130-J130</f>
        <v>0</v>
      </c>
      <c r="L130" s="56" t="str">
        <f t="shared" si="32"/>
        <v>0</v>
      </c>
      <c r="M130" s="58"/>
      <c r="N130" s="58" t="str">
        <f t="shared" si="31"/>
        <v/>
      </c>
      <c r="P130" s="14">
        <f>ROWS($N$1:N130)</f>
        <v>130</v>
      </c>
      <c r="Q130" s="14" t="str">
        <f t="shared" si="25"/>
        <v/>
      </c>
      <c r="R130" s="14" t="e">
        <f>SMALL($Q$2:$Q$217,ROWS($G$1:G126))</f>
        <v>#NUM!</v>
      </c>
      <c r="U130" s="59">
        <f t="shared" si="26"/>
        <v>0</v>
      </c>
      <c r="V130" s="60">
        <f t="shared" si="27"/>
        <v>0</v>
      </c>
      <c r="Y130" s="61" t="str">
        <f t="shared" ref="Y130:Y193" si="34">IFERROR(INDEX($B$1:$N$2202,$R130,MATCH($B$1,$B$1:$N$1,0)),"")</f>
        <v/>
      </c>
      <c r="Z130" s="62" t="str">
        <f t="shared" ref="Z130:Z193" si="35">IFERROR(INDEX($B$1:$N$2202,$R130,MATCH($C$1,$B$1:$N$1,0)),"")</f>
        <v/>
      </c>
      <c r="AA130" s="63" t="str">
        <f t="shared" ref="AA130:AA193" si="36">IFERROR(INDEX($B$1:$N$2202,$R130,MATCH($D$1,$B$1:$N$1,0)),"")</f>
        <v/>
      </c>
      <c r="AB130" s="63" t="str">
        <f t="shared" ref="AB130:AB193" si="37">IFERROR(INDEX($B$1:$N$2202,$R130,MATCH($E$1,$B$1:$N$1,0)),"")</f>
        <v/>
      </c>
      <c r="AC130" s="64" t="str">
        <f t="shared" ref="AC130:AC193" si="38">IFERROR(INDEX($B$1:$N$2202,$R130,MATCH($G$1,$B$1:$N$1,0)),"")</f>
        <v/>
      </c>
      <c r="AD130" s="65" t="str">
        <f t="shared" si="28"/>
        <v/>
      </c>
      <c r="AE130" s="66" t="str">
        <f t="shared" si="29"/>
        <v/>
      </c>
      <c r="AF130" s="67" t="str">
        <f t="shared" si="30"/>
        <v/>
      </c>
      <c r="AJ130" s="68"/>
      <c r="AK130" s="50"/>
      <c r="AL130" s="50" t="str">
        <f t="shared" ref="AL130:AL193" si="39">_xlfn.IFNA(IF(AK130="","",(VLOOKUP(AK130,$D$1:$E$197,2,0))),"الأسم غير صحيح")</f>
        <v/>
      </c>
      <c r="AM130" s="50"/>
      <c r="AN130" s="58"/>
    </row>
    <row r="131" spans="2:40" ht="21.75" customHeight="1" x14ac:dyDescent="0.2">
      <c r="B131" s="49"/>
      <c r="C131" s="50"/>
      <c r="D131" s="50"/>
      <c r="E131" s="51"/>
      <c r="F131" s="51"/>
      <c r="G131" s="74"/>
      <c r="H131" s="53"/>
      <c r="I131" s="54">
        <f t="shared" ref="I131:I194" si="40">G131*F131</f>
        <v>0</v>
      </c>
      <c r="J131" s="73"/>
      <c r="K131" s="55">
        <f t="shared" si="33"/>
        <v>0</v>
      </c>
      <c r="L131" s="56" t="str">
        <f t="shared" si="32"/>
        <v>0</v>
      </c>
      <c r="M131" s="58"/>
      <c r="N131" s="58" t="str">
        <f t="shared" si="31"/>
        <v/>
      </c>
      <c r="P131" s="14">
        <f>ROWS($N$1:N131)</f>
        <v>131</v>
      </c>
      <c r="Q131" s="14" t="str">
        <f t="shared" ref="Q131:Q194" si="41">IF(G131=C131,"",P131)</f>
        <v/>
      </c>
      <c r="R131" s="14" t="e">
        <f>SMALL($Q$2:$Q$217,ROWS($G$1:G127))</f>
        <v>#NUM!</v>
      </c>
      <c r="U131" s="59">
        <f t="shared" ref="U131:U194" si="42">J131*F131</f>
        <v>0</v>
      </c>
      <c r="V131" s="60">
        <f t="shared" ref="V131:V194" si="43">K131*F131</f>
        <v>0</v>
      </c>
      <c r="Y131" s="61" t="str">
        <f t="shared" si="34"/>
        <v/>
      </c>
      <c r="Z131" s="62" t="str">
        <f t="shared" si="35"/>
        <v/>
      </c>
      <c r="AA131" s="63" t="str">
        <f t="shared" si="36"/>
        <v/>
      </c>
      <c r="AB131" s="63" t="str">
        <f t="shared" si="37"/>
        <v/>
      </c>
      <c r="AC131" s="64" t="str">
        <f t="shared" si="38"/>
        <v/>
      </c>
      <c r="AD131" s="65" t="str">
        <f t="shared" ref="AD131:AD194" si="44">IFERROR(Z131-AC131,"")</f>
        <v/>
      </c>
      <c r="AE131" s="66" t="str">
        <f t="shared" ref="AE131:AE194" si="45">IFERROR(INDEX($B$1:$N$2204,$R131,MATCH($J$1,$B$1:$N$1,0)),"")</f>
        <v/>
      </c>
      <c r="AF131" s="67" t="str">
        <f t="shared" ref="AF131:AF194" si="46">IFERROR(INDEX($B$1:$N$2204,$R131,MATCH($K$1,$B$1:$N$1,0)),"")</f>
        <v/>
      </c>
      <c r="AJ131" s="68"/>
      <c r="AK131" s="50"/>
      <c r="AL131" s="50" t="str">
        <f t="shared" si="39"/>
        <v/>
      </c>
      <c r="AM131" s="50"/>
      <c r="AN131" s="58"/>
    </row>
    <row r="132" spans="2:40" ht="21.75" customHeight="1" x14ac:dyDescent="0.2">
      <c r="B132" s="49"/>
      <c r="C132" s="50"/>
      <c r="D132" s="50"/>
      <c r="E132" s="51"/>
      <c r="F132" s="51"/>
      <c r="G132" s="74"/>
      <c r="H132" s="53"/>
      <c r="I132" s="54">
        <f t="shared" si="40"/>
        <v>0</v>
      </c>
      <c r="J132" s="73"/>
      <c r="K132" s="55">
        <f t="shared" si="33"/>
        <v>0</v>
      </c>
      <c r="L132" s="56" t="str">
        <f t="shared" si="32"/>
        <v>0</v>
      </c>
      <c r="M132" s="58"/>
      <c r="N132" s="58" t="str">
        <f t="shared" ref="N132:N195" si="47">IFERROR(IF(N131=N130,"",N131+L132-M132),"")</f>
        <v/>
      </c>
      <c r="P132" s="14">
        <f>ROWS($N$1:N132)</f>
        <v>132</v>
      </c>
      <c r="Q132" s="14" t="str">
        <f t="shared" si="41"/>
        <v/>
      </c>
      <c r="R132" s="14" t="e">
        <f>SMALL($Q$2:$Q$217,ROWS($G$1:G128))</f>
        <v>#NUM!</v>
      </c>
      <c r="U132" s="59">
        <f t="shared" si="42"/>
        <v>0</v>
      </c>
      <c r="V132" s="60">
        <f t="shared" si="43"/>
        <v>0</v>
      </c>
      <c r="Y132" s="61" t="str">
        <f t="shared" si="34"/>
        <v/>
      </c>
      <c r="Z132" s="62" t="str">
        <f t="shared" si="35"/>
        <v/>
      </c>
      <c r="AA132" s="63" t="str">
        <f t="shared" si="36"/>
        <v/>
      </c>
      <c r="AB132" s="63" t="str">
        <f t="shared" si="37"/>
        <v/>
      </c>
      <c r="AC132" s="64" t="str">
        <f t="shared" si="38"/>
        <v/>
      </c>
      <c r="AD132" s="65" t="str">
        <f t="shared" si="44"/>
        <v/>
      </c>
      <c r="AE132" s="66" t="str">
        <f t="shared" si="45"/>
        <v/>
      </c>
      <c r="AF132" s="67" t="str">
        <f t="shared" si="46"/>
        <v/>
      </c>
      <c r="AJ132" s="68"/>
      <c r="AK132" s="50"/>
      <c r="AL132" s="50" t="str">
        <f t="shared" si="39"/>
        <v/>
      </c>
      <c r="AM132" s="50"/>
      <c r="AN132" s="58"/>
    </row>
    <row r="133" spans="2:40" ht="21.75" customHeight="1" x14ac:dyDescent="0.2">
      <c r="B133" s="49"/>
      <c r="C133" s="50"/>
      <c r="D133" s="50"/>
      <c r="E133" s="51"/>
      <c r="F133" s="51"/>
      <c r="G133" s="74"/>
      <c r="H133" s="53"/>
      <c r="I133" s="54">
        <f t="shared" si="40"/>
        <v>0</v>
      </c>
      <c r="J133" s="75"/>
      <c r="K133" s="55">
        <f t="shared" si="33"/>
        <v>0</v>
      </c>
      <c r="L133" s="56" t="str">
        <f t="shared" si="32"/>
        <v>0</v>
      </c>
      <c r="M133" s="58"/>
      <c r="N133" s="58" t="str">
        <f t="shared" si="47"/>
        <v/>
      </c>
      <c r="P133" s="14">
        <f>ROWS($N$1:N133)</f>
        <v>133</v>
      </c>
      <c r="Q133" s="14" t="str">
        <f t="shared" si="41"/>
        <v/>
      </c>
      <c r="R133" s="14" t="e">
        <f>SMALL($Q$2:$Q$217,ROWS($G$1:G129))</f>
        <v>#NUM!</v>
      </c>
      <c r="U133" s="59">
        <f t="shared" si="42"/>
        <v>0</v>
      </c>
      <c r="V133" s="60">
        <f t="shared" si="43"/>
        <v>0</v>
      </c>
      <c r="Y133" s="61" t="str">
        <f t="shared" si="34"/>
        <v/>
      </c>
      <c r="Z133" s="62" t="str">
        <f t="shared" si="35"/>
        <v/>
      </c>
      <c r="AA133" s="63" t="str">
        <f t="shared" si="36"/>
        <v/>
      </c>
      <c r="AB133" s="63" t="str">
        <f t="shared" si="37"/>
        <v/>
      </c>
      <c r="AC133" s="64" t="str">
        <f t="shared" si="38"/>
        <v/>
      </c>
      <c r="AD133" s="65" t="str">
        <f t="shared" si="44"/>
        <v/>
      </c>
      <c r="AE133" s="66" t="str">
        <f t="shared" si="45"/>
        <v/>
      </c>
      <c r="AF133" s="67" t="str">
        <f t="shared" si="46"/>
        <v/>
      </c>
      <c r="AJ133" s="68"/>
      <c r="AK133" s="50"/>
      <c r="AL133" s="50" t="str">
        <f t="shared" si="39"/>
        <v/>
      </c>
      <c r="AM133" s="50"/>
      <c r="AN133" s="58"/>
    </row>
    <row r="134" spans="2:40" ht="32.25" customHeight="1" x14ac:dyDescent="0.2">
      <c r="B134" s="49"/>
      <c r="C134" s="50"/>
      <c r="D134" s="50"/>
      <c r="E134" s="51"/>
      <c r="F134" s="51"/>
      <c r="G134" s="74"/>
      <c r="H134" s="53"/>
      <c r="I134" s="54">
        <f t="shared" si="40"/>
        <v>0</v>
      </c>
      <c r="J134" s="75"/>
      <c r="K134" s="55">
        <f t="shared" si="33"/>
        <v>0</v>
      </c>
      <c r="L134" s="56" t="str">
        <f t="shared" ref="L134:L197" si="48">IF(C134&gt;=1,F134*C134,"0")</f>
        <v>0</v>
      </c>
      <c r="M134" s="58"/>
      <c r="N134" s="58" t="str">
        <f t="shared" si="47"/>
        <v/>
      </c>
      <c r="P134" s="14">
        <f>ROWS($N$1:N134)</f>
        <v>134</v>
      </c>
      <c r="Q134" s="14" t="str">
        <f t="shared" si="41"/>
        <v/>
      </c>
      <c r="R134" s="14" t="e">
        <f>SMALL($Q$2:$Q$217,ROWS($G$1:G130))</f>
        <v>#NUM!</v>
      </c>
      <c r="U134" s="59">
        <f t="shared" si="42"/>
        <v>0</v>
      </c>
      <c r="V134" s="60">
        <f t="shared" si="43"/>
        <v>0</v>
      </c>
      <c r="Y134" s="61" t="str">
        <f t="shared" si="34"/>
        <v/>
      </c>
      <c r="Z134" s="62" t="str">
        <f t="shared" si="35"/>
        <v/>
      </c>
      <c r="AA134" s="63" t="str">
        <f t="shared" si="36"/>
        <v/>
      </c>
      <c r="AB134" s="63" t="str">
        <f t="shared" si="37"/>
        <v/>
      </c>
      <c r="AC134" s="64" t="str">
        <f t="shared" si="38"/>
        <v/>
      </c>
      <c r="AD134" s="65" t="str">
        <f t="shared" si="44"/>
        <v/>
      </c>
      <c r="AE134" s="66" t="str">
        <f t="shared" si="45"/>
        <v/>
      </c>
      <c r="AF134" s="67" t="str">
        <f t="shared" si="46"/>
        <v/>
      </c>
      <c r="AJ134" s="68"/>
      <c r="AK134" s="50"/>
      <c r="AL134" s="50" t="str">
        <f t="shared" si="39"/>
        <v/>
      </c>
      <c r="AM134" s="50"/>
      <c r="AN134" s="58"/>
    </row>
    <row r="135" spans="2:40" ht="32.25" customHeight="1" x14ac:dyDescent="0.2">
      <c r="B135" s="49"/>
      <c r="C135" s="56"/>
      <c r="D135" s="50"/>
      <c r="E135" s="51"/>
      <c r="F135" s="51"/>
      <c r="G135" s="74"/>
      <c r="H135" s="53"/>
      <c r="I135" s="54">
        <f t="shared" si="40"/>
        <v>0</v>
      </c>
      <c r="J135" s="75"/>
      <c r="K135" s="55">
        <f t="shared" si="33"/>
        <v>0</v>
      </c>
      <c r="L135" s="56" t="str">
        <f t="shared" si="48"/>
        <v>0</v>
      </c>
      <c r="M135" s="58"/>
      <c r="N135" s="58" t="str">
        <f t="shared" si="47"/>
        <v/>
      </c>
      <c r="P135" s="14">
        <f>ROWS($N$1:N135)</f>
        <v>135</v>
      </c>
      <c r="Q135" s="14" t="str">
        <f t="shared" si="41"/>
        <v/>
      </c>
      <c r="R135" s="14" t="e">
        <f>SMALL($Q$2:$Q$217,ROWS($G$1:G131))</f>
        <v>#NUM!</v>
      </c>
      <c r="U135" s="59">
        <f t="shared" si="42"/>
        <v>0</v>
      </c>
      <c r="V135" s="60">
        <f t="shared" si="43"/>
        <v>0</v>
      </c>
      <c r="Y135" s="61" t="str">
        <f t="shared" si="34"/>
        <v/>
      </c>
      <c r="Z135" s="62" t="str">
        <f t="shared" si="35"/>
        <v/>
      </c>
      <c r="AA135" s="63" t="str">
        <f t="shared" si="36"/>
        <v/>
      </c>
      <c r="AB135" s="63" t="str">
        <f t="shared" si="37"/>
        <v/>
      </c>
      <c r="AC135" s="64" t="str">
        <f t="shared" si="38"/>
        <v/>
      </c>
      <c r="AD135" s="65" t="str">
        <f t="shared" si="44"/>
        <v/>
      </c>
      <c r="AE135" s="66" t="str">
        <f t="shared" si="45"/>
        <v/>
      </c>
      <c r="AF135" s="67" t="str">
        <f t="shared" si="46"/>
        <v/>
      </c>
      <c r="AJ135" s="68"/>
      <c r="AK135" s="50"/>
      <c r="AL135" s="50" t="str">
        <f t="shared" si="39"/>
        <v/>
      </c>
      <c r="AM135" s="50"/>
      <c r="AN135" s="58"/>
    </row>
    <row r="136" spans="2:40" ht="32.25" customHeight="1" x14ac:dyDescent="0.2">
      <c r="B136" s="49"/>
      <c r="C136" s="56"/>
      <c r="D136" s="50"/>
      <c r="E136" s="51"/>
      <c r="F136" s="51"/>
      <c r="G136" s="74"/>
      <c r="H136" s="53"/>
      <c r="I136" s="54">
        <f t="shared" si="40"/>
        <v>0</v>
      </c>
      <c r="J136" s="75"/>
      <c r="K136" s="55">
        <f t="shared" si="33"/>
        <v>0</v>
      </c>
      <c r="L136" s="56" t="str">
        <f t="shared" si="48"/>
        <v>0</v>
      </c>
      <c r="M136" s="58"/>
      <c r="N136" s="58" t="str">
        <f t="shared" si="47"/>
        <v/>
      </c>
      <c r="P136" s="14">
        <f>ROWS($N$1:N136)</f>
        <v>136</v>
      </c>
      <c r="Q136" s="14" t="str">
        <f t="shared" si="41"/>
        <v/>
      </c>
      <c r="R136" s="14" t="e">
        <f>SMALL($Q$2:$Q$217,ROWS($G$1:G132))</f>
        <v>#NUM!</v>
      </c>
      <c r="U136" s="59">
        <f t="shared" si="42"/>
        <v>0</v>
      </c>
      <c r="V136" s="60">
        <f t="shared" si="43"/>
        <v>0</v>
      </c>
      <c r="Y136" s="61" t="str">
        <f t="shared" si="34"/>
        <v/>
      </c>
      <c r="Z136" s="62" t="str">
        <f t="shared" si="35"/>
        <v/>
      </c>
      <c r="AA136" s="63" t="str">
        <f t="shared" si="36"/>
        <v/>
      </c>
      <c r="AB136" s="63" t="str">
        <f t="shared" si="37"/>
        <v/>
      </c>
      <c r="AC136" s="64" t="str">
        <f t="shared" si="38"/>
        <v/>
      </c>
      <c r="AD136" s="65" t="str">
        <f t="shared" si="44"/>
        <v/>
      </c>
      <c r="AE136" s="66" t="str">
        <f t="shared" si="45"/>
        <v/>
      </c>
      <c r="AF136" s="67" t="str">
        <f t="shared" si="46"/>
        <v/>
      </c>
      <c r="AJ136" s="68"/>
      <c r="AK136" s="50"/>
      <c r="AL136" s="50" t="str">
        <f t="shared" si="39"/>
        <v/>
      </c>
      <c r="AM136" s="50"/>
      <c r="AN136" s="58"/>
    </row>
    <row r="137" spans="2:40" ht="32.25" customHeight="1" x14ac:dyDescent="0.2">
      <c r="B137" s="49"/>
      <c r="C137" s="56"/>
      <c r="D137" s="50"/>
      <c r="E137" s="51"/>
      <c r="F137" s="51"/>
      <c r="G137" s="76"/>
      <c r="H137" s="53"/>
      <c r="I137" s="54">
        <f t="shared" si="40"/>
        <v>0</v>
      </c>
      <c r="J137" s="75"/>
      <c r="K137" s="55">
        <f t="shared" si="33"/>
        <v>0</v>
      </c>
      <c r="L137" s="56" t="str">
        <f t="shared" si="48"/>
        <v>0</v>
      </c>
      <c r="M137" s="58"/>
      <c r="N137" s="58" t="str">
        <f t="shared" si="47"/>
        <v/>
      </c>
      <c r="P137" s="14">
        <f>ROWS($N$1:N137)</f>
        <v>137</v>
      </c>
      <c r="Q137" s="14" t="str">
        <f t="shared" si="41"/>
        <v/>
      </c>
      <c r="R137" s="14" t="e">
        <f>SMALL($Q$2:$Q$217,ROWS($G$1:G133))</f>
        <v>#NUM!</v>
      </c>
      <c r="U137" s="59">
        <f t="shared" si="42"/>
        <v>0</v>
      </c>
      <c r="V137" s="60">
        <f t="shared" si="43"/>
        <v>0</v>
      </c>
      <c r="Y137" s="61" t="str">
        <f t="shared" si="34"/>
        <v/>
      </c>
      <c r="Z137" s="62" t="str">
        <f t="shared" si="35"/>
        <v/>
      </c>
      <c r="AA137" s="63" t="str">
        <f t="shared" si="36"/>
        <v/>
      </c>
      <c r="AB137" s="63" t="str">
        <f t="shared" si="37"/>
        <v/>
      </c>
      <c r="AC137" s="64" t="str">
        <f t="shared" si="38"/>
        <v/>
      </c>
      <c r="AD137" s="65" t="str">
        <f t="shared" si="44"/>
        <v/>
      </c>
      <c r="AE137" s="66" t="str">
        <f t="shared" si="45"/>
        <v/>
      </c>
      <c r="AF137" s="67" t="str">
        <f t="shared" si="46"/>
        <v/>
      </c>
      <c r="AJ137" s="68"/>
      <c r="AK137" s="50"/>
      <c r="AL137" s="50" t="str">
        <f t="shared" si="39"/>
        <v/>
      </c>
      <c r="AM137" s="50"/>
      <c r="AN137" s="58"/>
    </row>
    <row r="138" spans="2:40" ht="32.25" customHeight="1" x14ac:dyDescent="0.2">
      <c r="B138" s="49"/>
      <c r="C138" s="56"/>
      <c r="D138" s="50"/>
      <c r="E138" s="51"/>
      <c r="F138" s="51"/>
      <c r="G138" s="76"/>
      <c r="H138" s="53"/>
      <c r="I138" s="54">
        <f t="shared" si="40"/>
        <v>0</v>
      </c>
      <c r="J138" s="75"/>
      <c r="K138" s="55">
        <f t="shared" si="33"/>
        <v>0</v>
      </c>
      <c r="L138" s="56" t="str">
        <f t="shared" si="48"/>
        <v>0</v>
      </c>
      <c r="M138" s="58"/>
      <c r="N138" s="58" t="str">
        <f t="shared" si="47"/>
        <v/>
      </c>
      <c r="P138" s="14">
        <f>ROWS($N$1:N138)</f>
        <v>138</v>
      </c>
      <c r="Q138" s="14" t="str">
        <f t="shared" si="41"/>
        <v/>
      </c>
      <c r="R138" s="14" t="e">
        <f>SMALL($Q$2:$Q$217,ROWS($G$1:G134))</f>
        <v>#NUM!</v>
      </c>
      <c r="U138" s="59">
        <f t="shared" si="42"/>
        <v>0</v>
      </c>
      <c r="V138" s="60">
        <f t="shared" si="43"/>
        <v>0</v>
      </c>
      <c r="Y138" s="61" t="str">
        <f t="shared" si="34"/>
        <v/>
      </c>
      <c r="Z138" s="62" t="str">
        <f t="shared" si="35"/>
        <v/>
      </c>
      <c r="AA138" s="63" t="str">
        <f t="shared" si="36"/>
        <v/>
      </c>
      <c r="AB138" s="63" t="str">
        <f t="shared" si="37"/>
        <v/>
      </c>
      <c r="AC138" s="64" t="str">
        <f t="shared" si="38"/>
        <v/>
      </c>
      <c r="AD138" s="65" t="str">
        <f t="shared" si="44"/>
        <v/>
      </c>
      <c r="AE138" s="66" t="str">
        <f t="shared" si="45"/>
        <v/>
      </c>
      <c r="AF138" s="67" t="str">
        <f t="shared" si="46"/>
        <v/>
      </c>
      <c r="AJ138" s="68"/>
      <c r="AK138" s="50"/>
      <c r="AL138" s="50" t="str">
        <f t="shared" si="39"/>
        <v/>
      </c>
      <c r="AM138" s="50"/>
      <c r="AN138" s="58"/>
    </row>
    <row r="139" spans="2:40" ht="32.25" customHeight="1" x14ac:dyDescent="0.2">
      <c r="B139" s="49"/>
      <c r="C139" s="56"/>
      <c r="D139" s="50"/>
      <c r="E139" s="51"/>
      <c r="F139" s="51"/>
      <c r="G139" s="74"/>
      <c r="H139" s="53"/>
      <c r="I139" s="54">
        <f t="shared" si="40"/>
        <v>0</v>
      </c>
      <c r="J139" s="75"/>
      <c r="K139" s="55">
        <f t="shared" si="33"/>
        <v>0</v>
      </c>
      <c r="L139" s="56" t="str">
        <f t="shared" si="48"/>
        <v>0</v>
      </c>
      <c r="M139" s="58"/>
      <c r="N139" s="58" t="str">
        <f t="shared" si="47"/>
        <v/>
      </c>
      <c r="P139" s="14">
        <f>ROWS($N$1:N139)</f>
        <v>139</v>
      </c>
      <c r="Q139" s="14" t="str">
        <f t="shared" si="41"/>
        <v/>
      </c>
      <c r="R139" s="14" t="e">
        <f>SMALL($Q$2:$Q$217,ROWS($G$1:G135))</f>
        <v>#NUM!</v>
      </c>
      <c r="U139" s="59">
        <f t="shared" si="42"/>
        <v>0</v>
      </c>
      <c r="V139" s="60">
        <f t="shared" si="43"/>
        <v>0</v>
      </c>
      <c r="Y139" s="61" t="str">
        <f t="shared" si="34"/>
        <v/>
      </c>
      <c r="Z139" s="62" t="str">
        <f t="shared" si="35"/>
        <v/>
      </c>
      <c r="AA139" s="63" t="str">
        <f t="shared" si="36"/>
        <v/>
      </c>
      <c r="AB139" s="63" t="str">
        <f t="shared" si="37"/>
        <v/>
      </c>
      <c r="AC139" s="64" t="str">
        <f t="shared" si="38"/>
        <v/>
      </c>
      <c r="AD139" s="65" t="str">
        <f t="shared" si="44"/>
        <v/>
      </c>
      <c r="AE139" s="66" t="str">
        <f t="shared" si="45"/>
        <v/>
      </c>
      <c r="AF139" s="67" t="str">
        <f t="shared" si="46"/>
        <v/>
      </c>
      <c r="AJ139" s="68"/>
      <c r="AK139" s="50"/>
      <c r="AL139" s="50" t="str">
        <f t="shared" si="39"/>
        <v/>
      </c>
      <c r="AM139" s="50"/>
      <c r="AN139" s="58"/>
    </row>
    <row r="140" spans="2:40" ht="32.25" customHeight="1" x14ac:dyDescent="0.2">
      <c r="B140" s="49"/>
      <c r="C140" s="56"/>
      <c r="D140" s="50"/>
      <c r="E140" s="51"/>
      <c r="F140" s="51"/>
      <c r="G140" s="74"/>
      <c r="H140" s="53"/>
      <c r="I140" s="54">
        <f t="shared" si="40"/>
        <v>0</v>
      </c>
      <c r="J140" s="75"/>
      <c r="K140" s="55">
        <f t="shared" si="33"/>
        <v>0</v>
      </c>
      <c r="L140" s="56" t="str">
        <f t="shared" si="48"/>
        <v>0</v>
      </c>
      <c r="M140" s="58"/>
      <c r="N140" s="58" t="str">
        <f t="shared" si="47"/>
        <v/>
      </c>
      <c r="P140" s="14">
        <f>ROWS($N$1:N140)</f>
        <v>140</v>
      </c>
      <c r="Q140" s="14" t="str">
        <f t="shared" si="41"/>
        <v/>
      </c>
      <c r="R140" s="14" t="e">
        <f>SMALL($Q$2:$Q$217,ROWS($G$1:G136))</f>
        <v>#NUM!</v>
      </c>
      <c r="U140" s="59">
        <f t="shared" si="42"/>
        <v>0</v>
      </c>
      <c r="V140" s="60">
        <f t="shared" si="43"/>
        <v>0</v>
      </c>
      <c r="Y140" s="61" t="str">
        <f t="shared" si="34"/>
        <v/>
      </c>
      <c r="Z140" s="62" t="str">
        <f t="shared" si="35"/>
        <v/>
      </c>
      <c r="AA140" s="63" t="str">
        <f t="shared" si="36"/>
        <v/>
      </c>
      <c r="AB140" s="63" t="str">
        <f t="shared" si="37"/>
        <v/>
      </c>
      <c r="AC140" s="64" t="str">
        <f t="shared" si="38"/>
        <v/>
      </c>
      <c r="AD140" s="65" t="str">
        <f t="shared" si="44"/>
        <v/>
      </c>
      <c r="AE140" s="66" t="str">
        <f t="shared" si="45"/>
        <v/>
      </c>
      <c r="AF140" s="67" t="str">
        <f t="shared" si="46"/>
        <v/>
      </c>
      <c r="AJ140" s="68"/>
      <c r="AK140" s="50"/>
      <c r="AL140" s="50" t="str">
        <f t="shared" si="39"/>
        <v/>
      </c>
      <c r="AM140" s="50"/>
      <c r="AN140" s="58"/>
    </row>
    <row r="141" spans="2:40" ht="32.25" customHeight="1" x14ac:dyDescent="0.2">
      <c r="B141" s="49"/>
      <c r="C141" s="56"/>
      <c r="D141" s="50"/>
      <c r="E141" s="51"/>
      <c r="F141" s="51"/>
      <c r="G141" s="74"/>
      <c r="H141" s="53"/>
      <c r="I141" s="54">
        <f t="shared" si="40"/>
        <v>0</v>
      </c>
      <c r="J141" s="75"/>
      <c r="K141" s="55">
        <f t="shared" si="33"/>
        <v>0</v>
      </c>
      <c r="L141" s="56" t="str">
        <f t="shared" si="48"/>
        <v>0</v>
      </c>
      <c r="M141" s="58"/>
      <c r="N141" s="58" t="str">
        <f t="shared" si="47"/>
        <v/>
      </c>
      <c r="P141" s="14">
        <f>ROWS($N$1:N141)</f>
        <v>141</v>
      </c>
      <c r="Q141" s="14" t="str">
        <f t="shared" si="41"/>
        <v/>
      </c>
      <c r="R141" s="14" t="e">
        <f>SMALL($Q$2:$Q$217,ROWS($G$1:G137))</f>
        <v>#NUM!</v>
      </c>
      <c r="U141" s="59">
        <f t="shared" si="42"/>
        <v>0</v>
      </c>
      <c r="V141" s="60">
        <f t="shared" si="43"/>
        <v>0</v>
      </c>
      <c r="Y141" s="61" t="str">
        <f t="shared" si="34"/>
        <v/>
      </c>
      <c r="Z141" s="62" t="str">
        <f t="shared" si="35"/>
        <v/>
      </c>
      <c r="AA141" s="63" t="str">
        <f t="shared" si="36"/>
        <v/>
      </c>
      <c r="AB141" s="63" t="str">
        <f t="shared" si="37"/>
        <v/>
      </c>
      <c r="AC141" s="64" t="str">
        <f t="shared" si="38"/>
        <v/>
      </c>
      <c r="AD141" s="65" t="str">
        <f t="shared" si="44"/>
        <v/>
      </c>
      <c r="AE141" s="66" t="str">
        <f t="shared" si="45"/>
        <v/>
      </c>
      <c r="AF141" s="67" t="str">
        <f t="shared" si="46"/>
        <v/>
      </c>
      <c r="AJ141" s="68"/>
      <c r="AK141" s="50"/>
      <c r="AL141" s="50" t="str">
        <f t="shared" si="39"/>
        <v/>
      </c>
      <c r="AM141" s="50"/>
      <c r="AN141" s="58"/>
    </row>
    <row r="142" spans="2:40" ht="32.25" customHeight="1" x14ac:dyDescent="0.2">
      <c r="B142" s="49"/>
      <c r="C142" s="56"/>
      <c r="D142" s="50"/>
      <c r="E142" s="51"/>
      <c r="F142" s="51"/>
      <c r="G142" s="74"/>
      <c r="H142" s="53"/>
      <c r="I142" s="54">
        <f t="shared" si="40"/>
        <v>0</v>
      </c>
      <c r="J142" s="75"/>
      <c r="K142" s="55">
        <f t="shared" si="33"/>
        <v>0</v>
      </c>
      <c r="L142" s="56" t="str">
        <f t="shared" si="48"/>
        <v>0</v>
      </c>
      <c r="M142" s="58"/>
      <c r="N142" s="58" t="str">
        <f t="shared" si="47"/>
        <v/>
      </c>
      <c r="P142" s="14">
        <f>ROWS($N$1:N142)</f>
        <v>142</v>
      </c>
      <c r="Q142" s="14" t="str">
        <f t="shared" si="41"/>
        <v/>
      </c>
      <c r="R142" s="14" t="e">
        <f>SMALL($Q$2:$Q$217,ROWS($G$1:G138))</f>
        <v>#NUM!</v>
      </c>
      <c r="U142" s="59">
        <f t="shared" si="42"/>
        <v>0</v>
      </c>
      <c r="V142" s="60">
        <f t="shared" si="43"/>
        <v>0</v>
      </c>
      <c r="Y142" s="61" t="str">
        <f t="shared" si="34"/>
        <v/>
      </c>
      <c r="Z142" s="62" t="str">
        <f t="shared" si="35"/>
        <v/>
      </c>
      <c r="AA142" s="63" t="str">
        <f t="shared" si="36"/>
        <v/>
      </c>
      <c r="AB142" s="63" t="str">
        <f t="shared" si="37"/>
        <v/>
      </c>
      <c r="AC142" s="64" t="str">
        <f t="shared" si="38"/>
        <v/>
      </c>
      <c r="AD142" s="65" t="str">
        <f t="shared" si="44"/>
        <v/>
      </c>
      <c r="AE142" s="66" t="str">
        <f t="shared" si="45"/>
        <v/>
      </c>
      <c r="AF142" s="67" t="str">
        <f t="shared" si="46"/>
        <v/>
      </c>
      <c r="AJ142" s="68"/>
      <c r="AK142" s="50"/>
      <c r="AL142" s="50" t="str">
        <f t="shared" si="39"/>
        <v/>
      </c>
      <c r="AM142" s="50"/>
      <c r="AN142" s="58"/>
    </row>
    <row r="143" spans="2:40" ht="32.25" customHeight="1" x14ac:dyDescent="0.2">
      <c r="B143" s="49"/>
      <c r="C143" s="56"/>
      <c r="D143" s="50"/>
      <c r="E143" s="51"/>
      <c r="F143" s="51"/>
      <c r="G143" s="74"/>
      <c r="H143" s="53"/>
      <c r="I143" s="54">
        <f t="shared" si="40"/>
        <v>0</v>
      </c>
      <c r="J143" s="75"/>
      <c r="K143" s="55">
        <f t="shared" si="33"/>
        <v>0</v>
      </c>
      <c r="L143" s="56" t="str">
        <f t="shared" si="48"/>
        <v>0</v>
      </c>
      <c r="M143" s="58"/>
      <c r="N143" s="58" t="str">
        <f t="shared" si="47"/>
        <v/>
      </c>
      <c r="P143" s="14">
        <f>ROWS($N$1:N143)</f>
        <v>143</v>
      </c>
      <c r="Q143" s="14" t="str">
        <f t="shared" si="41"/>
        <v/>
      </c>
      <c r="R143" s="14" t="e">
        <f>SMALL($Q$2:$Q$217,ROWS($G$1:G139))</f>
        <v>#NUM!</v>
      </c>
      <c r="U143" s="59">
        <f t="shared" si="42"/>
        <v>0</v>
      </c>
      <c r="V143" s="60">
        <f t="shared" si="43"/>
        <v>0</v>
      </c>
      <c r="Y143" s="61" t="str">
        <f t="shared" si="34"/>
        <v/>
      </c>
      <c r="Z143" s="62" t="str">
        <f t="shared" si="35"/>
        <v/>
      </c>
      <c r="AA143" s="63" t="str">
        <f t="shared" si="36"/>
        <v/>
      </c>
      <c r="AB143" s="63" t="str">
        <f t="shared" si="37"/>
        <v/>
      </c>
      <c r="AC143" s="64" t="str">
        <f t="shared" si="38"/>
        <v/>
      </c>
      <c r="AD143" s="65" t="str">
        <f t="shared" si="44"/>
        <v/>
      </c>
      <c r="AE143" s="66" t="str">
        <f t="shared" si="45"/>
        <v/>
      </c>
      <c r="AF143" s="67" t="str">
        <f t="shared" si="46"/>
        <v/>
      </c>
      <c r="AJ143" s="68"/>
      <c r="AK143" s="50"/>
      <c r="AL143" s="50" t="str">
        <f t="shared" si="39"/>
        <v/>
      </c>
      <c r="AM143" s="50"/>
      <c r="AN143" s="58"/>
    </row>
    <row r="144" spans="2:40" ht="32.25" customHeight="1" x14ac:dyDescent="0.2">
      <c r="B144" s="49"/>
      <c r="C144" s="56"/>
      <c r="D144" s="50"/>
      <c r="E144" s="51"/>
      <c r="F144" s="51"/>
      <c r="G144" s="74"/>
      <c r="H144" s="53"/>
      <c r="I144" s="54">
        <f t="shared" si="40"/>
        <v>0</v>
      </c>
      <c r="J144" s="75"/>
      <c r="K144" s="55">
        <f t="shared" si="33"/>
        <v>0</v>
      </c>
      <c r="L144" s="56" t="str">
        <f t="shared" si="48"/>
        <v>0</v>
      </c>
      <c r="M144" s="58"/>
      <c r="N144" s="58" t="str">
        <f t="shared" si="47"/>
        <v/>
      </c>
      <c r="P144" s="14">
        <f>ROWS($N$1:N144)</f>
        <v>144</v>
      </c>
      <c r="Q144" s="14" t="str">
        <f t="shared" si="41"/>
        <v/>
      </c>
      <c r="R144" s="14" t="e">
        <f>SMALL($Q$2:$Q$217,ROWS($G$1:G140))</f>
        <v>#NUM!</v>
      </c>
      <c r="U144" s="59">
        <f t="shared" si="42"/>
        <v>0</v>
      </c>
      <c r="V144" s="60">
        <f t="shared" si="43"/>
        <v>0</v>
      </c>
      <c r="Y144" s="61" t="str">
        <f t="shared" si="34"/>
        <v/>
      </c>
      <c r="Z144" s="62" t="str">
        <f t="shared" si="35"/>
        <v/>
      </c>
      <c r="AA144" s="63" t="str">
        <f t="shared" si="36"/>
        <v/>
      </c>
      <c r="AB144" s="63" t="str">
        <f t="shared" si="37"/>
        <v/>
      </c>
      <c r="AC144" s="64" t="str">
        <f t="shared" si="38"/>
        <v/>
      </c>
      <c r="AD144" s="65" t="str">
        <f t="shared" si="44"/>
        <v/>
      </c>
      <c r="AE144" s="66" t="str">
        <f t="shared" si="45"/>
        <v/>
      </c>
      <c r="AF144" s="67" t="str">
        <f t="shared" si="46"/>
        <v/>
      </c>
      <c r="AJ144" s="68"/>
      <c r="AK144" s="50"/>
      <c r="AL144" s="50" t="str">
        <f t="shared" si="39"/>
        <v/>
      </c>
      <c r="AM144" s="50"/>
      <c r="AN144" s="58"/>
    </row>
    <row r="145" spans="2:40" ht="32.25" customHeight="1" x14ac:dyDescent="0.2">
      <c r="B145" s="49"/>
      <c r="C145" s="56"/>
      <c r="D145" s="50"/>
      <c r="E145" s="51"/>
      <c r="F145" s="51"/>
      <c r="G145" s="74"/>
      <c r="H145" s="53"/>
      <c r="I145" s="54">
        <f t="shared" si="40"/>
        <v>0</v>
      </c>
      <c r="J145" s="75"/>
      <c r="K145" s="55">
        <f t="shared" si="33"/>
        <v>0</v>
      </c>
      <c r="L145" s="56" t="str">
        <f t="shared" si="48"/>
        <v>0</v>
      </c>
      <c r="M145" s="58"/>
      <c r="N145" s="58" t="str">
        <f t="shared" si="47"/>
        <v/>
      </c>
      <c r="P145" s="14">
        <f>ROWS($N$1:N145)</f>
        <v>145</v>
      </c>
      <c r="Q145" s="14" t="str">
        <f t="shared" si="41"/>
        <v/>
      </c>
      <c r="R145" s="14" t="e">
        <f>SMALL($Q$2:$Q$217,ROWS($G$1:G141))</f>
        <v>#NUM!</v>
      </c>
      <c r="U145" s="59">
        <f t="shared" si="42"/>
        <v>0</v>
      </c>
      <c r="V145" s="60">
        <f t="shared" si="43"/>
        <v>0</v>
      </c>
      <c r="Y145" s="61" t="str">
        <f t="shared" si="34"/>
        <v/>
      </c>
      <c r="Z145" s="62" t="str">
        <f t="shared" si="35"/>
        <v/>
      </c>
      <c r="AA145" s="63" t="str">
        <f t="shared" si="36"/>
        <v/>
      </c>
      <c r="AB145" s="63" t="str">
        <f t="shared" si="37"/>
        <v/>
      </c>
      <c r="AC145" s="64" t="str">
        <f t="shared" si="38"/>
        <v/>
      </c>
      <c r="AD145" s="65" t="str">
        <f t="shared" si="44"/>
        <v/>
      </c>
      <c r="AE145" s="66" t="str">
        <f t="shared" si="45"/>
        <v/>
      </c>
      <c r="AF145" s="67" t="str">
        <f t="shared" si="46"/>
        <v/>
      </c>
      <c r="AJ145" s="68"/>
      <c r="AK145" s="50"/>
      <c r="AL145" s="50" t="str">
        <f t="shared" si="39"/>
        <v/>
      </c>
      <c r="AM145" s="50"/>
      <c r="AN145" s="58"/>
    </row>
    <row r="146" spans="2:40" ht="32.25" customHeight="1" x14ac:dyDescent="0.2">
      <c r="B146" s="49"/>
      <c r="C146" s="56"/>
      <c r="D146" s="50"/>
      <c r="E146" s="51"/>
      <c r="F146" s="51"/>
      <c r="G146" s="74"/>
      <c r="H146" s="53"/>
      <c r="I146" s="54">
        <f t="shared" si="40"/>
        <v>0</v>
      </c>
      <c r="J146" s="75"/>
      <c r="K146" s="55">
        <f t="shared" si="33"/>
        <v>0</v>
      </c>
      <c r="L146" s="56" t="str">
        <f t="shared" si="48"/>
        <v>0</v>
      </c>
      <c r="M146" s="58"/>
      <c r="N146" s="58" t="str">
        <f t="shared" si="47"/>
        <v/>
      </c>
      <c r="P146" s="14">
        <f>ROWS($N$1:N146)</f>
        <v>146</v>
      </c>
      <c r="Q146" s="14" t="str">
        <f t="shared" si="41"/>
        <v/>
      </c>
      <c r="R146" s="14" t="e">
        <f>SMALL($Q$2:$Q$217,ROWS($G$1:G142))</f>
        <v>#NUM!</v>
      </c>
      <c r="U146" s="59">
        <f t="shared" si="42"/>
        <v>0</v>
      </c>
      <c r="V146" s="60">
        <f t="shared" si="43"/>
        <v>0</v>
      </c>
      <c r="Y146" s="61" t="str">
        <f t="shared" si="34"/>
        <v/>
      </c>
      <c r="Z146" s="62" t="str">
        <f t="shared" si="35"/>
        <v/>
      </c>
      <c r="AA146" s="63" t="str">
        <f t="shared" si="36"/>
        <v/>
      </c>
      <c r="AB146" s="63" t="str">
        <f t="shared" si="37"/>
        <v/>
      </c>
      <c r="AC146" s="64" t="str">
        <f t="shared" si="38"/>
        <v/>
      </c>
      <c r="AD146" s="65" t="str">
        <f t="shared" si="44"/>
        <v/>
      </c>
      <c r="AE146" s="66" t="str">
        <f t="shared" si="45"/>
        <v/>
      </c>
      <c r="AF146" s="67" t="str">
        <f t="shared" si="46"/>
        <v/>
      </c>
      <c r="AJ146" s="68"/>
      <c r="AK146" s="50"/>
      <c r="AL146" s="50" t="str">
        <f t="shared" si="39"/>
        <v/>
      </c>
      <c r="AM146" s="50"/>
      <c r="AN146" s="58"/>
    </row>
    <row r="147" spans="2:40" ht="32.25" customHeight="1" x14ac:dyDescent="0.2">
      <c r="B147" s="49"/>
      <c r="C147" s="56"/>
      <c r="D147" s="50"/>
      <c r="E147" s="51"/>
      <c r="F147" s="51"/>
      <c r="G147" s="74"/>
      <c r="H147" s="53"/>
      <c r="I147" s="54">
        <f t="shared" si="40"/>
        <v>0</v>
      </c>
      <c r="J147" s="75"/>
      <c r="K147" s="55">
        <f t="shared" si="33"/>
        <v>0</v>
      </c>
      <c r="L147" s="56" t="str">
        <f t="shared" si="48"/>
        <v>0</v>
      </c>
      <c r="M147" s="58"/>
      <c r="N147" s="58" t="str">
        <f t="shared" si="47"/>
        <v/>
      </c>
      <c r="P147" s="14">
        <f>ROWS($N$1:N147)</f>
        <v>147</v>
      </c>
      <c r="Q147" s="14" t="str">
        <f t="shared" si="41"/>
        <v/>
      </c>
      <c r="R147" s="14" t="e">
        <f>SMALL($Q$2:$Q$217,ROWS($G$1:G143))</f>
        <v>#NUM!</v>
      </c>
      <c r="U147" s="59">
        <f t="shared" si="42"/>
        <v>0</v>
      </c>
      <c r="V147" s="60">
        <f t="shared" si="43"/>
        <v>0</v>
      </c>
      <c r="Y147" s="61" t="str">
        <f t="shared" si="34"/>
        <v/>
      </c>
      <c r="Z147" s="62" t="str">
        <f t="shared" si="35"/>
        <v/>
      </c>
      <c r="AA147" s="63" t="str">
        <f t="shared" si="36"/>
        <v/>
      </c>
      <c r="AB147" s="63" t="str">
        <f t="shared" si="37"/>
        <v/>
      </c>
      <c r="AC147" s="64" t="str">
        <f t="shared" si="38"/>
        <v/>
      </c>
      <c r="AD147" s="65" t="str">
        <f t="shared" si="44"/>
        <v/>
      </c>
      <c r="AE147" s="66" t="str">
        <f t="shared" si="45"/>
        <v/>
      </c>
      <c r="AF147" s="67" t="str">
        <f t="shared" si="46"/>
        <v/>
      </c>
      <c r="AJ147" s="68"/>
      <c r="AK147" s="50"/>
      <c r="AL147" s="50" t="str">
        <f t="shared" si="39"/>
        <v/>
      </c>
      <c r="AM147" s="50"/>
      <c r="AN147" s="58"/>
    </row>
    <row r="148" spans="2:40" ht="32.25" customHeight="1" x14ac:dyDescent="0.2">
      <c r="B148" s="49"/>
      <c r="C148" s="56"/>
      <c r="D148" s="50"/>
      <c r="E148" s="51"/>
      <c r="F148" s="51"/>
      <c r="G148" s="74"/>
      <c r="H148" s="53"/>
      <c r="I148" s="54">
        <f t="shared" si="40"/>
        <v>0</v>
      </c>
      <c r="J148" s="75"/>
      <c r="K148" s="55">
        <f t="shared" si="33"/>
        <v>0</v>
      </c>
      <c r="L148" s="56" t="str">
        <f t="shared" si="48"/>
        <v>0</v>
      </c>
      <c r="M148" s="58"/>
      <c r="N148" s="58" t="str">
        <f t="shared" si="47"/>
        <v/>
      </c>
      <c r="P148" s="14">
        <f>ROWS($N$1:N148)</f>
        <v>148</v>
      </c>
      <c r="Q148" s="14" t="str">
        <f t="shared" si="41"/>
        <v/>
      </c>
      <c r="R148" s="14" t="e">
        <f>SMALL($Q$2:$Q$217,ROWS($G$1:G144))</f>
        <v>#NUM!</v>
      </c>
      <c r="U148" s="59">
        <f t="shared" si="42"/>
        <v>0</v>
      </c>
      <c r="V148" s="60">
        <f t="shared" si="43"/>
        <v>0</v>
      </c>
      <c r="Y148" s="61" t="str">
        <f t="shared" si="34"/>
        <v/>
      </c>
      <c r="Z148" s="62" t="str">
        <f t="shared" si="35"/>
        <v/>
      </c>
      <c r="AA148" s="63" t="str">
        <f t="shared" si="36"/>
        <v/>
      </c>
      <c r="AB148" s="63" t="str">
        <f t="shared" si="37"/>
        <v/>
      </c>
      <c r="AC148" s="64" t="str">
        <f t="shared" si="38"/>
        <v/>
      </c>
      <c r="AD148" s="65" t="str">
        <f t="shared" si="44"/>
        <v/>
      </c>
      <c r="AE148" s="66" t="str">
        <f t="shared" si="45"/>
        <v/>
      </c>
      <c r="AF148" s="67" t="str">
        <f t="shared" si="46"/>
        <v/>
      </c>
      <c r="AJ148" s="68"/>
      <c r="AK148" s="50"/>
      <c r="AL148" s="50" t="str">
        <f t="shared" si="39"/>
        <v/>
      </c>
      <c r="AM148" s="50"/>
      <c r="AN148" s="58"/>
    </row>
    <row r="149" spans="2:40" ht="32.25" customHeight="1" x14ac:dyDescent="0.2">
      <c r="B149" s="49"/>
      <c r="C149" s="56"/>
      <c r="D149" s="50"/>
      <c r="E149" s="51"/>
      <c r="F149" s="51"/>
      <c r="G149" s="74"/>
      <c r="H149" s="53"/>
      <c r="I149" s="54">
        <f t="shared" si="40"/>
        <v>0</v>
      </c>
      <c r="J149" s="75"/>
      <c r="K149" s="55">
        <f t="shared" si="33"/>
        <v>0</v>
      </c>
      <c r="L149" s="56" t="str">
        <f t="shared" si="48"/>
        <v>0</v>
      </c>
      <c r="M149" s="58"/>
      <c r="N149" s="58" t="str">
        <f t="shared" si="47"/>
        <v/>
      </c>
      <c r="P149" s="14">
        <f>ROWS($N$1:N149)</f>
        <v>149</v>
      </c>
      <c r="Q149" s="14" t="str">
        <f t="shared" si="41"/>
        <v/>
      </c>
      <c r="R149" s="14" t="e">
        <f>SMALL($Q$2:$Q$217,ROWS($G$1:G145))</f>
        <v>#NUM!</v>
      </c>
      <c r="U149" s="59">
        <f t="shared" si="42"/>
        <v>0</v>
      </c>
      <c r="V149" s="60">
        <f t="shared" si="43"/>
        <v>0</v>
      </c>
      <c r="Y149" s="61" t="str">
        <f t="shared" si="34"/>
        <v/>
      </c>
      <c r="Z149" s="62" t="str">
        <f t="shared" si="35"/>
        <v/>
      </c>
      <c r="AA149" s="63" t="str">
        <f t="shared" si="36"/>
        <v/>
      </c>
      <c r="AB149" s="63" t="str">
        <f t="shared" si="37"/>
        <v/>
      </c>
      <c r="AC149" s="64" t="str">
        <f t="shared" si="38"/>
        <v/>
      </c>
      <c r="AD149" s="65" t="str">
        <f t="shared" si="44"/>
        <v/>
      </c>
      <c r="AE149" s="66" t="str">
        <f t="shared" si="45"/>
        <v/>
      </c>
      <c r="AF149" s="67" t="str">
        <f t="shared" si="46"/>
        <v/>
      </c>
      <c r="AJ149" s="68"/>
      <c r="AK149" s="50"/>
      <c r="AL149" s="50" t="str">
        <f t="shared" si="39"/>
        <v/>
      </c>
      <c r="AM149" s="50"/>
      <c r="AN149" s="58"/>
    </row>
    <row r="150" spans="2:40" ht="32.25" customHeight="1" x14ac:dyDescent="0.2">
      <c r="B150" s="49"/>
      <c r="C150" s="56"/>
      <c r="D150" s="50"/>
      <c r="E150" s="51"/>
      <c r="F150" s="51"/>
      <c r="G150" s="74"/>
      <c r="H150" s="53"/>
      <c r="I150" s="54">
        <f t="shared" si="40"/>
        <v>0</v>
      </c>
      <c r="J150" s="75"/>
      <c r="K150" s="55">
        <f t="shared" si="33"/>
        <v>0</v>
      </c>
      <c r="L150" s="56" t="str">
        <f t="shared" si="48"/>
        <v>0</v>
      </c>
      <c r="M150" s="58"/>
      <c r="N150" s="58" t="str">
        <f t="shared" si="47"/>
        <v/>
      </c>
      <c r="P150" s="14">
        <f>ROWS($N$1:N150)</f>
        <v>150</v>
      </c>
      <c r="Q150" s="14" t="str">
        <f t="shared" si="41"/>
        <v/>
      </c>
      <c r="R150" s="14" t="e">
        <f>SMALL($Q$2:$Q$217,ROWS($G$1:G146))</f>
        <v>#NUM!</v>
      </c>
      <c r="U150" s="59">
        <f t="shared" si="42"/>
        <v>0</v>
      </c>
      <c r="V150" s="60">
        <f t="shared" si="43"/>
        <v>0</v>
      </c>
      <c r="Y150" s="61" t="str">
        <f t="shared" si="34"/>
        <v/>
      </c>
      <c r="Z150" s="62" t="str">
        <f t="shared" si="35"/>
        <v/>
      </c>
      <c r="AA150" s="63" t="str">
        <f t="shared" si="36"/>
        <v/>
      </c>
      <c r="AB150" s="63" t="str">
        <f t="shared" si="37"/>
        <v/>
      </c>
      <c r="AC150" s="64" t="str">
        <f t="shared" si="38"/>
        <v/>
      </c>
      <c r="AD150" s="65" t="str">
        <f t="shared" si="44"/>
        <v/>
      </c>
      <c r="AE150" s="66" t="str">
        <f t="shared" si="45"/>
        <v/>
      </c>
      <c r="AF150" s="67" t="str">
        <f t="shared" si="46"/>
        <v/>
      </c>
      <c r="AJ150" s="68"/>
      <c r="AK150" s="50"/>
      <c r="AL150" s="50" t="str">
        <f t="shared" si="39"/>
        <v/>
      </c>
      <c r="AM150" s="50"/>
      <c r="AN150" s="58"/>
    </row>
    <row r="151" spans="2:40" ht="32.25" customHeight="1" x14ac:dyDescent="0.2">
      <c r="B151" s="49"/>
      <c r="C151" s="56"/>
      <c r="D151" s="50"/>
      <c r="E151" s="51"/>
      <c r="F151" s="51"/>
      <c r="G151" s="74"/>
      <c r="H151" s="53"/>
      <c r="I151" s="54">
        <f t="shared" si="40"/>
        <v>0</v>
      </c>
      <c r="J151" s="75"/>
      <c r="K151" s="55">
        <f t="shared" si="33"/>
        <v>0</v>
      </c>
      <c r="L151" s="56" t="str">
        <f t="shared" si="48"/>
        <v>0</v>
      </c>
      <c r="M151" s="58"/>
      <c r="N151" s="58" t="str">
        <f t="shared" si="47"/>
        <v/>
      </c>
      <c r="P151" s="14">
        <f>ROWS($N$1:N151)</f>
        <v>151</v>
      </c>
      <c r="Q151" s="14" t="str">
        <f t="shared" si="41"/>
        <v/>
      </c>
      <c r="R151" s="14" t="e">
        <f>SMALL($Q$2:$Q$217,ROWS($G$1:G147))</f>
        <v>#NUM!</v>
      </c>
      <c r="U151" s="59">
        <f t="shared" si="42"/>
        <v>0</v>
      </c>
      <c r="V151" s="60">
        <f t="shared" si="43"/>
        <v>0</v>
      </c>
      <c r="Y151" s="61" t="str">
        <f t="shared" si="34"/>
        <v/>
      </c>
      <c r="Z151" s="62" t="str">
        <f t="shared" si="35"/>
        <v/>
      </c>
      <c r="AA151" s="63" t="str">
        <f t="shared" si="36"/>
        <v/>
      </c>
      <c r="AB151" s="63" t="str">
        <f t="shared" si="37"/>
        <v/>
      </c>
      <c r="AC151" s="64" t="str">
        <f t="shared" si="38"/>
        <v/>
      </c>
      <c r="AD151" s="65" t="str">
        <f t="shared" si="44"/>
        <v/>
      </c>
      <c r="AE151" s="66" t="str">
        <f t="shared" si="45"/>
        <v/>
      </c>
      <c r="AF151" s="67" t="str">
        <f t="shared" si="46"/>
        <v/>
      </c>
      <c r="AJ151" s="68"/>
      <c r="AK151" s="50"/>
      <c r="AL151" s="50" t="str">
        <f t="shared" si="39"/>
        <v/>
      </c>
      <c r="AM151" s="50"/>
      <c r="AN151" s="58"/>
    </row>
    <row r="152" spans="2:40" ht="32.25" customHeight="1" x14ac:dyDescent="0.2">
      <c r="B152" s="49"/>
      <c r="C152" s="56"/>
      <c r="D152" s="50"/>
      <c r="E152" s="51"/>
      <c r="F152" s="51"/>
      <c r="G152" s="76"/>
      <c r="H152" s="53"/>
      <c r="I152" s="54">
        <f t="shared" si="40"/>
        <v>0</v>
      </c>
      <c r="J152" s="75"/>
      <c r="K152" s="55">
        <f t="shared" si="33"/>
        <v>0</v>
      </c>
      <c r="L152" s="56" t="str">
        <f t="shared" si="48"/>
        <v>0</v>
      </c>
      <c r="M152" s="58"/>
      <c r="N152" s="58" t="str">
        <f t="shared" si="47"/>
        <v/>
      </c>
      <c r="P152" s="14">
        <f>ROWS($N$1:N152)</f>
        <v>152</v>
      </c>
      <c r="Q152" s="14" t="str">
        <f t="shared" si="41"/>
        <v/>
      </c>
      <c r="R152" s="14" t="e">
        <f>SMALL($Q$2:$Q$217,ROWS($G$1:G148))</f>
        <v>#NUM!</v>
      </c>
      <c r="U152" s="59">
        <f t="shared" si="42"/>
        <v>0</v>
      </c>
      <c r="V152" s="60">
        <f t="shared" si="43"/>
        <v>0</v>
      </c>
      <c r="Y152" s="61" t="str">
        <f t="shared" si="34"/>
        <v/>
      </c>
      <c r="Z152" s="62" t="str">
        <f t="shared" si="35"/>
        <v/>
      </c>
      <c r="AA152" s="63" t="str">
        <f t="shared" si="36"/>
        <v/>
      </c>
      <c r="AB152" s="63" t="str">
        <f t="shared" si="37"/>
        <v/>
      </c>
      <c r="AC152" s="64" t="str">
        <f t="shared" si="38"/>
        <v/>
      </c>
      <c r="AD152" s="65" t="str">
        <f t="shared" si="44"/>
        <v/>
      </c>
      <c r="AE152" s="66" t="str">
        <f t="shared" si="45"/>
        <v/>
      </c>
      <c r="AF152" s="67" t="str">
        <f t="shared" si="46"/>
        <v/>
      </c>
      <c r="AJ152" s="68"/>
      <c r="AK152" s="50"/>
      <c r="AL152" s="50" t="str">
        <f t="shared" si="39"/>
        <v/>
      </c>
      <c r="AM152" s="50"/>
      <c r="AN152" s="58"/>
    </row>
    <row r="153" spans="2:40" ht="32.25" customHeight="1" x14ac:dyDescent="0.2">
      <c r="B153" s="49"/>
      <c r="C153" s="56"/>
      <c r="D153" s="50"/>
      <c r="E153" s="51"/>
      <c r="F153" s="51"/>
      <c r="G153" s="74"/>
      <c r="H153" s="53"/>
      <c r="I153" s="54">
        <f t="shared" si="40"/>
        <v>0</v>
      </c>
      <c r="J153" s="75"/>
      <c r="K153" s="55">
        <f t="shared" si="33"/>
        <v>0</v>
      </c>
      <c r="L153" s="56" t="str">
        <f t="shared" si="48"/>
        <v>0</v>
      </c>
      <c r="M153" s="58"/>
      <c r="N153" s="58" t="str">
        <f t="shared" si="47"/>
        <v/>
      </c>
      <c r="P153" s="14">
        <f>ROWS($N$1:N153)</f>
        <v>153</v>
      </c>
      <c r="Q153" s="14" t="str">
        <f t="shared" si="41"/>
        <v/>
      </c>
      <c r="R153" s="14" t="e">
        <f>SMALL($Q$2:$Q$217,ROWS($G$1:G149))</f>
        <v>#NUM!</v>
      </c>
      <c r="U153" s="59">
        <f t="shared" si="42"/>
        <v>0</v>
      </c>
      <c r="V153" s="60">
        <f t="shared" si="43"/>
        <v>0</v>
      </c>
      <c r="Y153" s="61" t="str">
        <f t="shared" si="34"/>
        <v/>
      </c>
      <c r="Z153" s="62" t="str">
        <f t="shared" si="35"/>
        <v/>
      </c>
      <c r="AA153" s="63" t="str">
        <f t="shared" si="36"/>
        <v/>
      </c>
      <c r="AB153" s="63" t="str">
        <f t="shared" si="37"/>
        <v/>
      </c>
      <c r="AC153" s="64" t="str">
        <f t="shared" si="38"/>
        <v/>
      </c>
      <c r="AD153" s="65" t="str">
        <f t="shared" si="44"/>
        <v/>
      </c>
      <c r="AE153" s="66" t="str">
        <f t="shared" si="45"/>
        <v/>
      </c>
      <c r="AF153" s="67" t="str">
        <f t="shared" si="46"/>
        <v/>
      </c>
      <c r="AJ153" s="68"/>
      <c r="AK153" s="50"/>
      <c r="AL153" s="50" t="str">
        <f t="shared" si="39"/>
        <v/>
      </c>
      <c r="AM153" s="50"/>
      <c r="AN153" s="58"/>
    </row>
    <row r="154" spans="2:40" ht="32.25" customHeight="1" x14ac:dyDescent="0.2">
      <c r="B154" s="49"/>
      <c r="C154" s="56"/>
      <c r="D154" s="50"/>
      <c r="E154" s="51"/>
      <c r="F154" s="51"/>
      <c r="G154" s="74"/>
      <c r="H154" s="53"/>
      <c r="I154" s="54">
        <f t="shared" si="40"/>
        <v>0</v>
      </c>
      <c r="J154" s="75"/>
      <c r="K154" s="55">
        <f t="shared" si="33"/>
        <v>0</v>
      </c>
      <c r="L154" s="56" t="str">
        <f t="shared" si="48"/>
        <v>0</v>
      </c>
      <c r="M154" s="58"/>
      <c r="N154" s="58" t="str">
        <f t="shared" si="47"/>
        <v/>
      </c>
      <c r="P154" s="14">
        <f>ROWS($N$1:N154)</f>
        <v>154</v>
      </c>
      <c r="Q154" s="14" t="str">
        <f t="shared" si="41"/>
        <v/>
      </c>
      <c r="R154" s="14" t="e">
        <f>SMALL($Q$2:$Q$217,ROWS($G$1:G150))</f>
        <v>#NUM!</v>
      </c>
      <c r="U154" s="59">
        <f t="shared" si="42"/>
        <v>0</v>
      </c>
      <c r="V154" s="60">
        <f t="shared" si="43"/>
        <v>0</v>
      </c>
      <c r="Y154" s="61" t="str">
        <f t="shared" si="34"/>
        <v/>
      </c>
      <c r="Z154" s="62" t="str">
        <f t="shared" si="35"/>
        <v/>
      </c>
      <c r="AA154" s="63" t="str">
        <f t="shared" si="36"/>
        <v/>
      </c>
      <c r="AB154" s="63" t="str">
        <f t="shared" si="37"/>
        <v/>
      </c>
      <c r="AC154" s="64" t="str">
        <f t="shared" si="38"/>
        <v/>
      </c>
      <c r="AD154" s="65" t="str">
        <f t="shared" si="44"/>
        <v/>
      </c>
      <c r="AE154" s="66" t="str">
        <f t="shared" si="45"/>
        <v/>
      </c>
      <c r="AF154" s="67" t="str">
        <f t="shared" si="46"/>
        <v/>
      </c>
      <c r="AJ154" s="68"/>
      <c r="AK154" s="50"/>
      <c r="AL154" s="50" t="str">
        <f t="shared" si="39"/>
        <v/>
      </c>
      <c r="AM154" s="50"/>
      <c r="AN154" s="58"/>
    </row>
    <row r="155" spans="2:40" ht="32.25" customHeight="1" x14ac:dyDescent="0.2">
      <c r="B155" s="49"/>
      <c r="C155" s="56"/>
      <c r="D155" s="50"/>
      <c r="E155" s="51"/>
      <c r="F155" s="51"/>
      <c r="G155" s="74"/>
      <c r="H155" s="53"/>
      <c r="I155" s="54">
        <f t="shared" si="40"/>
        <v>0</v>
      </c>
      <c r="J155" s="75"/>
      <c r="K155" s="55">
        <f t="shared" si="33"/>
        <v>0</v>
      </c>
      <c r="L155" s="56" t="str">
        <f t="shared" si="48"/>
        <v>0</v>
      </c>
      <c r="M155" s="58"/>
      <c r="N155" s="58" t="str">
        <f t="shared" si="47"/>
        <v/>
      </c>
      <c r="P155" s="14">
        <f>ROWS($N$1:N155)</f>
        <v>155</v>
      </c>
      <c r="Q155" s="14" t="str">
        <f t="shared" si="41"/>
        <v/>
      </c>
      <c r="R155" s="14" t="e">
        <f>SMALL($Q$2:$Q$217,ROWS($G$1:G151))</f>
        <v>#NUM!</v>
      </c>
      <c r="U155" s="59">
        <f t="shared" si="42"/>
        <v>0</v>
      </c>
      <c r="V155" s="60">
        <f t="shared" si="43"/>
        <v>0</v>
      </c>
      <c r="Y155" s="61" t="str">
        <f t="shared" si="34"/>
        <v/>
      </c>
      <c r="Z155" s="62" t="str">
        <f t="shared" si="35"/>
        <v/>
      </c>
      <c r="AA155" s="63" t="str">
        <f t="shared" si="36"/>
        <v/>
      </c>
      <c r="AB155" s="63" t="str">
        <f t="shared" si="37"/>
        <v/>
      </c>
      <c r="AC155" s="64" t="str">
        <f t="shared" si="38"/>
        <v/>
      </c>
      <c r="AD155" s="65" t="str">
        <f t="shared" si="44"/>
        <v/>
      </c>
      <c r="AE155" s="66" t="str">
        <f t="shared" si="45"/>
        <v/>
      </c>
      <c r="AF155" s="67" t="str">
        <f t="shared" si="46"/>
        <v/>
      </c>
      <c r="AJ155" s="68"/>
      <c r="AK155" s="50"/>
      <c r="AL155" s="50" t="str">
        <f t="shared" si="39"/>
        <v/>
      </c>
      <c r="AM155" s="50"/>
      <c r="AN155" s="58"/>
    </row>
    <row r="156" spans="2:40" ht="32.25" customHeight="1" x14ac:dyDescent="0.2">
      <c r="B156" s="49"/>
      <c r="C156" s="56"/>
      <c r="D156" s="50"/>
      <c r="E156" s="51"/>
      <c r="F156" s="51"/>
      <c r="G156" s="74"/>
      <c r="H156" s="53"/>
      <c r="I156" s="54">
        <f t="shared" si="40"/>
        <v>0</v>
      </c>
      <c r="J156" s="75"/>
      <c r="K156" s="55">
        <f t="shared" si="33"/>
        <v>0</v>
      </c>
      <c r="L156" s="56" t="str">
        <f t="shared" si="48"/>
        <v>0</v>
      </c>
      <c r="M156" s="58"/>
      <c r="N156" s="58" t="str">
        <f t="shared" si="47"/>
        <v/>
      </c>
      <c r="P156" s="14">
        <f>ROWS($N$1:N156)</f>
        <v>156</v>
      </c>
      <c r="Q156" s="14" t="str">
        <f t="shared" si="41"/>
        <v/>
      </c>
      <c r="R156" s="14" t="e">
        <f>SMALL($Q$2:$Q$217,ROWS($G$1:G152))</f>
        <v>#NUM!</v>
      </c>
      <c r="U156" s="59">
        <f t="shared" si="42"/>
        <v>0</v>
      </c>
      <c r="V156" s="60">
        <f t="shared" si="43"/>
        <v>0</v>
      </c>
      <c r="Y156" s="61" t="str">
        <f t="shared" si="34"/>
        <v/>
      </c>
      <c r="Z156" s="62" t="str">
        <f t="shared" si="35"/>
        <v/>
      </c>
      <c r="AA156" s="63" t="str">
        <f t="shared" si="36"/>
        <v/>
      </c>
      <c r="AB156" s="63" t="str">
        <f t="shared" si="37"/>
        <v/>
      </c>
      <c r="AC156" s="64" t="str">
        <f t="shared" si="38"/>
        <v/>
      </c>
      <c r="AD156" s="65" t="str">
        <f t="shared" si="44"/>
        <v/>
      </c>
      <c r="AE156" s="66" t="str">
        <f t="shared" si="45"/>
        <v/>
      </c>
      <c r="AF156" s="67" t="str">
        <f t="shared" si="46"/>
        <v/>
      </c>
      <c r="AJ156" s="68"/>
      <c r="AK156" s="50"/>
      <c r="AL156" s="50" t="str">
        <f t="shared" si="39"/>
        <v/>
      </c>
      <c r="AM156" s="50"/>
      <c r="AN156" s="58"/>
    </row>
    <row r="157" spans="2:40" ht="32.25" customHeight="1" x14ac:dyDescent="0.2">
      <c r="B157" s="49"/>
      <c r="C157" s="56"/>
      <c r="D157" s="50"/>
      <c r="E157" s="51"/>
      <c r="F157" s="51"/>
      <c r="G157" s="74"/>
      <c r="H157" s="53"/>
      <c r="I157" s="54">
        <f t="shared" si="40"/>
        <v>0</v>
      </c>
      <c r="J157" s="75"/>
      <c r="K157" s="55">
        <f t="shared" si="33"/>
        <v>0</v>
      </c>
      <c r="L157" s="56" t="str">
        <f t="shared" si="48"/>
        <v>0</v>
      </c>
      <c r="M157" s="58"/>
      <c r="N157" s="58" t="str">
        <f t="shared" si="47"/>
        <v/>
      </c>
      <c r="P157" s="14">
        <f>ROWS($N$1:N157)</f>
        <v>157</v>
      </c>
      <c r="Q157" s="14" t="str">
        <f t="shared" si="41"/>
        <v/>
      </c>
      <c r="R157" s="14" t="e">
        <f>SMALL($Q$2:$Q$217,ROWS($G$1:G153))</f>
        <v>#NUM!</v>
      </c>
      <c r="U157" s="59">
        <f t="shared" si="42"/>
        <v>0</v>
      </c>
      <c r="V157" s="60">
        <f t="shared" si="43"/>
        <v>0</v>
      </c>
      <c r="Y157" s="61" t="str">
        <f t="shared" si="34"/>
        <v/>
      </c>
      <c r="Z157" s="62" t="str">
        <f t="shared" si="35"/>
        <v/>
      </c>
      <c r="AA157" s="63" t="str">
        <f t="shared" si="36"/>
        <v/>
      </c>
      <c r="AB157" s="63" t="str">
        <f t="shared" si="37"/>
        <v/>
      </c>
      <c r="AC157" s="64" t="str">
        <f t="shared" si="38"/>
        <v/>
      </c>
      <c r="AD157" s="65" t="str">
        <f t="shared" si="44"/>
        <v/>
      </c>
      <c r="AE157" s="66" t="str">
        <f t="shared" si="45"/>
        <v/>
      </c>
      <c r="AF157" s="67" t="str">
        <f t="shared" si="46"/>
        <v/>
      </c>
      <c r="AJ157" s="68"/>
      <c r="AK157" s="50"/>
      <c r="AL157" s="50" t="str">
        <f t="shared" si="39"/>
        <v/>
      </c>
      <c r="AM157" s="50"/>
      <c r="AN157" s="58"/>
    </row>
    <row r="158" spans="2:40" ht="32.25" customHeight="1" x14ac:dyDescent="0.2">
      <c r="B158" s="49"/>
      <c r="C158" s="56"/>
      <c r="D158" s="50"/>
      <c r="E158" s="51"/>
      <c r="F158" s="51"/>
      <c r="G158" s="74"/>
      <c r="H158" s="53"/>
      <c r="I158" s="54">
        <f t="shared" si="40"/>
        <v>0</v>
      </c>
      <c r="J158" s="75"/>
      <c r="K158" s="55">
        <f t="shared" si="33"/>
        <v>0</v>
      </c>
      <c r="L158" s="56" t="str">
        <f t="shared" si="48"/>
        <v>0</v>
      </c>
      <c r="M158" s="58"/>
      <c r="N158" s="58" t="str">
        <f t="shared" si="47"/>
        <v/>
      </c>
      <c r="P158" s="14">
        <f>ROWS($N$1:N158)</f>
        <v>158</v>
      </c>
      <c r="Q158" s="14" t="str">
        <f t="shared" si="41"/>
        <v/>
      </c>
      <c r="R158" s="14" t="e">
        <f>SMALL($Q$2:$Q$217,ROWS($G$1:G154))</f>
        <v>#NUM!</v>
      </c>
      <c r="U158" s="59">
        <f t="shared" si="42"/>
        <v>0</v>
      </c>
      <c r="V158" s="60">
        <f t="shared" si="43"/>
        <v>0</v>
      </c>
      <c r="Y158" s="61" t="str">
        <f t="shared" si="34"/>
        <v/>
      </c>
      <c r="Z158" s="62" t="str">
        <f t="shared" si="35"/>
        <v/>
      </c>
      <c r="AA158" s="63" t="str">
        <f t="shared" si="36"/>
        <v/>
      </c>
      <c r="AB158" s="63" t="str">
        <f t="shared" si="37"/>
        <v/>
      </c>
      <c r="AC158" s="64" t="str">
        <f t="shared" si="38"/>
        <v/>
      </c>
      <c r="AD158" s="65" t="str">
        <f t="shared" si="44"/>
        <v/>
      </c>
      <c r="AE158" s="66" t="str">
        <f t="shared" si="45"/>
        <v/>
      </c>
      <c r="AF158" s="67" t="str">
        <f t="shared" si="46"/>
        <v/>
      </c>
      <c r="AJ158" s="68"/>
      <c r="AK158" s="50"/>
      <c r="AL158" s="50" t="str">
        <f t="shared" si="39"/>
        <v/>
      </c>
      <c r="AM158" s="50"/>
      <c r="AN158" s="58"/>
    </row>
    <row r="159" spans="2:40" ht="32.25" customHeight="1" x14ac:dyDescent="0.2">
      <c r="B159" s="49"/>
      <c r="C159" s="56"/>
      <c r="D159" s="50"/>
      <c r="E159" s="51"/>
      <c r="F159" s="51"/>
      <c r="G159" s="74"/>
      <c r="H159" s="53"/>
      <c r="I159" s="54">
        <f t="shared" si="40"/>
        <v>0</v>
      </c>
      <c r="J159" s="75"/>
      <c r="K159" s="55">
        <f t="shared" si="33"/>
        <v>0</v>
      </c>
      <c r="L159" s="56" t="str">
        <f t="shared" si="48"/>
        <v>0</v>
      </c>
      <c r="M159" s="58"/>
      <c r="N159" s="58" t="str">
        <f t="shared" si="47"/>
        <v/>
      </c>
      <c r="P159" s="14">
        <f>ROWS($N$1:N159)</f>
        <v>159</v>
      </c>
      <c r="Q159" s="14" t="str">
        <f t="shared" si="41"/>
        <v/>
      </c>
      <c r="R159" s="14" t="e">
        <f>SMALL($Q$2:$Q$217,ROWS($G$1:G155))</f>
        <v>#NUM!</v>
      </c>
      <c r="U159" s="59">
        <f t="shared" si="42"/>
        <v>0</v>
      </c>
      <c r="V159" s="60">
        <f t="shared" si="43"/>
        <v>0</v>
      </c>
      <c r="Y159" s="61" t="str">
        <f t="shared" si="34"/>
        <v/>
      </c>
      <c r="Z159" s="62" t="str">
        <f t="shared" si="35"/>
        <v/>
      </c>
      <c r="AA159" s="63" t="str">
        <f t="shared" si="36"/>
        <v/>
      </c>
      <c r="AB159" s="63" t="str">
        <f t="shared" si="37"/>
        <v/>
      </c>
      <c r="AC159" s="64" t="str">
        <f t="shared" si="38"/>
        <v/>
      </c>
      <c r="AD159" s="65" t="str">
        <f t="shared" si="44"/>
        <v/>
      </c>
      <c r="AE159" s="66" t="str">
        <f t="shared" si="45"/>
        <v/>
      </c>
      <c r="AF159" s="67" t="str">
        <f t="shared" si="46"/>
        <v/>
      </c>
      <c r="AJ159" s="68"/>
      <c r="AK159" s="50"/>
      <c r="AL159" s="50" t="str">
        <f t="shared" si="39"/>
        <v/>
      </c>
      <c r="AM159" s="50"/>
      <c r="AN159" s="58"/>
    </row>
    <row r="160" spans="2:40" ht="32.25" customHeight="1" x14ac:dyDescent="0.2">
      <c r="B160" s="49"/>
      <c r="C160" s="56"/>
      <c r="D160" s="50"/>
      <c r="E160" s="51"/>
      <c r="F160" s="51"/>
      <c r="G160" s="74"/>
      <c r="H160" s="53"/>
      <c r="I160" s="54">
        <f t="shared" si="40"/>
        <v>0</v>
      </c>
      <c r="J160" s="75"/>
      <c r="K160" s="55">
        <f t="shared" si="33"/>
        <v>0</v>
      </c>
      <c r="L160" s="56" t="str">
        <f t="shared" si="48"/>
        <v>0</v>
      </c>
      <c r="M160" s="58"/>
      <c r="N160" s="58" t="str">
        <f t="shared" si="47"/>
        <v/>
      </c>
      <c r="P160" s="14">
        <f>ROWS($N$1:N160)</f>
        <v>160</v>
      </c>
      <c r="Q160" s="14" t="str">
        <f t="shared" si="41"/>
        <v/>
      </c>
      <c r="R160" s="14" t="e">
        <f>SMALL($Q$2:$Q$217,ROWS($G$1:G156))</f>
        <v>#NUM!</v>
      </c>
      <c r="U160" s="59">
        <f t="shared" si="42"/>
        <v>0</v>
      </c>
      <c r="V160" s="60">
        <f t="shared" si="43"/>
        <v>0</v>
      </c>
      <c r="Y160" s="61" t="str">
        <f t="shared" si="34"/>
        <v/>
      </c>
      <c r="Z160" s="62" t="str">
        <f t="shared" si="35"/>
        <v/>
      </c>
      <c r="AA160" s="63" t="str">
        <f t="shared" si="36"/>
        <v/>
      </c>
      <c r="AB160" s="63" t="str">
        <f t="shared" si="37"/>
        <v/>
      </c>
      <c r="AC160" s="64" t="str">
        <f t="shared" si="38"/>
        <v/>
      </c>
      <c r="AD160" s="65" t="str">
        <f t="shared" si="44"/>
        <v/>
      </c>
      <c r="AE160" s="66" t="str">
        <f t="shared" si="45"/>
        <v/>
      </c>
      <c r="AF160" s="67" t="str">
        <f t="shared" si="46"/>
        <v/>
      </c>
      <c r="AJ160" s="68"/>
      <c r="AK160" s="50"/>
      <c r="AL160" s="50" t="str">
        <f t="shared" si="39"/>
        <v/>
      </c>
      <c r="AM160" s="50"/>
      <c r="AN160" s="58"/>
    </row>
    <row r="161" spans="2:40" ht="32.25" customHeight="1" x14ac:dyDescent="0.2">
      <c r="B161" s="49"/>
      <c r="C161" s="56"/>
      <c r="D161" s="50"/>
      <c r="E161" s="51"/>
      <c r="F161" s="51"/>
      <c r="G161" s="74"/>
      <c r="H161" s="53"/>
      <c r="I161" s="54">
        <f t="shared" si="40"/>
        <v>0</v>
      </c>
      <c r="J161" s="75"/>
      <c r="K161" s="55">
        <f t="shared" si="33"/>
        <v>0</v>
      </c>
      <c r="L161" s="56" t="str">
        <f t="shared" si="48"/>
        <v>0</v>
      </c>
      <c r="M161" s="58"/>
      <c r="N161" s="58" t="str">
        <f t="shared" si="47"/>
        <v/>
      </c>
      <c r="P161" s="14">
        <f>ROWS($N$1:N161)</f>
        <v>161</v>
      </c>
      <c r="Q161" s="14" t="str">
        <f t="shared" si="41"/>
        <v/>
      </c>
      <c r="R161" s="14" t="e">
        <f>SMALL($Q$2:$Q$217,ROWS($G$1:G157))</f>
        <v>#NUM!</v>
      </c>
      <c r="U161" s="59">
        <f t="shared" si="42"/>
        <v>0</v>
      </c>
      <c r="V161" s="60">
        <f t="shared" si="43"/>
        <v>0</v>
      </c>
      <c r="Y161" s="61" t="str">
        <f t="shared" si="34"/>
        <v/>
      </c>
      <c r="Z161" s="62" t="str">
        <f t="shared" si="35"/>
        <v/>
      </c>
      <c r="AA161" s="63" t="str">
        <f t="shared" si="36"/>
        <v/>
      </c>
      <c r="AB161" s="63" t="str">
        <f t="shared" si="37"/>
        <v/>
      </c>
      <c r="AC161" s="64" t="str">
        <f t="shared" si="38"/>
        <v/>
      </c>
      <c r="AD161" s="65" t="str">
        <f t="shared" si="44"/>
        <v/>
      </c>
      <c r="AE161" s="66" t="str">
        <f t="shared" si="45"/>
        <v/>
      </c>
      <c r="AF161" s="67" t="str">
        <f t="shared" si="46"/>
        <v/>
      </c>
      <c r="AJ161" s="68"/>
      <c r="AK161" s="50"/>
      <c r="AL161" s="50" t="str">
        <f t="shared" si="39"/>
        <v/>
      </c>
      <c r="AM161" s="50"/>
      <c r="AN161" s="58"/>
    </row>
    <row r="162" spans="2:40" ht="32.25" customHeight="1" x14ac:dyDescent="0.2">
      <c r="B162" s="49"/>
      <c r="C162" s="56"/>
      <c r="D162" s="50"/>
      <c r="E162" s="51"/>
      <c r="F162" s="51"/>
      <c r="G162" s="74"/>
      <c r="H162" s="53"/>
      <c r="I162" s="54">
        <f t="shared" si="40"/>
        <v>0</v>
      </c>
      <c r="J162" s="75"/>
      <c r="K162" s="55">
        <f t="shared" si="33"/>
        <v>0</v>
      </c>
      <c r="L162" s="56" t="str">
        <f t="shared" si="48"/>
        <v>0</v>
      </c>
      <c r="M162" s="58"/>
      <c r="N162" s="58" t="str">
        <f t="shared" si="47"/>
        <v/>
      </c>
      <c r="P162" s="14">
        <f>ROWS($N$1:N162)</f>
        <v>162</v>
      </c>
      <c r="Q162" s="14" t="str">
        <f t="shared" si="41"/>
        <v/>
      </c>
      <c r="R162" s="14" t="e">
        <f>SMALL($Q$2:$Q$217,ROWS($G$1:G158))</f>
        <v>#NUM!</v>
      </c>
      <c r="U162" s="59">
        <f t="shared" si="42"/>
        <v>0</v>
      </c>
      <c r="V162" s="60">
        <f t="shared" si="43"/>
        <v>0</v>
      </c>
      <c r="Y162" s="61" t="str">
        <f t="shared" si="34"/>
        <v/>
      </c>
      <c r="Z162" s="62" t="str">
        <f t="shared" si="35"/>
        <v/>
      </c>
      <c r="AA162" s="63" t="str">
        <f t="shared" si="36"/>
        <v/>
      </c>
      <c r="AB162" s="63" t="str">
        <f t="shared" si="37"/>
        <v/>
      </c>
      <c r="AC162" s="64" t="str">
        <f t="shared" si="38"/>
        <v/>
      </c>
      <c r="AD162" s="65" t="str">
        <f t="shared" si="44"/>
        <v/>
      </c>
      <c r="AE162" s="66" t="str">
        <f t="shared" si="45"/>
        <v/>
      </c>
      <c r="AF162" s="67" t="str">
        <f t="shared" si="46"/>
        <v/>
      </c>
      <c r="AJ162" s="68"/>
      <c r="AK162" s="50"/>
      <c r="AL162" s="50" t="str">
        <f t="shared" si="39"/>
        <v/>
      </c>
      <c r="AM162" s="50"/>
      <c r="AN162" s="58"/>
    </row>
    <row r="163" spans="2:40" ht="32.25" customHeight="1" x14ac:dyDescent="0.2">
      <c r="B163" s="49"/>
      <c r="C163" s="56"/>
      <c r="D163" s="50"/>
      <c r="E163" s="51"/>
      <c r="F163" s="51"/>
      <c r="G163" s="74"/>
      <c r="H163" s="53"/>
      <c r="I163" s="54">
        <f t="shared" si="40"/>
        <v>0</v>
      </c>
      <c r="J163" s="75"/>
      <c r="K163" s="55">
        <f t="shared" si="33"/>
        <v>0</v>
      </c>
      <c r="L163" s="56" t="str">
        <f t="shared" si="48"/>
        <v>0</v>
      </c>
      <c r="M163" s="58"/>
      <c r="N163" s="58" t="str">
        <f t="shared" si="47"/>
        <v/>
      </c>
      <c r="P163" s="14">
        <f>ROWS($N$1:N163)</f>
        <v>163</v>
      </c>
      <c r="Q163" s="14" t="str">
        <f t="shared" si="41"/>
        <v/>
      </c>
      <c r="R163" s="14" t="e">
        <f>SMALL($Q$2:$Q$217,ROWS($G$1:G159))</f>
        <v>#NUM!</v>
      </c>
      <c r="U163" s="59">
        <f t="shared" si="42"/>
        <v>0</v>
      </c>
      <c r="V163" s="60">
        <f t="shared" si="43"/>
        <v>0</v>
      </c>
      <c r="Y163" s="61" t="str">
        <f t="shared" si="34"/>
        <v/>
      </c>
      <c r="Z163" s="62" t="str">
        <f t="shared" si="35"/>
        <v/>
      </c>
      <c r="AA163" s="63" t="str">
        <f t="shared" si="36"/>
        <v/>
      </c>
      <c r="AB163" s="63" t="str">
        <f t="shared" si="37"/>
        <v/>
      </c>
      <c r="AC163" s="64" t="str">
        <f t="shared" si="38"/>
        <v/>
      </c>
      <c r="AD163" s="65" t="str">
        <f t="shared" si="44"/>
        <v/>
      </c>
      <c r="AE163" s="66" t="str">
        <f t="shared" si="45"/>
        <v/>
      </c>
      <c r="AF163" s="67" t="str">
        <f t="shared" si="46"/>
        <v/>
      </c>
      <c r="AJ163" s="68"/>
      <c r="AK163" s="50"/>
      <c r="AL163" s="50" t="str">
        <f t="shared" si="39"/>
        <v/>
      </c>
      <c r="AM163" s="50"/>
      <c r="AN163" s="58"/>
    </row>
    <row r="164" spans="2:40" ht="32.25" customHeight="1" x14ac:dyDescent="0.2">
      <c r="B164" s="49"/>
      <c r="C164" s="56"/>
      <c r="D164" s="50"/>
      <c r="E164" s="51"/>
      <c r="F164" s="51"/>
      <c r="G164" s="74"/>
      <c r="H164" s="53"/>
      <c r="I164" s="54">
        <f t="shared" si="40"/>
        <v>0</v>
      </c>
      <c r="J164" s="75"/>
      <c r="K164" s="55">
        <f t="shared" si="33"/>
        <v>0</v>
      </c>
      <c r="L164" s="56" t="str">
        <f t="shared" si="48"/>
        <v>0</v>
      </c>
      <c r="M164" s="58"/>
      <c r="N164" s="58" t="str">
        <f t="shared" si="47"/>
        <v/>
      </c>
      <c r="P164" s="14">
        <f>ROWS($N$1:N164)</f>
        <v>164</v>
      </c>
      <c r="Q164" s="14" t="str">
        <f t="shared" si="41"/>
        <v/>
      </c>
      <c r="R164" s="14" t="e">
        <f>SMALL($Q$2:$Q$217,ROWS($G$1:G160))</f>
        <v>#NUM!</v>
      </c>
      <c r="U164" s="59">
        <f t="shared" si="42"/>
        <v>0</v>
      </c>
      <c r="V164" s="60">
        <f t="shared" si="43"/>
        <v>0</v>
      </c>
      <c r="Y164" s="61" t="str">
        <f t="shared" si="34"/>
        <v/>
      </c>
      <c r="Z164" s="62" t="str">
        <f t="shared" si="35"/>
        <v/>
      </c>
      <c r="AA164" s="63" t="str">
        <f t="shared" si="36"/>
        <v/>
      </c>
      <c r="AB164" s="63" t="str">
        <f t="shared" si="37"/>
        <v/>
      </c>
      <c r="AC164" s="64" t="str">
        <f t="shared" si="38"/>
        <v/>
      </c>
      <c r="AD164" s="65" t="str">
        <f t="shared" si="44"/>
        <v/>
      </c>
      <c r="AE164" s="66" t="str">
        <f t="shared" si="45"/>
        <v/>
      </c>
      <c r="AF164" s="67" t="str">
        <f t="shared" si="46"/>
        <v/>
      </c>
      <c r="AJ164" s="68"/>
      <c r="AK164" s="50"/>
      <c r="AL164" s="50" t="str">
        <f t="shared" si="39"/>
        <v/>
      </c>
      <c r="AM164" s="50"/>
      <c r="AN164" s="58"/>
    </row>
    <row r="165" spans="2:40" ht="32.25" customHeight="1" x14ac:dyDescent="0.2">
      <c r="B165" s="49"/>
      <c r="C165" s="56"/>
      <c r="D165" s="50"/>
      <c r="E165" s="51"/>
      <c r="F165" s="51"/>
      <c r="G165" s="74"/>
      <c r="H165" s="53"/>
      <c r="I165" s="54">
        <f t="shared" si="40"/>
        <v>0</v>
      </c>
      <c r="J165" s="75"/>
      <c r="K165" s="55">
        <f t="shared" si="33"/>
        <v>0</v>
      </c>
      <c r="L165" s="56" t="str">
        <f t="shared" si="48"/>
        <v>0</v>
      </c>
      <c r="M165" s="58"/>
      <c r="N165" s="58" t="str">
        <f t="shared" si="47"/>
        <v/>
      </c>
      <c r="P165" s="14">
        <f>ROWS($N$1:N165)</f>
        <v>165</v>
      </c>
      <c r="Q165" s="14" t="str">
        <f t="shared" si="41"/>
        <v/>
      </c>
      <c r="R165" s="14" t="e">
        <f>SMALL($Q$2:$Q$217,ROWS($G$1:G161))</f>
        <v>#NUM!</v>
      </c>
      <c r="U165" s="59">
        <f t="shared" si="42"/>
        <v>0</v>
      </c>
      <c r="V165" s="60">
        <f t="shared" si="43"/>
        <v>0</v>
      </c>
      <c r="Y165" s="61" t="str">
        <f t="shared" si="34"/>
        <v/>
      </c>
      <c r="Z165" s="62" t="str">
        <f t="shared" si="35"/>
        <v/>
      </c>
      <c r="AA165" s="63" t="str">
        <f t="shared" si="36"/>
        <v/>
      </c>
      <c r="AB165" s="63" t="str">
        <f t="shared" si="37"/>
        <v/>
      </c>
      <c r="AC165" s="64" t="str">
        <f t="shared" si="38"/>
        <v/>
      </c>
      <c r="AD165" s="65" t="str">
        <f t="shared" si="44"/>
        <v/>
      </c>
      <c r="AE165" s="66" t="str">
        <f t="shared" si="45"/>
        <v/>
      </c>
      <c r="AF165" s="67" t="str">
        <f t="shared" si="46"/>
        <v/>
      </c>
      <c r="AJ165" s="68"/>
      <c r="AK165" s="50"/>
      <c r="AL165" s="50" t="str">
        <f t="shared" si="39"/>
        <v/>
      </c>
      <c r="AM165" s="50"/>
      <c r="AN165" s="58"/>
    </row>
    <row r="166" spans="2:40" ht="32.25" customHeight="1" x14ac:dyDescent="0.2">
      <c r="B166" s="49"/>
      <c r="C166" s="56"/>
      <c r="D166" s="50"/>
      <c r="E166" s="51"/>
      <c r="F166" s="51"/>
      <c r="G166" s="74"/>
      <c r="H166" s="53"/>
      <c r="I166" s="54">
        <f t="shared" si="40"/>
        <v>0</v>
      </c>
      <c r="J166" s="75"/>
      <c r="K166" s="55">
        <f t="shared" si="33"/>
        <v>0</v>
      </c>
      <c r="L166" s="56" t="str">
        <f t="shared" si="48"/>
        <v>0</v>
      </c>
      <c r="M166" s="58"/>
      <c r="N166" s="58" t="str">
        <f t="shared" si="47"/>
        <v/>
      </c>
      <c r="P166" s="14">
        <f>ROWS($N$1:N166)</f>
        <v>166</v>
      </c>
      <c r="Q166" s="14" t="str">
        <f t="shared" si="41"/>
        <v/>
      </c>
      <c r="R166" s="14" t="e">
        <f>SMALL($Q$2:$Q$217,ROWS($G$1:G162))</f>
        <v>#NUM!</v>
      </c>
      <c r="U166" s="59">
        <f t="shared" si="42"/>
        <v>0</v>
      </c>
      <c r="V166" s="60">
        <f t="shared" si="43"/>
        <v>0</v>
      </c>
      <c r="Y166" s="61" t="str">
        <f t="shared" si="34"/>
        <v/>
      </c>
      <c r="Z166" s="62" t="str">
        <f t="shared" si="35"/>
        <v/>
      </c>
      <c r="AA166" s="63" t="str">
        <f t="shared" si="36"/>
        <v/>
      </c>
      <c r="AB166" s="63" t="str">
        <f t="shared" si="37"/>
        <v/>
      </c>
      <c r="AC166" s="64" t="str">
        <f t="shared" si="38"/>
        <v/>
      </c>
      <c r="AD166" s="65" t="str">
        <f t="shared" si="44"/>
        <v/>
      </c>
      <c r="AE166" s="66" t="str">
        <f t="shared" si="45"/>
        <v/>
      </c>
      <c r="AF166" s="67" t="str">
        <f t="shared" si="46"/>
        <v/>
      </c>
      <c r="AJ166" s="68"/>
      <c r="AK166" s="50"/>
      <c r="AL166" s="50" t="str">
        <f t="shared" si="39"/>
        <v/>
      </c>
      <c r="AM166" s="50"/>
      <c r="AN166" s="58"/>
    </row>
    <row r="167" spans="2:40" ht="32.25" customHeight="1" x14ac:dyDescent="0.2">
      <c r="B167" s="49"/>
      <c r="C167" s="56"/>
      <c r="D167" s="50"/>
      <c r="E167" s="51"/>
      <c r="F167" s="51"/>
      <c r="G167" s="74"/>
      <c r="H167" s="53"/>
      <c r="I167" s="54">
        <f t="shared" si="40"/>
        <v>0</v>
      </c>
      <c r="J167" s="75"/>
      <c r="K167" s="55">
        <f t="shared" si="33"/>
        <v>0</v>
      </c>
      <c r="L167" s="56" t="str">
        <f t="shared" si="48"/>
        <v>0</v>
      </c>
      <c r="M167" s="58"/>
      <c r="N167" s="58" t="str">
        <f t="shared" si="47"/>
        <v/>
      </c>
      <c r="P167" s="14">
        <f>ROWS($N$1:N167)</f>
        <v>167</v>
      </c>
      <c r="Q167" s="14" t="str">
        <f t="shared" si="41"/>
        <v/>
      </c>
      <c r="R167" s="14" t="e">
        <f>SMALL($Q$2:$Q$217,ROWS($G$1:G163))</f>
        <v>#NUM!</v>
      </c>
      <c r="U167" s="59">
        <f t="shared" si="42"/>
        <v>0</v>
      </c>
      <c r="V167" s="60">
        <f t="shared" si="43"/>
        <v>0</v>
      </c>
      <c r="Y167" s="61" t="str">
        <f t="shared" si="34"/>
        <v/>
      </c>
      <c r="Z167" s="62" t="str">
        <f t="shared" si="35"/>
        <v/>
      </c>
      <c r="AA167" s="63" t="str">
        <f t="shared" si="36"/>
        <v/>
      </c>
      <c r="AB167" s="63" t="str">
        <f t="shared" si="37"/>
        <v/>
      </c>
      <c r="AC167" s="64" t="str">
        <f t="shared" si="38"/>
        <v/>
      </c>
      <c r="AD167" s="65" t="str">
        <f t="shared" si="44"/>
        <v/>
      </c>
      <c r="AE167" s="66" t="str">
        <f t="shared" si="45"/>
        <v/>
      </c>
      <c r="AF167" s="67" t="str">
        <f t="shared" si="46"/>
        <v/>
      </c>
      <c r="AJ167" s="68"/>
      <c r="AK167" s="50"/>
      <c r="AL167" s="50" t="str">
        <f t="shared" si="39"/>
        <v/>
      </c>
      <c r="AM167" s="50"/>
      <c r="AN167" s="58"/>
    </row>
    <row r="168" spans="2:40" ht="32.25" customHeight="1" x14ac:dyDescent="0.2">
      <c r="B168" s="49"/>
      <c r="C168" s="56"/>
      <c r="D168" s="50"/>
      <c r="E168" s="51"/>
      <c r="F168" s="51"/>
      <c r="G168" s="74"/>
      <c r="H168" s="53"/>
      <c r="I168" s="54">
        <f t="shared" si="40"/>
        <v>0</v>
      </c>
      <c r="J168" s="75"/>
      <c r="K168" s="55">
        <f t="shared" si="33"/>
        <v>0</v>
      </c>
      <c r="L168" s="56" t="str">
        <f t="shared" si="48"/>
        <v>0</v>
      </c>
      <c r="M168" s="58"/>
      <c r="N168" s="58" t="str">
        <f t="shared" si="47"/>
        <v/>
      </c>
      <c r="P168" s="14">
        <f>ROWS($N$1:N168)</f>
        <v>168</v>
      </c>
      <c r="Q168" s="14" t="str">
        <f t="shared" si="41"/>
        <v/>
      </c>
      <c r="R168" s="14" t="e">
        <f>SMALL($Q$2:$Q$217,ROWS($G$1:G164))</f>
        <v>#NUM!</v>
      </c>
      <c r="U168" s="59">
        <f t="shared" si="42"/>
        <v>0</v>
      </c>
      <c r="V168" s="60">
        <f t="shared" si="43"/>
        <v>0</v>
      </c>
      <c r="Y168" s="61" t="str">
        <f t="shared" si="34"/>
        <v/>
      </c>
      <c r="Z168" s="62" t="str">
        <f t="shared" si="35"/>
        <v/>
      </c>
      <c r="AA168" s="63" t="str">
        <f t="shared" si="36"/>
        <v/>
      </c>
      <c r="AB168" s="63" t="str">
        <f t="shared" si="37"/>
        <v/>
      </c>
      <c r="AC168" s="64" t="str">
        <f t="shared" si="38"/>
        <v/>
      </c>
      <c r="AD168" s="65" t="str">
        <f t="shared" si="44"/>
        <v/>
      </c>
      <c r="AE168" s="66" t="str">
        <f t="shared" si="45"/>
        <v/>
      </c>
      <c r="AF168" s="67" t="str">
        <f t="shared" si="46"/>
        <v/>
      </c>
      <c r="AJ168" s="68"/>
      <c r="AK168" s="50"/>
      <c r="AL168" s="50" t="str">
        <f t="shared" si="39"/>
        <v/>
      </c>
      <c r="AM168" s="50"/>
      <c r="AN168" s="58"/>
    </row>
    <row r="169" spans="2:40" ht="32.25" customHeight="1" x14ac:dyDescent="0.2">
      <c r="B169" s="49"/>
      <c r="C169" s="56"/>
      <c r="D169" s="50"/>
      <c r="E169" s="51"/>
      <c r="F169" s="51"/>
      <c r="G169" s="74"/>
      <c r="H169" s="53"/>
      <c r="I169" s="54">
        <f t="shared" si="40"/>
        <v>0</v>
      </c>
      <c r="J169" s="75"/>
      <c r="K169" s="55">
        <f t="shared" si="33"/>
        <v>0</v>
      </c>
      <c r="L169" s="56" t="str">
        <f t="shared" si="48"/>
        <v>0</v>
      </c>
      <c r="M169" s="58"/>
      <c r="N169" s="58" t="str">
        <f t="shared" si="47"/>
        <v/>
      </c>
      <c r="P169" s="14">
        <f>ROWS($N$1:N169)</f>
        <v>169</v>
      </c>
      <c r="Q169" s="14" t="str">
        <f t="shared" si="41"/>
        <v/>
      </c>
      <c r="R169" s="14" t="e">
        <f>SMALL($Q$2:$Q$217,ROWS($G$1:G165))</f>
        <v>#NUM!</v>
      </c>
      <c r="U169" s="59">
        <f t="shared" si="42"/>
        <v>0</v>
      </c>
      <c r="V169" s="60">
        <f t="shared" si="43"/>
        <v>0</v>
      </c>
      <c r="Y169" s="61" t="str">
        <f t="shared" si="34"/>
        <v/>
      </c>
      <c r="Z169" s="62" t="str">
        <f t="shared" si="35"/>
        <v/>
      </c>
      <c r="AA169" s="63" t="str">
        <f t="shared" si="36"/>
        <v/>
      </c>
      <c r="AB169" s="63" t="str">
        <f t="shared" si="37"/>
        <v/>
      </c>
      <c r="AC169" s="64" t="str">
        <f t="shared" si="38"/>
        <v/>
      </c>
      <c r="AD169" s="65" t="str">
        <f t="shared" si="44"/>
        <v/>
      </c>
      <c r="AE169" s="66" t="str">
        <f t="shared" si="45"/>
        <v/>
      </c>
      <c r="AF169" s="67" t="str">
        <f t="shared" si="46"/>
        <v/>
      </c>
      <c r="AJ169" s="68"/>
      <c r="AK169" s="50"/>
      <c r="AL169" s="50" t="str">
        <f t="shared" si="39"/>
        <v/>
      </c>
      <c r="AM169" s="50"/>
      <c r="AN169" s="58"/>
    </row>
    <row r="170" spans="2:40" ht="32.25" customHeight="1" x14ac:dyDescent="0.2">
      <c r="B170" s="49"/>
      <c r="C170" s="56"/>
      <c r="D170" s="50"/>
      <c r="E170" s="51"/>
      <c r="F170" s="51"/>
      <c r="G170" s="74"/>
      <c r="H170" s="53"/>
      <c r="I170" s="54">
        <f t="shared" si="40"/>
        <v>0</v>
      </c>
      <c r="J170" s="75"/>
      <c r="K170" s="55">
        <f t="shared" si="33"/>
        <v>0</v>
      </c>
      <c r="L170" s="56" t="str">
        <f t="shared" si="48"/>
        <v>0</v>
      </c>
      <c r="M170" s="58"/>
      <c r="N170" s="58" t="str">
        <f t="shared" si="47"/>
        <v/>
      </c>
      <c r="P170" s="14">
        <f>ROWS($N$1:N170)</f>
        <v>170</v>
      </c>
      <c r="Q170" s="14" t="str">
        <f t="shared" si="41"/>
        <v/>
      </c>
      <c r="R170" s="14" t="e">
        <f>SMALL($Q$2:$Q$217,ROWS($G$1:G166))</f>
        <v>#NUM!</v>
      </c>
      <c r="U170" s="59">
        <f t="shared" si="42"/>
        <v>0</v>
      </c>
      <c r="V170" s="60">
        <f t="shared" si="43"/>
        <v>0</v>
      </c>
      <c r="Y170" s="61" t="str">
        <f t="shared" si="34"/>
        <v/>
      </c>
      <c r="Z170" s="62" t="str">
        <f t="shared" si="35"/>
        <v/>
      </c>
      <c r="AA170" s="63" t="str">
        <f t="shared" si="36"/>
        <v/>
      </c>
      <c r="AB170" s="63" t="str">
        <f t="shared" si="37"/>
        <v/>
      </c>
      <c r="AC170" s="64" t="str">
        <f t="shared" si="38"/>
        <v/>
      </c>
      <c r="AD170" s="65" t="str">
        <f t="shared" si="44"/>
        <v/>
      </c>
      <c r="AE170" s="66" t="str">
        <f t="shared" si="45"/>
        <v/>
      </c>
      <c r="AF170" s="67" t="str">
        <f t="shared" si="46"/>
        <v/>
      </c>
      <c r="AJ170" s="68"/>
      <c r="AK170" s="50"/>
      <c r="AL170" s="50" t="str">
        <f t="shared" si="39"/>
        <v/>
      </c>
      <c r="AM170" s="50"/>
      <c r="AN170" s="58"/>
    </row>
    <row r="171" spans="2:40" ht="32.25" customHeight="1" x14ac:dyDescent="0.2">
      <c r="B171" s="49"/>
      <c r="C171" s="56"/>
      <c r="D171" s="50"/>
      <c r="E171" s="51"/>
      <c r="F171" s="51"/>
      <c r="G171" s="74"/>
      <c r="H171" s="77"/>
      <c r="I171" s="54">
        <f t="shared" si="40"/>
        <v>0</v>
      </c>
      <c r="J171" s="75"/>
      <c r="K171" s="55">
        <f t="shared" si="33"/>
        <v>0</v>
      </c>
      <c r="L171" s="56" t="str">
        <f t="shared" si="48"/>
        <v>0</v>
      </c>
      <c r="M171" s="58"/>
      <c r="N171" s="58" t="str">
        <f t="shared" si="47"/>
        <v/>
      </c>
      <c r="P171" s="14">
        <f>ROWS($N$1:N171)</f>
        <v>171</v>
      </c>
      <c r="Q171" s="14" t="str">
        <f t="shared" si="41"/>
        <v/>
      </c>
      <c r="R171" s="14" t="e">
        <f>SMALL($Q$2:$Q$217,ROWS($G$1:G167))</f>
        <v>#NUM!</v>
      </c>
      <c r="U171" s="59">
        <f t="shared" si="42"/>
        <v>0</v>
      </c>
      <c r="V171" s="60">
        <f t="shared" si="43"/>
        <v>0</v>
      </c>
      <c r="Y171" s="61" t="str">
        <f t="shared" si="34"/>
        <v/>
      </c>
      <c r="Z171" s="62" t="str">
        <f t="shared" si="35"/>
        <v/>
      </c>
      <c r="AA171" s="63" t="str">
        <f t="shared" si="36"/>
        <v/>
      </c>
      <c r="AB171" s="63" t="str">
        <f t="shared" si="37"/>
        <v/>
      </c>
      <c r="AC171" s="64" t="str">
        <f t="shared" si="38"/>
        <v/>
      </c>
      <c r="AD171" s="65" t="str">
        <f t="shared" si="44"/>
        <v/>
      </c>
      <c r="AE171" s="66" t="str">
        <f t="shared" si="45"/>
        <v/>
      </c>
      <c r="AF171" s="67" t="str">
        <f t="shared" si="46"/>
        <v/>
      </c>
      <c r="AJ171" s="68"/>
      <c r="AK171" s="50"/>
      <c r="AL171" s="50" t="str">
        <f t="shared" si="39"/>
        <v/>
      </c>
      <c r="AM171" s="50"/>
      <c r="AN171" s="58"/>
    </row>
    <row r="172" spans="2:40" ht="32.25" customHeight="1" x14ac:dyDescent="0.2">
      <c r="B172" s="49"/>
      <c r="C172" s="56"/>
      <c r="D172" s="50"/>
      <c r="E172" s="51"/>
      <c r="F172" s="51"/>
      <c r="G172" s="52"/>
      <c r="H172" s="77"/>
      <c r="I172" s="54">
        <f t="shared" si="40"/>
        <v>0</v>
      </c>
      <c r="J172" s="75"/>
      <c r="K172" s="55">
        <f t="shared" si="33"/>
        <v>0</v>
      </c>
      <c r="L172" s="56" t="str">
        <f t="shared" si="48"/>
        <v>0</v>
      </c>
      <c r="M172" s="58"/>
      <c r="N172" s="58" t="str">
        <f t="shared" si="47"/>
        <v/>
      </c>
      <c r="P172" s="14">
        <f>ROWS($N$1:N172)</f>
        <v>172</v>
      </c>
      <c r="Q172" s="14" t="str">
        <f t="shared" si="41"/>
        <v/>
      </c>
      <c r="R172" s="14" t="e">
        <f>SMALL($Q$2:$Q$217,ROWS($G$1:G168))</f>
        <v>#NUM!</v>
      </c>
      <c r="U172" s="59">
        <f t="shared" si="42"/>
        <v>0</v>
      </c>
      <c r="V172" s="60">
        <f t="shared" si="43"/>
        <v>0</v>
      </c>
      <c r="Y172" s="61" t="str">
        <f t="shared" si="34"/>
        <v/>
      </c>
      <c r="Z172" s="62" t="str">
        <f t="shared" si="35"/>
        <v/>
      </c>
      <c r="AA172" s="63" t="str">
        <f t="shared" si="36"/>
        <v/>
      </c>
      <c r="AB172" s="63" t="str">
        <f t="shared" si="37"/>
        <v/>
      </c>
      <c r="AC172" s="64" t="str">
        <f t="shared" si="38"/>
        <v/>
      </c>
      <c r="AD172" s="65" t="str">
        <f t="shared" si="44"/>
        <v/>
      </c>
      <c r="AE172" s="66" t="str">
        <f t="shared" si="45"/>
        <v/>
      </c>
      <c r="AF172" s="67" t="str">
        <f t="shared" si="46"/>
        <v/>
      </c>
      <c r="AJ172" s="68"/>
      <c r="AK172" s="50"/>
      <c r="AL172" s="50" t="str">
        <f t="shared" si="39"/>
        <v/>
      </c>
      <c r="AM172" s="50"/>
      <c r="AN172" s="58"/>
    </row>
    <row r="173" spans="2:40" ht="32.25" customHeight="1" x14ac:dyDescent="0.2">
      <c r="B173" s="49"/>
      <c r="C173" s="56"/>
      <c r="D173" s="50"/>
      <c r="E173" s="51"/>
      <c r="F173" s="51"/>
      <c r="G173" s="52"/>
      <c r="H173" s="77"/>
      <c r="I173" s="54">
        <f t="shared" si="40"/>
        <v>0</v>
      </c>
      <c r="J173" s="75"/>
      <c r="K173" s="55">
        <f t="shared" si="33"/>
        <v>0</v>
      </c>
      <c r="L173" s="56" t="str">
        <f t="shared" si="48"/>
        <v>0</v>
      </c>
      <c r="M173" s="58"/>
      <c r="N173" s="58" t="str">
        <f t="shared" si="47"/>
        <v/>
      </c>
      <c r="P173" s="14">
        <f>ROWS($N$1:N173)</f>
        <v>173</v>
      </c>
      <c r="Q173" s="14" t="str">
        <f t="shared" si="41"/>
        <v/>
      </c>
      <c r="R173" s="14" t="e">
        <f>SMALL($Q$2:$Q$217,ROWS($G$1:G169))</f>
        <v>#NUM!</v>
      </c>
      <c r="U173" s="59">
        <f t="shared" si="42"/>
        <v>0</v>
      </c>
      <c r="V173" s="60">
        <f t="shared" si="43"/>
        <v>0</v>
      </c>
      <c r="Y173" s="61" t="str">
        <f t="shared" si="34"/>
        <v/>
      </c>
      <c r="Z173" s="62" t="str">
        <f t="shared" si="35"/>
        <v/>
      </c>
      <c r="AA173" s="63" t="str">
        <f t="shared" si="36"/>
        <v/>
      </c>
      <c r="AB173" s="63" t="str">
        <f t="shared" si="37"/>
        <v/>
      </c>
      <c r="AC173" s="64" t="str">
        <f t="shared" si="38"/>
        <v/>
      </c>
      <c r="AD173" s="65" t="str">
        <f t="shared" si="44"/>
        <v/>
      </c>
      <c r="AE173" s="66" t="str">
        <f t="shared" si="45"/>
        <v/>
      </c>
      <c r="AF173" s="67" t="str">
        <f t="shared" si="46"/>
        <v/>
      </c>
      <c r="AJ173" s="68"/>
      <c r="AK173" s="50"/>
      <c r="AL173" s="50" t="str">
        <f t="shared" si="39"/>
        <v/>
      </c>
      <c r="AM173" s="50"/>
      <c r="AN173" s="58"/>
    </row>
    <row r="174" spans="2:40" ht="32.25" customHeight="1" x14ac:dyDescent="0.2">
      <c r="B174" s="49"/>
      <c r="C174" s="56"/>
      <c r="D174" s="50"/>
      <c r="E174" s="51"/>
      <c r="F174" s="51"/>
      <c r="G174" s="52"/>
      <c r="H174" s="77"/>
      <c r="I174" s="54">
        <f t="shared" si="40"/>
        <v>0</v>
      </c>
      <c r="J174" s="73"/>
      <c r="K174" s="55">
        <f t="shared" si="33"/>
        <v>0</v>
      </c>
      <c r="L174" s="56" t="str">
        <f t="shared" si="48"/>
        <v>0</v>
      </c>
      <c r="M174" s="58"/>
      <c r="N174" s="58" t="str">
        <f t="shared" si="47"/>
        <v/>
      </c>
      <c r="P174" s="14">
        <f>ROWS($N$1:N174)</f>
        <v>174</v>
      </c>
      <c r="Q174" s="14" t="str">
        <f t="shared" si="41"/>
        <v/>
      </c>
      <c r="R174" s="14" t="e">
        <f>SMALL($Q$2:$Q$217,ROWS($G$1:G170))</f>
        <v>#NUM!</v>
      </c>
      <c r="U174" s="59">
        <f t="shared" si="42"/>
        <v>0</v>
      </c>
      <c r="V174" s="60">
        <f t="shared" si="43"/>
        <v>0</v>
      </c>
      <c r="Y174" s="61" t="str">
        <f t="shared" si="34"/>
        <v/>
      </c>
      <c r="Z174" s="62" t="str">
        <f t="shared" si="35"/>
        <v/>
      </c>
      <c r="AA174" s="63" t="str">
        <f t="shared" si="36"/>
        <v/>
      </c>
      <c r="AB174" s="63" t="str">
        <f t="shared" si="37"/>
        <v/>
      </c>
      <c r="AC174" s="64" t="str">
        <f t="shared" si="38"/>
        <v/>
      </c>
      <c r="AD174" s="65" t="str">
        <f t="shared" si="44"/>
        <v/>
      </c>
      <c r="AE174" s="66" t="str">
        <f t="shared" si="45"/>
        <v/>
      </c>
      <c r="AF174" s="67" t="str">
        <f t="shared" si="46"/>
        <v/>
      </c>
      <c r="AJ174" s="68"/>
      <c r="AK174" s="50"/>
      <c r="AL174" s="50" t="str">
        <f t="shared" si="39"/>
        <v/>
      </c>
      <c r="AM174" s="50"/>
      <c r="AN174" s="58"/>
    </row>
    <row r="175" spans="2:40" ht="32.25" customHeight="1" x14ac:dyDescent="0.2">
      <c r="B175" s="49"/>
      <c r="C175" s="56"/>
      <c r="D175" s="50"/>
      <c r="E175" s="51"/>
      <c r="F175" s="51"/>
      <c r="G175" s="52"/>
      <c r="H175" s="77"/>
      <c r="I175" s="54">
        <f t="shared" si="40"/>
        <v>0</v>
      </c>
      <c r="J175" s="73"/>
      <c r="K175" s="55">
        <f t="shared" si="33"/>
        <v>0</v>
      </c>
      <c r="L175" s="56" t="str">
        <f t="shared" si="48"/>
        <v>0</v>
      </c>
      <c r="M175" s="58"/>
      <c r="N175" s="58" t="str">
        <f t="shared" si="47"/>
        <v/>
      </c>
      <c r="P175" s="14">
        <f>ROWS($N$1:N175)</f>
        <v>175</v>
      </c>
      <c r="Q175" s="14" t="str">
        <f t="shared" si="41"/>
        <v/>
      </c>
      <c r="R175" s="14" t="e">
        <f>SMALL($Q$2:$Q$217,ROWS($G$1:G171))</f>
        <v>#NUM!</v>
      </c>
      <c r="U175" s="59">
        <f t="shared" si="42"/>
        <v>0</v>
      </c>
      <c r="V175" s="60">
        <f t="shared" si="43"/>
        <v>0</v>
      </c>
      <c r="Y175" s="61" t="str">
        <f t="shared" si="34"/>
        <v/>
      </c>
      <c r="Z175" s="62" t="str">
        <f t="shared" si="35"/>
        <v/>
      </c>
      <c r="AA175" s="63" t="str">
        <f t="shared" si="36"/>
        <v/>
      </c>
      <c r="AB175" s="63" t="str">
        <f t="shared" si="37"/>
        <v/>
      </c>
      <c r="AC175" s="64" t="str">
        <f t="shared" si="38"/>
        <v/>
      </c>
      <c r="AD175" s="65" t="str">
        <f t="shared" si="44"/>
        <v/>
      </c>
      <c r="AE175" s="66" t="str">
        <f t="shared" si="45"/>
        <v/>
      </c>
      <c r="AF175" s="67" t="str">
        <f t="shared" si="46"/>
        <v/>
      </c>
      <c r="AJ175" s="68"/>
      <c r="AK175" s="50"/>
      <c r="AL175" s="50" t="str">
        <f t="shared" si="39"/>
        <v/>
      </c>
      <c r="AM175" s="50"/>
      <c r="AN175" s="58"/>
    </row>
    <row r="176" spans="2:40" ht="32.25" customHeight="1" x14ac:dyDescent="0.2">
      <c r="B176" s="49"/>
      <c r="C176" s="56"/>
      <c r="D176" s="50"/>
      <c r="E176" s="51"/>
      <c r="F176" s="51"/>
      <c r="G176" s="52"/>
      <c r="H176" s="77"/>
      <c r="I176" s="54">
        <f t="shared" si="40"/>
        <v>0</v>
      </c>
      <c r="J176" s="73"/>
      <c r="K176" s="55">
        <f t="shared" si="33"/>
        <v>0</v>
      </c>
      <c r="L176" s="56" t="str">
        <f t="shared" si="48"/>
        <v>0</v>
      </c>
      <c r="M176" s="58"/>
      <c r="N176" s="58" t="str">
        <f t="shared" si="47"/>
        <v/>
      </c>
      <c r="P176" s="14">
        <f>ROWS($N$1:N176)</f>
        <v>176</v>
      </c>
      <c r="Q176" s="14" t="str">
        <f t="shared" si="41"/>
        <v/>
      </c>
      <c r="R176" s="14" t="e">
        <f>SMALL($Q$2:$Q$217,ROWS($G$1:G172))</f>
        <v>#NUM!</v>
      </c>
      <c r="U176" s="59">
        <f t="shared" si="42"/>
        <v>0</v>
      </c>
      <c r="V176" s="60">
        <f t="shared" si="43"/>
        <v>0</v>
      </c>
      <c r="Y176" s="61" t="str">
        <f t="shared" si="34"/>
        <v/>
      </c>
      <c r="Z176" s="62" t="str">
        <f t="shared" si="35"/>
        <v/>
      </c>
      <c r="AA176" s="63" t="str">
        <f t="shared" si="36"/>
        <v/>
      </c>
      <c r="AB176" s="63" t="str">
        <f t="shared" si="37"/>
        <v/>
      </c>
      <c r="AC176" s="64" t="str">
        <f t="shared" si="38"/>
        <v/>
      </c>
      <c r="AD176" s="65" t="str">
        <f t="shared" si="44"/>
        <v/>
      </c>
      <c r="AE176" s="66" t="str">
        <f t="shared" si="45"/>
        <v/>
      </c>
      <c r="AF176" s="67" t="str">
        <f t="shared" si="46"/>
        <v/>
      </c>
      <c r="AJ176" s="68"/>
      <c r="AK176" s="50"/>
      <c r="AL176" s="50" t="str">
        <f t="shared" si="39"/>
        <v/>
      </c>
      <c r="AM176" s="50"/>
      <c r="AN176" s="58"/>
    </row>
    <row r="177" spans="2:40" ht="32.25" customHeight="1" x14ac:dyDescent="0.2">
      <c r="B177" s="49"/>
      <c r="C177" s="56"/>
      <c r="D177" s="50"/>
      <c r="E177" s="51"/>
      <c r="F177" s="51"/>
      <c r="G177" s="52"/>
      <c r="H177" s="77"/>
      <c r="I177" s="54">
        <f t="shared" si="40"/>
        <v>0</v>
      </c>
      <c r="J177" s="73"/>
      <c r="K177" s="55">
        <f t="shared" si="33"/>
        <v>0</v>
      </c>
      <c r="L177" s="56" t="str">
        <f t="shared" si="48"/>
        <v>0</v>
      </c>
      <c r="M177" s="58"/>
      <c r="N177" s="58" t="str">
        <f t="shared" si="47"/>
        <v/>
      </c>
      <c r="P177" s="14">
        <f>ROWS($N$1:N177)</f>
        <v>177</v>
      </c>
      <c r="Q177" s="14" t="str">
        <f t="shared" si="41"/>
        <v/>
      </c>
      <c r="R177" s="14" t="e">
        <f>SMALL($Q$2:$Q$217,ROWS($G$1:G173))</f>
        <v>#NUM!</v>
      </c>
      <c r="U177" s="59">
        <f t="shared" si="42"/>
        <v>0</v>
      </c>
      <c r="V177" s="60">
        <f t="shared" si="43"/>
        <v>0</v>
      </c>
      <c r="Y177" s="61" t="str">
        <f t="shared" si="34"/>
        <v/>
      </c>
      <c r="Z177" s="62" t="str">
        <f t="shared" si="35"/>
        <v/>
      </c>
      <c r="AA177" s="63" t="str">
        <f t="shared" si="36"/>
        <v/>
      </c>
      <c r="AB177" s="63" t="str">
        <f t="shared" si="37"/>
        <v/>
      </c>
      <c r="AC177" s="64" t="str">
        <f t="shared" si="38"/>
        <v/>
      </c>
      <c r="AD177" s="65" t="str">
        <f t="shared" si="44"/>
        <v/>
      </c>
      <c r="AE177" s="66" t="str">
        <f t="shared" si="45"/>
        <v/>
      </c>
      <c r="AF177" s="67" t="str">
        <f t="shared" si="46"/>
        <v/>
      </c>
      <c r="AJ177" s="68"/>
      <c r="AK177" s="50"/>
      <c r="AL177" s="50" t="str">
        <f t="shared" si="39"/>
        <v/>
      </c>
      <c r="AM177" s="50"/>
      <c r="AN177" s="58"/>
    </row>
    <row r="178" spans="2:40" ht="32.25" customHeight="1" x14ac:dyDescent="0.2">
      <c r="B178" s="49"/>
      <c r="C178" s="56"/>
      <c r="D178" s="50"/>
      <c r="E178" s="51"/>
      <c r="F178" s="51"/>
      <c r="G178" s="52"/>
      <c r="H178" s="77"/>
      <c r="I178" s="54">
        <f t="shared" si="40"/>
        <v>0</v>
      </c>
      <c r="J178" s="73"/>
      <c r="K178" s="55">
        <f t="shared" si="33"/>
        <v>0</v>
      </c>
      <c r="L178" s="56" t="str">
        <f t="shared" si="48"/>
        <v>0</v>
      </c>
      <c r="M178" s="58"/>
      <c r="N178" s="58" t="str">
        <f t="shared" si="47"/>
        <v/>
      </c>
      <c r="P178" s="14">
        <f>ROWS($N$1:N178)</f>
        <v>178</v>
      </c>
      <c r="Q178" s="14" t="str">
        <f t="shared" si="41"/>
        <v/>
      </c>
      <c r="R178" s="14" t="e">
        <f>SMALL($Q$2:$Q$217,ROWS($G$1:G174))</f>
        <v>#NUM!</v>
      </c>
      <c r="U178" s="59">
        <f t="shared" si="42"/>
        <v>0</v>
      </c>
      <c r="V178" s="60">
        <f t="shared" si="43"/>
        <v>0</v>
      </c>
      <c r="Y178" s="61" t="str">
        <f t="shared" si="34"/>
        <v/>
      </c>
      <c r="Z178" s="62" t="str">
        <f t="shared" si="35"/>
        <v/>
      </c>
      <c r="AA178" s="63" t="str">
        <f t="shared" si="36"/>
        <v/>
      </c>
      <c r="AB178" s="63" t="str">
        <f t="shared" si="37"/>
        <v/>
      </c>
      <c r="AC178" s="64" t="str">
        <f t="shared" si="38"/>
        <v/>
      </c>
      <c r="AD178" s="65" t="str">
        <f t="shared" si="44"/>
        <v/>
      </c>
      <c r="AE178" s="66" t="str">
        <f t="shared" si="45"/>
        <v/>
      </c>
      <c r="AF178" s="67" t="str">
        <f t="shared" si="46"/>
        <v/>
      </c>
      <c r="AJ178" s="68"/>
      <c r="AK178" s="50"/>
      <c r="AL178" s="50" t="str">
        <f t="shared" si="39"/>
        <v/>
      </c>
      <c r="AM178" s="50"/>
      <c r="AN178" s="58"/>
    </row>
    <row r="179" spans="2:40" ht="32.25" customHeight="1" x14ac:dyDescent="0.2">
      <c r="B179" s="49"/>
      <c r="C179" s="56"/>
      <c r="D179" s="50"/>
      <c r="E179" s="51"/>
      <c r="F179" s="51"/>
      <c r="G179" s="52"/>
      <c r="H179" s="77"/>
      <c r="I179" s="54">
        <f t="shared" si="40"/>
        <v>0</v>
      </c>
      <c r="J179" s="73"/>
      <c r="K179" s="55">
        <f t="shared" si="33"/>
        <v>0</v>
      </c>
      <c r="L179" s="56" t="str">
        <f t="shared" si="48"/>
        <v>0</v>
      </c>
      <c r="M179" s="58"/>
      <c r="N179" s="58" t="str">
        <f t="shared" si="47"/>
        <v/>
      </c>
      <c r="P179" s="14">
        <f>ROWS($N$1:N179)</f>
        <v>179</v>
      </c>
      <c r="Q179" s="14" t="str">
        <f t="shared" si="41"/>
        <v/>
      </c>
      <c r="R179" s="14" t="e">
        <f>SMALL($Q$2:$Q$217,ROWS($G$1:G175))</f>
        <v>#NUM!</v>
      </c>
      <c r="U179" s="59">
        <f t="shared" si="42"/>
        <v>0</v>
      </c>
      <c r="V179" s="60">
        <f t="shared" si="43"/>
        <v>0</v>
      </c>
      <c r="Y179" s="61" t="str">
        <f t="shared" si="34"/>
        <v/>
      </c>
      <c r="Z179" s="62" t="str">
        <f t="shared" si="35"/>
        <v/>
      </c>
      <c r="AA179" s="63" t="str">
        <f t="shared" si="36"/>
        <v/>
      </c>
      <c r="AB179" s="63" t="str">
        <f t="shared" si="37"/>
        <v/>
      </c>
      <c r="AC179" s="64" t="str">
        <f t="shared" si="38"/>
        <v/>
      </c>
      <c r="AD179" s="65" t="str">
        <f t="shared" si="44"/>
        <v/>
      </c>
      <c r="AE179" s="66" t="str">
        <f t="shared" si="45"/>
        <v/>
      </c>
      <c r="AF179" s="67" t="str">
        <f t="shared" si="46"/>
        <v/>
      </c>
      <c r="AJ179" s="68"/>
      <c r="AK179" s="50"/>
      <c r="AL179" s="50" t="str">
        <f t="shared" si="39"/>
        <v/>
      </c>
      <c r="AM179" s="50"/>
      <c r="AN179" s="58"/>
    </row>
    <row r="180" spans="2:40" ht="32.25" customHeight="1" x14ac:dyDescent="0.2">
      <c r="B180" s="49"/>
      <c r="C180" s="56"/>
      <c r="D180" s="50"/>
      <c r="E180" s="51"/>
      <c r="F180" s="51"/>
      <c r="G180" s="52"/>
      <c r="H180" s="77"/>
      <c r="I180" s="54">
        <f t="shared" si="40"/>
        <v>0</v>
      </c>
      <c r="J180" s="73"/>
      <c r="K180" s="55">
        <f t="shared" si="33"/>
        <v>0</v>
      </c>
      <c r="L180" s="56" t="str">
        <f t="shared" si="48"/>
        <v>0</v>
      </c>
      <c r="M180" s="58"/>
      <c r="N180" s="58" t="str">
        <f t="shared" si="47"/>
        <v/>
      </c>
      <c r="P180" s="14">
        <f>ROWS($N$1:N180)</f>
        <v>180</v>
      </c>
      <c r="Q180" s="14" t="str">
        <f t="shared" si="41"/>
        <v/>
      </c>
      <c r="R180" s="14" t="e">
        <f>SMALL($Q$2:$Q$217,ROWS($G$1:G176))</f>
        <v>#NUM!</v>
      </c>
      <c r="U180" s="59">
        <f t="shared" si="42"/>
        <v>0</v>
      </c>
      <c r="V180" s="60">
        <f t="shared" si="43"/>
        <v>0</v>
      </c>
      <c r="Y180" s="61" t="str">
        <f t="shared" si="34"/>
        <v/>
      </c>
      <c r="Z180" s="62" t="str">
        <f t="shared" si="35"/>
        <v/>
      </c>
      <c r="AA180" s="63" t="str">
        <f t="shared" si="36"/>
        <v/>
      </c>
      <c r="AB180" s="63" t="str">
        <f t="shared" si="37"/>
        <v/>
      </c>
      <c r="AC180" s="64" t="str">
        <f t="shared" si="38"/>
        <v/>
      </c>
      <c r="AD180" s="65" t="str">
        <f t="shared" si="44"/>
        <v/>
      </c>
      <c r="AE180" s="66" t="str">
        <f t="shared" si="45"/>
        <v/>
      </c>
      <c r="AF180" s="67" t="str">
        <f t="shared" si="46"/>
        <v/>
      </c>
      <c r="AJ180" s="68"/>
      <c r="AK180" s="50"/>
      <c r="AL180" s="50" t="str">
        <f t="shared" si="39"/>
        <v/>
      </c>
      <c r="AM180" s="50"/>
      <c r="AN180" s="58"/>
    </row>
    <row r="181" spans="2:40" ht="32.25" customHeight="1" x14ac:dyDescent="0.2">
      <c r="B181" s="49"/>
      <c r="C181" s="56"/>
      <c r="D181" s="50"/>
      <c r="E181" s="51"/>
      <c r="F181" s="51"/>
      <c r="G181" s="52"/>
      <c r="H181" s="77"/>
      <c r="I181" s="54">
        <f t="shared" si="40"/>
        <v>0</v>
      </c>
      <c r="J181" s="73"/>
      <c r="K181" s="55">
        <f t="shared" si="33"/>
        <v>0</v>
      </c>
      <c r="L181" s="56" t="str">
        <f t="shared" si="48"/>
        <v>0</v>
      </c>
      <c r="M181" s="58"/>
      <c r="N181" s="58" t="str">
        <f t="shared" si="47"/>
        <v/>
      </c>
      <c r="P181" s="14">
        <f>ROWS($N$1:N181)</f>
        <v>181</v>
      </c>
      <c r="Q181" s="14" t="str">
        <f t="shared" si="41"/>
        <v/>
      </c>
      <c r="R181" s="14" t="e">
        <f>SMALL($Q$2:$Q$217,ROWS($G$1:G177))</f>
        <v>#NUM!</v>
      </c>
      <c r="U181" s="59">
        <f t="shared" si="42"/>
        <v>0</v>
      </c>
      <c r="V181" s="60">
        <f t="shared" si="43"/>
        <v>0</v>
      </c>
      <c r="Y181" s="61" t="str">
        <f t="shared" si="34"/>
        <v/>
      </c>
      <c r="Z181" s="62" t="str">
        <f t="shared" si="35"/>
        <v/>
      </c>
      <c r="AA181" s="63" t="str">
        <f t="shared" si="36"/>
        <v/>
      </c>
      <c r="AB181" s="63" t="str">
        <f t="shared" si="37"/>
        <v/>
      </c>
      <c r="AC181" s="64" t="str">
        <f t="shared" si="38"/>
        <v/>
      </c>
      <c r="AD181" s="65" t="str">
        <f t="shared" si="44"/>
        <v/>
      </c>
      <c r="AE181" s="66" t="str">
        <f t="shared" si="45"/>
        <v/>
      </c>
      <c r="AF181" s="67" t="str">
        <f t="shared" si="46"/>
        <v/>
      </c>
      <c r="AJ181" s="68"/>
      <c r="AK181" s="50"/>
      <c r="AL181" s="50" t="str">
        <f t="shared" si="39"/>
        <v/>
      </c>
      <c r="AM181" s="50"/>
      <c r="AN181" s="58"/>
    </row>
    <row r="182" spans="2:40" ht="32.25" customHeight="1" x14ac:dyDescent="0.2">
      <c r="B182" s="49"/>
      <c r="C182" s="56"/>
      <c r="D182" s="50"/>
      <c r="E182" s="51"/>
      <c r="F182" s="51"/>
      <c r="G182" s="52"/>
      <c r="H182" s="77"/>
      <c r="I182" s="54">
        <f t="shared" si="40"/>
        <v>0</v>
      </c>
      <c r="J182" s="73"/>
      <c r="K182" s="55">
        <f t="shared" si="33"/>
        <v>0</v>
      </c>
      <c r="L182" s="56" t="str">
        <f t="shared" si="48"/>
        <v>0</v>
      </c>
      <c r="M182" s="58"/>
      <c r="N182" s="58" t="str">
        <f t="shared" si="47"/>
        <v/>
      </c>
      <c r="P182" s="14">
        <f>ROWS($N$1:N182)</f>
        <v>182</v>
      </c>
      <c r="Q182" s="14" t="str">
        <f t="shared" si="41"/>
        <v/>
      </c>
      <c r="R182" s="14" t="e">
        <f>SMALL($Q$2:$Q$217,ROWS($G$1:G178))</f>
        <v>#NUM!</v>
      </c>
      <c r="U182" s="59">
        <f t="shared" si="42"/>
        <v>0</v>
      </c>
      <c r="V182" s="60">
        <f t="shared" si="43"/>
        <v>0</v>
      </c>
      <c r="Y182" s="61" t="str">
        <f t="shared" si="34"/>
        <v/>
      </c>
      <c r="Z182" s="62" t="str">
        <f t="shared" si="35"/>
        <v/>
      </c>
      <c r="AA182" s="63" t="str">
        <f t="shared" si="36"/>
        <v/>
      </c>
      <c r="AB182" s="63" t="str">
        <f t="shared" si="37"/>
        <v/>
      </c>
      <c r="AC182" s="64" t="str">
        <f t="shared" si="38"/>
        <v/>
      </c>
      <c r="AD182" s="65" t="str">
        <f t="shared" si="44"/>
        <v/>
      </c>
      <c r="AE182" s="66" t="str">
        <f t="shared" si="45"/>
        <v/>
      </c>
      <c r="AF182" s="67" t="str">
        <f t="shared" si="46"/>
        <v/>
      </c>
      <c r="AJ182" s="68"/>
      <c r="AK182" s="50"/>
      <c r="AL182" s="50" t="str">
        <f t="shared" si="39"/>
        <v/>
      </c>
      <c r="AM182" s="50"/>
      <c r="AN182" s="58"/>
    </row>
    <row r="183" spans="2:40" ht="32.25" customHeight="1" x14ac:dyDescent="0.2">
      <c r="B183" s="49"/>
      <c r="C183" s="56"/>
      <c r="D183" s="50"/>
      <c r="E183" s="51"/>
      <c r="F183" s="51"/>
      <c r="G183" s="52"/>
      <c r="H183" s="77"/>
      <c r="I183" s="54">
        <f t="shared" si="40"/>
        <v>0</v>
      </c>
      <c r="J183" s="73"/>
      <c r="K183" s="55">
        <f t="shared" si="33"/>
        <v>0</v>
      </c>
      <c r="L183" s="56" t="str">
        <f t="shared" si="48"/>
        <v>0</v>
      </c>
      <c r="M183" s="58"/>
      <c r="N183" s="58" t="str">
        <f t="shared" si="47"/>
        <v/>
      </c>
      <c r="P183" s="14">
        <f>ROWS($N$1:N183)</f>
        <v>183</v>
      </c>
      <c r="Q183" s="14" t="str">
        <f t="shared" si="41"/>
        <v/>
      </c>
      <c r="R183" s="14" t="e">
        <f>SMALL($Q$2:$Q$217,ROWS($G$1:G179))</f>
        <v>#NUM!</v>
      </c>
      <c r="U183" s="59">
        <f t="shared" si="42"/>
        <v>0</v>
      </c>
      <c r="V183" s="60">
        <f t="shared" si="43"/>
        <v>0</v>
      </c>
      <c r="Y183" s="61" t="str">
        <f t="shared" si="34"/>
        <v/>
      </c>
      <c r="Z183" s="62" t="str">
        <f t="shared" si="35"/>
        <v/>
      </c>
      <c r="AA183" s="63" t="str">
        <f t="shared" si="36"/>
        <v/>
      </c>
      <c r="AB183" s="63" t="str">
        <f t="shared" si="37"/>
        <v/>
      </c>
      <c r="AC183" s="64" t="str">
        <f t="shared" si="38"/>
        <v/>
      </c>
      <c r="AD183" s="65" t="str">
        <f t="shared" si="44"/>
        <v/>
      </c>
      <c r="AE183" s="66" t="str">
        <f t="shared" si="45"/>
        <v/>
      </c>
      <c r="AF183" s="67" t="str">
        <f t="shared" si="46"/>
        <v/>
      </c>
      <c r="AJ183" s="68"/>
      <c r="AK183" s="50"/>
      <c r="AL183" s="50" t="str">
        <f t="shared" si="39"/>
        <v/>
      </c>
      <c r="AM183" s="50"/>
      <c r="AN183" s="58"/>
    </row>
    <row r="184" spans="2:40" ht="32.25" customHeight="1" x14ac:dyDescent="0.2">
      <c r="B184" s="49"/>
      <c r="C184" s="56"/>
      <c r="D184" s="50"/>
      <c r="E184" s="51"/>
      <c r="F184" s="51"/>
      <c r="G184" s="52"/>
      <c r="H184" s="77"/>
      <c r="I184" s="54">
        <f t="shared" si="40"/>
        <v>0</v>
      </c>
      <c r="J184" s="73"/>
      <c r="K184" s="55">
        <f t="shared" si="33"/>
        <v>0</v>
      </c>
      <c r="L184" s="56" t="str">
        <f t="shared" si="48"/>
        <v>0</v>
      </c>
      <c r="M184" s="58"/>
      <c r="N184" s="58" t="str">
        <f t="shared" si="47"/>
        <v/>
      </c>
      <c r="P184" s="14">
        <f>ROWS($N$1:N184)</f>
        <v>184</v>
      </c>
      <c r="Q184" s="14" t="str">
        <f t="shared" si="41"/>
        <v/>
      </c>
      <c r="R184" s="14" t="e">
        <f>SMALL($Q$2:$Q$217,ROWS($G$1:G180))</f>
        <v>#NUM!</v>
      </c>
      <c r="U184" s="59">
        <f t="shared" si="42"/>
        <v>0</v>
      </c>
      <c r="V184" s="60">
        <f t="shared" si="43"/>
        <v>0</v>
      </c>
      <c r="Y184" s="61" t="str">
        <f t="shared" si="34"/>
        <v/>
      </c>
      <c r="Z184" s="62" t="str">
        <f t="shared" si="35"/>
        <v/>
      </c>
      <c r="AA184" s="63" t="str">
        <f t="shared" si="36"/>
        <v/>
      </c>
      <c r="AB184" s="63" t="str">
        <f t="shared" si="37"/>
        <v/>
      </c>
      <c r="AC184" s="64" t="str">
        <f t="shared" si="38"/>
        <v/>
      </c>
      <c r="AD184" s="65" t="str">
        <f t="shared" si="44"/>
        <v/>
      </c>
      <c r="AE184" s="66" t="str">
        <f t="shared" si="45"/>
        <v/>
      </c>
      <c r="AF184" s="67" t="str">
        <f t="shared" si="46"/>
        <v/>
      </c>
      <c r="AJ184" s="68"/>
      <c r="AK184" s="50"/>
      <c r="AL184" s="50" t="str">
        <f t="shared" si="39"/>
        <v/>
      </c>
      <c r="AM184" s="50"/>
      <c r="AN184" s="58"/>
    </row>
    <row r="185" spans="2:40" ht="32.25" customHeight="1" x14ac:dyDescent="0.2">
      <c r="B185" s="49"/>
      <c r="C185" s="56"/>
      <c r="D185" s="50"/>
      <c r="E185" s="51"/>
      <c r="F185" s="51"/>
      <c r="G185" s="52"/>
      <c r="H185" s="77"/>
      <c r="I185" s="54">
        <f t="shared" si="40"/>
        <v>0</v>
      </c>
      <c r="J185" s="73"/>
      <c r="K185" s="55">
        <f t="shared" si="33"/>
        <v>0</v>
      </c>
      <c r="L185" s="56" t="str">
        <f t="shared" si="48"/>
        <v>0</v>
      </c>
      <c r="M185" s="58"/>
      <c r="N185" s="58" t="str">
        <f t="shared" si="47"/>
        <v/>
      </c>
      <c r="P185" s="14">
        <f>ROWS($N$1:N185)</f>
        <v>185</v>
      </c>
      <c r="Q185" s="14" t="str">
        <f t="shared" si="41"/>
        <v/>
      </c>
      <c r="R185" s="14" t="e">
        <f>SMALL($Q$2:$Q$217,ROWS($G$1:G181))</f>
        <v>#NUM!</v>
      </c>
      <c r="U185" s="59">
        <f t="shared" si="42"/>
        <v>0</v>
      </c>
      <c r="V185" s="60">
        <f t="shared" si="43"/>
        <v>0</v>
      </c>
      <c r="Y185" s="61" t="str">
        <f t="shared" si="34"/>
        <v/>
      </c>
      <c r="Z185" s="62" t="str">
        <f t="shared" si="35"/>
        <v/>
      </c>
      <c r="AA185" s="63" t="str">
        <f t="shared" si="36"/>
        <v/>
      </c>
      <c r="AB185" s="63" t="str">
        <f t="shared" si="37"/>
        <v/>
      </c>
      <c r="AC185" s="64" t="str">
        <f t="shared" si="38"/>
        <v/>
      </c>
      <c r="AD185" s="65" t="str">
        <f t="shared" si="44"/>
        <v/>
      </c>
      <c r="AE185" s="66" t="str">
        <f t="shared" si="45"/>
        <v/>
      </c>
      <c r="AF185" s="67" t="str">
        <f t="shared" si="46"/>
        <v/>
      </c>
      <c r="AJ185" s="68"/>
      <c r="AK185" s="50"/>
      <c r="AL185" s="50" t="str">
        <f t="shared" si="39"/>
        <v/>
      </c>
      <c r="AM185" s="50"/>
      <c r="AN185" s="58"/>
    </row>
    <row r="186" spans="2:40" ht="32.25" customHeight="1" x14ac:dyDescent="0.2">
      <c r="B186" s="49"/>
      <c r="C186" s="56"/>
      <c r="D186" s="50"/>
      <c r="E186" s="51"/>
      <c r="F186" s="51"/>
      <c r="G186" s="52"/>
      <c r="H186" s="77"/>
      <c r="I186" s="54">
        <f t="shared" si="40"/>
        <v>0</v>
      </c>
      <c r="J186" s="73"/>
      <c r="K186" s="55">
        <f t="shared" si="33"/>
        <v>0</v>
      </c>
      <c r="L186" s="56" t="str">
        <f t="shared" si="48"/>
        <v>0</v>
      </c>
      <c r="M186" s="58"/>
      <c r="N186" s="58" t="str">
        <f t="shared" si="47"/>
        <v/>
      </c>
      <c r="P186" s="14">
        <f>ROWS($N$1:N186)</f>
        <v>186</v>
      </c>
      <c r="Q186" s="14" t="str">
        <f t="shared" si="41"/>
        <v/>
      </c>
      <c r="R186" s="14" t="e">
        <f>SMALL($Q$2:$Q$217,ROWS($G$1:G182))</f>
        <v>#NUM!</v>
      </c>
      <c r="U186" s="59">
        <f t="shared" si="42"/>
        <v>0</v>
      </c>
      <c r="V186" s="60">
        <f t="shared" si="43"/>
        <v>0</v>
      </c>
      <c r="Y186" s="61" t="str">
        <f t="shared" si="34"/>
        <v/>
      </c>
      <c r="Z186" s="62" t="str">
        <f t="shared" si="35"/>
        <v/>
      </c>
      <c r="AA186" s="63" t="str">
        <f t="shared" si="36"/>
        <v/>
      </c>
      <c r="AB186" s="63" t="str">
        <f t="shared" si="37"/>
        <v/>
      </c>
      <c r="AC186" s="64" t="str">
        <f t="shared" si="38"/>
        <v/>
      </c>
      <c r="AD186" s="65" t="str">
        <f t="shared" si="44"/>
        <v/>
      </c>
      <c r="AE186" s="66" t="str">
        <f t="shared" si="45"/>
        <v/>
      </c>
      <c r="AF186" s="67" t="str">
        <f t="shared" si="46"/>
        <v/>
      </c>
      <c r="AJ186" s="68"/>
      <c r="AK186" s="50"/>
      <c r="AL186" s="50" t="str">
        <f t="shared" si="39"/>
        <v/>
      </c>
      <c r="AM186" s="50"/>
      <c r="AN186" s="58"/>
    </row>
    <row r="187" spans="2:40" ht="32.25" customHeight="1" x14ac:dyDescent="0.2">
      <c r="B187" s="49"/>
      <c r="C187" s="56"/>
      <c r="D187" s="50"/>
      <c r="E187" s="51"/>
      <c r="F187" s="51"/>
      <c r="G187" s="52"/>
      <c r="H187" s="77"/>
      <c r="I187" s="54">
        <f t="shared" si="40"/>
        <v>0</v>
      </c>
      <c r="J187" s="73"/>
      <c r="K187" s="55">
        <f t="shared" si="33"/>
        <v>0</v>
      </c>
      <c r="L187" s="56" t="str">
        <f t="shared" si="48"/>
        <v>0</v>
      </c>
      <c r="M187" s="58"/>
      <c r="N187" s="58" t="str">
        <f t="shared" si="47"/>
        <v/>
      </c>
      <c r="P187" s="14">
        <f>ROWS($N$1:N187)</f>
        <v>187</v>
      </c>
      <c r="Q187" s="14" t="str">
        <f t="shared" si="41"/>
        <v/>
      </c>
      <c r="R187" s="14" t="e">
        <f>SMALL($Q$2:$Q$217,ROWS($G$1:G183))</f>
        <v>#NUM!</v>
      </c>
      <c r="U187" s="59">
        <f t="shared" si="42"/>
        <v>0</v>
      </c>
      <c r="V187" s="60">
        <f t="shared" si="43"/>
        <v>0</v>
      </c>
      <c r="Y187" s="61" t="str">
        <f t="shared" si="34"/>
        <v/>
      </c>
      <c r="Z187" s="62" t="str">
        <f t="shared" si="35"/>
        <v/>
      </c>
      <c r="AA187" s="63" t="str">
        <f t="shared" si="36"/>
        <v/>
      </c>
      <c r="AB187" s="63" t="str">
        <f t="shared" si="37"/>
        <v/>
      </c>
      <c r="AC187" s="64" t="str">
        <f t="shared" si="38"/>
        <v/>
      </c>
      <c r="AD187" s="65" t="str">
        <f t="shared" si="44"/>
        <v/>
      </c>
      <c r="AE187" s="66" t="str">
        <f t="shared" si="45"/>
        <v/>
      </c>
      <c r="AF187" s="67" t="str">
        <f t="shared" si="46"/>
        <v/>
      </c>
      <c r="AJ187" s="68"/>
      <c r="AK187" s="50"/>
      <c r="AL187" s="50" t="str">
        <f t="shared" si="39"/>
        <v/>
      </c>
      <c r="AM187" s="50"/>
      <c r="AN187" s="58"/>
    </row>
    <row r="188" spans="2:40" ht="32.25" customHeight="1" x14ac:dyDescent="0.2">
      <c r="B188" s="49"/>
      <c r="C188" s="56"/>
      <c r="D188" s="50"/>
      <c r="E188" s="51"/>
      <c r="F188" s="51"/>
      <c r="G188" s="52"/>
      <c r="H188" s="77"/>
      <c r="I188" s="54">
        <f t="shared" si="40"/>
        <v>0</v>
      </c>
      <c r="J188" s="73"/>
      <c r="K188" s="55">
        <f t="shared" si="33"/>
        <v>0</v>
      </c>
      <c r="L188" s="56" t="str">
        <f t="shared" si="48"/>
        <v>0</v>
      </c>
      <c r="M188" s="58"/>
      <c r="N188" s="58" t="str">
        <f t="shared" si="47"/>
        <v/>
      </c>
      <c r="P188" s="14">
        <f>ROWS($N$1:N188)</f>
        <v>188</v>
      </c>
      <c r="Q188" s="14" t="str">
        <f t="shared" si="41"/>
        <v/>
      </c>
      <c r="R188" s="14" t="e">
        <f>SMALL($Q$2:$Q$217,ROWS($G$1:G184))</f>
        <v>#NUM!</v>
      </c>
      <c r="U188" s="59">
        <f t="shared" si="42"/>
        <v>0</v>
      </c>
      <c r="V188" s="60">
        <f t="shared" si="43"/>
        <v>0</v>
      </c>
      <c r="Y188" s="61" t="str">
        <f t="shared" si="34"/>
        <v/>
      </c>
      <c r="Z188" s="62" t="str">
        <f t="shared" si="35"/>
        <v/>
      </c>
      <c r="AA188" s="63" t="str">
        <f t="shared" si="36"/>
        <v/>
      </c>
      <c r="AB188" s="63" t="str">
        <f t="shared" si="37"/>
        <v/>
      </c>
      <c r="AC188" s="64" t="str">
        <f t="shared" si="38"/>
        <v/>
      </c>
      <c r="AD188" s="65" t="str">
        <f t="shared" si="44"/>
        <v/>
      </c>
      <c r="AE188" s="66" t="str">
        <f t="shared" si="45"/>
        <v/>
      </c>
      <c r="AF188" s="67" t="str">
        <f t="shared" si="46"/>
        <v/>
      </c>
      <c r="AJ188" s="68"/>
      <c r="AK188" s="50"/>
      <c r="AL188" s="50" t="str">
        <f t="shared" si="39"/>
        <v/>
      </c>
      <c r="AM188" s="50"/>
      <c r="AN188" s="58"/>
    </row>
    <row r="189" spans="2:40" ht="32.25" customHeight="1" x14ac:dyDescent="0.2">
      <c r="B189" s="49"/>
      <c r="C189" s="56"/>
      <c r="D189" s="50"/>
      <c r="E189" s="51"/>
      <c r="F189" s="51"/>
      <c r="G189" s="52"/>
      <c r="H189" s="77"/>
      <c r="I189" s="54">
        <f t="shared" si="40"/>
        <v>0</v>
      </c>
      <c r="J189" s="73"/>
      <c r="K189" s="55">
        <f t="shared" si="33"/>
        <v>0</v>
      </c>
      <c r="L189" s="56" t="str">
        <f t="shared" si="48"/>
        <v>0</v>
      </c>
      <c r="M189" s="58"/>
      <c r="N189" s="58" t="str">
        <f t="shared" si="47"/>
        <v/>
      </c>
      <c r="P189" s="14">
        <f>ROWS($N$1:N189)</f>
        <v>189</v>
      </c>
      <c r="Q189" s="14" t="str">
        <f t="shared" si="41"/>
        <v/>
      </c>
      <c r="R189" s="14" t="e">
        <f>SMALL($Q$2:$Q$217,ROWS($G$1:G185))</f>
        <v>#NUM!</v>
      </c>
      <c r="U189" s="59">
        <f t="shared" si="42"/>
        <v>0</v>
      </c>
      <c r="V189" s="60">
        <f t="shared" si="43"/>
        <v>0</v>
      </c>
      <c r="Y189" s="61" t="str">
        <f t="shared" si="34"/>
        <v/>
      </c>
      <c r="Z189" s="62" t="str">
        <f t="shared" si="35"/>
        <v/>
      </c>
      <c r="AA189" s="63" t="str">
        <f t="shared" si="36"/>
        <v/>
      </c>
      <c r="AB189" s="63" t="str">
        <f t="shared" si="37"/>
        <v/>
      </c>
      <c r="AC189" s="64" t="str">
        <f t="shared" si="38"/>
        <v/>
      </c>
      <c r="AD189" s="65" t="str">
        <f t="shared" si="44"/>
        <v/>
      </c>
      <c r="AE189" s="66" t="str">
        <f t="shared" si="45"/>
        <v/>
      </c>
      <c r="AF189" s="67" t="str">
        <f t="shared" si="46"/>
        <v/>
      </c>
      <c r="AJ189" s="68"/>
      <c r="AK189" s="50"/>
      <c r="AL189" s="50" t="str">
        <f t="shared" si="39"/>
        <v/>
      </c>
      <c r="AM189" s="50"/>
      <c r="AN189" s="58"/>
    </row>
    <row r="190" spans="2:40" ht="32.25" customHeight="1" x14ac:dyDescent="0.2">
      <c r="B190" s="49"/>
      <c r="C190" s="56"/>
      <c r="D190" s="50"/>
      <c r="E190" s="51"/>
      <c r="F190" s="51"/>
      <c r="G190" s="52"/>
      <c r="H190" s="77"/>
      <c r="I190" s="54">
        <f t="shared" si="40"/>
        <v>0</v>
      </c>
      <c r="J190" s="73"/>
      <c r="K190" s="55">
        <f t="shared" si="33"/>
        <v>0</v>
      </c>
      <c r="L190" s="56" t="str">
        <f t="shared" si="48"/>
        <v>0</v>
      </c>
      <c r="M190" s="58"/>
      <c r="N190" s="58" t="str">
        <f t="shared" si="47"/>
        <v/>
      </c>
      <c r="P190" s="14">
        <f>ROWS($N$1:N190)</f>
        <v>190</v>
      </c>
      <c r="Q190" s="14" t="str">
        <f t="shared" si="41"/>
        <v/>
      </c>
      <c r="R190" s="14" t="e">
        <f>SMALL($Q$2:$Q$217,ROWS($G$1:G186))</f>
        <v>#NUM!</v>
      </c>
      <c r="U190" s="59">
        <f t="shared" si="42"/>
        <v>0</v>
      </c>
      <c r="V190" s="60">
        <f t="shared" si="43"/>
        <v>0</v>
      </c>
      <c r="Y190" s="61" t="str">
        <f t="shared" si="34"/>
        <v/>
      </c>
      <c r="Z190" s="62" t="str">
        <f t="shared" si="35"/>
        <v/>
      </c>
      <c r="AA190" s="63" t="str">
        <f t="shared" si="36"/>
        <v/>
      </c>
      <c r="AB190" s="63" t="str">
        <f t="shared" si="37"/>
        <v/>
      </c>
      <c r="AC190" s="64" t="str">
        <f t="shared" si="38"/>
        <v/>
      </c>
      <c r="AD190" s="65" t="str">
        <f t="shared" si="44"/>
        <v/>
      </c>
      <c r="AE190" s="66" t="str">
        <f t="shared" si="45"/>
        <v/>
      </c>
      <c r="AF190" s="67" t="str">
        <f t="shared" si="46"/>
        <v/>
      </c>
      <c r="AJ190" s="68"/>
      <c r="AK190" s="50"/>
      <c r="AL190" s="50" t="str">
        <f t="shared" si="39"/>
        <v/>
      </c>
      <c r="AM190" s="50"/>
      <c r="AN190" s="58"/>
    </row>
    <row r="191" spans="2:40" ht="32.25" customHeight="1" x14ac:dyDescent="0.2">
      <c r="B191" s="49"/>
      <c r="C191" s="56"/>
      <c r="D191" s="50"/>
      <c r="E191" s="51"/>
      <c r="F191" s="51"/>
      <c r="G191" s="52"/>
      <c r="H191" s="77"/>
      <c r="I191" s="54">
        <f t="shared" si="40"/>
        <v>0</v>
      </c>
      <c r="J191" s="73"/>
      <c r="K191" s="55">
        <f t="shared" si="33"/>
        <v>0</v>
      </c>
      <c r="L191" s="56" t="str">
        <f t="shared" si="48"/>
        <v>0</v>
      </c>
      <c r="M191" s="58"/>
      <c r="N191" s="58" t="str">
        <f t="shared" si="47"/>
        <v/>
      </c>
      <c r="P191" s="14">
        <f>ROWS($N$1:N191)</f>
        <v>191</v>
      </c>
      <c r="Q191" s="14" t="str">
        <f t="shared" si="41"/>
        <v/>
      </c>
      <c r="R191" s="14" t="e">
        <f>SMALL($Q$2:$Q$217,ROWS($G$1:G187))</f>
        <v>#NUM!</v>
      </c>
      <c r="U191" s="59">
        <f t="shared" si="42"/>
        <v>0</v>
      </c>
      <c r="V191" s="60">
        <f t="shared" si="43"/>
        <v>0</v>
      </c>
      <c r="Y191" s="61" t="str">
        <f t="shared" si="34"/>
        <v/>
      </c>
      <c r="Z191" s="62" t="str">
        <f t="shared" si="35"/>
        <v/>
      </c>
      <c r="AA191" s="63" t="str">
        <f t="shared" si="36"/>
        <v/>
      </c>
      <c r="AB191" s="63" t="str">
        <f t="shared" si="37"/>
        <v/>
      </c>
      <c r="AC191" s="64" t="str">
        <f t="shared" si="38"/>
        <v/>
      </c>
      <c r="AD191" s="65" t="str">
        <f t="shared" si="44"/>
        <v/>
      </c>
      <c r="AE191" s="66" t="str">
        <f t="shared" si="45"/>
        <v/>
      </c>
      <c r="AF191" s="67" t="str">
        <f t="shared" si="46"/>
        <v/>
      </c>
      <c r="AJ191" s="68"/>
      <c r="AK191" s="50"/>
      <c r="AL191" s="50" t="str">
        <f t="shared" si="39"/>
        <v/>
      </c>
      <c r="AM191" s="50"/>
      <c r="AN191" s="58"/>
    </row>
    <row r="192" spans="2:40" ht="32.25" customHeight="1" x14ac:dyDescent="0.2">
      <c r="B192" s="49"/>
      <c r="C192" s="56"/>
      <c r="D192" s="50"/>
      <c r="E192" s="51"/>
      <c r="F192" s="51"/>
      <c r="G192" s="52"/>
      <c r="H192" s="77"/>
      <c r="I192" s="54">
        <f t="shared" si="40"/>
        <v>0</v>
      </c>
      <c r="J192" s="73"/>
      <c r="K192" s="55">
        <f t="shared" si="33"/>
        <v>0</v>
      </c>
      <c r="L192" s="56" t="str">
        <f t="shared" si="48"/>
        <v>0</v>
      </c>
      <c r="M192" s="58"/>
      <c r="N192" s="58" t="str">
        <f t="shared" si="47"/>
        <v/>
      </c>
      <c r="P192" s="14">
        <f>ROWS($N$1:N192)</f>
        <v>192</v>
      </c>
      <c r="Q192" s="14" t="str">
        <f t="shared" si="41"/>
        <v/>
      </c>
      <c r="R192" s="14" t="e">
        <f>SMALL($Q$2:$Q$217,ROWS($G$1:G188))</f>
        <v>#NUM!</v>
      </c>
      <c r="U192" s="59">
        <f t="shared" si="42"/>
        <v>0</v>
      </c>
      <c r="V192" s="60">
        <f t="shared" si="43"/>
        <v>0</v>
      </c>
      <c r="Y192" s="61" t="str">
        <f t="shared" si="34"/>
        <v/>
      </c>
      <c r="Z192" s="62" t="str">
        <f t="shared" si="35"/>
        <v/>
      </c>
      <c r="AA192" s="63" t="str">
        <f t="shared" si="36"/>
        <v/>
      </c>
      <c r="AB192" s="63" t="str">
        <f t="shared" si="37"/>
        <v/>
      </c>
      <c r="AC192" s="64" t="str">
        <f t="shared" si="38"/>
        <v/>
      </c>
      <c r="AD192" s="65" t="str">
        <f t="shared" si="44"/>
        <v/>
      </c>
      <c r="AE192" s="66" t="str">
        <f t="shared" si="45"/>
        <v/>
      </c>
      <c r="AF192" s="67" t="str">
        <f t="shared" si="46"/>
        <v/>
      </c>
      <c r="AJ192" s="68"/>
      <c r="AK192" s="50"/>
      <c r="AL192" s="50" t="str">
        <f t="shared" si="39"/>
        <v/>
      </c>
      <c r="AM192" s="50"/>
      <c r="AN192" s="58"/>
    </row>
    <row r="193" spans="2:40" ht="32.25" customHeight="1" x14ac:dyDescent="0.2">
      <c r="B193" s="49"/>
      <c r="C193" s="56"/>
      <c r="D193" s="50"/>
      <c r="E193" s="51"/>
      <c r="F193" s="51"/>
      <c r="G193" s="52"/>
      <c r="H193" s="77"/>
      <c r="I193" s="54">
        <f t="shared" si="40"/>
        <v>0</v>
      </c>
      <c r="J193" s="73"/>
      <c r="K193" s="55">
        <f t="shared" si="33"/>
        <v>0</v>
      </c>
      <c r="L193" s="56" t="str">
        <f t="shared" si="48"/>
        <v>0</v>
      </c>
      <c r="M193" s="58"/>
      <c r="N193" s="58" t="str">
        <f t="shared" si="47"/>
        <v/>
      </c>
      <c r="P193" s="14">
        <f>ROWS($N$1:N193)</f>
        <v>193</v>
      </c>
      <c r="Q193" s="14" t="str">
        <f t="shared" si="41"/>
        <v/>
      </c>
      <c r="R193" s="14" t="e">
        <f>SMALL($Q$2:$Q$217,ROWS($G$1:G189))</f>
        <v>#NUM!</v>
      </c>
      <c r="U193" s="59">
        <f t="shared" si="42"/>
        <v>0</v>
      </c>
      <c r="V193" s="60">
        <f t="shared" si="43"/>
        <v>0</v>
      </c>
      <c r="Y193" s="61" t="str">
        <f t="shared" si="34"/>
        <v/>
      </c>
      <c r="Z193" s="62" t="str">
        <f t="shared" si="35"/>
        <v/>
      </c>
      <c r="AA193" s="63" t="str">
        <f t="shared" si="36"/>
        <v/>
      </c>
      <c r="AB193" s="63" t="str">
        <f t="shared" si="37"/>
        <v/>
      </c>
      <c r="AC193" s="64" t="str">
        <f t="shared" si="38"/>
        <v/>
      </c>
      <c r="AD193" s="65" t="str">
        <f t="shared" si="44"/>
        <v/>
      </c>
      <c r="AE193" s="66" t="str">
        <f t="shared" si="45"/>
        <v/>
      </c>
      <c r="AF193" s="67" t="str">
        <f t="shared" si="46"/>
        <v/>
      </c>
      <c r="AJ193" s="68"/>
      <c r="AK193" s="50"/>
      <c r="AL193" s="50" t="str">
        <f t="shared" si="39"/>
        <v/>
      </c>
      <c r="AM193" s="50"/>
      <c r="AN193" s="58"/>
    </row>
    <row r="194" spans="2:40" ht="32.25" customHeight="1" x14ac:dyDescent="0.2">
      <c r="B194" s="49"/>
      <c r="C194" s="56"/>
      <c r="D194" s="50"/>
      <c r="E194" s="51"/>
      <c r="F194" s="51"/>
      <c r="G194" s="52"/>
      <c r="H194" s="77"/>
      <c r="I194" s="54">
        <f t="shared" si="40"/>
        <v>0</v>
      </c>
      <c r="J194" s="73"/>
      <c r="K194" s="55">
        <f t="shared" ref="K194:K220" si="49">C194-G194-J194</f>
        <v>0</v>
      </c>
      <c r="L194" s="56" t="str">
        <f t="shared" si="48"/>
        <v>0</v>
      </c>
      <c r="M194" s="58"/>
      <c r="N194" s="58" t="str">
        <f t="shared" si="47"/>
        <v/>
      </c>
      <c r="P194" s="14">
        <f>ROWS($N$1:N194)</f>
        <v>194</v>
      </c>
      <c r="Q194" s="14" t="str">
        <f t="shared" si="41"/>
        <v/>
      </c>
      <c r="R194" s="14" t="e">
        <f>SMALL($Q$2:$Q$217,ROWS($G$1:G190))</f>
        <v>#NUM!</v>
      </c>
      <c r="U194" s="59">
        <f t="shared" si="42"/>
        <v>0</v>
      </c>
      <c r="V194" s="60">
        <f t="shared" si="43"/>
        <v>0</v>
      </c>
      <c r="Y194" s="61" t="str">
        <f t="shared" ref="Y194:Y215" si="50">IFERROR(INDEX($B$1:$N$2202,$R194,MATCH($B$1,$B$1:$N$1,0)),"")</f>
        <v/>
      </c>
      <c r="Z194" s="62" t="str">
        <f t="shared" ref="Z194:Z215" si="51">IFERROR(INDEX($B$1:$N$2202,$R194,MATCH($C$1,$B$1:$N$1,0)),"")</f>
        <v/>
      </c>
      <c r="AA194" s="63" t="str">
        <f t="shared" ref="AA194:AA215" si="52">IFERROR(INDEX($B$1:$N$2202,$R194,MATCH($D$1,$B$1:$N$1,0)),"")</f>
        <v/>
      </c>
      <c r="AB194" s="63" t="str">
        <f t="shared" ref="AB194:AB215" si="53">IFERROR(INDEX($B$1:$N$2202,$R194,MATCH($E$1,$B$1:$N$1,0)),"")</f>
        <v/>
      </c>
      <c r="AC194" s="64" t="str">
        <f t="shared" ref="AC194:AC215" si="54">IFERROR(INDEX($B$1:$N$2202,$R194,MATCH($G$1,$B$1:$N$1,0)),"")</f>
        <v/>
      </c>
      <c r="AD194" s="65" t="str">
        <f t="shared" si="44"/>
        <v/>
      </c>
      <c r="AE194" s="66" t="str">
        <f t="shared" si="45"/>
        <v/>
      </c>
      <c r="AF194" s="67" t="str">
        <f t="shared" si="46"/>
        <v/>
      </c>
      <c r="AJ194" s="68"/>
      <c r="AK194" s="50"/>
      <c r="AL194" s="50" t="str">
        <f t="shared" ref="AL194:AL225" si="55">_xlfn.IFNA(IF(AK194="","",(VLOOKUP(AK194,$D$1:$E$197,2,0))),"الأسم غير صحيح")</f>
        <v/>
      </c>
      <c r="AM194" s="50"/>
      <c r="AN194" s="58"/>
    </row>
    <row r="195" spans="2:40" ht="32.25" customHeight="1" x14ac:dyDescent="0.2">
      <c r="B195" s="49"/>
      <c r="C195" s="56"/>
      <c r="D195" s="50"/>
      <c r="E195" s="51"/>
      <c r="F195" s="51"/>
      <c r="G195" s="52"/>
      <c r="H195" s="77"/>
      <c r="I195" s="54">
        <f t="shared" ref="I195:I220" si="56">G195*F195</f>
        <v>0</v>
      </c>
      <c r="J195" s="73"/>
      <c r="K195" s="55">
        <f t="shared" si="49"/>
        <v>0</v>
      </c>
      <c r="L195" s="56" t="str">
        <f t="shared" si="48"/>
        <v>0</v>
      </c>
      <c r="M195" s="58"/>
      <c r="N195" s="58" t="str">
        <f t="shared" si="47"/>
        <v/>
      </c>
      <c r="P195" s="14">
        <f>ROWS($N$1:N195)</f>
        <v>195</v>
      </c>
      <c r="Q195" s="14" t="str">
        <f t="shared" ref="Q195:Q220" si="57">IF(G195=C195,"",P195)</f>
        <v/>
      </c>
      <c r="R195" s="14" t="e">
        <f>SMALL($Q$2:$Q$217,ROWS($G$1:G191))</f>
        <v>#NUM!</v>
      </c>
      <c r="U195" s="59">
        <f t="shared" ref="U195:U220" si="58">J195*F195</f>
        <v>0</v>
      </c>
      <c r="V195" s="60">
        <f t="shared" ref="V195:V220" si="59">K195*F195</f>
        <v>0</v>
      </c>
      <c r="Y195" s="61" t="str">
        <f t="shared" si="50"/>
        <v/>
      </c>
      <c r="Z195" s="62" t="str">
        <f t="shared" si="51"/>
        <v/>
      </c>
      <c r="AA195" s="63" t="str">
        <f t="shared" si="52"/>
        <v/>
      </c>
      <c r="AB195" s="63" t="str">
        <f t="shared" si="53"/>
        <v/>
      </c>
      <c r="AC195" s="64" t="str">
        <f t="shared" si="54"/>
        <v/>
      </c>
      <c r="AD195" s="65" t="str">
        <f t="shared" ref="AD195:AD215" si="60">IFERROR(Z195-AC195,"")</f>
        <v/>
      </c>
      <c r="AE195" s="66" t="str">
        <f t="shared" ref="AE195:AE215" si="61">IFERROR(INDEX($B$1:$N$2204,$R195,MATCH($J$1,$B$1:$N$1,0)),"")</f>
        <v/>
      </c>
      <c r="AF195" s="67" t="str">
        <f t="shared" ref="AF195:AF215" si="62">IFERROR(INDEX($B$1:$N$2204,$R195,MATCH($K$1,$B$1:$N$1,0)),"")</f>
        <v/>
      </c>
      <c r="AJ195" s="68"/>
      <c r="AK195" s="50"/>
      <c r="AL195" s="50" t="str">
        <f t="shared" si="55"/>
        <v/>
      </c>
      <c r="AM195" s="50"/>
      <c r="AN195" s="58"/>
    </row>
    <row r="196" spans="2:40" ht="32.25" customHeight="1" x14ac:dyDescent="0.2">
      <c r="B196" s="49"/>
      <c r="C196" s="56"/>
      <c r="D196" s="50"/>
      <c r="E196" s="51"/>
      <c r="F196" s="51"/>
      <c r="G196" s="52"/>
      <c r="H196" s="77"/>
      <c r="I196" s="54">
        <f t="shared" si="56"/>
        <v>0</v>
      </c>
      <c r="J196" s="73"/>
      <c r="K196" s="55">
        <f t="shared" si="49"/>
        <v>0</v>
      </c>
      <c r="L196" s="56" t="str">
        <f t="shared" si="48"/>
        <v>0</v>
      </c>
      <c r="M196" s="58"/>
      <c r="N196" s="58" t="str">
        <f t="shared" ref="N196:N220" si="63">IFERROR(IF(N195=N194,"",N195+L196-M196),"")</f>
        <v/>
      </c>
      <c r="P196" s="14">
        <f>ROWS($N$1:N196)</f>
        <v>196</v>
      </c>
      <c r="Q196" s="14" t="str">
        <f t="shared" si="57"/>
        <v/>
      </c>
      <c r="R196" s="14" t="e">
        <f>SMALL($Q$2:$Q$217,ROWS($G$1:G192))</f>
        <v>#NUM!</v>
      </c>
      <c r="U196" s="59">
        <f t="shared" si="58"/>
        <v>0</v>
      </c>
      <c r="V196" s="60">
        <f t="shared" si="59"/>
        <v>0</v>
      </c>
      <c r="Y196" s="61" t="str">
        <f t="shared" si="50"/>
        <v/>
      </c>
      <c r="Z196" s="62" t="str">
        <f t="shared" si="51"/>
        <v/>
      </c>
      <c r="AA196" s="63" t="str">
        <f t="shared" si="52"/>
        <v/>
      </c>
      <c r="AB196" s="63" t="str">
        <f t="shared" si="53"/>
        <v/>
      </c>
      <c r="AC196" s="64" t="str">
        <f t="shared" si="54"/>
        <v/>
      </c>
      <c r="AD196" s="65" t="str">
        <f t="shared" si="60"/>
        <v/>
      </c>
      <c r="AE196" s="66" t="str">
        <f t="shared" si="61"/>
        <v/>
      </c>
      <c r="AF196" s="67" t="str">
        <f t="shared" si="62"/>
        <v/>
      </c>
      <c r="AJ196" s="68"/>
      <c r="AK196" s="50"/>
      <c r="AL196" s="50" t="str">
        <f t="shared" si="55"/>
        <v/>
      </c>
      <c r="AM196" s="50"/>
      <c r="AN196" s="58"/>
    </row>
    <row r="197" spans="2:40" ht="32.25" customHeight="1" x14ac:dyDescent="0.2">
      <c r="B197" s="49"/>
      <c r="C197" s="56"/>
      <c r="D197" s="50"/>
      <c r="E197" s="51"/>
      <c r="F197" s="51"/>
      <c r="G197" s="52"/>
      <c r="H197" s="77"/>
      <c r="I197" s="54">
        <f t="shared" si="56"/>
        <v>0</v>
      </c>
      <c r="J197" s="73"/>
      <c r="K197" s="55">
        <f t="shared" si="49"/>
        <v>0</v>
      </c>
      <c r="L197" s="56" t="str">
        <f t="shared" si="48"/>
        <v>0</v>
      </c>
      <c r="M197" s="58"/>
      <c r="N197" s="58" t="str">
        <f t="shared" si="63"/>
        <v/>
      </c>
      <c r="P197" s="14">
        <f>ROWS($N$1:N197)</f>
        <v>197</v>
      </c>
      <c r="Q197" s="14" t="str">
        <f t="shared" si="57"/>
        <v/>
      </c>
      <c r="R197" s="14" t="e">
        <f>SMALL($Q$2:$Q$217,ROWS($G$1:G193))</f>
        <v>#NUM!</v>
      </c>
      <c r="U197" s="59">
        <f t="shared" si="58"/>
        <v>0</v>
      </c>
      <c r="V197" s="60">
        <f t="shared" si="59"/>
        <v>0</v>
      </c>
      <c r="Y197" s="61" t="str">
        <f t="shared" si="50"/>
        <v/>
      </c>
      <c r="Z197" s="62" t="str">
        <f t="shared" si="51"/>
        <v/>
      </c>
      <c r="AA197" s="63" t="str">
        <f t="shared" si="52"/>
        <v/>
      </c>
      <c r="AB197" s="63" t="str">
        <f t="shared" si="53"/>
        <v/>
      </c>
      <c r="AC197" s="64" t="str">
        <f t="shared" si="54"/>
        <v/>
      </c>
      <c r="AD197" s="65" t="str">
        <f t="shared" si="60"/>
        <v/>
      </c>
      <c r="AE197" s="66" t="str">
        <f t="shared" si="61"/>
        <v/>
      </c>
      <c r="AF197" s="67" t="str">
        <f t="shared" si="62"/>
        <v/>
      </c>
      <c r="AJ197" s="68"/>
      <c r="AK197" s="50"/>
      <c r="AL197" s="50" t="str">
        <f t="shared" si="55"/>
        <v/>
      </c>
      <c r="AM197" s="50"/>
      <c r="AN197" s="58"/>
    </row>
    <row r="198" spans="2:40" ht="32.25" customHeight="1" x14ac:dyDescent="0.2">
      <c r="B198" s="49"/>
      <c r="C198" s="56"/>
      <c r="D198" s="50"/>
      <c r="E198" s="51"/>
      <c r="F198" s="51"/>
      <c r="G198" s="52"/>
      <c r="H198" s="77"/>
      <c r="I198" s="54">
        <f t="shared" si="56"/>
        <v>0</v>
      </c>
      <c r="J198" s="73"/>
      <c r="K198" s="55">
        <f t="shared" si="49"/>
        <v>0</v>
      </c>
      <c r="L198" s="56" t="str">
        <f t="shared" ref="L198:L220" si="64">IF(C198&gt;=1,F198*C198,"0")</f>
        <v>0</v>
      </c>
      <c r="M198" s="58"/>
      <c r="N198" s="58" t="str">
        <f t="shared" si="63"/>
        <v/>
      </c>
      <c r="P198" s="14">
        <f>ROWS($N$1:N198)</f>
        <v>198</v>
      </c>
      <c r="Q198" s="14" t="str">
        <f t="shared" si="57"/>
        <v/>
      </c>
      <c r="R198" s="14" t="e">
        <f>SMALL($Q$2:$Q$217,ROWS($G$1:G194))</f>
        <v>#NUM!</v>
      </c>
      <c r="U198" s="59">
        <f t="shared" si="58"/>
        <v>0</v>
      </c>
      <c r="V198" s="60">
        <f t="shared" si="59"/>
        <v>0</v>
      </c>
      <c r="Y198" s="61" t="str">
        <f t="shared" si="50"/>
        <v/>
      </c>
      <c r="Z198" s="62" t="str">
        <f t="shared" si="51"/>
        <v/>
      </c>
      <c r="AA198" s="63" t="str">
        <f t="shared" si="52"/>
        <v/>
      </c>
      <c r="AB198" s="63" t="str">
        <f t="shared" si="53"/>
        <v/>
      </c>
      <c r="AC198" s="64" t="str">
        <f t="shared" si="54"/>
        <v/>
      </c>
      <c r="AD198" s="65" t="str">
        <f t="shared" si="60"/>
        <v/>
      </c>
      <c r="AE198" s="66" t="str">
        <f t="shared" si="61"/>
        <v/>
      </c>
      <c r="AF198" s="67" t="str">
        <f t="shared" si="62"/>
        <v/>
      </c>
      <c r="AJ198" s="68"/>
      <c r="AK198" s="50"/>
      <c r="AL198" s="50" t="str">
        <f t="shared" si="55"/>
        <v/>
      </c>
      <c r="AM198" s="50"/>
      <c r="AN198" s="58"/>
    </row>
    <row r="199" spans="2:40" ht="32.25" customHeight="1" x14ac:dyDescent="0.2">
      <c r="B199" s="49"/>
      <c r="C199" s="56"/>
      <c r="D199" s="50"/>
      <c r="E199" s="51"/>
      <c r="F199" s="51"/>
      <c r="G199" s="52"/>
      <c r="H199" s="77"/>
      <c r="I199" s="54">
        <f t="shared" si="56"/>
        <v>0</v>
      </c>
      <c r="J199" s="73"/>
      <c r="K199" s="55">
        <f t="shared" si="49"/>
        <v>0</v>
      </c>
      <c r="L199" s="56" t="str">
        <f t="shared" si="64"/>
        <v>0</v>
      </c>
      <c r="M199" s="58"/>
      <c r="N199" s="58" t="str">
        <f t="shared" si="63"/>
        <v/>
      </c>
      <c r="P199" s="14">
        <f>ROWS($N$1:N199)</f>
        <v>199</v>
      </c>
      <c r="Q199" s="14" t="str">
        <f t="shared" si="57"/>
        <v/>
      </c>
      <c r="R199" s="14" t="e">
        <f>SMALL($Q$2:$Q$217,ROWS($G$1:G195))</f>
        <v>#NUM!</v>
      </c>
      <c r="U199" s="59">
        <f t="shared" si="58"/>
        <v>0</v>
      </c>
      <c r="V199" s="60">
        <f t="shared" si="59"/>
        <v>0</v>
      </c>
      <c r="Y199" s="61" t="str">
        <f t="shared" si="50"/>
        <v/>
      </c>
      <c r="Z199" s="62" t="str">
        <f t="shared" si="51"/>
        <v/>
      </c>
      <c r="AA199" s="63" t="str">
        <f t="shared" si="52"/>
        <v/>
      </c>
      <c r="AB199" s="63" t="str">
        <f t="shared" si="53"/>
        <v/>
      </c>
      <c r="AC199" s="64" t="str">
        <f t="shared" si="54"/>
        <v/>
      </c>
      <c r="AD199" s="65" t="str">
        <f t="shared" si="60"/>
        <v/>
      </c>
      <c r="AE199" s="66" t="str">
        <f t="shared" si="61"/>
        <v/>
      </c>
      <c r="AF199" s="67" t="str">
        <f t="shared" si="62"/>
        <v/>
      </c>
      <c r="AJ199" s="68"/>
      <c r="AK199" s="50"/>
      <c r="AL199" s="50" t="str">
        <f t="shared" si="55"/>
        <v/>
      </c>
      <c r="AM199" s="50"/>
      <c r="AN199" s="58"/>
    </row>
    <row r="200" spans="2:40" ht="32.25" customHeight="1" x14ac:dyDescent="0.2">
      <c r="B200" s="49"/>
      <c r="C200" s="56"/>
      <c r="D200" s="50"/>
      <c r="E200" s="51"/>
      <c r="F200" s="51"/>
      <c r="G200" s="52"/>
      <c r="H200" s="77"/>
      <c r="I200" s="54">
        <f t="shared" si="56"/>
        <v>0</v>
      </c>
      <c r="J200" s="73"/>
      <c r="K200" s="55">
        <f t="shared" si="49"/>
        <v>0</v>
      </c>
      <c r="L200" s="56" t="str">
        <f t="shared" si="64"/>
        <v>0</v>
      </c>
      <c r="M200" s="58"/>
      <c r="N200" s="58" t="str">
        <f t="shared" si="63"/>
        <v/>
      </c>
      <c r="P200" s="14">
        <f>ROWS($N$1:N200)</f>
        <v>200</v>
      </c>
      <c r="Q200" s="14" t="str">
        <f t="shared" si="57"/>
        <v/>
      </c>
      <c r="R200" s="14" t="e">
        <f>SMALL($Q$2:$Q$217,ROWS($G$1:G196))</f>
        <v>#NUM!</v>
      </c>
      <c r="U200" s="59">
        <f t="shared" si="58"/>
        <v>0</v>
      </c>
      <c r="V200" s="60">
        <f t="shared" si="59"/>
        <v>0</v>
      </c>
      <c r="Y200" s="61" t="str">
        <f t="shared" si="50"/>
        <v/>
      </c>
      <c r="Z200" s="62" t="str">
        <f t="shared" si="51"/>
        <v/>
      </c>
      <c r="AA200" s="63" t="str">
        <f t="shared" si="52"/>
        <v/>
      </c>
      <c r="AB200" s="63" t="str">
        <f t="shared" si="53"/>
        <v/>
      </c>
      <c r="AC200" s="64" t="str">
        <f t="shared" si="54"/>
        <v/>
      </c>
      <c r="AD200" s="65" t="str">
        <f t="shared" si="60"/>
        <v/>
      </c>
      <c r="AE200" s="66" t="str">
        <f t="shared" si="61"/>
        <v/>
      </c>
      <c r="AF200" s="67" t="str">
        <f t="shared" si="62"/>
        <v/>
      </c>
      <c r="AJ200" s="68"/>
      <c r="AK200" s="50"/>
      <c r="AL200" s="50" t="str">
        <f t="shared" si="55"/>
        <v/>
      </c>
      <c r="AM200" s="50"/>
      <c r="AN200" s="58"/>
    </row>
    <row r="201" spans="2:40" ht="32.25" customHeight="1" x14ac:dyDescent="0.2">
      <c r="B201" s="49"/>
      <c r="C201" s="56"/>
      <c r="D201" s="50"/>
      <c r="E201" s="51"/>
      <c r="F201" s="51"/>
      <c r="G201" s="52"/>
      <c r="H201" s="77"/>
      <c r="I201" s="54">
        <f t="shared" si="56"/>
        <v>0</v>
      </c>
      <c r="J201" s="73"/>
      <c r="K201" s="55">
        <f t="shared" si="49"/>
        <v>0</v>
      </c>
      <c r="L201" s="56" t="str">
        <f t="shared" si="64"/>
        <v>0</v>
      </c>
      <c r="M201" s="58"/>
      <c r="N201" s="58" t="str">
        <f t="shared" si="63"/>
        <v/>
      </c>
      <c r="P201" s="14">
        <f>ROWS($N$1:N201)</f>
        <v>201</v>
      </c>
      <c r="Q201" s="14" t="str">
        <f t="shared" si="57"/>
        <v/>
      </c>
      <c r="R201" s="14" t="e">
        <f>SMALL($Q$2:$Q$217,ROWS($G$1:G197))</f>
        <v>#NUM!</v>
      </c>
      <c r="U201" s="59">
        <f t="shared" si="58"/>
        <v>0</v>
      </c>
      <c r="V201" s="60">
        <f t="shared" si="59"/>
        <v>0</v>
      </c>
      <c r="Y201" s="61" t="str">
        <f t="shared" si="50"/>
        <v/>
      </c>
      <c r="Z201" s="62" t="str">
        <f t="shared" si="51"/>
        <v/>
      </c>
      <c r="AA201" s="63" t="str">
        <f t="shared" si="52"/>
        <v/>
      </c>
      <c r="AB201" s="63" t="str">
        <f t="shared" si="53"/>
        <v/>
      </c>
      <c r="AC201" s="64" t="str">
        <f t="shared" si="54"/>
        <v/>
      </c>
      <c r="AD201" s="65" t="str">
        <f t="shared" si="60"/>
        <v/>
      </c>
      <c r="AE201" s="66" t="str">
        <f t="shared" si="61"/>
        <v/>
      </c>
      <c r="AF201" s="67" t="str">
        <f t="shared" si="62"/>
        <v/>
      </c>
      <c r="AJ201" s="68"/>
      <c r="AK201" s="50"/>
      <c r="AL201" s="50" t="str">
        <f t="shared" si="55"/>
        <v/>
      </c>
      <c r="AM201" s="50"/>
      <c r="AN201" s="58"/>
    </row>
    <row r="202" spans="2:40" ht="32.25" customHeight="1" x14ac:dyDescent="0.2">
      <c r="B202" s="49"/>
      <c r="C202" s="56"/>
      <c r="D202" s="50"/>
      <c r="E202" s="51"/>
      <c r="F202" s="51"/>
      <c r="G202" s="52"/>
      <c r="H202" s="77"/>
      <c r="I202" s="54">
        <f t="shared" si="56"/>
        <v>0</v>
      </c>
      <c r="J202" s="73"/>
      <c r="K202" s="55">
        <f t="shared" si="49"/>
        <v>0</v>
      </c>
      <c r="L202" s="56" t="str">
        <f t="shared" si="64"/>
        <v>0</v>
      </c>
      <c r="M202" s="58"/>
      <c r="N202" s="58" t="str">
        <f t="shared" si="63"/>
        <v/>
      </c>
      <c r="P202" s="14">
        <f>ROWS($N$1:N202)</f>
        <v>202</v>
      </c>
      <c r="Q202" s="14" t="str">
        <f t="shared" si="57"/>
        <v/>
      </c>
      <c r="R202" s="14" t="e">
        <f>SMALL($Q$2:$Q$217,ROWS($G$1:G198))</f>
        <v>#NUM!</v>
      </c>
      <c r="U202" s="59">
        <f t="shared" si="58"/>
        <v>0</v>
      </c>
      <c r="V202" s="60">
        <f t="shared" si="59"/>
        <v>0</v>
      </c>
      <c r="Y202" s="61" t="str">
        <f t="shared" si="50"/>
        <v/>
      </c>
      <c r="Z202" s="62" t="str">
        <f t="shared" si="51"/>
        <v/>
      </c>
      <c r="AA202" s="63" t="str">
        <f t="shared" si="52"/>
        <v/>
      </c>
      <c r="AB202" s="63" t="str">
        <f t="shared" si="53"/>
        <v/>
      </c>
      <c r="AC202" s="64" t="str">
        <f t="shared" si="54"/>
        <v/>
      </c>
      <c r="AD202" s="65" t="str">
        <f t="shared" si="60"/>
        <v/>
      </c>
      <c r="AE202" s="66" t="str">
        <f t="shared" si="61"/>
        <v/>
      </c>
      <c r="AF202" s="67" t="str">
        <f t="shared" si="62"/>
        <v/>
      </c>
      <c r="AJ202" s="68"/>
      <c r="AK202" s="50"/>
      <c r="AL202" s="50" t="str">
        <f t="shared" si="55"/>
        <v/>
      </c>
      <c r="AM202" s="50"/>
      <c r="AN202" s="58"/>
    </row>
    <row r="203" spans="2:40" ht="32.25" customHeight="1" x14ac:dyDescent="0.2">
      <c r="B203" s="49"/>
      <c r="C203" s="56"/>
      <c r="D203" s="50"/>
      <c r="E203" s="51"/>
      <c r="F203" s="51"/>
      <c r="G203" s="52"/>
      <c r="H203" s="77"/>
      <c r="I203" s="54">
        <f t="shared" si="56"/>
        <v>0</v>
      </c>
      <c r="J203" s="73"/>
      <c r="K203" s="55">
        <f t="shared" si="49"/>
        <v>0</v>
      </c>
      <c r="L203" s="56" t="str">
        <f t="shared" si="64"/>
        <v>0</v>
      </c>
      <c r="M203" s="58"/>
      <c r="N203" s="58" t="str">
        <f t="shared" si="63"/>
        <v/>
      </c>
      <c r="P203" s="14">
        <f>ROWS($N$1:N203)</f>
        <v>203</v>
      </c>
      <c r="Q203" s="14" t="str">
        <f t="shared" si="57"/>
        <v/>
      </c>
      <c r="R203" s="14" t="e">
        <f>SMALL($Q$2:$Q$217,ROWS($G$1:G199))</f>
        <v>#NUM!</v>
      </c>
      <c r="U203" s="59">
        <f t="shared" si="58"/>
        <v>0</v>
      </c>
      <c r="V203" s="60">
        <f t="shared" si="59"/>
        <v>0</v>
      </c>
      <c r="Y203" s="61" t="str">
        <f t="shared" si="50"/>
        <v/>
      </c>
      <c r="Z203" s="62" t="str">
        <f t="shared" si="51"/>
        <v/>
      </c>
      <c r="AA203" s="63" t="str">
        <f t="shared" si="52"/>
        <v/>
      </c>
      <c r="AB203" s="63" t="str">
        <f t="shared" si="53"/>
        <v/>
      </c>
      <c r="AC203" s="64" t="str">
        <f t="shared" si="54"/>
        <v/>
      </c>
      <c r="AD203" s="65" t="str">
        <f t="shared" si="60"/>
        <v/>
      </c>
      <c r="AE203" s="66" t="str">
        <f t="shared" si="61"/>
        <v/>
      </c>
      <c r="AF203" s="67" t="str">
        <f t="shared" si="62"/>
        <v/>
      </c>
      <c r="AJ203" s="68"/>
      <c r="AK203" s="50"/>
      <c r="AL203" s="50" t="str">
        <f t="shared" si="55"/>
        <v/>
      </c>
      <c r="AM203" s="50"/>
      <c r="AN203" s="58"/>
    </row>
    <row r="204" spans="2:40" ht="32.25" customHeight="1" x14ac:dyDescent="0.2">
      <c r="B204" s="49"/>
      <c r="C204" s="56"/>
      <c r="D204" s="50"/>
      <c r="E204" s="51"/>
      <c r="F204" s="51"/>
      <c r="G204" s="52"/>
      <c r="H204" s="77"/>
      <c r="I204" s="54">
        <f t="shared" si="56"/>
        <v>0</v>
      </c>
      <c r="J204" s="73"/>
      <c r="K204" s="55">
        <f t="shared" si="49"/>
        <v>0</v>
      </c>
      <c r="L204" s="56" t="str">
        <f t="shared" si="64"/>
        <v>0</v>
      </c>
      <c r="M204" s="58"/>
      <c r="N204" s="58" t="str">
        <f t="shared" si="63"/>
        <v/>
      </c>
      <c r="P204" s="14">
        <f>ROWS($N$1:N204)</f>
        <v>204</v>
      </c>
      <c r="Q204" s="14" t="str">
        <f t="shared" si="57"/>
        <v/>
      </c>
      <c r="R204" s="14" t="e">
        <f>SMALL($Q$2:$Q$217,ROWS($G$1:G200))</f>
        <v>#NUM!</v>
      </c>
      <c r="U204" s="59">
        <f t="shared" si="58"/>
        <v>0</v>
      </c>
      <c r="V204" s="60">
        <f t="shared" si="59"/>
        <v>0</v>
      </c>
      <c r="Y204" s="61" t="str">
        <f t="shared" si="50"/>
        <v/>
      </c>
      <c r="Z204" s="62" t="str">
        <f t="shared" si="51"/>
        <v/>
      </c>
      <c r="AA204" s="63" t="str">
        <f t="shared" si="52"/>
        <v/>
      </c>
      <c r="AB204" s="63" t="str">
        <f t="shared" si="53"/>
        <v/>
      </c>
      <c r="AC204" s="64" t="str">
        <f t="shared" si="54"/>
        <v/>
      </c>
      <c r="AD204" s="65" t="str">
        <f t="shared" si="60"/>
        <v/>
      </c>
      <c r="AE204" s="66" t="str">
        <f t="shared" si="61"/>
        <v/>
      </c>
      <c r="AF204" s="67" t="str">
        <f t="shared" si="62"/>
        <v/>
      </c>
      <c r="AJ204" s="68"/>
      <c r="AK204" s="50"/>
      <c r="AL204" s="50" t="str">
        <f t="shared" si="55"/>
        <v/>
      </c>
      <c r="AM204" s="50"/>
      <c r="AN204" s="58"/>
    </row>
    <row r="205" spans="2:40" ht="32.25" customHeight="1" x14ac:dyDescent="0.2">
      <c r="B205" s="49"/>
      <c r="C205" s="56"/>
      <c r="D205" s="50"/>
      <c r="E205" s="51"/>
      <c r="F205" s="51"/>
      <c r="G205" s="52"/>
      <c r="H205" s="77"/>
      <c r="I205" s="54">
        <f t="shared" si="56"/>
        <v>0</v>
      </c>
      <c r="J205" s="73"/>
      <c r="K205" s="55">
        <f t="shared" si="49"/>
        <v>0</v>
      </c>
      <c r="L205" s="56" t="str">
        <f t="shared" si="64"/>
        <v>0</v>
      </c>
      <c r="M205" s="58"/>
      <c r="N205" s="58" t="str">
        <f t="shared" si="63"/>
        <v/>
      </c>
      <c r="P205" s="14">
        <f>ROWS($N$1:N205)</f>
        <v>205</v>
      </c>
      <c r="Q205" s="14" t="str">
        <f t="shared" si="57"/>
        <v/>
      </c>
      <c r="R205" s="14" t="e">
        <f>SMALL($Q$2:$Q$217,ROWS($G$1:G201))</f>
        <v>#NUM!</v>
      </c>
      <c r="U205" s="59">
        <f t="shared" si="58"/>
        <v>0</v>
      </c>
      <c r="V205" s="60">
        <f t="shared" si="59"/>
        <v>0</v>
      </c>
      <c r="Y205" s="61" t="str">
        <f t="shared" si="50"/>
        <v/>
      </c>
      <c r="Z205" s="62" t="str">
        <f t="shared" si="51"/>
        <v/>
      </c>
      <c r="AA205" s="63" t="str">
        <f t="shared" si="52"/>
        <v/>
      </c>
      <c r="AB205" s="63" t="str">
        <f t="shared" si="53"/>
        <v/>
      </c>
      <c r="AC205" s="64" t="str">
        <f t="shared" si="54"/>
        <v/>
      </c>
      <c r="AD205" s="65" t="str">
        <f t="shared" si="60"/>
        <v/>
      </c>
      <c r="AE205" s="66" t="str">
        <f t="shared" si="61"/>
        <v/>
      </c>
      <c r="AF205" s="67" t="str">
        <f t="shared" si="62"/>
        <v/>
      </c>
      <c r="AJ205" s="68"/>
      <c r="AK205" s="50"/>
      <c r="AL205" s="50" t="str">
        <f t="shared" si="55"/>
        <v/>
      </c>
      <c r="AM205" s="50"/>
      <c r="AN205" s="58"/>
    </row>
    <row r="206" spans="2:40" ht="32.25" customHeight="1" x14ac:dyDescent="0.2">
      <c r="B206" s="49"/>
      <c r="C206" s="56"/>
      <c r="D206" s="50"/>
      <c r="E206" s="51"/>
      <c r="F206" s="51"/>
      <c r="G206" s="52"/>
      <c r="H206" s="77"/>
      <c r="I206" s="54">
        <f t="shared" si="56"/>
        <v>0</v>
      </c>
      <c r="J206" s="73"/>
      <c r="K206" s="55">
        <f t="shared" si="49"/>
        <v>0</v>
      </c>
      <c r="L206" s="56" t="str">
        <f t="shared" si="64"/>
        <v>0</v>
      </c>
      <c r="M206" s="58"/>
      <c r="N206" s="58" t="str">
        <f t="shared" si="63"/>
        <v/>
      </c>
      <c r="P206" s="14">
        <f>ROWS($N$1:N206)</f>
        <v>206</v>
      </c>
      <c r="Q206" s="14" t="str">
        <f t="shared" si="57"/>
        <v/>
      </c>
      <c r="R206" s="14" t="e">
        <f>SMALL($Q$2:$Q$217,ROWS($G$1:G202))</f>
        <v>#NUM!</v>
      </c>
      <c r="U206" s="59">
        <f t="shared" si="58"/>
        <v>0</v>
      </c>
      <c r="V206" s="60">
        <f t="shared" si="59"/>
        <v>0</v>
      </c>
      <c r="Y206" s="61" t="str">
        <f t="shared" si="50"/>
        <v/>
      </c>
      <c r="Z206" s="62" t="str">
        <f t="shared" si="51"/>
        <v/>
      </c>
      <c r="AA206" s="63" t="str">
        <f t="shared" si="52"/>
        <v/>
      </c>
      <c r="AB206" s="63" t="str">
        <f t="shared" si="53"/>
        <v/>
      </c>
      <c r="AC206" s="64" t="str">
        <f t="shared" si="54"/>
        <v/>
      </c>
      <c r="AD206" s="65" t="str">
        <f t="shared" si="60"/>
        <v/>
      </c>
      <c r="AE206" s="66" t="str">
        <f t="shared" si="61"/>
        <v/>
      </c>
      <c r="AF206" s="67" t="str">
        <f t="shared" si="62"/>
        <v/>
      </c>
      <c r="AJ206" s="68"/>
      <c r="AK206" s="50"/>
      <c r="AL206" s="50" t="str">
        <f t="shared" si="55"/>
        <v/>
      </c>
      <c r="AM206" s="50"/>
      <c r="AN206" s="58"/>
    </row>
    <row r="207" spans="2:40" ht="32.25" customHeight="1" x14ac:dyDescent="0.2">
      <c r="B207" s="49"/>
      <c r="C207" s="56"/>
      <c r="D207" s="50"/>
      <c r="E207" s="51"/>
      <c r="F207" s="51"/>
      <c r="G207" s="52"/>
      <c r="H207" s="77"/>
      <c r="I207" s="54">
        <f t="shared" si="56"/>
        <v>0</v>
      </c>
      <c r="J207" s="73"/>
      <c r="K207" s="55">
        <f t="shared" si="49"/>
        <v>0</v>
      </c>
      <c r="L207" s="56" t="str">
        <f t="shared" si="64"/>
        <v>0</v>
      </c>
      <c r="M207" s="58"/>
      <c r="N207" s="58" t="str">
        <f t="shared" si="63"/>
        <v/>
      </c>
      <c r="P207" s="14">
        <f>ROWS($N$1:N207)</f>
        <v>207</v>
      </c>
      <c r="Q207" s="14" t="str">
        <f t="shared" si="57"/>
        <v/>
      </c>
      <c r="R207" s="14" t="e">
        <f>SMALL($Q$2:$Q$217,ROWS($G$1:G203))</f>
        <v>#NUM!</v>
      </c>
      <c r="U207" s="59">
        <f t="shared" si="58"/>
        <v>0</v>
      </c>
      <c r="V207" s="60">
        <f t="shared" si="59"/>
        <v>0</v>
      </c>
      <c r="Y207" s="61" t="str">
        <f t="shared" si="50"/>
        <v/>
      </c>
      <c r="Z207" s="62" t="str">
        <f t="shared" si="51"/>
        <v/>
      </c>
      <c r="AA207" s="63" t="str">
        <f t="shared" si="52"/>
        <v/>
      </c>
      <c r="AB207" s="63" t="str">
        <f t="shared" si="53"/>
        <v/>
      </c>
      <c r="AC207" s="64" t="str">
        <f t="shared" si="54"/>
        <v/>
      </c>
      <c r="AD207" s="65" t="str">
        <f t="shared" si="60"/>
        <v/>
      </c>
      <c r="AE207" s="66" t="str">
        <f t="shared" si="61"/>
        <v/>
      </c>
      <c r="AF207" s="67" t="str">
        <f t="shared" si="62"/>
        <v/>
      </c>
      <c r="AJ207" s="68"/>
      <c r="AK207" s="50"/>
      <c r="AL207" s="50" t="str">
        <f t="shared" si="55"/>
        <v/>
      </c>
      <c r="AM207" s="50"/>
      <c r="AN207" s="58"/>
    </row>
    <row r="208" spans="2:40" ht="32.25" customHeight="1" x14ac:dyDescent="0.2">
      <c r="B208" s="49"/>
      <c r="C208" s="56"/>
      <c r="D208" s="50"/>
      <c r="E208" s="51"/>
      <c r="F208" s="51"/>
      <c r="G208" s="52"/>
      <c r="H208" s="77"/>
      <c r="I208" s="54">
        <f t="shared" si="56"/>
        <v>0</v>
      </c>
      <c r="J208" s="73"/>
      <c r="K208" s="55">
        <f t="shared" si="49"/>
        <v>0</v>
      </c>
      <c r="L208" s="56" t="str">
        <f t="shared" si="64"/>
        <v>0</v>
      </c>
      <c r="M208" s="58"/>
      <c r="N208" s="58" t="str">
        <f t="shared" si="63"/>
        <v/>
      </c>
      <c r="P208" s="14">
        <f>ROWS($N$1:N208)</f>
        <v>208</v>
      </c>
      <c r="Q208" s="14" t="str">
        <f t="shared" si="57"/>
        <v/>
      </c>
      <c r="R208" s="14" t="e">
        <f>SMALL($Q$2:$Q$217,ROWS($G$1:G204))</f>
        <v>#NUM!</v>
      </c>
      <c r="U208" s="59">
        <f t="shared" si="58"/>
        <v>0</v>
      </c>
      <c r="V208" s="60">
        <f t="shared" si="59"/>
        <v>0</v>
      </c>
      <c r="Y208" s="61" t="str">
        <f t="shared" si="50"/>
        <v/>
      </c>
      <c r="Z208" s="62" t="str">
        <f t="shared" si="51"/>
        <v/>
      </c>
      <c r="AA208" s="63" t="str">
        <f t="shared" si="52"/>
        <v/>
      </c>
      <c r="AB208" s="63" t="str">
        <f t="shared" si="53"/>
        <v/>
      </c>
      <c r="AC208" s="64" t="str">
        <f t="shared" si="54"/>
        <v/>
      </c>
      <c r="AD208" s="65" t="str">
        <f t="shared" si="60"/>
        <v/>
      </c>
      <c r="AE208" s="66" t="str">
        <f t="shared" si="61"/>
        <v/>
      </c>
      <c r="AF208" s="67" t="str">
        <f t="shared" si="62"/>
        <v/>
      </c>
      <c r="AJ208" s="68"/>
      <c r="AK208" s="50"/>
      <c r="AL208" s="50" t="str">
        <f t="shared" si="55"/>
        <v/>
      </c>
      <c r="AM208" s="50"/>
      <c r="AN208" s="58"/>
    </row>
    <row r="209" spans="2:40" ht="32.25" customHeight="1" x14ac:dyDescent="0.2">
      <c r="B209" s="49"/>
      <c r="C209" s="56"/>
      <c r="D209" s="50"/>
      <c r="E209" s="51"/>
      <c r="F209" s="51"/>
      <c r="G209" s="52"/>
      <c r="H209" s="77"/>
      <c r="I209" s="54">
        <f t="shared" si="56"/>
        <v>0</v>
      </c>
      <c r="J209" s="73"/>
      <c r="K209" s="55">
        <f t="shared" si="49"/>
        <v>0</v>
      </c>
      <c r="L209" s="56" t="str">
        <f t="shared" si="64"/>
        <v>0</v>
      </c>
      <c r="M209" s="58"/>
      <c r="N209" s="58" t="str">
        <f t="shared" si="63"/>
        <v/>
      </c>
      <c r="P209" s="14">
        <f>ROWS($N$1:N209)</f>
        <v>209</v>
      </c>
      <c r="Q209" s="14" t="str">
        <f t="shared" si="57"/>
        <v/>
      </c>
      <c r="R209" s="14" t="e">
        <f>SMALL($Q$2:$Q$217,ROWS($G$1:G205))</f>
        <v>#NUM!</v>
      </c>
      <c r="U209" s="59">
        <f t="shared" si="58"/>
        <v>0</v>
      </c>
      <c r="V209" s="60">
        <f t="shared" si="59"/>
        <v>0</v>
      </c>
      <c r="Y209" s="61" t="str">
        <f t="shared" si="50"/>
        <v/>
      </c>
      <c r="Z209" s="62" t="str">
        <f t="shared" si="51"/>
        <v/>
      </c>
      <c r="AA209" s="63" t="str">
        <f t="shared" si="52"/>
        <v/>
      </c>
      <c r="AB209" s="63" t="str">
        <f t="shared" si="53"/>
        <v/>
      </c>
      <c r="AC209" s="64" t="str">
        <f t="shared" si="54"/>
        <v/>
      </c>
      <c r="AD209" s="65" t="str">
        <f t="shared" si="60"/>
        <v/>
      </c>
      <c r="AE209" s="66" t="str">
        <f t="shared" si="61"/>
        <v/>
      </c>
      <c r="AF209" s="67" t="str">
        <f t="shared" si="62"/>
        <v/>
      </c>
      <c r="AJ209" s="68"/>
      <c r="AK209" s="50"/>
      <c r="AL209" s="50" t="str">
        <f t="shared" si="55"/>
        <v/>
      </c>
      <c r="AM209" s="50"/>
      <c r="AN209" s="58"/>
    </row>
    <row r="210" spans="2:40" ht="32.25" customHeight="1" x14ac:dyDescent="0.2">
      <c r="B210" s="49"/>
      <c r="C210" s="56"/>
      <c r="D210" s="50"/>
      <c r="E210" s="51"/>
      <c r="F210" s="51"/>
      <c r="G210" s="52"/>
      <c r="H210" s="77"/>
      <c r="I210" s="54">
        <f t="shared" si="56"/>
        <v>0</v>
      </c>
      <c r="J210" s="73"/>
      <c r="K210" s="55">
        <f t="shared" si="49"/>
        <v>0</v>
      </c>
      <c r="L210" s="56" t="str">
        <f t="shared" si="64"/>
        <v>0</v>
      </c>
      <c r="M210" s="58"/>
      <c r="N210" s="58" t="str">
        <f t="shared" si="63"/>
        <v/>
      </c>
      <c r="P210" s="14">
        <f>ROWS($N$1:N210)</f>
        <v>210</v>
      </c>
      <c r="Q210" s="14" t="str">
        <f t="shared" si="57"/>
        <v/>
      </c>
      <c r="R210" s="14" t="e">
        <f>SMALL($Q$2:$Q$217,ROWS($G$1:G206))</f>
        <v>#NUM!</v>
      </c>
      <c r="U210" s="59">
        <f t="shared" si="58"/>
        <v>0</v>
      </c>
      <c r="V210" s="60">
        <f t="shared" si="59"/>
        <v>0</v>
      </c>
      <c r="Y210" s="61" t="str">
        <f t="shared" si="50"/>
        <v/>
      </c>
      <c r="Z210" s="62" t="str">
        <f t="shared" si="51"/>
        <v/>
      </c>
      <c r="AA210" s="63" t="str">
        <f t="shared" si="52"/>
        <v/>
      </c>
      <c r="AB210" s="63" t="str">
        <f t="shared" si="53"/>
        <v/>
      </c>
      <c r="AC210" s="64" t="str">
        <f t="shared" si="54"/>
        <v/>
      </c>
      <c r="AD210" s="65" t="str">
        <f t="shared" si="60"/>
        <v/>
      </c>
      <c r="AE210" s="66" t="str">
        <f t="shared" si="61"/>
        <v/>
      </c>
      <c r="AF210" s="67" t="str">
        <f t="shared" si="62"/>
        <v/>
      </c>
      <c r="AJ210" s="68"/>
      <c r="AK210" s="50"/>
      <c r="AL210" s="50" t="str">
        <f t="shared" si="55"/>
        <v/>
      </c>
      <c r="AM210" s="50"/>
      <c r="AN210" s="58"/>
    </row>
    <row r="211" spans="2:40" ht="32.25" customHeight="1" x14ac:dyDescent="0.2">
      <c r="B211" s="49"/>
      <c r="C211" s="56"/>
      <c r="D211" s="50"/>
      <c r="E211" s="51"/>
      <c r="F211" s="51"/>
      <c r="G211" s="52"/>
      <c r="H211" s="77"/>
      <c r="I211" s="54">
        <f t="shared" si="56"/>
        <v>0</v>
      </c>
      <c r="J211" s="73"/>
      <c r="K211" s="55">
        <f t="shared" si="49"/>
        <v>0</v>
      </c>
      <c r="L211" s="56" t="str">
        <f t="shared" si="64"/>
        <v>0</v>
      </c>
      <c r="M211" s="58"/>
      <c r="N211" s="58" t="str">
        <f t="shared" si="63"/>
        <v/>
      </c>
      <c r="P211" s="14">
        <f>ROWS($N$1:N211)</f>
        <v>211</v>
      </c>
      <c r="Q211" s="14" t="str">
        <f t="shared" si="57"/>
        <v/>
      </c>
      <c r="R211" s="14" t="e">
        <f>SMALL($Q$2:$Q$217,ROWS($G$1:G207))</f>
        <v>#NUM!</v>
      </c>
      <c r="U211" s="59">
        <f t="shared" si="58"/>
        <v>0</v>
      </c>
      <c r="V211" s="60">
        <f t="shared" si="59"/>
        <v>0</v>
      </c>
      <c r="Y211" s="61" t="str">
        <f t="shared" si="50"/>
        <v/>
      </c>
      <c r="Z211" s="62" t="str">
        <f t="shared" si="51"/>
        <v/>
      </c>
      <c r="AA211" s="63" t="str">
        <f t="shared" si="52"/>
        <v/>
      </c>
      <c r="AB211" s="63" t="str">
        <f t="shared" si="53"/>
        <v/>
      </c>
      <c r="AC211" s="64" t="str">
        <f t="shared" si="54"/>
        <v/>
      </c>
      <c r="AD211" s="65" t="str">
        <f t="shared" si="60"/>
        <v/>
      </c>
      <c r="AE211" s="66" t="str">
        <f t="shared" si="61"/>
        <v/>
      </c>
      <c r="AF211" s="67" t="str">
        <f t="shared" si="62"/>
        <v/>
      </c>
      <c r="AJ211" s="68"/>
      <c r="AK211" s="50"/>
      <c r="AL211" s="50" t="str">
        <f t="shared" si="55"/>
        <v/>
      </c>
      <c r="AM211" s="50"/>
      <c r="AN211" s="58"/>
    </row>
    <row r="212" spans="2:40" ht="32.25" customHeight="1" x14ac:dyDescent="0.2">
      <c r="B212" s="49"/>
      <c r="C212" s="56"/>
      <c r="D212" s="50"/>
      <c r="E212" s="51"/>
      <c r="F212" s="51"/>
      <c r="G212" s="52"/>
      <c r="H212" s="77"/>
      <c r="I212" s="54">
        <f t="shared" si="56"/>
        <v>0</v>
      </c>
      <c r="J212" s="73"/>
      <c r="K212" s="55">
        <f t="shared" si="49"/>
        <v>0</v>
      </c>
      <c r="L212" s="56" t="str">
        <f t="shared" si="64"/>
        <v>0</v>
      </c>
      <c r="M212" s="58"/>
      <c r="N212" s="58" t="str">
        <f t="shared" si="63"/>
        <v/>
      </c>
      <c r="P212" s="14">
        <f>ROWS($N$1:N212)</f>
        <v>212</v>
      </c>
      <c r="Q212" s="14" t="str">
        <f t="shared" si="57"/>
        <v/>
      </c>
      <c r="R212" s="14" t="e">
        <f>SMALL($Q$2:$Q$217,ROWS($G$1:G208))</f>
        <v>#NUM!</v>
      </c>
      <c r="U212" s="59">
        <f t="shared" si="58"/>
        <v>0</v>
      </c>
      <c r="V212" s="60">
        <f t="shared" si="59"/>
        <v>0</v>
      </c>
      <c r="Y212" s="61" t="str">
        <f t="shared" si="50"/>
        <v/>
      </c>
      <c r="Z212" s="62" t="str">
        <f t="shared" si="51"/>
        <v/>
      </c>
      <c r="AA212" s="63" t="str">
        <f t="shared" si="52"/>
        <v/>
      </c>
      <c r="AB212" s="63" t="str">
        <f t="shared" si="53"/>
        <v/>
      </c>
      <c r="AC212" s="64" t="str">
        <f t="shared" si="54"/>
        <v/>
      </c>
      <c r="AD212" s="65" t="str">
        <f t="shared" si="60"/>
        <v/>
      </c>
      <c r="AE212" s="66" t="str">
        <f t="shared" si="61"/>
        <v/>
      </c>
      <c r="AF212" s="67" t="str">
        <f t="shared" si="62"/>
        <v/>
      </c>
      <c r="AJ212" s="68"/>
      <c r="AK212" s="50"/>
      <c r="AL212" s="50" t="str">
        <f t="shared" si="55"/>
        <v/>
      </c>
      <c r="AM212" s="50"/>
      <c r="AN212" s="58"/>
    </row>
    <row r="213" spans="2:40" ht="32.25" customHeight="1" x14ac:dyDescent="0.2">
      <c r="B213" s="49"/>
      <c r="C213" s="56"/>
      <c r="D213" s="50"/>
      <c r="E213" s="51"/>
      <c r="F213" s="51"/>
      <c r="G213" s="52"/>
      <c r="H213" s="77"/>
      <c r="I213" s="54">
        <f t="shared" si="56"/>
        <v>0</v>
      </c>
      <c r="J213" s="73"/>
      <c r="K213" s="55">
        <f t="shared" si="49"/>
        <v>0</v>
      </c>
      <c r="L213" s="56" t="str">
        <f t="shared" si="64"/>
        <v>0</v>
      </c>
      <c r="M213" s="58"/>
      <c r="N213" s="58" t="str">
        <f t="shared" si="63"/>
        <v/>
      </c>
      <c r="P213" s="14">
        <f>ROWS($N$1:N213)</f>
        <v>213</v>
      </c>
      <c r="Q213" s="14" t="str">
        <f t="shared" si="57"/>
        <v/>
      </c>
      <c r="R213" s="14" t="e">
        <f>SMALL($Q$2:$Q$217,ROWS($G$1:G209))</f>
        <v>#NUM!</v>
      </c>
      <c r="U213" s="59">
        <f t="shared" si="58"/>
        <v>0</v>
      </c>
      <c r="V213" s="60">
        <f t="shared" si="59"/>
        <v>0</v>
      </c>
      <c r="Y213" s="61" t="str">
        <f t="shared" si="50"/>
        <v/>
      </c>
      <c r="Z213" s="62" t="str">
        <f t="shared" si="51"/>
        <v/>
      </c>
      <c r="AA213" s="63" t="str">
        <f t="shared" si="52"/>
        <v/>
      </c>
      <c r="AB213" s="63" t="str">
        <f t="shared" si="53"/>
        <v/>
      </c>
      <c r="AC213" s="64" t="str">
        <f t="shared" si="54"/>
        <v/>
      </c>
      <c r="AD213" s="65" t="str">
        <f t="shared" si="60"/>
        <v/>
      </c>
      <c r="AE213" s="66" t="str">
        <f t="shared" si="61"/>
        <v/>
      </c>
      <c r="AF213" s="67" t="str">
        <f t="shared" si="62"/>
        <v/>
      </c>
      <c r="AJ213" s="68"/>
      <c r="AK213" s="50"/>
      <c r="AL213" s="50" t="str">
        <f t="shared" si="55"/>
        <v/>
      </c>
      <c r="AM213" s="50"/>
      <c r="AN213" s="58"/>
    </row>
    <row r="214" spans="2:40" ht="32.25" customHeight="1" x14ac:dyDescent="0.2">
      <c r="B214" s="49"/>
      <c r="C214" s="56"/>
      <c r="D214" s="50"/>
      <c r="E214" s="51"/>
      <c r="F214" s="51"/>
      <c r="G214" s="52"/>
      <c r="H214" s="77"/>
      <c r="I214" s="54">
        <f t="shared" si="56"/>
        <v>0</v>
      </c>
      <c r="J214" s="73"/>
      <c r="K214" s="55">
        <f t="shared" si="49"/>
        <v>0</v>
      </c>
      <c r="L214" s="56" t="str">
        <f t="shared" si="64"/>
        <v>0</v>
      </c>
      <c r="M214" s="58"/>
      <c r="N214" s="58" t="str">
        <f t="shared" si="63"/>
        <v/>
      </c>
      <c r="P214" s="14">
        <f>ROWS($N$1:N214)</f>
        <v>214</v>
      </c>
      <c r="Q214" s="14" t="str">
        <f t="shared" si="57"/>
        <v/>
      </c>
      <c r="R214" s="14" t="e">
        <f>SMALL($Q$2:$Q$217,ROWS($G$1:G210))</f>
        <v>#NUM!</v>
      </c>
      <c r="U214" s="59">
        <f t="shared" si="58"/>
        <v>0</v>
      </c>
      <c r="V214" s="60">
        <f t="shared" si="59"/>
        <v>0</v>
      </c>
      <c r="Y214" s="61" t="str">
        <f t="shared" si="50"/>
        <v/>
      </c>
      <c r="Z214" s="62" t="str">
        <f t="shared" si="51"/>
        <v/>
      </c>
      <c r="AA214" s="63" t="str">
        <f t="shared" si="52"/>
        <v/>
      </c>
      <c r="AB214" s="63" t="str">
        <f t="shared" si="53"/>
        <v/>
      </c>
      <c r="AC214" s="64" t="str">
        <f t="shared" si="54"/>
        <v/>
      </c>
      <c r="AD214" s="65" t="str">
        <f t="shared" si="60"/>
        <v/>
      </c>
      <c r="AE214" s="66" t="str">
        <f t="shared" si="61"/>
        <v/>
      </c>
      <c r="AF214" s="67" t="str">
        <f t="shared" si="62"/>
        <v/>
      </c>
      <c r="AJ214" s="68"/>
      <c r="AK214" s="50"/>
      <c r="AL214" s="50" t="str">
        <f t="shared" si="55"/>
        <v/>
      </c>
      <c r="AM214" s="50"/>
      <c r="AN214" s="58"/>
    </row>
    <row r="215" spans="2:40" ht="32.25" customHeight="1" x14ac:dyDescent="0.2">
      <c r="B215" s="49"/>
      <c r="C215" s="56"/>
      <c r="D215" s="50"/>
      <c r="E215" s="51"/>
      <c r="F215" s="51"/>
      <c r="G215" s="52"/>
      <c r="H215" s="77"/>
      <c r="I215" s="54">
        <f t="shared" si="56"/>
        <v>0</v>
      </c>
      <c r="J215" s="73"/>
      <c r="K215" s="55">
        <f t="shared" si="49"/>
        <v>0</v>
      </c>
      <c r="L215" s="56" t="str">
        <f t="shared" si="64"/>
        <v>0</v>
      </c>
      <c r="M215" s="58"/>
      <c r="N215" s="58" t="str">
        <f t="shared" si="63"/>
        <v/>
      </c>
      <c r="P215" s="14">
        <f>ROWS($N$1:N215)</f>
        <v>215</v>
      </c>
      <c r="Q215" s="14" t="str">
        <f t="shared" si="57"/>
        <v/>
      </c>
      <c r="R215" s="14" t="e">
        <f>SMALL($Q$2:$Q$217,ROWS($G$1:G211))</f>
        <v>#NUM!</v>
      </c>
      <c r="U215" s="59">
        <f t="shared" si="58"/>
        <v>0</v>
      </c>
      <c r="V215" s="60">
        <f t="shared" si="59"/>
        <v>0</v>
      </c>
      <c r="Y215" s="61" t="str">
        <f t="shared" si="50"/>
        <v/>
      </c>
      <c r="Z215" s="62" t="str">
        <f t="shared" si="51"/>
        <v/>
      </c>
      <c r="AA215" s="63" t="str">
        <f t="shared" si="52"/>
        <v/>
      </c>
      <c r="AB215" s="63" t="str">
        <f t="shared" si="53"/>
        <v/>
      </c>
      <c r="AC215" s="64" t="str">
        <f t="shared" si="54"/>
        <v/>
      </c>
      <c r="AD215" s="65" t="str">
        <f t="shared" si="60"/>
        <v/>
      </c>
      <c r="AE215" s="66" t="str">
        <f t="shared" si="61"/>
        <v/>
      </c>
      <c r="AF215" s="67" t="str">
        <f t="shared" si="62"/>
        <v/>
      </c>
      <c r="AJ215" s="68"/>
      <c r="AK215" s="50"/>
      <c r="AL215" s="50" t="str">
        <f t="shared" si="55"/>
        <v/>
      </c>
      <c r="AM215" s="50"/>
      <c r="AN215" s="58"/>
    </row>
    <row r="216" spans="2:40" ht="32.25" customHeight="1" x14ac:dyDescent="0.2">
      <c r="B216" s="49"/>
      <c r="C216" s="56"/>
      <c r="D216" s="50"/>
      <c r="E216" s="51"/>
      <c r="F216" s="51"/>
      <c r="G216" s="52"/>
      <c r="H216" s="77"/>
      <c r="I216" s="54">
        <f t="shared" si="56"/>
        <v>0</v>
      </c>
      <c r="J216" s="73"/>
      <c r="K216" s="55">
        <f t="shared" si="49"/>
        <v>0</v>
      </c>
      <c r="L216" s="56" t="str">
        <f t="shared" si="64"/>
        <v>0</v>
      </c>
      <c r="M216" s="58"/>
      <c r="N216" s="58" t="str">
        <f t="shared" si="63"/>
        <v/>
      </c>
      <c r="P216" s="14">
        <f>ROWS($N$1:N216)</f>
        <v>216</v>
      </c>
      <c r="Q216" s="14" t="str">
        <f t="shared" si="57"/>
        <v/>
      </c>
      <c r="R216" s="14" t="e">
        <f>SMALL($Q$2:$Q$217,ROWS($G$1:G212))</f>
        <v>#NUM!</v>
      </c>
      <c r="U216" s="59">
        <f t="shared" si="58"/>
        <v>0</v>
      </c>
      <c r="V216" s="60">
        <f t="shared" si="59"/>
        <v>0</v>
      </c>
      <c r="AJ216" s="68"/>
      <c r="AK216" s="50"/>
      <c r="AL216" s="50" t="str">
        <f t="shared" si="55"/>
        <v/>
      </c>
      <c r="AM216" s="50"/>
      <c r="AN216" s="58"/>
    </row>
    <row r="217" spans="2:40" ht="32.25" customHeight="1" x14ac:dyDescent="0.2">
      <c r="B217" s="49"/>
      <c r="C217" s="56"/>
      <c r="D217" s="50"/>
      <c r="E217" s="51"/>
      <c r="F217" s="51"/>
      <c r="G217" s="52"/>
      <c r="H217" s="77"/>
      <c r="I217" s="54">
        <f t="shared" si="56"/>
        <v>0</v>
      </c>
      <c r="J217" s="73"/>
      <c r="K217" s="55">
        <f t="shared" si="49"/>
        <v>0</v>
      </c>
      <c r="L217" s="56" t="str">
        <f t="shared" si="64"/>
        <v>0</v>
      </c>
      <c r="M217" s="58"/>
      <c r="N217" s="58" t="str">
        <f t="shared" si="63"/>
        <v/>
      </c>
      <c r="P217" s="14">
        <f>ROWS($N$1:N217)</f>
        <v>217</v>
      </c>
      <c r="Q217" s="14" t="str">
        <f t="shared" si="57"/>
        <v/>
      </c>
      <c r="R217" s="14" t="e">
        <f>SMALL($Q$2:$Q$217,ROWS($G$1:G213))</f>
        <v>#NUM!</v>
      </c>
      <c r="U217" s="59">
        <f t="shared" si="58"/>
        <v>0</v>
      </c>
      <c r="V217" s="60">
        <f t="shared" si="59"/>
        <v>0</v>
      </c>
      <c r="AJ217" s="68"/>
      <c r="AK217" s="50"/>
      <c r="AL217" s="50" t="str">
        <f t="shared" si="55"/>
        <v/>
      </c>
      <c r="AM217" s="50"/>
      <c r="AN217" s="58"/>
    </row>
    <row r="218" spans="2:40" ht="32.25" customHeight="1" x14ac:dyDescent="0.2">
      <c r="B218" s="49"/>
      <c r="C218" s="56"/>
      <c r="D218" s="50"/>
      <c r="E218" s="51"/>
      <c r="F218" s="51"/>
      <c r="G218" s="52"/>
      <c r="H218" s="77"/>
      <c r="I218" s="54">
        <f t="shared" si="56"/>
        <v>0</v>
      </c>
      <c r="J218" s="73"/>
      <c r="K218" s="55">
        <f t="shared" si="49"/>
        <v>0</v>
      </c>
      <c r="L218" s="56" t="str">
        <f t="shared" si="64"/>
        <v>0</v>
      </c>
      <c r="M218" s="58"/>
      <c r="N218" s="58" t="str">
        <f t="shared" si="63"/>
        <v/>
      </c>
      <c r="P218" s="14">
        <f>ROWS($N$1:N218)</f>
        <v>218</v>
      </c>
      <c r="Q218" s="14" t="str">
        <f t="shared" si="57"/>
        <v/>
      </c>
      <c r="R218" s="14" t="e">
        <f>SMALL($Q$2:$Q$217,ROWS($G$1:G214))</f>
        <v>#NUM!</v>
      </c>
      <c r="U218" s="59">
        <f t="shared" si="58"/>
        <v>0</v>
      </c>
      <c r="V218" s="60">
        <f t="shared" si="59"/>
        <v>0</v>
      </c>
      <c r="AJ218" s="68"/>
      <c r="AK218" s="50"/>
      <c r="AL218" s="50" t="str">
        <f t="shared" si="55"/>
        <v/>
      </c>
      <c r="AM218" s="50"/>
      <c r="AN218" s="58"/>
    </row>
    <row r="219" spans="2:40" ht="32.25" customHeight="1" x14ac:dyDescent="0.2">
      <c r="B219" s="49"/>
      <c r="C219" s="56"/>
      <c r="D219" s="50"/>
      <c r="E219" s="51"/>
      <c r="F219" s="51"/>
      <c r="G219" s="52"/>
      <c r="H219" s="77"/>
      <c r="I219" s="54">
        <f t="shared" si="56"/>
        <v>0</v>
      </c>
      <c r="J219" s="73"/>
      <c r="K219" s="55">
        <f t="shared" si="49"/>
        <v>0</v>
      </c>
      <c r="L219" s="56" t="str">
        <f t="shared" si="64"/>
        <v>0</v>
      </c>
      <c r="M219" s="58"/>
      <c r="N219" s="58" t="str">
        <f t="shared" si="63"/>
        <v/>
      </c>
      <c r="P219" s="14">
        <f>ROWS($N$1:N219)</f>
        <v>219</v>
      </c>
      <c r="Q219" s="14" t="str">
        <f t="shared" si="57"/>
        <v/>
      </c>
      <c r="R219" s="14" t="e">
        <f>SMALL($Q$2:$Q$217,ROWS($G$1:G215))</f>
        <v>#NUM!</v>
      </c>
      <c r="U219" s="59">
        <f t="shared" si="58"/>
        <v>0</v>
      </c>
      <c r="V219" s="60">
        <f t="shared" si="59"/>
        <v>0</v>
      </c>
      <c r="AJ219" s="68"/>
      <c r="AK219" s="50"/>
      <c r="AL219" s="50" t="str">
        <f t="shared" si="55"/>
        <v/>
      </c>
      <c r="AM219" s="50"/>
      <c r="AN219" s="58"/>
    </row>
    <row r="220" spans="2:40" ht="32.25" customHeight="1" x14ac:dyDescent="0.2">
      <c r="B220" s="49"/>
      <c r="C220" s="56"/>
      <c r="D220" s="50"/>
      <c r="E220" s="51"/>
      <c r="F220" s="51"/>
      <c r="G220" s="52"/>
      <c r="H220" s="77"/>
      <c r="I220" s="54">
        <f t="shared" si="56"/>
        <v>0</v>
      </c>
      <c r="J220" s="73"/>
      <c r="K220" s="55">
        <f t="shared" si="49"/>
        <v>0</v>
      </c>
      <c r="L220" s="56" t="str">
        <f t="shared" si="64"/>
        <v>0</v>
      </c>
      <c r="M220" s="58"/>
      <c r="N220" s="58" t="str">
        <f t="shared" si="63"/>
        <v/>
      </c>
      <c r="P220" s="14">
        <f>ROWS($N$1:N220)</f>
        <v>220</v>
      </c>
      <c r="Q220" s="14" t="str">
        <f t="shared" si="57"/>
        <v/>
      </c>
      <c r="R220" s="14" t="e">
        <f>SMALL($Q$2:$Q$217,ROWS($G$1:G216))</f>
        <v>#NUM!</v>
      </c>
      <c r="U220" s="59">
        <f t="shared" si="58"/>
        <v>0</v>
      </c>
      <c r="V220" s="60">
        <f t="shared" si="59"/>
        <v>0</v>
      </c>
      <c r="AJ220" s="68"/>
      <c r="AK220" s="50"/>
      <c r="AL220" s="50" t="str">
        <f t="shared" si="55"/>
        <v/>
      </c>
      <c r="AM220" s="50"/>
      <c r="AN220" s="58"/>
    </row>
    <row r="221" spans="2:40" ht="32.25" customHeight="1" thickBot="1" x14ac:dyDescent="0.25">
      <c r="B221" s="78" t="s">
        <v>189</v>
      </c>
      <c r="C221" s="79"/>
      <c r="D221" s="80"/>
      <c r="E221" s="79"/>
      <c r="F221" s="81"/>
      <c r="G221" s="82"/>
      <c r="H221" s="83"/>
      <c r="I221" s="84" t="e">
        <f>SUM(I2:I220)</f>
        <v>#VALUE!</v>
      </c>
      <c r="J221" s="85"/>
      <c r="K221" s="55">
        <f>C223-G223-J221</f>
        <v>0</v>
      </c>
      <c r="L221" s="86">
        <f>SUM(L2:L220)</f>
        <v>281000</v>
      </c>
      <c r="M221" s="87">
        <f>SUM(M2:M220)</f>
        <v>0</v>
      </c>
      <c r="N221" s="87"/>
      <c r="P221" s="14">
        <f>ROWS($N$1:N221)</f>
        <v>221</v>
      </c>
      <c r="R221" s="14" t="e">
        <f>SMALL($Q$2:$Q$217,ROWS($G$1:G217))</f>
        <v>#NUM!</v>
      </c>
      <c r="U221" s="86">
        <f>SUM(U2:U220)</f>
        <v>4172</v>
      </c>
      <c r="V221" s="86" t="e">
        <f>SUM(V2:V220)</f>
        <v>#VALUE!</v>
      </c>
      <c r="AJ221" s="68"/>
      <c r="AK221" s="50"/>
      <c r="AL221" s="50" t="str">
        <f t="shared" si="55"/>
        <v/>
      </c>
      <c r="AM221" s="50"/>
      <c r="AN221" s="58"/>
    </row>
    <row r="222" spans="2:40" ht="32.25" customHeight="1" thickBot="1" x14ac:dyDescent="0.25">
      <c r="B222" s="88" t="s">
        <v>189</v>
      </c>
      <c r="C222" s="89"/>
      <c r="D222" s="90"/>
      <c r="E222" s="89"/>
      <c r="F222" s="91"/>
      <c r="G222" s="92"/>
      <c r="H222" s="93"/>
      <c r="I222" s="94"/>
      <c r="J222" s="95"/>
      <c r="K222" s="55">
        <f>C224-G224-J222</f>
        <v>0</v>
      </c>
      <c r="L222" s="90">
        <f>L221</f>
        <v>281000</v>
      </c>
      <c r="M222" s="196">
        <f>M221+LOOKUP(9.81554145454454E+21,N2:N220,N2:N220)</f>
        <v>4865</v>
      </c>
      <c r="N222" s="196"/>
      <c r="P222" s="14">
        <f>ROWS($N$1:N222)</f>
        <v>222</v>
      </c>
      <c r="R222" s="14" t="e">
        <f>SMALL($Q$2:$Q$217,ROWS($G$1:G218))</f>
        <v>#NUM!</v>
      </c>
      <c r="U222" s="96"/>
      <c r="V222" s="97"/>
      <c r="AJ222" s="68"/>
      <c r="AK222" s="50"/>
      <c r="AL222" s="50" t="str">
        <f t="shared" si="55"/>
        <v/>
      </c>
      <c r="AM222" s="50"/>
      <c r="AN222" s="58"/>
    </row>
    <row r="223" spans="2:40" x14ac:dyDescent="0.2">
      <c r="AJ223" s="68"/>
      <c r="AK223" s="50"/>
      <c r="AL223" s="50" t="str">
        <f t="shared" si="55"/>
        <v/>
      </c>
      <c r="AM223" s="50"/>
      <c r="AN223" s="58"/>
    </row>
    <row r="224" spans="2:40" ht="32.25" customHeight="1" x14ac:dyDescent="0.2">
      <c r="C224" s="98"/>
      <c r="AJ224" s="68"/>
      <c r="AK224" s="50"/>
      <c r="AL224" s="50" t="str">
        <f t="shared" si="55"/>
        <v/>
      </c>
      <c r="AM224" s="50"/>
      <c r="AN224" s="58"/>
    </row>
    <row r="225" spans="36:40" ht="21.75" thickBot="1" x14ac:dyDescent="0.25">
      <c r="AJ225" s="99"/>
      <c r="AK225" s="100"/>
      <c r="AL225" s="100" t="str">
        <f t="shared" si="55"/>
        <v/>
      </c>
      <c r="AM225" s="100"/>
      <c r="AN225" s="101"/>
    </row>
  </sheetData>
  <autoFilter ref="B1:I222" xr:uid="{52DF6A5F-CB19-4285-ABF2-89348DC9530F}"/>
  <mergeCells count="1">
    <mergeCell ref="M222:N222"/>
  </mergeCells>
  <conditionalFormatting sqref="B20:E56">
    <cfRule type="expression" dxfId="23" priority="28">
      <formula>IF($G20&lt;&gt;$C20,1,0)</formula>
    </cfRule>
    <cfRule type="expression" dxfId="22" priority="29">
      <formula>IF($M20&gt;=1,1,0)</formula>
    </cfRule>
  </conditionalFormatting>
  <conditionalFormatting sqref="B57:E89">
    <cfRule type="expression" dxfId="21" priority="1">
      <formula>IF($G57&lt;&gt;$C57,1,0)</formula>
    </cfRule>
    <cfRule type="expression" dxfId="20" priority="2">
      <formula>IF($M57&gt;=1,1,0)</formula>
    </cfRule>
  </conditionalFormatting>
  <conditionalFormatting sqref="B2:I19">
    <cfRule type="expression" dxfId="19" priority="13">
      <formula>IF($G2&lt;&gt;$C2,1,0)</formula>
    </cfRule>
    <cfRule type="expression" dxfId="18" priority="14">
      <formula>IF($M2&gt;=1,1,0)</formula>
    </cfRule>
  </conditionalFormatting>
  <conditionalFormatting sqref="E28:E29">
    <cfRule type="expression" dxfId="17" priority="17">
      <formula>IF(AND($J28&gt;0,$K28=""),1,0)</formula>
    </cfRule>
  </conditionalFormatting>
  <conditionalFormatting sqref="E41:E42">
    <cfRule type="duplicateValues" dxfId="16" priority="15"/>
    <cfRule type="expression" dxfId="15" priority="16">
      <formula>IF(AND($J41&gt;0,$K41=""),1,0)</formula>
    </cfRule>
  </conditionalFormatting>
  <conditionalFormatting sqref="F20:I89 B90:I220">
    <cfRule type="expression" dxfId="14" priority="32">
      <formula>IF($G20&lt;&gt;$C20,1,0)</formula>
    </cfRule>
    <cfRule type="expression" dxfId="13" priority="34">
      <formula>IF($M20&gt;=1,1,0)</formula>
    </cfRule>
  </conditionalFormatting>
  <conditionalFormatting sqref="J2:N220">
    <cfRule type="expression" dxfId="12" priority="22">
      <formula>IF($G2&lt;&gt;$C2,1,0)</formula>
    </cfRule>
    <cfRule type="expression" dxfId="11" priority="23">
      <formula>IF($M2&gt;=1,1,0)</formula>
    </cfRule>
  </conditionalFormatting>
  <conditionalFormatting sqref="K221:K222">
    <cfRule type="expression" dxfId="10" priority="26">
      <formula>IF($G223&lt;&gt;$C223,1,0)</formula>
    </cfRule>
    <cfRule type="expression" dxfId="9" priority="27">
      <formula>IF($M223&gt;=1,1,0)</formula>
    </cfRule>
  </conditionalFormatting>
  <conditionalFormatting sqref="U2:V220">
    <cfRule type="expression" dxfId="8" priority="18">
      <formula>IF($G2&lt;&gt;$C2,1,0)</formula>
    </cfRule>
    <cfRule type="expression" dxfId="7" priority="20">
      <formula>IF($M2&gt;=1,1,0)</formula>
    </cfRule>
  </conditionalFormatting>
  <conditionalFormatting sqref="AD2:AD215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{22A4AB1B-D3BB-4C6A-AB60-B24987D824A9}</x14:id>
        </ext>
      </extLst>
    </cfRule>
  </conditionalFormatting>
  <conditionalFormatting sqref="AK2:AK5">
    <cfRule type="expression" dxfId="6" priority="7">
      <formula>IF($G2&lt;&gt;$C2,1,0)</formula>
    </cfRule>
    <cfRule type="expression" dxfId="5" priority="8">
      <formula>IF($M2&gt;=1,1,0)</formula>
    </cfRule>
  </conditionalFormatting>
  <conditionalFormatting sqref="AK3:AK5">
    <cfRule type="expression" dxfId="4" priority="5">
      <formula>IF($G3&lt;&gt;$C3,1,0)</formula>
    </cfRule>
    <cfRule type="expression" dxfId="3" priority="6">
      <formula>IF($M3&gt;=1,1,0)</formula>
    </cfRule>
  </conditionalFormatting>
  <printOptions horizontalCentered="1" verticalCentered="1"/>
  <pageMargins left="0.23622047244094491" right="0.23622047244094491" top="0.55118110236220474" bottom="0.55118110236220474" header="0.31496062992125984" footer="0.31496062992125984"/>
  <pageSetup scale="17" fitToHeight="0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2A4AB1B-D3BB-4C6A-AB60-B24987D824A9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AD2:AD215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B1:N17"/>
  <sheetViews>
    <sheetView rightToLeft="1" workbookViewId="0"/>
  </sheetViews>
  <sheetFormatPr defaultColWidth="20.125" defaultRowHeight="32.25" customHeight="1" x14ac:dyDescent="0.2"/>
  <cols>
    <col min="1" max="1" width="20.125" style="1"/>
    <col min="2" max="2" width="4" style="1" customWidth="1"/>
    <col min="3" max="3" width="16.875" style="1" customWidth="1"/>
    <col min="4" max="4" width="9.375" style="1" customWidth="1"/>
    <col min="5" max="5" width="14.375" style="1" customWidth="1"/>
    <col min="6" max="6" width="1.75" style="1" customWidth="1"/>
    <col min="7" max="7" width="1.375" style="1" customWidth="1"/>
    <col min="8" max="8" width="10.25" style="1" customWidth="1"/>
    <col min="9" max="11" width="20.375" style="1" customWidth="1"/>
    <col min="12" max="12" width="3.375" style="1" customWidth="1"/>
    <col min="13" max="13" width="20.125" style="1"/>
    <col min="14" max="14" width="26.375" style="1" bestFit="1" customWidth="1"/>
    <col min="15" max="16384" width="20.125" style="1"/>
  </cols>
  <sheetData>
    <row r="1" spans="2:14" ht="8.25" customHeight="1" thickBot="1" x14ac:dyDescent="0.25"/>
    <row r="2" spans="2:14" ht="7.5" customHeight="1" thickTop="1" thickBot="1" x14ac:dyDescent="0.25">
      <c r="B2" s="7"/>
      <c r="C2" s="8"/>
      <c r="D2" s="8"/>
      <c r="E2" s="8"/>
      <c r="F2" s="8"/>
      <c r="G2" s="8"/>
      <c r="H2" s="8"/>
      <c r="I2" s="8"/>
      <c r="J2" s="8"/>
      <c r="K2" s="8"/>
      <c r="L2" s="9"/>
    </row>
    <row r="3" spans="2:14" ht="38.25" customHeight="1" thickBot="1" x14ac:dyDescent="0.25">
      <c r="B3" s="5"/>
      <c r="C3" s="203" t="s">
        <v>1515</v>
      </c>
      <c r="D3" s="204"/>
      <c r="E3" s="205"/>
      <c r="F3" s="203" t="s">
        <v>1515</v>
      </c>
      <c r="G3" s="204"/>
      <c r="H3" s="204"/>
      <c r="I3" s="204"/>
      <c r="J3" s="206" t="s">
        <v>1517</v>
      </c>
      <c r="K3" s="207"/>
      <c r="L3" s="2"/>
      <c r="N3" s="10" t="s">
        <v>0</v>
      </c>
    </row>
    <row r="4" spans="2:14" ht="38.25" customHeight="1" x14ac:dyDescent="0.2">
      <c r="B4" s="5"/>
      <c r="C4" s="201" t="s">
        <v>1514</v>
      </c>
      <c r="E4" s="212" t="s">
        <v>1516</v>
      </c>
      <c r="J4" s="208"/>
      <c r="K4" s="209"/>
      <c r="L4" s="2"/>
    </row>
    <row r="5" spans="2:14" ht="38.25" customHeight="1" x14ac:dyDescent="0.2">
      <c r="B5" s="5"/>
      <c r="C5" s="201"/>
      <c r="E5" s="213"/>
      <c r="J5" s="210"/>
      <c r="K5" s="211"/>
      <c r="L5" s="2"/>
    </row>
    <row r="6" spans="2:14" ht="38.25" customHeight="1" x14ac:dyDescent="0.2">
      <c r="B6" s="5"/>
      <c r="C6" s="201"/>
      <c r="E6" s="213"/>
      <c r="J6" s="215" t="s">
        <v>1518</v>
      </c>
      <c r="K6" s="216"/>
      <c r="L6" s="2"/>
    </row>
    <row r="7" spans="2:14" ht="38.25" customHeight="1" x14ac:dyDescent="0.2">
      <c r="B7" s="5"/>
      <c r="C7" s="201"/>
      <c r="E7" s="213"/>
      <c r="J7" s="217"/>
      <c r="K7" s="218"/>
      <c r="L7" s="2"/>
    </row>
    <row r="8" spans="2:14" ht="38.25" customHeight="1" x14ac:dyDescent="0.2">
      <c r="B8" s="5"/>
      <c r="C8" s="202"/>
      <c r="E8" s="213"/>
      <c r="J8" s="217"/>
      <c r="K8" s="218"/>
      <c r="L8" s="2"/>
    </row>
    <row r="9" spans="2:14" ht="38.25" customHeight="1" x14ac:dyDescent="0.2">
      <c r="B9" s="5"/>
      <c r="C9" s="200" t="s">
        <v>1513</v>
      </c>
      <c r="E9" s="214"/>
      <c r="J9" s="217"/>
      <c r="K9" s="218"/>
      <c r="L9" s="2"/>
    </row>
    <row r="10" spans="2:14" ht="38.25" customHeight="1" x14ac:dyDescent="0.2">
      <c r="B10" s="5"/>
      <c r="C10" s="201"/>
      <c r="J10" s="217"/>
      <c r="K10" s="218"/>
      <c r="L10" s="2"/>
    </row>
    <row r="11" spans="2:14" ht="38.25" customHeight="1" x14ac:dyDescent="0.2">
      <c r="B11" s="5"/>
      <c r="C11" s="202"/>
      <c r="J11" s="217"/>
      <c r="K11" s="218"/>
      <c r="L11" s="2"/>
    </row>
    <row r="12" spans="2:14" ht="38.25" customHeight="1" x14ac:dyDescent="0.2">
      <c r="B12" s="5"/>
      <c r="C12" s="197" t="s">
        <v>1512</v>
      </c>
      <c r="E12" s="197" t="s">
        <v>1</v>
      </c>
      <c r="F12" s="2"/>
      <c r="H12" s="197" t="s">
        <v>1519</v>
      </c>
      <c r="J12" s="217"/>
      <c r="K12" s="218"/>
      <c r="L12" s="2"/>
    </row>
    <row r="13" spans="2:14" ht="38.25" customHeight="1" x14ac:dyDescent="0.2">
      <c r="B13" s="5"/>
      <c r="C13" s="198"/>
      <c r="E13" s="198"/>
      <c r="F13" s="2"/>
      <c r="H13" s="198"/>
      <c r="J13" s="217"/>
      <c r="K13" s="218"/>
      <c r="L13" s="2"/>
    </row>
    <row r="14" spans="2:14" ht="38.25" customHeight="1" x14ac:dyDescent="0.2">
      <c r="B14" s="5"/>
      <c r="C14" s="198"/>
      <c r="E14" s="198"/>
      <c r="F14" s="2"/>
      <c r="H14" s="198"/>
      <c r="J14" s="217"/>
      <c r="K14" s="218"/>
      <c r="L14" s="2"/>
    </row>
    <row r="15" spans="2:14" ht="38.25" customHeight="1" x14ac:dyDescent="0.2">
      <c r="B15" s="5"/>
      <c r="C15" s="199"/>
      <c r="D15" s="11" t="s">
        <v>1</v>
      </c>
      <c r="E15" s="199"/>
      <c r="F15" s="2"/>
      <c r="H15" s="199"/>
      <c r="J15" s="219"/>
      <c r="K15" s="220"/>
      <c r="L15" s="2"/>
    </row>
    <row r="16" spans="2:14" ht="11.25" customHeight="1" thickBot="1" x14ac:dyDescent="0.25">
      <c r="B16" s="6"/>
      <c r="C16" s="3"/>
      <c r="D16" s="3"/>
      <c r="E16" s="3"/>
      <c r="F16" s="4"/>
      <c r="G16" s="3"/>
      <c r="H16" s="3"/>
      <c r="K16" s="3"/>
      <c r="L16" s="4"/>
    </row>
    <row r="17" ht="32.25" customHeight="1" thickTop="1" x14ac:dyDescent="0.2"/>
  </sheetData>
  <mergeCells count="10">
    <mergeCell ref="J3:K5"/>
    <mergeCell ref="F3:I3"/>
    <mergeCell ref="E4:E9"/>
    <mergeCell ref="J6:K15"/>
    <mergeCell ref="H12:H15"/>
    <mergeCell ref="C12:C15"/>
    <mergeCell ref="E12:E15"/>
    <mergeCell ref="C9:C11"/>
    <mergeCell ref="C4:C8"/>
    <mergeCell ref="C3:E3"/>
  </mergeCells>
  <pageMargins left="0.25" right="0.25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CFD9D-FE65-4620-AF13-EDC1D5431343}">
  <sheetPr>
    <tabColor rgb="FF0070C0"/>
  </sheetPr>
  <dimension ref="B1:J6002"/>
  <sheetViews>
    <sheetView showGridLines="0" rightToLeft="1" workbookViewId="0">
      <pane ySplit="2" topLeftCell="A256" activePane="bottomLeft" state="frozen"/>
      <selection pane="bottomLeft" activeCell="C269" sqref="C269"/>
    </sheetView>
  </sheetViews>
  <sheetFormatPr defaultColWidth="9" defaultRowHeight="31.5" customHeight="1" x14ac:dyDescent="0.2"/>
  <cols>
    <col min="1" max="1" width="2.375" style="105" customWidth="1"/>
    <col min="2" max="2" width="8.375" style="105" bestFit="1" customWidth="1"/>
    <col min="3" max="3" width="18.625" style="107" bestFit="1" customWidth="1"/>
    <col min="4" max="4" width="16.625" style="133" customWidth="1"/>
    <col min="5" max="5" width="32.875" style="98" bestFit="1" customWidth="1"/>
    <col min="6" max="6" width="9.875" style="130" customWidth="1"/>
    <col min="7" max="7" width="17.375" style="105" customWidth="1"/>
    <col min="8" max="8" width="14.75" style="105" bestFit="1" customWidth="1"/>
    <col min="9" max="9" width="24.25" style="136" customWidth="1"/>
    <col min="10" max="10" width="39.125" style="137" bestFit="1" customWidth="1"/>
    <col min="11" max="16384" width="9" style="105"/>
  </cols>
  <sheetData>
    <row r="1" spans="2:10" ht="13.5" customHeight="1" thickBot="1" x14ac:dyDescent="0.25">
      <c r="D1" s="105"/>
      <c r="I1" s="105"/>
    </row>
    <row r="2" spans="2:10" ht="51" customHeight="1" thickBot="1" x14ac:dyDescent="0.25">
      <c r="B2" s="113" t="s">
        <v>198</v>
      </c>
      <c r="C2" s="110" t="s">
        <v>190</v>
      </c>
      <c r="D2" s="111" t="s">
        <v>191</v>
      </c>
      <c r="E2" s="111" t="s">
        <v>4</v>
      </c>
      <c r="F2" s="131" t="s">
        <v>1511</v>
      </c>
      <c r="G2" s="111" t="s">
        <v>194</v>
      </c>
      <c r="H2" s="111" t="s">
        <v>192</v>
      </c>
      <c r="I2" s="112" t="s">
        <v>193</v>
      </c>
      <c r="J2" s="138" t="s">
        <v>197</v>
      </c>
    </row>
    <row r="3" spans="2:10" ht="31.5" customHeight="1" x14ac:dyDescent="0.2">
      <c r="B3" s="106">
        <v>1</v>
      </c>
      <c r="C3" s="108">
        <v>45059</v>
      </c>
      <c r="D3" s="132" t="s">
        <v>1233</v>
      </c>
      <c r="E3" s="126" t="str">
        <f>IF(D3&lt;&gt;"",_xlfn.IFNA(VLOOKUP(D3,القوائم!B:C,2,0),"غير مسجل بالقوائم"),"")</f>
        <v>تربيزة انترية بيضاوي</v>
      </c>
      <c r="F3" s="66" t="s">
        <v>1510</v>
      </c>
      <c r="G3" s="106" t="s">
        <v>1520</v>
      </c>
      <c r="H3" s="106">
        <v>3</v>
      </c>
      <c r="I3" s="134" t="s">
        <v>1508</v>
      </c>
      <c r="J3" s="139" t="s">
        <v>1503</v>
      </c>
    </row>
    <row r="4" spans="2:10" ht="31.5" customHeight="1" x14ac:dyDescent="0.2">
      <c r="B4" s="65">
        <v>2</v>
      </c>
      <c r="C4" s="109">
        <v>45059</v>
      </c>
      <c r="D4" s="132" t="s">
        <v>142</v>
      </c>
      <c r="E4" s="126" t="str">
        <f>IF(D4&lt;&gt;"",_xlfn.IFNA(VLOOKUP(D4,القوائم!B:C,2,0),"غير مسجل بالقوائم"),"")</f>
        <v>ترابيزة بيانو مواسير</v>
      </c>
      <c r="F4" s="66" t="s">
        <v>1510</v>
      </c>
      <c r="G4" s="106" t="s">
        <v>1521</v>
      </c>
      <c r="H4" s="65">
        <v>2</v>
      </c>
      <c r="I4" s="134" t="s">
        <v>1508</v>
      </c>
      <c r="J4" s="139" t="s">
        <v>1503</v>
      </c>
    </row>
    <row r="5" spans="2:10" ht="31.5" customHeight="1" x14ac:dyDescent="0.2">
      <c r="B5" s="106">
        <v>3</v>
      </c>
      <c r="C5" s="108">
        <v>45059</v>
      </c>
      <c r="D5" s="132" t="s">
        <v>324</v>
      </c>
      <c r="E5" s="126" t="str">
        <f>IF(D5&lt;&gt;"",_xlfn.IFNA(VLOOKUP(D5,القوائم!B:C,2,0),"غير مسجل بالقوائم"),"")</f>
        <v xml:space="preserve">ترابيزة بيانو مستطيل </v>
      </c>
      <c r="F5" s="66" t="s">
        <v>1510</v>
      </c>
      <c r="G5" s="106" t="s">
        <v>1521</v>
      </c>
      <c r="H5" s="65">
        <v>1</v>
      </c>
      <c r="I5" s="134" t="s">
        <v>1508</v>
      </c>
      <c r="J5" s="139" t="s">
        <v>1503</v>
      </c>
    </row>
    <row r="6" spans="2:10" ht="31.5" customHeight="1" x14ac:dyDescent="0.2">
      <c r="B6" s="65">
        <v>4</v>
      </c>
      <c r="C6" s="109">
        <v>45059</v>
      </c>
      <c r="D6" s="132" t="s">
        <v>324</v>
      </c>
      <c r="E6" s="126" t="str">
        <f>IF(D6&lt;&gt;"",_xlfn.IFNA(VLOOKUP(D6,القوائم!B:C,2,0),"غير مسجل بالقوائم"),"")</f>
        <v xml:space="preserve">ترابيزة بيانو مستطيل </v>
      </c>
      <c r="F6" s="66" t="s">
        <v>1510</v>
      </c>
      <c r="G6" s="106" t="s">
        <v>1522</v>
      </c>
      <c r="H6" s="65">
        <v>1</v>
      </c>
      <c r="I6" s="134" t="s">
        <v>1508</v>
      </c>
      <c r="J6" s="139" t="s">
        <v>1503</v>
      </c>
    </row>
    <row r="7" spans="2:10" ht="31.5" customHeight="1" x14ac:dyDescent="0.2">
      <c r="B7" s="106">
        <v>5</v>
      </c>
      <c r="C7" s="108">
        <v>45059</v>
      </c>
      <c r="D7" s="132" t="s">
        <v>1347</v>
      </c>
      <c r="E7" s="126" t="str">
        <f>IF(D7&lt;&gt;"",_xlfn.IFNA(VLOOKUP(D7,القوائم!B:C,2,0),"غير مسجل بالقوائم"),"")</f>
        <v>قاعدة بوفيه حرف يو من تحت طول 130</v>
      </c>
      <c r="F7" s="66" t="s">
        <v>1509</v>
      </c>
      <c r="G7" s="66" t="s">
        <v>1523</v>
      </c>
      <c r="H7" s="65">
        <v>8</v>
      </c>
      <c r="I7" s="134" t="s">
        <v>1508</v>
      </c>
      <c r="J7" s="139" t="s">
        <v>1503</v>
      </c>
    </row>
    <row r="8" spans="2:10" ht="31.5" customHeight="1" x14ac:dyDescent="0.2">
      <c r="B8" s="65">
        <v>6</v>
      </c>
      <c r="C8" s="109">
        <v>45059</v>
      </c>
      <c r="D8" s="132" t="s">
        <v>1349</v>
      </c>
      <c r="E8" s="126" t="str">
        <f>IF(D8&lt;&gt;"",_xlfn.IFNA(VLOOKUP(D8,القوائم!B:C,2,0),"غير مسجل بالقوائم"),"")</f>
        <v>قاعدة نيش حرف يو من تحت طول 59</v>
      </c>
      <c r="F8" s="66" t="s">
        <v>1509</v>
      </c>
      <c r="G8" s="66" t="s">
        <v>1523</v>
      </c>
      <c r="H8" s="65">
        <v>16</v>
      </c>
      <c r="I8" s="134" t="s">
        <v>1508</v>
      </c>
      <c r="J8" s="139" t="s">
        <v>1503</v>
      </c>
    </row>
    <row r="9" spans="2:10" ht="31.5" customHeight="1" x14ac:dyDescent="0.2">
      <c r="B9" s="106">
        <v>7</v>
      </c>
      <c r="C9" s="108">
        <v>45059</v>
      </c>
      <c r="D9" s="132" t="s">
        <v>1311</v>
      </c>
      <c r="E9" s="126" t="str">
        <f>IF(D9&lt;&gt;"",_xlfn.IFNA(VLOOKUP(D9,القوائم!B:C,2,0),"غير مسجل بالقوائم"),"")</f>
        <v>تربيزة بيانو قطاعات 80*80</v>
      </c>
      <c r="F9" s="66" t="s">
        <v>1510</v>
      </c>
      <c r="G9" s="106" t="s">
        <v>1522</v>
      </c>
      <c r="H9" s="65">
        <v>1</v>
      </c>
      <c r="I9" s="134" t="s">
        <v>1508</v>
      </c>
      <c r="J9" s="139" t="s">
        <v>1503</v>
      </c>
    </row>
    <row r="10" spans="2:10" ht="31.5" customHeight="1" x14ac:dyDescent="0.2">
      <c r="B10" s="65">
        <v>8</v>
      </c>
      <c r="C10" s="109">
        <v>45059</v>
      </c>
      <c r="D10" s="132" t="s">
        <v>85</v>
      </c>
      <c r="E10" s="126" t="str">
        <f>IF(D10&lt;&gt;"",_xlfn.IFNA(VLOOKUP(D10,القوائم!B:C,2,0),"غير مسجل بالقوائم"),"")</f>
        <v>تربيزة اكسات</v>
      </c>
      <c r="F10" s="66" t="s">
        <v>1510</v>
      </c>
      <c r="G10" s="106" t="s">
        <v>1522</v>
      </c>
      <c r="H10" s="65">
        <v>1</v>
      </c>
      <c r="I10" s="134" t="s">
        <v>1508</v>
      </c>
      <c r="J10" s="139" t="s">
        <v>1503</v>
      </c>
    </row>
    <row r="11" spans="2:10" ht="31.5" customHeight="1" x14ac:dyDescent="0.2">
      <c r="B11" s="106">
        <v>9</v>
      </c>
      <c r="C11" s="108">
        <v>45059</v>
      </c>
      <c r="D11" s="132" t="s">
        <v>1309</v>
      </c>
      <c r="E11" s="126" t="str">
        <f>IF(D11&lt;&gt;"",_xlfn.IFNA(VLOOKUP(D11,القوائم!B:C,2,0),"غير مسجل بالقوائم"),"")</f>
        <v>تربيزة بيانو قطاعات 100*60</v>
      </c>
      <c r="F11" s="66" t="s">
        <v>1510</v>
      </c>
      <c r="G11" s="106" t="s">
        <v>1522</v>
      </c>
      <c r="H11" s="65">
        <v>1</v>
      </c>
      <c r="I11" s="134" t="s">
        <v>1508</v>
      </c>
      <c r="J11" s="139" t="s">
        <v>1503</v>
      </c>
    </row>
    <row r="12" spans="2:10" ht="31.5" customHeight="1" x14ac:dyDescent="0.2">
      <c r="B12" s="65">
        <v>10</v>
      </c>
      <c r="C12" s="109">
        <v>45059</v>
      </c>
      <c r="D12" s="132" t="s">
        <v>92</v>
      </c>
      <c r="E12" s="126" t="str">
        <f>IF(D12&lt;&gt;"",_xlfn.IFNA(VLOOKUP(D12,القوائم!B:C,2,0),"غير مسجل بالقوائم"),"")</f>
        <v>طقطوقة جوهرة 45*45*60</v>
      </c>
      <c r="F12" s="66" t="s">
        <v>1510</v>
      </c>
      <c r="G12" s="106" t="s">
        <v>1522</v>
      </c>
      <c r="H12" s="65">
        <v>1</v>
      </c>
      <c r="I12" s="134" t="s">
        <v>1508</v>
      </c>
      <c r="J12" s="139" t="s">
        <v>1503</v>
      </c>
    </row>
    <row r="13" spans="2:10" ht="31.5" customHeight="1" x14ac:dyDescent="0.2">
      <c r="B13" s="106">
        <v>11</v>
      </c>
      <c r="C13" s="108">
        <v>45059</v>
      </c>
      <c r="D13" s="132" t="s">
        <v>183</v>
      </c>
      <c r="E13" s="126" t="str">
        <f>IF(D13&lt;&gt;"",_xlfn.IFNA(VLOOKUP(D13,القوائم!B:C,2,0),"غير مسجل بالقوائم"),"")</f>
        <v>طقطوقة بيانو دائرية قطر 40</v>
      </c>
      <c r="F13" s="66" t="s">
        <v>1510</v>
      </c>
      <c r="G13" s="106" t="s">
        <v>1522</v>
      </c>
      <c r="H13" s="65">
        <v>3</v>
      </c>
      <c r="I13" s="134" t="s">
        <v>1508</v>
      </c>
      <c r="J13" s="139" t="s">
        <v>1503</v>
      </c>
    </row>
    <row r="14" spans="2:10" ht="31.5" customHeight="1" x14ac:dyDescent="0.2">
      <c r="B14" s="106">
        <v>12</v>
      </c>
      <c r="C14" s="109">
        <v>45059</v>
      </c>
      <c r="D14" s="132" t="s">
        <v>1275</v>
      </c>
      <c r="E14" s="126" t="str">
        <f>IF(D14&lt;&gt;"",_xlfn.IFNA(VLOOKUP(D14,القوائم!B:C,2,0),"غير مسجل بالقوائم"),"")</f>
        <v>ترابيزة بيانو مواسير مش اسطمبة</v>
      </c>
      <c r="F14" s="66" t="s">
        <v>1510</v>
      </c>
      <c r="G14" s="106" t="s">
        <v>1522</v>
      </c>
      <c r="H14" s="65">
        <v>1</v>
      </c>
      <c r="I14" s="134" t="s">
        <v>1508</v>
      </c>
      <c r="J14" s="139" t="s">
        <v>1503</v>
      </c>
    </row>
    <row r="15" spans="2:10" ht="31.5" customHeight="1" x14ac:dyDescent="0.2">
      <c r="B15" s="65">
        <v>13</v>
      </c>
      <c r="C15" s="108">
        <v>45059</v>
      </c>
      <c r="D15" s="132" t="s">
        <v>1269</v>
      </c>
      <c r="E15" s="126" t="str">
        <f>IF(D15&lt;&gt;"",_xlfn.IFNA(VLOOKUP(D15,القوائم!B:C,2,0),"غير مسجل بالقوائم"),"")</f>
        <v>تربيزة انتريه قطاعات متقاطعة</v>
      </c>
      <c r="F15" s="66" t="s">
        <v>1510</v>
      </c>
      <c r="G15" s="106" t="s">
        <v>1522</v>
      </c>
      <c r="H15" s="65">
        <v>1</v>
      </c>
      <c r="I15" s="134" t="s">
        <v>1508</v>
      </c>
      <c r="J15" s="139" t="s">
        <v>1503</v>
      </c>
    </row>
    <row r="16" spans="2:10" ht="31.5" customHeight="1" x14ac:dyDescent="0.2">
      <c r="B16" s="106">
        <v>14</v>
      </c>
      <c r="C16" s="109">
        <v>45059</v>
      </c>
      <c r="D16" s="132" t="s">
        <v>32</v>
      </c>
      <c r="E16" s="126" t="str">
        <f>IF(D16&lt;&gt;"",_xlfn.IFNA(VLOOKUP(D16,القوائم!B:C,2,0),"غير مسجل بالقوائم"),"")</f>
        <v xml:space="preserve">ترابيزة مثلثات </v>
      </c>
      <c r="F16" s="66" t="s">
        <v>1510</v>
      </c>
      <c r="G16" s="106" t="s">
        <v>1445</v>
      </c>
      <c r="H16" s="65">
        <v>1</v>
      </c>
      <c r="I16" s="134" t="s">
        <v>1508</v>
      </c>
      <c r="J16" s="139" t="s">
        <v>1503</v>
      </c>
    </row>
    <row r="17" spans="2:10" ht="31.5" customHeight="1" x14ac:dyDescent="0.2">
      <c r="B17" s="65">
        <v>15</v>
      </c>
      <c r="C17" s="108">
        <v>45059</v>
      </c>
      <c r="D17" s="132" t="s">
        <v>137</v>
      </c>
      <c r="E17" s="126" t="str">
        <f>IF(D17&lt;&gt;"",_xlfn.IFNA(VLOOKUP(D17,القوائم!B:C,2,0),"غير مسجل بالقوائم"),"")</f>
        <v>طقطوقة قطر 50 ارتفاع 60</v>
      </c>
      <c r="F17" s="66" t="s">
        <v>1510</v>
      </c>
      <c r="G17" s="106" t="s">
        <v>1522</v>
      </c>
      <c r="H17" s="65">
        <v>1</v>
      </c>
      <c r="I17" s="134" t="s">
        <v>1508</v>
      </c>
      <c r="J17" s="139" t="s">
        <v>1503</v>
      </c>
    </row>
    <row r="18" spans="2:10" ht="31.5" customHeight="1" x14ac:dyDescent="0.2">
      <c r="B18" s="106">
        <v>16</v>
      </c>
      <c r="C18" s="109">
        <v>45059</v>
      </c>
      <c r="D18" s="132" t="s">
        <v>1271</v>
      </c>
      <c r="E18" s="126" t="str">
        <f>IF(D18&lt;&gt;"",_xlfn.IFNA(VLOOKUP(D18,القوائم!B:C,2,0),"غير مسجل بالقوائم"),"")</f>
        <v>تربيزة تليفزيون ربع دائرة</v>
      </c>
      <c r="F18" s="66" t="s">
        <v>1510</v>
      </c>
      <c r="G18" s="106" t="s">
        <v>1522</v>
      </c>
      <c r="H18" s="65">
        <v>1</v>
      </c>
      <c r="I18" s="134" t="s">
        <v>1508</v>
      </c>
      <c r="J18" s="139" t="s">
        <v>1503</v>
      </c>
    </row>
    <row r="19" spans="2:10" ht="31.5" customHeight="1" x14ac:dyDescent="0.2">
      <c r="B19" s="65">
        <v>17</v>
      </c>
      <c r="C19" s="108">
        <v>45059</v>
      </c>
      <c r="D19" s="132" t="s">
        <v>224</v>
      </c>
      <c r="E19" s="126" t="str">
        <f>IF(D19&lt;&gt;"",_xlfn.IFNA(VLOOKUP(D19,القوائم!B:C,2,0),"غير مسجل بالقوائم"),"")</f>
        <v>طقطوقة جنب هرم 2*2</v>
      </c>
      <c r="F19" s="66" t="s">
        <v>1510</v>
      </c>
      <c r="G19" s="106" t="s">
        <v>1522</v>
      </c>
      <c r="H19" s="65">
        <v>1</v>
      </c>
      <c r="I19" s="134" t="s">
        <v>1508</v>
      </c>
      <c r="J19" s="139" t="s">
        <v>1503</v>
      </c>
    </row>
    <row r="20" spans="2:10" ht="31.5" customHeight="1" x14ac:dyDescent="0.2">
      <c r="B20" s="106">
        <v>18</v>
      </c>
      <c r="C20" s="109">
        <v>45059</v>
      </c>
      <c r="D20" s="132" t="s">
        <v>739</v>
      </c>
      <c r="E20" s="126" t="str">
        <f>IF(D20&lt;&gt;"",_xlfn.IFNA(VLOOKUP(D20,القوائم!B:C,2,0),"غير مسجل بالقوائم"),"")</f>
        <v>قاعدة كومود صغيرة</v>
      </c>
      <c r="F20" s="66" t="s">
        <v>1509</v>
      </c>
      <c r="G20" s="106" t="s">
        <v>1524</v>
      </c>
      <c r="H20" s="65">
        <v>4</v>
      </c>
      <c r="I20" s="134" t="s">
        <v>1508</v>
      </c>
      <c r="J20" s="139" t="s">
        <v>1503</v>
      </c>
    </row>
    <row r="21" spans="2:10" ht="31.5" customHeight="1" x14ac:dyDescent="0.2">
      <c r="B21" s="65">
        <v>19</v>
      </c>
      <c r="C21" s="108">
        <v>45059</v>
      </c>
      <c r="D21" s="132" t="s">
        <v>1225</v>
      </c>
      <c r="E21" s="126" t="str">
        <f>IF(D21&lt;&gt;"",_xlfn.IFNA(VLOOKUP(D21,القوائم!B:C,2,0),"غير مسجل بالقوائم"),"")</f>
        <v>طقم تربيزات دائري وبيضاوي</v>
      </c>
      <c r="F21" s="66" t="s">
        <v>1510</v>
      </c>
      <c r="G21" s="106" t="s">
        <v>1525</v>
      </c>
      <c r="H21" s="65">
        <v>1</v>
      </c>
      <c r="I21" s="134" t="s">
        <v>1508</v>
      </c>
      <c r="J21" s="139" t="s">
        <v>1503</v>
      </c>
    </row>
    <row r="22" spans="2:10" ht="31.5" customHeight="1" x14ac:dyDescent="0.2">
      <c r="B22" s="106">
        <v>20</v>
      </c>
      <c r="C22" s="109">
        <v>45059</v>
      </c>
      <c r="D22" s="132" t="s">
        <v>1223</v>
      </c>
      <c r="E22" s="126" t="str">
        <f>IF(D22&lt;&gt;"",_xlfn.IFNA(VLOOKUP(D22,القوائم!B:C,2,0),"غير مسجل بالقوائم"),"")</f>
        <v>تربيزة تليفزيون عدل 160*35*50</v>
      </c>
      <c r="F22" s="66" t="s">
        <v>1510</v>
      </c>
      <c r="G22" s="106" t="s">
        <v>1525</v>
      </c>
      <c r="H22" s="65">
        <v>1</v>
      </c>
      <c r="I22" s="134" t="s">
        <v>1508</v>
      </c>
      <c r="J22" s="139" t="s">
        <v>1503</v>
      </c>
    </row>
    <row r="23" spans="2:10" ht="31.5" customHeight="1" x14ac:dyDescent="0.2">
      <c r="B23" s="65">
        <v>21</v>
      </c>
      <c r="C23" s="108">
        <v>45059</v>
      </c>
      <c r="D23" s="132" t="s">
        <v>510</v>
      </c>
      <c r="E23" s="155" t="str">
        <f>IF(D23&lt;&gt;"",_xlfn.IFNA(VLOOKUP(D23,القوائم!B:C,2,0),"غير مسجل بالقوائم"),"")</f>
        <v xml:space="preserve">كرسي دوران 3  مستويات بينهم مواسير قطر 12 </v>
      </c>
      <c r="F23" s="66" t="s">
        <v>1510</v>
      </c>
      <c r="G23" s="106" t="s">
        <v>1526</v>
      </c>
      <c r="H23" s="65">
        <v>2</v>
      </c>
      <c r="I23" s="134" t="s">
        <v>1508</v>
      </c>
      <c r="J23" s="139" t="s">
        <v>1503</v>
      </c>
    </row>
    <row r="24" spans="2:10" ht="31.5" customHeight="1" x14ac:dyDescent="0.2">
      <c r="B24" s="106">
        <v>22</v>
      </c>
      <c r="C24" s="109">
        <v>45059</v>
      </c>
      <c r="D24" s="132" t="s">
        <v>124</v>
      </c>
      <c r="E24" s="126" t="str">
        <f>IF(D24&lt;&gt;"",_xlfn.IFNA(VLOOKUP(D24,القوائم!B:C,2,0),"غير مسجل بالقوائم"),"")</f>
        <v xml:space="preserve">طقطوقة بقطاعات </v>
      </c>
      <c r="F24" s="66" t="s">
        <v>1510</v>
      </c>
      <c r="G24" s="106" t="s">
        <v>1445</v>
      </c>
      <c r="H24" s="65">
        <v>1</v>
      </c>
      <c r="I24" s="134" t="s">
        <v>1508</v>
      </c>
      <c r="J24" s="156" t="s">
        <v>1527</v>
      </c>
    </row>
    <row r="25" spans="2:10" ht="31.5" customHeight="1" x14ac:dyDescent="0.2">
      <c r="B25" s="106">
        <v>23</v>
      </c>
      <c r="C25" s="108">
        <v>45059</v>
      </c>
      <c r="D25" s="132" t="s">
        <v>1452</v>
      </c>
      <c r="E25" s="126" t="str">
        <f>IF(D25&lt;&gt;"",_xlfn.IFNA(VLOOKUP(D25,القوائم!B:C,2,0),"غير مسجل بالقوائم"),"")</f>
        <v>تربيزة سفرة حرف يو بقائمين قطاع 4*8</v>
      </c>
      <c r="F25" s="66" t="s">
        <v>1510</v>
      </c>
      <c r="G25" s="106" t="s">
        <v>1528</v>
      </c>
      <c r="H25" s="65">
        <v>1</v>
      </c>
      <c r="I25" s="134" t="s">
        <v>1508</v>
      </c>
      <c r="J25" s="139" t="s">
        <v>1503</v>
      </c>
    </row>
    <row r="26" spans="2:10" ht="31.5" customHeight="1" x14ac:dyDescent="0.2">
      <c r="B26" s="65">
        <v>24</v>
      </c>
      <c r="C26" s="109">
        <v>45059</v>
      </c>
      <c r="D26" s="132" t="s">
        <v>859</v>
      </c>
      <c r="E26" s="126" t="str">
        <f>IF(D26&lt;&gt;"",_xlfn.IFNA(VLOOKUP(D26,القوائم!B:C,2,0),"غير مسجل بالقوائم"),"")</f>
        <v xml:space="preserve">قاعدة كنبة ماسورة 25 ارتفاع 27 </v>
      </c>
      <c r="F26" s="66" t="s">
        <v>1510</v>
      </c>
      <c r="G26" s="106" t="s">
        <v>1526</v>
      </c>
      <c r="H26" s="65">
        <v>4</v>
      </c>
      <c r="I26" s="134" t="s">
        <v>1508</v>
      </c>
      <c r="J26" s="139" t="s">
        <v>1503</v>
      </c>
    </row>
    <row r="27" spans="2:10" ht="31.5" customHeight="1" x14ac:dyDescent="0.2">
      <c r="B27" s="106">
        <v>25</v>
      </c>
      <c r="C27" s="108">
        <v>45059</v>
      </c>
      <c r="D27" s="132" t="s">
        <v>1254</v>
      </c>
      <c r="E27" s="126" t="str">
        <f>IF(D27&lt;&gt;"",_xlfn.IFNA(VLOOKUP(D27,القوائم!B:C,2,0),"غير مسجل بالقوائم"),"")</f>
        <v xml:space="preserve">طقم متداخل دائري 3 قطعه </v>
      </c>
      <c r="F27" s="66" t="s">
        <v>1510</v>
      </c>
      <c r="G27" s="106" t="s">
        <v>1529</v>
      </c>
      <c r="H27" s="65">
        <v>1</v>
      </c>
      <c r="I27" s="134" t="s">
        <v>1508</v>
      </c>
      <c r="J27" s="139" t="s">
        <v>1503</v>
      </c>
    </row>
    <row r="28" spans="2:10" ht="31.5" customHeight="1" x14ac:dyDescent="0.2">
      <c r="B28" s="65">
        <v>26</v>
      </c>
      <c r="C28" s="109">
        <v>45059</v>
      </c>
      <c r="D28" s="132" t="s">
        <v>1373</v>
      </c>
      <c r="E28" s="126" t="str">
        <f>IF(D28&lt;&gt;"",_xlfn.IFNA(VLOOKUP(D28,القوائم!B:C,2,0),"غير مسجل بالقوائم"),"")</f>
        <v>كرسي بار بميكانيزم وبظهر ارتفاع 70</v>
      </c>
      <c r="F28" s="66" t="s">
        <v>1510</v>
      </c>
      <c r="G28" s="106" t="s">
        <v>1529</v>
      </c>
      <c r="H28" s="65">
        <v>2</v>
      </c>
      <c r="I28" s="134" t="s">
        <v>1508</v>
      </c>
      <c r="J28" s="139" t="s">
        <v>1503</v>
      </c>
    </row>
    <row r="29" spans="2:10" ht="31.5" customHeight="1" x14ac:dyDescent="0.2">
      <c r="B29" s="106">
        <v>27</v>
      </c>
      <c r="C29" s="108">
        <v>45059</v>
      </c>
      <c r="D29" s="132" t="s">
        <v>1254</v>
      </c>
      <c r="E29" s="126" t="str">
        <f>IF(D29&lt;&gt;"",_xlfn.IFNA(VLOOKUP(D29,القوائم!B:C,2,0),"غير مسجل بالقوائم"),"")</f>
        <v xml:space="preserve">طقم متداخل دائري 3 قطعه </v>
      </c>
      <c r="F29" s="66" t="s">
        <v>1510</v>
      </c>
      <c r="G29" s="106" t="s">
        <v>1529</v>
      </c>
      <c r="H29" s="65">
        <v>1</v>
      </c>
      <c r="I29" s="134" t="s">
        <v>1508</v>
      </c>
      <c r="J29" s="139" t="s">
        <v>1530</v>
      </c>
    </row>
    <row r="30" spans="2:10" ht="31.5" customHeight="1" x14ac:dyDescent="0.2">
      <c r="B30" s="65">
        <v>28</v>
      </c>
      <c r="C30" s="109">
        <v>45059</v>
      </c>
      <c r="D30" s="132" t="s">
        <v>129</v>
      </c>
      <c r="E30" s="126" t="str">
        <f>IF(D30&lt;&gt;"",_xlfn.IFNA(VLOOKUP(D30,القوائم!B:C,2,0),"غير مسجل بالقوائم"),"")</f>
        <v>ترابيزة سيركل حلقات 160</v>
      </c>
      <c r="F30" s="66" t="s">
        <v>1510</v>
      </c>
      <c r="G30" s="106" t="s">
        <v>1445</v>
      </c>
      <c r="H30" s="65">
        <v>1</v>
      </c>
      <c r="I30" s="134" t="s">
        <v>1508</v>
      </c>
      <c r="J30" s="139" t="s">
        <v>1503</v>
      </c>
    </row>
    <row r="31" spans="2:10" ht="31.5" customHeight="1" x14ac:dyDescent="0.2">
      <c r="B31" s="106">
        <v>29</v>
      </c>
      <c r="C31" s="108">
        <v>45059</v>
      </c>
      <c r="D31" s="132" t="s">
        <v>129</v>
      </c>
      <c r="E31" s="126" t="str">
        <f>IF(D31&lt;&gt;"",_xlfn.IFNA(VLOOKUP(D31,القوائم!B:C,2,0),"غير مسجل بالقوائم"),"")</f>
        <v>ترابيزة سيركل حلقات 160</v>
      </c>
      <c r="F31" s="66" t="s">
        <v>1509</v>
      </c>
      <c r="G31" s="106" t="s">
        <v>1445</v>
      </c>
      <c r="H31" s="65">
        <v>1</v>
      </c>
      <c r="I31" s="134" t="s">
        <v>1508</v>
      </c>
      <c r="J31" s="139" t="s">
        <v>1503</v>
      </c>
    </row>
    <row r="32" spans="2:10" ht="31.5" customHeight="1" x14ac:dyDescent="0.2">
      <c r="B32" s="65">
        <v>30</v>
      </c>
      <c r="C32" s="109">
        <v>45059</v>
      </c>
      <c r="D32" s="132" t="s">
        <v>414</v>
      </c>
      <c r="E32" s="126" t="str">
        <f>IF(D32&lt;&gt;"",_xlfn.IFNA(VLOOKUP(D32,القوائم!B:C,2,0),"غير مسجل بالقوائم"),"")</f>
        <v>ترابيزة سيركل حلقات 180</v>
      </c>
      <c r="F32" s="66" t="s">
        <v>1509</v>
      </c>
      <c r="G32" s="106" t="s">
        <v>1445</v>
      </c>
      <c r="H32" s="65">
        <v>1</v>
      </c>
      <c r="I32" s="134" t="s">
        <v>1508</v>
      </c>
      <c r="J32" s="139" t="s">
        <v>1503</v>
      </c>
    </row>
    <row r="33" spans="2:10" ht="31.5" customHeight="1" x14ac:dyDescent="0.2">
      <c r="B33" s="106">
        <v>31</v>
      </c>
      <c r="C33" s="108">
        <v>45059</v>
      </c>
      <c r="D33" s="132" t="s">
        <v>437</v>
      </c>
      <c r="E33" s="126" t="str">
        <f>IF(D33&lt;&gt;"",_xlfn.IFNA(VLOOKUP(D33,القوائم!B:C,2,0),"غير مسجل بالقوائم"),"")</f>
        <v xml:space="preserve">تربيزه حرف c مقاس 180سم </v>
      </c>
      <c r="F33" s="66" t="s">
        <v>1509</v>
      </c>
      <c r="G33" s="106" t="s">
        <v>1445</v>
      </c>
      <c r="H33" s="65">
        <v>2</v>
      </c>
      <c r="I33" s="134" t="s">
        <v>1508</v>
      </c>
      <c r="J33" s="139" t="s">
        <v>1503</v>
      </c>
    </row>
    <row r="34" spans="2:10" ht="31.5" customHeight="1" x14ac:dyDescent="0.2">
      <c r="B34" s="65">
        <v>32</v>
      </c>
      <c r="C34" s="109">
        <v>45059</v>
      </c>
      <c r="D34" s="132" t="s">
        <v>400</v>
      </c>
      <c r="E34" s="126" t="str">
        <f>IF(D34&lt;&gt;"",_xlfn.IFNA(VLOOKUP(D34,القوائم!B:C,2,0),"غير مسجل بالقوائم"),"")</f>
        <v>ترابيزة سفرة 2 فاظة مقاس 180</v>
      </c>
      <c r="F34" s="66" t="s">
        <v>1510</v>
      </c>
      <c r="G34" s="106" t="s">
        <v>1445</v>
      </c>
      <c r="H34" s="65">
        <v>1</v>
      </c>
      <c r="I34" s="134" t="s">
        <v>1508</v>
      </c>
      <c r="J34" s="139" t="s">
        <v>1532</v>
      </c>
    </row>
    <row r="35" spans="2:10" ht="31.5" customHeight="1" x14ac:dyDescent="0.2">
      <c r="B35" s="106">
        <v>33</v>
      </c>
      <c r="C35" s="108">
        <v>45059</v>
      </c>
      <c r="D35" s="132" t="s">
        <v>400</v>
      </c>
      <c r="E35" s="126" t="str">
        <f>IF(D35&lt;&gt;"",_xlfn.IFNA(VLOOKUP(D35,القوائم!B:C,2,0),"غير مسجل بالقوائم"),"")</f>
        <v>ترابيزة سفرة 2 فاظة مقاس 180</v>
      </c>
      <c r="F35" s="66" t="s">
        <v>1510</v>
      </c>
      <c r="G35" s="106" t="s">
        <v>1445</v>
      </c>
      <c r="H35" s="65">
        <v>1</v>
      </c>
      <c r="I35" s="134" t="s">
        <v>1508</v>
      </c>
      <c r="J35" s="139" t="s">
        <v>1503</v>
      </c>
    </row>
    <row r="36" spans="2:10" ht="31.5" customHeight="1" x14ac:dyDescent="0.2">
      <c r="B36" s="106">
        <v>34</v>
      </c>
      <c r="C36" s="109">
        <v>45059</v>
      </c>
      <c r="D36" s="132" t="s">
        <v>420</v>
      </c>
      <c r="E36" s="126" t="str">
        <f>IF(D36&lt;&gt;"",_xlfn.IFNA(VLOOKUP(D36,القوائم!B:C,2,0),"غير مسجل بالقوائم"),"")</f>
        <v>ترابيزة سفرة 2 فاظة مقاس 2م</v>
      </c>
      <c r="F36" s="66" t="s">
        <v>1509</v>
      </c>
      <c r="G36" s="106" t="s">
        <v>1445</v>
      </c>
      <c r="H36" s="65">
        <v>1</v>
      </c>
      <c r="I36" s="134" t="s">
        <v>1508</v>
      </c>
      <c r="J36" s="139" t="s">
        <v>1503</v>
      </c>
    </row>
    <row r="37" spans="2:10" ht="31.5" customHeight="1" x14ac:dyDescent="0.2">
      <c r="B37" s="65">
        <v>35</v>
      </c>
      <c r="C37" s="108">
        <v>45059</v>
      </c>
      <c r="D37" s="132" t="s">
        <v>122</v>
      </c>
      <c r="E37" s="126" t="str">
        <f>IF(D37&lt;&gt;"",_xlfn.IFNA(VLOOKUP(D37,القوائم!B:C,2,0),"غير مسجل بالقوائم"),"")</f>
        <v>تربيزة  4*8 متقاطعه</v>
      </c>
      <c r="F37" s="66" t="s">
        <v>1510</v>
      </c>
      <c r="G37" s="106" t="s">
        <v>1445</v>
      </c>
      <c r="H37" s="65">
        <v>1</v>
      </c>
      <c r="I37" s="134" t="s">
        <v>1508</v>
      </c>
      <c r="J37" s="139" t="s">
        <v>1503</v>
      </c>
    </row>
    <row r="38" spans="2:10" ht="31.5" customHeight="1" x14ac:dyDescent="0.2">
      <c r="B38" s="106">
        <v>36</v>
      </c>
      <c r="C38" s="109">
        <v>45059</v>
      </c>
      <c r="D38" s="132" t="s">
        <v>564</v>
      </c>
      <c r="E38" s="126" t="str">
        <f>IF(D38&lt;&gt;"",_xlfn.IFNA(VLOOKUP(D38,القوائم!B:C,2,0),"غير مسجل بالقوائم"),"")</f>
        <v>كنصول بيانو مواسير مدرج</v>
      </c>
      <c r="F38" s="66" t="s">
        <v>1509</v>
      </c>
      <c r="G38" s="106" t="s">
        <v>1445</v>
      </c>
      <c r="H38" s="65">
        <v>1</v>
      </c>
      <c r="I38" s="134" t="s">
        <v>1508</v>
      </c>
      <c r="J38" s="139" t="s">
        <v>1503</v>
      </c>
    </row>
    <row r="39" spans="2:10" ht="31.5" customHeight="1" x14ac:dyDescent="0.2">
      <c r="B39" s="65">
        <v>37</v>
      </c>
      <c r="C39" s="108">
        <v>45059</v>
      </c>
      <c r="D39" s="132" t="s">
        <v>133</v>
      </c>
      <c r="E39" s="126" t="str">
        <f>IF(D39&lt;&gt;"",_xlfn.IFNA(VLOOKUP(D39,القوائم!B:C,2,0),"غير مسجل بالقوائم"),"")</f>
        <v>كنصول شلال ماء</v>
      </c>
      <c r="F39" s="66" t="s">
        <v>1510</v>
      </c>
      <c r="G39" s="106" t="s">
        <v>1445</v>
      </c>
      <c r="H39" s="65">
        <v>1</v>
      </c>
      <c r="I39" s="134" t="s">
        <v>1508</v>
      </c>
      <c r="J39" s="139" t="s">
        <v>1503</v>
      </c>
    </row>
    <row r="40" spans="2:10" ht="31.5" customHeight="1" x14ac:dyDescent="0.2">
      <c r="B40" s="106">
        <v>38</v>
      </c>
      <c r="C40" s="109">
        <v>45059</v>
      </c>
      <c r="D40" s="132" t="s">
        <v>148</v>
      </c>
      <c r="E40" s="126" t="str">
        <f>IF(D40&lt;&gt;"",_xlfn.IFNA(VLOOKUP(D40,القوائم!B:C,2,0),"غير مسجل بالقوائم"),"")</f>
        <v>كنصول دوائر متقاطعه مستطيل</v>
      </c>
      <c r="F40" s="66" t="s">
        <v>1510</v>
      </c>
      <c r="G40" s="106" t="s">
        <v>1445</v>
      </c>
      <c r="H40" s="65">
        <v>1</v>
      </c>
      <c r="I40" s="134" t="s">
        <v>1508</v>
      </c>
      <c r="J40" s="139" t="s">
        <v>1503</v>
      </c>
    </row>
    <row r="41" spans="2:10" ht="31.5" customHeight="1" x14ac:dyDescent="0.2">
      <c r="B41" s="65">
        <v>39</v>
      </c>
      <c r="C41" s="108">
        <v>45059</v>
      </c>
      <c r="D41" s="132" t="s">
        <v>42</v>
      </c>
      <c r="E41" s="126" t="str">
        <f>IF(D41&lt;&gt;"",_xlfn.IFNA(VLOOKUP(D41,القوائم!B:C,2,0),"غير مسجل بالقوائم"),"")</f>
        <v>كنصول هرم 2* 2 مقاس 125</v>
      </c>
      <c r="F41" s="66" t="s">
        <v>1510</v>
      </c>
      <c r="G41" s="106" t="s">
        <v>1445</v>
      </c>
      <c r="H41" s="65">
        <v>1</v>
      </c>
      <c r="I41" s="134" t="s">
        <v>1508</v>
      </c>
      <c r="J41" s="139" t="s">
        <v>1503</v>
      </c>
    </row>
    <row r="42" spans="2:10" ht="31.5" customHeight="1" x14ac:dyDescent="0.2">
      <c r="B42" s="106">
        <v>40</v>
      </c>
      <c r="C42" s="109">
        <v>45059</v>
      </c>
      <c r="D42" s="132" t="s">
        <v>135</v>
      </c>
      <c r="E42" s="126" t="str">
        <f>IF(D42&lt;&gt;"",_xlfn.IFNA(VLOOKUP(D42,القوائم!B:C,2,0),"غير مسجل بالقوائم"),"")</f>
        <v>كنصول سمبوسك</v>
      </c>
      <c r="F42" s="66" t="s">
        <v>1510</v>
      </c>
      <c r="G42" s="106" t="s">
        <v>1445</v>
      </c>
      <c r="H42" s="65">
        <v>1</v>
      </c>
      <c r="I42" s="134" t="s">
        <v>1508</v>
      </c>
      <c r="J42" s="139" t="s">
        <v>1503</v>
      </c>
    </row>
    <row r="43" spans="2:10" ht="31.5" customHeight="1" x14ac:dyDescent="0.2">
      <c r="B43" s="65">
        <v>41</v>
      </c>
      <c r="C43" s="108">
        <v>45059</v>
      </c>
      <c r="D43" s="132" t="s">
        <v>150</v>
      </c>
      <c r="E43" s="126" t="str">
        <f>IF(D43&lt;&gt;"",_xlfn.IFNA(VLOOKUP(D43,القوائم!B:C,2,0),"غير مسجل بالقوائم"),"")</f>
        <v>كنصول سبعات</v>
      </c>
      <c r="F43" s="66" t="s">
        <v>1510</v>
      </c>
      <c r="G43" s="106" t="s">
        <v>1445</v>
      </c>
      <c r="H43" s="65">
        <v>1</v>
      </c>
      <c r="I43" s="134" t="s">
        <v>1508</v>
      </c>
      <c r="J43" s="139" t="s">
        <v>1503</v>
      </c>
    </row>
    <row r="44" spans="2:10" ht="31.5" customHeight="1" x14ac:dyDescent="0.2">
      <c r="B44" s="106">
        <v>42</v>
      </c>
      <c r="C44" s="109">
        <v>45059</v>
      </c>
      <c r="D44" s="132" t="s">
        <v>154</v>
      </c>
      <c r="E44" s="126" t="str">
        <f>IF(D44&lt;&gt;"",_xlfn.IFNA(VLOOKUP(D44,القوائم!B:C,2,0),"غير مسجل بالقوائم"),"")</f>
        <v>كنصول جوهرة</v>
      </c>
      <c r="F44" s="66" t="s">
        <v>1509</v>
      </c>
      <c r="G44" s="106" t="s">
        <v>1445</v>
      </c>
      <c r="H44" s="65">
        <v>7</v>
      </c>
      <c r="I44" s="134" t="s">
        <v>1508</v>
      </c>
      <c r="J44" s="139" t="s">
        <v>1503</v>
      </c>
    </row>
    <row r="45" spans="2:10" ht="31.5" customHeight="1" x14ac:dyDescent="0.2">
      <c r="B45" s="65">
        <v>43</v>
      </c>
      <c r="C45" s="108">
        <v>45059</v>
      </c>
      <c r="D45" s="132" t="s">
        <v>60</v>
      </c>
      <c r="E45" s="126" t="str">
        <f>IF(D45&lt;&gt;"",_xlfn.IFNA(VLOOKUP(D45,القوائم!B:C,2,0),"غير مسجل بالقوائم"),"")</f>
        <v>كنصول مربعات متداخلة</v>
      </c>
      <c r="F45" s="66" t="s">
        <v>1510</v>
      </c>
      <c r="G45" s="106" t="s">
        <v>1445</v>
      </c>
      <c r="H45" s="65">
        <v>1</v>
      </c>
      <c r="I45" s="134" t="s">
        <v>1508</v>
      </c>
      <c r="J45" s="139" t="s">
        <v>1503</v>
      </c>
    </row>
    <row r="46" spans="2:10" ht="31.5" customHeight="1" x14ac:dyDescent="0.2">
      <c r="B46" s="106">
        <v>44</v>
      </c>
      <c r="C46" s="109">
        <v>45059</v>
      </c>
      <c r="D46" s="132" t="s">
        <v>60</v>
      </c>
      <c r="E46" s="126" t="str">
        <f>IF(D46&lt;&gt;"",_xlfn.IFNA(VLOOKUP(D46,القوائم!B:C,2,0),"غير مسجل بالقوائم"),"")</f>
        <v>كنصول مربعات متداخلة</v>
      </c>
      <c r="F46" s="66" t="s">
        <v>1509</v>
      </c>
      <c r="G46" s="106" t="s">
        <v>1445</v>
      </c>
      <c r="H46" s="65">
        <v>1</v>
      </c>
      <c r="I46" s="134" t="s">
        <v>1508</v>
      </c>
      <c r="J46" s="139" t="s">
        <v>1503</v>
      </c>
    </row>
    <row r="47" spans="2:10" ht="31.5" customHeight="1" x14ac:dyDescent="0.2">
      <c r="B47" s="106">
        <v>45</v>
      </c>
      <c r="C47" s="108">
        <v>45059</v>
      </c>
      <c r="D47" s="132" t="s">
        <v>56</v>
      </c>
      <c r="E47" s="126" t="str">
        <f>IF(D47&lt;&gt;"",_xlfn.IFNA(VLOOKUP(D47,القوائم!B:C,2,0),"غير مسجل بالقوائم"),"")</f>
        <v>كنصول موجة 120*45*90</v>
      </c>
      <c r="F47" s="66" t="s">
        <v>1510</v>
      </c>
      <c r="G47" s="106" t="s">
        <v>1445</v>
      </c>
      <c r="H47" s="65">
        <v>1</v>
      </c>
      <c r="I47" s="134" t="s">
        <v>1508</v>
      </c>
      <c r="J47" s="139" t="s">
        <v>1503</v>
      </c>
    </row>
    <row r="48" spans="2:10" ht="31.5" customHeight="1" x14ac:dyDescent="0.2">
      <c r="B48" s="65">
        <v>46</v>
      </c>
      <c r="C48" s="109">
        <v>45059</v>
      </c>
      <c r="D48" s="132" t="s">
        <v>1533</v>
      </c>
      <c r="E48" s="126" t="str">
        <f>IF(D48&lt;&gt;"",_xlfn.IFNA(VLOOKUP(D48,القوائم!B:C,2,0),"غير مسجل بالقوائم"),"")</f>
        <v>كنصول سداسي جوهرة</v>
      </c>
      <c r="F48" s="66" t="s">
        <v>1510</v>
      </c>
      <c r="G48" s="106" t="s">
        <v>1445</v>
      </c>
      <c r="H48" s="65">
        <v>1</v>
      </c>
      <c r="I48" s="134" t="s">
        <v>1508</v>
      </c>
      <c r="J48" s="139" t="s">
        <v>1503</v>
      </c>
    </row>
    <row r="49" spans="2:10" ht="31.5" customHeight="1" x14ac:dyDescent="0.2">
      <c r="B49" s="106">
        <v>47</v>
      </c>
      <c r="C49" s="108">
        <v>45059</v>
      </c>
      <c r="D49" s="132" t="s">
        <v>26</v>
      </c>
      <c r="E49" s="126" t="str">
        <f>IF(D49&lt;&gt;"",_xlfn.IFNA(VLOOKUP(D49,القوائم!B:C,2,0),"غير مسجل بالقوائم"),"")</f>
        <v>بانكيت حرف V</v>
      </c>
      <c r="F49" s="66" t="s">
        <v>1509</v>
      </c>
      <c r="G49" s="106" t="s">
        <v>1445</v>
      </c>
      <c r="H49" s="65">
        <v>1</v>
      </c>
      <c r="I49" s="134" t="s">
        <v>1508</v>
      </c>
      <c r="J49" s="139" t="s">
        <v>1503</v>
      </c>
    </row>
    <row r="50" spans="2:10" ht="31.5" customHeight="1" x14ac:dyDescent="0.2">
      <c r="B50" s="65">
        <v>48</v>
      </c>
      <c r="C50" s="109">
        <v>45059</v>
      </c>
      <c r="D50" s="132" t="s">
        <v>26</v>
      </c>
      <c r="E50" s="126" t="str">
        <f>IF(D50&lt;&gt;"",_xlfn.IFNA(VLOOKUP(D50,القوائم!B:C,2,0),"غير مسجل بالقوائم"),"")</f>
        <v>بانكيت حرف V</v>
      </c>
      <c r="F50" s="66" t="s">
        <v>1510</v>
      </c>
      <c r="G50" s="106" t="s">
        <v>1445</v>
      </c>
      <c r="H50" s="65">
        <v>1</v>
      </c>
      <c r="I50" s="134" t="s">
        <v>1508</v>
      </c>
      <c r="J50" s="139" t="s">
        <v>1503</v>
      </c>
    </row>
    <row r="51" spans="2:10" ht="31.5" customHeight="1" x14ac:dyDescent="0.2">
      <c r="B51" s="106">
        <v>49</v>
      </c>
      <c r="C51" s="108">
        <v>45059</v>
      </c>
      <c r="D51" s="132" t="s">
        <v>34</v>
      </c>
      <c r="E51" s="126" t="str">
        <f>IF(D51&lt;&gt;"",_xlfn.IFNA(VLOOKUP(D51,القوائم!B:C,2,0),"غير مسجل بالقوائم"),"")</f>
        <v xml:space="preserve">فوتيه مواسير بيضاوى </v>
      </c>
      <c r="F51" s="66" t="s">
        <v>1509</v>
      </c>
      <c r="G51" s="106" t="s">
        <v>1445</v>
      </c>
      <c r="H51" s="65">
        <v>1</v>
      </c>
      <c r="I51" s="134" t="s">
        <v>1508</v>
      </c>
      <c r="J51" s="139" t="s">
        <v>1503</v>
      </c>
    </row>
    <row r="52" spans="2:10" ht="31.5" customHeight="1" x14ac:dyDescent="0.2">
      <c r="B52" s="65">
        <v>50</v>
      </c>
      <c r="C52" s="109">
        <v>45059</v>
      </c>
      <c r="D52" s="132" t="s">
        <v>34</v>
      </c>
      <c r="E52" s="126" t="str">
        <f>IF(D52&lt;&gt;"",_xlfn.IFNA(VLOOKUP(D52,القوائم!B:C,2,0),"غير مسجل بالقوائم"),"")</f>
        <v xml:space="preserve">فوتيه مواسير بيضاوى </v>
      </c>
      <c r="F52" s="66" t="s">
        <v>1510</v>
      </c>
      <c r="G52" s="106" t="s">
        <v>1445</v>
      </c>
      <c r="H52" s="65">
        <v>1</v>
      </c>
      <c r="I52" s="134" t="s">
        <v>1508</v>
      </c>
      <c r="J52" s="139" t="s">
        <v>1503</v>
      </c>
    </row>
    <row r="53" spans="2:10" ht="31.5" customHeight="1" x14ac:dyDescent="0.2">
      <c r="B53" s="106">
        <v>51</v>
      </c>
      <c r="C53" s="108">
        <v>45059</v>
      </c>
      <c r="D53" s="132" t="s">
        <v>71</v>
      </c>
      <c r="E53" s="126" t="str">
        <f>IF(D53&lt;&gt;"",_xlfn.IFNA(VLOOKUP(D53,القوائم!B:C,2,0),"غير مسجل بالقوائم"),"")</f>
        <v>ترابيزة بطيخه قطر 70</v>
      </c>
      <c r="F53" s="66" t="s">
        <v>1509</v>
      </c>
      <c r="G53" s="106" t="s">
        <v>1445</v>
      </c>
      <c r="H53" s="65">
        <v>4</v>
      </c>
      <c r="I53" s="134" t="s">
        <v>1508</v>
      </c>
      <c r="J53" s="157" t="s">
        <v>1534</v>
      </c>
    </row>
    <row r="54" spans="2:10" ht="31.5" customHeight="1" x14ac:dyDescent="0.2">
      <c r="B54" s="65">
        <v>52</v>
      </c>
      <c r="C54" s="109">
        <v>45059</v>
      </c>
      <c r="D54" s="132" t="s">
        <v>71</v>
      </c>
      <c r="E54" s="126" t="str">
        <f>IF(D54&lt;&gt;"",_xlfn.IFNA(VLOOKUP(D54,القوائم!B:C,2,0),"غير مسجل بالقوائم"),"")</f>
        <v>ترابيزة بطيخه قطر 70</v>
      </c>
      <c r="F54" s="66" t="s">
        <v>1510</v>
      </c>
      <c r="G54" s="106" t="s">
        <v>1445</v>
      </c>
      <c r="H54" s="65">
        <v>2</v>
      </c>
      <c r="I54" s="134" t="s">
        <v>1508</v>
      </c>
      <c r="J54" s="157" t="s">
        <v>1535</v>
      </c>
    </row>
    <row r="55" spans="2:10" ht="31.5" customHeight="1" x14ac:dyDescent="0.2">
      <c r="B55" s="106">
        <v>53</v>
      </c>
      <c r="C55" s="108">
        <v>45059</v>
      </c>
      <c r="D55" s="132" t="s">
        <v>54</v>
      </c>
      <c r="E55" s="126" t="str">
        <f>IF(D55&lt;&gt;"",_xlfn.IFNA(VLOOKUP(D55,القوائم!B:C,2,0),"غير مسجل بالقوائم"),"")</f>
        <v xml:space="preserve">طقم متداخل دائري 2 قطعه </v>
      </c>
      <c r="F55" s="66" t="s">
        <v>1510</v>
      </c>
      <c r="G55" s="106" t="s">
        <v>1445</v>
      </c>
      <c r="H55" s="65">
        <v>3</v>
      </c>
      <c r="I55" s="134" t="s">
        <v>1508</v>
      </c>
      <c r="J55" s="139" t="s">
        <v>1503</v>
      </c>
    </row>
    <row r="56" spans="2:10" ht="31.5" customHeight="1" x14ac:dyDescent="0.2">
      <c r="B56" s="65">
        <v>54</v>
      </c>
      <c r="C56" s="109">
        <v>45059</v>
      </c>
      <c r="D56" s="132" t="s">
        <v>144</v>
      </c>
      <c r="E56" s="126" t="str">
        <f>IF(D56&lt;&gt;"",_xlfn.IFNA(VLOOKUP(D56,القوائم!B:C,2,0),"غير مسجل بالقوائم"),"")</f>
        <v>تربيزة سداسي عبارة عن مثلثات</v>
      </c>
      <c r="F56" s="66" t="s">
        <v>1510</v>
      </c>
      <c r="G56" s="106" t="s">
        <v>1445</v>
      </c>
      <c r="H56" s="65">
        <v>1</v>
      </c>
      <c r="I56" s="134" t="s">
        <v>1508</v>
      </c>
      <c r="J56" s="139" t="s">
        <v>1503</v>
      </c>
    </row>
    <row r="57" spans="2:10" ht="31.5" customHeight="1" x14ac:dyDescent="0.2">
      <c r="B57" s="106">
        <v>55</v>
      </c>
      <c r="C57" s="108">
        <v>45059</v>
      </c>
      <c r="D57" s="132" t="s">
        <v>90</v>
      </c>
      <c r="E57" s="126" t="str">
        <f>IF(D57&lt;&gt;"",_xlfn.IFNA(VLOOKUP(D57,القوائم!B:C,2,0),"غير مسجل بالقوائم"),"")</f>
        <v>ترابيزة مواسير مائلة</v>
      </c>
      <c r="F57" s="66" t="s">
        <v>1510</v>
      </c>
      <c r="G57" s="106" t="s">
        <v>1445</v>
      </c>
      <c r="H57" s="65">
        <v>1</v>
      </c>
      <c r="I57" s="134" t="s">
        <v>1508</v>
      </c>
      <c r="J57" s="139" t="s">
        <v>1503</v>
      </c>
    </row>
    <row r="58" spans="2:10" ht="31.5" customHeight="1" x14ac:dyDescent="0.2">
      <c r="B58" s="106">
        <v>56</v>
      </c>
      <c r="C58" s="109">
        <v>45059</v>
      </c>
      <c r="D58" s="132" t="s">
        <v>90</v>
      </c>
      <c r="E58" s="126" t="str">
        <f>IF(D58&lt;&gt;"",_xlfn.IFNA(VLOOKUP(D58,القوائم!B:C,2,0),"غير مسجل بالقوائم"),"")</f>
        <v>ترابيزة مواسير مائلة</v>
      </c>
      <c r="F58" s="66" t="s">
        <v>1510</v>
      </c>
      <c r="G58" s="106" t="s">
        <v>1445</v>
      </c>
      <c r="H58" s="65">
        <v>1</v>
      </c>
      <c r="I58" s="134" t="s">
        <v>1508</v>
      </c>
      <c r="J58" s="139" t="s">
        <v>1503</v>
      </c>
    </row>
    <row r="59" spans="2:10" ht="31.5" customHeight="1" x14ac:dyDescent="0.2">
      <c r="B59" s="65">
        <v>57</v>
      </c>
      <c r="C59" s="108">
        <v>45059</v>
      </c>
      <c r="D59" s="132" t="s">
        <v>142</v>
      </c>
      <c r="E59" s="126" t="str">
        <f>IF(D59&lt;&gt;"",_xlfn.IFNA(VLOOKUP(D59,القوائم!B:C,2,0),"غير مسجل بالقوائم"),"")</f>
        <v>ترابيزة بيانو مواسير</v>
      </c>
      <c r="F59" s="66" t="s">
        <v>1509</v>
      </c>
      <c r="G59" s="106" t="s">
        <v>1445</v>
      </c>
      <c r="H59" s="65">
        <v>6</v>
      </c>
      <c r="I59" s="134" t="s">
        <v>1508</v>
      </c>
      <c r="J59" s="139" t="s">
        <v>1503</v>
      </c>
    </row>
    <row r="60" spans="2:10" ht="31.5" customHeight="1" x14ac:dyDescent="0.2">
      <c r="B60" s="106">
        <v>58</v>
      </c>
      <c r="C60" s="109">
        <v>45059</v>
      </c>
      <c r="D60" s="132" t="s">
        <v>96</v>
      </c>
      <c r="E60" s="126" t="str">
        <f>IF(D60&lt;&gt;"",_xlfn.IFNA(VLOOKUP(D60,القوائم!B:C,2,0),"غير مسجل بالقوائم"),"")</f>
        <v xml:space="preserve">طقوقه ورده </v>
      </c>
      <c r="F60" s="66" t="s">
        <v>1510</v>
      </c>
      <c r="G60" s="106" t="s">
        <v>1445</v>
      </c>
      <c r="H60" s="65">
        <v>2</v>
      </c>
      <c r="I60" s="134" t="s">
        <v>1508</v>
      </c>
      <c r="J60" s="139" t="s">
        <v>1503</v>
      </c>
    </row>
    <row r="61" spans="2:10" ht="31.5" customHeight="1" x14ac:dyDescent="0.2">
      <c r="B61" s="65">
        <v>59</v>
      </c>
      <c r="C61" s="108">
        <v>45059</v>
      </c>
      <c r="D61" s="132" t="s">
        <v>96</v>
      </c>
      <c r="E61" s="126" t="str">
        <f>IF(D61&lt;&gt;"",_xlfn.IFNA(VLOOKUP(D61,القوائم!B:C,2,0),"غير مسجل بالقوائم"),"")</f>
        <v xml:space="preserve">طقوقه ورده </v>
      </c>
      <c r="F61" s="66" t="s">
        <v>1509</v>
      </c>
      <c r="G61" s="106" t="s">
        <v>1445</v>
      </c>
      <c r="H61" s="65">
        <v>3</v>
      </c>
      <c r="I61" s="134" t="s">
        <v>1508</v>
      </c>
      <c r="J61" s="139" t="s">
        <v>1503</v>
      </c>
    </row>
    <row r="62" spans="2:10" ht="31.5" customHeight="1" x14ac:dyDescent="0.2">
      <c r="B62" s="106">
        <v>60</v>
      </c>
      <c r="C62" s="109">
        <v>45059</v>
      </c>
      <c r="D62" s="132" t="s">
        <v>21</v>
      </c>
      <c r="E62" s="126" t="str">
        <f>IF(D62&lt;&gt;"",_xlfn.IFNA(VLOOKUP(D62,القوائم!B:C,2,0),"غير مسجل بالقوائم"),"")</f>
        <v>طقطوقة بيانو جنب مربع</v>
      </c>
      <c r="F62" s="66" t="s">
        <v>1510</v>
      </c>
      <c r="G62" s="106" t="s">
        <v>1445</v>
      </c>
      <c r="H62" s="65">
        <v>1</v>
      </c>
      <c r="I62" s="134" t="s">
        <v>1508</v>
      </c>
      <c r="J62" s="139" t="s">
        <v>1503</v>
      </c>
    </row>
    <row r="63" spans="2:10" ht="31.5" customHeight="1" x14ac:dyDescent="0.2">
      <c r="B63" s="65">
        <v>61</v>
      </c>
      <c r="C63" s="108">
        <v>45059</v>
      </c>
      <c r="D63" s="132" t="s">
        <v>21</v>
      </c>
      <c r="E63" s="126" t="str">
        <f>IF(D63&lt;&gt;"",_xlfn.IFNA(VLOOKUP(D63,القوائم!B:C,2,0),"غير مسجل بالقوائم"),"")</f>
        <v>طقطوقة بيانو جنب مربع</v>
      </c>
      <c r="F63" s="66" t="s">
        <v>1509</v>
      </c>
      <c r="G63" s="106" t="s">
        <v>1445</v>
      </c>
      <c r="H63" s="65">
        <v>3</v>
      </c>
      <c r="I63" s="134" t="s">
        <v>1536</v>
      </c>
      <c r="J63" s="157" t="s">
        <v>1546</v>
      </c>
    </row>
    <row r="64" spans="2:10" ht="31.5" customHeight="1" x14ac:dyDescent="0.2">
      <c r="B64" s="106">
        <v>62</v>
      </c>
      <c r="C64" s="109">
        <v>45059</v>
      </c>
      <c r="D64" s="132" t="s">
        <v>77</v>
      </c>
      <c r="E64" s="126" t="str">
        <f>IF(D64&lt;&gt;"",_xlfn.IFNA(VLOOKUP(D64,القوائم!B:C,2,0),"غير مسجل بالقوائم"),"")</f>
        <v>تربيزة انترية سداسي من كل جهه</v>
      </c>
      <c r="F64" s="66" t="s">
        <v>1510</v>
      </c>
      <c r="G64" s="106" t="s">
        <v>1445</v>
      </c>
      <c r="H64" s="65">
        <v>1</v>
      </c>
      <c r="I64" s="134" t="s">
        <v>1508</v>
      </c>
      <c r="J64" s="139" t="s">
        <v>1503</v>
      </c>
    </row>
    <row r="65" spans="2:10" ht="31.5" customHeight="1" x14ac:dyDescent="0.2">
      <c r="B65" s="65">
        <v>63</v>
      </c>
      <c r="C65" s="108">
        <v>45059</v>
      </c>
      <c r="D65" s="132" t="s">
        <v>169</v>
      </c>
      <c r="E65" s="126" t="str">
        <f>IF(D65&lt;&gt;"",_xlfn.IFNA(VLOOKUP(D65,القوائم!B:C,2,0),"غير مسجل بالقوائم"),"")</f>
        <v>ترابيزة اطواق متداخلة</v>
      </c>
      <c r="F65" s="66" t="s">
        <v>1510</v>
      </c>
      <c r="G65" s="106" t="s">
        <v>1445</v>
      </c>
      <c r="H65" s="65">
        <v>3</v>
      </c>
      <c r="I65" s="134" t="s">
        <v>1508</v>
      </c>
      <c r="J65" s="139" t="s">
        <v>1503</v>
      </c>
    </row>
    <row r="66" spans="2:10" ht="31.5" customHeight="1" x14ac:dyDescent="0.2">
      <c r="B66" s="106">
        <v>64</v>
      </c>
      <c r="C66" s="109">
        <v>45059</v>
      </c>
      <c r="D66" s="132" t="s">
        <v>32</v>
      </c>
      <c r="E66" s="126" t="str">
        <f>IF(D66&lt;&gt;"",_xlfn.IFNA(VLOOKUP(D66,القوائم!B:C,2,0),"غير مسجل بالقوائم"),"")</f>
        <v xml:space="preserve">ترابيزة مثلثات </v>
      </c>
      <c r="F66" s="66" t="s">
        <v>1509</v>
      </c>
      <c r="G66" s="106" t="s">
        <v>1445</v>
      </c>
      <c r="H66" s="65">
        <v>1</v>
      </c>
      <c r="I66" s="134" t="s">
        <v>1508</v>
      </c>
      <c r="J66" s="139" t="s">
        <v>1503</v>
      </c>
    </row>
    <row r="67" spans="2:10" ht="31.5" customHeight="1" x14ac:dyDescent="0.2">
      <c r="B67" s="65">
        <v>65</v>
      </c>
      <c r="C67" s="108">
        <v>45059</v>
      </c>
      <c r="D67" s="132" t="s">
        <v>40</v>
      </c>
      <c r="E67" s="126" t="s">
        <v>39</v>
      </c>
      <c r="F67" s="66" t="s">
        <v>1510</v>
      </c>
      <c r="G67" s="106" t="s">
        <v>1445</v>
      </c>
      <c r="H67" s="65">
        <v>1</v>
      </c>
      <c r="I67" s="134" t="s">
        <v>1508</v>
      </c>
      <c r="J67" s="139" t="s">
        <v>1503</v>
      </c>
    </row>
    <row r="68" spans="2:10" ht="31.5" customHeight="1" x14ac:dyDescent="0.2">
      <c r="B68" s="106">
        <v>66</v>
      </c>
      <c r="C68" s="109">
        <v>45059</v>
      </c>
      <c r="D68" s="132" t="s">
        <v>146</v>
      </c>
      <c r="E68" s="126" t="str">
        <f>IF(D68&lt;&gt;"",_xlfn.IFNA(VLOOKUP(D68,القوائم!B:C,2,0),"غير مسجل بالقوائم"),"")</f>
        <v>تربيزة ام العيال الدائرية</v>
      </c>
      <c r="F68" s="66" t="s">
        <v>1509</v>
      </c>
      <c r="G68" s="106" t="s">
        <v>1445</v>
      </c>
      <c r="H68" s="65">
        <v>1</v>
      </c>
      <c r="I68" s="134" t="s">
        <v>1508</v>
      </c>
      <c r="J68" s="139">
        <v>0.25</v>
      </c>
    </row>
    <row r="69" spans="2:10" ht="31.5" customHeight="1" x14ac:dyDescent="0.2">
      <c r="B69" s="106">
        <v>67</v>
      </c>
      <c r="C69" s="108">
        <v>45059</v>
      </c>
      <c r="D69" s="132" t="s">
        <v>295</v>
      </c>
      <c r="E69" s="126" t="str">
        <f>IF(D69&lt;&gt;"",_xlfn.IFNA(VLOOKUP(D69,القوائم!B:C,2,0),"غير مسجل بالقوائم"),"")</f>
        <v>ترابيزة وسط حلقات</v>
      </c>
      <c r="F69" s="66" t="s">
        <v>1509</v>
      </c>
      <c r="G69" s="106" t="s">
        <v>1445</v>
      </c>
      <c r="H69" s="65">
        <v>1</v>
      </c>
      <c r="I69" s="134" t="s">
        <v>1508</v>
      </c>
      <c r="J69" s="139" t="s">
        <v>1503</v>
      </c>
    </row>
    <row r="70" spans="2:10" ht="31.5" customHeight="1" x14ac:dyDescent="0.2">
      <c r="B70" s="65">
        <v>68</v>
      </c>
      <c r="C70" s="109">
        <v>45059</v>
      </c>
      <c r="D70" s="132" t="s">
        <v>65</v>
      </c>
      <c r="E70" s="126" t="str">
        <f>IF(D70&lt;&gt;"",_xlfn.IFNA(VLOOKUP(D70,القوائم!B:C,2,0),"غير مسجل بالقوائم"),"")</f>
        <v>ترابيزة جوهرة مربعة</v>
      </c>
      <c r="F70" s="66" t="s">
        <v>1510</v>
      </c>
      <c r="G70" s="106" t="s">
        <v>1445</v>
      </c>
      <c r="H70" s="65">
        <v>2</v>
      </c>
      <c r="I70" s="134" t="s">
        <v>1508</v>
      </c>
      <c r="J70" s="139" t="s">
        <v>1503</v>
      </c>
    </row>
    <row r="71" spans="2:10" ht="31.5" customHeight="1" x14ac:dyDescent="0.2">
      <c r="B71" s="106">
        <v>69</v>
      </c>
      <c r="C71" s="108">
        <v>45059</v>
      </c>
      <c r="D71" s="132" t="s">
        <v>65</v>
      </c>
      <c r="E71" s="126" t="str">
        <f>IF(D71&lt;&gt;"",_xlfn.IFNA(VLOOKUP(D71,القوائم!B:C,2,0),"غير مسجل بالقوائم"),"")</f>
        <v>ترابيزة جوهرة مربعة</v>
      </c>
      <c r="F71" s="66" t="s">
        <v>1509</v>
      </c>
      <c r="G71" s="106" t="s">
        <v>1445</v>
      </c>
      <c r="H71" s="65">
        <v>5</v>
      </c>
      <c r="I71" s="134" t="s">
        <v>1508</v>
      </c>
      <c r="J71" s="139" t="s">
        <v>1503</v>
      </c>
    </row>
    <row r="72" spans="2:10" ht="31.5" customHeight="1" x14ac:dyDescent="0.2">
      <c r="B72" s="65">
        <v>70</v>
      </c>
      <c r="C72" s="109">
        <v>45059</v>
      </c>
      <c r="D72" s="132" t="s">
        <v>62</v>
      </c>
      <c r="E72" s="126" t="str">
        <f>IF(D72&lt;&gt;"",_xlfn.IFNA(VLOOKUP(D72,القوائم!B:C,2,0),"غير مسجل بالقوائم"),"")</f>
        <v>تربيزة سداسي جوهرة</v>
      </c>
      <c r="F72" s="66" t="s">
        <v>1510</v>
      </c>
      <c r="G72" s="106" t="s">
        <v>1445</v>
      </c>
      <c r="H72" s="65">
        <v>2</v>
      </c>
      <c r="I72" s="134" t="s">
        <v>1508</v>
      </c>
      <c r="J72" s="139" t="s">
        <v>1503</v>
      </c>
    </row>
    <row r="73" spans="2:10" ht="31.5" customHeight="1" x14ac:dyDescent="0.2">
      <c r="B73" s="106">
        <v>71</v>
      </c>
      <c r="C73" s="108">
        <v>45059</v>
      </c>
      <c r="D73" s="132" t="s">
        <v>62</v>
      </c>
      <c r="E73" s="126" t="str">
        <f>IF(D73&lt;&gt;"",_xlfn.IFNA(VLOOKUP(D73,القوائم!B:C,2,0),"غير مسجل بالقوائم"),"")</f>
        <v>تربيزة سداسي جوهرة</v>
      </c>
      <c r="F73" s="66" t="s">
        <v>1509</v>
      </c>
      <c r="G73" s="106" t="s">
        <v>1445</v>
      </c>
      <c r="H73" s="65">
        <v>5</v>
      </c>
      <c r="I73" s="134" t="s">
        <v>1508</v>
      </c>
      <c r="J73" s="139" t="s">
        <v>1503</v>
      </c>
    </row>
    <row r="74" spans="2:10" ht="31.5" customHeight="1" x14ac:dyDescent="0.2">
      <c r="B74" s="65">
        <v>72</v>
      </c>
      <c r="C74" s="109">
        <v>45059</v>
      </c>
      <c r="D74" s="132" t="s">
        <v>369</v>
      </c>
      <c r="E74" s="126" t="str">
        <f>IF(D74&lt;&gt;"",_xlfn.IFNA(VLOOKUP(D74,القوائم!B:C,2,0),"غير مسجل بالقوائم"),"")</f>
        <v xml:space="preserve">تربيزة انتريه حرف W </v>
      </c>
      <c r="F74" s="66" t="s">
        <v>1510</v>
      </c>
      <c r="G74" s="106" t="s">
        <v>1445</v>
      </c>
      <c r="H74" s="65">
        <v>1</v>
      </c>
      <c r="I74" s="134" t="s">
        <v>1508</v>
      </c>
      <c r="J74" s="139" t="s">
        <v>1503</v>
      </c>
    </row>
    <row r="75" spans="2:10" ht="31.5" customHeight="1" x14ac:dyDescent="0.2">
      <c r="B75" s="106">
        <v>73</v>
      </c>
      <c r="C75" s="108">
        <v>45059</v>
      </c>
      <c r="D75" s="132" t="s">
        <v>369</v>
      </c>
      <c r="E75" s="126" t="str">
        <f>IF(D75&lt;&gt;"",_xlfn.IFNA(VLOOKUP(D75,القوائم!B:C,2,0),"غير مسجل بالقوائم"),"")</f>
        <v xml:space="preserve">تربيزة انتريه حرف W </v>
      </c>
      <c r="F75" s="66" t="s">
        <v>1509</v>
      </c>
      <c r="G75" s="106" t="s">
        <v>1445</v>
      </c>
      <c r="H75" s="65">
        <v>1</v>
      </c>
      <c r="I75" s="134" t="s">
        <v>1508</v>
      </c>
      <c r="J75" s="139" t="s">
        <v>1503</v>
      </c>
    </row>
    <row r="76" spans="2:10" ht="31.5" customHeight="1" x14ac:dyDescent="0.2">
      <c r="B76" s="65">
        <v>74</v>
      </c>
      <c r="C76" s="108">
        <v>45059</v>
      </c>
      <c r="D76" s="132" t="s">
        <v>69</v>
      </c>
      <c r="E76" s="126" t="str">
        <f>IF(D76&lt;&gt;"",_xlfn.IFNA(VLOOKUP(D76,القوائم!B:C,2,0),"غير مسجل بالقوائم"),"")</f>
        <v>تربيزة مواسير متشابهة 75*75 قطاع 2*2</v>
      </c>
      <c r="F76" s="66" t="s">
        <v>1510</v>
      </c>
      <c r="G76" s="106" t="s">
        <v>1445</v>
      </c>
      <c r="H76" s="65">
        <v>1</v>
      </c>
      <c r="I76" s="134" t="s">
        <v>1508</v>
      </c>
      <c r="J76" s="139" t="s">
        <v>1503</v>
      </c>
    </row>
    <row r="77" spans="2:10" ht="31.5" customHeight="1" x14ac:dyDescent="0.2">
      <c r="B77" s="106">
        <v>75</v>
      </c>
      <c r="C77" s="109">
        <v>45059</v>
      </c>
      <c r="D77" s="132" t="s">
        <v>131</v>
      </c>
      <c r="E77" s="126" t="str">
        <f>IF(D77&lt;&gt;"",_xlfn.IFNA(VLOOKUP(D77,القوائم!B:C,2,0),"غير مسجل بالقوائم"),"")</f>
        <v>تربيزة ماسة 90*50</v>
      </c>
      <c r="F77" s="66" t="s">
        <v>1510</v>
      </c>
      <c r="G77" s="106" t="s">
        <v>1445</v>
      </c>
      <c r="H77" s="65">
        <v>1</v>
      </c>
      <c r="I77" s="134" t="s">
        <v>1508</v>
      </c>
      <c r="J77" s="139" t="s">
        <v>1503</v>
      </c>
    </row>
    <row r="78" spans="2:10" ht="31.5" customHeight="1" x14ac:dyDescent="0.2">
      <c r="B78" s="65">
        <v>76</v>
      </c>
      <c r="C78" s="108">
        <v>45059</v>
      </c>
      <c r="D78" s="132" t="s">
        <v>85</v>
      </c>
      <c r="E78" s="126" t="str">
        <f>IF(D78&lt;&gt;"",_xlfn.IFNA(VLOOKUP(D78,القوائم!B:C,2,0),"غير مسجل بالقوائم"),"")</f>
        <v>تربيزة اكسات</v>
      </c>
      <c r="F78" s="66" t="s">
        <v>1510</v>
      </c>
      <c r="G78" s="106" t="s">
        <v>1445</v>
      </c>
      <c r="H78" s="65">
        <v>1</v>
      </c>
      <c r="I78" s="134" t="s">
        <v>1508</v>
      </c>
      <c r="J78" s="139" t="s">
        <v>1503</v>
      </c>
    </row>
    <row r="79" spans="2:10" ht="31.5" customHeight="1" x14ac:dyDescent="0.2">
      <c r="B79" s="106">
        <v>77</v>
      </c>
      <c r="C79" s="108">
        <v>45059</v>
      </c>
      <c r="D79" s="132" t="s">
        <v>94</v>
      </c>
      <c r="E79" s="126" t="str">
        <f>IF(D79&lt;&gt;"",_xlfn.IFNA(VLOOKUP(D79,القوائم!B:C,2,0),"غير مسجل بالقوائم"),"")</f>
        <v>تربيزة قاعدة كعب سفن</v>
      </c>
      <c r="F79" s="66" t="s">
        <v>1510</v>
      </c>
      <c r="G79" s="106" t="s">
        <v>1445</v>
      </c>
      <c r="H79" s="65">
        <v>3</v>
      </c>
      <c r="I79" s="134" t="s">
        <v>1508</v>
      </c>
      <c r="J79" s="139" t="s">
        <v>1503</v>
      </c>
    </row>
    <row r="80" spans="2:10" ht="31.5" customHeight="1" x14ac:dyDescent="0.2">
      <c r="B80" s="106">
        <v>78</v>
      </c>
      <c r="C80" s="109">
        <v>45059</v>
      </c>
      <c r="D80" s="132" t="s">
        <v>94</v>
      </c>
      <c r="E80" s="126" t="str">
        <f>IF(D80&lt;&gt;"",_xlfn.IFNA(VLOOKUP(D80,القوائم!B:C,2,0),"غير مسجل بالقوائم"),"")</f>
        <v>تربيزة قاعدة كعب سفن</v>
      </c>
      <c r="F80" s="66" t="s">
        <v>1509</v>
      </c>
      <c r="G80" s="106" t="s">
        <v>1445</v>
      </c>
      <c r="H80" s="65">
        <v>1</v>
      </c>
      <c r="I80" s="134" t="s">
        <v>1508</v>
      </c>
      <c r="J80" s="139" t="s">
        <v>1503</v>
      </c>
    </row>
    <row r="81" spans="2:10" ht="31.5" customHeight="1" x14ac:dyDescent="0.2">
      <c r="B81" s="65">
        <v>79</v>
      </c>
      <c r="C81" s="108">
        <v>45059</v>
      </c>
      <c r="D81" s="132" t="s">
        <v>244</v>
      </c>
      <c r="E81" s="126" t="s">
        <v>1537</v>
      </c>
      <c r="F81" s="66" t="s">
        <v>1509</v>
      </c>
      <c r="G81" s="106" t="s">
        <v>1445</v>
      </c>
      <c r="H81" s="65">
        <v>1</v>
      </c>
      <c r="I81" s="134" t="s">
        <v>1508</v>
      </c>
      <c r="J81" s="139" t="s">
        <v>1503</v>
      </c>
    </row>
    <row r="82" spans="2:10" ht="31.5" customHeight="1" x14ac:dyDescent="0.2">
      <c r="B82" s="106">
        <v>80</v>
      </c>
      <c r="C82" s="108">
        <v>45059</v>
      </c>
      <c r="D82" s="132"/>
      <c r="E82" s="160" t="s">
        <v>1538</v>
      </c>
      <c r="F82" s="66" t="s">
        <v>1509</v>
      </c>
      <c r="G82" s="106" t="s">
        <v>1445</v>
      </c>
      <c r="H82" s="65">
        <v>1</v>
      </c>
      <c r="I82" s="134" t="s">
        <v>1508</v>
      </c>
      <c r="J82" s="157" t="s">
        <v>1539</v>
      </c>
    </row>
    <row r="83" spans="2:10" ht="31.5" customHeight="1" x14ac:dyDescent="0.2">
      <c r="B83" s="65">
        <v>81</v>
      </c>
      <c r="C83" s="109">
        <v>45059</v>
      </c>
      <c r="D83" s="132" t="s">
        <v>251</v>
      </c>
      <c r="E83" s="126" t="str">
        <f>IF(D83&lt;&gt;"",_xlfn.IFNA(VLOOKUP(D83,القوائم!B:C,2,0),"غير مسجل بالقوائم"),"")</f>
        <v xml:space="preserve">طقطوقه ماسه مضلعه </v>
      </c>
      <c r="F83" s="66" t="s">
        <v>1509</v>
      </c>
      <c r="G83" s="106" t="s">
        <v>1445</v>
      </c>
      <c r="H83" s="65">
        <v>1</v>
      </c>
      <c r="I83" s="134" t="s">
        <v>1508</v>
      </c>
      <c r="J83" s="139" t="s">
        <v>1503</v>
      </c>
    </row>
    <row r="84" spans="2:10" ht="31.5" customHeight="1" x14ac:dyDescent="0.2">
      <c r="B84" s="106">
        <v>82</v>
      </c>
      <c r="C84" s="108">
        <v>45059</v>
      </c>
      <c r="D84" s="132" t="s">
        <v>1549</v>
      </c>
      <c r="E84" s="126" t="s">
        <v>230</v>
      </c>
      <c r="F84" s="66" t="s">
        <v>1509</v>
      </c>
      <c r="G84" s="106" t="s">
        <v>1445</v>
      </c>
      <c r="H84" s="65">
        <v>1</v>
      </c>
      <c r="I84" s="134" t="s">
        <v>1508</v>
      </c>
      <c r="J84" s="139" t="s">
        <v>1503</v>
      </c>
    </row>
    <row r="85" spans="2:10" ht="31.5" customHeight="1" x14ac:dyDescent="0.2">
      <c r="B85" s="65">
        <v>83</v>
      </c>
      <c r="C85" s="108">
        <v>45059</v>
      </c>
      <c r="D85" s="132" t="s">
        <v>1265</v>
      </c>
      <c r="E85" s="126" t="str">
        <f>IF(D85&lt;&gt;"",_xlfn.IFNA(VLOOKUP(D85,القوائم!B:C,2,0),"غير مسجل بالقوائم"),"")</f>
        <v>طقطوقة بمواسير دائرية</v>
      </c>
      <c r="F85" s="66" t="s">
        <v>1509</v>
      </c>
      <c r="G85" s="106" t="s">
        <v>1445</v>
      </c>
      <c r="H85" s="65">
        <v>1</v>
      </c>
      <c r="I85" s="134" t="s">
        <v>1508</v>
      </c>
      <c r="J85" s="139" t="s">
        <v>1503</v>
      </c>
    </row>
    <row r="86" spans="2:10" ht="31.5" customHeight="1" x14ac:dyDescent="0.2">
      <c r="B86" s="106">
        <v>84</v>
      </c>
      <c r="C86" s="109">
        <v>45059</v>
      </c>
      <c r="D86" s="132" t="s">
        <v>152</v>
      </c>
      <c r="E86" s="126" t="str">
        <f>IF(D86&lt;&gt;"",_xlfn.IFNA(VLOOKUP(D86,القوائم!B:C,2,0),"غير مسجل بالقوائم"),"")</f>
        <v xml:space="preserve">طقوقه دوائر متدخله </v>
      </c>
      <c r="F86" s="66" t="s">
        <v>1510</v>
      </c>
      <c r="G86" s="106" t="s">
        <v>1445</v>
      </c>
      <c r="H86" s="65">
        <v>2</v>
      </c>
      <c r="I86" s="134" t="s">
        <v>1508</v>
      </c>
      <c r="J86" s="139" t="s">
        <v>1540</v>
      </c>
    </row>
    <row r="87" spans="2:10" ht="31.5" customHeight="1" x14ac:dyDescent="0.2">
      <c r="B87" s="65">
        <v>85</v>
      </c>
      <c r="C87" s="108">
        <v>45059</v>
      </c>
      <c r="D87" s="132" t="s">
        <v>152</v>
      </c>
      <c r="E87" s="126" t="str">
        <f>IF(D87&lt;&gt;"",_xlfn.IFNA(VLOOKUP(D87,القوائم!B:C,2,0),"غير مسجل بالقوائم"),"")</f>
        <v xml:space="preserve">طقوقه دوائر متدخله </v>
      </c>
      <c r="F87" s="66" t="s">
        <v>1509</v>
      </c>
      <c r="G87" s="106" t="s">
        <v>1445</v>
      </c>
      <c r="H87" s="65">
        <v>1</v>
      </c>
      <c r="I87" s="134" t="s">
        <v>1508</v>
      </c>
      <c r="J87" s="139" t="s">
        <v>1503</v>
      </c>
    </row>
    <row r="88" spans="2:10" ht="31.5" customHeight="1" x14ac:dyDescent="0.2">
      <c r="B88" s="106">
        <v>86</v>
      </c>
      <c r="C88" s="109">
        <v>45059</v>
      </c>
      <c r="D88" s="132" t="s">
        <v>24</v>
      </c>
      <c r="E88" s="126" t="str">
        <f>IF(D88&lt;&gt;"",_xlfn.IFNA(VLOOKUP(D88,القوائم!B:C,2,0),"غير مسجل بالقوائم"),"")</f>
        <v>طقطوقة مثلثات</v>
      </c>
      <c r="F88" s="66" t="s">
        <v>1510</v>
      </c>
      <c r="G88" s="106" t="s">
        <v>1445</v>
      </c>
      <c r="H88" s="65">
        <v>1</v>
      </c>
      <c r="I88" s="134" t="s">
        <v>1508</v>
      </c>
      <c r="J88" s="139" t="s">
        <v>1503</v>
      </c>
    </row>
    <row r="89" spans="2:10" ht="31.5" customHeight="1" x14ac:dyDescent="0.2">
      <c r="B89" s="65">
        <v>87</v>
      </c>
      <c r="C89" s="108">
        <v>45059</v>
      </c>
      <c r="D89" s="132" t="s">
        <v>118</v>
      </c>
      <c r="E89" s="126" t="str">
        <f>IF(D89&lt;&gt;"",_xlfn.IFNA(VLOOKUP(D89,القوائم!B:C,2,0),"غير مسجل بالقوائم"),"")</f>
        <v>طقطوقة حرف  C</v>
      </c>
      <c r="F89" s="66" t="s">
        <v>1510</v>
      </c>
      <c r="G89" s="106" t="s">
        <v>1445</v>
      </c>
      <c r="H89" s="65">
        <v>2</v>
      </c>
      <c r="I89" s="134" t="s">
        <v>1508</v>
      </c>
      <c r="J89" s="139" t="s">
        <v>1503</v>
      </c>
    </row>
    <row r="90" spans="2:10" ht="31.5" customHeight="1" x14ac:dyDescent="0.2">
      <c r="B90" s="106">
        <v>88</v>
      </c>
      <c r="C90" s="109">
        <v>45059</v>
      </c>
      <c r="D90" s="132" t="s">
        <v>118</v>
      </c>
      <c r="E90" s="126" t="str">
        <f>IF(D90&lt;&gt;"",_xlfn.IFNA(VLOOKUP(D90,القوائم!B:C,2,0),"غير مسجل بالقوائم"),"")</f>
        <v>طقطوقة حرف  C</v>
      </c>
      <c r="F90" s="66" t="s">
        <v>1509</v>
      </c>
      <c r="G90" s="106" t="s">
        <v>1445</v>
      </c>
      <c r="H90" s="65">
        <v>1</v>
      </c>
      <c r="I90" s="134" t="s">
        <v>1508</v>
      </c>
      <c r="J90" s="139" t="s">
        <v>1503</v>
      </c>
    </row>
    <row r="91" spans="2:10" ht="31.5" customHeight="1" x14ac:dyDescent="0.2">
      <c r="B91" s="106">
        <v>89</v>
      </c>
      <c r="C91" s="108">
        <v>45059</v>
      </c>
      <c r="D91" s="132" t="s">
        <v>1550</v>
      </c>
      <c r="E91" s="126" t="s">
        <v>249</v>
      </c>
      <c r="F91" s="66" t="s">
        <v>1510</v>
      </c>
      <c r="G91" s="106" t="s">
        <v>1445</v>
      </c>
      <c r="H91" s="65">
        <v>1</v>
      </c>
      <c r="I91" s="134" t="s">
        <v>1508</v>
      </c>
      <c r="J91" s="139" t="s">
        <v>1503</v>
      </c>
    </row>
    <row r="92" spans="2:10" ht="31.5" customHeight="1" x14ac:dyDescent="0.2">
      <c r="B92" s="65">
        <v>90</v>
      </c>
      <c r="C92" s="108">
        <v>45059</v>
      </c>
      <c r="D92" s="132" t="s">
        <v>92</v>
      </c>
      <c r="E92" s="126" t="str">
        <f>IF(D92&lt;&gt;"",_xlfn.IFNA(VLOOKUP(D92,القوائم!B:C,2,0),"غير مسجل بالقوائم"),"")</f>
        <v>طقطوقة جوهرة 45*45*60</v>
      </c>
      <c r="F92" s="66" t="s">
        <v>1509</v>
      </c>
      <c r="G92" s="106" t="s">
        <v>1445</v>
      </c>
      <c r="H92" s="65">
        <v>3</v>
      </c>
      <c r="I92" s="134" t="s">
        <v>1508</v>
      </c>
      <c r="J92" s="139" t="s">
        <v>1503</v>
      </c>
    </row>
    <row r="93" spans="2:10" ht="31.5" customHeight="1" x14ac:dyDescent="0.2">
      <c r="B93" s="106">
        <v>91</v>
      </c>
      <c r="C93" s="108">
        <v>45059</v>
      </c>
      <c r="D93" s="132" t="s">
        <v>1541</v>
      </c>
      <c r="E93" s="126" t="str">
        <f>IF(D93&lt;&gt;"",_xlfn.IFNA(VLOOKUP(D93,القوائم!B:C,2,0),"غير مسجل بالقوائم"),"")</f>
        <v>كرسي مواسير شرائح</v>
      </c>
      <c r="F93" s="66" t="s">
        <v>1509</v>
      </c>
      <c r="G93" s="106" t="s">
        <v>1445</v>
      </c>
      <c r="H93" s="65">
        <v>8</v>
      </c>
      <c r="I93" s="134" t="s">
        <v>1508</v>
      </c>
      <c r="J93" s="139" t="s">
        <v>1503</v>
      </c>
    </row>
    <row r="94" spans="2:10" ht="31.5" customHeight="1" x14ac:dyDescent="0.2">
      <c r="B94" s="65">
        <v>92</v>
      </c>
      <c r="C94" s="109">
        <v>45059</v>
      </c>
      <c r="D94" s="132" t="s">
        <v>114</v>
      </c>
      <c r="E94" s="126" t="str">
        <f>IF(D94&lt;&gt;"",_xlfn.IFNA(VLOOKUP(D94,القوائم!B:C,2,0),"غير مسجل بالقوائم"),"")</f>
        <v>طقطوقة بيانو دائرية 43سم</v>
      </c>
      <c r="F94" s="66" t="s">
        <v>1510</v>
      </c>
      <c r="G94" s="106" t="s">
        <v>1445</v>
      </c>
      <c r="H94" s="65">
        <v>1</v>
      </c>
      <c r="I94" s="134" t="s">
        <v>1508</v>
      </c>
      <c r="J94" s="221" t="s">
        <v>1543</v>
      </c>
    </row>
    <row r="95" spans="2:10" ht="31.5" customHeight="1" x14ac:dyDescent="0.2">
      <c r="B95" s="106">
        <v>93</v>
      </c>
      <c r="C95" s="108">
        <v>45059</v>
      </c>
      <c r="D95" s="132" t="s">
        <v>216</v>
      </c>
      <c r="E95" s="126" t="str">
        <f>IF(D95&lt;&gt;"",_xlfn.IFNA(VLOOKUP(D95,القوائم!B:C,2,0),"غير مسجل بالقوائم"),"")</f>
        <v>طقطوقة بيانو دائرية48سم</v>
      </c>
      <c r="F95" s="66" t="s">
        <v>1510</v>
      </c>
      <c r="G95" s="106" t="s">
        <v>1445</v>
      </c>
      <c r="H95" s="65">
        <v>1</v>
      </c>
      <c r="I95" s="134" t="s">
        <v>1508</v>
      </c>
      <c r="J95" s="223"/>
    </row>
    <row r="96" spans="2:10" ht="31.5" customHeight="1" x14ac:dyDescent="0.2">
      <c r="B96" s="65">
        <v>94</v>
      </c>
      <c r="C96" s="109">
        <v>45059</v>
      </c>
      <c r="D96" s="132" t="s">
        <v>220</v>
      </c>
      <c r="E96" s="126" t="str">
        <f>IF(D96&lt;&gt;"",_xlfn.IFNA(VLOOKUP(D96,القوائم!B:C,2,0),"غير مسجل بالقوائم"),"")</f>
        <v>طقطوقة بيانو دائرية 34 سم</v>
      </c>
      <c r="F96" s="66" t="s">
        <v>1510</v>
      </c>
      <c r="G96" s="106" t="s">
        <v>1445</v>
      </c>
      <c r="H96" s="65">
        <v>1</v>
      </c>
      <c r="I96" s="134" t="s">
        <v>1508</v>
      </c>
      <c r="J96" s="222"/>
    </row>
    <row r="97" spans="2:10" ht="31.5" customHeight="1" x14ac:dyDescent="0.2">
      <c r="B97" s="106">
        <v>95</v>
      </c>
      <c r="C97" s="108">
        <v>45059</v>
      </c>
      <c r="D97" s="132" t="s">
        <v>114</v>
      </c>
      <c r="E97" s="126" t="str">
        <f>IF(D97&lt;&gt;"",_xlfn.IFNA(VLOOKUP(D97,القوائم!B:C,2,0),"غير مسجل بالقوائم"),"")</f>
        <v>طقطوقة بيانو دائرية 43سم</v>
      </c>
      <c r="F97" s="66" t="s">
        <v>1509</v>
      </c>
      <c r="G97" s="106" t="s">
        <v>1445</v>
      </c>
      <c r="H97" s="65">
        <v>1</v>
      </c>
      <c r="I97" s="134" t="s">
        <v>1508</v>
      </c>
      <c r="J97" s="221" t="s">
        <v>1542</v>
      </c>
    </row>
    <row r="98" spans="2:10" ht="31.5" customHeight="1" x14ac:dyDescent="0.2">
      <c r="B98" s="65">
        <v>96</v>
      </c>
      <c r="C98" s="109">
        <v>45059</v>
      </c>
      <c r="D98" s="132" t="s">
        <v>220</v>
      </c>
      <c r="E98" s="126" t="str">
        <f>IF(D98&lt;&gt;"",_xlfn.IFNA(VLOOKUP(D98,القوائم!B:C,2,0),"غير مسجل بالقوائم"),"")</f>
        <v>طقطوقة بيانو دائرية 34 سم</v>
      </c>
      <c r="F98" s="66" t="s">
        <v>1509</v>
      </c>
      <c r="G98" s="106" t="s">
        <v>1445</v>
      </c>
      <c r="H98" s="65">
        <v>1</v>
      </c>
      <c r="I98" s="134" t="s">
        <v>1508</v>
      </c>
      <c r="J98" s="222"/>
    </row>
    <row r="99" spans="2:10" ht="31.5" customHeight="1" x14ac:dyDescent="0.2">
      <c r="B99" s="106">
        <v>97</v>
      </c>
      <c r="C99" s="108">
        <v>45059</v>
      </c>
      <c r="D99" s="132" t="s">
        <v>114</v>
      </c>
      <c r="E99" s="126" t="str">
        <f>IF(D99&lt;&gt;"",_xlfn.IFNA(VLOOKUP(D99,القوائم!B:C,2,0),"غير مسجل بالقوائم"),"")</f>
        <v>طقطوقة بيانو دائرية 43سم</v>
      </c>
      <c r="F99" s="66" t="s">
        <v>1509</v>
      </c>
      <c r="G99" s="106" t="s">
        <v>1445</v>
      </c>
      <c r="H99" s="65">
        <v>1</v>
      </c>
      <c r="I99" s="134" t="s">
        <v>1508</v>
      </c>
      <c r="J99" s="139" t="s">
        <v>1544</v>
      </c>
    </row>
    <row r="100" spans="2:10" ht="31.5" customHeight="1" x14ac:dyDescent="0.2">
      <c r="B100" s="65">
        <v>98</v>
      </c>
      <c r="C100" s="109">
        <v>45059</v>
      </c>
      <c r="D100" s="132" t="s">
        <v>114</v>
      </c>
      <c r="E100" s="126" t="str">
        <f>IF(D100&lt;&gt;"",_xlfn.IFNA(VLOOKUP(D100,القوائم!B:C,2,0),"غير مسجل بالقوائم"),"")</f>
        <v>طقطوقة بيانو دائرية 43سم</v>
      </c>
      <c r="F100" s="66" t="s">
        <v>1510</v>
      </c>
      <c r="G100" s="106" t="s">
        <v>1445</v>
      </c>
      <c r="H100" s="65">
        <v>2</v>
      </c>
      <c r="I100" s="134" t="s">
        <v>1508</v>
      </c>
      <c r="J100" s="139" t="s">
        <v>1544</v>
      </c>
    </row>
    <row r="101" spans="2:10" ht="31.5" customHeight="1" x14ac:dyDescent="0.2">
      <c r="B101" s="106">
        <v>99</v>
      </c>
      <c r="C101" s="108">
        <v>45059</v>
      </c>
      <c r="D101" s="132" t="s">
        <v>114</v>
      </c>
      <c r="E101" s="126" t="str">
        <f>IF(D101&lt;&gt;"",_xlfn.IFNA(VLOOKUP(D101,القوائم!B:C,2,0),"غير مسجل بالقوائم"),"")</f>
        <v>طقطوقة بيانو دائرية 43سم</v>
      </c>
      <c r="F101" s="66" t="s">
        <v>1510</v>
      </c>
      <c r="G101" s="106" t="s">
        <v>1445</v>
      </c>
      <c r="H101" s="65">
        <v>1</v>
      </c>
      <c r="I101" s="134" t="s">
        <v>1508</v>
      </c>
      <c r="J101" s="139" t="s">
        <v>1545</v>
      </c>
    </row>
    <row r="102" spans="2:10" ht="31.5" customHeight="1" x14ac:dyDescent="0.2">
      <c r="B102" s="106">
        <v>100</v>
      </c>
      <c r="C102" s="109">
        <v>45059</v>
      </c>
      <c r="D102" s="132" t="s">
        <v>213</v>
      </c>
      <c r="E102" s="126" t="str">
        <f>IF(D102&lt;&gt;"",_xlfn.IFNA(VLOOKUP(D102,القوائم!B:C,2,0),"غير مسجل بالقوائم"),"")</f>
        <v>طقطوقة مواسير بيضاوى</v>
      </c>
      <c r="F102" s="66" t="s">
        <v>1509</v>
      </c>
      <c r="G102" s="106" t="s">
        <v>1445</v>
      </c>
      <c r="H102" s="65">
        <v>1</v>
      </c>
      <c r="I102" s="134" t="s">
        <v>1508</v>
      </c>
      <c r="J102" s="139" t="s">
        <v>1503</v>
      </c>
    </row>
    <row r="103" spans="2:10" ht="31.5" customHeight="1" x14ac:dyDescent="0.2">
      <c r="B103" s="65">
        <v>101</v>
      </c>
      <c r="C103" s="108">
        <v>45059</v>
      </c>
      <c r="D103" s="132" t="s">
        <v>116</v>
      </c>
      <c r="E103" s="126" t="str">
        <f>IF(D103&lt;&gt;"",_xlfn.IFNA(VLOOKUP(D103,القوائم!B:C,2,0),"غير مسجل بالقوائم"),"")</f>
        <v>طقطوقة بمقبض</v>
      </c>
      <c r="F103" s="66" t="s">
        <v>1510</v>
      </c>
      <c r="G103" s="106" t="s">
        <v>1445</v>
      </c>
      <c r="H103" s="65">
        <v>2</v>
      </c>
      <c r="I103" s="134" t="s">
        <v>1508</v>
      </c>
      <c r="J103" s="139" t="s">
        <v>1503</v>
      </c>
    </row>
    <row r="104" spans="2:10" ht="31.5" customHeight="1" x14ac:dyDescent="0.2">
      <c r="B104" s="106">
        <v>102</v>
      </c>
      <c r="C104" s="109">
        <v>45059</v>
      </c>
      <c r="D104" s="132" t="s">
        <v>110</v>
      </c>
      <c r="E104" s="126" t="str">
        <f>IF(D104&lt;&gt;"",_xlfn.IFNA(VLOOKUP(D104,القوائم!B:C,2,0),"غير مسجل بالقوائم"),"")</f>
        <v>طقطوقة موجة مواسير60</v>
      </c>
      <c r="F104" s="66" t="s">
        <v>1510</v>
      </c>
      <c r="G104" s="106" t="s">
        <v>1445</v>
      </c>
      <c r="H104" s="65">
        <v>1</v>
      </c>
      <c r="I104" s="134" t="s">
        <v>1508</v>
      </c>
      <c r="J104" s="139" t="s">
        <v>1503</v>
      </c>
    </row>
    <row r="105" spans="2:10" ht="31.5" customHeight="1" x14ac:dyDescent="0.2">
      <c r="B105" s="65">
        <v>103</v>
      </c>
      <c r="C105" s="108">
        <v>45059</v>
      </c>
      <c r="D105" s="132" t="s">
        <v>108</v>
      </c>
      <c r="E105" s="126" t="str">
        <f>IF(D105&lt;&gt;"",_xlfn.IFNA(VLOOKUP(D105,القوائم!B:C,2,0),"غير مسجل بالقوائم"),"")</f>
        <v>طقطوقة موجة مواسير80</v>
      </c>
      <c r="F105" s="66" t="s">
        <v>1510</v>
      </c>
      <c r="G105" s="106" t="s">
        <v>1445</v>
      </c>
      <c r="H105" s="65">
        <v>1</v>
      </c>
      <c r="I105" s="134" t="s">
        <v>1508</v>
      </c>
      <c r="J105" s="139" t="s">
        <v>1503</v>
      </c>
    </row>
    <row r="106" spans="2:10" ht="31.5" customHeight="1" x14ac:dyDescent="0.2">
      <c r="B106" s="106">
        <v>104</v>
      </c>
      <c r="C106" s="109">
        <v>45059</v>
      </c>
      <c r="D106" s="132" t="s">
        <v>112</v>
      </c>
      <c r="E106" s="126" t="str">
        <f>IF(D106&lt;&gt;"",_xlfn.IFNA(VLOOKUP(D106,القوائم!B:C,2,0),"غير مسجل بالقوائم"),"")</f>
        <v>طقطوقة موجة مواسير متر</v>
      </c>
      <c r="F106" s="66" t="s">
        <v>1510</v>
      </c>
      <c r="G106" s="106" t="s">
        <v>1445</v>
      </c>
      <c r="H106" s="65">
        <v>1</v>
      </c>
      <c r="I106" s="134" t="s">
        <v>1508</v>
      </c>
      <c r="J106" s="139" t="s">
        <v>1503</v>
      </c>
    </row>
    <row r="107" spans="2:10" ht="31.5" customHeight="1" x14ac:dyDescent="0.2">
      <c r="B107" s="65">
        <v>105</v>
      </c>
      <c r="C107" s="108">
        <v>45059</v>
      </c>
      <c r="D107" s="132" t="s">
        <v>110</v>
      </c>
      <c r="E107" s="126" t="str">
        <f>IF(D107&lt;&gt;"",_xlfn.IFNA(VLOOKUP(D107,القوائم!B:C,2,0),"غير مسجل بالقوائم"),"")</f>
        <v>طقطوقة موجة مواسير60</v>
      </c>
      <c r="F107" s="66" t="s">
        <v>1509</v>
      </c>
      <c r="G107" s="106" t="s">
        <v>1445</v>
      </c>
      <c r="H107" s="65">
        <v>1</v>
      </c>
      <c r="I107" s="134" t="s">
        <v>1508</v>
      </c>
      <c r="J107" s="139" t="s">
        <v>1503</v>
      </c>
    </row>
    <row r="108" spans="2:10" ht="31.5" customHeight="1" x14ac:dyDescent="0.2">
      <c r="B108" s="106">
        <v>106</v>
      </c>
      <c r="C108" s="109">
        <v>45059</v>
      </c>
      <c r="D108" s="132" t="s">
        <v>108</v>
      </c>
      <c r="E108" s="126" t="str">
        <f>IF(D108&lt;&gt;"",_xlfn.IFNA(VLOOKUP(D108,القوائم!B:C,2,0),"غير مسجل بالقوائم"),"")</f>
        <v>طقطوقة موجة مواسير80</v>
      </c>
      <c r="F108" s="66" t="s">
        <v>1509</v>
      </c>
      <c r="G108" s="106" t="s">
        <v>1445</v>
      </c>
      <c r="H108" s="65">
        <v>1</v>
      </c>
      <c r="I108" s="134" t="s">
        <v>1508</v>
      </c>
      <c r="J108" s="139" t="s">
        <v>1503</v>
      </c>
    </row>
    <row r="109" spans="2:10" ht="31.5" customHeight="1" x14ac:dyDescent="0.2">
      <c r="B109" s="65">
        <v>107</v>
      </c>
      <c r="C109" s="108">
        <v>45059</v>
      </c>
      <c r="D109" s="132" t="s">
        <v>30</v>
      </c>
      <c r="E109" s="126" t="str">
        <f>IF(D109&lt;&gt;"",_xlfn.IFNA(VLOOKUP(D109,القوائم!B:C,2,0),"غير مسجل بالقوائم"),"")</f>
        <v>كرسي دوران</v>
      </c>
      <c r="F109" s="66" t="s">
        <v>1509</v>
      </c>
      <c r="G109" s="106" t="s">
        <v>1445</v>
      </c>
      <c r="H109" s="65">
        <v>6</v>
      </c>
      <c r="I109" s="134" t="s">
        <v>1508</v>
      </c>
      <c r="J109" s="139" t="s">
        <v>1503</v>
      </c>
    </row>
    <row r="110" spans="2:10" ht="31.5" customHeight="1" x14ac:dyDescent="0.2">
      <c r="B110" s="106">
        <v>108</v>
      </c>
      <c r="C110" s="109">
        <v>45059</v>
      </c>
      <c r="D110" s="132" t="s">
        <v>183</v>
      </c>
      <c r="E110" s="126" t="str">
        <f>IF(D110&lt;&gt;"",_xlfn.IFNA(VLOOKUP(D110,القوائم!B:C,2,0),"غير مسجل بالقوائم"),"")</f>
        <v>طقطوقة بيانو دائرية قطر 40</v>
      </c>
      <c r="F110" s="66" t="s">
        <v>1510</v>
      </c>
      <c r="G110" s="106" t="s">
        <v>1445</v>
      </c>
      <c r="H110" s="65">
        <v>2</v>
      </c>
      <c r="I110" s="134" t="s">
        <v>1508</v>
      </c>
      <c r="J110" s="139" t="s">
        <v>1503</v>
      </c>
    </row>
    <row r="111" spans="2:10" ht="31.5" customHeight="1" x14ac:dyDescent="0.2">
      <c r="B111" s="65">
        <v>109</v>
      </c>
      <c r="C111" s="108">
        <v>45059</v>
      </c>
      <c r="D111" s="132" t="s">
        <v>161</v>
      </c>
      <c r="E111" s="126" t="str">
        <f>IF(D111&lt;&gt;"",_xlfn.IFNA(VLOOKUP(D111,القوائم!B:C,2,0),"غير مسجل بالقوائم"),"")</f>
        <v>كرسي دواير</v>
      </c>
      <c r="F111" s="66" t="s">
        <v>1509</v>
      </c>
      <c r="G111" s="106" t="s">
        <v>1445</v>
      </c>
      <c r="H111" s="65">
        <v>6</v>
      </c>
      <c r="I111" s="134" t="s">
        <v>1508</v>
      </c>
      <c r="J111" s="157" t="s">
        <v>1547</v>
      </c>
    </row>
    <row r="112" spans="2:10" ht="31.5" customHeight="1" x14ac:dyDescent="0.2">
      <c r="B112" s="106">
        <v>110</v>
      </c>
      <c r="C112" s="109">
        <v>45059</v>
      </c>
      <c r="D112" s="132" t="s">
        <v>161</v>
      </c>
      <c r="E112" s="126" t="str">
        <f>IF(D112&lt;&gt;"",_xlfn.IFNA(VLOOKUP(D112,القوائم!B:C,2,0),"غير مسجل بالقوائم"),"")</f>
        <v>كرسي دواير</v>
      </c>
      <c r="F112" s="66" t="s">
        <v>1510</v>
      </c>
      <c r="G112" s="106" t="s">
        <v>1445</v>
      </c>
      <c r="H112" s="65">
        <v>2</v>
      </c>
      <c r="I112" s="134" t="s">
        <v>1508</v>
      </c>
      <c r="J112" s="139" t="s">
        <v>1503</v>
      </c>
    </row>
    <row r="113" spans="2:10" ht="31.5" customHeight="1" x14ac:dyDescent="0.2">
      <c r="B113" s="106">
        <v>111</v>
      </c>
      <c r="C113" s="108">
        <v>45059</v>
      </c>
      <c r="D113" s="132" t="s">
        <v>156</v>
      </c>
      <c r="E113" s="126" t="str">
        <f>IF(D113&lt;&gt;"",_xlfn.IFNA(VLOOKUP(D113,القوائم!B:C,2,0),"غير مسجل بالقوائم"),"")</f>
        <v>كرسي حرف X قطاع ماسورة 16</v>
      </c>
      <c r="F113" s="66" t="s">
        <v>1510</v>
      </c>
      <c r="G113" s="106" t="s">
        <v>1445</v>
      </c>
      <c r="H113" s="65">
        <v>8</v>
      </c>
      <c r="I113" s="134" t="s">
        <v>1508</v>
      </c>
      <c r="J113" s="139" t="s">
        <v>1503</v>
      </c>
    </row>
    <row r="114" spans="2:10" ht="31.5" customHeight="1" x14ac:dyDescent="0.2">
      <c r="B114" s="65">
        <v>112</v>
      </c>
      <c r="C114" s="109">
        <v>45059</v>
      </c>
      <c r="D114" s="132" t="s">
        <v>104</v>
      </c>
      <c r="E114" s="126" t="str">
        <f>IF(D114&lt;&gt;"",_xlfn.IFNA(VLOOKUP(D114,القوائم!B:C,2,0),"غير مسجل بالقوائم"),"")</f>
        <v>طقطوقة مواسير شكل فازة</v>
      </c>
      <c r="F114" s="66" t="s">
        <v>1509</v>
      </c>
      <c r="G114" s="106" t="s">
        <v>1445</v>
      </c>
      <c r="H114" s="65">
        <v>4</v>
      </c>
      <c r="I114" s="134" t="s">
        <v>1508</v>
      </c>
      <c r="J114" s="139" t="s">
        <v>1503</v>
      </c>
    </row>
    <row r="115" spans="2:10" ht="31.5" customHeight="1" x14ac:dyDescent="0.2">
      <c r="B115" s="106">
        <v>113</v>
      </c>
      <c r="C115" s="108">
        <v>45059</v>
      </c>
      <c r="D115" s="148" t="s">
        <v>252</v>
      </c>
      <c r="E115" s="126" t="str">
        <f>IF(D115&lt;&gt;"",_xlfn.IFNA(VLOOKUP(D115,القوائم!B:C,2,0),"غير مسجل بالقوائم"),"")</f>
        <v>طقم طقاطيق عجلة حرف ل متقاطع 50*50</v>
      </c>
      <c r="F115" s="66" t="s">
        <v>1509</v>
      </c>
      <c r="G115" s="106" t="s">
        <v>1445</v>
      </c>
      <c r="H115" s="65">
        <v>1</v>
      </c>
      <c r="I115" s="134" t="s">
        <v>1508</v>
      </c>
      <c r="J115" s="139" t="s">
        <v>1503</v>
      </c>
    </row>
    <row r="116" spans="2:10" ht="31.5" customHeight="1" x14ac:dyDescent="0.2">
      <c r="B116" s="65">
        <v>114</v>
      </c>
      <c r="C116" s="109">
        <v>45059</v>
      </c>
      <c r="D116" s="148" t="s">
        <v>253</v>
      </c>
      <c r="E116" s="126" t="str">
        <f>IF(D116&lt;&gt;"",_xlfn.IFNA(VLOOKUP(D116,القوائم!B:C,2,0),"غير مسجل بالقوائم"),"")</f>
        <v>طقم طقاطيق عجلة حرف ل متقاطع 45*60</v>
      </c>
      <c r="F116" s="66" t="s">
        <v>1509</v>
      </c>
      <c r="G116" s="106" t="s">
        <v>1445</v>
      </c>
      <c r="H116" s="65">
        <v>1</v>
      </c>
      <c r="I116" s="134" t="s">
        <v>1508</v>
      </c>
      <c r="J116" s="139" t="s">
        <v>1503</v>
      </c>
    </row>
    <row r="117" spans="2:10" ht="31.5" customHeight="1" x14ac:dyDescent="0.2">
      <c r="B117" s="106">
        <v>115</v>
      </c>
      <c r="C117" s="108">
        <v>45059</v>
      </c>
      <c r="D117" s="148" t="s">
        <v>254</v>
      </c>
      <c r="E117" s="126" t="str">
        <f>IF(D117&lt;&gt;"",_xlfn.IFNA(VLOOKUP(D117,القوائم!B:C,2,0),"غير مسجل بالقوائم"),"")</f>
        <v>طقم طقاطيق  عجلة حرف ل متقاطع 35*50</v>
      </c>
      <c r="F117" s="66" t="s">
        <v>1509</v>
      </c>
      <c r="G117" s="106" t="s">
        <v>1445</v>
      </c>
      <c r="H117" s="65">
        <v>1</v>
      </c>
      <c r="I117" s="134" t="s">
        <v>1508</v>
      </c>
      <c r="J117" s="139" t="s">
        <v>1503</v>
      </c>
    </row>
    <row r="118" spans="2:10" ht="31.5" customHeight="1" x14ac:dyDescent="0.2">
      <c r="B118" s="65">
        <v>116</v>
      </c>
      <c r="C118" s="109">
        <v>45059</v>
      </c>
      <c r="D118" s="132" t="s">
        <v>240</v>
      </c>
      <c r="E118" s="126" t="s">
        <v>239</v>
      </c>
      <c r="F118" s="66" t="s">
        <v>1510</v>
      </c>
      <c r="G118" s="106" t="s">
        <v>1445</v>
      </c>
      <c r="H118" s="65">
        <v>1</v>
      </c>
      <c r="I118" s="134" t="s">
        <v>1508</v>
      </c>
      <c r="J118" s="140"/>
    </row>
    <row r="119" spans="2:10" ht="31.5" customHeight="1" x14ac:dyDescent="0.2">
      <c r="B119" s="106">
        <v>117</v>
      </c>
      <c r="C119" s="109">
        <v>45059</v>
      </c>
      <c r="D119" s="132" t="s">
        <v>137</v>
      </c>
      <c r="E119" s="126" t="s">
        <v>136</v>
      </c>
      <c r="F119" s="66" t="s">
        <v>1510</v>
      </c>
      <c r="G119" s="106" t="s">
        <v>1445</v>
      </c>
      <c r="H119" s="65">
        <v>1</v>
      </c>
      <c r="I119" s="134" t="s">
        <v>1508</v>
      </c>
      <c r="J119" s="140"/>
    </row>
    <row r="120" spans="2:10" ht="31.5" customHeight="1" x14ac:dyDescent="0.2">
      <c r="B120" s="65">
        <v>118</v>
      </c>
      <c r="C120" s="109">
        <v>45059</v>
      </c>
      <c r="D120" s="132" t="s">
        <v>139</v>
      </c>
      <c r="E120" s="126" t="s">
        <v>138</v>
      </c>
      <c r="F120" s="66" t="s">
        <v>1510</v>
      </c>
      <c r="G120" s="106" t="s">
        <v>1445</v>
      </c>
      <c r="H120" s="65">
        <v>1</v>
      </c>
      <c r="I120" s="134" t="s">
        <v>1508</v>
      </c>
      <c r="J120" s="140"/>
    </row>
    <row r="121" spans="2:10" ht="31.5" customHeight="1" x14ac:dyDescent="0.2">
      <c r="B121" s="106">
        <v>119</v>
      </c>
      <c r="C121" s="109">
        <v>45059</v>
      </c>
      <c r="D121" s="132" t="s">
        <v>141</v>
      </c>
      <c r="E121" s="126" t="s">
        <v>140</v>
      </c>
      <c r="F121" s="66" t="s">
        <v>1510</v>
      </c>
      <c r="G121" s="106" t="s">
        <v>1445</v>
      </c>
      <c r="H121" s="65">
        <v>1</v>
      </c>
      <c r="I121" s="134" t="s">
        <v>1508</v>
      </c>
      <c r="J121" s="140"/>
    </row>
    <row r="122" spans="2:10" ht="31.5" customHeight="1" x14ac:dyDescent="0.2">
      <c r="B122" s="65">
        <v>120</v>
      </c>
      <c r="C122" s="109">
        <v>45059</v>
      </c>
      <c r="D122" s="132" t="s">
        <v>137</v>
      </c>
      <c r="E122" s="126" t="s">
        <v>136</v>
      </c>
      <c r="F122" s="66" t="s">
        <v>1509</v>
      </c>
      <c r="G122" s="106" t="s">
        <v>1445</v>
      </c>
      <c r="H122" s="65">
        <v>3</v>
      </c>
      <c r="I122" s="134" t="s">
        <v>1508</v>
      </c>
      <c r="J122" s="140"/>
    </row>
    <row r="123" spans="2:10" ht="31.5" customHeight="1" x14ac:dyDescent="0.2">
      <c r="B123" s="106">
        <v>121</v>
      </c>
      <c r="C123" s="109">
        <v>45059</v>
      </c>
      <c r="D123" s="132" t="s">
        <v>139</v>
      </c>
      <c r="E123" s="126" t="s">
        <v>138</v>
      </c>
      <c r="F123" s="66" t="s">
        <v>1509</v>
      </c>
      <c r="G123" s="106" t="s">
        <v>1445</v>
      </c>
      <c r="H123" s="65">
        <v>3</v>
      </c>
      <c r="I123" s="134" t="s">
        <v>1508</v>
      </c>
      <c r="J123" s="140"/>
    </row>
    <row r="124" spans="2:10" ht="31.5" customHeight="1" x14ac:dyDescent="0.2">
      <c r="B124" s="106">
        <v>122</v>
      </c>
      <c r="C124" s="109">
        <v>45059</v>
      </c>
      <c r="D124" s="132" t="s">
        <v>141</v>
      </c>
      <c r="E124" s="126" t="s">
        <v>140</v>
      </c>
      <c r="F124" s="66" t="s">
        <v>1509</v>
      </c>
      <c r="G124" s="106" t="s">
        <v>1445</v>
      </c>
      <c r="H124" s="65">
        <v>3</v>
      </c>
      <c r="I124" s="134" t="s">
        <v>1508</v>
      </c>
      <c r="J124" s="140"/>
    </row>
    <row r="125" spans="2:10" ht="31.5" customHeight="1" x14ac:dyDescent="0.2">
      <c r="B125" s="65">
        <v>123</v>
      </c>
      <c r="C125" s="109">
        <v>45060</v>
      </c>
      <c r="D125" s="132" t="s">
        <v>1551</v>
      </c>
      <c r="E125" s="126" t="str">
        <f>IF(D125&lt;&gt;"",_xlfn.IFNA(VLOOKUP(D125,القوائم!B:C,2,0),"غير مسجل بالقوائم"),"")</f>
        <v>طقطوقة بيانو جنب مربع</v>
      </c>
      <c r="F125" s="66" t="s">
        <v>1509</v>
      </c>
      <c r="G125" s="106" t="s">
        <v>1445</v>
      </c>
      <c r="H125" s="65">
        <v>-2</v>
      </c>
      <c r="I125" s="135" t="s">
        <v>1552</v>
      </c>
      <c r="J125" s="140"/>
    </row>
    <row r="126" spans="2:10" ht="31.5" customHeight="1" x14ac:dyDescent="0.2">
      <c r="B126" s="106">
        <v>124</v>
      </c>
      <c r="C126" s="109">
        <v>45059</v>
      </c>
      <c r="D126" s="132" t="s">
        <v>381</v>
      </c>
      <c r="E126" s="126" t="s">
        <v>380</v>
      </c>
      <c r="F126" s="66" t="s">
        <v>1510</v>
      </c>
      <c r="G126" s="106" t="s">
        <v>1445</v>
      </c>
      <c r="H126" s="65">
        <v>1</v>
      </c>
      <c r="I126" s="134" t="s">
        <v>1508</v>
      </c>
      <c r="J126" s="140"/>
    </row>
    <row r="127" spans="2:10" ht="31.5" customHeight="1" x14ac:dyDescent="0.2">
      <c r="B127" s="65">
        <v>125</v>
      </c>
      <c r="C127" s="109">
        <v>45060</v>
      </c>
      <c r="D127" s="132" t="s">
        <v>1553</v>
      </c>
      <c r="E127" s="126" t="str">
        <f>IF(D127&lt;&gt;"",_xlfn.IFNA(VLOOKUP(D127,القوائم!B:C,2,0),"غير مسجل بالقوائم"),"")</f>
        <v>ترابيزة بيضاوي تشكيل cnc</v>
      </c>
      <c r="F127" s="66" t="s">
        <v>1510</v>
      </c>
      <c r="G127" s="65" t="s">
        <v>1554</v>
      </c>
      <c r="H127" s="65">
        <v>2</v>
      </c>
      <c r="I127" s="135"/>
      <c r="J127" s="140"/>
    </row>
    <row r="128" spans="2:10" ht="31.5" customHeight="1" x14ac:dyDescent="0.2">
      <c r="B128" s="106">
        <v>126</v>
      </c>
      <c r="C128" s="109">
        <v>45060</v>
      </c>
      <c r="D128" s="132" t="s">
        <v>1555</v>
      </c>
      <c r="E128" s="126" t="str">
        <f>IF(D128&lt;&gt;"",_xlfn.IFNA(VLOOKUP(D128,القوائم!B:C,2,0),"غير مسجل بالقوائم"),"")</f>
        <v>تربيزة ام العيال الدائرية</v>
      </c>
      <c r="F128" s="66" t="s">
        <v>1510</v>
      </c>
      <c r="G128" s="65" t="s">
        <v>1445</v>
      </c>
      <c r="H128" s="65">
        <v>2</v>
      </c>
      <c r="I128" s="135"/>
      <c r="J128" s="140"/>
    </row>
    <row r="129" spans="2:10" ht="31.5" customHeight="1" x14ac:dyDescent="0.2">
      <c r="B129" s="65">
        <v>127</v>
      </c>
      <c r="C129" s="109">
        <v>45060</v>
      </c>
      <c r="D129" s="132" t="s">
        <v>1556</v>
      </c>
      <c r="E129" s="126" t="str">
        <f>IF(D129&lt;&gt;"",_xlfn.IFNA(VLOOKUP(D129,القوائم!B:C,2,0),"غير مسجل بالقوائم"),"")</f>
        <v>طقم تربيزة اكس متداخل بقائم من فوق</v>
      </c>
      <c r="F129" s="66" t="s">
        <v>1510</v>
      </c>
      <c r="G129" s="65" t="s">
        <v>1445</v>
      </c>
      <c r="H129" s="65">
        <v>1</v>
      </c>
      <c r="I129" s="135"/>
      <c r="J129" s="140"/>
    </row>
    <row r="130" spans="2:10" ht="31.5" customHeight="1" x14ac:dyDescent="0.2">
      <c r="B130" s="106">
        <v>128</v>
      </c>
      <c r="C130" s="109">
        <v>45060</v>
      </c>
      <c r="D130" s="132" t="s">
        <v>1557</v>
      </c>
      <c r="E130" s="126" t="str">
        <f>IF(D130&lt;&gt;"",_xlfn.IFNA(VLOOKUP(D130,القوائم!B:C,2,0),"غير مسجل بالقوائم"),"")</f>
        <v>مقبض كعب بردويل</v>
      </c>
      <c r="F130" s="66" t="s">
        <v>1509</v>
      </c>
      <c r="G130" s="65" t="s">
        <v>1558</v>
      </c>
      <c r="H130" s="65">
        <v>12</v>
      </c>
      <c r="I130" s="135"/>
      <c r="J130" s="140"/>
    </row>
    <row r="131" spans="2:10" ht="31.5" customHeight="1" x14ac:dyDescent="0.2">
      <c r="B131" s="65">
        <v>129</v>
      </c>
      <c r="C131" s="109">
        <v>45061</v>
      </c>
      <c r="D131" s="132" t="s">
        <v>1557</v>
      </c>
      <c r="E131" s="126" t="str">
        <f>IF(D131&lt;&gt;"",_xlfn.IFNA(VLOOKUP(D131,القوائم!B:C,2,0),"غير مسجل بالقوائم"),"")</f>
        <v>مقبض كعب بردويل</v>
      </c>
      <c r="F131" s="66" t="s">
        <v>1509</v>
      </c>
      <c r="G131" s="65" t="s">
        <v>1558</v>
      </c>
      <c r="H131" s="65">
        <v>-12</v>
      </c>
      <c r="I131" s="135" t="s">
        <v>1552</v>
      </c>
      <c r="J131" s="140"/>
    </row>
    <row r="132" spans="2:10" ht="31.5" customHeight="1" x14ac:dyDescent="0.2">
      <c r="B132" s="106">
        <v>130</v>
      </c>
      <c r="C132" s="109">
        <v>45061</v>
      </c>
      <c r="D132" s="132" t="s">
        <v>1551</v>
      </c>
      <c r="E132" s="126" t="str">
        <f>IF(D132&lt;&gt;"",_xlfn.IFNA(VLOOKUP(D132,القوائم!B:C,2,0),"غير مسجل بالقوائم"),"")</f>
        <v>طقطوقة بيانو جنب مربع</v>
      </c>
      <c r="F132" s="66" t="s">
        <v>1510</v>
      </c>
      <c r="G132" s="65" t="s">
        <v>1445</v>
      </c>
      <c r="H132" s="65">
        <v>2</v>
      </c>
      <c r="I132" s="135"/>
      <c r="J132" s="140"/>
    </row>
    <row r="133" spans="2:10" ht="31.5" customHeight="1" x14ac:dyDescent="0.2">
      <c r="B133" s="65">
        <v>131</v>
      </c>
      <c r="C133" s="109">
        <v>45061</v>
      </c>
      <c r="D133" s="132" t="s">
        <v>1556</v>
      </c>
      <c r="E133" s="126" t="str">
        <f>IF(D133&lt;&gt;"",_xlfn.IFNA(VLOOKUP(D133,القوائم!B:C,2,0),"غير مسجل بالقوائم"),"")</f>
        <v>طقم تربيزة اكس متداخل بقائم من فوق</v>
      </c>
      <c r="F133" s="66" t="s">
        <v>1510</v>
      </c>
      <c r="G133" s="65" t="s">
        <v>1445</v>
      </c>
      <c r="H133" s="65">
        <v>1</v>
      </c>
      <c r="I133" s="135"/>
      <c r="J133" s="140"/>
    </row>
    <row r="134" spans="2:10" ht="31.5" customHeight="1" x14ac:dyDescent="0.2">
      <c r="B134" s="106">
        <v>132</v>
      </c>
      <c r="C134" s="109">
        <v>45062</v>
      </c>
      <c r="D134" s="132" t="s">
        <v>1560</v>
      </c>
      <c r="E134" s="126" t="str">
        <f>IF(D134&lt;&gt;"",_xlfn.IFNA(VLOOKUP(D134,القوائم!B:C,2,0),"غير مسجل بالقوائم"),"")</f>
        <v>ترابيزة جوهرة مربعة</v>
      </c>
      <c r="F134" s="66" t="s">
        <v>1509</v>
      </c>
      <c r="G134" s="65" t="s">
        <v>1445</v>
      </c>
      <c r="H134" s="65">
        <v>1</v>
      </c>
      <c r="I134" s="135"/>
      <c r="J134" s="140"/>
    </row>
    <row r="135" spans="2:10" ht="31.5" customHeight="1" x14ac:dyDescent="0.2">
      <c r="B135" s="106">
        <v>133</v>
      </c>
      <c r="C135" s="109">
        <v>45062</v>
      </c>
      <c r="D135" s="132" t="s">
        <v>1561</v>
      </c>
      <c r="E135" s="126" t="str">
        <f>IF(D135&lt;&gt;"",_xlfn.IFNA(VLOOKUP(D135,القوائم!B:C,2,0),"غير مسجل بالقوائم"),"")</f>
        <v>تربيزة قاعدة كعب سفن</v>
      </c>
      <c r="F135" s="66" t="s">
        <v>1509</v>
      </c>
      <c r="G135" s="65" t="s">
        <v>1445</v>
      </c>
      <c r="H135" s="65">
        <v>2</v>
      </c>
      <c r="I135" s="135"/>
      <c r="J135" s="140"/>
    </row>
    <row r="136" spans="2:10" ht="31.5" customHeight="1" x14ac:dyDescent="0.2">
      <c r="B136" s="65">
        <v>134</v>
      </c>
      <c r="C136" s="109">
        <v>45062</v>
      </c>
      <c r="D136" s="132" t="s">
        <v>67</v>
      </c>
      <c r="E136" s="126" t="str">
        <f>IF(D136&lt;&gt;"",_xlfn.IFNA(VLOOKUP(D136,القوائم!B:C,2,0),"غير مسجل بالقوائم"),"")</f>
        <v xml:space="preserve">تربيزة انتريه حرف W </v>
      </c>
      <c r="F136" s="66" t="s">
        <v>1509</v>
      </c>
      <c r="G136" s="65" t="s">
        <v>1445</v>
      </c>
      <c r="H136" s="65">
        <v>1</v>
      </c>
      <c r="I136" s="135"/>
      <c r="J136" s="140"/>
    </row>
    <row r="137" spans="2:10" ht="31.5" customHeight="1" x14ac:dyDescent="0.2">
      <c r="B137" s="106">
        <v>135</v>
      </c>
      <c r="C137" s="109">
        <v>45063</v>
      </c>
      <c r="D137" s="132" t="s">
        <v>1555</v>
      </c>
      <c r="E137" s="126" t="str">
        <f>IF(D137&lt;&gt;"",_xlfn.IFNA(VLOOKUP(D137,القوائم!B:C,2,0),"غير مسجل بالقوائم"),"")</f>
        <v>تربيزة ام العيال الدائرية</v>
      </c>
      <c r="F137" s="66" t="s">
        <v>1509</v>
      </c>
      <c r="G137" s="65" t="s">
        <v>1445</v>
      </c>
      <c r="H137" s="65">
        <v>1</v>
      </c>
      <c r="I137" s="135"/>
      <c r="J137" s="140"/>
    </row>
    <row r="138" spans="2:10" ht="31.5" customHeight="1" x14ac:dyDescent="0.2">
      <c r="B138" s="65">
        <v>136</v>
      </c>
      <c r="C138" s="109">
        <v>45063</v>
      </c>
      <c r="D138" s="132" t="s">
        <v>1562</v>
      </c>
      <c r="E138" s="126" t="str">
        <f>IF(D138&lt;&gt;"",_xlfn.IFNA(VLOOKUP(D138,القوائم!B:C,2,0),"غير مسجل بالقوائم"),"")</f>
        <v>كنصول مربعات متقاطعة</v>
      </c>
      <c r="F138" s="66" t="s">
        <v>1509</v>
      </c>
      <c r="G138" s="65" t="s">
        <v>1445</v>
      </c>
      <c r="H138" s="65">
        <v>1</v>
      </c>
      <c r="I138" s="135"/>
      <c r="J138" s="140"/>
    </row>
    <row r="139" spans="2:10" ht="31.5" customHeight="1" x14ac:dyDescent="0.2">
      <c r="B139" s="106">
        <v>137</v>
      </c>
      <c r="C139" s="109">
        <v>45063</v>
      </c>
      <c r="D139" s="132" t="s">
        <v>142</v>
      </c>
      <c r="E139" s="126" t="str">
        <f>IF(D139&lt;&gt;"",_xlfn.IFNA(VLOOKUP(D139,القوائم!B:C,2,0),"غير مسجل بالقوائم"),"")</f>
        <v>ترابيزة بيانو مواسير</v>
      </c>
      <c r="F139" s="66" t="s">
        <v>1509</v>
      </c>
      <c r="G139" s="65" t="s">
        <v>1445</v>
      </c>
      <c r="H139" s="65">
        <v>-4</v>
      </c>
      <c r="I139" s="135"/>
      <c r="J139" s="140"/>
    </row>
    <row r="140" spans="2:10" ht="31.5" customHeight="1" x14ac:dyDescent="0.2">
      <c r="B140" s="65">
        <v>138</v>
      </c>
      <c r="C140" s="109">
        <v>45063</v>
      </c>
      <c r="D140" s="132" t="s">
        <v>1240</v>
      </c>
      <c r="E140" s="126" t="str">
        <f>IF(D140&lt;&gt;"",_xlfn.IFNA(VLOOKUP(D140,القوائم!B:C,2,0),"غير مسجل بالقوائم"),"")</f>
        <v xml:space="preserve">طقم 2 تربيزة شريحة بيضاوي متداخل </v>
      </c>
      <c r="F140" s="66" t="s">
        <v>1510</v>
      </c>
      <c r="G140" s="65" t="s">
        <v>1445</v>
      </c>
      <c r="H140" s="65">
        <v>1</v>
      </c>
      <c r="I140" s="135"/>
      <c r="J140" s="140"/>
    </row>
    <row r="141" spans="2:10" ht="31.5" customHeight="1" x14ac:dyDescent="0.2">
      <c r="B141" s="106">
        <v>139</v>
      </c>
      <c r="C141" s="109">
        <v>45063</v>
      </c>
      <c r="D141" s="132" t="s">
        <v>1446</v>
      </c>
      <c r="E141" s="126" t="str">
        <f>IF(D141&lt;&gt;"",_xlfn.IFNA(VLOOKUP(D141,القوائم!B:C,2,0),"غير مسجل بالقوائم"),"")</f>
        <v xml:space="preserve">
حامل  زرع ارتفاع 60</v>
      </c>
      <c r="F141" s="66" t="s">
        <v>1509</v>
      </c>
      <c r="G141" s="65" t="s">
        <v>1445</v>
      </c>
      <c r="H141" s="65">
        <v>1</v>
      </c>
      <c r="I141" s="135"/>
      <c r="J141" s="140"/>
    </row>
    <row r="142" spans="2:10" ht="31.5" customHeight="1" x14ac:dyDescent="0.2">
      <c r="B142" s="65">
        <v>140</v>
      </c>
      <c r="C142" s="109">
        <v>45063</v>
      </c>
      <c r="D142" s="132" t="s">
        <v>1448</v>
      </c>
      <c r="E142" s="126" t="str">
        <f>IF(D142&lt;&gt;"",_xlfn.IFNA(VLOOKUP(D142,القوائم!B:C,2,0),"غير مسجل بالقوائم"),"")</f>
        <v xml:space="preserve">
حامل  زرع ارتفاع75</v>
      </c>
      <c r="F142" s="66" t="s">
        <v>1509</v>
      </c>
      <c r="G142" s="65" t="s">
        <v>1445</v>
      </c>
      <c r="H142" s="65">
        <v>1</v>
      </c>
      <c r="I142" s="135"/>
      <c r="J142" s="140"/>
    </row>
    <row r="143" spans="2:10" ht="31.5" customHeight="1" x14ac:dyDescent="0.2">
      <c r="B143" s="106">
        <v>141</v>
      </c>
      <c r="C143" s="109">
        <v>45063</v>
      </c>
      <c r="D143" s="132" t="s">
        <v>75</v>
      </c>
      <c r="E143" s="126" t="str">
        <f>IF(D143&lt;&gt;"",_xlfn.IFNA(VLOOKUP(D143,القوائم!B:C,2,0),"غير مسجل بالقوائم"),"")</f>
        <v>طقم تربيزة اكس متداخل بقائم من فوق</v>
      </c>
      <c r="F143" s="66" t="s">
        <v>1509</v>
      </c>
      <c r="G143" s="65" t="s">
        <v>1445</v>
      </c>
      <c r="H143" s="65">
        <v>1</v>
      </c>
      <c r="I143" s="135"/>
      <c r="J143" s="140"/>
    </row>
    <row r="144" spans="2:10" ht="31.5" customHeight="1" x14ac:dyDescent="0.2">
      <c r="B144" s="65">
        <v>142</v>
      </c>
      <c r="C144" s="109">
        <v>45064</v>
      </c>
      <c r="D144" s="132" t="s">
        <v>1555</v>
      </c>
      <c r="E144" s="126" t="str">
        <f>IF(D144&lt;&gt;"",_xlfn.IFNA(VLOOKUP(D144,القوائم!B:C,2,0),"غير مسجل بالقوائم"),"")</f>
        <v>تربيزة ام العيال الدائرية</v>
      </c>
      <c r="F144" s="66" t="s">
        <v>1509</v>
      </c>
      <c r="G144" s="65" t="s">
        <v>1445</v>
      </c>
      <c r="H144" s="65">
        <v>1</v>
      </c>
      <c r="I144" s="135"/>
      <c r="J144" s="140"/>
    </row>
    <row r="145" spans="2:10" ht="31.5" customHeight="1" x14ac:dyDescent="0.2">
      <c r="B145" s="106">
        <v>143</v>
      </c>
      <c r="C145" s="109">
        <v>45064</v>
      </c>
      <c r="D145" s="132" t="s">
        <v>1563</v>
      </c>
      <c r="E145" s="126" t="str">
        <f>IF(D145&lt;&gt;"",_xlfn.IFNA(VLOOKUP(D145,القوائم!B:C,2,0),"غير مسجل بالقوائم"),"")</f>
        <v>تربيزة ماسة 90*50</v>
      </c>
      <c r="F145" s="66" t="s">
        <v>1509</v>
      </c>
      <c r="G145" s="65" t="s">
        <v>1445</v>
      </c>
      <c r="H145" s="65">
        <v>1</v>
      </c>
      <c r="I145" s="135"/>
      <c r="J145" s="140"/>
    </row>
    <row r="146" spans="2:10" ht="31.5" customHeight="1" x14ac:dyDescent="0.2">
      <c r="B146" s="106">
        <v>144</v>
      </c>
      <c r="C146" s="109">
        <v>45064</v>
      </c>
      <c r="D146" s="132" t="s">
        <v>1564</v>
      </c>
      <c r="E146" s="126" t="str">
        <f>IF(D146&lt;&gt;"",_xlfn.IFNA(VLOOKUP(D146,القوائم!B:C,2,0),"غير مسجل بالقوائم"),"")</f>
        <v>برواز 3 دوائر متلاصقة</v>
      </c>
      <c r="F146" s="66" t="s">
        <v>1510</v>
      </c>
      <c r="G146" s="65" t="s">
        <v>1445</v>
      </c>
      <c r="H146" s="65">
        <v>2</v>
      </c>
      <c r="I146" s="135"/>
      <c r="J146" s="140"/>
    </row>
    <row r="147" spans="2:10" ht="31.5" customHeight="1" x14ac:dyDescent="0.2">
      <c r="B147" s="65">
        <v>145</v>
      </c>
      <c r="C147" s="109">
        <v>45067</v>
      </c>
      <c r="D147" s="132" t="s">
        <v>1565</v>
      </c>
      <c r="E147" s="126" t="str">
        <f>IF(D147&lt;&gt;"",_xlfn.IFNA(VLOOKUP(D147,القوائم!B:C,2,0),"غير مسجل بالقوائم"),"")</f>
        <v>ترابيزة بيانو مواسير</v>
      </c>
      <c r="F147" s="66" t="s">
        <v>1510</v>
      </c>
      <c r="G147" s="65" t="s">
        <v>1445</v>
      </c>
      <c r="H147" s="65">
        <v>2</v>
      </c>
      <c r="I147" s="135"/>
      <c r="J147" s="140"/>
    </row>
    <row r="148" spans="2:10" ht="31.5" customHeight="1" x14ac:dyDescent="0.2">
      <c r="B148" s="106">
        <v>146</v>
      </c>
      <c r="C148" s="109">
        <v>45068</v>
      </c>
      <c r="D148" s="132" t="s">
        <v>1566</v>
      </c>
      <c r="E148" s="126" t="str">
        <f>IF(D148&lt;&gt;"",_xlfn.IFNA(VLOOKUP(D148,القوائم!B:C,2,0),"غير مسجل بالقوائم"),"")</f>
        <v>ترابيزة مواسير مائلة</v>
      </c>
      <c r="F148" s="66" t="s">
        <v>1510</v>
      </c>
      <c r="G148" s="65" t="s">
        <v>1445</v>
      </c>
      <c r="H148" s="65">
        <v>-1</v>
      </c>
      <c r="I148" s="135" t="s">
        <v>1567</v>
      </c>
      <c r="J148" s="140"/>
    </row>
    <row r="149" spans="2:10" ht="31.5" customHeight="1" x14ac:dyDescent="0.2">
      <c r="B149" s="65">
        <v>147</v>
      </c>
      <c r="C149" s="109">
        <v>45068</v>
      </c>
      <c r="D149" s="132" t="s">
        <v>1568</v>
      </c>
      <c r="E149" s="126" t="str">
        <f>IF(D149&lt;&gt;"",_xlfn.IFNA(VLOOKUP(D149,القوائم!B:C,2,0),"غير مسجل بالقوائم"),"")</f>
        <v>بانكيت بدورين مواسير قطر 40</v>
      </c>
      <c r="F149" s="66" t="s">
        <v>1510</v>
      </c>
      <c r="G149" s="65" t="s">
        <v>1445</v>
      </c>
      <c r="H149" s="65">
        <v>1</v>
      </c>
      <c r="I149" s="135"/>
      <c r="J149" s="140"/>
    </row>
    <row r="150" spans="2:10" ht="31.5" customHeight="1" x14ac:dyDescent="0.2">
      <c r="B150" s="106">
        <v>148</v>
      </c>
      <c r="C150" s="109">
        <v>45068</v>
      </c>
      <c r="D150" s="132" t="s">
        <v>1569</v>
      </c>
      <c r="E150" s="126" t="str">
        <f>IF(D150&lt;&gt;"",_xlfn.IFNA(VLOOKUP(D150,القوائم!B:C,2,0),"غير مسجل بالقوائم"),"")</f>
        <v xml:space="preserve">ترابيزة بيانو مستطيل </v>
      </c>
      <c r="F150" s="66" t="s">
        <v>1510</v>
      </c>
      <c r="G150" s="65" t="s">
        <v>1445</v>
      </c>
      <c r="H150" s="65">
        <v>1</v>
      </c>
      <c r="I150" s="135"/>
      <c r="J150" s="140"/>
    </row>
    <row r="151" spans="2:10" ht="31.5" customHeight="1" x14ac:dyDescent="0.2">
      <c r="B151" s="65">
        <v>149</v>
      </c>
      <c r="C151" s="109">
        <v>45073</v>
      </c>
      <c r="D151" s="132" t="s">
        <v>1570</v>
      </c>
      <c r="E151" s="126" t="str">
        <f>IF(D151&lt;&gt;"",_xlfn.IFNA(VLOOKUP(D151,القوائم!B:C,2,0),"غير مسجل بالقوائم"),"")</f>
        <v>كعب كنبة ارتفاع 18 حرف C متقاطع</v>
      </c>
      <c r="F151" s="66" t="s">
        <v>1509</v>
      </c>
      <c r="G151" s="65" t="s">
        <v>1445</v>
      </c>
      <c r="H151" s="65">
        <v>3</v>
      </c>
      <c r="I151" s="135"/>
      <c r="J151" s="140"/>
    </row>
    <row r="152" spans="2:10" ht="31.5" customHeight="1" x14ac:dyDescent="0.2">
      <c r="B152" s="106">
        <v>150</v>
      </c>
      <c r="C152" s="109">
        <v>45073</v>
      </c>
      <c r="D152" s="132" t="s">
        <v>1571</v>
      </c>
      <c r="E152" s="126" t="str">
        <f>IF(D152&lt;&gt;"",_xlfn.IFNA(VLOOKUP(D152,القوائم!B:C,2,0),"غير مسجل بالقوائم"),"")</f>
        <v>كعب حرف v بقايمين</v>
      </c>
      <c r="F152" s="66" t="s">
        <v>1510</v>
      </c>
      <c r="G152" s="183" t="s">
        <v>1572</v>
      </c>
      <c r="H152" s="65">
        <v>2</v>
      </c>
      <c r="I152" s="135"/>
      <c r="J152" s="140"/>
    </row>
    <row r="153" spans="2:10" ht="31.5" customHeight="1" x14ac:dyDescent="0.2">
      <c r="B153" s="65">
        <v>151</v>
      </c>
      <c r="C153" s="109">
        <v>45073</v>
      </c>
      <c r="D153" s="132" t="s">
        <v>1573</v>
      </c>
      <c r="E153" s="126" t="str">
        <f>IF(D153&lt;&gt;"",_xlfn.IFNA(VLOOKUP(D153,القوائم!B:C,2,0),"غير مسجل بالقوائم"),"")</f>
        <v xml:space="preserve">طقوقه دوائر متدخله </v>
      </c>
      <c r="F153" s="66" t="s">
        <v>1509</v>
      </c>
      <c r="G153" s="65" t="s">
        <v>1445</v>
      </c>
      <c r="H153" s="65">
        <v>1</v>
      </c>
      <c r="I153" s="135"/>
      <c r="J153" s="140"/>
    </row>
    <row r="154" spans="2:10" ht="31.5" customHeight="1" x14ac:dyDescent="0.2">
      <c r="B154" s="106">
        <v>152</v>
      </c>
      <c r="C154" s="109">
        <v>45073</v>
      </c>
      <c r="D154" s="132" t="s">
        <v>1211</v>
      </c>
      <c r="E154" s="126" t="str">
        <f>IF(D154&lt;&gt;"",_xlfn.IFNA(VLOOKUP(D154,القوائم!B:C,2,0),"غير مسجل بالقوائم"),"")</f>
        <v>مقبض جزء من د1ئرة قطاع 1.5*3 ارتفاع 32.5</v>
      </c>
      <c r="F154" s="66" t="s">
        <v>1510</v>
      </c>
      <c r="G154" s="183" t="s">
        <v>1572</v>
      </c>
      <c r="H154" s="65">
        <v>1</v>
      </c>
      <c r="I154" s="135"/>
      <c r="J154" s="140"/>
    </row>
    <row r="155" spans="2:10" ht="31.5" customHeight="1" x14ac:dyDescent="0.2">
      <c r="B155" s="65">
        <v>153</v>
      </c>
      <c r="C155" s="109">
        <v>45073</v>
      </c>
      <c r="D155" s="132" t="s">
        <v>1213</v>
      </c>
      <c r="E155" s="126" t="str">
        <f>IF(D155&lt;&gt;"",_xlfn.IFNA(VLOOKUP(D155,القوائم!B:C,2,0),"غير مسجل بالقوائم"),"")</f>
        <v>مقبض جزء من د1ئرة قطاع 1.5*3 ارتفاع 47</v>
      </c>
      <c r="F155" s="66" t="s">
        <v>1510</v>
      </c>
      <c r="G155" s="183" t="s">
        <v>1572</v>
      </c>
      <c r="H155" s="65">
        <v>1</v>
      </c>
      <c r="I155" s="135"/>
      <c r="J155" s="140"/>
    </row>
    <row r="156" spans="2:10" ht="31.5" customHeight="1" x14ac:dyDescent="0.2">
      <c r="B156" s="106">
        <v>154</v>
      </c>
      <c r="C156" s="109">
        <v>45073</v>
      </c>
      <c r="D156" s="132" t="s">
        <v>1236</v>
      </c>
      <c r="E156" s="126" t="str">
        <f>IF(D156&lt;&gt;"",_xlfn.IFNA(VLOOKUP(D156,القوائم!B:C,2,0),"غير مسجل بالقوائم"),"")</f>
        <v>مقبض جزء من دائرة قطاع 1.5*3ارتفاع 50</v>
      </c>
      <c r="F156" s="66" t="s">
        <v>1510</v>
      </c>
      <c r="G156" s="183" t="s">
        <v>1572</v>
      </c>
      <c r="H156" s="65">
        <v>1</v>
      </c>
      <c r="I156" s="135"/>
      <c r="J156" s="140"/>
    </row>
    <row r="157" spans="2:10" ht="31.5" customHeight="1" x14ac:dyDescent="0.2">
      <c r="B157" s="106">
        <v>155</v>
      </c>
      <c r="C157" s="109">
        <v>45073</v>
      </c>
      <c r="D157" s="132" t="s">
        <v>1574</v>
      </c>
      <c r="E157" s="126" t="str">
        <f>IF(D157&lt;&gt;"",_xlfn.IFNA(VLOOKUP(D157,القوائم!B:C,2,0),"غير مسجل بالقوائم"),"")</f>
        <v>ترابيزة بيانو 1-3</v>
      </c>
      <c r="F157" s="66" t="s">
        <v>1510</v>
      </c>
      <c r="G157" s="65" t="s">
        <v>1522</v>
      </c>
      <c r="H157" s="65">
        <v>1</v>
      </c>
      <c r="I157" s="135"/>
      <c r="J157" s="140"/>
    </row>
    <row r="158" spans="2:10" ht="31.5" customHeight="1" x14ac:dyDescent="0.2">
      <c r="B158" s="65">
        <v>156</v>
      </c>
      <c r="C158" s="109">
        <v>45078</v>
      </c>
      <c r="D158" s="132" t="s">
        <v>1685</v>
      </c>
      <c r="E158" s="126" t="str">
        <f>IF(D158&lt;&gt;"",_xlfn.IFNA(VLOOKUP(D158,القوائم!B:C,2,0),"غير مسجل بالقوائم"),"")</f>
        <v>برواز دائري قطر 70 سم ماسورة 19</v>
      </c>
      <c r="F158" s="66" t="s">
        <v>1510</v>
      </c>
      <c r="G158" s="65" t="s">
        <v>1445</v>
      </c>
      <c r="H158" s="65">
        <v>1</v>
      </c>
      <c r="I158" s="135"/>
      <c r="J158" s="140"/>
    </row>
    <row r="159" spans="2:10" ht="31.5" customHeight="1" x14ac:dyDescent="0.2">
      <c r="B159" s="106">
        <v>157</v>
      </c>
      <c r="C159" s="109">
        <v>45078</v>
      </c>
      <c r="D159" s="132" t="s">
        <v>1686</v>
      </c>
      <c r="E159" s="126" t="str">
        <f>IF(D159&lt;&gt;"",_xlfn.IFNA(VLOOKUP(D159,القوائم!B:C,2,0),"غير مسجل بالقوائم"),"")</f>
        <v>برواز دائري قطر متر ماسورة 19</v>
      </c>
      <c r="F159" s="66" t="s">
        <v>1510</v>
      </c>
      <c r="G159" s="65" t="s">
        <v>1445</v>
      </c>
      <c r="H159" s="65">
        <v>1</v>
      </c>
      <c r="I159" s="135"/>
      <c r="J159" s="140"/>
    </row>
    <row r="160" spans="2:10" ht="31.5" customHeight="1" x14ac:dyDescent="0.2">
      <c r="B160" s="65">
        <v>158</v>
      </c>
      <c r="C160" s="109">
        <v>45078</v>
      </c>
      <c r="D160" s="132" t="s">
        <v>1700</v>
      </c>
      <c r="E160" s="126" t="str">
        <f>IF(D160&lt;&gt;"",_xlfn.IFNA(VLOOKUP(D160,القوائم!B:C,2,0),"غير مسجل بالقوائم"),"")</f>
        <v>كنصول 2.5*2.5</v>
      </c>
      <c r="F160" s="66" t="s">
        <v>1510</v>
      </c>
      <c r="G160" s="65" t="s">
        <v>1445</v>
      </c>
      <c r="H160" s="65">
        <v>1</v>
      </c>
      <c r="I160" s="135"/>
      <c r="J160" s="140"/>
    </row>
    <row r="161" spans="2:10" ht="31.5" customHeight="1" x14ac:dyDescent="0.2">
      <c r="B161" s="106">
        <v>159</v>
      </c>
      <c r="C161" s="109">
        <v>45082</v>
      </c>
      <c r="D161" s="132" t="s">
        <v>1701</v>
      </c>
      <c r="E161" s="126" t="str">
        <f>IF(D161&lt;&gt;"",_xlfn.IFNA(VLOOKUP(D161,القوائم!B:C,2,0),"غير مسجل بالقوائم"),"")</f>
        <v>ترابيزة سفرة 2 فاظة مقاس 180</v>
      </c>
      <c r="F161" s="66" t="s">
        <v>1510</v>
      </c>
      <c r="G161" s="65" t="s">
        <v>1445</v>
      </c>
      <c r="H161" s="65">
        <v>-1</v>
      </c>
      <c r="I161" s="135" t="s">
        <v>1702</v>
      </c>
      <c r="J161" s="140"/>
    </row>
    <row r="162" spans="2:10" ht="31.5" customHeight="1" x14ac:dyDescent="0.2">
      <c r="B162" s="65">
        <v>160</v>
      </c>
      <c r="C162" s="109">
        <v>45087</v>
      </c>
      <c r="D162" s="132" t="s">
        <v>1703</v>
      </c>
      <c r="E162" s="126" t="str">
        <f>IF(D162&lt;&gt;"",_xlfn.IFNA(VLOOKUP(D162,القوائم!B:C,2,0),"غير مسجل بالقوائم"),"")</f>
        <v>تربيزة سداسي جوهرة</v>
      </c>
      <c r="F162" s="66" t="s">
        <v>1510</v>
      </c>
      <c r="G162" s="65" t="s">
        <v>1445</v>
      </c>
      <c r="H162" s="65">
        <v>-1</v>
      </c>
      <c r="I162" s="135" t="s">
        <v>1704</v>
      </c>
      <c r="J162" s="140"/>
    </row>
    <row r="163" spans="2:10" ht="31.5" customHeight="1" x14ac:dyDescent="0.2">
      <c r="B163" s="106">
        <v>161</v>
      </c>
      <c r="C163" s="109">
        <v>45087</v>
      </c>
      <c r="D163" s="132" t="s">
        <v>1705</v>
      </c>
      <c r="E163" s="126" t="str">
        <f>IF(D163&lt;&gt;"",_xlfn.IFNA(VLOOKUP(D163,القوائم!B:C,2,0),"غير مسجل بالقوائم"),"")</f>
        <v>ترابيزة اطواق متداخلة</v>
      </c>
      <c r="F163" s="66" t="s">
        <v>1510</v>
      </c>
      <c r="G163" s="65" t="s">
        <v>1445</v>
      </c>
      <c r="H163" s="65">
        <v>-1</v>
      </c>
      <c r="I163" s="135" t="s">
        <v>1704</v>
      </c>
      <c r="J163" s="140"/>
    </row>
    <row r="164" spans="2:10" ht="31.5" customHeight="1" x14ac:dyDescent="0.2">
      <c r="B164" s="65">
        <v>162</v>
      </c>
      <c r="C164" s="109">
        <v>45090</v>
      </c>
      <c r="D164" s="132" t="s">
        <v>1706</v>
      </c>
      <c r="E164" s="126" t="str">
        <f>IF(D164&lt;&gt;"",_xlfn.IFNA(VLOOKUP(D164,القوائم!B:C,2,0),"غير مسجل بالقوائم"),"")</f>
        <v>تربيزة انترية سداسي من كل جهه</v>
      </c>
      <c r="F164" s="66" t="s">
        <v>1510</v>
      </c>
      <c r="G164" s="65" t="s">
        <v>1445</v>
      </c>
      <c r="H164" s="65">
        <v>-1</v>
      </c>
      <c r="I164" s="135" t="s">
        <v>1702</v>
      </c>
      <c r="J164" s="140"/>
    </row>
    <row r="165" spans="2:10" ht="31.5" customHeight="1" x14ac:dyDescent="0.2">
      <c r="B165" s="106">
        <v>163</v>
      </c>
      <c r="C165" s="109">
        <v>45094</v>
      </c>
      <c r="D165" s="132" t="s">
        <v>1709</v>
      </c>
      <c r="E165" s="126" t="str">
        <f>IF(D165&lt;&gt;"",_xlfn.IFNA(VLOOKUP(D165,القوائم!B:C,2,0),"غير مسجل بالقوائم"),"")</f>
        <v>برواز مرايا S حلقات</v>
      </c>
      <c r="F165" s="66" t="s">
        <v>1510</v>
      </c>
      <c r="G165" s="189" t="s">
        <v>1707</v>
      </c>
      <c r="H165" s="65">
        <v>1</v>
      </c>
      <c r="I165" s="135"/>
      <c r="J165" s="140"/>
    </row>
    <row r="166" spans="2:10" ht="31.5" customHeight="1" x14ac:dyDescent="0.2">
      <c r="B166" s="65">
        <v>164</v>
      </c>
      <c r="C166" s="109">
        <v>45094</v>
      </c>
      <c r="D166" s="132" t="s">
        <v>1710</v>
      </c>
      <c r="E166" s="126" t="str">
        <f>IF(D166&lt;&gt;"",_xlfn.IFNA(VLOOKUP(D166,القوائم!B:C,2,0),"غير مسجل بالقوائم"),"")</f>
        <v>مرايا مربعة عاشق ومعشوق مقاس 1*1</v>
      </c>
      <c r="F166" s="66" t="s">
        <v>1510</v>
      </c>
      <c r="G166" s="189" t="s">
        <v>1707</v>
      </c>
      <c r="H166" s="65">
        <v>1</v>
      </c>
      <c r="I166" s="135"/>
      <c r="J166" s="140"/>
    </row>
    <row r="167" spans="2:10" ht="31.5" customHeight="1" x14ac:dyDescent="0.2">
      <c r="B167" s="106">
        <v>165</v>
      </c>
      <c r="C167" s="109">
        <v>45094</v>
      </c>
      <c r="D167" s="132" t="s">
        <v>1564</v>
      </c>
      <c r="E167" s="126" t="str">
        <f>IF(D167&lt;&gt;"",_xlfn.IFNA(VLOOKUP(D167,القوائم!B:C,2,0),"غير مسجل بالقوائم"),"")</f>
        <v>برواز 3 دوائر متلاصقة</v>
      </c>
      <c r="F167" s="66" t="s">
        <v>1510</v>
      </c>
      <c r="G167" s="189" t="s">
        <v>1445</v>
      </c>
      <c r="H167" s="65">
        <v>-1</v>
      </c>
      <c r="I167" s="135"/>
      <c r="J167" s="140"/>
    </row>
    <row r="168" spans="2:10" ht="31.5" customHeight="1" x14ac:dyDescent="0.2">
      <c r="B168" s="106">
        <v>166</v>
      </c>
      <c r="C168" s="109">
        <v>45094</v>
      </c>
      <c r="D168" s="132" t="s">
        <v>1564</v>
      </c>
      <c r="E168" s="126" t="str">
        <f>IF(D168&lt;&gt;"",_xlfn.IFNA(VLOOKUP(D168,القوائم!B:C,2,0),"غير مسجل بالقوائم"),"")</f>
        <v>برواز 3 دوائر متلاصقة</v>
      </c>
      <c r="F168" s="66" t="s">
        <v>1510</v>
      </c>
      <c r="G168" s="189" t="s">
        <v>1707</v>
      </c>
      <c r="H168" s="65">
        <v>1</v>
      </c>
      <c r="I168" s="135"/>
      <c r="J168" s="140"/>
    </row>
    <row r="169" spans="2:10" ht="31.5" customHeight="1" x14ac:dyDescent="0.2">
      <c r="B169" s="65">
        <v>167</v>
      </c>
      <c r="C169" s="109">
        <v>45094</v>
      </c>
      <c r="D169" s="132" t="s">
        <v>1711</v>
      </c>
      <c r="E169" s="126" t="str">
        <f>IF(D169&lt;&gt;"",_xlfn.IFNA(VLOOKUP(D169,القوائم!B:C,2,0),"غير مسجل بالقوائم"),"")</f>
        <v>برواز 100*60</v>
      </c>
      <c r="F169" s="66" t="s">
        <v>1510</v>
      </c>
      <c r="G169" s="189" t="s">
        <v>1707</v>
      </c>
      <c r="H169" s="65">
        <v>1</v>
      </c>
      <c r="I169" s="135"/>
      <c r="J169" s="140"/>
    </row>
    <row r="170" spans="2:10" ht="31.5" customHeight="1" x14ac:dyDescent="0.2">
      <c r="B170" s="106">
        <v>168</v>
      </c>
      <c r="C170" s="109">
        <v>45094</v>
      </c>
      <c r="D170" s="132" t="s">
        <v>1712</v>
      </c>
      <c r="E170" s="126" t="str">
        <f>IF(D170&lt;&gt;"",_xlfn.IFNA(VLOOKUP(D170,القوائم!B:C,2,0),"غير مسجل بالقوائم"),"")</f>
        <v>برواز شلال</v>
      </c>
      <c r="F170" s="66" t="s">
        <v>1510</v>
      </c>
      <c r="G170" s="189" t="s">
        <v>1707</v>
      </c>
      <c r="H170" s="65">
        <v>1</v>
      </c>
      <c r="I170" s="135"/>
      <c r="J170" s="140"/>
    </row>
    <row r="171" spans="2:10" ht="31.5" customHeight="1" x14ac:dyDescent="0.2">
      <c r="B171" s="65">
        <v>169</v>
      </c>
      <c r="C171" s="109">
        <v>45094</v>
      </c>
      <c r="D171" s="132" t="s">
        <v>1556</v>
      </c>
      <c r="E171" s="126" t="str">
        <f>IF(D171&lt;&gt;"",_xlfn.IFNA(VLOOKUP(D171,القوائم!B:C,2,0),"غير مسجل بالقوائم"),"")</f>
        <v>طقم تربيزة اكس متداخل بقائم من فوق</v>
      </c>
      <c r="F171" s="66" t="s">
        <v>1510</v>
      </c>
      <c r="G171" s="65" t="s">
        <v>1445</v>
      </c>
      <c r="H171" s="65">
        <v>-1</v>
      </c>
      <c r="I171" s="135"/>
      <c r="J171" s="140"/>
    </row>
    <row r="172" spans="2:10" ht="31.5" customHeight="1" x14ac:dyDescent="0.2">
      <c r="B172" s="106">
        <v>170</v>
      </c>
      <c r="C172" s="109">
        <v>45094</v>
      </c>
      <c r="D172" s="132" t="s">
        <v>1556</v>
      </c>
      <c r="E172" s="126" t="str">
        <f>IF(D172&lt;&gt;"",_xlfn.IFNA(VLOOKUP(D172,القوائم!B:C,2,0),"غير مسجل بالقوائم"),"")</f>
        <v>طقم تربيزة اكس متداخل بقائم من فوق</v>
      </c>
      <c r="F172" s="66" t="s">
        <v>1510</v>
      </c>
      <c r="G172" s="189" t="s">
        <v>1707</v>
      </c>
      <c r="H172" s="65">
        <v>1</v>
      </c>
      <c r="I172" s="135"/>
      <c r="J172" s="140"/>
    </row>
    <row r="173" spans="2:10" ht="31.5" customHeight="1" x14ac:dyDescent="0.2">
      <c r="B173" s="65">
        <v>171</v>
      </c>
      <c r="C173" s="109">
        <v>45094</v>
      </c>
      <c r="D173" s="132" t="s">
        <v>1713</v>
      </c>
      <c r="E173" s="126" t="str">
        <f>IF(D173&lt;&gt;"",_xlfn.IFNA(VLOOKUP(D173,القوائم!B:C,2,0),"غير مسجل بالقوائم"),"")</f>
        <v>طقطوقة جنب هرم 2*2</v>
      </c>
      <c r="F173" s="66" t="s">
        <v>1509</v>
      </c>
      <c r="G173" s="189" t="s">
        <v>1707</v>
      </c>
      <c r="H173" s="65">
        <v>1</v>
      </c>
      <c r="I173" s="135"/>
      <c r="J173" s="140"/>
    </row>
    <row r="174" spans="2:10" ht="31.5" customHeight="1" x14ac:dyDescent="0.2">
      <c r="B174" s="106">
        <v>172</v>
      </c>
      <c r="C174" s="109">
        <v>45094</v>
      </c>
      <c r="D174" s="132" t="s">
        <v>1714</v>
      </c>
      <c r="E174" s="126" t="str">
        <f>IF(D174&lt;&gt;"",_xlfn.IFNA(VLOOKUP(D174,القوائم!B:C,2,0),"غير مسجل بالقوائم"),"")</f>
        <v>طقطوقة جوهرة 45*45*60</v>
      </c>
      <c r="F174" s="66" t="s">
        <v>1510</v>
      </c>
      <c r="G174" s="189" t="s">
        <v>1707</v>
      </c>
      <c r="H174" s="65">
        <v>1</v>
      </c>
      <c r="I174" s="135"/>
      <c r="J174" s="140"/>
    </row>
    <row r="175" spans="2:10" ht="31.5" customHeight="1" x14ac:dyDescent="0.2">
      <c r="B175" s="65">
        <v>173</v>
      </c>
      <c r="C175" s="109">
        <v>45094</v>
      </c>
      <c r="D175" s="132" t="s">
        <v>1703</v>
      </c>
      <c r="E175" s="126" t="str">
        <f>IF(D175&lt;&gt;"",_xlfn.IFNA(VLOOKUP(D175,القوائم!B:C,2,0),"غير مسجل بالقوائم"),"")</f>
        <v>تربيزة سداسي جوهرة</v>
      </c>
      <c r="F175" s="66" t="s">
        <v>1509</v>
      </c>
      <c r="G175" s="65" t="s">
        <v>1445</v>
      </c>
      <c r="H175" s="65">
        <v>-1</v>
      </c>
      <c r="I175" s="135"/>
      <c r="J175" s="140"/>
    </row>
    <row r="176" spans="2:10" ht="31.5" customHeight="1" x14ac:dyDescent="0.2">
      <c r="B176" s="106">
        <v>174</v>
      </c>
      <c r="C176" s="109">
        <v>45094</v>
      </c>
      <c r="D176" s="132" t="s">
        <v>1703</v>
      </c>
      <c r="E176" s="126" t="str">
        <f>IF(D176&lt;&gt;"",_xlfn.IFNA(VLOOKUP(D176,القوائم!B:C,2,0),"غير مسجل بالقوائم"),"")</f>
        <v>تربيزة سداسي جوهرة</v>
      </c>
      <c r="F176" s="66" t="s">
        <v>1509</v>
      </c>
      <c r="G176" s="183" t="s">
        <v>1707</v>
      </c>
      <c r="H176" s="65">
        <v>1</v>
      </c>
      <c r="I176" s="135"/>
      <c r="J176" s="140"/>
    </row>
    <row r="177" spans="2:10" ht="31.5" customHeight="1" x14ac:dyDescent="0.2">
      <c r="B177" s="65">
        <v>175</v>
      </c>
      <c r="C177" s="109">
        <v>45094</v>
      </c>
      <c r="D177" s="132" t="s">
        <v>1715</v>
      </c>
      <c r="E177" s="126" t="str">
        <f>IF(D177&lt;&gt;"",_xlfn.IFNA(VLOOKUP(D177,القوائم!B:C,2,0),"غير مسجل بالقوائم"),"")</f>
        <v>برواز بيضاوى 180*40</v>
      </c>
      <c r="F177" s="66" t="s">
        <v>1510</v>
      </c>
      <c r="G177" s="183" t="s">
        <v>1707</v>
      </c>
      <c r="H177" s="65">
        <v>1</v>
      </c>
      <c r="I177" s="135"/>
      <c r="J177" s="140"/>
    </row>
    <row r="178" spans="2:10" ht="31.5" customHeight="1" x14ac:dyDescent="0.2">
      <c r="B178" s="106">
        <v>176</v>
      </c>
      <c r="C178" s="109">
        <v>45094</v>
      </c>
      <c r="D178" s="132" t="s">
        <v>1716</v>
      </c>
      <c r="E178" s="126" t="str">
        <f>IF(D178&lt;&gt;"",_xlfn.IFNA(VLOOKUP(D178,القوائم!B:C,2,0),"غير مسجل بالقوائم"),"")</f>
        <v>برواز بيضاوى 140*40</v>
      </c>
      <c r="F178" s="66" t="s">
        <v>1510</v>
      </c>
      <c r="G178" s="183" t="s">
        <v>1707</v>
      </c>
      <c r="H178" s="65">
        <v>1</v>
      </c>
      <c r="I178" s="135"/>
      <c r="J178" s="140"/>
    </row>
    <row r="179" spans="2:10" ht="31.5" customHeight="1" x14ac:dyDescent="0.2">
      <c r="B179" s="106">
        <v>177</v>
      </c>
      <c r="C179" s="109">
        <v>45094</v>
      </c>
      <c r="D179" s="132" t="s">
        <v>1713</v>
      </c>
      <c r="E179" s="126" t="str">
        <f>IF(D179&lt;&gt;"",_xlfn.IFNA(VLOOKUP(D179,القوائم!B:C,2,0),"غير مسجل بالقوائم"),"")</f>
        <v>طقطوقة جنب هرم 2*2</v>
      </c>
      <c r="F179" s="66" t="s">
        <v>1510</v>
      </c>
      <c r="G179" s="183" t="s">
        <v>1707</v>
      </c>
      <c r="H179" s="65">
        <v>1</v>
      </c>
      <c r="I179" s="135"/>
      <c r="J179" s="140"/>
    </row>
    <row r="180" spans="2:10" ht="31.5" customHeight="1" x14ac:dyDescent="0.2">
      <c r="B180" s="65">
        <v>178</v>
      </c>
      <c r="C180" s="109">
        <v>45094</v>
      </c>
      <c r="D180" s="132" t="s">
        <v>1549</v>
      </c>
      <c r="E180" s="126" t="str">
        <f>IF(D180&lt;&gt;"",_xlfn.IFNA(VLOOKUP(D180,القوائم!B:C,2,0),"غير مسجل بالقوائم"),"")</f>
        <v>طقطوقة فازة شراتح عدلة عل 3 مستويات</v>
      </c>
      <c r="F180" s="66" t="s">
        <v>1509</v>
      </c>
      <c r="G180" s="65" t="s">
        <v>1445</v>
      </c>
      <c r="H180" s="65">
        <v>-1</v>
      </c>
      <c r="I180" s="135"/>
      <c r="J180" s="140"/>
    </row>
    <row r="181" spans="2:10" ht="31.5" customHeight="1" x14ac:dyDescent="0.2">
      <c r="B181" s="106">
        <v>179</v>
      </c>
      <c r="C181" s="109">
        <v>45094</v>
      </c>
      <c r="D181" s="132" t="s">
        <v>1549</v>
      </c>
      <c r="E181" s="126" t="str">
        <f>IF(D181&lt;&gt;"",_xlfn.IFNA(VLOOKUP(D181,القوائم!B:C,2,0),"غير مسجل بالقوائم"),"")</f>
        <v>طقطوقة فازة شراتح عدلة عل 3 مستويات</v>
      </c>
      <c r="F181" s="66" t="s">
        <v>1509</v>
      </c>
      <c r="G181" s="183" t="s">
        <v>1707</v>
      </c>
      <c r="H181" s="65">
        <v>1</v>
      </c>
      <c r="I181" s="135"/>
      <c r="J181" s="140"/>
    </row>
    <row r="182" spans="2:10" ht="31.5" customHeight="1" x14ac:dyDescent="0.2">
      <c r="B182" s="65">
        <v>180</v>
      </c>
      <c r="C182" s="109">
        <v>45094</v>
      </c>
      <c r="D182" s="132" t="s">
        <v>1717</v>
      </c>
      <c r="E182" s="126" t="str">
        <f>IF(D182&lt;&gt;"",_xlfn.IFNA(VLOOKUP(D182,القوائم!B:C,2,0),"غير مسجل بالقوائم"),"")</f>
        <v>طقم تربيزة متداخل 2 قائم</v>
      </c>
      <c r="F182" s="66" t="s">
        <v>1510</v>
      </c>
      <c r="G182" s="183" t="s">
        <v>1707</v>
      </c>
      <c r="H182" s="65">
        <v>1</v>
      </c>
      <c r="I182" s="135"/>
      <c r="J182" s="140"/>
    </row>
    <row r="183" spans="2:10" ht="31.5" customHeight="1" x14ac:dyDescent="0.2">
      <c r="B183" s="106">
        <v>181</v>
      </c>
      <c r="C183" s="109">
        <v>45094</v>
      </c>
      <c r="D183" s="132" t="s">
        <v>1560</v>
      </c>
      <c r="E183" s="126" t="str">
        <f>IF(D183&lt;&gt;"",_xlfn.IFNA(VLOOKUP(D183,القوائم!B:C,2,0),"غير مسجل بالقوائم"),"")</f>
        <v>ترابيزة جوهرة مربعة</v>
      </c>
      <c r="F183" s="66" t="s">
        <v>1509</v>
      </c>
      <c r="G183" s="65" t="s">
        <v>1445</v>
      </c>
      <c r="H183" s="65">
        <v>-1</v>
      </c>
      <c r="I183" s="135"/>
      <c r="J183" s="140"/>
    </row>
    <row r="184" spans="2:10" ht="31.5" customHeight="1" x14ac:dyDescent="0.2">
      <c r="B184" s="65">
        <v>182</v>
      </c>
      <c r="C184" s="109">
        <v>45094</v>
      </c>
      <c r="D184" s="132" t="s">
        <v>1560</v>
      </c>
      <c r="E184" s="126" t="str">
        <f>IF(D184&lt;&gt;"",_xlfn.IFNA(VLOOKUP(D184,القوائم!B:C,2,0),"غير مسجل بالقوائم"),"")</f>
        <v>ترابيزة جوهرة مربعة</v>
      </c>
      <c r="F184" s="66" t="s">
        <v>1509</v>
      </c>
      <c r="G184" s="190" t="s">
        <v>1707</v>
      </c>
      <c r="H184" s="65">
        <v>1</v>
      </c>
      <c r="I184" s="135"/>
      <c r="J184" s="140"/>
    </row>
    <row r="185" spans="2:10" ht="31.5" customHeight="1" x14ac:dyDescent="0.2">
      <c r="B185" s="106">
        <v>183</v>
      </c>
      <c r="C185" s="109">
        <v>45094</v>
      </c>
      <c r="D185" s="132" t="s">
        <v>1555</v>
      </c>
      <c r="E185" s="126" t="str">
        <f>IF(D185&lt;&gt;"",_xlfn.IFNA(VLOOKUP(D185,القوائم!B:C,2,0),"غير مسجل بالقوائم"),"")</f>
        <v>تربيزة ام العيال الدائرية</v>
      </c>
      <c r="F185" s="66" t="s">
        <v>1510</v>
      </c>
      <c r="G185" s="65" t="s">
        <v>1445</v>
      </c>
      <c r="H185" s="65">
        <v>-1</v>
      </c>
      <c r="I185" s="135"/>
      <c r="J185" s="140"/>
    </row>
    <row r="186" spans="2:10" ht="31.5" customHeight="1" x14ac:dyDescent="0.2">
      <c r="B186" s="65">
        <v>184</v>
      </c>
      <c r="C186" s="109">
        <v>45094</v>
      </c>
      <c r="D186" s="132" t="s">
        <v>1555</v>
      </c>
      <c r="E186" s="126" t="str">
        <f>IF(D186&lt;&gt;"",_xlfn.IFNA(VLOOKUP(D186,القوائم!B:C,2,0),"غير مسجل بالقوائم"),"")</f>
        <v>تربيزة ام العيال الدائرية</v>
      </c>
      <c r="F186" s="66" t="s">
        <v>1510</v>
      </c>
      <c r="G186" s="189" t="s">
        <v>1707</v>
      </c>
      <c r="H186" s="65">
        <v>1</v>
      </c>
      <c r="I186" s="135"/>
      <c r="J186" s="140"/>
    </row>
    <row r="187" spans="2:10" ht="31.5" customHeight="1" x14ac:dyDescent="0.2">
      <c r="B187" s="106">
        <v>185</v>
      </c>
      <c r="C187" s="109">
        <v>45094</v>
      </c>
      <c r="D187" s="132" t="s">
        <v>1718</v>
      </c>
      <c r="E187" s="126" t="str">
        <f>IF(D187&lt;&gt;"",_xlfn.IFNA(VLOOKUP(D187,القوائم!B:C,2,0),"غير مسجل بالقوائم"),"")</f>
        <v>ترابيزة بطيخه قطر 70</v>
      </c>
      <c r="F187" s="66" t="s">
        <v>1509</v>
      </c>
      <c r="G187" s="65" t="s">
        <v>1445</v>
      </c>
      <c r="H187" s="65">
        <v>-1</v>
      </c>
      <c r="I187" s="135"/>
      <c r="J187" s="140"/>
    </row>
    <row r="188" spans="2:10" ht="31.5" customHeight="1" x14ac:dyDescent="0.2">
      <c r="B188" s="65">
        <v>186</v>
      </c>
      <c r="C188" s="109">
        <v>45094</v>
      </c>
      <c r="D188" s="132" t="s">
        <v>1718</v>
      </c>
      <c r="E188" s="126" t="str">
        <f>IF(D188&lt;&gt;"",_xlfn.IFNA(VLOOKUP(D188,القوائم!B:C,2,0),"غير مسجل بالقوائم"),"")</f>
        <v>ترابيزة بطيخه قطر 70</v>
      </c>
      <c r="F188" s="66" t="s">
        <v>1509</v>
      </c>
      <c r="G188" s="189" t="s">
        <v>1707</v>
      </c>
      <c r="H188" s="65">
        <v>1</v>
      </c>
      <c r="I188" s="135"/>
      <c r="J188" s="140"/>
    </row>
    <row r="189" spans="2:10" ht="31.5" customHeight="1" x14ac:dyDescent="0.2">
      <c r="B189" s="106">
        <v>187</v>
      </c>
      <c r="C189" s="109">
        <v>45094</v>
      </c>
      <c r="D189" s="132" t="s">
        <v>1719</v>
      </c>
      <c r="E189" s="126" t="str">
        <f>IF(D189&lt;&gt;"",_xlfn.IFNA(VLOOKUP(D189,القوائم!B:C,2,0),"غير مسجل بالقوائم"),"")</f>
        <v>طقطوقة مواسير شكل فازة</v>
      </c>
      <c r="F189" s="66" t="s">
        <v>1510</v>
      </c>
      <c r="G189" s="189" t="s">
        <v>1707</v>
      </c>
      <c r="H189" s="65">
        <v>1</v>
      </c>
      <c r="I189" s="135"/>
      <c r="J189" s="140"/>
    </row>
    <row r="190" spans="2:10" ht="31.5" customHeight="1" x14ac:dyDescent="0.2">
      <c r="B190" s="106">
        <v>188</v>
      </c>
      <c r="C190" s="109">
        <v>45094</v>
      </c>
      <c r="D190" s="132" t="s">
        <v>1566</v>
      </c>
      <c r="E190" s="126" t="str">
        <f>IF(D190&lt;&gt;"",_xlfn.IFNA(VLOOKUP(D190,القوائم!B:C,2,0),"غير مسجل بالقوائم"),"")</f>
        <v>ترابيزة مواسير مائلة</v>
      </c>
      <c r="F190" s="66" t="s">
        <v>1510</v>
      </c>
      <c r="G190" s="189" t="s">
        <v>1707</v>
      </c>
      <c r="H190" s="65">
        <v>1</v>
      </c>
      <c r="I190" s="135"/>
      <c r="J190" s="140"/>
    </row>
    <row r="191" spans="2:10" ht="31.5" customHeight="1" x14ac:dyDescent="0.2">
      <c r="B191" s="65">
        <v>189</v>
      </c>
      <c r="C191" s="109">
        <v>45094</v>
      </c>
      <c r="D191" s="132" t="s">
        <v>1720</v>
      </c>
      <c r="E191" s="126" t="str">
        <f>IF(D191&lt;&gt;"",_xlfn.IFNA(VLOOKUP(D191,القوائم!B:C,2,0),"غير مسجل بالقوائم"),"")</f>
        <v>طقطوقة نص دائرة باستاند</v>
      </c>
      <c r="F191" s="66" t="s">
        <v>1510</v>
      </c>
      <c r="G191" s="189" t="s">
        <v>1707</v>
      </c>
      <c r="H191" s="65">
        <v>1</v>
      </c>
      <c r="I191" s="135"/>
      <c r="J191" s="140"/>
    </row>
    <row r="192" spans="2:10" ht="31.5" customHeight="1" x14ac:dyDescent="0.2">
      <c r="B192" s="106">
        <v>190</v>
      </c>
      <c r="C192" s="109">
        <v>45094</v>
      </c>
      <c r="D192" s="132" t="s">
        <v>1550</v>
      </c>
      <c r="E192" s="126" t="str">
        <f>IF(D192&lt;&gt;"",_xlfn.IFNA(VLOOKUP(D192,القوائم!B:C,2,0),"غير مسجل بالقوائم"),"")</f>
        <v>طقطوقة اطواق متداخلة</v>
      </c>
      <c r="F192" s="66" t="s">
        <v>1509</v>
      </c>
      <c r="G192" s="189" t="s">
        <v>1707</v>
      </c>
      <c r="H192" s="65">
        <v>1</v>
      </c>
      <c r="I192" s="135"/>
      <c r="J192" s="140"/>
    </row>
    <row r="193" spans="2:10" ht="31.5" customHeight="1" x14ac:dyDescent="0.2">
      <c r="B193" s="65">
        <v>191</v>
      </c>
      <c r="C193" s="109">
        <v>45094</v>
      </c>
      <c r="D193" s="132" t="s">
        <v>1551</v>
      </c>
      <c r="E193" s="126" t="str">
        <f>IF(D193&lt;&gt;"",_xlfn.IFNA(VLOOKUP(D193,القوائم!B:C,2,0),"غير مسجل بالقوائم"),"")</f>
        <v>طقطوقة بيانو جنب مربع</v>
      </c>
      <c r="F193" s="66" t="s">
        <v>1510</v>
      </c>
      <c r="G193" s="65" t="s">
        <v>1445</v>
      </c>
      <c r="H193" s="65">
        <v>-1</v>
      </c>
      <c r="I193" s="135"/>
      <c r="J193" s="140"/>
    </row>
    <row r="194" spans="2:10" ht="31.5" customHeight="1" x14ac:dyDescent="0.2">
      <c r="B194" s="106">
        <v>192</v>
      </c>
      <c r="C194" s="109">
        <v>45094</v>
      </c>
      <c r="D194" s="132" t="s">
        <v>1551</v>
      </c>
      <c r="E194" s="126" t="str">
        <f>IF(D194&lt;&gt;"",_xlfn.IFNA(VLOOKUP(D194,القوائم!B:C,2,0),"غير مسجل بالقوائم"),"")</f>
        <v>طقطوقة بيانو جنب مربع</v>
      </c>
      <c r="F194" s="66" t="s">
        <v>1510</v>
      </c>
      <c r="G194" s="190" t="s">
        <v>1707</v>
      </c>
      <c r="H194" s="65">
        <v>1</v>
      </c>
      <c r="I194" s="135"/>
      <c r="J194" s="140"/>
    </row>
    <row r="195" spans="2:10" ht="31.5" customHeight="1" x14ac:dyDescent="0.2">
      <c r="B195" s="65">
        <v>193</v>
      </c>
      <c r="C195" s="109">
        <v>45094</v>
      </c>
      <c r="D195" s="132" t="s">
        <v>1560</v>
      </c>
      <c r="E195" s="126" t="str">
        <f>IF(D195&lt;&gt;"",_xlfn.IFNA(VLOOKUP(D195,القوائم!B:C,2,0),"غير مسجل بالقوائم"),"")</f>
        <v>ترابيزة جوهرة مربعة</v>
      </c>
      <c r="F195" s="66" t="s">
        <v>1510</v>
      </c>
      <c r="G195" s="65" t="s">
        <v>1445</v>
      </c>
      <c r="H195" s="65">
        <v>-1</v>
      </c>
      <c r="I195" s="135"/>
      <c r="J195" s="140"/>
    </row>
    <row r="196" spans="2:10" ht="31.5" customHeight="1" x14ac:dyDescent="0.2">
      <c r="B196" s="106">
        <v>194</v>
      </c>
      <c r="C196" s="109">
        <v>45094</v>
      </c>
      <c r="D196" s="132" t="s">
        <v>1560</v>
      </c>
      <c r="E196" s="126" t="str">
        <f>IF(D196&lt;&gt;"",_xlfn.IFNA(VLOOKUP(D196,القوائم!B:C,2,0),"غير مسجل بالقوائم"),"")</f>
        <v>ترابيزة جوهرة مربعة</v>
      </c>
      <c r="F196" s="66" t="s">
        <v>1510</v>
      </c>
      <c r="G196" s="190" t="s">
        <v>1707</v>
      </c>
      <c r="H196" s="65">
        <v>1</v>
      </c>
      <c r="I196" s="135"/>
      <c r="J196" s="140"/>
    </row>
    <row r="197" spans="2:10" ht="31.5" customHeight="1" x14ac:dyDescent="0.2">
      <c r="B197" s="65">
        <v>195</v>
      </c>
      <c r="C197" s="109">
        <v>45094</v>
      </c>
      <c r="D197" s="132" t="s">
        <v>1563</v>
      </c>
      <c r="E197" s="126" t="str">
        <f>IF(D197&lt;&gt;"",_xlfn.IFNA(VLOOKUP(D197,القوائم!B:C,2,0),"غير مسجل بالقوائم"),"")</f>
        <v>تربيزة ماسة 90*50</v>
      </c>
      <c r="F197" s="66" t="s">
        <v>1509</v>
      </c>
      <c r="G197" s="190" t="s">
        <v>1707</v>
      </c>
      <c r="H197" s="65">
        <v>1</v>
      </c>
      <c r="I197" s="135"/>
      <c r="J197" s="140"/>
    </row>
    <row r="198" spans="2:10" ht="31.5" customHeight="1" x14ac:dyDescent="0.2">
      <c r="B198" s="106">
        <v>196</v>
      </c>
      <c r="C198" s="109">
        <v>45097</v>
      </c>
      <c r="D198" s="132" t="s">
        <v>1835</v>
      </c>
      <c r="E198" s="126" t="str">
        <f>IF(D198&lt;&gt;"",_xlfn.IFNA(VLOOKUP(D198,القوائم!B:C,2,0),"غير مسجل بالقوائم"),"")</f>
        <v xml:space="preserve">طقم متداخل دائري 2 قطعه </v>
      </c>
      <c r="F198" s="66" t="s">
        <v>1510</v>
      </c>
      <c r="G198" s="65" t="s">
        <v>1445</v>
      </c>
      <c r="H198" s="65">
        <v>-1</v>
      </c>
      <c r="I198" s="135" t="s">
        <v>1836</v>
      </c>
      <c r="J198" s="140"/>
    </row>
    <row r="199" spans="2:10" ht="31.5" customHeight="1" x14ac:dyDescent="0.2">
      <c r="B199" s="65">
        <v>197</v>
      </c>
      <c r="C199" s="109">
        <v>45097</v>
      </c>
      <c r="D199" s="132" t="s">
        <v>67</v>
      </c>
      <c r="E199" s="126" t="str">
        <f>IF(D199&lt;&gt;"",_xlfn.IFNA(VLOOKUP(D199,القوائم!B:C,2,0),"غير مسجل بالقوائم"),"")</f>
        <v xml:space="preserve">تربيزة انتريه حرف W </v>
      </c>
      <c r="F199" s="66" t="s">
        <v>1509</v>
      </c>
      <c r="G199" s="65" t="s">
        <v>1445</v>
      </c>
      <c r="H199" s="65">
        <v>-1</v>
      </c>
      <c r="I199" s="135" t="s">
        <v>1837</v>
      </c>
      <c r="J199" s="140"/>
    </row>
    <row r="200" spans="2:10" ht="31.5" customHeight="1" x14ac:dyDescent="0.2">
      <c r="B200" s="106">
        <v>198</v>
      </c>
      <c r="C200" s="109">
        <v>45112</v>
      </c>
      <c r="D200" s="132" t="s">
        <v>1703</v>
      </c>
      <c r="E200" s="126" t="str">
        <f>IF(D200&lt;&gt;"",_xlfn.IFNA(VLOOKUP(D200,القوائم!B:C,2,0),"غير مسجل بالقوائم"),"")</f>
        <v>تربيزة سداسي جوهرة</v>
      </c>
      <c r="F200" s="66" t="s">
        <v>1510</v>
      </c>
      <c r="G200" s="65" t="s">
        <v>1445</v>
      </c>
      <c r="H200" s="65">
        <v>-1</v>
      </c>
      <c r="I200" s="194" t="s">
        <v>1838</v>
      </c>
      <c r="J200" s="140"/>
    </row>
    <row r="201" spans="2:10" ht="31.5" customHeight="1" x14ac:dyDescent="0.2">
      <c r="B201" s="106">
        <v>199</v>
      </c>
      <c r="C201" s="109">
        <v>45112</v>
      </c>
      <c r="D201" s="132" t="s">
        <v>1703</v>
      </c>
      <c r="E201" s="126" t="str">
        <f>IF(D201&lt;&gt;"",_xlfn.IFNA(VLOOKUP(D201,القوائم!B:C,2,0),"غير مسجل بالقوائم"),"")</f>
        <v>تربيزة سداسي جوهرة</v>
      </c>
      <c r="F201" s="66" t="s">
        <v>1510</v>
      </c>
      <c r="G201" s="189" t="s">
        <v>1707</v>
      </c>
      <c r="H201" s="65">
        <v>1</v>
      </c>
      <c r="I201" s="135"/>
      <c r="J201" s="140"/>
    </row>
    <row r="202" spans="2:10" ht="31.5" customHeight="1" x14ac:dyDescent="0.2">
      <c r="B202" s="65">
        <v>200</v>
      </c>
      <c r="C202" s="109">
        <v>45120</v>
      </c>
      <c r="D202" s="132" t="s">
        <v>1839</v>
      </c>
      <c r="E202" s="126" t="str">
        <f>IF(D202&lt;&gt;"",_xlfn.IFNA(VLOOKUP(D202,القوائم!B:C,2,0),"غير مسجل بالقوائم"),"")</f>
        <v>كنصول 4 بيضاوي</v>
      </c>
      <c r="F202" s="66" t="s">
        <v>1510</v>
      </c>
      <c r="G202" s="189" t="s">
        <v>1445</v>
      </c>
      <c r="H202" s="65">
        <v>1</v>
      </c>
      <c r="I202" s="135"/>
      <c r="J202" s="140"/>
    </row>
    <row r="203" spans="2:10" ht="31.5" customHeight="1" x14ac:dyDescent="0.2">
      <c r="B203" s="106">
        <v>201</v>
      </c>
      <c r="C203" s="109">
        <v>45120</v>
      </c>
      <c r="D203" s="132" t="s">
        <v>1840</v>
      </c>
      <c r="E203" s="126" t="str">
        <f>IF(D203&lt;&gt;"",_xlfn.IFNA(VLOOKUP(D203,القوائم!B:C,2,0),"غير مسجل بالقوائم"),"")</f>
        <v>طقطوقة دورين قطاع 1*2</v>
      </c>
      <c r="F203" s="66" t="s">
        <v>1510</v>
      </c>
      <c r="G203" s="189" t="s">
        <v>1445</v>
      </c>
      <c r="H203" s="65">
        <v>1</v>
      </c>
      <c r="I203" s="135"/>
      <c r="J203" s="140"/>
    </row>
    <row r="204" spans="2:10" ht="31.5" customHeight="1" x14ac:dyDescent="0.2">
      <c r="B204" s="65">
        <v>202</v>
      </c>
      <c r="C204" s="109">
        <v>45090</v>
      </c>
      <c r="D204" s="132" t="s">
        <v>54</v>
      </c>
      <c r="E204" s="126" t="str">
        <f>IF(D204&lt;&gt;"",_xlfn.IFNA(VLOOKUP(D204,القوائم!B:C,2,0),"غير مسجل بالقوائم"),"")</f>
        <v xml:space="preserve">طقم متداخل دائري 2 قطعه </v>
      </c>
      <c r="F204" s="66" t="s">
        <v>1510</v>
      </c>
      <c r="G204" s="189" t="s">
        <v>1445</v>
      </c>
      <c r="H204" s="65">
        <v>-2</v>
      </c>
      <c r="I204" s="135"/>
      <c r="J204" s="140"/>
    </row>
    <row r="205" spans="2:10" ht="31.5" customHeight="1" x14ac:dyDescent="0.2">
      <c r="B205" s="106">
        <v>203</v>
      </c>
      <c r="C205" s="109">
        <v>45122</v>
      </c>
      <c r="D205" s="132" t="s">
        <v>54</v>
      </c>
      <c r="E205" s="126" t="str">
        <f>IF(D205&lt;&gt;"",_xlfn.IFNA(VLOOKUP(D205,القوائم!B:C,2,0),"غير مسجل بالقوائم"),"")</f>
        <v xml:space="preserve">طقم متداخل دائري 2 قطعه </v>
      </c>
      <c r="F205" s="66" t="s">
        <v>1509</v>
      </c>
      <c r="G205" s="189" t="s">
        <v>1445</v>
      </c>
      <c r="H205" s="65">
        <v>5</v>
      </c>
      <c r="I205" s="135"/>
      <c r="J205" s="140"/>
    </row>
    <row r="206" spans="2:10" ht="31.5" customHeight="1" x14ac:dyDescent="0.2">
      <c r="B206" s="65">
        <v>204</v>
      </c>
      <c r="C206" s="109">
        <v>45122</v>
      </c>
      <c r="D206" s="132" t="s">
        <v>1703</v>
      </c>
      <c r="E206" s="126" t="str">
        <f>IF(D206&lt;&gt;"",_xlfn.IFNA(VLOOKUP(D206,القوائم!B:C,2,0),"غير مسجل بالقوائم"),"")</f>
        <v>تربيزة سداسي جوهرة</v>
      </c>
      <c r="F206" s="66" t="s">
        <v>1509</v>
      </c>
      <c r="G206" s="195" t="s">
        <v>1707</v>
      </c>
      <c r="H206" s="65">
        <v>-1</v>
      </c>
      <c r="I206" s="135"/>
      <c r="J206" s="140"/>
    </row>
    <row r="207" spans="2:10" ht="31.5" customHeight="1" x14ac:dyDescent="0.2">
      <c r="B207" s="106">
        <v>205</v>
      </c>
      <c r="C207" s="109">
        <v>45122</v>
      </c>
      <c r="D207" s="132" t="s">
        <v>1703</v>
      </c>
      <c r="E207" s="126" t="str">
        <f>IF(D207&lt;&gt;"",_xlfn.IFNA(VLOOKUP(D207,القوائم!B:C,2,0),"غير مسجل بالقوائم"),"")</f>
        <v>تربيزة سداسي جوهرة</v>
      </c>
      <c r="F207" s="66" t="s">
        <v>1509</v>
      </c>
      <c r="G207" s="65" t="s">
        <v>1445</v>
      </c>
      <c r="H207" s="65">
        <v>1</v>
      </c>
      <c r="I207" s="135"/>
      <c r="J207" s="140"/>
    </row>
    <row r="208" spans="2:10" ht="31.5" customHeight="1" x14ac:dyDescent="0.2">
      <c r="B208" s="65">
        <v>206</v>
      </c>
      <c r="C208" s="109">
        <v>45116</v>
      </c>
      <c r="D208" s="132" t="s">
        <v>1541</v>
      </c>
      <c r="E208" s="126" t="str">
        <f>IF(D208&lt;&gt;"",_xlfn.IFNA(VLOOKUP(D208,القوائم!B:C,2,0),"غير مسجل بالقوائم"),"")</f>
        <v>كرسي مواسير شرائح</v>
      </c>
      <c r="F208" s="66" t="s">
        <v>1509</v>
      </c>
      <c r="G208" s="65" t="s">
        <v>1445</v>
      </c>
      <c r="H208" s="65">
        <v>-2</v>
      </c>
      <c r="I208" s="135" t="s">
        <v>1837</v>
      </c>
      <c r="J208" s="140"/>
    </row>
    <row r="209" spans="2:10" ht="31.5" customHeight="1" x14ac:dyDescent="0.2">
      <c r="B209" s="106">
        <v>207</v>
      </c>
      <c r="C209" s="109">
        <v>45116</v>
      </c>
      <c r="D209" s="132" t="s">
        <v>1541</v>
      </c>
      <c r="E209" s="126" t="str">
        <f>IF(D209&lt;&gt;"",_xlfn.IFNA(VLOOKUP(D209,القوائم!B:C,2,0),"غير مسجل بالقوائم"),"")</f>
        <v>كرسي مواسير شرائح</v>
      </c>
      <c r="F209" s="66" t="s">
        <v>1510</v>
      </c>
      <c r="G209" s="65" t="s">
        <v>1445</v>
      </c>
      <c r="H209" s="65">
        <v>2</v>
      </c>
      <c r="I209" s="135"/>
      <c r="J209" s="140"/>
    </row>
    <row r="210" spans="2:10" ht="31.5" customHeight="1" x14ac:dyDescent="0.2">
      <c r="B210" s="65">
        <v>208</v>
      </c>
      <c r="C210" s="109">
        <v>45097</v>
      </c>
      <c r="D210" s="132" t="s">
        <v>1842</v>
      </c>
      <c r="E210" s="126" t="str">
        <f>IF(D210&lt;&gt;"",_xlfn.IFNA(VLOOKUP(D210,القوائم!B:C,2,0),"غير مسجل بالقوائم"),"")</f>
        <v>كرسي دوران</v>
      </c>
      <c r="F210" s="66" t="s">
        <v>1509</v>
      </c>
      <c r="G210" s="65" t="s">
        <v>1445</v>
      </c>
      <c r="H210" s="65">
        <v>-2</v>
      </c>
      <c r="I210" s="135" t="s">
        <v>1837</v>
      </c>
      <c r="J210" s="140"/>
    </row>
    <row r="211" spans="2:10" ht="31.5" customHeight="1" x14ac:dyDescent="0.2">
      <c r="B211" s="106">
        <v>209</v>
      </c>
      <c r="C211" s="109">
        <v>45116</v>
      </c>
      <c r="D211" s="132" t="s">
        <v>1842</v>
      </c>
      <c r="E211" s="126" t="str">
        <f>IF(D211&lt;&gt;"",_xlfn.IFNA(VLOOKUP(D211,القوائم!B:C,2,0),"غير مسجل بالقوائم"),"")</f>
        <v>كرسي دوران</v>
      </c>
      <c r="F211" s="66" t="s">
        <v>1510</v>
      </c>
      <c r="G211" s="65" t="s">
        <v>1445</v>
      </c>
      <c r="H211" s="65">
        <v>2</v>
      </c>
      <c r="I211" s="135"/>
      <c r="J211" s="140"/>
    </row>
    <row r="212" spans="2:10" ht="31.5" customHeight="1" x14ac:dyDescent="0.2">
      <c r="B212" s="106">
        <v>210</v>
      </c>
      <c r="C212" s="109">
        <v>45097</v>
      </c>
      <c r="D212" s="132" t="s">
        <v>1843</v>
      </c>
      <c r="E212" s="126" t="str">
        <f>IF(D212&lt;&gt;"",_xlfn.IFNA(VLOOKUP(D212,القوائم!B:C,2,0),"غير مسجل بالقوائم"),"")</f>
        <v>كرسي دواير</v>
      </c>
      <c r="F212" s="66" t="s">
        <v>1509</v>
      </c>
      <c r="G212" s="65" t="s">
        <v>1445</v>
      </c>
      <c r="H212" s="65">
        <v>-1</v>
      </c>
      <c r="I212" s="135" t="s">
        <v>1837</v>
      </c>
      <c r="J212" s="140"/>
    </row>
    <row r="213" spans="2:10" ht="31.5" customHeight="1" x14ac:dyDescent="0.2">
      <c r="B213" s="65">
        <v>211</v>
      </c>
      <c r="C213" s="109">
        <v>45100</v>
      </c>
      <c r="D213" s="132" t="s">
        <v>1843</v>
      </c>
      <c r="E213" s="126" t="str">
        <f>IF(D213&lt;&gt;"",_xlfn.IFNA(VLOOKUP(D213,القوائم!B:C,2,0),"غير مسجل بالقوائم"),"")</f>
        <v>كرسي دواير</v>
      </c>
      <c r="F213" s="66" t="s">
        <v>1510</v>
      </c>
      <c r="G213" s="65" t="s">
        <v>1445</v>
      </c>
      <c r="H213" s="65">
        <v>1</v>
      </c>
      <c r="I213" s="135"/>
      <c r="J213" s="140"/>
    </row>
    <row r="214" spans="2:10" ht="31.5" customHeight="1" x14ac:dyDescent="0.2">
      <c r="B214" s="106">
        <v>212</v>
      </c>
      <c r="C214" s="109">
        <v>45123</v>
      </c>
      <c r="D214" s="132" t="s">
        <v>146</v>
      </c>
      <c r="E214" s="126" t="str">
        <f>IF(D214&lt;&gt;"",_xlfn.IFNA(VLOOKUP(D214,القوائم!B:C,2,0),"غير مسجل بالقوائم"),"")</f>
        <v>تربيزة ام العيال الدائرية</v>
      </c>
      <c r="F214" s="66" t="s">
        <v>1509</v>
      </c>
      <c r="G214" s="65" t="s">
        <v>1445</v>
      </c>
      <c r="H214" s="65">
        <v>-2</v>
      </c>
      <c r="I214" s="135"/>
      <c r="J214" s="140"/>
    </row>
    <row r="215" spans="2:10" ht="31.5" customHeight="1" x14ac:dyDescent="0.2">
      <c r="B215" s="65">
        <v>213</v>
      </c>
      <c r="C215" s="109">
        <v>45123</v>
      </c>
      <c r="D215" s="132" t="s">
        <v>146</v>
      </c>
      <c r="E215" s="126" t="str">
        <f>IF(D215&lt;&gt;"",_xlfn.IFNA(VLOOKUP(D215,القوائم!B:C,2,0),"غير مسجل بالقوائم"),"")</f>
        <v>تربيزة ام العيال الدائرية</v>
      </c>
      <c r="F215" s="66" t="s">
        <v>1510</v>
      </c>
      <c r="G215" s="65" t="s">
        <v>1445</v>
      </c>
      <c r="H215" s="65">
        <v>3</v>
      </c>
      <c r="I215" s="135"/>
      <c r="J215" s="140"/>
    </row>
    <row r="216" spans="2:10" ht="31.5" customHeight="1" x14ac:dyDescent="0.2">
      <c r="B216" s="106">
        <v>214</v>
      </c>
      <c r="C216" s="109">
        <v>45123</v>
      </c>
      <c r="D216" s="132" t="s">
        <v>54</v>
      </c>
      <c r="E216" s="126" t="str">
        <f>IF(D216&lt;&gt;"",_xlfn.IFNA(VLOOKUP(D216,القوائم!B:C,2,0),"غير مسجل بالقوائم"),"")</f>
        <v xml:space="preserve">طقم متداخل دائري 2 قطعه </v>
      </c>
      <c r="F216" s="66" t="s">
        <v>1509</v>
      </c>
      <c r="G216" s="65" t="s">
        <v>1445</v>
      </c>
      <c r="H216" s="65">
        <v>-2</v>
      </c>
      <c r="I216" s="135" t="s">
        <v>1837</v>
      </c>
      <c r="J216" s="140"/>
    </row>
    <row r="217" spans="2:10" ht="31.5" customHeight="1" x14ac:dyDescent="0.2">
      <c r="B217" s="65">
        <v>215</v>
      </c>
      <c r="C217" s="109">
        <v>45123</v>
      </c>
      <c r="D217" s="132" t="s">
        <v>54</v>
      </c>
      <c r="E217" s="126" t="str">
        <f>IF(D217&lt;&gt;"",_xlfn.IFNA(VLOOKUP(D217,القوائم!B:C,2,0),"غير مسجل بالقوائم"),"")</f>
        <v xml:space="preserve">طقم متداخل دائري 2 قطعه </v>
      </c>
      <c r="F217" s="66" t="s">
        <v>1510</v>
      </c>
      <c r="G217" s="65" t="s">
        <v>1445</v>
      </c>
      <c r="H217" s="65">
        <v>2</v>
      </c>
      <c r="I217" s="135"/>
      <c r="J217" s="140"/>
    </row>
    <row r="218" spans="2:10" ht="31.5" customHeight="1" x14ac:dyDescent="0.2">
      <c r="B218" s="106">
        <v>216</v>
      </c>
      <c r="C218" s="109">
        <v>45124</v>
      </c>
      <c r="D218" s="132" t="s">
        <v>1703</v>
      </c>
      <c r="E218" s="126" t="str">
        <f>IF(D218&lt;&gt;"",_xlfn.IFNA(VLOOKUP(D218,القوائم!B:C,2,0),"غير مسجل بالقوائم"),"")</f>
        <v>تربيزة سداسي جوهرة</v>
      </c>
      <c r="F218" s="66" t="s">
        <v>1509</v>
      </c>
      <c r="G218" s="65" t="s">
        <v>1445</v>
      </c>
      <c r="H218" s="65">
        <v>-2</v>
      </c>
      <c r="I218" s="135" t="s">
        <v>1837</v>
      </c>
      <c r="J218" s="140"/>
    </row>
    <row r="219" spans="2:10" ht="31.5" customHeight="1" x14ac:dyDescent="0.2">
      <c r="B219" s="65">
        <v>217</v>
      </c>
      <c r="C219" s="109">
        <v>45124</v>
      </c>
      <c r="D219" s="132" t="s">
        <v>1703</v>
      </c>
      <c r="E219" s="126" t="str">
        <f>IF(D219&lt;&gt;"",_xlfn.IFNA(VLOOKUP(D219,القوائم!B:C,2,0),"غير مسجل بالقوائم"),"")</f>
        <v>تربيزة سداسي جوهرة</v>
      </c>
      <c r="F219" s="66" t="s">
        <v>1510</v>
      </c>
      <c r="G219" s="65" t="s">
        <v>1445</v>
      </c>
      <c r="H219" s="65">
        <v>2</v>
      </c>
      <c r="I219" s="135"/>
      <c r="J219" s="140"/>
    </row>
    <row r="220" spans="2:10" ht="31.5" customHeight="1" x14ac:dyDescent="0.2">
      <c r="B220" s="106">
        <v>218</v>
      </c>
      <c r="C220" s="109">
        <v>45124</v>
      </c>
      <c r="D220" s="132" t="s">
        <v>1844</v>
      </c>
      <c r="E220" s="126" t="str">
        <f>IF(D220&lt;&gt;"",_xlfn.IFNA(VLOOKUP(D220,القوائم!B:C,2,0),"غير مسجل بالقوائم"),"")</f>
        <v xml:space="preserve">تربيزة طقم حرف يو مكوع </v>
      </c>
      <c r="F220" s="66" t="s">
        <v>1510</v>
      </c>
      <c r="G220" s="65" t="s">
        <v>1445</v>
      </c>
      <c r="H220" s="65">
        <v>1</v>
      </c>
      <c r="I220" s="135"/>
      <c r="J220" s="140"/>
    </row>
    <row r="221" spans="2:10" ht="31.5" customHeight="1" x14ac:dyDescent="0.2">
      <c r="B221" s="65">
        <v>219</v>
      </c>
      <c r="C221" s="109">
        <v>45124</v>
      </c>
      <c r="D221" s="132" t="s">
        <v>1845</v>
      </c>
      <c r="E221" s="126" t="str">
        <f>IF(D221&lt;&gt;"",_xlfn.IFNA(VLOOKUP(D221,القوائم!B:C,2,0),"غير مسجل بالقوائم"),"")</f>
        <v>برواز شريحة بيضاوي عدل صغير</v>
      </c>
      <c r="F221" s="66" t="s">
        <v>1510</v>
      </c>
      <c r="G221" s="65" t="s">
        <v>1445</v>
      </c>
      <c r="H221" s="65">
        <v>1</v>
      </c>
      <c r="I221" s="135"/>
      <c r="J221" s="140"/>
    </row>
    <row r="222" spans="2:10" ht="31.5" customHeight="1" x14ac:dyDescent="0.2">
      <c r="B222" s="106">
        <v>220</v>
      </c>
      <c r="C222" s="109">
        <v>45124</v>
      </c>
      <c r="D222" s="132" t="s">
        <v>1846</v>
      </c>
      <c r="E222" s="126" t="str">
        <f>IF(D222&lt;&gt;"",_xlfn.IFNA(VLOOKUP(D222,القوائم!B:C,2,0),"غير مسجل بالقوائم"),"")</f>
        <v>كنصول شعاع</v>
      </c>
      <c r="F222" s="66" t="s">
        <v>1510</v>
      </c>
      <c r="G222" s="65" t="s">
        <v>1445</v>
      </c>
      <c r="H222" s="65">
        <v>1</v>
      </c>
      <c r="I222" s="135"/>
      <c r="J222" s="140"/>
    </row>
    <row r="223" spans="2:10" ht="31.5" customHeight="1" x14ac:dyDescent="0.2">
      <c r="B223" s="106">
        <v>221</v>
      </c>
      <c r="C223" s="109">
        <v>45124</v>
      </c>
      <c r="D223" s="132" t="s">
        <v>1847</v>
      </c>
      <c r="E223" s="126" t="str">
        <f>IF(D223&lt;&gt;"",_xlfn.IFNA(VLOOKUP(D223,القوائم!B:C,2,0),"غير مسجل بالقوائم"),"")</f>
        <v>طقطوقة قطر 50 ارتفاع 60</v>
      </c>
      <c r="F223" s="66" t="s">
        <v>1509</v>
      </c>
      <c r="G223" s="65" t="s">
        <v>1445</v>
      </c>
      <c r="H223" s="65">
        <v>-3</v>
      </c>
      <c r="I223" s="135" t="s">
        <v>1837</v>
      </c>
      <c r="J223" s="140"/>
    </row>
    <row r="224" spans="2:10" ht="31.5" customHeight="1" x14ac:dyDescent="0.2">
      <c r="B224" s="65">
        <v>222</v>
      </c>
      <c r="C224" s="109">
        <v>45124</v>
      </c>
      <c r="D224" s="132" t="s">
        <v>1848</v>
      </c>
      <c r="E224" s="126" t="str">
        <f>IF(D224&lt;&gt;"",_xlfn.IFNA(VLOOKUP(D224,القوائم!B:C,2,0),"غير مسجل بالقوائم"),"")</f>
        <v>طقطوقة قطر 40 ارتفاع 54</v>
      </c>
      <c r="F224" s="66" t="s">
        <v>1509</v>
      </c>
      <c r="G224" s="65" t="s">
        <v>1445</v>
      </c>
      <c r="H224" s="65">
        <v>-3</v>
      </c>
      <c r="I224" s="135" t="s">
        <v>1837</v>
      </c>
      <c r="J224" s="140"/>
    </row>
    <row r="225" spans="2:10" ht="31.5" customHeight="1" x14ac:dyDescent="0.2">
      <c r="B225" s="106">
        <v>223</v>
      </c>
      <c r="C225" s="109">
        <v>45124</v>
      </c>
      <c r="D225" s="132" t="s">
        <v>1849</v>
      </c>
      <c r="E225" s="126" t="str">
        <f>IF(D225&lt;&gt;"",_xlfn.IFNA(VLOOKUP(D225,القوائم!B:C,2,0),"غير مسجل بالقوائم"),"")</f>
        <v>طقطوقة قطر 30 ارتفاع 48</v>
      </c>
      <c r="F225" s="66" t="s">
        <v>1509</v>
      </c>
      <c r="G225" s="65" t="s">
        <v>1445</v>
      </c>
      <c r="H225" s="65">
        <v>-3</v>
      </c>
      <c r="I225" s="135" t="s">
        <v>1837</v>
      </c>
      <c r="J225" s="140"/>
    </row>
    <row r="226" spans="2:10" ht="31.5" customHeight="1" x14ac:dyDescent="0.2">
      <c r="B226" s="65">
        <v>224</v>
      </c>
      <c r="C226" s="109">
        <v>45124</v>
      </c>
      <c r="D226" s="132" t="s">
        <v>1847</v>
      </c>
      <c r="E226" s="126" t="str">
        <f>IF(D226&lt;&gt;"",_xlfn.IFNA(VLOOKUP(D226,القوائم!B:C,2,0),"غير مسجل بالقوائم"),"")</f>
        <v>طقطوقة قطر 50 ارتفاع 60</v>
      </c>
      <c r="F226" s="66" t="s">
        <v>1510</v>
      </c>
      <c r="G226" s="65" t="s">
        <v>1445</v>
      </c>
      <c r="H226" s="65">
        <v>3</v>
      </c>
      <c r="I226" s="135"/>
      <c r="J226" s="140"/>
    </row>
    <row r="227" spans="2:10" ht="31.5" customHeight="1" x14ac:dyDescent="0.2">
      <c r="B227" s="106">
        <v>225</v>
      </c>
      <c r="C227" s="109">
        <v>45124</v>
      </c>
      <c r="D227" s="132" t="s">
        <v>1848</v>
      </c>
      <c r="E227" s="126" t="str">
        <f>IF(D227&lt;&gt;"",_xlfn.IFNA(VLOOKUP(D227,القوائم!B:C,2,0),"غير مسجل بالقوائم"),"")</f>
        <v>طقطوقة قطر 40 ارتفاع 54</v>
      </c>
      <c r="F227" s="66" t="s">
        <v>1510</v>
      </c>
      <c r="G227" s="65" t="s">
        <v>1445</v>
      </c>
      <c r="H227" s="65">
        <v>3</v>
      </c>
      <c r="I227" s="135"/>
      <c r="J227" s="140"/>
    </row>
    <row r="228" spans="2:10" ht="31.5" customHeight="1" x14ac:dyDescent="0.2">
      <c r="B228" s="65">
        <v>226</v>
      </c>
      <c r="C228" s="109">
        <v>45124</v>
      </c>
      <c r="D228" s="132" t="s">
        <v>1849</v>
      </c>
      <c r="E228" s="126" t="str">
        <f>IF(D228&lt;&gt;"",_xlfn.IFNA(VLOOKUP(D228,القوائم!B:C,2,0),"غير مسجل بالقوائم"),"")</f>
        <v>طقطوقة قطر 30 ارتفاع 48</v>
      </c>
      <c r="F228" s="66" t="s">
        <v>1510</v>
      </c>
      <c r="G228" s="65" t="s">
        <v>1445</v>
      </c>
      <c r="H228" s="65">
        <v>3</v>
      </c>
      <c r="I228" s="135"/>
      <c r="J228" s="140"/>
    </row>
    <row r="229" spans="2:10" ht="31.5" customHeight="1" x14ac:dyDescent="0.2">
      <c r="B229" s="106">
        <v>227</v>
      </c>
      <c r="C229" s="109">
        <v>45124</v>
      </c>
      <c r="D229" s="132" t="s">
        <v>1850</v>
      </c>
      <c r="E229" s="126" t="str">
        <f>IF(D229&lt;&gt;"",_xlfn.IFNA(VLOOKUP(D229,القوائم!B:C,2,0),"غير مسجل بالقوائم"),"")</f>
        <v xml:space="preserve">تربيزة انترية </v>
      </c>
      <c r="F229" s="66" t="s">
        <v>1509</v>
      </c>
      <c r="G229" s="65" t="s">
        <v>1445</v>
      </c>
      <c r="H229" s="65">
        <v>1</v>
      </c>
      <c r="I229" s="135"/>
      <c r="J229" s="140"/>
    </row>
    <row r="230" spans="2:10" ht="31.5" customHeight="1" x14ac:dyDescent="0.2">
      <c r="B230" s="65">
        <v>228</v>
      </c>
      <c r="C230" s="109">
        <v>45124</v>
      </c>
      <c r="D230" s="132" t="s">
        <v>1851</v>
      </c>
      <c r="E230" s="126" t="str">
        <f>IF(D230&lt;&gt;"",_xlfn.IFNA(VLOOKUP(D230,القوائم!B:C,2,0),"غير مسجل بالقوائم"),"")</f>
        <v>تربيزة دائرتين باكس من النص</v>
      </c>
      <c r="F230" s="66" t="s">
        <v>1509</v>
      </c>
      <c r="G230" s="65" t="s">
        <v>1445</v>
      </c>
      <c r="H230" s="65">
        <v>1</v>
      </c>
      <c r="I230" s="135"/>
      <c r="J230" s="140"/>
    </row>
    <row r="231" spans="2:10" ht="31.5" customHeight="1" x14ac:dyDescent="0.2">
      <c r="B231" s="106">
        <v>229</v>
      </c>
      <c r="C231" s="109">
        <v>45124</v>
      </c>
      <c r="D231" s="132" t="s">
        <v>1852</v>
      </c>
      <c r="E231" s="126" t="str">
        <f>IF(D231&lt;&gt;"",_xlfn.IFNA(VLOOKUP(D231,القوائم!B:C,2,0),"غير مسجل بالقوائم"),"")</f>
        <v>مقبض صينية</v>
      </c>
      <c r="F231" s="66" t="s">
        <v>1510</v>
      </c>
      <c r="G231" s="65" t="s">
        <v>1445</v>
      </c>
      <c r="H231" s="65">
        <v>1</v>
      </c>
      <c r="I231" s="135"/>
      <c r="J231" s="140"/>
    </row>
    <row r="232" spans="2:10" ht="31.5" customHeight="1" x14ac:dyDescent="0.2">
      <c r="B232" s="65">
        <v>230</v>
      </c>
      <c r="C232" s="109">
        <v>45125</v>
      </c>
      <c r="D232" s="132" t="s">
        <v>1853</v>
      </c>
      <c r="E232" s="126" t="str">
        <f>IF(D232&lt;&gt;"",_xlfn.IFNA(VLOOKUP(D232,القوائم!B:C,2,0),"غير مسجل بالقوائم"),"")</f>
        <v xml:space="preserve">
حامل  زرع ارتفاع 60</v>
      </c>
      <c r="F232" s="66" t="s">
        <v>1509</v>
      </c>
      <c r="G232" s="65" t="s">
        <v>1445</v>
      </c>
      <c r="H232" s="65">
        <v>-1</v>
      </c>
      <c r="I232" s="135"/>
      <c r="J232" s="140"/>
    </row>
    <row r="233" spans="2:10" ht="31.5" customHeight="1" x14ac:dyDescent="0.2">
      <c r="B233" s="106">
        <v>231</v>
      </c>
      <c r="C233" s="109">
        <v>45125</v>
      </c>
      <c r="D233" s="132" t="s">
        <v>1854</v>
      </c>
      <c r="E233" s="126" t="str">
        <f>IF(D233&lt;&gt;"",_xlfn.IFNA(VLOOKUP(D233,القوائم!B:C,2,0),"غير مسجل بالقوائم"),"")</f>
        <v xml:space="preserve">
حامل  زرع ارتفاع75</v>
      </c>
      <c r="F233" s="66" t="s">
        <v>1509</v>
      </c>
      <c r="G233" s="65" t="s">
        <v>1445</v>
      </c>
      <c r="H233" s="65">
        <v>-1</v>
      </c>
      <c r="I233" s="135"/>
      <c r="J233" s="140"/>
    </row>
    <row r="234" spans="2:10" ht="31.5" customHeight="1" x14ac:dyDescent="0.2">
      <c r="B234" s="106">
        <v>232</v>
      </c>
      <c r="C234" s="109">
        <v>45125</v>
      </c>
      <c r="D234" s="132" t="s">
        <v>1853</v>
      </c>
      <c r="E234" s="126" t="str">
        <f>IF(D234&lt;&gt;"",_xlfn.IFNA(VLOOKUP(D234,القوائم!B:C,2,0),"غير مسجل بالقوائم"),"")</f>
        <v xml:space="preserve">
حامل  زرع ارتفاع 60</v>
      </c>
      <c r="F234" s="66" t="s">
        <v>1510</v>
      </c>
      <c r="G234" s="65" t="s">
        <v>1445</v>
      </c>
      <c r="H234" s="65">
        <v>1</v>
      </c>
      <c r="I234" s="135"/>
      <c r="J234" s="140"/>
    </row>
    <row r="235" spans="2:10" ht="31.5" customHeight="1" x14ac:dyDescent="0.2">
      <c r="B235" s="65">
        <v>233</v>
      </c>
      <c r="C235" s="109">
        <v>45125</v>
      </c>
      <c r="D235" s="132" t="s">
        <v>1854</v>
      </c>
      <c r="E235" s="126" t="str">
        <f>IF(D235&lt;&gt;"",_xlfn.IFNA(VLOOKUP(D235,القوائم!B:C,2,0),"غير مسجل بالقوائم"),"")</f>
        <v xml:space="preserve">
حامل  زرع ارتفاع75</v>
      </c>
      <c r="F235" s="66" t="s">
        <v>1510</v>
      </c>
      <c r="G235" s="65" t="s">
        <v>1445</v>
      </c>
      <c r="H235" s="65">
        <v>1</v>
      </c>
      <c r="I235" s="135"/>
      <c r="J235" s="140"/>
    </row>
    <row r="236" spans="2:10" ht="31.5" customHeight="1" x14ac:dyDescent="0.2">
      <c r="B236" s="106">
        <v>234</v>
      </c>
      <c r="C236" s="109">
        <v>45125</v>
      </c>
      <c r="D236" s="132" t="s">
        <v>1855</v>
      </c>
      <c r="E236" s="126" t="str">
        <f>IF(D236&lt;&gt;"",_xlfn.IFNA(VLOOKUP(D236,القوائم!B:C,2,0),"غير مسجل بالقوائم"),"")</f>
        <v xml:space="preserve">
حامل  زرع ارتفاع 90</v>
      </c>
      <c r="F236" s="66" t="s">
        <v>1510</v>
      </c>
      <c r="G236" s="65" t="s">
        <v>1445</v>
      </c>
      <c r="H236" s="65">
        <v>1</v>
      </c>
      <c r="I236" s="135"/>
      <c r="J236" s="140"/>
    </row>
    <row r="237" spans="2:10" ht="31.5" customHeight="1" x14ac:dyDescent="0.2">
      <c r="B237" s="65">
        <v>235</v>
      </c>
      <c r="C237" s="109">
        <v>45125</v>
      </c>
      <c r="D237" s="132" t="s">
        <v>1856</v>
      </c>
      <c r="E237" s="126" t="str">
        <f>IF(D237&lt;&gt;"",_xlfn.IFNA(VLOOKUP(D237,القوائم!B:C,2,0),"غير مسجل بالقوائم"),"")</f>
        <v>برواز قطاع 1*2 قطر 84 بداخله برواز 1*1</v>
      </c>
      <c r="F237" s="66" t="s">
        <v>1510</v>
      </c>
      <c r="G237" s="65" t="s">
        <v>1445</v>
      </c>
      <c r="H237" s="65">
        <v>1</v>
      </c>
      <c r="I237" s="135"/>
      <c r="J237" s="140"/>
    </row>
    <row r="238" spans="2:10" ht="31.5" customHeight="1" x14ac:dyDescent="0.2">
      <c r="B238" s="106">
        <v>236</v>
      </c>
      <c r="C238" s="109">
        <v>45125</v>
      </c>
      <c r="D238" s="132" t="s">
        <v>1857</v>
      </c>
      <c r="E238" s="126" t="str">
        <f>IF(D238&lt;&gt;"",_xlfn.IFNA(VLOOKUP(D238,القوائم!B:C,2,0),"غير مسجل بالقوائم"),"")</f>
        <v>كنصول بيانو مواسير مدرج</v>
      </c>
      <c r="F238" s="66" t="s">
        <v>1509</v>
      </c>
      <c r="G238" s="65" t="s">
        <v>1445</v>
      </c>
      <c r="H238" s="65">
        <v>-1</v>
      </c>
      <c r="I238" s="135" t="s">
        <v>1837</v>
      </c>
      <c r="J238" s="140"/>
    </row>
    <row r="239" spans="2:10" ht="31.5" customHeight="1" x14ac:dyDescent="0.2">
      <c r="B239" s="65">
        <v>237</v>
      </c>
      <c r="C239" s="109">
        <v>45125</v>
      </c>
      <c r="D239" s="132" t="s">
        <v>1857</v>
      </c>
      <c r="E239" s="126" t="str">
        <f>IF(D239&lt;&gt;"",_xlfn.IFNA(VLOOKUP(D239,القوائم!B:C,2,0),"غير مسجل بالقوائم"),"")</f>
        <v>كنصول بيانو مواسير مدرج</v>
      </c>
      <c r="F239" s="66" t="s">
        <v>1510</v>
      </c>
      <c r="G239" s="65" t="s">
        <v>1445</v>
      </c>
      <c r="H239" s="65">
        <v>1</v>
      </c>
      <c r="I239" s="135"/>
      <c r="J239" s="140"/>
    </row>
    <row r="240" spans="2:10" ht="31.5" customHeight="1" x14ac:dyDescent="0.2">
      <c r="B240" s="106">
        <v>238</v>
      </c>
      <c r="C240" s="109">
        <v>45125</v>
      </c>
      <c r="D240" s="132" t="s">
        <v>1858</v>
      </c>
      <c r="E240" s="126" t="str">
        <f>IF(D240&lt;&gt;"",_xlfn.IFNA(VLOOKUP(D240,القوائم!B:C,2,0),"غير مسجل بالقوائم"),"")</f>
        <v>كنصول مربعات متشابكة</v>
      </c>
      <c r="F240" s="66" t="s">
        <v>1510</v>
      </c>
      <c r="G240" s="65" t="s">
        <v>1445</v>
      </c>
      <c r="H240" s="65">
        <v>1</v>
      </c>
      <c r="I240" s="135"/>
      <c r="J240" s="140"/>
    </row>
    <row r="241" spans="2:10" ht="31.5" customHeight="1" x14ac:dyDescent="0.2">
      <c r="B241" s="65">
        <v>239</v>
      </c>
      <c r="C241" s="109">
        <v>45125</v>
      </c>
      <c r="D241" s="132" t="s">
        <v>1859</v>
      </c>
      <c r="E241" s="126" t="str">
        <f>IF(D241&lt;&gt;"",_xlfn.IFNA(VLOOKUP(D241,القوائم!B:C,2,0),"غير مسجل بالقوائم"),"")</f>
        <v>ترابيزة مثلثات 180 قطاع 2*8</v>
      </c>
      <c r="F241" s="66" t="s">
        <v>1510</v>
      </c>
      <c r="G241" s="65" t="s">
        <v>1445</v>
      </c>
      <c r="H241" s="65">
        <v>1</v>
      </c>
      <c r="I241" s="135"/>
      <c r="J241" s="140"/>
    </row>
    <row r="242" spans="2:10" ht="31.5" customHeight="1" x14ac:dyDescent="0.2">
      <c r="B242" s="106">
        <v>240</v>
      </c>
      <c r="C242" s="109">
        <v>45125</v>
      </c>
      <c r="D242" s="132" t="s">
        <v>1562</v>
      </c>
      <c r="E242" s="126" t="str">
        <f>IF(D242&lt;&gt;"",_xlfn.IFNA(VLOOKUP(D242,القوائم!B:C,2,0),"غير مسجل بالقوائم"),"")</f>
        <v>كنصول مربعات متقاطعة</v>
      </c>
      <c r="F242" s="66" t="s">
        <v>1509</v>
      </c>
      <c r="G242" s="65" t="s">
        <v>1445</v>
      </c>
      <c r="H242" s="65">
        <v>-1</v>
      </c>
      <c r="I242" s="135" t="s">
        <v>1837</v>
      </c>
      <c r="J242" s="140"/>
    </row>
    <row r="243" spans="2:10" ht="31.5" customHeight="1" x14ac:dyDescent="0.2">
      <c r="B243" s="65">
        <v>241</v>
      </c>
      <c r="C243" s="109">
        <v>45125</v>
      </c>
      <c r="D243" s="132" t="s">
        <v>1562</v>
      </c>
      <c r="E243" s="126" t="str">
        <f>IF(D243&lt;&gt;"",_xlfn.IFNA(VLOOKUP(D243,القوائم!B:C,2,0),"غير مسجل بالقوائم"),"")</f>
        <v>كنصول مربعات متقاطعة</v>
      </c>
      <c r="F243" s="66" t="s">
        <v>1510</v>
      </c>
      <c r="G243" s="65" t="s">
        <v>1445</v>
      </c>
      <c r="H243" s="65">
        <v>1</v>
      </c>
      <c r="I243" s="135"/>
      <c r="J243" s="140"/>
    </row>
    <row r="244" spans="2:10" ht="31.5" customHeight="1" x14ac:dyDescent="0.2">
      <c r="B244" s="106">
        <v>242</v>
      </c>
      <c r="C244" s="109">
        <v>45126</v>
      </c>
      <c r="D244" s="132" t="s">
        <v>1703</v>
      </c>
      <c r="E244" s="126" t="str">
        <f>IF(D244&lt;&gt;"",_xlfn.IFNA(VLOOKUP(D244,القوائم!B:C,2,0),"غير مسجل بالقوائم"),"")</f>
        <v>تربيزة سداسي جوهرة</v>
      </c>
      <c r="F244" s="66" t="s">
        <v>1510</v>
      </c>
      <c r="G244" s="189" t="s">
        <v>1707</v>
      </c>
      <c r="H244" s="65">
        <v>-1</v>
      </c>
      <c r="I244" s="135" t="s">
        <v>1860</v>
      </c>
      <c r="J244" s="140"/>
    </row>
    <row r="245" spans="2:10" ht="31.5" customHeight="1" x14ac:dyDescent="0.2">
      <c r="B245" s="106">
        <v>243</v>
      </c>
      <c r="C245" s="109">
        <v>45126</v>
      </c>
      <c r="D245" s="132" t="s">
        <v>1556</v>
      </c>
      <c r="E245" s="126" t="str">
        <f>IF(D245&lt;&gt;"",_xlfn.IFNA(VLOOKUP(D245,القوائم!B:C,2,0),"غير مسجل بالقوائم"),"")</f>
        <v>طقم تربيزة اكس متداخل بقائم من فوق</v>
      </c>
      <c r="F245" s="66" t="s">
        <v>1510</v>
      </c>
      <c r="G245" s="65" t="s">
        <v>1445</v>
      </c>
      <c r="H245" s="65">
        <v>-1</v>
      </c>
      <c r="I245" s="135" t="s">
        <v>1860</v>
      </c>
      <c r="J245" s="140"/>
    </row>
    <row r="246" spans="2:10" ht="31.5" customHeight="1" x14ac:dyDescent="0.2">
      <c r="B246" s="65">
        <v>244</v>
      </c>
      <c r="C246" s="109">
        <v>45126</v>
      </c>
      <c r="D246" s="132" t="s">
        <v>1555</v>
      </c>
      <c r="E246" s="126" t="str">
        <f>IF(D246&lt;&gt;"",_xlfn.IFNA(VLOOKUP(D246,القوائم!B:C,2,0),"غير مسجل بالقوائم"),"")</f>
        <v>تربيزة ام العيال الدائرية</v>
      </c>
      <c r="F246" s="66" t="s">
        <v>1510</v>
      </c>
      <c r="G246" s="189" t="s">
        <v>1707</v>
      </c>
      <c r="H246" s="65">
        <v>-1</v>
      </c>
      <c r="I246" s="135" t="s">
        <v>1860</v>
      </c>
      <c r="J246" s="140"/>
    </row>
    <row r="247" spans="2:10" ht="31.5" customHeight="1" x14ac:dyDescent="0.2">
      <c r="B247" s="106">
        <v>245</v>
      </c>
      <c r="C247" s="109">
        <v>45126</v>
      </c>
      <c r="D247" s="132" t="s">
        <v>1861</v>
      </c>
      <c r="E247" s="126" t="str">
        <f>IF(D247&lt;&gt;"",_xlfn.IFNA(VLOOKUP(D247,القوائم!B:C,2,0),"غير مسجل بالقوائم"),"")</f>
        <v>كرسي محل مواسير مسلوبة</v>
      </c>
      <c r="F247" s="66" t="s">
        <v>1510</v>
      </c>
      <c r="G247" s="65" t="s">
        <v>1445</v>
      </c>
      <c r="H247" s="65">
        <v>4</v>
      </c>
      <c r="I247" s="135"/>
      <c r="J247" s="140"/>
    </row>
    <row r="248" spans="2:10" ht="31.5" customHeight="1" x14ac:dyDescent="0.2">
      <c r="B248" s="65">
        <v>246</v>
      </c>
      <c r="C248" s="109">
        <v>45126</v>
      </c>
      <c r="D248" s="132" t="s">
        <v>1862</v>
      </c>
      <c r="E248" s="126" t="str">
        <f>IF(D248&lt;&gt;"",_xlfn.IFNA(VLOOKUP(D248,القوائم!B:C,2,0),"غير مسجل بالقوائم"),"")</f>
        <v>برواز شمس</v>
      </c>
      <c r="F248" s="66" t="s">
        <v>1510</v>
      </c>
      <c r="G248" s="65" t="s">
        <v>1445</v>
      </c>
      <c r="H248" s="65">
        <v>1</v>
      </c>
      <c r="I248" s="135"/>
      <c r="J248" s="140"/>
    </row>
    <row r="249" spans="2:10" ht="31.5" customHeight="1" x14ac:dyDescent="0.2">
      <c r="B249" s="106">
        <v>247</v>
      </c>
      <c r="C249" s="109">
        <v>45126</v>
      </c>
      <c r="D249" s="132" t="s">
        <v>1862</v>
      </c>
      <c r="E249" s="126" t="str">
        <f>IF(D249&lt;&gt;"",_xlfn.IFNA(VLOOKUP(D249,القوائم!B:C,2,0),"غير مسجل بالقوائم"),"")</f>
        <v>برواز شمس</v>
      </c>
      <c r="F249" s="66" t="s">
        <v>1509</v>
      </c>
      <c r="G249" s="65" t="s">
        <v>1445</v>
      </c>
      <c r="H249" s="65">
        <v>1</v>
      </c>
      <c r="I249" s="135"/>
      <c r="J249" s="140"/>
    </row>
    <row r="250" spans="2:10" ht="31.5" customHeight="1" x14ac:dyDescent="0.2">
      <c r="B250" s="65">
        <v>248</v>
      </c>
      <c r="C250" s="109">
        <v>45126</v>
      </c>
      <c r="D250" s="132" t="s">
        <v>1863</v>
      </c>
      <c r="E250" s="126" t="str">
        <f>IF(D250&lt;&gt;"",_xlfn.IFNA(VLOOKUP(D250,القوائم!B:C,2,0),"غير مسجل بالقوائم"),"")</f>
        <v>برواز 3 مستطيلات قطاع 1*1</v>
      </c>
      <c r="F250" s="66" t="s">
        <v>1510</v>
      </c>
      <c r="G250" s="65" t="s">
        <v>1445</v>
      </c>
      <c r="H250" s="65">
        <v>1</v>
      </c>
      <c r="I250" s="135"/>
      <c r="J250" s="140"/>
    </row>
    <row r="251" spans="2:10" ht="31.5" customHeight="1" x14ac:dyDescent="0.2">
      <c r="B251" s="106">
        <v>249</v>
      </c>
      <c r="C251" s="109">
        <v>45126</v>
      </c>
      <c r="D251" s="132" t="s">
        <v>1556</v>
      </c>
      <c r="E251" s="126" t="str">
        <f>IF(D251&lt;&gt;"",_xlfn.IFNA(VLOOKUP(D251,القوائم!B:C,2,0),"غير مسجل بالقوائم"),"")</f>
        <v>طقم تربيزة اكس متداخل بقائم من فوق</v>
      </c>
      <c r="F251" s="66" t="s">
        <v>1509</v>
      </c>
      <c r="G251" s="65" t="s">
        <v>1445</v>
      </c>
      <c r="H251" s="65">
        <v>-1</v>
      </c>
      <c r="I251" s="135" t="s">
        <v>1837</v>
      </c>
      <c r="J251" s="140"/>
    </row>
    <row r="252" spans="2:10" ht="31.5" customHeight="1" x14ac:dyDescent="0.2">
      <c r="B252" s="65">
        <v>250</v>
      </c>
      <c r="C252" s="109">
        <v>45126</v>
      </c>
      <c r="D252" s="132" t="s">
        <v>1556</v>
      </c>
      <c r="E252" s="126" t="str">
        <f>IF(D252&lt;&gt;"",_xlfn.IFNA(VLOOKUP(D252,القوائم!B:C,2,0),"غير مسجل بالقوائم"),"")</f>
        <v>طقم تربيزة اكس متداخل بقائم من فوق</v>
      </c>
      <c r="F252" s="66" t="s">
        <v>1510</v>
      </c>
      <c r="G252" s="65" t="s">
        <v>1445</v>
      </c>
      <c r="H252" s="65">
        <v>1</v>
      </c>
      <c r="I252" s="135"/>
      <c r="J252" s="140"/>
    </row>
    <row r="253" spans="2:10" ht="31.5" customHeight="1" x14ac:dyDescent="0.2">
      <c r="B253" s="106">
        <v>251</v>
      </c>
      <c r="C253" s="109">
        <v>45133</v>
      </c>
      <c r="D253" s="132" t="s">
        <v>2048</v>
      </c>
      <c r="E253" s="126" t="str">
        <f>IF(D253&lt;&gt;"",_xlfn.IFNA(VLOOKUP(D253,القوائم!B:C,2,0),"غير مسجل بالقوائم"),"")</f>
        <v>طقطوقة مواسير بيضاوى</v>
      </c>
      <c r="F253" s="66" t="s">
        <v>1509</v>
      </c>
      <c r="G253" s="65" t="s">
        <v>1445</v>
      </c>
      <c r="H253" s="65">
        <v>-1</v>
      </c>
      <c r="I253" s="135" t="s">
        <v>1837</v>
      </c>
      <c r="J253" s="140"/>
    </row>
    <row r="254" spans="2:10" ht="31.5" customHeight="1" x14ac:dyDescent="0.2">
      <c r="B254" s="65">
        <v>252</v>
      </c>
      <c r="C254" s="109">
        <v>45130</v>
      </c>
      <c r="D254" s="132" t="s">
        <v>1864</v>
      </c>
      <c r="E254" s="126" t="str">
        <f>IF(D254&lt;&gt;"",_xlfn.IFNA(VLOOKUP(D254,القوائم!B:C,2,0),"غير مسجل بالقوائم"),"")</f>
        <v>طقم 2 قطعة مصمت</v>
      </c>
      <c r="F254" s="66" t="s">
        <v>1510</v>
      </c>
      <c r="G254" s="65" t="s">
        <v>1445</v>
      </c>
      <c r="H254" s="65">
        <v>1</v>
      </c>
      <c r="I254" s="135"/>
      <c r="J254" s="140"/>
    </row>
    <row r="255" spans="2:10" ht="31.5" customHeight="1" x14ac:dyDescent="0.2">
      <c r="B255" s="106">
        <v>253</v>
      </c>
      <c r="C255" s="109">
        <v>45130</v>
      </c>
      <c r="D255" s="132" t="s">
        <v>1865</v>
      </c>
      <c r="E255" s="126" t="str">
        <f>IF(D255&lt;&gt;"",_xlfn.IFNA(VLOOKUP(D255,القوائم!B:C,2,0),"غير مسجل بالقوائم"),"")</f>
        <v>طقطوقه قاعدة مثلثة شرائح بيانو</v>
      </c>
      <c r="F255" s="66" t="s">
        <v>1510</v>
      </c>
      <c r="G255" s="65" t="s">
        <v>1445</v>
      </c>
      <c r="H255" s="65">
        <v>1</v>
      </c>
      <c r="I255" s="135"/>
      <c r="J255" s="140"/>
    </row>
    <row r="256" spans="2:10" ht="31.5" customHeight="1" x14ac:dyDescent="0.2">
      <c r="B256" s="106">
        <v>254</v>
      </c>
      <c r="C256" s="109">
        <v>45131</v>
      </c>
      <c r="D256" s="132" t="s">
        <v>2045</v>
      </c>
      <c r="E256" s="126" t="str">
        <f>IF(D256&lt;&gt;"",_xlfn.IFNA(VLOOKUP(D256,القوائم!B:C,2,0),"غير مسجل بالقوائم"),"")</f>
        <v>طقطوقة جوهرة سداسي 40*40*60</v>
      </c>
      <c r="F256" s="66" t="s">
        <v>1510</v>
      </c>
      <c r="G256" s="65" t="s">
        <v>1445</v>
      </c>
      <c r="H256" s="65">
        <v>1</v>
      </c>
      <c r="I256" s="135"/>
      <c r="J256" s="140"/>
    </row>
    <row r="257" spans="2:10" ht="31.5" customHeight="1" x14ac:dyDescent="0.2">
      <c r="B257" s="65">
        <v>255</v>
      </c>
      <c r="C257" s="109">
        <v>45131</v>
      </c>
      <c r="D257" s="132" t="s">
        <v>2046</v>
      </c>
      <c r="E257" s="126" t="str">
        <f>IF(D257&lt;&gt;"",_xlfn.IFNA(VLOOKUP(D257,القوائم!B:C,2,0),"غير مسجل بالقوائم"),"")</f>
        <v>ترابيزة تفاحة</v>
      </c>
      <c r="F257" s="66" t="s">
        <v>1510</v>
      </c>
      <c r="G257" s="65" t="s">
        <v>1445</v>
      </c>
      <c r="H257" s="65">
        <v>1</v>
      </c>
      <c r="I257" s="135"/>
      <c r="J257" s="140"/>
    </row>
    <row r="258" spans="2:10" ht="31.5" customHeight="1" x14ac:dyDescent="0.2">
      <c r="B258" s="106">
        <v>256</v>
      </c>
      <c r="C258" s="109">
        <v>45132</v>
      </c>
      <c r="D258" s="132" t="s">
        <v>1565</v>
      </c>
      <c r="E258" s="126" t="str">
        <f>IF(D258&lt;&gt;"",_xlfn.IFNA(VLOOKUP(D258,القوائم!B:C,2,0),"غير مسجل بالقوائم"),"")</f>
        <v>ترابيزة بيانو مواسير</v>
      </c>
      <c r="F258" s="66" t="s">
        <v>1510</v>
      </c>
      <c r="G258" s="65" t="s">
        <v>1445</v>
      </c>
      <c r="H258" s="65">
        <v>-1</v>
      </c>
      <c r="I258" s="135" t="s">
        <v>2047</v>
      </c>
      <c r="J258" s="140"/>
    </row>
    <row r="259" spans="2:10" ht="31.5" customHeight="1" x14ac:dyDescent="0.2">
      <c r="B259" s="65">
        <v>257</v>
      </c>
      <c r="C259" s="109">
        <v>45133</v>
      </c>
      <c r="D259" s="132" t="s">
        <v>2048</v>
      </c>
      <c r="E259" s="126" t="str">
        <f>IF(D259&lt;&gt;"",_xlfn.IFNA(VLOOKUP(D259,القوائم!B:C,2,0),"غير مسجل بالقوائم"),"")</f>
        <v>طقطوقة مواسير بيضاوى</v>
      </c>
      <c r="F259" s="66" t="s">
        <v>1510</v>
      </c>
      <c r="G259" s="65" t="s">
        <v>1445</v>
      </c>
      <c r="H259" s="65">
        <v>1</v>
      </c>
      <c r="I259" s="135"/>
      <c r="J259" s="140"/>
    </row>
    <row r="260" spans="2:10" ht="31.5" customHeight="1" x14ac:dyDescent="0.2">
      <c r="B260" s="106">
        <v>258</v>
      </c>
      <c r="C260" s="109">
        <v>45133</v>
      </c>
      <c r="D260" s="132" t="s">
        <v>1714</v>
      </c>
      <c r="E260" s="126" t="str">
        <f>IF(D260&lt;&gt;"",_xlfn.IFNA(VLOOKUP(D260,القوائم!B:C,2,0),"غير مسجل بالقوائم"),"")</f>
        <v>طقطوقة جوهرة 45*45*60</v>
      </c>
      <c r="F260" s="66" t="s">
        <v>1509</v>
      </c>
      <c r="G260" s="65" t="s">
        <v>1445</v>
      </c>
      <c r="H260" s="65">
        <v>-3</v>
      </c>
      <c r="I260" s="135" t="s">
        <v>1837</v>
      </c>
      <c r="J260" s="140"/>
    </row>
    <row r="261" spans="2:10" ht="31.5" customHeight="1" x14ac:dyDescent="0.2">
      <c r="B261" s="65">
        <v>259</v>
      </c>
      <c r="C261" s="109">
        <v>45133</v>
      </c>
      <c r="D261" s="132" t="s">
        <v>1703</v>
      </c>
      <c r="E261" s="126" t="str">
        <f>IF(D261&lt;&gt;"",_xlfn.IFNA(VLOOKUP(D261,القوائم!B:C,2,0),"غير مسجل بالقوائم"),"")</f>
        <v>تربيزة سداسي جوهرة</v>
      </c>
      <c r="F261" s="66" t="s">
        <v>1509</v>
      </c>
      <c r="G261" s="65" t="s">
        <v>1445</v>
      </c>
      <c r="H261" s="65">
        <v>-3</v>
      </c>
      <c r="I261" s="135" t="s">
        <v>1837</v>
      </c>
      <c r="J261" s="140"/>
    </row>
    <row r="262" spans="2:10" ht="31.5" customHeight="1" x14ac:dyDescent="0.2">
      <c r="B262" s="106">
        <v>260</v>
      </c>
      <c r="C262" s="109">
        <v>45133</v>
      </c>
      <c r="D262" s="132" t="s">
        <v>2049</v>
      </c>
      <c r="E262" s="126" t="str">
        <f>IF(D262&lt;&gt;"",_xlfn.IFNA(VLOOKUP(D262,القوائم!B:C,2,0),"غير مسجل بالقوائم"),"")</f>
        <v>ترابيزة وسط حلقات</v>
      </c>
      <c r="F262" s="66" t="s">
        <v>1509</v>
      </c>
      <c r="G262" s="65" t="s">
        <v>1445</v>
      </c>
      <c r="H262" s="65">
        <v>-1</v>
      </c>
      <c r="I262" s="135" t="s">
        <v>1837</v>
      </c>
      <c r="J262" s="140"/>
    </row>
    <row r="263" spans="2:10" ht="31.5" customHeight="1" x14ac:dyDescent="0.2">
      <c r="B263" s="65">
        <v>261</v>
      </c>
      <c r="C263" s="109">
        <v>45133</v>
      </c>
      <c r="D263" s="132" t="s">
        <v>2049</v>
      </c>
      <c r="E263" s="126" t="str">
        <f>IF(D263&lt;&gt;"",_xlfn.IFNA(VLOOKUP(D263,القوائم!B:C,2,0),"غير مسجل بالقوائم"),"")</f>
        <v>ترابيزة وسط حلقات</v>
      </c>
      <c r="F263" s="66" t="s">
        <v>1510</v>
      </c>
      <c r="G263" s="65" t="s">
        <v>1445</v>
      </c>
      <c r="H263" s="65">
        <v>1</v>
      </c>
      <c r="I263" s="135"/>
      <c r="J263" s="140"/>
    </row>
    <row r="264" spans="2:10" ht="31.5" customHeight="1" x14ac:dyDescent="0.2">
      <c r="B264" s="106">
        <v>262</v>
      </c>
      <c r="C264" s="109">
        <v>45133</v>
      </c>
      <c r="D264" s="132" t="s">
        <v>2050</v>
      </c>
      <c r="E264" s="126" t="str">
        <f>IF(D264&lt;&gt;"",_xlfn.IFNA(VLOOKUP(D264,القوائم!B:C,2,0),"غير مسجل بالقوائم"),"")</f>
        <v>فوتيه بمستطيل مائل بالظهر</v>
      </c>
      <c r="F264" s="66" t="s">
        <v>1510</v>
      </c>
      <c r="G264" s="65" t="s">
        <v>1445</v>
      </c>
      <c r="H264" s="65">
        <v>1</v>
      </c>
      <c r="I264" s="135"/>
      <c r="J264" s="140"/>
    </row>
    <row r="265" spans="2:10" ht="31.5" customHeight="1" x14ac:dyDescent="0.2">
      <c r="B265" s="65">
        <v>263</v>
      </c>
      <c r="C265" s="109">
        <v>45133</v>
      </c>
      <c r="D265" s="132" t="s">
        <v>2051</v>
      </c>
      <c r="E265" s="155" t="str">
        <f>IF(D265&lt;&gt;"",_xlfn.IFNA(VLOOKUP(D265,القوائم!B:C,2,0),"غير مسجل بالقوائم"),"")</f>
        <v>تربيزة 100 * 60 بثلاث قوائم حرف ل من كل جهه</v>
      </c>
      <c r="F265" s="66" t="s">
        <v>1510</v>
      </c>
      <c r="G265" s="65" t="s">
        <v>1445</v>
      </c>
      <c r="H265" s="65">
        <v>1</v>
      </c>
      <c r="I265" s="135"/>
      <c r="J265" s="140"/>
    </row>
    <row r="266" spans="2:10" ht="31.5" customHeight="1" x14ac:dyDescent="0.2">
      <c r="B266" s="106">
        <v>264</v>
      </c>
      <c r="C266" s="109">
        <v>45133</v>
      </c>
      <c r="D266" s="132" t="s">
        <v>2052</v>
      </c>
      <c r="E266" s="126" t="str">
        <f>IF(D266&lt;&gt;"",_xlfn.IFNA(VLOOKUP(D266,القوائم!B:C,2,0),"غير مسجل بالقوائم"),"")</f>
        <v>كرسي بماسورة واحدة</v>
      </c>
      <c r="F266" s="66" t="s">
        <v>1510</v>
      </c>
      <c r="G266" s="65" t="s">
        <v>1445</v>
      </c>
      <c r="H266" s="65">
        <v>1</v>
      </c>
      <c r="I266" s="135"/>
      <c r="J266" s="140"/>
    </row>
    <row r="267" spans="2:10" ht="31.5" customHeight="1" x14ac:dyDescent="0.2">
      <c r="B267" s="106">
        <v>265</v>
      </c>
      <c r="C267" s="109">
        <v>45133</v>
      </c>
      <c r="D267" s="132" t="s">
        <v>2053</v>
      </c>
      <c r="E267" s="126" t="str">
        <f>IF(D267&lt;&gt;"",_xlfn.IFNA(VLOOKUP(D267,القوائم!B:C,2,0),"غير مسجل بالقوائم"),"")</f>
        <v>طقطوقة طقم حرف يو مكوع</v>
      </c>
      <c r="F267" s="66" t="s">
        <v>1510</v>
      </c>
      <c r="G267" s="65" t="s">
        <v>1445</v>
      </c>
      <c r="H267" s="65">
        <v>1</v>
      </c>
      <c r="I267" s="135"/>
      <c r="J267" s="140"/>
    </row>
    <row r="268" spans="2:10" ht="31.5" customHeight="1" x14ac:dyDescent="0.2">
      <c r="B268" s="65">
        <v>266</v>
      </c>
      <c r="C268" s="109"/>
      <c r="D268" s="132"/>
      <c r="E268" s="126" t="str">
        <f>IF(D268&lt;&gt;"",_xlfn.IFNA(VLOOKUP(D268,القوائم!B:C,2,0),"غير مسجل بالقوائم"),"")</f>
        <v/>
      </c>
      <c r="F268" s="66"/>
      <c r="G268" s="65"/>
      <c r="H268" s="65"/>
      <c r="I268" s="135"/>
      <c r="J268" s="140"/>
    </row>
    <row r="269" spans="2:10" ht="31.5" customHeight="1" x14ac:dyDescent="0.2">
      <c r="B269" s="106">
        <v>267</v>
      </c>
      <c r="C269" s="109"/>
      <c r="D269" s="132"/>
      <c r="E269" s="126" t="str">
        <f>IF(D269&lt;&gt;"",_xlfn.IFNA(VLOOKUP(D269,القوائم!B:C,2,0),"غير مسجل بالقوائم"),"")</f>
        <v/>
      </c>
      <c r="F269" s="66"/>
      <c r="G269" s="65"/>
      <c r="H269" s="65"/>
      <c r="I269" s="135"/>
      <c r="J269" s="140"/>
    </row>
    <row r="270" spans="2:10" ht="31.5" customHeight="1" x14ac:dyDescent="0.2">
      <c r="B270" s="65">
        <v>268</v>
      </c>
      <c r="C270" s="109"/>
      <c r="D270" s="132"/>
      <c r="E270" s="126" t="str">
        <f>IF(D270&lt;&gt;"",_xlfn.IFNA(VLOOKUP(D270,القوائم!B:C,2,0),"غير مسجل بالقوائم"),"")</f>
        <v/>
      </c>
      <c r="F270" s="66"/>
      <c r="G270" s="65"/>
      <c r="H270" s="65"/>
      <c r="I270" s="135"/>
      <c r="J270" s="140"/>
    </row>
    <row r="271" spans="2:10" ht="31.5" customHeight="1" x14ac:dyDescent="0.2">
      <c r="B271" s="106">
        <v>269</v>
      </c>
      <c r="C271" s="109"/>
      <c r="D271" s="132"/>
      <c r="E271" s="126" t="str">
        <f>IF(D271&lt;&gt;"",_xlfn.IFNA(VLOOKUP(D271,القوائم!B:C,2,0),"غير مسجل بالقوائم"),"")</f>
        <v/>
      </c>
      <c r="F271" s="66"/>
      <c r="G271" s="65"/>
      <c r="H271" s="65"/>
      <c r="I271" s="135"/>
      <c r="J271" s="140"/>
    </row>
    <row r="272" spans="2:10" ht="31.5" customHeight="1" x14ac:dyDescent="0.2">
      <c r="B272" s="65">
        <v>270</v>
      </c>
      <c r="C272" s="109"/>
      <c r="D272" s="132"/>
      <c r="E272" s="126" t="str">
        <f>IF(D272&lt;&gt;"",_xlfn.IFNA(VLOOKUP(D272,القوائم!B:C,2,0),"غير مسجل بالقوائم"),"")</f>
        <v/>
      </c>
      <c r="F272" s="66"/>
      <c r="G272" s="65"/>
      <c r="H272" s="65"/>
      <c r="I272" s="135"/>
      <c r="J272" s="140"/>
    </row>
    <row r="273" spans="2:10" ht="31.5" customHeight="1" x14ac:dyDescent="0.2">
      <c r="B273" s="106">
        <v>271</v>
      </c>
      <c r="C273" s="109"/>
      <c r="D273" s="132"/>
      <c r="E273" s="126" t="str">
        <f>IF(D273&lt;&gt;"",_xlfn.IFNA(VLOOKUP(D273,القوائم!B:C,2,0),"غير مسجل بالقوائم"),"")</f>
        <v/>
      </c>
      <c r="F273" s="66"/>
      <c r="G273" s="65"/>
      <c r="H273" s="65"/>
      <c r="I273" s="135"/>
      <c r="J273" s="140"/>
    </row>
    <row r="274" spans="2:10" ht="31.5" customHeight="1" x14ac:dyDescent="0.2">
      <c r="B274" s="65">
        <v>272</v>
      </c>
      <c r="C274" s="109"/>
      <c r="D274" s="132"/>
      <c r="E274" s="126" t="str">
        <f>IF(D274&lt;&gt;"",_xlfn.IFNA(VLOOKUP(D274,القوائم!B:C,2,0),"غير مسجل بالقوائم"),"")</f>
        <v/>
      </c>
      <c r="F274" s="66"/>
      <c r="G274" s="65"/>
      <c r="H274" s="65"/>
      <c r="I274" s="135"/>
      <c r="J274" s="140"/>
    </row>
    <row r="275" spans="2:10" ht="31.5" customHeight="1" x14ac:dyDescent="0.2">
      <c r="B275" s="106">
        <v>273</v>
      </c>
      <c r="C275" s="109"/>
      <c r="D275" s="132"/>
      <c r="E275" s="126" t="str">
        <f>IF(D275&lt;&gt;"",_xlfn.IFNA(VLOOKUP(D275,القوائم!B:C,2,0),"غير مسجل بالقوائم"),"")</f>
        <v/>
      </c>
      <c r="F275" s="66"/>
      <c r="G275" s="65"/>
      <c r="H275" s="65"/>
      <c r="I275" s="135"/>
      <c r="J275" s="140"/>
    </row>
    <row r="276" spans="2:10" ht="31.5" customHeight="1" x14ac:dyDescent="0.2">
      <c r="B276" s="65">
        <v>274</v>
      </c>
      <c r="C276" s="109"/>
      <c r="D276" s="132"/>
      <c r="E276" s="126" t="str">
        <f>IF(D276&lt;&gt;"",_xlfn.IFNA(VLOOKUP(D276,القوائم!B:C,2,0),"غير مسجل بالقوائم"),"")</f>
        <v/>
      </c>
      <c r="F276" s="66"/>
      <c r="G276" s="65"/>
      <c r="H276" s="65"/>
      <c r="I276" s="135"/>
      <c r="J276" s="140"/>
    </row>
    <row r="277" spans="2:10" ht="31.5" customHeight="1" x14ac:dyDescent="0.2">
      <c r="B277" s="106">
        <v>275</v>
      </c>
      <c r="C277" s="109"/>
      <c r="D277" s="132"/>
      <c r="E277" s="126" t="str">
        <f>IF(D277&lt;&gt;"",_xlfn.IFNA(VLOOKUP(D277,القوائم!B:C,2,0),"غير مسجل بالقوائم"),"")</f>
        <v/>
      </c>
      <c r="F277" s="66"/>
      <c r="G277" s="65"/>
      <c r="H277" s="65"/>
      <c r="I277" s="135"/>
      <c r="J277" s="140"/>
    </row>
    <row r="278" spans="2:10" ht="31.5" customHeight="1" x14ac:dyDescent="0.2">
      <c r="B278" s="106">
        <v>276</v>
      </c>
      <c r="C278" s="109"/>
      <c r="D278" s="132"/>
      <c r="E278" s="126" t="str">
        <f>IF(D278&lt;&gt;"",_xlfn.IFNA(VLOOKUP(D278,القوائم!B:C,2,0),"غير مسجل بالقوائم"),"")</f>
        <v/>
      </c>
      <c r="F278" s="66"/>
      <c r="G278" s="65"/>
      <c r="H278" s="65"/>
      <c r="I278" s="135"/>
      <c r="J278" s="140"/>
    </row>
    <row r="279" spans="2:10" ht="31.5" customHeight="1" x14ac:dyDescent="0.2">
      <c r="B279" s="65">
        <v>277</v>
      </c>
      <c r="C279" s="109"/>
      <c r="D279" s="132"/>
      <c r="E279" s="126" t="str">
        <f>IF(D279&lt;&gt;"",_xlfn.IFNA(VLOOKUP(D279,القوائم!B:C,2,0),"غير مسجل بالقوائم"),"")</f>
        <v/>
      </c>
      <c r="F279" s="66"/>
      <c r="G279" s="65"/>
      <c r="H279" s="65"/>
      <c r="I279" s="135"/>
      <c r="J279" s="140"/>
    </row>
    <row r="280" spans="2:10" ht="31.5" customHeight="1" x14ac:dyDescent="0.2">
      <c r="B280" s="106">
        <v>278</v>
      </c>
      <c r="C280" s="109"/>
      <c r="D280" s="132"/>
      <c r="E280" s="126" t="str">
        <f>IF(D280&lt;&gt;"",_xlfn.IFNA(VLOOKUP(D280,القوائم!B:C,2,0),"غير مسجل بالقوائم"),"")</f>
        <v/>
      </c>
      <c r="F280" s="66"/>
      <c r="G280" s="65"/>
      <c r="H280" s="65"/>
      <c r="I280" s="135"/>
      <c r="J280" s="140"/>
    </row>
    <row r="281" spans="2:10" ht="31.5" customHeight="1" x14ac:dyDescent="0.2">
      <c r="B281" s="65">
        <v>279</v>
      </c>
      <c r="C281" s="109"/>
      <c r="D281" s="132"/>
      <c r="E281" s="126" t="str">
        <f>IF(D281&lt;&gt;"",_xlfn.IFNA(VLOOKUP(D281,القوائم!B:C,2,0),"غير مسجل بالقوائم"),"")</f>
        <v/>
      </c>
      <c r="F281" s="66"/>
      <c r="G281" s="65"/>
      <c r="H281" s="65"/>
      <c r="I281" s="135"/>
      <c r="J281" s="140"/>
    </row>
    <row r="282" spans="2:10" ht="31.5" customHeight="1" x14ac:dyDescent="0.2">
      <c r="B282" s="106">
        <v>280</v>
      </c>
      <c r="C282" s="109"/>
      <c r="D282" s="132"/>
      <c r="E282" s="126" t="str">
        <f>IF(D282&lt;&gt;"",_xlfn.IFNA(VLOOKUP(D282,القوائم!B:C,2,0),"غير مسجل بالقوائم"),"")</f>
        <v/>
      </c>
      <c r="F282" s="66"/>
      <c r="G282" s="65"/>
      <c r="H282" s="65"/>
      <c r="I282" s="135"/>
      <c r="J282" s="140"/>
    </row>
    <row r="283" spans="2:10" ht="31.5" customHeight="1" x14ac:dyDescent="0.2">
      <c r="B283" s="65">
        <v>281</v>
      </c>
      <c r="C283" s="109"/>
      <c r="D283" s="132"/>
      <c r="E283" s="126" t="str">
        <f>IF(D283&lt;&gt;"",_xlfn.IFNA(VLOOKUP(D283,القوائم!B:C,2,0),"غير مسجل بالقوائم"),"")</f>
        <v/>
      </c>
      <c r="F283" s="66"/>
      <c r="G283" s="65"/>
      <c r="H283" s="65"/>
      <c r="I283" s="135"/>
      <c r="J283" s="140"/>
    </row>
    <row r="284" spans="2:10" ht="31.5" customHeight="1" x14ac:dyDescent="0.2">
      <c r="B284" s="106">
        <v>282</v>
      </c>
      <c r="C284" s="109"/>
      <c r="D284" s="132"/>
      <c r="E284" s="126" t="str">
        <f>IF(D284&lt;&gt;"",_xlfn.IFNA(VLOOKUP(D284,القوائم!B:C,2,0),"غير مسجل بالقوائم"),"")</f>
        <v/>
      </c>
      <c r="F284" s="66"/>
      <c r="G284" s="65"/>
      <c r="H284" s="65"/>
      <c r="I284" s="135"/>
      <c r="J284" s="140"/>
    </row>
    <row r="285" spans="2:10" ht="31.5" customHeight="1" x14ac:dyDescent="0.2">
      <c r="B285" s="65">
        <v>283</v>
      </c>
      <c r="C285" s="109"/>
      <c r="D285" s="132"/>
      <c r="E285" s="126" t="str">
        <f>IF(D285&lt;&gt;"",_xlfn.IFNA(VLOOKUP(D285,القوائم!B:C,2,0),"غير مسجل بالقوائم"),"")</f>
        <v/>
      </c>
      <c r="F285" s="66"/>
      <c r="G285" s="65"/>
      <c r="H285" s="65"/>
      <c r="I285" s="135"/>
      <c r="J285" s="140"/>
    </row>
    <row r="286" spans="2:10" ht="31.5" customHeight="1" x14ac:dyDescent="0.2">
      <c r="B286" s="106">
        <v>284</v>
      </c>
      <c r="C286" s="109"/>
      <c r="D286" s="132"/>
      <c r="E286" s="126" t="str">
        <f>IF(D286&lt;&gt;"",_xlfn.IFNA(VLOOKUP(D286,القوائم!B:C,2,0),"غير مسجل بالقوائم"),"")</f>
        <v/>
      </c>
      <c r="F286" s="66"/>
      <c r="G286" s="65"/>
      <c r="H286" s="65"/>
      <c r="I286" s="135"/>
      <c r="J286" s="140"/>
    </row>
    <row r="287" spans="2:10" ht="31.5" customHeight="1" x14ac:dyDescent="0.2">
      <c r="B287" s="65">
        <v>285</v>
      </c>
      <c r="C287" s="109"/>
      <c r="D287" s="132"/>
      <c r="E287" s="126" t="str">
        <f>IF(D287&lt;&gt;"",_xlfn.IFNA(VLOOKUP(D287,القوائم!B:C,2,0),"غير مسجل بالقوائم"),"")</f>
        <v/>
      </c>
      <c r="F287" s="66"/>
      <c r="G287" s="65"/>
      <c r="H287" s="65"/>
      <c r="I287" s="135"/>
      <c r="J287" s="140"/>
    </row>
    <row r="288" spans="2:10" ht="31.5" customHeight="1" x14ac:dyDescent="0.2">
      <c r="B288" s="106">
        <v>286</v>
      </c>
      <c r="C288" s="109"/>
      <c r="D288" s="132"/>
      <c r="E288" s="126" t="str">
        <f>IF(D288&lt;&gt;"",_xlfn.IFNA(VLOOKUP(D288,القوائم!B:C,2,0),"غير مسجل بالقوائم"),"")</f>
        <v/>
      </c>
      <c r="F288" s="66"/>
      <c r="G288" s="65"/>
      <c r="H288" s="65"/>
      <c r="I288" s="135"/>
      <c r="J288" s="140"/>
    </row>
    <row r="289" spans="2:10" ht="31.5" customHeight="1" x14ac:dyDescent="0.2">
      <c r="B289" s="106">
        <v>287</v>
      </c>
      <c r="C289" s="109"/>
      <c r="D289" s="132"/>
      <c r="E289" s="126" t="str">
        <f>IF(D289&lt;&gt;"",_xlfn.IFNA(VLOOKUP(D289,القوائم!B:C,2,0),"غير مسجل بالقوائم"),"")</f>
        <v/>
      </c>
      <c r="F289" s="66"/>
      <c r="G289" s="65"/>
      <c r="H289" s="65"/>
      <c r="I289" s="135"/>
      <c r="J289" s="140"/>
    </row>
    <row r="290" spans="2:10" ht="31.5" customHeight="1" x14ac:dyDescent="0.2">
      <c r="B290" s="65">
        <v>288</v>
      </c>
      <c r="C290" s="109"/>
      <c r="D290" s="132"/>
      <c r="E290" s="126" t="str">
        <f>IF(D290&lt;&gt;"",_xlfn.IFNA(VLOOKUP(D290,القوائم!B:C,2,0),"غير مسجل بالقوائم"),"")</f>
        <v/>
      </c>
      <c r="F290" s="66"/>
      <c r="G290" s="65"/>
      <c r="H290" s="65"/>
      <c r="I290" s="135"/>
      <c r="J290" s="140"/>
    </row>
    <row r="291" spans="2:10" ht="31.5" customHeight="1" x14ac:dyDescent="0.2">
      <c r="B291" s="106">
        <v>289</v>
      </c>
      <c r="C291" s="109"/>
      <c r="D291" s="132"/>
      <c r="E291" s="126" t="str">
        <f>IF(D291&lt;&gt;"",_xlfn.IFNA(VLOOKUP(D291,القوائم!B:C,2,0),"غير مسجل بالقوائم"),"")</f>
        <v/>
      </c>
      <c r="F291" s="66"/>
      <c r="G291" s="65"/>
      <c r="H291" s="65"/>
      <c r="I291" s="135"/>
      <c r="J291" s="140"/>
    </row>
    <row r="292" spans="2:10" ht="31.5" customHeight="1" x14ac:dyDescent="0.2">
      <c r="B292" s="65">
        <v>290</v>
      </c>
      <c r="C292" s="109"/>
      <c r="D292" s="132"/>
      <c r="E292" s="126" t="str">
        <f>IF(D292&lt;&gt;"",_xlfn.IFNA(VLOOKUP(D292,القوائم!B:C,2,0),"غير مسجل بالقوائم"),"")</f>
        <v/>
      </c>
      <c r="F292" s="66"/>
      <c r="G292" s="65"/>
      <c r="H292" s="65"/>
      <c r="I292" s="135"/>
      <c r="J292" s="140"/>
    </row>
    <row r="293" spans="2:10" ht="31.5" customHeight="1" x14ac:dyDescent="0.2">
      <c r="B293" s="106">
        <v>291</v>
      </c>
      <c r="C293" s="109"/>
      <c r="D293" s="132"/>
      <c r="E293" s="126" t="str">
        <f>IF(D293&lt;&gt;"",_xlfn.IFNA(VLOOKUP(D293,القوائم!B:C,2,0),"غير مسجل بالقوائم"),"")</f>
        <v/>
      </c>
      <c r="F293" s="66"/>
      <c r="G293" s="65"/>
      <c r="H293" s="65"/>
      <c r="I293" s="135"/>
      <c r="J293" s="140"/>
    </row>
    <row r="294" spans="2:10" ht="31.5" customHeight="1" x14ac:dyDescent="0.2">
      <c r="B294" s="65">
        <v>292</v>
      </c>
      <c r="C294" s="109"/>
      <c r="D294" s="132"/>
      <c r="E294" s="126" t="str">
        <f>IF(D294&lt;&gt;"",_xlfn.IFNA(VLOOKUP(D294,القوائم!B:C,2,0),"غير مسجل بالقوائم"),"")</f>
        <v/>
      </c>
      <c r="F294" s="66"/>
      <c r="G294" s="65"/>
      <c r="H294" s="65"/>
      <c r="I294" s="135"/>
      <c r="J294" s="140"/>
    </row>
    <row r="295" spans="2:10" ht="31.5" customHeight="1" x14ac:dyDescent="0.2">
      <c r="B295" s="106">
        <v>293</v>
      </c>
      <c r="C295" s="109"/>
      <c r="D295" s="132"/>
      <c r="E295" s="126" t="str">
        <f>IF(D295&lt;&gt;"",_xlfn.IFNA(VLOOKUP(D295,القوائم!B:C,2,0),"غير مسجل بالقوائم"),"")</f>
        <v/>
      </c>
      <c r="F295" s="66"/>
      <c r="G295" s="65"/>
      <c r="H295" s="65"/>
      <c r="I295" s="135"/>
      <c r="J295" s="140"/>
    </row>
    <row r="296" spans="2:10" ht="31.5" customHeight="1" x14ac:dyDescent="0.2">
      <c r="B296" s="65">
        <v>294</v>
      </c>
      <c r="C296" s="109"/>
      <c r="D296" s="132"/>
      <c r="E296" s="126" t="str">
        <f>IF(D296&lt;&gt;"",_xlfn.IFNA(VLOOKUP(D296,القوائم!B:C,2,0),"غير مسجل بالقوائم"),"")</f>
        <v/>
      </c>
      <c r="F296" s="66"/>
      <c r="G296" s="65"/>
      <c r="H296" s="65"/>
      <c r="I296" s="135"/>
      <c r="J296" s="140"/>
    </row>
    <row r="297" spans="2:10" ht="31.5" customHeight="1" x14ac:dyDescent="0.2">
      <c r="B297" s="106">
        <v>295</v>
      </c>
      <c r="C297" s="109"/>
      <c r="D297" s="132"/>
      <c r="E297" s="126" t="str">
        <f>IF(D297&lt;&gt;"",_xlfn.IFNA(VLOOKUP(D297,القوائم!B:C,2,0),"غير مسجل بالقوائم"),"")</f>
        <v/>
      </c>
      <c r="F297" s="66"/>
      <c r="G297" s="65"/>
      <c r="H297" s="65"/>
      <c r="I297" s="135"/>
      <c r="J297" s="140"/>
    </row>
    <row r="298" spans="2:10" ht="31.5" customHeight="1" x14ac:dyDescent="0.2">
      <c r="B298" s="65">
        <v>296</v>
      </c>
      <c r="C298" s="109"/>
      <c r="D298" s="132"/>
      <c r="E298" s="126" t="str">
        <f>IF(D298&lt;&gt;"",_xlfn.IFNA(VLOOKUP(D298,القوائم!B:C,2,0),"غير مسجل بالقوائم"),"")</f>
        <v/>
      </c>
      <c r="F298" s="66"/>
      <c r="G298" s="65"/>
      <c r="H298" s="65"/>
      <c r="I298" s="135"/>
      <c r="J298" s="140"/>
    </row>
    <row r="299" spans="2:10" ht="31.5" customHeight="1" x14ac:dyDescent="0.2">
      <c r="B299" s="106">
        <v>297</v>
      </c>
      <c r="C299" s="109"/>
      <c r="D299" s="132"/>
      <c r="E299" s="126" t="str">
        <f>IF(D299&lt;&gt;"",_xlfn.IFNA(VLOOKUP(D299,القوائم!B:C,2,0),"غير مسجل بالقوائم"),"")</f>
        <v/>
      </c>
      <c r="F299" s="66"/>
      <c r="G299" s="65"/>
      <c r="H299" s="65"/>
      <c r="I299" s="135"/>
      <c r="J299" s="140"/>
    </row>
    <row r="300" spans="2:10" ht="31.5" customHeight="1" x14ac:dyDescent="0.2">
      <c r="B300" s="106">
        <v>298</v>
      </c>
      <c r="C300" s="109"/>
      <c r="D300" s="132"/>
      <c r="E300" s="126" t="str">
        <f>IF(D300&lt;&gt;"",_xlfn.IFNA(VLOOKUP(D300,القوائم!B:C,2,0),"غير مسجل بالقوائم"),"")</f>
        <v/>
      </c>
      <c r="F300" s="66"/>
      <c r="G300" s="65"/>
      <c r="H300" s="65"/>
      <c r="I300" s="135"/>
      <c r="J300" s="140"/>
    </row>
    <row r="301" spans="2:10" ht="31.5" customHeight="1" x14ac:dyDescent="0.2">
      <c r="B301" s="65">
        <v>299</v>
      </c>
      <c r="C301" s="109"/>
      <c r="D301" s="132"/>
      <c r="E301" s="126" t="str">
        <f>IF(D301&lt;&gt;"",_xlfn.IFNA(VLOOKUP(D301,القوائم!B:C,2,0),"غير مسجل بالقوائم"),"")</f>
        <v/>
      </c>
      <c r="F301" s="66"/>
      <c r="G301" s="65"/>
      <c r="H301" s="65"/>
      <c r="I301" s="135"/>
      <c r="J301" s="140"/>
    </row>
    <row r="302" spans="2:10" ht="31.5" customHeight="1" x14ac:dyDescent="0.2">
      <c r="B302" s="106">
        <v>300</v>
      </c>
      <c r="C302" s="109"/>
      <c r="D302" s="132"/>
      <c r="E302" s="126" t="str">
        <f>IF(D302&lt;&gt;"",_xlfn.IFNA(VLOOKUP(D302,القوائم!B:C,2,0),"غير مسجل بالقوائم"),"")</f>
        <v/>
      </c>
      <c r="F302" s="66"/>
      <c r="G302" s="65"/>
      <c r="H302" s="65"/>
      <c r="I302" s="135"/>
      <c r="J302" s="140"/>
    </row>
    <row r="303" spans="2:10" ht="31.5" customHeight="1" x14ac:dyDescent="0.2">
      <c r="B303" s="65">
        <v>301</v>
      </c>
      <c r="C303" s="109"/>
      <c r="D303" s="132"/>
      <c r="E303" s="126" t="str">
        <f>IF(D303&lt;&gt;"",_xlfn.IFNA(VLOOKUP(D303,القوائم!B:C,2,0),"غير مسجل بالقوائم"),"")</f>
        <v/>
      </c>
      <c r="F303" s="66"/>
      <c r="G303" s="65"/>
      <c r="H303" s="65"/>
      <c r="I303" s="135"/>
      <c r="J303" s="140"/>
    </row>
    <row r="304" spans="2:10" ht="31.5" customHeight="1" x14ac:dyDescent="0.2">
      <c r="B304" s="106">
        <v>302</v>
      </c>
      <c r="C304" s="109"/>
      <c r="D304" s="132"/>
      <c r="E304" s="126" t="str">
        <f>IF(D304&lt;&gt;"",_xlfn.IFNA(VLOOKUP(D304,القوائم!B:C,2,0),"غير مسجل بالقوائم"),"")</f>
        <v/>
      </c>
      <c r="F304" s="66"/>
      <c r="G304" s="65"/>
      <c r="H304" s="65"/>
      <c r="I304" s="135"/>
      <c r="J304" s="140"/>
    </row>
    <row r="305" spans="2:10" ht="31.5" customHeight="1" x14ac:dyDescent="0.2">
      <c r="B305" s="65">
        <v>303</v>
      </c>
      <c r="C305" s="109"/>
      <c r="D305" s="132"/>
      <c r="E305" s="126" t="str">
        <f>IF(D305&lt;&gt;"",_xlfn.IFNA(VLOOKUP(D305,القوائم!B:C,2,0),"غير مسجل بالقوائم"),"")</f>
        <v/>
      </c>
      <c r="F305" s="66"/>
      <c r="G305" s="65"/>
      <c r="H305" s="65"/>
      <c r="I305" s="135"/>
      <c r="J305" s="140"/>
    </row>
    <row r="306" spans="2:10" ht="31.5" customHeight="1" x14ac:dyDescent="0.2">
      <c r="B306" s="106">
        <v>304</v>
      </c>
      <c r="C306" s="109"/>
      <c r="D306" s="132"/>
      <c r="E306" s="126" t="str">
        <f>IF(D306&lt;&gt;"",_xlfn.IFNA(VLOOKUP(D306,القوائم!B:C,2,0),"غير مسجل بالقوائم"),"")</f>
        <v/>
      </c>
      <c r="F306" s="66"/>
      <c r="G306" s="65"/>
      <c r="H306" s="65"/>
      <c r="I306" s="135"/>
      <c r="J306" s="140"/>
    </row>
    <row r="307" spans="2:10" ht="31.5" customHeight="1" x14ac:dyDescent="0.2">
      <c r="B307" s="65">
        <v>305</v>
      </c>
      <c r="C307" s="109"/>
      <c r="D307" s="132"/>
      <c r="E307" s="126" t="str">
        <f>IF(D307&lt;&gt;"",_xlfn.IFNA(VLOOKUP(D307,القوائم!B:C,2,0),"غير مسجل بالقوائم"),"")</f>
        <v/>
      </c>
      <c r="F307" s="66"/>
      <c r="G307" s="65"/>
      <c r="H307" s="65"/>
      <c r="I307" s="135"/>
      <c r="J307" s="140"/>
    </row>
    <row r="308" spans="2:10" ht="31.5" customHeight="1" x14ac:dyDescent="0.2">
      <c r="B308" s="106">
        <v>306</v>
      </c>
      <c r="C308" s="109"/>
      <c r="D308" s="132"/>
      <c r="E308" s="126" t="str">
        <f>IF(D308&lt;&gt;"",_xlfn.IFNA(VLOOKUP(D308,القوائم!B:C,2,0),"غير مسجل بالقوائم"),"")</f>
        <v/>
      </c>
      <c r="F308" s="66"/>
      <c r="G308" s="65"/>
      <c r="H308" s="65"/>
      <c r="I308" s="135"/>
      <c r="J308" s="140"/>
    </row>
    <row r="309" spans="2:10" ht="31.5" customHeight="1" x14ac:dyDescent="0.2">
      <c r="B309" s="65">
        <v>307</v>
      </c>
      <c r="C309" s="109"/>
      <c r="D309" s="132"/>
      <c r="E309" s="126" t="str">
        <f>IF(D309&lt;&gt;"",_xlfn.IFNA(VLOOKUP(D309,القوائم!B:C,2,0),"غير مسجل بالقوائم"),"")</f>
        <v/>
      </c>
      <c r="F309" s="66"/>
      <c r="G309" s="65"/>
      <c r="H309" s="65"/>
      <c r="I309" s="135"/>
      <c r="J309" s="140"/>
    </row>
    <row r="310" spans="2:10" ht="31.5" customHeight="1" x14ac:dyDescent="0.2">
      <c r="B310" s="106">
        <v>308</v>
      </c>
      <c r="C310" s="109"/>
      <c r="D310" s="132"/>
      <c r="E310" s="126" t="str">
        <f>IF(D310&lt;&gt;"",_xlfn.IFNA(VLOOKUP(D310,القوائم!B:C,2,0),"غير مسجل بالقوائم"),"")</f>
        <v/>
      </c>
      <c r="F310" s="66"/>
      <c r="G310" s="65"/>
      <c r="H310" s="65"/>
      <c r="I310" s="135"/>
      <c r="J310" s="140"/>
    </row>
    <row r="311" spans="2:10" ht="31.5" customHeight="1" x14ac:dyDescent="0.2">
      <c r="B311" s="106">
        <v>309</v>
      </c>
      <c r="C311" s="109"/>
      <c r="D311" s="132"/>
      <c r="E311" s="126" t="str">
        <f>IF(D311&lt;&gt;"",_xlfn.IFNA(VLOOKUP(D311,القوائم!B:C,2,0),"غير مسجل بالقوائم"),"")</f>
        <v/>
      </c>
      <c r="F311" s="66"/>
      <c r="G311" s="65"/>
      <c r="H311" s="65"/>
      <c r="I311" s="135"/>
      <c r="J311" s="140"/>
    </row>
    <row r="312" spans="2:10" ht="31.5" customHeight="1" x14ac:dyDescent="0.2">
      <c r="B312" s="65">
        <v>310</v>
      </c>
      <c r="C312" s="109"/>
      <c r="D312" s="132"/>
      <c r="E312" s="126" t="str">
        <f>IF(D312&lt;&gt;"",_xlfn.IFNA(VLOOKUP(D312,القوائم!B:C,2,0),"غير مسجل بالقوائم"),"")</f>
        <v/>
      </c>
      <c r="F312" s="66"/>
      <c r="G312" s="65"/>
      <c r="H312" s="65"/>
      <c r="I312" s="135"/>
      <c r="J312" s="140"/>
    </row>
    <row r="313" spans="2:10" ht="31.5" customHeight="1" x14ac:dyDescent="0.2">
      <c r="B313" s="106">
        <v>311</v>
      </c>
      <c r="C313" s="109"/>
      <c r="D313" s="132"/>
      <c r="E313" s="126" t="str">
        <f>IF(D313&lt;&gt;"",_xlfn.IFNA(VLOOKUP(D313,القوائم!B:C,2,0),"غير مسجل بالقوائم"),"")</f>
        <v/>
      </c>
      <c r="F313" s="66"/>
      <c r="G313" s="65"/>
      <c r="H313" s="65"/>
      <c r="I313" s="135"/>
      <c r="J313" s="140"/>
    </row>
    <row r="314" spans="2:10" ht="31.5" customHeight="1" x14ac:dyDescent="0.2">
      <c r="B314" s="65">
        <v>312</v>
      </c>
      <c r="C314" s="109"/>
      <c r="D314" s="132"/>
      <c r="E314" s="126" t="str">
        <f>IF(D314&lt;&gt;"",_xlfn.IFNA(VLOOKUP(D314,القوائم!B:C,2,0),"غير مسجل بالقوائم"),"")</f>
        <v/>
      </c>
      <c r="F314" s="66"/>
      <c r="G314" s="65"/>
      <c r="H314" s="65"/>
      <c r="I314" s="135"/>
      <c r="J314" s="140"/>
    </row>
    <row r="315" spans="2:10" ht="31.5" customHeight="1" x14ac:dyDescent="0.2">
      <c r="B315" s="106">
        <v>313</v>
      </c>
      <c r="C315" s="109"/>
      <c r="D315" s="132"/>
      <c r="E315" s="126" t="str">
        <f>IF(D315&lt;&gt;"",_xlfn.IFNA(VLOOKUP(D315,القوائم!B:C,2,0),"غير مسجل بالقوائم"),"")</f>
        <v/>
      </c>
      <c r="F315" s="66"/>
      <c r="G315" s="65"/>
      <c r="H315" s="65"/>
      <c r="I315" s="135"/>
      <c r="J315" s="140"/>
    </row>
    <row r="316" spans="2:10" ht="31.5" customHeight="1" x14ac:dyDescent="0.2">
      <c r="B316" s="65">
        <v>314</v>
      </c>
      <c r="C316" s="109"/>
      <c r="D316" s="132"/>
      <c r="E316" s="126" t="str">
        <f>IF(D316&lt;&gt;"",_xlfn.IFNA(VLOOKUP(D316,القوائم!B:C,2,0),"غير مسجل بالقوائم"),"")</f>
        <v/>
      </c>
      <c r="F316" s="66"/>
      <c r="G316" s="65"/>
      <c r="H316" s="65"/>
      <c r="I316" s="135"/>
      <c r="J316" s="140"/>
    </row>
    <row r="317" spans="2:10" ht="31.5" customHeight="1" x14ac:dyDescent="0.2">
      <c r="B317" s="106">
        <v>315</v>
      </c>
      <c r="C317" s="109"/>
      <c r="D317" s="132"/>
      <c r="E317" s="126" t="str">
        <f>IF(D317&lt;&gt;"",_xlfn.IFNA(VLOOKUP(D317,القوائم!B:C,2,0),"غير مسجل بالقوائم"),"")</f>
        <v/>
      </c>
      <c r="F317" s="66"/>
      <c r="G317" s="65"/>
      <c r="H317" s="65"/>
      <c r="I317" s="135"/>
      <c r="J317" s="140"/>
    </row>
    <row r="318" spans="2:10" ht="31.5" customHeight="1" x14ac:dyDescent="0.2">
      <c r="B318" s="65">
        <v>316</v>
      </c>
      <c r="C318" s="109"/>
      <c r="D318" s="132"/>
      <c r="E318" s="126" t="str">
        <f>IF(D318&lt;&gt;"",_xlfn.IFNA(VLOOKUP(D318,القوائم!B:C,2,0),"غير مسجل بالقوائم"),"")</f>
        <v/>
      </c>
      <c r="F318" s="66"/>
      <c r="G318" s="65"/>
      <c r="H318" s="65"/>
      <c r="I318" s="135"/>
      <c r="J318" s="140"/>
    </row>
    <row r="319" spans="2:10" ht="31.5" customHeight="1" x14ac:dyDescent="0.2">
      <c r="B319" s="106">
        <v>317</v>
      </c>
      <c r="C319" s="109"/>
      <c r="D319" s="132"/>
      <c r="E319" s="126" t="str">
        <f>IF(D319&lt;&gt;"",_xlfn.IFNA(VLOOKUP(D319,القوائم!B:C,2,0),"غير مسجل بالقوائم"),"")</f>
        <v/>
      </c>
      <c r="F319" s="66"/>
      <c r="G319" s="65"/>
      <c r="H319" s="65"/>
      <c r="I319" s="135"/>
      <c r="J319" s="140"/>
    </row>
    <row r="320" spans="2:10" ht="31.5" customHeight="1" x14ac:dyDescent="0.2">
      <c r="B320" s="65">
        <v>318</v>
      </c>
      <c r="C320" s="109"/>
      <c r="D320" s="132"/>
      <c r="E320" s="126" t="str">
        <f>IF(D320&lt;&gt;"",_xlfn.IFNA(VLOOKUP(D320,القوائم!B:C,2,0),"غير مسجل بالقوائم"),"")</f>
        <v/>
      </c>
      <c r="F320" s="66"/>
      <c r="G320" s="65"/>
      <c r="H320" s="65"/>
      <c r="I320" s="135"/>
      <c r="J320" s="140"/>
    </row>
    <row r="321" spans="2:10" ht="31.5" customHeight="1" x14ac:dyDescent="0.2">
      <c r="B321" s="106">
        <v>319</v>
      </c>
      <c r="C321" s="109"/>
      <c r="D321" s="132"/>
      <c r="E321" s="126" t="str">
        <f>IF(D321&lt;&gt;"",_xlfn.IFNA(VLOOKUP(D321,القوائم!B:C,2,0),"غير مسجل بالقوائم"),"")</f>
        <v/>
      </c>
      <c r="F321" s="66"/>
      <c r="G321" s="65"/>
      <c r="H321" s="65"/>
      <c r="I321" s="135"/>
      <c r="J321" s="140"/>
    </row>
    <row r="322" spans="2:10" ht="31.5" customHeight="1" x14ac:dyDescent="0.2">
      <c r="B322" s="106">
        <v>320</v>
      </c>
      <c r="C322" s="109"/>
      <c r="D322" s="132"/>
      <c r="E322" s="126" t="str">
        <f>IF(D322&lt;&gt;"",_xlfn.IFNA(VLOOKUP(D322,القوائم!B:C,2,0),"غير مسجل بالقوائم"),"")</f>
        <v/>
      </c>
      <c r="F322" s="66"/>
      <c r="G322" s="65"/>
      <c r="H322" s="65"/>
      <c r="I322" s="135"/>
      <c r="J322" s="140"/>
    </row>
    <row r="323" spans="2:10" ht="31.5" customHeight="1" x14ac:dyDescent="0.2">
      <c r="B323" s="65">
        <v>321</v>
      </c>
      <c r="C323" s="109"/>
      <c r="D323" s="132"/>
      <c r="E323" s="126" t="str">
        <f>IF(D323&lt;&gt;"",_xlfn.IFNA(VLOOKUP(D323,القوائم!B:C,2,0),"غير مسجل بالقوائم"),"")</f>
        <v/>
      </c>
      <c r="F323" s="66"/>
      <c r="G323" s="65"/>
      <c r="H323" s="65"/>
      <c r="I323" s="135"/>
      <c r="J323" s="140"/>
    </row>
    <row r="324" spans="2:10" ht="31.5" customHeight="1" x14ac:dyDescent="0.2">
      <c r="B324" s="106">
        <v>322</v>
      </c>
      <c r="C324" s="109"/>
      <c r="D324" s="132"/>
      <c r="E324" s="126" t="str">
        <f>IF(D324&lt;&gt;"",_xlfn.IFNA(VLOOKUP(D324,القوائم!B:C,2,0),"غير مسجل بالقوائم"),"")</f>
        <v/>
      </c>
      <c r="F324" s="66"/>
      <c r="G324" s="65"/>
      <c r="H324" s="65"/>
      <c r="I324" s="135"/>
      <c r="J324" s="140"/>
    </row>
    <row r="325" spans="2:10" ht="31.5" customHeight="1" x14ac:dyDescent="0.2">
      <c r="B325" s="65">
        <v>323</v>
      </c>
      <c r="C325" s="109"/>
      <c r="D325" s="132"/>
      <c r="E325" s="126" t="str">
        <f>IF(D325&lt;&gt;"",_xlfn.IFNA(VLOOKUP(D325,القوائم!B:C,2,0),"غير مسجل بالقوائم"),"")</f>
        <v/>
      </c>
      <c r="F325" s="66"/>
      <c r="G325" s="65"/>
      <c r="H325" s="65"/>
      <c r="I325" s="135"/>
      <c r="J325" s="140"/>
    </row>
    <row r="326" spans="2:10" ht="31.5" customHeight="1" x14ac:dyDescent="0.2">
      <c r="B326" s="106">
        <v>324</v>
      </c>
      <c r="C326" s="109"/>
      <c r="D326" s="132"/>
      <c r="E326" s="126" t="str">
        <f>IF(D326&lt;&gt;"",_xlfn.IFNA(VLOOKUP(D326,القوائم!B:C,2,0),"غير مسجل بالقوائم"),"")</f>
        <v/>
      </c>
      <c r="F326" s="66"/>
      <c r="G326" s="65"/>
      <c r="H326" s="65"/>
      <c r="I326" s="135"/>
      <c r="J326" s="140"/>
    </row>
    <row r="327" spans="2:10" ht="31.5" customHeight="1" x14ac:dyDescent="0.2">
      <c r="B327" s="65">
        <v>325</v>
      </c>
      <c r="C327" s="109"/>
      <c r="D327" s="132"/>
      <c r="E327" s="126" t="str">
        <f>IF(D327&lt;&gt;"",_xlfn.IFNA(VLOOKUP(D327,القوائم!B:C,2,0),"غير مسجل بالقوائم"),"")</f>
        <v/>
      </c>
      <c r="F327" s="66"/>
      <c r="G327" s="65"/>
      <c r="H327" s="65"/>
      <c r="I327" s="135"/>
      <c r="J327" s="140"/>
    </row>
    <row r="328" spans="2:10" ht="31.5" customHeight="1" x14ac:dyDescent="0.2">
      <c r="B328" s="106">
        <v>326</v>
      </c>
      <c r="C328" s="109"/>
      <c r="D328" s="132"/>
      <c r="E328" s="126" t="str">
        <f>IF(D328&lt;&gt;"",_xlfn.IFNA(VLOOKUP(D328,القوائم!B:C,2,0),"غير مسجل بالقوائم"),"")</f>
        <v/>
      </c>
      <c r="F328" s="66"/>
      <c r="G328" s="65"/>
      <c r="H328" s="65"/>
      <c r="I328" s="135"/>
      <c r="J328" s="140"/>
    </row>
    <row r="329" spans="2:10" ht="31.5" customHeight="1" x14ac:dyDescent="0.2">
      <c r="B329" s="65">
        <v>327</v>
      </c>
      <c r="C329" s="109"/>
      <c r="D329" s="132"/>
      <c r="E329" s="126" t="str">
        <f>IF(D329&lt;&gt;"",_xlfn.IFNA(VLOOKUP(D329,القوائم!B:C,2,0),"غير مسجل بالقوائم"),"")</f>
        <v/>
      </c>
      <c r="F329" s="66"/>
      <c r="G329" s="65"/>
      <c r="H329" s="65"/>
      <c r="I329" s="135"/>
      <c r="J329" s="140"/>
    </row>
    <row r="330" spans="2:10" ht="31.5" customHeight="1" x14ac:dyDescent="0.2">
      <c r="B330" s="106">
        <v>328</v>
      </c>
      <c r="C330" s="109"/>
      <c r="D330" s="132"/>
      <c r="E330" s="126" t="str">
        <f>IF(D330&lt;&gt;"",_xlfn.IFNA(VLOOKUP(D330,القوائم!B:C,2,0),"غير مسجل بالقوائم"),"")</f>
        <v/>
      </c>
      <c r="F330" s="66"/>
      <c r="G330" s="65"/>
      <c r="H330" s="65"/>
      <c r="I330" s="135"/>
      <c r="J330" s="140"/>
    </row>
    <row r="331" spans="2:10" ht="31.5" customHeight="1" x14ac:dyDescent="0.2">
      <c r="B331" s="65">
        <v>329</v>
      </c>
      <c r="C331" s="109"/>
      <c r="D331" s="132"/>
      <c r="E331" s="126" t="str">
        <f>IF(D331&lt;&gt;"",_xlfn.IFNA(VLOOKUP(D331,القوائم!B:C,2,0),"غير مسجل بالقوائم"),"")</f>
        <v/>
      </c>
      <c r="F331" s="66"/>
      <c r="G331" s="65"/>
      <c r="H331" s="65"/>
      <c r="I331" s="135"/>
      <c r="J331" s="140"/>
    </row>
    <row r="332" spans="2:10" ht="31.5" customHeight="1" x14ac:dyDescent="0.2">
      <c r="B332" s="106">
        <v>330</v>
      </c>
      <c r="C332" s="109"/>
      <c r="D332" s="132"/>
      <c r="E332" s="126" t="str">
        <f>IF(D332&lt;&gt;"",_xlfn.IFNA(VLOOKUP(D332,القوائم!B:C,2,0),"غير مسجل بالقوائم"),"")</f>
        <v/>
      </c>
      <c r="F332" s="66"/>
      <c r="G332" s="65"/>
      <c r="H332" s="65"/>
      <c r="I332" s="135"/>
      <c r="J332" s="140"/>
    </row>
    <row r="333" spans="2:10" ht="31.5" customHeight="1" x14ac:dyDescent="0.2">
      <c r="B333" s="106">
        <v>331</v>
      </c>
      <c r="C333" s="109"/>
      <c r="D333" s="132"/>
      <c r="E333" s="126" t="str">
        <f>IF(D333&lt;&gt;"",_xlfn.IFNA(VLOOKUP(D333,القوائم!B:C,2,0),"غير مسجل بالقوائم"),"")</f>
        <v/>
      </c>
      <c r="F333" s="66"/>
      <c r="G333" s="65"/>
      <c r="H333" s="65"/>
      <c r="I333" s="135"/>
      <c r="J333" s="140"/>
    </row>
    <row r="334" spans="2:10" ht="31.5" customHeight="1" x14ac:dyDescent="0.2">
      <c r="B334" s="65">
        <v>332</v>
      </c>
      <c r="C334" s="109"/>
      <c r="D334" s="132"/>
      <c r="E334" s="126" t="str">
        <f>IF(D334&lt;&gt;"",_xlfn.IFNA(VLOOKUP(D334,القوائم!B:C,2,0),"غير مسجل بالقوائم"),"")</f>
        <v/>
      </c>
      <c r="F334" s="66"/>
      <c r="G334" s="65"/>
      <c r="H334" s="65"/>
      <c r="I334" s="135"/>
      <c r="J334" s="140"/>
    </row>
    <row r="335" spans="2:10" ht="31.5" customHeight="1" x14ac:dyDescent="0.2">
      <c r="B335" s="106">
        <v>333</v>
      </c>
      <c r="C335" s="109"/>
      <c r="D335" s="132"/>
      <c r="E335" s="126" t="str">
        <f>IF(D335&lt;&gt;"",_xlfn.IFNA(VLOOKUP(D335,القوائم!B:C,2,0),"غير مسجل بالقوائم"),"")</f>
        <v/>
      </c>
      <c r="F335" s="66"/>
      <c r="G335" s="65"/>
      <c r="H335" s="65"/>
      <c r="I335" s="135"/>
      <c r="J335" s="140"/>
    </row>
    <row r="336" spans="2:10" ht="31.5" customHeight="1" x14ac:dyDescent="0.2">
      <c r="B336" s="65">
        <v>334</v>
      </c>
      <c r="C336" s="109"/>
      <c r="D336" s="132"/>
      <c r="E336" s="126" t="str">
        <f>IF(D336&lt;&gt;"",_xlfn.IFNA(VLOOKUP(D336,القوائم!B:C,2,0),"غير مسجل بالقوائم"),"")</f>
        <v/>
      </c>
      <c r="F336" s="66"/>
      <c r="G336" s="65"/>
      <c r="H336" s="65"/>
      <c r="I336" s="135"/>
      <c r="J336" s="140"/>
    </row>
    <row r="337" spans="2:10" ht="31.5" customHeight="1" x14ac:dyDescent="0.2">
      <c r="B337" s="106">
        <v>335</v>
      </c>
      <c r="C337" s="109"/>
      <c r="D337" s="132"/>
      <c r="E337" s="126" t="str">
        <f>IF(D337&lt;&gt;"",_xlfn.IFNA(VLOOKUP(D337,القوائم!B:C,2,0),"غير مسجل بالقوائم"),"")</f>
        <v/>
      </c>
      <c r="F337" s="66"/>
      <c r="G337" s="65"/>
      <c r="H337" s="65"/>
      <c r="I337" s="135"/>
      <c r="J337" s="140"/>
    </row>
    <row r="338" spans="2:10" ht="31.5" customHeight="1" x14ac:dyDescent="0.2">
      <c r="B338" s="65">
        <v>336</v>
      </c>
      <c r="C338" s="109"/>
      <c r="D338" s="132"/>
      <c r="E338" s="126" t="str">
        <f>IF(D338&lt;&gt;"",_xlfn.IFNA(VLOOKUP(D338,القوائم!B:C,2,0),"غير مسجل بالقوائم"),"")</f>
        <v/>
      </c>
      <c r="F338" s="66"/>
      <c r="G338" s="65"/>
      <c r="H338" s="65"/>
      <c r="I338" s="135"/>
      <c r="J338" s="140"/>
    </row>
    <row r="339" spans="2:10" ht="31.5" customHeight="1" x14ac:dyDescent="0.2">
      <c r="B339" s="106">
        <v>337</v>
      </c>
      <c r="C339" s="109"/>
      <c r="D339" s="132"/>
      <c r="E339" s="126" t="str">
        <f>IF(D339&lt;&gt;"",_xlfn.IFNA(VLOOKUP(D339,القوائم!B:C,2,0),"غير مسجل بالقوائم"),"")</f>
        <v/>
      </c>
      <c r="F339" s="66"/>
      <c r="G339" s="65"/>
      <c r="H339" s="65"/>
      <c r="I339" s="135"/>
      <c r="J339" s="140"/>
    </row>
    <row r="340" spans="2:10" ht="31.5" customHeight="1" x14ac:dyDescent="0.2">
      <c r="B340" s="65">
        <v>338</v>
      </c>
      <c r="C340" s="109"/>
      <c r="D340" s="132"/>
      <c r="E340" s="126" t="str">
        <f>IF(D340&lt;&gt;"",_xlfn.IFNA(VLOOKUP(D340,القوائم!B:C,2,0),"غير مسجل بالقوائم"),"")</f>
        <v/>
      </c>
      <c r="F340" s="66"/>
      <c r="G340" s="65"/>
      <c r="H340" s="65"/>
      <c r="I340" s="135"/>
      <c r="J340" s="140"/>
    </row>
    <row r="341" spans="2:10" ht="31.5" customHeight="1" x14ac:dyDescent="0.2">
      <c r="B341" s="106">
        <v>339</v>
      </c>
      <c r="C341" s="109"/>
      <c r="D341" s="132"/>
      <c r="E341" s="126" t="str">
        <f>IF(D341&lt;&gt;"",_xlfn.IFNA(VLOOKUP(D341,القوائم!B:C,2,0),"غير مسجل بالقوائم"),"")</f>
        <v/>
      </c>
      <c r="F341" s="66"/>
      <c r="G341" s="65"/>
      <c r="H341" s="65"/>
      <c r="I341" s="135"/>
      <c r="J341" s="140"/>
    </row>
    <row r="342" spans="2:10" ht="31.5" customHeight="1" x14ac:dyDescent="0.2">
      <c r="B342" s="65">
        <v>340</v>
      </c>
      <c r="C342" s="109"/>
      <c r="D342" s="132"/>
      <c r="E342" s="126" t="str">
        <f>IF(D342&lt;&gt;"",_xlfn.IFNA(VLOOKUP(D342,القوائم!B:C,2,0),"غير مسجل بالقوائم"),"")</f>
        <v/>
      </c>
      <c r="F342" s="66"/>
      <c r="G342" s="65"/>
      <c r="H342" s="65"/>
      <c r="I342" s="135"/>
      <c r="J342" s="140"/>
    </row>
    <row r="343" spans="2:10" ht="31.5" customHeight="1" x14ac:dyDescent="0.2">
      <c r="B343" s="106">
        <v>341</v>
      </c>
      <c r="C343" s="109"/>
      <c r="D343" s="132"/>
      <c r="E343" s="126" t="str">
        <f>IF(D343&lt;&gt;"",_xlfn.IFNA(VLOOKUP(D343,القوائم!B:C,2,0),"غير مسجل بالقوائم"),"")</f>
        <v/>
      </c>
      <c r="F343" s="66"/>
      <c r="G343" s="65"/>
      <c r="H343" s="65"/>
      <c r="I343" s="135"/>
      <c r="J343" s="140"/>
    </row>
    <row r="344" spans="2:10" ht="31.5" customHeight="1" x14ac:dyDescent="0.2">
      <c r="B344" s="106">
        <v>342</v>
      </c>
      <c r="C344" s="109"/>
      <c r="D344" s="132"/>
      <c r="E344" s="126" t="str">
        <f>IF(D344&lt;&gt;"",_xlfn.IFNA(VLOOKUP(D344,القوائم!B:C,2,0),"غير مسجل بالقوائم"),"")</f>
        <v/>
      </c>
      <c r="F344" s="66"/>
      <c r="G344" s="65"/>
      <c r="H344" s="65"/>
      <c r="I344" s="135"/>
      <c r="J344" s="140"/>
    </row>
    <row r="345" spans="2:10" ht="31.5" customHeight="1" x14ac:dyDescent="0.2">
      <c r="B345" s="65">
        <v>343</v>
      </c>
      <c r="C345" s="109"/>
      <c r="D345" s="132"/>
      <c r="E345" s="126" t="str">
        <f>IF(D345&lt;&gt;"",_xlfn.IFNA(VLOOKUP(D345,القوائم!B:C,2,0),"غير مسجل بالقوائم"),"")</f>
        <v/>
      </c>
      <c r="F345" s="66"/>
      <c r="G345" s="65"/>
      <c r="H345" s="65"/>
      <c r="I345" s="135"/>
      <c r="J345" s="140"/>
    </row>
    <row r="346" spans="2:10" ht="31.5" customHeight="1" x14ac:dyDescent="0.2">
      <c r="B346" s="106">
        <v>344</v>
      </c>
      <c r="C346" s="109"/>
      <c r="D346" s="132"/>
      <c r="E346" s="126" t="str">
        <f>IF(D346&lt;&gt;"",_xlfn.IFNA(VLOOKUP(D346,القوائم!B:C,2,0),"غير مسجل بالقوائم"),"")</f>
        <v/>
      </c>
      <c r="F346" s="66"/>
      <c r="G346" s="65"/>
      <c r="H346" s="65"/>
      <c r="I346" s="135"/>
      <c r="J346" s="140"/>
    </row>
    <row r="347" spans="2:10" ht="31.5" customHeight="1" x14ac:dyDescent="0.2">
      <c r="B347" s="65">
        <v>345</v>
      </c>
      <c r="C347" s="109"/>
      <c r="D347" s="132"/>
      <c r="E347" s="126" t="str">
        <f>IF(D347&lt;&gt;"",_xlfn.IFNA(VLOOKUP(D347,القوائم!B:C,2,0),"غير مسجل بالقوائم"),"")</f>
        <v/>
      </c>
      <c r="F347" s="66"/>
      <c r="G347" s="65"/>
      <c r="H347" s="65"/>
      <c r="I347" s="135"/>
      <c r="J347" s="140"/>
    </row>
    <row r="348" spans="2:10" ht="31.5" customHeight="1" x14ac:dyDescent="0.2">
      <c r="B348" s="106">
        <v>346</v>
      </c>
      <c r="C348" s="109"/>
      <c r="D348" s="132"/>
      <c r="E348" s="126" t="str">
        <f>IF(D348&lt;&gt;"",_xlfn.IFNA(VLOOKUP(D348,القوائم!B:C,2,0),"غير مسجل بالقوائم"),"")</f>
        <v/>
      </c>
      <c r="F348" s="66"/>
      <c r="G348" s="65"/>
      <c r="H348" s="65"/>
      <c r="I348" s="135"/>
      <c r="J348" s="140"/>
    </row>
    <row r="349" spans="2:10" ht="31.5" customHeight="1" x14ac:dyDescent="0.2">
      <c r="B349" s="65">
        <v>347</v>
      </c>
      <c r="C349" s="109"/>
      <c r="D349" s="132"/>
      <c r="E349" s="126" t="str">
        <f>IF(D349&lt;&gt;"",_xlfn.IFNA(VLOOKUP(D349,القوائم!B:C,2,0),"غير مسجل بالقوائم"),"")</f>
        <v/>
      </c>
      <c r="F349" s="66"/>
      <c r="G349" s="65"/>
      <c r="H349" s="65"/>
      <c r="I349" s="135"/>
      <c r="J349" s="140"/>
    </row>
    <row r="350" spans="2:10" ht="31.5" customHeight="1" x14ac:dyDescent="0.2">
      <c r="B350" s="106">
        <v>348</v>
      </c>
      <c r="C350" s="109"/>
      <c r="D350" s="132"/>
      <c r="E350" s="126" t="str">
        <f>IF(D350&lt;&gt;"",_xlfn.IFNA(VLOOKUP(D350,القوائم!B:C,2,0),"غير مسجل بالقوائم"),"")</f>
        <v/>
      </c>
      <c r="F350" s="66"/>
      <c r="G350" s="65"/>
      <c r="H350" s="65"/>
      <c r="I350" s="135"/>
      <c r="J350" s="140"/>
    </row>
    <row r="351" spans="2:10" ht="31.5" customHeight="1" x14ac:dyDescent="0.2">
      <c r="B351" s="65">
        <v>349</v>
      </c>
      <c r="C351" s="109"/>
      <c r="D351" s="132"/>
      <c r="E351" s="126" t="str">
        <f>IF(D351&lt;&gt;"",_xlfn.IFNA(VLOOKUP(D351,القوائم!B:C,2,0),"غير مسجل بالقوائم"),"")</f>
        <v/>
      </c>
      <c r="F351" s="66"/>
      <c r="G351" s="65"/>
      <c r="H351" s="65"/>
      <c r="I351" s="135"/>
      <c r="J351" s="140"/>
    </row>
    <row r="352" spans="2:10" ht="31.5" customHeight="1" x14ac:dyDescent="0.2">
      <c r="B352" s="106">
        <v>350</v>
      </c>
      <c r="C352" s="109"/>
      <c r="D352" s="132"/>
      <c r="E352" s="126" t="str">
        <f>IF(D352&lt;&gt;"",_xlfn.IFNA(VLOOKUP(D352,القوائم!B:C,2,0),"غير مسجل بالقوائم"),"")</f>
        <v/>
      </c>
      <c r="F352" s="66"/>
      <c r="G352" s="65"/>
      <c r="H352" s="65"/>
      <c r="I352" s="135"/>
      <c r="J352" s="140"/>
    </row>
    <row r="353" spans="2:10" ht="31.5" customHeight="1" x14ac:dyDescent="0.2">
      <c r="B353" s="65">
        <v>351</v>
      </c>
      <c r="C353" s="109"/>
      <c r="D353" s="132"/>
      <c r="E353" s="126" t="str">
        <f>IF(D353&lt;&gt;"",_xlfn.IFNA(VLOOKUP(D353,القوائم!B:C,2,0),"غير مسجل بالقوائم"),"")</f>
        <v/>
      </c>
      <c r="F353" s="66"/>
      <c r="G353" s="65"/>
      <c r="H353" s="65"/>
      <c r="I353" s="135"/>
      <c r="J353" s="140"/>
    </row>
    <row r="354" spans="2:10" ht="31.5" customHeight="1" x14ac:dyDescent="0.2">
      <c r="B354" s="106">
        <v>352</v>
      </c>
      <c r="C354" s="109"/>
      <c r="D354" s="132"/>
      <c r="E354" s="126" t="str">
        <f>IF(D354&lt;&gt;"",_xlfn.IFNA(VLOOKUP(D354,القوائم!B:C,2,0),"غير مسجل بالقوائم"),"")</f>
        <v/>
      </c>
      <c r="F354" s="66"/>
      <c r="G354" s="65"/>
      <c r="H354" s="65"/>
      <c r="I354" s="135"/>
      <c r="J354" s="140"/>
    </row>
    <row r="355" spans="2:10" ht="31.5" customHeight="1" x14ac:dyDescent="0.2">
      <c r="B355" s="106">
        <v>353</v>
      </c>
      <c r="C355" s="109"/>
      <c r="D355" s="132"/>
      <c r="E355" s="126" t="str">
        <f>IF(D355&lt;&gt;"",_xlfn.IFNA(VLOOKUP(D355,القوائم!B:C,2,0),"غير مسجل بالقوائم"),"")</f>
        <v/>
      </c>
      <c r="F355" s="66"/>
      <c r="G355" s="65"/>
      <c r="H355" s="65"/>
      <c r="I355" s="135"/>
      <c r="J355" s="140"/>
    </row>
    <row r="356" spans="2:10" ht="31.5" customHeight="1" x14ac:dyDescent="0.2">
      <c r="B356" s="65">
        <v>354</v>
      </c>
      <c r="C356" s="109"/>
      <c r="D356" s="132"/>
      <c r="E356" s="126" t="str">
        <f>IF(D356&lt;&gt;"",_xlfn.IFNA(VLOOKUP(D356,القوائم!B:C,2,0),"غير مسجل بالقوائم"),"")</f>
        <v/>
      </c>
      <c r="F356" s="66"/>
      <c r="G356" s="65"/>
      <c r="H356" s="65"/>
      <c r="I356" s="135"/>
      <c r="J356" s="140"/>
    </row>
    <row r="357" spans="2:10" ht="31.5" customHeight="1" x14ac:dyDescent="0.2">
      <c r="B357" s="106">
        <v>355</v>
      </c>
      <c r="C357" s="109"/>
      <c r="D357" s="132"/>
      <c r="E357" s="126" t="str">
        <f>IF(D357&lt;&gt;"",_xlfn.IFNA(VLOOKUP(D357,القوائم!B:C,2,0),"غير مسجل بالقوائم"),"")</f>
        <v/>
      </c>
      <c r="F357" s="66"/>
      <c r="G357" s="65"/>
      <c r="H357" s="65"/>
      <c r="I357" s="135"/>
      <c r="J357" s="140"/>
    </row>
    <row r="358" spans="2:10" ht="31.5" customHeight="1" x14ac:dyDescent="0.2">
      <c r="B358" s="65">
        <v>356</v>
      </c>
      <c r="C358" s="109"/>
      <c r="D358" s="132"/>
      <c r="E358" s="126" t="str">
        <f>IF(D358&lt;&gt;"",_xlfn.IFNA(VLOOKUP(D358,القوائم!B:C,2,0),"غير مسجل بالقوائم"),"")</f>
        <v/>
      </c>
      <c r="F358" s="66"/>
      <c r="G358" s="65"/>
      <c r="H358" s="65"/>
      <c r="I358" s="135"/>
      <c r="J358" s="140"/>
    </row>
    <row r="359" spans="2:10" ht="31.5" customHeight="1" x14ac:dyDescent="0.2">
      <c r="B359" s="106">
        <v>357</v>
      </c>
      <c r="C359" s="109"/>
      <c r="D359" s="132"/>
      <c r="E359" s="126" t="str">
        <f>IF(D359&lt;&gt;"",_xlfn.IFNA(VLOOKUP(D359,القوائم!B:C,2,0),"غير مسجل بالقوائم"),"")</f>
        <v/>
      </c>
      <c r="F359" s="66"/>
      <c r="G359" s="65"/>
      <c r="H359" s="65"/>
      <c r="I359" s="135"/>
      <c r="J359" s="140"/>
    </row>
    <row r="360" spans="2:10" ht="31.5" customHeight="1" x14ac:dyDescent="0.2">
      <c r="B360" s="65">
        <v>358</v>
      </c>
      <c r="C360" s="109"/>
      <c r="D360" s="132"/>
      <c r="E360" s="126" t="str">
        <f>IF(D360&lt;&gt;"",_xlfn.IFNA(VLOOKUP(D360,القوائم!B:C,2,0),"غير مسجل بالقوائم"),"")</f>
        <v/>
      </c>
      <c r="F360" s="66"/>
      <c r="G360" s="65"/>
      <c r="H360" s="65"/>
      <c r="I360" s="135"/>
      <c r="J360" s="140"/>
    </row>
    <row r="361" spans="2:10" ht="31.5" customHeight="1" x14ac:dyDescent="0.2">
      <c r="B361" s="106">
        <v>359</v>
      </c>
      <c r="C361" s="109"/>
      <c r="D361" s="132"/>
      <c r="E361" s="126" t="str">
        <f>IF(D361&lt;&gt;"",_xlfn.IFNA(VLOOKUP(D361,القوائم!B:C,2,0),"غير مسجل بالقوائم"),"")</f>
        <v/>
      </c>
      <c r="F361" s="66"/>
      <c r="G361" s="65"/>
      <c r="H361" s="65"/>
      <c r="I361" s="135"/>
      <c r="J361" s="140"/>
    </row>
    <row r="362" spans="2:10" ht="31.5" customHeight="1" x14ac:dyDescent="0.2">
      <c r="B362" s="65">
        <v>360</v>
      </c>
      <c r="C362" s="109"/>
      <c r="D362" s="132"/>
      <c r="E362" s="126" t="str">
        <f>IF(D362&lt;&gt;"",_xlfn.IFNA(VLOOKUP(D362,القوائم!B:C,2,0),"غير مسجل بالقوائم"),"")</f>
        <v/>
      </c>
      <c r="F362" s="66"/>
      <c r="G362" s="65"/>
      <c r="H362" s="65"/>
      <c r="I362" s="135"/>
      <c r="J362" s="140"/>
    </row>
    <row r="363" spans="2:10" ht="31.5" customHeight="1" x14ac:dyDescent="0.2">
      <c r="B363" s="106">
        <v>361</v>
      </c>
      <c r="C363" s="109"/>
      <c r="D363" s="132"/>
      <c r="E363" s="126" t="str">
        <f>IF(D363&lt;&gt;"",_xlfn.IFNA(VLOOKUP(D363,القوائم!B:C,2,0),"غير مسجل بالقوائم"),"")</f>
        <v/>
      </c>
      <c r="F363" s="66"/>
      <c r="G363" s="65"/>
      <c r="H363" s="65"/>
      <c r="I363" s="135"/>
      <c r="J363" s="140"/>
    </row>
    <row r="364" spans="2:10" ht="31.5" customHeight="1" x14ac:dyDescent="0.2">
      <c r="B364" s="65">
        <v>362</v>
      </c>
      <c r="C364" s="109"/>
      <c r="D364" s="132"/>
      <c r="E364" s="126" t="str">
        <f>IF(D364&lt;&gt;"",_xlfn.IFNA(VLOOKUP(D364,القوائم!B:C,2,0),"غير مسجل بالقوائم"),"")</f>
        <v/>
      </c>
      <c r="F364" s="66"/>
      <c r="G364" s="65"/>
      <c r="H364" s="65"/>
      <c r="I364" s="135"/>
      <c r="J364" s="140"/>
    </row>
    <row r="365" spans="2:10" ht="31.5" customHeight="1" x14ac:dyDescent="0.2">
      <c r="B365" s="106">
        <v>363</v>
      </c>
      <c r="C365" s="109"/>
      <c r="D365" s="132"/>
      <c r="E365" s="126" t="str">
        <f>IF(D365&lt;&gt;"",_xlfn.IFNA(VLOOKUP(D365,القوائم!B:C,2,0),"غير مسجل بالقوائم"),"")</f>
        <v/>
      </c>
      <c r="F365" s="66"/>
      <c r="G365" s="65"/>
      <c r="H365" s="65"/>
      <c r="I365" s="135"/>
      <c r="J365" s="140"/>
    </row>
    <row r="366" spans="2:10" ht="31.5" customHeight="1" x14ac:dyDescent="0.2">
      <c r="B366" s="106">
        <v>364</v>
      </c>
      <c r="C366" s="109"/>
      <c r="D366" s="132"/>
      <c r="E366" s="126" t="str">
        <f>IF(D366&lt;&gt;"",_xlfn.IFNA(VLOOKUP(D366,القوائم!B:C,2,0),"غير مسجل بالقوائم"),"")</f>
        <v/>
      </c>
      <c r="F366" s="66"/>
      <c r="G366" s="65"/>
      <c r="H366" s="65"/>
      <c r="I366" s="135"/>
      <c r="J366" s="140"/>
    </row>
    <row r="367" spans="2:10" ht="31.5" customHeight="1" x14ac:dyDescent="0.2">
      <c r="B367" s="65">
        <v>365</v>
      </c>
      <c r="C367" s="109"/>
      <c r="D367" s="132"/>
      <c r="E367" s="126" t="str">
        <f>IF(D367&lt;&gt;"",_xlfn.IFNA(VLOOKUP(D367,القوائم!B:C,2,0),"غير مسجل بالقوائم"),"")</f>
        <v/>
      </c>
      <c r="F367" s="66"/>
      <c r="G367" s="65"/>
      <c r="H367" s="65"/>
      <c r="I367" s="135"/>
      <c r="J367" s="140"/>
    </row>
    <row r="368" spans="2:10" ht="31.5" customHeight="1" x14ac:dyDescent="0.2">
      <c r="B368" s="106">
        <v>366</v>
      </c>
      <c r="C368" s="109"/>
      <c r="D368" s="132"/>
      <c r="E368" s="126" t="str">
        <f>IF(D368&lt;&gt;"",_xlfn.IFNA(VLOOKUP(D368,القوائم!B:C,2,0),"غير مسجل بالقوائم"),"")</f>
        <v/>
      </c>
      <c r="F368" s="66"/>
      <c r="G368" s="65"/>
      <c r="H368" s="65"/>
      <c r="I368" s="135"/>
      <c r="J368" s="140"/>
    </row>
    <row r="369" spans="2:10" ht="31.5" customHeight="1" x14ac:dyDescent="0.2">
      <c r="B369" s="65">
        <v>367</v>
      </c>
      <c r="C369" s="109"/>
      <c r="D369" s="132"/>
      <c r="E369" s="126" t="str">
        <f>IF(D369&lt;&gt;"",_xlfn.IFNA(VLOOKUP(D369,القوائم!B:C,2,0),"غير مسجل بالقوائم"),"")</f>
        <v/>
      </c>
      <c r="F369" s="66"/>
      <c r="G369" s="65"/>
      <c r="H369" s="65"/>
      <c r="I369" s="135"/>
      <c r="J369" s="140"/>
    </row>
    <row r="370" spans="2:10" ht="31.5" customHeight="1" x14ac:dyDescent="0.2">
      <c r="B370" s="106">
        <v>368</v>
      </c>
      <c r="C370" s="109"/>
      <c r="D370" s="132"/>
      <c r="E370" s="126" t="str">
        <f>IF(D370&lt;&gt;"",_xlfn.IFNA(VLOOKUP(D370,القوائم!B:C,2,0),"غير مسجل بالقوائم"),"")</f>
        <v/>
      </c>
      <c r="F370" s="66"/>
      <c r="G370" s="65"/>
      <c r="H370" s="65"/>
      <c r="I370" s="135"/>
      <c r="J370" s="140"/>
    </row>
    <row r="371" spans="2:10" ht="31.5" customHeight="1" x14ac:dyDescent="0.2">
      <c r="B371" s="65">
        <v>369</v>
      </c>
      <c r="C371" s="109"/>
      <c r="D371" s="132"/>
      <c r="E371" s="126" t="str">
        <f>IF(D371&lt;&gt;"",_xlfn.IFNA(VLOOKUP(D371,القوائم!B:C,2,0),"غير مسجل بالقوائم"),"")</f>
        <v/>
      </c>
      <c r="F371" s="66"/>
      <c r="G371" s="65"/>
      <c r="H371" s="65"/>
      <c r="I371" s="135"/>
      <c r="J371" s="140"/>
    </row>
    <row r="372" spans="2:10" ht="31.5" customHeight="1" x14ac:dyDescent="0.2">
      <c r="B372" s="106">
        <v>370</v>
      </c>
      <c r="C372" s="109"/>
      <c r="D372" s="132"/>
      <c r="E372" s="126" t="str">
        <f>IF(D372&lt;&gt;"",_xlfn.IFNA(VLOOKUP(D372,القوائم!B:C,2,0),"غير مسجل بالقوائم"),"")</f>
        <v/>
      </c>
      <c r="F372" s="66"/>
      <c r="G372" s="65"/>
      <c r="H372" s="65"/>
      <c r="I372" s="135"/>
      <c r="J372" s="140"/>
    </row>
    <row r="373" spans="2:10" ht="31.5" customHeight="1" x14ac:dyDescent="0.2">
      <c r="B373" s="65">
        <v>371</v>
      </c>
      <c r="C373" s="109"/>
      <c r="D373" s="132"/>
      <c r="E373" s="126" t="str">
        <f>IF(D373&lt;&gt;"",_xlfn.IFNA(VLOOKUP(D373,القوائم!B:C,2,0),"غير مسجل بالقوائم"),"")</f>
        <v/>
      </c>
      <c r="F373" s="66"/>
      <c r="G373" s="65"/>
      <c r="H373" s="65"/>
      <c r="I373" s="135"/>
      <c r="J373" s="140"/>
    </row>
    <row r="374" spans="2:10" ht="31.5" customHeight="1" x14ac:dyDescent="0.2">
      <c r="B374" s="106">
        <v>372</v>
      </c>
      <c r="C374" s="109"/>
      <c r="D374" s="132"/>
      <c r="E374" s="126" t="str">
        <f>IF(D374&lt;&gt;"",_xlfn.IFNA(VLOOKUP(D374,القوائم!B:C,2,0),"غير مسجل بالقوائم"),"")</f>
        <v/>
      </c>
      <c r="F374" s="66"/>
      <c r="G374" s="65"/>
      <c r="H374" s="65"/>
      <c r="I374" s="135"/>
      <c r="J374" s="140"/>
    </row>
    <row r="375" spans="2:10" ht="31.5" customHeight="1" x14ac:dyDescent="0.2">
      <c r="B375" s="65">
        <v>373</v>
      </c>
      <c r="C375" s="109"/>
      <c r="D375" s="132"/>
      <c r="E375" s="126" t="str">
        <f>IF(D375&lt;&gt;"",_xlfn.IFNA(VLOOKUP(D375,القوائم!B:C,2,0),"غير مسجل بالقوائم"),"")</f>
        <v/>
      </c>
      <c r="F375" s="66"/>
      <c r="G375" s="65"/>
      <c r="H375" s="65"/>
      <c r="I375" s="135"/>
      <c r="J375" s="140"/>
    </row>
    <row r="376" spans="2:10" ht="31.5" customHeight="1" x14ac:dyDescent="0.2">
      <c r="B376" s="106">
        <v>374</v>
      </c>
      <c r="C376" s="109"/>
      <c r="D376" s="132"/>
      <c r="E376" s="126" t="str">
        <f>IF(D376&lt;&gt;"",_xlfn.IFNA(VLOOKUP(D376,القوائم!B:C,2,0),"غير مسجل بالقوائم"),"")</f>
        <v/>
      </c>
      <c r="F376" s="66"/>
      <c r="G376" s="65"/>
      <c r="H376" s="65"/>
      <c r="I376" s="135"/>
      <c r="J376" s="140"/>
    </row>
    <row r="377" spans="2:10" ht="31.5" customHeight="1" x14ac:dyDescent="0.2">
      <c r="B377" s="106">
        <v>375</v>
      </c>
      <c r="C377" s="109"/>
      <c r="D377" s="132"/>
      <c r="E377" s="126" t="str">
        <f>IF(D377&lt;&gt;"",_xlfn.IFNA(VLOOKUP(D377,القوائم!B:C,2,0),"غير مسجل بالقوائم"),"")</f>
        <v/>
      </c>
      <c r="F377" s="66"/>
      <c r="G377" s="65"/>
      <c r="H377" s="65"/>
      <c r="I377" s="135"/>
      <c r="J377" s="140"/>
    </row>
    <row r="378" spans="2:10" ht="31.5" customHeight="1" x14ac:dyDescent="0.2">
      <c r="B378" s="65">
        <v>376</v>
      </c>
      <c r="C378" s="109"/>
      <c r="D378" s="132"/>
      <c r="E378" s="126" t="str">
        <f>IF(D378&lt;&gt;"",_xlfn.IFNA(VLOOKUP(D378,القوائم!B:C,2,0),"غير مسجل بالقوائم"),"")</f>
        <v/>
      </c>
      <c r="F378" s="66"/>
      <c r="G378" s="65"/>
      <c r="H378" s="65"/>
      <c r="I378" s="135"/>
      <c r="J378" s="140"/>
    </row>
    <row r="379" spans="2:10" ht="31.5" customHeight="1" x14ac:dyDescent="0.2">
      <c r="B379" s="106">
        <v>377</v>
      </c>
      <c r="C379" s="109"/>
      <c r="D379" s="132"/>
      <c r="E379" s="126" t="str">
        <f>IF(D379&lt;&gt;"",_xlfn.IFNA(VLOOKUP(D379,القوائم!B:C,2,0),"غير مسجل بالقوائم"),"")</f>
        <v/>
      </c>
      <c r="F379" s="66"/>
      <c r="G379" s="65"/>
      <c r="H379" s="65"/>
      <c r="I379" s="135"/>
      <c r="J379" s="140"/>
    </row>
    <row r="380" spans="2:10" ht="31.5" customHeight="1" x14ac:dyDescent="0.2">
      <c r="B380" s="65">
        <v>378</v>
      </c>
      <c r="C380" s="109"/>
      <c r="D380" s="132"/>
      <c r="E380" s="126" t="str">
        <f>IF(D380&lt;&gt;"",_xlfn.IFNA(VLOOKUP(D380,القوائم!B:C,2,0),"غير مسجل بالقوائم"),"")</f>
        <v/>
      </c>
      <c r="F380" s="66"/>
      <c r="G380" s="65"/>
      <c r="H380" s="65"/>
      <c r="I380" s="135"/>
      <c r="J380" s="140"/>
    </row>
    <row r="381" spans="2:10" ht="31.5" customHeight="1" x14ac:dyDescent="0.2">
      <c r="B381" s="106">
        <v>379</v>
      </c>
      <c r="C381" s="109"/>
      <c r="D381" s="132"/>
      <c r="E381" s="126" t="str">
        <f>IF(D381&lt;&gt;"",_xlfn.IFNA(VLOOKUP(D381,القوائم!B:C,2,0),"غير مسجل بالقوائم"),"")</f>
        <v/>
      </c>
      <c r="F381" s="66"/>
      <c r="G381" s="65"/>
      <c r="H381" s="65"/>
      <c r="I381" s="135"/>
      <c r="J381" s="140"/>
    </row>
    <row r="382" spans="2:10" ht="31.5" customHeight="1" x14ac:dyDescent="0.2">
      <c r="B382" s="65">
        <v>380</v>
      </c>
      <c r="C382" s="109"/>
      <c r="D382" s="132"/>
      <c r="E382" s="126" t="str">
        <f>IF(D382&lt;&gt;"",_xlfn.IFNA(VLOOKUP(D382,القوائم!B:C,2,0),"غير مسجل بالقوائم"),"")</f>
        <v/>
      </c>
      <c r="F382" s="66"/>
      <c r="G382" s="65"/>
      <c r="H382" s="65"/>
      <c r="I382" s="135"/>
      <c r="J382" s="140"/>
    </row>
    <row r="383" spans="2:10" ht="31.5" customHeight="1" x14ac:dyDescent="0.2">
      <c r="B383" s="106">
        <v>381</v>
      </c>
      <c r="C383" s="109"/>
      <c r="D383" s="132"/>
      <c r="E383" s="126" t="str">
        <f>IF(D383&lt;&gt;"",_xlfn.IFNA(VLOOKUP(D383,القوائم!B:C,2,0),"غير مسجل بالقوائم"),"")</f>
        <v/>
      </c>
      <c r="F383" s="66"/>
      <c r="G383" s="65"/>
      <c r="H383" s="65"/>
      <c r="I383" s="135"/>
      <c r="J383" s="140"/>
    </row>
    <row r="384" spans="2:10" ht="31.5" customHeight="1" x14ac:dyDescent="0.2">
      <c r="B384" s="65">
        <v>382</v>
      </c>
      <c r="C384" s="109"/>
      <c r="D384" s="132"/>
      <c r="E384" s="126" t="str">
        <f>IF(D384&lt;&gt;"",_xlfn.IFNA(VLOOKUP(D384,القوائم!B:C,2,0),"غير مسجل بالقوائم"),"")</f>
        <v/>
      </c>
      <c r="F384" s="66"/>
      <c r="G384" s="65"/>
      <c r="H384" s="65"/>
      <c r="I384" s="135"/>
      <c r="J384" s="140"/>
    </row>
    <row r="385" spans="2:10" ht="31.5" customHeight="1" x14ac:dyDescent="0.2">
      <c r="B385" s="106">
        <v>383</v>
      </c>
      <c r="C385" s="109"/>
      <c r="D385" s="132"/>
      <c r="E385" s="126" t="str">
        <f>IF(D385&lt;&gt;"",_xlfn.IFNA(VLOOKUP(D385,القوائم!B:C,2,0),"غير مسجل بالقوائم"),"")</f>
        <v/>
      </c>
      <c r="F385" s="66"/>
      <c r="G385" s="65"/>
      <c r="H385" s="65"/>
      <c r="I385" s="135"/>
      <c r="J385" s="140"/>
    </row>
    <row r="386" spans="2:10" ht="31.5" customHeight="1" x14ac:dyDescent="0.2">
      <c r="B386" s="65">
        <v>384</v>
      </c>
      <c r="C386" s="109"/>
      <c r="D386" s="132"/>
      <c r="E386" s="126" t="str">
        <f>IF(D386&lt;&gt;"",_xlfn.IFNA(VLOOKUP(D386,القوائم!B:C,2,0),"غير مسجل بالقوائم"),"")</f>
        <v/>
      </c>
      <c r="F386" s="66"/>
      <c r="G386" s="65"/>
      <c r="H386" s="65"/>
      <c r="I386" s="135"/>
      <c r="J386" s="140"/>
    </row>
    <row r="387" spans="2:10" ht="31.5" customHeight="1" x14ac:dyDescent="0.2">
      <c r="B387" s="106">
        <v>385</v>
      </c>
      <c r="C387" s="109"/>
      <c r="D387" s="132"/>
      <c r="E387" s="126" t="str">
        <f>IF(D387&lt;&gt;"",_xlfn.IFNA(VLOOKUP(D387,القوائم!B:C,2,0),"غير مسجل بالقوائم"),"")</f>
        <v/>
      </c>
      <c r="F387" s="66"/>
      <c r="G387" s="65"/>
      <c r="H387" s="65"/>
      <c r="I387" s="135"/>
      <c r="J387" s="140"/>
    </row>
    <row r="388" spans="2:10" ht="31.5" customHeight="1" x14ac:dyDescent="0.2">
      <c r="B388" s="106">
        <v>386</v>
      </c>
      <c r="C388" s="109"/>
      <c r="D388" s="132"/>
      <c r="E388" s="126" t="str">
        <f>IF(D388&lt;&gt;"",_xlfn.IFNA(VLOOKUP(D388,القوائم!B:C,2,0),"غير مسجل بالقوائم"),"")</f>
        <v/>
      </c>
      <c r="F388" s="66"/>
      <c r="G388" s="65"/>
      <c r="H388" s="65"/>
      <c r="I388" s="135"/>
      <c r="J388" s="140"/>
    </row>
    <row r="389" spans="2:10" ht="31.5" customHeight="1" x14ac:dyDescent="0.2">
      <c r="B389" s="65">
        <v>387</v>
      </c>
      <c r="C389" s="109"/>
      <c r="D389" s="132"/>
      <c r="E389" s="126" t="str">
        <f>IF(D389&lt;&gt;"",_xlfn.IFNA(VLOOKUP(D389,القوائم!B:C,2,0),"غير مسجل بالقوائم"),"")</f>
        <v/>
      </c>
      <c r="F389" s="66"/>
      <c r="G389" s="65"/>
      <c r="H389" s="65"/>
      <c r="I389" s="135"/>
      <c r="J389" s="140"/>
    </row>
    <row r="390" spans="2:10" ht="31.5" customHeight="1" x14ac:dyDescent="0.2">
      <c r="B390" s="106">
        <v>388</v>
      </c>
      <c r="C390" s="109"/>
      <c r="D390" s="132"/>
      <c r="E390" s="126" t="str">
        <f>IF(D390&lt;&gt;"",_xlfn.IFNA(VLOOKUP(D390,القوائم!B:C,2,0),"غير مسجل بالقوائم"),"")</f>
        <v/>
      </c>
      <c r="F390" s="66"/>
      <c r="G390" s="65"/>
      <c r="H390" s="65"/>
      <c r="I390" s="135"/>
      <c r="J390" s="140"/>
    </row>
    <row r="391" spans="2:10" ht="31.5" customHeight="1" x14ac:dyDescent="0.2">
      <c r="B391" s="65">
        <v>389</v>
      </c>
      <c r="C391" s="109"/>
      <c r="D391" s="132"/>
      <c r="E391" s="126" t="str">
        <f>IF(D391&lt;&gt;"",_xlfn.IFNA(VLOOKUP(D391,القوائم!B:C,2,0),"غير مسجل بالقوائم"),"")</f>
        <v/>
      </c>
      <c r="F391" s="66"/>
      <c r="G391" s="65"/>
      <c r="H391" s="65"/>
      <c r="I391" s="135"/>
      <c r="J391" s="140"/>
    </row>
    <row r="392" spans="2:10" ht="31.5" customHeight="1" x14ac:dyDescent="0.2">
      <c r="B392" s="106">
        <v>390</v>
      </c>
      <c r="C392" s="109"/>
      <c r="D392" s="132"/>
      <c r="E392" s="126" t="str">
        <f>IF(D392&lt;&gt;"",_xlfn.IFNA(VLOOKUP(D392,القوائم!B:C,2,0),"غير مسجل بالقوائم"),"")</f>
        <v/>
      </c>
      <c r="F392" s="66"/>
      <c r="G392" s="65"/>
      <c r="H392" s="65"/>
      <c r="I392" s="135"/>
      <c r="J392" s="140"/>
    </row>
    <row r="393" spans="2:10" ht="31.5" customHeight="1" x14ac:dyDescent="0.2">
      <c r="B393" s="65">
        <v>391</v>
      </c>
      <c r="C393" s="109"/>
      <c r="D393" s="132"/>
      <c r="E393" s="126" t="str">
        <f>IF(D393&lt;&gt;"",_xlfn.IFNA(VLOOKUP(D393,القوائم!B:C,2,0),"غير مسجل بالقوائم"),"")</f>
        <v/>
      </c>
      <c r="F393" s="66"/>
      <c r="G393" s="65"/>
      <c r="H393" s="65"/>
      <c r="I393" s="135"/>
      <c r="J393" s="140"/>
    </row>
    <row r="394" spans="2:10" ht="31.5" customHeight="1" x14ac:dyDescent="0.2">
      <c r="B394" s="106">
        <v>392</v>
      </c>
      <c r="C394" s="109"/>
      <c r="D394" s="132"/>
      <c r="E394" s="126" t="str">
        <f>IF(D394&lt;&gt;"",_xlfn.IFNA(VLOOKUP(D394,القوائم!B:C,2,0),"غير مسجل بالقوائم"),"")</f>
        <v/>
      </c>
      <c r="F394" s="66"/>
      <c r="G394" s="65"/>
      <c r="H394" s="65"/>
      <c r="I394" s="135"/>
      <c r="J394" s="140"/>
    </row>
    <row r="395" spans="2:10" ht="31.5" customHeight="1" x14ac:dyDescent="0.2">
      <c r="B395" s="65">
        <v>393</v>
      </c>
      <c r="C395" s="109"/>
      <c r="D395" s="132"/>
      <c r="E395" s="126" t="str">
        <f>IF(D395&lt;&gt;"",_xlfn.IFNA(VLOOKUP(D395,القوائم!B:C,2,0),"غير مسجل بالقوائم"),"")</f>
        <v/>
      </c>
      <c r="F395" s="66"/>
      <c r="G395" s="65"/>
      <c r="H395" s="65"/>
      <c r="I395" s="135"/>
      <c r="J395" s="140"/>
    </row>
    <row r="396" spans="2:10" ht="31.5" customHeight="1" x14ac:dyDescent="0.2">
      <c r="B396" s="106">
        <v>394</v>
      </c>
      <c r="C396" s="109"/>
      <c r="D396" s="132"/>
      <c r="E396" s="126" t="str">
        <f>IF(D396&lt;&gt;"",_xlfn.IFNA(VLOOKUP(D396,القوائم!B:C,2,0),"غير مسجل بالقوائم"),"")</f>
        <v/>
      </c>
      <c r="F396" s="66"/>
      <c r="G396" s="65"/>
      <c r="H396" s="65"/>
      <c r="I396" s="135"/>
      <c r="J396" s="140"/>
    </row>
    <row r="397" spans="2:10" ht="31.5" customHeight="1" x14ac:dyDescent="0.2">
      <c r="B397" s="65">
        <v>395</v>
      </c>
      <c r="C397" s="109"/>
      <c r="D397" s="132"/>
      <c r="E397" s="126" t="str">
        <f>IF(D397&lt;&gt;"",_xlfn.IFNA(VLOOKUP(D397,القوائم!B:C,2,0),"غير مسجل بالقوائم"),"")</f>
        <v/>
      </c>
      <c r="F397" s="66"/>
      <c r="G397" s="65"/>
      <c r="H397" s="65"/>
      <c r="I397" s="135"/>
      <c r="J397" s="140"/>
    </row>
    <row r="398" spans="2:10" ht="31.5" customHeight="1" x14ac:dyDescent="0.2">
      <c r="B398" s="106">
        <v>396</v>
      </c>
      <c r="C398" s="109"/>
      <c r="D398" s="132"/>
      <c r="E398" s="126" t="str">
        <f>IF(D398&lt;&gt;"",_xlfn.IFNA(VLOOKUP(D398,القوائم!B:C,2,0),"غير مسجل بالقوائم"),"")</f>
        <v/>
      </c>
      <c r="F398" s="66"/>
      <c r="G398" s="65"/>
      <c r="H398" s="65"/>
      <c r="I398" s="135"/>
      <c r="J398" s="140"/>
    </row>
    <row r="399" spans="2:10" ht="31.5" customHeight="1" x14ac:dyDescent="0.2">
      <c r="B399" s="106">
        <v>397</v>
      </c>
      <c r="C399" s="109"/>
      <c r="D399" s="132"/>
      <c r="E399" s="126" t="str">
        <f>IF(D399&lt;&gt;"",_xlfn.IFNA(VLOOKUP(D399,القوائم!B:C,2,0),"غير مسجل بالقوائم"),"")</f>
        <v/>
      </c>
      <c r="F399" s="66"/>
      <c r="G399" s="65"/>
      <c r="H399" s="65"/>
      <c r="I399" s="135"/>
      <c r="J399" s="140"/>
    </row>
    <row r="400" spans="2:10" ht="31.5" customHeight="1" x14ac:dyDescent="0.2">
      <c r="B400" s="65">
        <v>398</v>
      </c>
      <c r="C400" s="109"/>
      <c r="D400" s="132"/>
      <c r="E400" s="126" t="str">
        <f>IF(D400&lt;&gt;"",_xlfn.IFNA(VLOOKUP(D400,القوائم!B:C,2,0),"غير مسجل بالقوائم"),"")</f>
        <v/>
      </c>
      <c r="F400" s="66"/>
      <c r="G400" s="65"/>
      <c r="H400" s="65"/>
      <c r="I400" s="135"/>
      <c r="J400" s="140"/>
    </row>
    <row r="401" spans="2:10" ht="31.5" customHeight="1" x14ac:dyDescent="0.2">
      <c r="B401" s="106">
        <v>399</v>
      </c>
      <c r="C401" s="109"/>
      <c r="D401" s="132"/>
      <c r="E401" s="126" t="str">
        <f>IF(D401&lt;&gt;"",_xlfn.IFNA(VLOOKUP(D401,القوائم!B:C,2,0),"غير مسجل بالقوائم"),"")</f>
        <v/>
      </c>
      <c r="F401" s="66"/>
      <c r="G401" s="65"/>
      <c r="H401" s="65"/>
      <c r="I401" s="135"/>
      <c r="J401" s="140"/>
    </row>
    <row r="402" spans="2:10" ht="31.5" customHeight="1" x14ac:dyDescent="0.2">
      <c r="B402" s="65">
        <v>400</v>
      </c>
      <c r="C402" s="109"/>
      <c r="D402" s="132"/>
      <c r="E402" s="126" t="str">
        <f>IF(D402&lt;&gt;"",_xlfn.IFNA(VLOOKUP(D402,القوائم!B:C,2,0),"غير مسجل بالقوائم"),"")</f>
        <v/>
      </c>
      <c r="F402" s="66"/>
      <c r="G402" s="65"/>
      <c r="H402" s="65"/>
      <c r="I402" s="135"/>
      <c r="J402" s="140"/>
    </row>
    <row r="403" spans="2:10" ht="31.5" customHeight="1" x14ac:dyDescent="0.2">
      <c r="B403" s="106">
        <v>401</v>
      </c>
      <c r="C403" s="109"/>
      <c r="D403" s="132"/>
      <c r="E403" s="126" t="str">
        <f>IF(D403&lt;&gt;"",_xlfn.IFNA(VLOOKUP(D403,القوائم!B:C,2,0),"غير مسجل بالقوائم"),"")</f>
        <v/>
      </c>
      <c r="F403" s="66"/>
      <c r="G403" s="65"/>
      <c r="H403" s="65"/>
      <c r="I403" s="135"/>
      <c r="J403" s="140"/>
    </row>
    <row r="404" spans="2:10" ht="31.5" customHeight="1" x14ac:dyDescent="0.2">
      <c r="B404" s="65">
        <v>402</v>
      </c>
      <c r="C404" s="109"/>
      <c r="D404" s="132"/>
      <c r="E404" s="126" t="str">
        <f>IF(D404&lt;&gt;"",_xlfn.IFNA(VLOOKUP(D404,القوائم!B:C,2,0),"غير مسجل بالقوائم"),"")</f>
        <v/>
      </c>
      <c r="F404" s="66"/>
      <c r="G404" s="65"/>
      <c r="H404" s="65"/>
      <c r="I404" s="135"/>
      <c r="J404" s="140"/>
    </row>
    <row r="405" spans="2:10" ht="31.5" customHeight="1" x14ac:dyDescent="0.2">
      <c r="B405" s="106">
        <v>403</v>
      </c>
      <c r="C405" s="109"/>
      <c r="D405" s="132"/>
      <c r="E405" s="126" t="str">
        <f>IF(D405&lt;&gt;"",_xlfn.IFNA(VLOOKUP(D405,القوائم!B:C,2,0),"غير مسجل بالقوائم"),"")</f>
        <v/>
      </c>
      <c r="F405" s="66"/>
      <c r="G405" s="65"/>
      <c r="H405" s="65"/>
      <c r="I405" s="135"/>
      <c r="J405" s="140"/>
    </row>
    <row r="406" spans="2:10" ht="31.5" customHeight="1" x14ac:dyDescent="0.2">
      <c r="B406" s="65">
        <v>404</v>
      </c>
      <c r="C406" s="109"/>
      <c r="D406" s="132"/>
      <c r="E406" s="126" t="str">
        <f>IF(D406&lt;&gt;"",_xlfn.IFNA(VLOOKUP(D406,القوائم!B:C,2,0),"غير مسجل بالقوائم"),"")</f>
        <v/>
      </c>
      <c r="F406" s="66"/>
      <c r="G406" s="65"/>
      <c r="H406" s="65"/>
      <c r="I406" s="135"/>
      <c r="J406" s="140"/>
    </row>
    <row r="407" spans="2:10" ht="31.5" customHeight="1" x14ac:dyDescent="0.2">
      <c r="B407" s="106">
        <v>405</v>
      </c>
      <c r="C407" s="109"/>
      <c r="D407" s="132"/>
      <c r="E407" s="126" t="str">
        <f>IF(D407&lt;&gt;"",_xlfn.IFNA(VLOOKUP(D407,القوائم!B:C,2,0),"غير مسجل بالقوائم"),"")</f>
        <v/>
      </c>
      <c r="F407" s="66"/>
      <c r="G407" s="65"/>
      <c r="H407" s="65"/>
      <c r="I407" s="135"/>
      <c r="J407" s="140"/>
    </row>
    <row r="408" spans="2:10" ht="31.5" customHeight="1" x14ac:dyDescent="0.2">
      <c r="B408" s="65">
        <v>406</v>
      </c>
      <c r="C408" s="109"/>
      <c r="D408" s="132"/>
      <c r="E408" s="126" t="str">
        <f>IF(D408&lt;&gt;"",_xlfn.IFNA(VLOOKUP(D408,القوائم!B:C,2,0),"غير مسجل بالقوائم"),"")</f>
        <v/>
      </c>
      <c r="F408" s="66"/>
      <c r="G408" s="65"/>
      <c r="H408" s="65"/>
      <c r="I408" s="135"/>
      <c r="J408" s="140"/>
    </row>
    <row r="409" spans="2:10" ht="31.5" customHeight="1" x14ac:dyDescent="0.2">
      <c r="B409" s="106">
        <v>407</v>
      </c>
      <c r="C409" s="109"/>
      <c r="D409" s="132"/>
      <c r="E409" s="126" t="str">
        <f>IF(D409&lt;&gt;"",_xlfn.IFNA(VLOOKUP(D409,القوائم!B:C,2,0),"غير مسجل بالقوائم"),"")</f>
        <v/>
      </c>
      <c r="F409" s="66"/>
      <c r="G409" s="65"/>
      <c r="H409" s="65"/>
      <c r="I409" s="135"/>
      <c r="J409" s="140"/>
    </row>
    <row r="410" spans="2:10" ht="31.5" customHeight="1" x14ac:dyDescent="0.2">
      <c r="B410" s="106">
        <v>408</v>
      </c>
      <c r="C410" s="109"/>
      <c r="D410" s="132"/>
      <c r="E410" s="126" t="str">
        <f>IF(D410&lt;&gt;"",_xlfn.IFNA(VLOOKUP(D410,القوائم!B:C,2,0),"غير مسجل بالقوائم"),"")</f>
        <v/>
      </c>
      <c r="F410" s="66"/>
      <c r="G410" s="65"/>
      <c r="H410" s="65"/>
      <c r="I410" s="135"/>
      <c r="J410" s="140"/>
    </row>
    <row r="411" spans="2:10" ht="31.5" customHeight="1" x14ac:dyDescent="0.2">
      <c r="B411" s="65">
        <v>409</v>
      </c>
      <c r="C411" s="109"/>
      <c r="D411" s="132"/>
      <c r="E411" s="126" t="str">
        <f>IF(D411&lt;&gt;"",_xlfn.IFNA(VLOOKUP(D411,القوائم!B:C,2,0),"غير مسجل بالقوائم"),"")</f>
        <v/>
      </c>
      <c r="F411" s="66"/>
      <c r="G411" s="65"/>
      <c r="H411" s="65"/>
      <c r="I411" s="135"/>
      <c r="J411" s="140"/>
    </row>
    <row r="412" spans="2:10" ht="31.5" customHeight="1" x14ac:dyDescent="0.2">
      <c r="B412" s="106">
        <v>410</v>
      </c>
      <c r="C412" s="109"/>
      <c r="D412" s="132"/>
      <c r="E412" s="126" t="str">
        <f>IF(D412&lt;&gt;"",_xlfn.IFNA(VLOOKUP(D412,القوائم!B:C,2,0),"غير مسجل بالقوائم"),"")</f>
        <v/>
      </c>
      <c r="F412" s="66"/>
      <c r="G412" s="65"/>
      <c r="H412" s="65"/>
      <c r="I412" s="135"/>
      <c r="J412" s="140"/>
    </row>
    <row r="413" spans="2:10" ht="31.5" customHeight="1" x14ac:dyDescent="0.2">
      <c r="B413" s="65">
        <v>411</v>
      </c>
      <c r="C413" s="109"/>
      <c r="D413" s="132"/>
      <c r="E413" s="126" t="str">
        <f>IF(D413&lt;&gt;"",_xlfn.IFNA(VLOOKUP(D413,القوائم!B:C,2,0),"غير مسجل بالقوائم"),"")</f>
        <v/>
      </c>
      <c r="F413" s="66"/>
      <c r="G413" s="65"/>
      <c r="H413" s="65"/>
      <c r="I413" s="135"/>
      <c r="J413" s="140"/>
    </row>
    <row r="414" spans="2:10" ht="31.5" customHeight="1" x14ac:dyDescent="0.2">
      <c r="B414" s="106">
        <v>412</v>
      </c>
      <c r="C414" s="109"/>
      <c r="D414" s="132"/>
      <c r="E414" s="126" t="str">
        <f>IF(D414&lt;&gt;"",_xlfn.IFNA(VLOOKUP(D414,القوائم!B:C,2,0),"غير مسجل بالقوائم"),"")</f>
        <v/>
      </c>
      <c r="F414" s="66"/>
      <c r="G414" s="65"/>
      <c r="H414" s="65"/>
      <c r="I414" s="135"/>
      <c r="J414" s="140"/>
    </row>
    <row r="415" spans="2:10" ht="31.5" customHeight="1" x14ac:dyDescent="0.2">
      <c r="B415" s="65">
        <v>413</v>
      </c>
      <c r="C415" s="109"/>
      <c r="D415" s="132"/>
      <c r="E415" s="126" t="str">
        <f>IF(D415&lt;&gt;"",_xlfn.IFNA(VLOOKUP(D415,القوائم!B:C,2,0),"غير مسجل بالقوائم"),"")</f>
        <v/>
      </c>
      <c r="F415" s="66"/>
      <c r="G415" s="65"/>
      <c r="H415" s="65"/>
      <c r="I415" s="135"/>
      <c r="J415" s="140"/>
    </row>
    <row r="416" spans="2:10" ht="31.5" customHeight="1" x14ac:dyDescent="0.2">
      <c r="B416" s="106">
        <v>414</v>
      </c>
      <c r="C416" s="109"/>
      <c r="D416" s="132"/>
      <c r="E416" s="126" t="str">
        <f>IF(D416&lt;&gt;"",_xlfn.IFNA(VLOOKUP(D416,القوائم!B:C,2,0),"غير مسجل بالقوائم"),"")</f>
        <v/>
      </c>
      <c r="F416" s="66"/>
      <c r="G416" s="65"/>
      <c r="H416" s="65"/>
      <c r="I416" s="135"/>
      <c r="J416" s="140"/>
    </row>
    <row r="417" spans="2:10" ht="31.5" customHeight="1" x14ac:dyDescent="0.2">
      <c r="B417" s="65">
        <v>415</v>
      </c>
      <c r="C417" s="109"/>
      <c r="D417" s="132"/>
      <c r="E417" s="126" t="str">
        <f>IF(D417&lt;&gt;"",_xlfn.IFNA(VLOOKUP(D417,القوائم!B:C,2,0),"غير مسجل بالقوائم"),"")</f>
        <v/>
      </c>
      <c r="F417" s="66"/>
      <c r="G417" s="65"/>
      <c r="H417" s="65"/>
      <c r="I417" s="135"/>
      <c r="J417" s="140"/>
    </row>
    <row r="418" spans="2:10" ht="31.5" customHeight="1" x14ac:dyDescent="0.2">
      <c r="B418" s="106">
        <v>416</v>
      </c>
      <c r="C418" s="109"/>
      <c r="D418" s="132"/>
      <c r="E418" s="126" t="str">
        <f>IF(D418&lt;&gt;"",_xlfn.IFNA(VLOOKUP(D418,القوائم!B:C,2,0),"غير مسجل بالقوائم"),"")</f>
        <v/>
      </c>
      <c r="F418" s="66"/>
      <c r="G418" s="65"/>
      <c r="H418" s="65"/>
      <c r="I418" s="135"/>
      <c r="J418" s="140"/>
    </row>
    <row r="419" spans="2:10" ht="31.5" customHeight="1" x14ac:dyDescent="0.2">
      <c r="B419" s="65">
        <v>417</v>
      </c>
      <c r="C419" s="109"/>
      <c r="D419" s="132"/>
      <c r="E419" s="126" t="str">
        <f>IF(D419&lt;&gt;"",_xlfn.IFNA(VLOOKUP(D419,القوائم!B:C,2,0),"غير مسجل بالقوائم"),"")</f>
        <v/>
      </c>
      <c r="F419" s="66"/>
      <c r="G419" s="65"/>
      <c r="H419" s="65"/>
      <c r="I419" s="135"/>
      <c r="J419" s="140"/>
    </row>
    <row r="420" spans="2:10" ht="31.5" customHeight="1" x14ac:dyDescent="0.2">
      <c r="B420" s="106">
        <v>418</v>
      </c>
      <c r="C420" s="109"/>
      <c r="D420" s="132"/>
      <c r="E420" s="126" t="str">
        <f>IF(D420&lt;&gt;"",_xlfn.IFNA(VLOOKUP(D420,القوائم!B:C,2,0),"غير مسجل بالقوائم"),"")</f>
        <v/>
      </c>
      <c r="F420" s="66"/>
      <c r="G420" s="65"/>
      <c r="H420" s="65"/>
      <c r="I420" s="135"/>
      <c r="J420" s="140"/>
    </row>
    <row r="421" spans="2:10" ht="31.5" customHeight="1" x14ac:dyDescent="0.2">
      <c r="B421" s="106">
        <v>419</v>
      </c>
      <c r="C421" s="109"/>
      <c r="D421" s="132"/>
      <c r="E421" s="126" t="str">
        <f>IF(D421&lt;&gt;"",_xlfn.IFNA(VLOOKUP(D421,القوائم!B:C,2,0),"غير مسجل بالقوائم"),"")</f>
        <v/>
      </c>
      <c r="F421" s="66"/>
      <c r="G421" s="65"/>
      <c r="H421" s="65"/>
      <c r="I421" s="135"/>
      <c r="J421" s="140"/>
    </row>
    <row r="422" spans="2:10" ht="31.5" customHeight="1" x14ac:dyDescent="0.2">
      <c r="B422" s="65">
        <v>420</v>
      </c>
      <c r="C422" s="109"/>
      <c r="D422" s="132"/>
      <c r="E422" s="126" t="str">
        <f>IF(D422&lt;&gt;"",_xlfn.IFNA(VLOOKUP(D422,القوائم!B:C,2,0),"غير مسجل بالقوائم"),"")</f>
        <v/>
      </c>
      <c r="F422" s="66"/>
      <c r="G422" s="65"/>
      <c r="H422" s="65"/>
      <c r="I422" s="135"/>
      <c r="J422" s="140"/>
    </row>
    <row r="423" spans="2:10" ht="31.5" customHeight="1" x14ac:dyDescent="0.2">
      <c r="B423" s="106">
        <v>421</v>
      </c>
      <c r="C423" s="109"/>
      <c r="D423" s="132"/>
      <c r="E423" s="126" t="str">
        <f>IF(D423&lt;&gt;"",_xlfn.IFNA(VLOOKUP(D423,القوائم!B:C,2,0),"غير مسجل بالقوائم"),"")</f>
        <v/>
      </c>
      <c r="F423" s="66"/>
      <c r="G423" s="65"/>
      <c r="H423" s="65"/>
      <c r="I423" s="135"/>
      <c r="J423" s="140"/>
    </row>
    <row r="424" spans="2:10" ht="31.5" customHeight="1" x14ac:dyDescent="0.2">
      <c r="B424" s="65">
        <v>422</v>
      </c>
      <c r="C424" s="109"/>
      <c r="D424" s="132"/>
      <c r="E424" s="126" t="str">
        <f>IF(D424&lt;&gt;"",_xlfn.IFNA(VLOOKUP(D424,القوائم!B:C,2,0),"غير مسجل بالقوائم"),"")</f>
        <v/>
      </c>
      <c r="F424" s="66"/>
      <c r="G424" s="65"/>
      <c r="H424" s="65"/>
      <c r="I424" s="135"/>
      <c r="J424" s="140"/>
    </row>
    <row r="425" spans="2:10" ht="31.5" customHeight="1" x14ac:dyDescent="0.2">
      <c r="B425" s="106">
        <v>423</v>
      </c>
      <c r="C425" s="109"/>
      <c r="D425" s="132"/>
      <c r="E425" s="126" t="str">
        <f>IF(D425&lt;&gt;"",_xlfn.IFNA(VLOOKUP(D425,القوائم!B:C,2,0),"غير مسجل بالقوائم"),"")</f>
        <v/>
      </c>
      <c r="F425" s="66"/>
      <c r="G425" s="65"/>
      <c r="H425" s="65"/>
      <c r="I425" s="135"/>
      <c r="J425" s="140"/>
    </row>
    <row r="426" spans="2:10" ht="31.5" customHeight="1" x14ac:dyDescent="0.2">
      <c r="B426" s="65">
        <v>424</v>
      </c>
      <c r="C426" s="109"/>
      <c r="D426" s="132"/>
      <c r="E426" s="126" t="str">
        <f>IF(D426&lt;&gt;"",_xlfn.IFNA(VLOOKUP(D426,القوائم!B:C,2,0),"غير مسجل بالقوائم"),"")</f>
        <v/>
      </c>
      <c r="F426" s="66"/>
      <c r="G426" s="65"/>
      <c r="H426" s="65"/>
      <c r="I426" s="135"/>
      <c r="J426" s="140"/>
    </row>
    <row r="427" spans="2:10" ht="31.5" customHeight="1" x14ac:dyDescent="0.2">
      <c r="B427" s="106">
        <v>425</v>
      </c>
      <c r="C427" s="109"/>
      <c r="D427" s="132"/>
      <c r="E427" s="126" t="str">
        <f>IF(D427&lt;&gt;"",_xlfn.IFNA(VLOOKUP(D427,القوائم!B:C,2,0),"غير مسجل بالقوائم"),"")</f>
        <v/>
      </c>
      <c r="F427" s="66"/>
      <c r="G427" s="65"/>
      <c r="H427" s="65"/>
      <c r="I427" s="135"/>
      <c r="J427" s="140"/>
    </row>
    <row r="428" spans="2:10" ht="31.5" customHeight="1" x14ac:dyDescent="0.2">
      <c r="B428" s="65">
        <v>426</v>
      </c>
      <c r="C428" s="109"/>
      <c r="D428" s="132"/>
      <c r="E428" s="126" t="str">
        <f>IF(D428&lt;&gt;"",_xlfn.IFNA(VLOOKUP(D428,القوائم!B:C,2,0),"غير مسجل بالقوائم"),"")</f>
        <v/>
      </c>
      <c r="F428" s="66"/>
      <c r="G428" s="65"/>
      <c r="H428" s="65"/>
      <c r="I428" s="135"/>
      <c r="J428" s="140"/>
    </row>
    <row r="429" spans="2:10" ht="31.5" customHeight="1" x14ac:dyDescent="0.2">
      <c r="B429" s="106">
        <v>427</v>
      </c>
      <c r="C429" s="109"/>
      <c r="D429" s="132"/>
      <c r="E429" s="126" t="str">
        <f>IF(D429&lt;&gt;"",_xlfn.IFNA(VLOOKUP(D429,القوائم!B:C,2,0),"غير مسجل بالقوائم"),"")</f>
        <v/>
      </c>
      <c r="F429" s="66"/>
      <c r="G429" s="65"/>
      <c r="H429" s="65"/>
      <c r="I429" s="135"/>
      <c r="J429" s="140"/>
    </row>
    <row r="430" spans="2:10" ht="31.5" customHeight="1" x14ac:dyDescent="0.2">
      <c r="B430" s="65">
        <v>428</v>
      </c>
      <c r="C430" s="109"/>
      <c r="D430" s="132"/>
      <c r="E430" s="126" t="str">
        <f>IF(D430&lt;&gt;"",_xlfn.IFNA(VLOOKUP(D430,القوائم!B:C,2,0),"غير مسجل بالقوائم"),"")</f>
        <v/>
      </c>
      <c r="F430" s="66"/>
      <c r="G430" s="65"/>
      <c r="H430" s="65"/>
      <c r="I430" s="135"/>
      <c r="J430" s="140"/>
    </row>
    <row r="431" spans="2:10" ht="31.5" customHeight="1" x14ac:dyDescent="0.2">
      <c r="B431" s="106">
        <v>429</v>
      </c>
      <c r="C431" s="109"/>
      <c r="D431" s="132"/>
      <c r="E431" s="126" t="str">
        <f>IF(D431&lt;&gt;"",_xlfn.IFNA(VLOOKUP(D431,القوائم!B:C,2,0),"غير مسجل بالقوائم"),"")</f>
        <v/>
      </c>
      <c r="F431" s="66"/>
      <c r="G431" s="65"/>
      <c r="H431" s="65"/>
      <c r="I431" s="135"/>
      <c r="J431" s="140"/>
    </row>
    <row r="432" spans="2:10" ht="31.5" customHeight="1" x14ac:dyDescent="0.2">
      <c r="B432" s="106">
        <v>430</v>
      </c>
      <c r="C432" s="109"/>
      <c r="D432" s="132"/>
      <c r="E432" s="126" t="str">
        <f>IF(D432&lt;&gt;"",_xlfn.IFNA(VLOOKUP(D432,القوائم!B:C,2,0),"غير مسجل بالقوائم"),"")</f>
        <v/>
      </c>
      <c r="F432" s="66"/>
      <c r="G432" s="65"/>
      <c r="H432" s="65"/>
      <c r="I432" s="135"/>
      <c r="J432" s="140"/>
    </row>
    <row r="433" spans="2:10" ht="31.5" customHeight="1" x14ac:dyDescent="0.2">
      <c r="B433" s="65">
        <v>431</v>
      </c>
      <c r="C433" s="109"/>
      <c r="D433" s="132"/>
      <c r="E433" s="126" t="str">
        <f>IF(D433&lt;&gt;"",_xlfn.IFNA(VLOOKUP(D433,القوائم!B:C,2,0),"غير مسجل بالقوائم"),"")</f>
        <v/>
      </c>
      <c r="F433" s="66"/>
      <c r="G433" s="65"/>
      <c r="H433" s="65"/>
      <c r="I433" s="135"/>
      <c r="J433" s="140"/>
    </row>
    <row r="434" spans="2:10" ht="31.5" customHeight="1" x14ac:dyDescent="0.2">
      <c r="B434" s="106">
        <v>432</v>
      </c>
      <c r="C434" s="109"/>
      <c r="D434" s="132"/>
      <c r="E434" s="126" t="str">
        <f>IF(D434&lt;&gt;"",_xlfn.IFNA(VLOOKUP(D434,القوائم!B:C,2,0),"غير مسجل بالقوائم"),"")</f>
        <v/>
      </c>
      <c r="F434" s="66"/>
      <c r="G434" s="65"/>
      <c r="H434" s="65"/>
      <c r="I434" s="135"/>
      <c r="J434" s="140"/>
    </row>
    <row r="435" spans="2:10" ht="31.5" customHeight="1" x14ac:dyDescent="0.2">
      <c r="B435" s="65">
        <v>433</v>
      </c>
      <c r="C435" s="109"/>
      <c r="D435" s="132"/>
      <c r="E435" s="126" t="str">
        <f>IF(D435&lt;&gt;"",_xlfn.IFNA(VLOOKUP(D435,القوائم!B:C,2,0),"غير مسجل بالقوائم"),"")</f>
        <v/>
      </c>
      <c r="F435" s="66"/>
      <c r="G435" s="65"/>
      <c r="H435" s="65"/>
      <c r="I435" s="135"/>
      <c r="J435" s="140"/>
    </row>
    <row r="436" spans="2:10" ht="31.5" customHeight="1" x14ac:dyDescent="0.2">
      <c r="B436" s="106">
        <v>434</v>
      </c>
      <c r="C436" s="109"/>
      <c r="D436" s="132"/>
      <c r="E436" s="126" t="str">
        <f>IF(D436&lt;&gt;"",_xlfn.IFNA(VLOOKUP(D436,القوائم!B:C,2,0),"غير مسجل بالقوائم"),"")</f>
        <v/>
      </c>
      <c r="F436" s="66"/>
      <c r="G436" s="65"/>
      <c r="H436" s="65"/>
      <c r="I436" s="135"/>
      <c r="J436" s="140"/>
    </row>
    <row r="437" spans="2:10" ht="31.5" customHeight="1" x14ac:dyDescent="0.2">
      <c r="B437" s="65">
        <v>435</v>
      </c>
      <c r="C437" s="109"/>
      <c r="D437" s="132"/>
      <c r="E437" s="126" t="str">
        <f>IF(D437&lt;&gt;"",_xlfn.IFNA(VLOOKUP(D437,القوائم!B:C,2,0),"غير مسجل بالقوائم"),"")</f>
        <v/>
      </c>
      <c r="F437" s="66"/>
      <c r="G437" s="65"/>
      <c r="H437" s="65"/>
      <c r="I437" s="135"/>
      <c r="J437" s="140"/>
    </row>
    <row r="438" spans="2:10" ht="31.5" customHeight="1" x14ac:dyDescent="0.2">
      <c r="B438" s="106">
        <v>436</v>
      </c>
      <c r="C438" s="109"/>
      <c r="D438" s="132"/>
      <c r="E438" s="126" t="str">
        <f>IF(D438&lt;&gt;"",_xlfn.IFNA(VLOOKUP(D438,القوائم!B:C,2,0),"غير مسجل بالقوائم"),"")</f>
        <v/>
      </c>
      <c r="F438" s="66"/>
      <c r="G438" s="65"/>
      <c r="H438" s="65"/>
      <c r="I438" s="135"/>
      <c r="J438" s="140"/>
    </row>
    <row r="439" spans="2:10" ht="31.5" customHeight="1" x14ac:dyDescent="0.2">
      <c r="B439" s="65">
        <v>437</v>
      </c>
      <c r="C439" s="109"/>
      <c r="D439" s="132"/>
      <c r="E439" s="126" t="str">
        <f>IF(D439&lt;&gt;"",_xlfn.IFNA(VLOOKUP(D439,القوائم!B:C,2,0),"غير مسجل بالقوائم"),"")</f>
        <v/>
      </c>
      <c r="F439" s="66"/>
      <c r="G439" s="65"/>
      <c r="H439" s="65"/>
      <c r="I439" s="135"/>
      <c r="J439" s="140"/>
    </row>
    <row r="440" spans="2:10" ht="31.5" customHeight="1" x14ac:dyDescent="0.2">
      <c r="B440" s="106">
        <v>438</v>
      </c>
      <c r="C440" s="109"/>
      <c r="D440" s="132"/>
      <c r="E440" s="126" t="str">
        <f>IF(D440&lt;&gt;"",_xlfn.IFNA(VLOOKUP(D440,القوائم!B:C,2,0),"غير مسجل بالقوائم"),"")</f>
        <v/>
      </c>
      <c r="F440" s="66"/>
      <c r="G440" s="65"/>
      <c r="H440" s="65"/>
      <c r="I440" s="135"/>
      <c r="J440" s="140"/>
    </row>
    <row r="441" spans="2:10" ht="31.5" customHeight="1" x14ac:dyDescent="0.2">
      <c r="B441" s="65">
        <v>439</v>
      </c>
      <c r="C441" s="109"/>
      <c r="D441" s="132"/>
      <c r="E441" s="126" t="str">
        <f>IF(D441&lt;&gt;"",_xlfn.IFNA(VLOOKUP(D441,القوائم!B:C,2,0),"غير مسجل بالقوائم"),"")</f>
        <v/>
      </c>
      <c r="F441" s="66"/>
      <c r="G441" s="65"/>
      <c r="H441" s="65"/>
      <c r="I441" s="135"/>
      <c r="J441" s="140"/>
    </row>
    <row r="442" spans="2:10" ht="31.5" customHeight="1" x14ac:dyDescent="0.2">
      <c r="B442" s="106">
        <v>440</v>
      </c>
      <c r="C442" s="109"/>
      <c r="D442" s="132"/>
      <c r="E442" s="126" t="str">
        <f>IF(D442&lt;&gt;"",_xlfn.IFNA(VLOOKUP(D442,القوائم!B:C,2,0),"غير مسجل بالقوائم"),"")</f>
        <v/>
      </c>
      <c r="F442" s="66"/>
      <c r="G442" s="65"/>
      <c r="H442" s="65"/>
      <c r="I442" s="135"/>
      <c r="J442" s="140"/>
    </row>
    <row r="443" spans="2:10" ht="31.5" customHeight="1" x14ac:dyDescent="0.2">
      <c r="B443" s="106">
        <v>441</v>
      </c>
      <c r="C443" s="109"/>
      <c r="D443" s="132"/>
      <c r="E443" s="126" t="str">
        <f>IF(D443&lt;&gt;"",_xlfn.IFNA(VLOOKUP(D443,القوائم!B:C,2,0),"غير مسجل بالقوائم"),"")</f>
        <v/>
      </c>
      <c r="F443" s="66"/>
      <c r="G443" s="65"/>
      <c r="H443" s="65"/>
      <c r="I443" s="135"/>
      <c r="J443" s="140"/>
    </row>
    <row r="444" spans="2:10" ht="31.5" customHeight="1" x14ac:dyDescent="0.2">
      <c r="B444" s="65">
        <v>442</v>
      </c>
      <c r="C444" s="109"/>
      <c r="D444" s="132"/>
      <c r="E444" s="126" t="str">
        <f>IF(D444&lt;&gt;"",_xlfn.IFNA(VLOOKUP(D444,القوائم!B:C,2,0),"غير مسجل بالقوائم"),"")</f>
        <v/>
      </c>
      <c r="F444" s="66"/>
      <c r="G444" s="65"/>
      <c r="H444" s="65"/>
      <c r="I444" s="135"/>
      <c r="J444" s="140"/>
    </row>
    <row r="445" spans="2:10" ht="31.5" customHeight="1" x14ac:dyDescent="0.2">
      <c r="B445" s="106">
        <v>443</v>
      </c>
      <c r="C445" s="109"/>
      <c r="D445" s="132"/>
      <c r="E445" s="126" t="str">
        <f>IF(D445&lt;&gt;"",_xlfn.IFNA(VLOOKUP(D445,القوائم!B:C,2,0),"غير مسجل بالقوائم"),"")</f>
        <v/>
      </c>
      <c r="F445" s="66"/>
      <c r="G445" s="65"/>
      <c r="H445" s="65"/>
      <c r="I445" s="135"/>
      <c r="J445" s="140"/>
    </row>
    <row r="446" spans="2:10" ht="31.5" customHeight="1" x14ac:dyDescent="0.2">
      <c r="B446" s="65">
        <v>444</v>
      </c>
      <c r="C446" s="109"/>
      <c r="D446" s="132"/>
      <c r="E446" s="126" t="str">
        <f>IF(D446&lt;&gt;"",_xlfn.IFNA(VLOOKUP(D446,القوائم!B:C,2,0),"غير مسجل بالقوائم"),"")</f>
        <v/>
      </c>
      <c r="F446" s="66"/>
      <c r="G446" s="65"/>
      <c r="H446" s="65"/>
      <c r="I446" s="135"/>
      <c r="J446" s="140"/>
    </row>
    <row r="447" spans="2:10" ht="31.5" customHeight="1" x14ac:dyDescent="0.2">
      <c r="B447" s="106">
        <v>445</v>
      </c>
      <c r="C447" s="109"/>
      <c r="D447" s="132"/>
      <c r="E447" s="126" t="str">
        <f>IF(D447&lt;&gt;"",_xlfn.IFNA(VLOOKUP(D447,القوائم!B:C,2,0),"غير مسجل بالقوائم"),"")</f>
        <v/>
      </c>
      <c r="F447" s="66"/>
      <c r="G447" s="65"/>
      <c r="H447" s="65"/>
      <c r="I447" s="135"/>
      <c r="J447" s="140"/>
    </row>
    <row r="448" spans="2:10" ht="31.5" customHeight="1" x14ac:dyDescent="0.2">
      <c r="B448" s="65">
        <v>446</v>
      </c>
      <c r="C448" s="109"/>
      <c r="D448" s="132"/>
      <c r="E448" s="126" t="str">
        <f>IF(D448&lt;&gt;"",_xlfn.IFNA(VLOOKUP(D448,القوائم!B:C,2,0),"غير مسجل بالقوائم"),"")</f>
        <v/>
      </c>
      <c r="F448" s="66"/>
      <c r="G448" s="65"/>
      <c r="H448" s="65"/>
      <c r="I448" s="135"/>
      <c r="J448" s="140"/>
    </row>
    <row r="449" spans="2:10" ht="31.5" customHeight="1" x14ac:dyDescent="0.2">
      <c r="B449" s="106">
        <v>447</v>
      </c>
      <c r="C449" s="109"/>
      <c r="D449" s="132"/>
      <c r="E449" s="126" t="str">
        <f>IF(D449&lt;&gt;"",_xlfn.IFNA(VLOOKUP(D449,القوائم!B:C,2,0),"غير مسجل بالقوائم"),"")</f>
        <v/>
      </c>
      <c r="F449" s="66"/>
      <c r="G449" s="65"/>
      <c r="H449" s="65"/>
      <c r="I449" s="135"/>
      <c r="J449" s="140"/>
    </row>
    <row r="450" spans="2:10" ht="31.5" customHeight="1" x14ac:dyDescent="0.2">
      <c r="B450" s="65">
        <v>448</v>
      </c>
      <c r="C450" s="109"/>
      <c r="D450" s="132"/>
      <c r="E450" s="126" t="str">
        <f>IF(D450&lt;&gt;"",_xlfn.IFNA(VLOOKUP(D450,القوائم!B:C,2,0),"غير مسجل بالقوائم"),"")</f>
        <v/>
      </c>
      <c r="F450" s="66"/>
      <c r="G450" s="65"/>
      <c r="H450" s="65"/>
      <c r="I450" s="135"/>
      <c r="J450" s="140"/>
    </row>
    <row r="451" spans="2:10" ht="31.5" customHeight="1" x14ac:dyDescent="0.2">
      <c r="B451" s="106">
        <v>449</v>
      </c>
      <c r="C451" s="109"/>
      <c r="D451" s="132"/>
      <c r="E451" s="126" t="str">
        <f>IF(D451&lt;&gt;"",_xlfn.IFNA(VLOOKUP(D451,القوائم!B:C,2,0),"غير مسجل بالقوائم"),"")</f>
        <v/>
      </c>
      <c r="F451" s="66"/>
      <c r="G451" s="65"/>
      <c r="H451" s="65"/>
      <c r="I451" s="135"/>
      <c r="J451" s="140"/>
    </row>
    <row r="452" spans="2:10" ht="31.5" customHeight="1" x14ac:dyDescent="0.2">
      <c r="B452" s="65">
        <v>450</v>
      </c>
      <c r="C452" s="109"/>
      <c r="D452" s="132"/>
      <c r="E452" s="126" t="str">
        <f>IF(D452&lt;&gt;"",_xlfn.IFNA(VLOOKUP(D452,القوائم!B:C,2,0),"غير مسجل بالقوائم"),"")</f>
        <v/>
      </c>
      <c r="F452" s="66"/>
      <c r="G452" s="65"/>
      <c r="H452" s="65"/>
      <c r="I452" s="135"/>
      <c r="J452" s="140"/>
    </row>
    <row r="453" spans="2:10" ht="31.5" customHeight="1" x14ac:dyDescent="0.2">
      <c r="B453" s="106">
        <v>451</v>
      </c>
      <c r="C453" s="109"/>
      <c r="D453" s="132"/>
      <c r="E453" s="126" t="str">
        <f>IF(D453&lt;&gt;"",_xlfn.IFNA(VLOOKUP(D453,القوائم!B:C,2,0),"غير مسجل بالقوائم"),"")</f>
        <v/>
      </c>
      <c r="F453" s="66"/>
      <c r="G453" s="65"/>
      <c r="H453" s="65"/>
      <c r="I453" s="135"/>
      <c r="J453" s="140"/>
    </row>
    <row r="454" spans="2:10" ht="31.5" customHeight="1" x14ac:dyDescent="0.2">
      <c r="B454" s="106">
        <v>452</v>
      </c>
      <c r="C454" s="109"/>
      <c r="D454" s="132"/>
      <c r="E454" s="126" t="str">
        <f>IF(D454&lt;&gt;"",_xlfn.IFNA(VLOOKUP(D454,القوائم!B:C,2,0),"غير مسجل بالقوائم"),"")</f>
        <v/>
      </c>
      <c r="F454" s="66"/>
      <c r="G454" s="65"/>
      <c r="H454" s="65"/>
      <c r="I454" s="135"/>
      <c r="J454" s="140"/>
    </row>
    <row r="455" spans="2:10" ht="31.5" customHeight="1" x14ac:dyDescent="0.2">
      <c r="B455" s="65">
        <v>453</v>
      </c>
      <c r="C455" s="109"/>
      <c r="D455" s="132"/>
      <c r="E455" s="126" t="str">
        <f>IF(D455&lt;&gt;"",_xlfn.IFNA(VLOOKUP(D455,القوائم!B:C,2,0),"غير مسجل بالقوائم"),"")</f>
        <v/>
      </c>
      <c r="F455" s="66"/>
      <c r="G455" s="65"/>
      <c r="H455" s="65"/>
      <c r="I455" s="135"/>
      <c r="J455" s="140"/>
    </row>
    <row r="456" spans="2:10" ht="31.5" customHeight="1" x14ac:dyDescent="0.2">
      <c r="B456" s="106">
        <v>454</v>
      </c>
      <c r="C456" s="109"/>
      <c r="D456" s="132"/>
      <c r="E456" s="126" t="str">
        <f>IF(D456&lt;&gt;"",_xlfn.IFNA(VLOOKUP(D456,القوائم!B:C,2,0),"غير مسجل بالقوائم"),"")</f>
        <v/>
      </c>
      <c r="F456" s="66"/>
      <c r="G456" s="65"/>
      <c r="H456" s="65"/>
      <c r="I456" s="135"/>
      <c r="J456" s="140"/>
    </row>
    <row r="457" spans="2:10" ht="31.5" customHeight="1" x14ac:dyDescent="0.2">
      <c r="B457" s="65">
        <v>455</v>
      </c>
      <c r="C457" s="109"/>
      <c r="D457" s="132"/>
      <c r="E457" s="126" t="str">
        <f>IF(D457&lt;&gt;"",_xlfn.IFNA(VLOOKUP(D457,القوائم!B:C,2,0),"غير مسجل بالقوائم"),"")</f>
        <v/>
      </c>
      <c r="F457" s="66"/>
      <c r="G457" s="65"/>
      <c r="H457" s="65"/>
      <c r="I457" s="135"/>
      <c r="J457" s="140"/>
    </row>
    <row r="458" spans="2:10" ht="31.5" customHeight="1" x14ac:dyDescent="0.2">
      <c r="B458" s="106">
        <v>456</v>
      </c>
      <c r="C458" s="109"/>
      <c r="D458" s="132"/>
      <c r="E458" s="126" t="str">
        <f>IF(D458&lt;&gt;"",_xlfn.IFNA(VLOOKUP(D458,القوائم!B:C,2,0),"غير مسجل بالقوائم"),"")</f>
        <v/>
      </c>
      <c r="F458" s="66"/>
      <c r="G458" s="65"/>
      <c r="H458" s="65"/>
      <c r="I458" s="135"/>
      <c r="J458" s="140"/>
    </row>
    <row r="459" spans="2:10" ht="31.5" customHeight="1" x14ac:dyDescent="0.2">
      <c r="B459" s="65">
        <v>457</v>
      </c>
      <c r="C459" s="109"/>
      <c r="D459" s="132"/>
      <c r="E459" s="126" t="str">
        <f>IF(D459&lt;&gt;"",_xlfn.IFNA(VLOOKUP(D459,القوائم!B:C,2,0),"غير مسجل بالقوائم"),"")</f>
        <v/>
      </c>
      <c r="F459" s="66"/>
      <c r="G459" s="65"/>
      <c r="H459" s="65"/>
      <c r="I459" s="135"/>
      <c r="J459" s="140"/>
    </row>
    <row r="460" spans="2:10" ht="31.5" customHeight="1" x14ac:dyDescent="0.2">
      <c r="B460" s="106">
        <v>458</v>
      </c>
      <c r="C460" s="109"/>
      <c r="D460" s="132"/>
      <c r="E460" s="126" t="str">
        <f>IF(D460&lt;&gt;"",_xlfn.IFNA(VLOOKUP(D460,القوائم!B:C,2,0),"غير مسجل بالقوائم"),"")</f>
        <v/>
      </c>
      <c r="F460" s="66"/>
      <c r="G460" s="65"/>
      <c r="H460" s="65"/>
      <c r="I460" s="135"/>
      <c r="J460" s="140"/>
    </row>
    <row r="461" spans="2:10" ht="31.5" customHeight="1" x14ac:dyDescent="0.2">
      <c r="B461" s="65">
        <v>459</v>
      </c>
      <c r="C461" s="109"/>
      <c r="D461" s="132"/>
      <c r="E461" s="126" t="str">
        <f>IF(D461&lt;&gt;"",_xlfn.IFNA(VLOOKUP(D461,القوائم!B:C,2,0),"غير مسجل بالقوائم"),"")</f>
        <v/>
      </c>
      <c r="F461" s="66"/>
      <c r="G461" s="65"/>
      <c r="H461" s="65"/>
      <c r="I461" s="135"/>
      <c r="J461" s="140"/>
    </row>
    <row r="462" spans="2:10" ht="31.5" customHeight="1" x14ac:dyDescent="0.2">
      <c r="B462" s="106">
        <v>460</v>
      </c>
      <c r="C462" s="109"/>
      <c r="D462" s="132"/>
      <c r="E462" s="126" t="str">
        <f>IF(D462&lt;&gt;"",_xlfn.IFNA(VLOOKUP(D462,القوائم!B:C,2,0),"غير مسجل بالقوائم"),"")</f>
        <v/>
      </c>
      <c r="F462" s="66"/>
      <c r="G462" s="65"/>
      <c r="H462" s="65"/>
      <c r="I462" s="135"/>
      <c r="J462" s="140"/>
    </row>
    <row r="463" spans="2:10" ht="31.5" customHeight="1" x14ac:dyDescent="0.2">
      <c r="B463" s="65">
        <v>461</v>
      </c>
      <c r="C463" s="109"/>
      <c r="D463" s="132"/>
      <c r="E463" s="126" t="str">
        <f>IF(D463&lt;&gt;"",_xlfn.IFNA(VLOOKUP(D463,القوائم!B:C,2,0),"غير مسجل بالقوائم"),"")</f>
        <v/>
      </c>
      <c r="F463" s="66"/>
      <c r="G463" s="65"/>
      <c r="H463" s="65"/>
      <c r="I463" s="135"/>
      <c r="J463" s="140"/>
    </row>
    <row r="464" spans="2:10" ht="31.5" customHeight="1" x14ac:dyDescent="0.2">
      <c r="B464" s="106">
        <v>462</v>
      </c>
      <c r="C464" s="109"/>
      <c r="D464" s="132"/>
      <c r="E464" s="126" t="str">
        <f>IF(D464&lt;&gt;"",_xlfn.IFNA(VLOOKUP(D464,القوائم!B:C,2,0),"غير مسجل بالقوائم"),"")</f>
        <v/>
      </c>
      <c r="F464" s="66"/>
      <c r="G464" s="65"/>
      <c r="H464" s="65"/>
      <c r="I464" s="135"/>
      <c r="J464" s="140"/>
    </row>
    <row r="465" spans="2:10" ht="31.5" customHeight="1" x14ac:dyDescent="0.2">
      <c r="B465" s="106">
        <v>463</v>
      </c>
      <c r="C465" s="109"/>
      <c r="D465" s="132"/>
      <c r="E465" s="126" t="str">
        <f>IF(D465&lt;&gt;"",_xlfn.IFNA(VLOOKUP(D465,القوائم!B:C,2,0),"غير مسجل بالقوائم"),"")</f>
        <v/>
      </c>
      <c r="F465" s="66"/>
      <c r="G465" s="65"/>
      <c r="H465" s="65"/>
      <c r="I465" s="135"/>
      <c r="J465" s="140"/>
    </row>
    <row r="466" spans="2:10" ht="31.5" customHeight="1" x14ac:dyDescent="0.2">
      <c r="B466" s="65">
        <v>464</v>
      </c>
      <c r="C466" s="109"/>
      <c r="D466" s="132"/>
      <c r="E466" s="126" t="str">
        <f>IF(D466&lt;&gt;"",_xlfn.IFNA(VLOOKUP(D466,القوائم!B:C,2,0),"غير مسجل بالقوائم"),"")</f>
        <v/>
      </c>
      <c r="F466" s="66"/>
      <c r="G466" s="65"/>
      <c r="H466" s="65"/>
      <c r="I466" s="135"/>
      <c r="J466" s="140"/>
    </row>
    <row r="467" spans="2:10" ht="31.5" customHeight="1" x14ac:dyDescent="0.2">
      <c r="B467" s="106">
        <v>465</v>
      </c>
      <c r="C467" s="109"/>
      <c r="D467" s="132"/>
      <c r="E467" s="126" t="str">
        <f>IF(D467&lt;&gt;"",_xlfn.IFNA(VLOOKUP(D467,القوائم!B:C,2,0),"غير مسجل بالقوائم"),"")</f>
        <v/>
      </c>
      <c r="F467" s="66"/>
      <c r="G467" s="65"/>
      <c r="H467" s="65"/>
      <c r="I467" s="135"/>
      <c r="J467" s="140"/>
    </row>
    <row r="468" spans="2:10" ht="31.5" customHeight="1" x14ac:dyDescent="0.2">
      <c r="B468" s="65">
        <v>466</v>
      </c>
      <c r="C468" s="109"/>
      <c r="D468" s="132"/>
      <c r="E468" s="126" t="str">
        <f>IF(D468&lt;&gt;"",_xlfn.IFNA(VLOOKUP(D468,القوائم!B:C,2,0),"غير مسجل بالقوائم"),"")</f>
        <v/>
      </c>
      <c r="F468" s="66"/>
      <c r="G468" s="65"/>
      <c r="H468" s="65"/>
      <c r="I468" s="135"/>
      <c r="J468" s="140"/>
    </row>
    <row r="469" spans="2:10" ht="31.5" customHeight="1" x14ac:dyDescent="0.2">
      <c r="B469" s="106">
        <v>467</v>
      </c>
      <c r="C469" s="109"/>
      <c r="D469" s="132"/>
      <c r="E469" s="126" t="str">
        <f>IF(D469&lt;&gt;"",_xlfn.IFNA(VLOOKUP(D469,القوائم!B:C,2,0),"غير مسجل بالقوائم"),"")</f>
        <v/>
      </c>
      <c r="F469" s="66"/>
      <c r="G469" s="65"/>
      <c r="H469" s="65"/>
      <c r="I469" s="135"/>
      <c r="J469" s="140"/>
    </row>
    <row r="470" spans="2:10" ht="31.5" customHeight="1" x14ac:dyDescent="0.2">
      <c r="B470" s="65">
        <v>468</v>
      </c>
      <c r="C470" s="109"/>
      <c r="D470" s="132"/>
      <c r="E470" s="126" t="str">
        <f>IF(D470&lt;&gt;"",_xlfn.IFNA(VLOOKUP(D470,القوائم!B:C,2,0),"غير مسجل بالقوائم"),"")</f>
        <v/>
      </c>
      <c r="F470" s="66"/>
      <c r="G470" s="65"/>
      <c r="H470" s="65"/>
      <c r="I470" s="135"/>
      <c r="J470" s="140"/>
    </row>
    <row r="471" spans="2:10" ht="31.5" customHeight="1" x14ac:dyDescent="0.2">
      <c r="B471" s="106">
        <v>469</v>
      </c>
      <c r="C471" s="109"/>
      <c r="D471" s="132"/>
      <c r="E471" s="126" t="str">
        <f>IF(D471&lt;&gt;"",_xlfn.IFNA(VLOOKUP(D471,القوائم!B:C,2,0),"غير مسجل بالقوائم"),"")</f>
        <v/>
      </c>
      <c r="F471" s="66"/>
      <c r="G471" s="65"/>
      <c r="H471" s="65"/>
      <c r="I471" s="135"/>
      <c r="J471" s="140"/>
    </row>
    <row r="472" spans="2:10" ht="31.5" customHeight="1" x14ac:dyDescent="0.2">
      <c r="B472" s="65">
        <v>470</v>
      </c>
      <c r="C472" s="109"/>
      <c r="D472" s="132"/>
      <c r="E472" s="126" t="str">
        <f>IF(D472&lt;&gt;"",_xlfn.IFNA(VLOOKUP(D472,القوائم!B:C,2,0),"غير مسجل بالقوائم"),"")</f>
        <v/>
      </c>
      <c r="F472" s="66"/>
      <c r="G472" s="65"/>
      <c r="H472" s="65"/>
      <c r="I472" s="135"/>
      <c r="J472" s="140"/>
    </row>
    <row r="473" spans="2:10" ht="31.5" customHeight="1" x14ac:dyDescent="0.2">
      <c r="B473" s="106">
        <v>471</v>
      </c>
      <c r="C473" s="109"/>
      <c r="D473" s="132"/>
      <c r="E473" s="126" t="str">
        <f>IF(D473&lt;&gt;"",_xlfn.IFNA(VLOOKUP(D473,القوائم!B:C,2,0),"غير مسجل بالقوائم"),"")</f>
        <v/>
      </c>
      <c r="F473" s="66"/>
      <c r="G473" s="65"/>
      <c r="H473" s="65"/>
      <c r="I473" s="135"/>
      <c r="J473" s="140"/>
    </row>
    <row r="474" spans="2:10" ht="31.5" customHeight="1" x14ac:dyDescent="0.2">
      <c r="B474" s="65">
        <v>472</v>
      </c>
      <c r="C474" s="109"/>
      <c r="D474" s="132"/>
      <c r="E474" s="126" t="str">
        <f>IF(D474&lt;&gt;"",_xlfn.IFNA(VLOOKUP(D474,القوائم!B:C,2,0),"غير مسجل بالقوائم"),"")</f>
        <v/>
      </c>
      <c r="F474" s="66"/>
      <c r="G474" s="65"/>
      <c r="H474" s="65"/>
      <c r="I474" s="135"/>
      <c r="J474" s="140"/>
    </row>
    <row r="475" spans="2:10" ht="31.5" customHeight="1" x14ac:dyDescent="0.2">
      <c r="B475" s="106">
        <v>473</v>
      </c>
      <c r="C475" s="109"/>
      <c r="D475" s="132"/>
      <c r="E475" s="126" t="str">
        <f>IF(D475&lt;&gt;"",_xlfn.IFNA(VLOOKUP(D475,القوائم!B:C,2,0),"غير مسجل بالقوائم"),"")</f>
        <v/>
      </c>
      <c r="F475" s="66"/>
      <c r="G475" s="65"/>
      <c r="H475" s="65"/>
      <c r="I475" s="135"/>
      <c r="J475" s="140"/>
    </row>
    <row r="476" spans="2:10" ht="31.5" customHeight="1" x14ac:dyDescent="0.2">
      <c r="B476" s="106">
        <v>474</v>
      </c>
      <c r="C476" s="109"/>
      <c r="D476" s="132"/>
      <c r="E476" s="126" t="str">
        <f>IF(D476&lt;&gt;"",_xlfn.IFNA(VLOOKUP(D476,القوائم!B:C,2,0),"غير مسجل بالقوائم"),"")</f>
        <v/>
      </c>
      <c r="F476" s="66"/>
      <c r="G476" s="65"/>
      <c r="H476" s="65"/>
      <c r="I476" s="135"/>
      <c r="J476" s="140"/>
    </row>
    <row r="477" spans="2:10" ht="31.5" customHeight="1" x14ac:dyDescent="0.2">
      <c r="B477" s="65">
        <v>475</v>
      </c>
      <c r="C477" s="109"/>
      <c r="D477" s="132"/>
      <c r="E477" s="126" t="str">
        <f>IF(D477&lt;&gt;"",_xlfn.IFNA(VLOOKUP(D477,القوائم!B:C,2,0),"غير مسجل بالقوائم"),"")</f>
        <v/>
      </c>
      <c r="F477" s="66"/>
      <c r="G477" s="65"/>
      <c r="H477" s="65"/>
      <c r="I477" s="135"/>
      <c r="J477" s="140"/>
    </row>
    <row r="478" spans="2:10" ht="31.5" customHeight="1" x14ac:dyDescent="0.2">
      <c r="B478" s="106">
        <v>476</v>
      </c>
      <c r="C478" s="109"/>
      <c r="D478" s="132"/>
      <c r="E478" s="126" t="str">
        <f>IF(D478&lt;&gt;"",_xlfn.IFNA(VLOOKUP(D478,القوائم!B:C,2,0),"غير مسجل بالقوائم"),"")</f>
        <v/>
      </c>
      <c r="F478" s="66"/>
      <c r="G478" s="65"/>
      <c r="H478" s="65"/>
      <c r="I478" s="135"/>
      <c r="J478" s="140"/>
    </row>
    <row r="479" spans="2:10" ht="31.5" customHeight="1" x14ac:dyDescent="0.2">
      <c r="B479" s="65">
        <v>477</v>
      </c>
      <c r="C479" s="109"/>
      <c r="D479" s="132"/>
      <c r="E479" s="126" t="str">
        <f>IF(D479&lt;&gt;"",_xlfn.IFNA(VLOOKUP(D479,القوائم!B:C,2,0),"غير مسجل بالقوائم"),"")</f>
        <v/>
      </c>
      <c r="F479" s="66"/>
      <c r="G479" s="65"/>
      <c r="H479" s="65"/>
      <c r="I479" s="135"/>
      <c r="J479" s="140"/>
    </row>
    <row r="480" spans="2:10" ht="31.5" customHeight="1" x14ac:dyDescent="0.2">
      <c r="B480" s="106">
        <v>478</v>
      </c>
      <c r="C480" s="109"/>
      <c r="D480" s="132"/>
      <c r="E480" s="126" t="str">
        <f>IF(D480&lt;&gt;"",_xlfn.IFNA(VLOOKUP(D480,القوائم!B:C,2,0),"غير مسجل بالقوائم"),"")</f>
        <v/>
      </c>
      <c r="F480" s="66"/>
      <c r="G480" s="65"/>
      <c r="H480" s="65"/>
      <c r="I480" s="135"/>
      <c r="J480" s="140"/>
    </row>
    <row r="481" spans="2:10" ht="31.5" customHeight="1" x14ac:dyDescent="0.2">
      <c r="B481" s="65">
        <v>479</v>
      </c>
      <c r="C481" s="109"/>
      <c r="D481" s="132"/>
      <c r="E481" s="126" t="str">
        <f>IF(D481&lt;&gt;"",_xlfn.IFNA(VLOOKUP(D481,القوائم!B:C,2,0),"غير مسجل بالقوائم"),"")</f>
        <v/>
      </c>
      <c r="F481" s="66"/>
      <c r="G481" s="65"/>
      <c r="H481" s="65"/>
      <c r="I481" s="135"/>
      <c r="J481" s="140"/>
    </row>
    <row r="482" spans="2:10" ht="31.5" customHeight="1" x14ac:dyDescent="0.2">
      <c r="B482" s="106">
        <v>480</v>
      </c>
      <c r="C482" s="109"/>
      <c r="D482" s="132"/>
      <c r="E482" s="126" t="str">
        <f>IF(D482&lt;&gt;"",_xlfn.IFNA(VLOOKUP(D482,القوائم!B:C,2,0),"غير مسجل بالقوائم"),"")</f>
        <v/>
      </c>
      <c r="F482" s="66"/>
      <c r="G482" s="65"/>
      <c r="H482" s="65"/>
      <c r="I482" s="135"/>
      <c r="J482" s="140"/>
    </row>
    <row r="483" spans="2:10" ht="31.5" customHeight="1" x14ac:dyDescent="0.2">
      <c r="B483" s="65">
        <v>481</v>
      </c>
      <c r="C483" s="109"/>
      <c r="D483" s="132"/>
      <c r="E483" s="126" t="str">
        <f>IF(D483&lt;&gt;"",_xlfn.IFNA(VLOOKUP(D483,القوائم!B:C,2,0),"غير مسجل بالقوائم"),"")</f>
        <v/>
      </c>
      <c r="F483" s="66"/>
      <c r="G483" s="65"/>
      <c r="H483" s="65"/>
      <c r="I483" s="135"/>
      <c r="J483" s="140"/>
    </row>
    <row r="484" spans="2:10" ht="31.5" customHeight="1" x14ac:dyDescent="0.2">
      <c r="B484" s="106">
        <v>482</v>
      </c>
      <c r="C484" s="109"/>
      <c r="D484" s="132"/>
      <c r="E484" s="126" t="str">
        <f>IF(D484&lt;&gt;"",_xlfn.IFNA(VLOOKUP(D484,القوائم!B:C,2,0),"غير مسجل بالقوائم"),"")</f>
        <v/>
      </c>
      <c r="F484" s="66"/>
      <c r="G484" s="65"/>
      <c r="H484" s="65"/>
      <c r="I484" s="135"/>
      <c r="J484" s="140"/>
    </row>
    <row r="485" spans="2:10" ht="31.5" customHeight="1" x14ac:dyDescent="0.2">
      <c r="B485" s="65">
        <v>483</v>
      </c>
      <c r="C485" s="109"/>
      <c r="D485" s="132"/>
      <c r="E485" s="126" t="str">
        <f>IF(D485&lt;&gt;"",_xlfn.IFNA(VLOOKUP(D485,القوائم!B:C,2,0),"غير مسجل بالقوائم"),"")</f>
        <v/>
      </c>
      <c r="F485" s="66"/>
      <c r="G485" s="65"/>
      <c r="H485" s="65"/>
      <c r="I485" s="135"/>
      <c r="J485" s="140"/>
    </row>
    <row r="486" spans="2:10" ht="31.5" customHeight="1" x14ac:dyDescent="0.2">
      <c r="B486" s="106">
        <v>484</v>
      </c>
      <c r="C486" s="109"/>
      <c r="D486" s="132"/>
      <c r="E486" s="126" t="str">
        <f>IF(D486&lt;&gt;"",_xlfn.IFNA(VLOOKUP(D486,القوائم!B:C,2,0),"غير مسجل بالقوائم"),"")</f>
        <v/>
      </c>
      <c r="F486" s="66"/>
      <c r="G486" s="65"/>
      <c r="H486" s="65"/>
      <c r="I486" s="135"/>
      <c r="J486" s="140"/>
    </row>
    <row r="487" spans="2:10" ht="31.5" customHeight="1" x14ac:dyDescent="0.2">
      <c r="B487" s="106">
        <v>485</v>
      </c>
      <c r="C487" s="109"/>
      <c r="D487" s="132"/>
      <c r="E487" s="126" t="str">
        <f>IF(D487&lt;&gt;"",_xlfn.IFNA(VLOOKUP(D487,القوائم!B:C,2,0),"غير مسجل بالقوائم"),"")</f>
        <v/>
      </c>
      <c r="F487" s="66"/>
      <c r="G487" s="65"/>
      <c r="H487" s="65"/>
      <c r="I487" s="135"/>
      <c r="J487" s="140"/>
    </row>
    <row r="488" spans="2:10" ht="31.5" customHeight="1" x14ac:dyDescent="0.2">
      <c r="B488" s="65">
        <v>486</v>
      </c>
      <c r="C488" s="109"/>
      <c r="D488" s="132"/>
      <c r="E488" s="126" t="str">
        <f>IF(D488&lt;&gt;"",_xlfn.IFNA(VLOOKUP(D488,القوائم!B:C,2,0),"غير مسجل بالقوائم"),"")</f>
        <v/>
      </c>
      <c r="F488" s="66"/>
      <c r="G488" s="65"/>
      <c r="H488" s="65"/>
      <c r="I488" s="135"/>
      <c r="J488" s="140"/>
    </row>
    <row r="489" spans="2:10" ht="31.5" customHeight="1" x14ac:dyDescent="0.2">
      <c r="B489" s="106">
        <v>487</v>
      </c>
      <c r="C489" s="109"/>
      <c r="D489" s="132"/>
      <c r="E489" s="126" t="str">
        <f>IF(D489&lt;&gt;"",_xlfn.IFNA(VLOOKUP(D489,القوائم!B:C,2,0),"غير مسجل بالقوائم"),"")</f>
        <v/>
      </c>
      <c r="F489" s="66"/>
      <c r="G489" s="65"/>
      <c r="H489" s="65"/>
      <c r="I489" s="135"/>
      <c r="J489" s="140"/>
    </row>
    <row r="490" spans="2:10" ht="31.5" customHeight="1" x14ac:dyDescent="0.2">
      <c r="B490" s="65">
        <v>488</v>
      </c>
      <c r="C490" s="109"/>
      <c r="D490" s="132"/>
      <c r="E490" s="126" t="str">
        <f>IF(D490&lt;&gt;"",_xlfn.IFNA(VLOOKUP(D490,القوائم!B:C,2,0),"غير مسجل بالقوائم"),"")</f>
        <v/>
      </c>
      <c r="F490" s="66"/>
      <c r="G490" s="65"/>
      <c r="H490" s="65"/>
      <c r="I490" s="135"/>
      <c r="J490" s="140"/>
    </row>
    <row r="491" spans="2:10" ht="31.5" customHeight="1" x14ac:dyDescent="0.2">
      <c r="B491" s="106">
        <v>489</v>
      </c>
      <c r="C491" s="109"/>
      <c r="D491" s="132"/>
      <c r="E491" s="126" t="str">
        <f>IF(D491&lt;&gt;"",_xlfn.IFNA(VLOOKUP(D491,القوائم!B:C,2,0),"غير مسجل بالقوائم"),"")</f>
        <v/>
      </c>
      <c r="F491" s="66"/>
      <c r="G491" s="65"/>
      <c r="H491" s="65"/>
      <c r="I491" s="135"/>
      <c r="J491" s="140"/>
    </row>
    <row r="492" spans="2:10" ht="31.5" customHeight="1" x14ac:dyDescent="0.2">
      <c r="B492" s="65">
        <v>490</v>
      </c>
      <c r="C492" s="109"/>
      <c r="D492" s="132"/>
      <c r="E492" s="126" t="str">
        <f>IF(D492&lt;&gt;"",_xlfn.IFNA(VLOOKUP(D492,القوائم!B:C,2,0),"غير مسجل بالقوائم"),"")</f>
        <v/>
      </c>
      <c r="F492" s="66"/>
      <c r="G492" s="65"/>
      <c r="H492" s="65"/>
      <c r="I492" s="135"/>
      <c r="J492" s="140"/>
    </row>
    <row r="493" spans="2:10" ht="31.5" customHeight="1" x14ac:dyDescent="0.2">
      <c r="B493" s="106">
        <v>491</v>
      </c>
      <c r="C493" s="109"/>
      <c r="D493" s="132"/>
      <c r="E493" s="126" t="str">
        <f>IF(D493&lt;&gt;"",_xlfn.IFNA(VLOOKUP(D493,القوائم!B:C,2,0),"غير مسجل بالقوائم"),"")</f>
        <v/>
      </c>
      <c r="F493" s="66"/>
      <c r="G493" s="65"/>
      <c r="H493" s="65"/>
      <c r="I493" s="135"/>
      <c r="J493" s="140"/>
    </row>
    <row r="494" spans="2:10" ht="31.5" customHeight="1" x14ac:dyDescent="0.2">
      <c r="B494" s="65">
        <v>492</v>
      </c>
      <c r="C494" s="109"/>
      <c r="D494" s="132"/>
      <c r="E494" s="126" t="str">
        <f>IF(D494&lt;&gt;"",_xlfn.IFNA(VLOOKUP(D494,القوائم!B:C,2,0),"غير مسجل بالقوائم"),"")</f>
        <v/>
      </c>
      <c r="F494" s="66"/>
      <c r="G494" s="65"/>
      <c r="H494" s="65"/>
      <c r="I494" s="135"/>
      <c r="J494" s="140"/>
    </row>
    <row r="495" spans="2:10" ht="31.5" customHeight="1" x14ac:dyDescent="0.2">
      <c r="B495" s="106">
        <v>493</v>
      </c>
      <c r="C495" s="109"/>
      <c r="D495" s="132"/>
      <c r="E495" s="126" t="str">
        <f>IF(D495&lt;&gt;"",_xlfn.IFNA(VLOOKUP(D495,القوائم!B:C,2,0),"غير مسجل بالقوائم"),"")</f>
        <v/>
      </c>
      <c r="F495" s="66"/>
      <c r="G495" s="65"/>
      <c r="H495" s="65"/>
      <c r="I495" s="135"/>
      <c r="J495" s="140"/>
    </row>
    <row r="496" spans="2:10" ht="31.5" customHeight="1" x14ac:dyDescent="0.2">
      <c r="B496" s="65">
        <v>494</v>
      </c>
      <c r="C496" s="109"/>
      <c r="D496" s="132"/>
      <c r="E496" s="126" t="str">
        <f>IF(D496&lt;&gt;"",_xlfn.IFNA(VLOOKUP(D496,القوائم!B:C,2,0),"غير مسجل بالقوائم"),"")</f>
        <v/>
      </c>
      <c r="F496" s="66"/>
      <c r="G496" s="65"/>
      <c r="H496" s="65"/>
      <c r="I496" s="135"/>
      <c r="J496" s="140"/>
    </row>
    <row r="497" spans="2:10" ht="31.5" customHeight="1" x14ac:dyDescent="0.2">
      <c r="B497" s="106">
        <v>495</v>
      </c>
      <c r="C497" s="109"/>
      <c r="D497" s="132"/>
      <c r="E497" s="126" t="str">
        <f>IF(D497&lt;&gt;"",_xlfn.IFNA(VLOOKUP(D497,القوائم!B:C,2,0),"غير مسجل بالقوائم"),"")</f>
        <v/>
      </c>
      <c r="F497" s="66"/>
      <c r="G497" s="65"/>
      <c r="H497" s="65"/>
      <c r="I497" s="135"/>
      <c r="J497" s="140"/>
    </row>
    <row r="498" spans="2:10" ht="31.5" customHeight="1" x14ac:dyDescent="0.2">
      <c r="B498" s="106">
        <v>496</v>
      </c>
      <c r="C498" s="109"/>
      <c r="D498" s="132"/>
      <c r="E498" s="126" t="str">
        <f>IF(D498&lt;&gt;"",_xlfn.IFNA(VLOOKUP(D498,القوائم!B:C,2,0),"غير مسجل بالقوائم"),"")</f>
        <v/>
      </c>
      <c r="F498" s="66"/>
      <c r="G498" s="65"/>
      <c r="H498" s="65"/>
      <c r="I498" s="135"/>
      <c r="J498" s="140"/>
    </row>
    <row r="499" spans="2:10" ht="31.5" customHeight="1" x14ac:dyDescent="0.2">
      <c r="B499" s="65">
        <v>497</v>
      </c>
      <c r="C499" s="109"/>
      <c r="D499" s="132"/>
      <c r="E499" s="126" t="str">
        <f>IF(D499&lt;&gt;"",_xlfn.IFNA(VLOOKUP(D499,القوائم!B:C,2,0),"غير مسجل بالقوائم"),"")</f>
        <v/>
      </c>
      <c r="F499" s="66"/>
      <c r="G499" s="65"/>
      <c r="H499" s="65"/>
      <c r="I499" s="135"/>
      <c r="J499" s="140"/>
    </row>
    <row r="500" spans="2:10" ht="31.5" customHeight="1" x14ac:dyDescent="0.2">
      <c r="B500" s="106">
        <v>498</v>
      </c>
      <c r="C500" s="109"/>
      <c r="D500" s="132"/>
      <c r="E500" s="126" t="str">
        <f>IF(D500&lt;&gt;"",_xlfn.IFNA(VLOOKUP(D500,القوائم!B:C,2,0),"غير مسجل بالقوائم"),"")</f>
        <v/>
      </c>
      <c r="F500" s="66"/>
      <c r="G500" s="65"/>
      <c r="H500" s="65"/>
      <c r="I500" s="135"/>
      <c r="J500" s="140"/>
    </row>
    <row r="501" spans="2:10" ht="31.5" customHeight="1" x14ac:dyDescent="0.2">
      <c r="B501" s="65">
        <v>499</v>
      </c>
      <c r="C501" s="109"/>
      <c r="D501" s="132"/>
      <c r="E501" s="126" t="str">
        <f>IF(D501&lt;&gt;"",_xlfn.IFNA(VLOOKUP(D501,القوائم!B:C,2,0),"غير مسجل بالقوائم"),"")</f>
        <v/>
      </c>
      <c r="F501" s="66"/>
      <c r="G501" s="65"/>
      <c r="H501" s="65"/>
      <c r="I501" s="135"/>
      <c r="J501" s="140"/>
    </row>
    <row r="502" spans="2:10" ht="31.5" customHeight="1" x14ac:dyDescent="0.2">
      <c r="B502" s="106">
        <v>500</v>
      </c>
      <c r="C502" s="109"/>
      <c r="D502" s="132"/>
      <c r="E502" s="126" t="str">
        <f>IF(D502&lt;&gt;"",_xlfn.IFNA(VLOOKUP(D502,القوائم!B:C,2,0),"غير مسجل بالقوائم"),"")</f>
        <v/>
      </c>
      <c r="F502" s="66"/>
      <c r="G502" s="65"/>
      <c r="H502" s="65"/>
      <c r="I502" s="135"/>
      <c r="J502" s="140"/>
    </row>
    <row r="503" spans="2:10" ht="31.5" customHeight="1" x14ac:dyDescent="0.2">
      <c r="B503" s="65">
        <v>501</v>
      </c>
      <c r="C503" s="109"/>
      <c r="D503" s="132"/>
      <c r="E503" s="126" t="str">
        <f>IF(D503&lt;&gt;"",_xlfn.IFNA(VLOOKUP(D503,القوائم!B:C,2,0),"غير مسجل بالقوائم"),"")</f>
        <v/>
      </c>
      <c r="F503" s="66"/>
      <c r="G503" s="65"/>
      <c r="H503" s="65"/>
      <c r="I503" s="135"/>
      <c r="J503" s="140"/>
    </row>
    <row r="504" spans="2:10" ht="31.5" customHeight="1" x14ac:dyDescent="0.2">
      <c r="B504" s="106">
        <v>502</v>
      </c>
      <c r="C504" s="109"/>
      <c r="D504" s="132"/>
      <c r="E504" s="126" t="str">
        <f>IF(D504&lt;&gt;"",_xlfn.IFNA(VLOOKUP(D504,القوائم!B:C,2,0),"غير مسجل بالقوائم"),"")</f>
        <v/>
      </c>
      <c r="F504" s="66"/>
      <c r="G504" s="65"/>
      <c r="H504" s="65"/>
      <c r="I504" s="135"/>
      <c r="J504" s="140"/>
    </row>
    <row r="505" spans="2:10" ht="31.5" customHeight="1" x14ac:dyDescent="0.2">
      <c r="B505" s="65">
        <v>503</v>
      </c>
      <c r="C505" s="109"/>
      <c r="D505" s="132"/>
      <c r="E505" s="126" t="str">
        <f>IF(D505&lt;&gt;"",_xlfn.IFNA(VLOOKUP(D505,القوائم!B:C,2,0),"غير مسجل بالقوائم"),"")</f>
        <v/>
      </c>
      <c r="F505" s="66"/>
      <c r="G505" s="65"/>
      <c r="H505" s="65"/>
      <c r="I505" s="135"/>
      <c r="J505" s="140"/>
    </row>
    <row r="506" spans="2:10" ht="31.5" customHeight="1" x14ac:dyDescent="0.2">
      <c r="B506" s="106">
        <v>504</v>
      </c>
      <c r="C506" s="109"/>
      <c r="D506" s="132"/>
      <c r="E506" s="126" t="str">
        <f>IF(D506&lt;&gt;"",_xlfn.IFNA(VLOOKUP(D506,القوائم!B:C,2,0),"غير مسجل بالقوائم"),"")</f>
        <v/>
      </c>
      <c r="F506" s="66"/>
      <c r="G506" s="65"/>
      <c r="H506" s="65"/>
      <c r="I506" s="135"/>
      <c r="J506" s="140"/>
    </row>
    <row r="507" spans="2:10" ht="31.5" customHeight="1" x14ac:dyDescent="0.2">
      <c r="B507" s="65">
        <v>505</v>
      </c>
      <c r="C507" s="109"/>
      <c r="D507" s="132"/>
      <c r="E507" s="126" t="str">
        <f>IF(D507&lt;&gt;"",_xlfn.IFNA(VLOOKUP(D507,القوائم!B:C,2,0),"غير مسجل بالقوائم"),"")</f>
        <v/>
      </c>
      <c r="F507" s="66"/>
      <c r="G507" s="65"/>
      <c r="H507" s="65"/>
      <c r="I507" s="135"/>
      <c r="J507" s="140"/>
    </row>
    <row r="508" spans="2:10" ht="31.5" customHeight="1" x14ac:dyDescent="0.2">
      <c r="B508" s="106">
        <v>506</v>
      </c>
      <c r="C508" s="109"/>
      <c r="D508" s="132"/>
      <c r="E508" s="126" t="str">
        <f>IF(D508&lt;&gt;"",_xlfn.IFNA(VLOOKUP(D508,القوائم!B:C,2,0),"غير مسجل بالقوائم"),"")</f>
        <v/>
      </c>
      <c r="F508" s="66"/>
      <c r="G508" s="65"/>
      <c r="H508" s="65"/>
      <c r="I508" s="135"/>
      <c r="J508" s="140"/>
    </row>
    <row r="509" spans="2:10" ht="31.5" customHeight="1" x14ac:dyDescent="0.2">
      <c r="B509" s="106">
        <v>507</v>
      </c>
      <c r="C509" s="109"/>
      <c r="D509" s="132"/>
      <c r="E509" s="126" t="str">
        <f>IF(D509&lt;&gt;"",_xlfn.IFNA(VLOOKUP(D509,القوائم!B:C,2,0),"غير مسجل بالقوائم"),"")</f>
        <v/>
      </c>
      <c r="F509" s="66"/>
      <c r="G509" s="65"/>
      <c r="H509" s="65"/>
      <c r="I509" s="135"/>
      <c r="J509" s="140"/>
    </row>
    <row r="510" spans="2:10" ht="31.5" customHeight="1" x14ac:dyDescent="0.2">
      <c r="B510" s="65">
        <v>508</v>
      </c>
      <c r="C510" s="109"/>
      <c r="D510" s="132"/>
      <c r="E510" s="126" t="str">
        <f>IF(D510&lt;&gt;"",_xlfn.IFNA(VLOOKUP(D510,القوائم!B:C,2,0),"غير مسجل بالقوائم"),"")</f>
        <v/>
      </c>
      <c r="F510" s="66"/>
      <c r="G510" s="65"/>
      <c r="H510" s="65"/>
      <c r="I510" s="135"/>
      <c r="J510" s="140"/>
    </row>
    <row r="511" spans="2:10" ht="31.5" customHeight="1" x14ac:dyDescent="0.2">
      <c r="B511" s="106">
        <v>509</v>
      </c>
      <c r="C511" s="109"/>
      <c r="D511" s="132"/>
      <c r="E511" s="126" t="str">
        <f>IF(D511&lt;&gt;"",_xlfn.IFNA(VLOOKUP(D511,القوائم!B:C,2,0),"غير مسجل بالقوائم"),"")</f>
        <v/>
      </c>
      <c r="F511" s="66"/>
      <c r="G511" s="65"/>
      <c r="H511" s="65"/>
      <c r="I511" s="135"/>
      <c r="J511" s="140"/>
    </row>
    <row r="512" spans="2:10" ht="31.5" customHeight="1" x14ac:dyDescent="0.2">
      <c r="B512" s="65">
        <v>510</v>
      </c>
      <c r="C512" s="109"/>
      <c r="D512" s="132"/>
      <c r="E512" s="126" t="str">
        <f>IF(D512&lt;&gt;"",_xlfn.IFNA(VLOOKUP(D512,القوائم!B:C,2,0),"غير مسجل بالقوائم"),"")</f>
        <v/>
      </c>
      <c r="F512" s="66"/>
      <c r="G512" s="65"/>
      <c r="H512" s="65"/>
      <c r="I512" s="135"/>
      <c r="J512" s="140"/>
    </row>
    <row r="513" spans="2:10" ht="31.5" customHeight="1" x14ac:dyDescent="0.2">
      <c r="B513" s="106">
        <v>511</v>
      </c>
      <c r="C513" s="109"/>
      <c r="D513" s="132"/>
      <c r="E513" s="126" t="str">
        <f>IF(D513&lt;&gt;"",_xlfn.IFNA(VLOOKUP(D513,القوائم!B:C,2,0),"غير مسجل بالقوائم"),"")</f>
        <v/>
      </c>
      <c r="F513" s="66"/>
      <c r="G513" s="65"/>
      <c r="H513" s="65"/>
      <c r="I513" s="135"/>
      <c r="J513" s="140"/>
    </row>
    <row r="514" spans="2:10" ht="31.5" customHeight="1" x14ac:dyDescent="0.2">
      <c r="B514" s="65">
        <v>512</v>
      </c>
      <c r="C514" s="109"/>
      <c r="D514" s="132"/>
      <c r="E514" s="126" t="str">
        <f>IF(D514&lt;&gt;"",_xlfn.IFNA(VLOOKUP(D514,القوائم!B:C,2,0),"غير مسجل بالقوائم"),"")</f>
        <v/>
      </c>
      <c r="F514" s="66"/>
      <c r="G514" s="65"/>
      <c r="H514" s="65"/>
      <c r="I514" s="135"/>
      <c r="J514" s="140"/>
    </row>
    <row r="515" spans="2:10" ht="31.5" customHeight="1" x14ac:dyDescent="0.2">
      <c r="B515" s="106">
        <v>513</v>
      </c>
      <c r="C515" s="109"/>
      <c r="D515" s="132"/>
      <c r="E515" s="126" t="str">
        <f>IF(D515&lt;&gt;"",_xlfn.IFNA(VLOOKUP(D515,القوائم!B:C,2,0),"غير مسجل بالقوائم"),"")</f>
        <v/>
      </c>
      <c r="F515" s="66"/>
      <c r="G515" s="65"/>
      <c r="H515" s="65"/>
      <c r="I515" s="135"/>
      <c r="J515" s="140"/>
    </row>
    <row r="516" spans="2:10" ht="31.5" customHeight="1" x14ac:dyDescent="0.2">
      <c r="B516" s="65">
        <v>514</v>
      </c>
      <c r="C516" s="109"/>
      <c r="D516" s="132"/>
      <c r="E516" s="126" t="str">
        <f>IF(D516&lt;&gt;"",_xlfn.IFNA(VLOOKUP(D516,القوائم!B:C,2,0),"غير مسجل بالقوائم"),"")</f>
        <v/>
      </c>
      <c r="F516" s="66"/>
      <c r="G516" s="65"/>
      <c r="H516" s="65"/>
      <c r="I516" s="135"/>
      <c r="J516" s="140"/>
    </row>
    <row r="517" spans="2:10" ht="31.5" customHeight="1" x14ac:dyDescent="0.2">
      <c r="B517" s="106">
        <v>515</v>
      </c>
      <c r="C517" s="109"/>
      <c r="D517" s="132"/>
      <c r="E517" s="126" t="str">
        <f>IF(D517&lt;&gt;"",_xlfn.IFNA(VLOOKUP(D517,القوائم!B:C,2,0),"غير مسجل بالقوائم"),"")</f>
        <v/>
      </c>
      <c r="F517" s="66"/>
      <c r="G517" s="65"/>
      <c r="H517" s="65"/>
      <c r="I517" s="135"/>
      <c r="J517" s="140"/>
    </row>
    <row r="518" spans="2:10" ht="31.5" customHeight="1" x14ac:dyDescent="0.2">
      <c r="B518" s="65">
        <v>516</v>
      </c>
      <c r="C518" s="109"/>
      <c r="D518" s="132"/>
      <c r="E518" s="126" t="str">
        <f>IF(D518&lt;&gt;"",_xlfn.IFNA(VLOOKUP(D518,القوائم!B:C,2,0),"غير مسجل بالقوائم"),"")</f>
        <v/>
      </c>
      <c r="F518" s="66"/>
      <c r="G518" s="65"/>
      <c r="H518" s="65"/>
      <c r="I518" s="135"/>
      <c r="J518" s="140"/>
    </row>
    <row r="519" spans="2:10" ht="31.5" customHeight="1" x14ac:dyDescent="0.2">
      <c r="B519" s="106">
        <v>517</v>
      </c>
      <c r="C519" s="109"/>
      <c r="D519" s="132"/>
      <c r="E519" s="126" t="str">
        <f>IF(D519&lt;&gt;"",_xlfn.IFNA(VLOOKUP(D519,القوائم!B:C,2,0),"غير مسجل بالقوائم"),"")</f>
        <v/>
      </c>
      <c r="F519" s="66"/>
      <c r="G519" s="65"/>
      <c r="H519" s="65"/>
      <c r="I519" s="135"/>
      <c r="J519" s="140"/>
    </row>
    <row r="520" spans="2:10" ht="31.5" customHeight="1" x14ac:dyDescent="0.2">
      <c r="B520" s="106">
        <v>518</v>
      </c>
      <c r="C520" s="109"/>
      <c r="D520" s="132"/>
      <c r="E520" s="126" t="str">
        <f>IF(D520&lt;&gt;"",_xlfn.IFNA(VLOOKUP(D520,القوائم!B:C,2,0),"غير مسجل بالقوائم"),"")</f>
        <v/>
      </c>
      <c r="F520" s="66"/>
      <c r="G520" s="65"/>
      <c r="H520" s="65"/>
      <c r="I520" s="135"/>
      <c r="J520" s="140"/>
    </row>
    <row r="521" spans="2:10" ht="31.5" customHeight="1" x14ac:dyDescent="0.2">
      <c r="B521" s="65">
        <v>519</v>
      </c>
      <c r="C521" s="109"/>
      <c r="D521" s="132"/>
      <c r="E521" s="126" t="str">
        <f>IF(D521&lt;&gt;"",_xlfn.IFNA(VLOOKUP(D521,القوائم!B:C,2,0),"غير مسجل بالقوائم"),"")</f>
        <v/>
      </c>
      <c r="F521" s="66"/>
      <c r="G521" s="65"/>
      <c r="H521" s="65"/>
      <c r="I521" s="135"/>
      <c r="J521" s="140"/>
    </row>
    <row r="522" spans="2:10" ht="31.5" customHeight="1" x14ac:dyDescent="0.2">
      <c r="B522" s="106">
        <v>520</v>
      </c>
      <c r="C522" s="109"/>
      <c r="D522" s="132"/>
      <c r="E522" s="126" t="str">
        <f>IF(D522&lt;&gt;"",_xlfn.IFNA(VLOOKUP(D522,القوائم!B:C,2,0),"غير مسجل بالقوائم"),"")</f>
        <v/>
      </c>
      <c r="F522" s="66"/>
      <c r="G522" s="65"/>
      <c r="H522" s="65"/>
      <c r="I522" s="135"/>
      <c r="J522" s="140"/>
    </row>
    <row r="523" spans="2:10" ht="31.5" customHeight="1" x14ac:dyDescent="0.2">
      <c r="B523" s="65">
        <v>521</v>
      </c>
      <c r="C523" s="109"/>
      <c r="D523" s="132"/>
      <c r="E523" s="126" t="str">
        <f>IF(D523&lt;&gt;"",_xlfn.IFNA(VLOOKUP(D523,القوائم!B:C,2,0),"غير مسجل بالقوائم"),"")</f>
        <v/>
      </c>
      <c r="F523" s="66"/>
      <c r="G523" s="65"/>
      <c r="H523" s="65"/>
      <c r="I523" s="135"/>
      <c r="J523" s="140"/>
    </row>
    <row r="524" spans="2:10" ht="31.5" customHeight="1" x14ac:dyDescent="0.2">
      <c r="B524" s="106">
        <v>522</v>
      </c>
      <c r="C524" s="109"/>
      <c r="D524" s="132"/>
      <c r="E524" s="126" t="str">
        <f>IF(D524&lt;&gt;"",_xlfn.IFNA(VLOOKUP(D524,القوائم!B:C,2,0),"غير مسجل بالقوائم"),"")</f>
        <v/>
      </c>
      <c r="F524" s="66"/>
      <c r="G524" s="65"/>
      <c r="H524" s="65"/>
      <c r="I524" s="135"/>
      <c r="J524" s="140"/>
    </row>
    <row r="525" spans="2:10" ht="31.5" customHeight="1" x14ac:dyDescent="0.2">
      <c r="B525" s="65">
        <v>523</v>
      </c>
      <c r="C525" s="109"/>
      <c r="D525" s="132"/>
      <c r="E525" s="126" t="str">
        <f>IF(D525&lt;&gt;"",_xlfn.IFNA(VLOOKUP(D525,القوائم!B:C,2,0),"غير مسجل بالقوائم"),"")</f>
        <v/>
      </c>
      <c r="F525" s="66"/>
      <c r="G525" s="65"/>
      <c r="H525" s="65"/>
      <c r="I525" s="135"/>
      <c r="J525" s="140"/>
    </row>
    <row r="526" spans="2:10" ht="31.5" customHeight="1" x14ac:dyDescent="0.2">
      <c r="B526" s="106">
        <v>524</v>
      </c>
      <c r="C526" s="109"/>
      <c r="D526" s="132"/>
      <c r="E526" s="126" t="str">
        <f>IF(D526&lt;&gt;"",_xlfn.IFNA(VLOOKUP(D526,القوائم!B:C,2,0),"غير مسجل بالقوائم"),"")</f>
        <v/>
      </c>
      <c r="F526" s="66"/>
      <c r="G526" s="65"/>
      <c r="H526" s="65"/>
      <c r="I526" s="135"/>
      <c r="J526" s="140"/>
    </row>
    <row r="527" spans="2:10" ht="31.5" customHeight="1" x14ac:dyDescent="0.2">
      <c r="B527" s="65">
        <v>525</v>
      </c>
      <c r="C527" s="109"/>
      <c r="D527" s="132"/>
      <c r="E527" s="126" t="str">
        <f>IF(D527&lt;&gt;"",_xlfn.IFNA(VLOOKUP(D527,القوائم!B:C,2,0),"غير مسجل بالقوائم"),"")</f>
        <v/>
      </c>
      <c r="F527" s="66"/>
      <c r="G527" s="65"/>
      <c r="H527" s="65"/>
      <c r="I527" s="135"/>
      <c r="J527" s="140"/>
    </row>
    <row r="528" spans="2:10" ht="31.5" customHeight="1" x14ac:dyDescent="0.2">
      <c r="B528" s="106">
        <v>526</v>
      </c>
      <c r="C528" s="109"/>
      <c r="D528" s="132"/>
      <c r="E528" s="126" t="str">
        <f>IF(D528&lt;&gt;"",_xlfn.IFNA(VLOOKUP(D528,القوائم!B:C,2,0),"غير مسجل بالقوائم"),"")</f>
        <v/>
      </c>
      <c r="F528" s="66"/>
      <c r="G528" s="65"/>
      <c r="H528" s="65"/>
      <c r="I528" s="135"/>
      <c r="J528" s="140"/>
    </row>
    <row r="529" spans="2:10" ht="31.5" customHeight="1" x14ac:dyDescent="0.2">
      <c r="B529" s="65">
        <v>527</v>
      </c>
      <c r="C529" s="109"/>
      <c r="D529" s="132"/>
      <c r="E529" s="126" t="str">
        <f>IF(D529&lt;&gt;"",_xlfn.IFNA(VLOOKUP(D529,القوائم!B:C,2,0),"غير مسجل بالقوائم"),"")</f>
        <v/>
      </c>
      <c r="F529" s="66"/>
      <c r="G529" s="65"/>
      <c r="H529" s="65"/>
      <c r="I529" s="135"/>
      <c r="J529" s="140"/>
    </row>
    <row r="530" spans="2:10" ht="31.5" customHeight="1" x14ac:dyDescent="0.2">
      <c r="B530" s="106">
        <v>528</v>
      </c>
      <c r="C530" s="109"/>
      <c r="D530" s="132"/>
      <c r="E530" s="126" t="str">
        <f>IF(D530&lt;&gt;"",_xlfn.IFNA(VLOOKUP(D530,القوائم!B:C,2,0),"غير مسجل بالقوائم"),"")</f>
        <v/>
      </c>
      <c r="F530" s="66"/>
      <c r="G530" s="65"/>
      <c r="H530" s="65"/>
      <c r="I530" s="135"/>
      <c r="J530" s="140"/>
    </row>
    <row r="531" spans="2:10" ht="31.5" customHeight="1" x14ac:dyDescent="0.2">
      <c r="B531" s="106">
        <v>529</v>
      </c>
      <c r="C531" s="109"/>
      <c r="D531" s="132"/>
      <c r="E531" s="126" t="str">
        <f>IF(D531&lt;&gt;"",_xlfn.IFNA(VLOOKUP(D531,القوائم!B:C,2,0),"غير مسجل بالقوائم"),"")</f>
        <v/>
      </c>
      <c r="F531" s="66"/>
      <c r="G531" s="65"/>
      <c r="H531" s="65"/>
      <c r="I531" s="135"/>
      <c r="J531" s="140"/>
    </row>
    <row r="532" spans="2:10" ht="31.5" customHeight="1" x14ac:dyDescent="0.2">
      <c r="B532" s="65">
        <v>530</v>
      </c>
      <c r="C532" s="109"/>
      <c r="D532" s="132"/>
      <c r="E532" s="126" t="str">
        <f>IF(D532&lt;&gt;"",_xlfn.IFNA(VLOOKUP(D532,القوائم!B:C,2,0),"غير مسجل بالقوائم"),"")</f>
        <v/>
      </c>
      <c r="F532" s="66"/>
      <c r="G532" s="65"/>
      <c r="H532" s="65"/>
      <c r="I532" s="135"/>
      <c r="J532" s="140"/>
    </row>
    <row r="533" spans="2:10" ht="31.5" customHeight="1" x14ac:dyDescent="0.2">
      <c r="B533" s="106">
        <v>531</v>
      </c>
      <c r="C533" s="109"/>
      <c r="D533" s="132"/>
      <c r="E533" s="126" t="str">
        <f>IF(D533&lt;&gt;"",_xlfn.IFNA(VLOOKUP(D533,القوائم!B:C,2,0),"غير مسجل بالقوائم"),"")</f>
        <v/>
      </c>
      <c r="F533" s="66"/>
      <c r="G533" s="65"/>
      <c r="H533" s="65"/>
      <c r="I533" s="135"/>
      <c r="J533" s="140"/>
    </row>
    <row r="534" spans="2:10" ht="31.5" customHeight="1" x14ac:dyDescent="0.2">
      <c r="B534" s="65">
        <v>532</v>
      </c>
      <c r="C534" s="109"/>
      <c r="D534" s="132"/>
      <c r="E534" s="126" t="str">
        <f>IF(D534&lt;&gt;"",_xlfn.IFNA(VLOOKUP(D534,القوائم!B:C,2,0),"غير مسجل بالقوائم"),"")</f>
        <v/>
      </c>
      <c r="F534" s="66"/>
      <c r="G534" s="65"/>
      <c r="H534" s="65"/>
      <c r="I534" s="135"/>
      <c r="J534" s="140"/>
    </row>
    <row r="535" spans="2:10" ht="31.5" customHeight="1" x14ac:dyDescent="0.2">
      <c r="B535" s="106">
        <v>533</v>
      </c>
      <c r="C535" s="109"/>
      <c r="D535" s="132"/>
      <c r="E535" s="126" t="str">
        <f>IF(D535&lt;&gt;"",_xlfn.IFNA(VLOOKUP(D535,القوائم!B:C,2,0),"غير مسجل بالقوائم"),"")</f>
        <v/>
      </c>
      <c r="F535" s="66"/>
      <c r="G535" s="65"/>
      <c r="H535" s="65"/>
      <c r="I535" s="135"/>
      <c r="J535" s="140"/>
    </row>
    <row r="536" spans="2:10" ht="31.5" customHeight="1" x14ac:dyDescent="0.2">
      <c r="B536" s="65">
        <v>534</v>
      </c>
      <c r="C536" s="109"/>
      <c r="D536" s="132"/>
      <c r="E536" s="126" t="str">
        <f>IF(D536&lt;&gt;"",_xlfn.IFNA(VLOOKUP(D536,القوائم!B:C,2,0),"غير مسجل بالقوائم"),"")</f>
        <v/>
      </c>
      <c r="F536" s="66"/>
      <c r="G536" s="65"/>
      <c r="H536" s="65"/>
      <c r="I536" s="135"/>
      <c r="J536" s="140"/>
    </row>
    <row r="537" spans="2:10" ht="31.5" customHeight="1" x14ac:dyDescent="0.2">
      <c r="B537" s="106">
        <v>535</v>
      </c>
      <c r="C537" s="109"/>
      <c r="D537" s="132"/>
      <c r="E537" s="126" t="str">
        <f>IF(D537&lt;&gt;"",_xlfn.IFNA(VLOOKUP(D537,القوائم!B:C,2,0),"غير مسجل بالقوائم"),"")</f>
        <v/>
      </c>
      <c r="F537" s="66"/>
      <c r="G537" s="65"/>
      <c r="H537" s="65"/>
      <c r="I537" s="135"/>
      <c r="J537" s="140"/>
    </row>
    <row r="538" spans="2:10" ht="31.5" customHeight="1" x14ac:dyDescent="0.2">
      <c r="B538" s="65">
        <v>536</v>
      </c>
      <c r="C538" s="109"/>
      <c r="D538" s="132"/>
      <c r="E538" s="126" t="str">
        <f>IF(D538&lt;&gt;"",_xlfn.IFNA(VLOOKUP(D538,القوائم!B:C,2,0),"غير مسجل بالقوائم"),"")</f>
        <v/>
      </c>
      <c r="F538" s="66"/>
      <c r="G538" s="65"/>
      <c r="H538" s="65"/>
      <c r="I538" s="135"/>
      <c r="J538" s="140"/>
    </row>
    <row r="539" spans="2:10" ht="31.5" customHeight="1" x14ac:dyDescent="0.2">
      <c r="B539" s="106">
        <v>537</v>
      </c>
      <c r="C539" s="109"/>
      <c r="D539" s="132"/>
      <c r="E539" s="126" t="str">
        <f>IF(D539&lt;&gt;"",_xlfn.IFNA(VLOOKUP(D539,القوائم!B:C,2,0),"غير مسجل بالقوائم"),"")</f>
        <v/>
      </c>
      <c r="F539" s="66"/>
      <c r="G539" s="65"/>
      <c r="H539" s="65"/>
      <c r="I539" s="135"/>
      <c r="J539" s="140"/>
    </row>
    <row r="540" spans="2:10" ht="31.5" customHeight="1" x14ac:dyDescent="0.2">
      <c r="B540" s="65">
        <v>538</v>
      </c>
      <c r="C540" s="109"/>
      <c r="D540" s="132"/>
      <c r="E540" s="126" t="str">
        <f>IF(D540&lt;&gt;"",_xlfn.IFNA(VLOOKUP(D540,القوائم!B:C,2,0),"غير مسجل بالقوائم"),"")</f>
        <v/>
      </c>
      <c r="F540" s="66"/>
      <c r="G540" s="65"/>
      <c r="H540" s="65"/>
      <c r="I540" s="135"/>
      <c r="J540" s="140"/>
    </row>
    <row r="541" spans="2:10" ht="31.5" customHeight="1" x14ac:dyDescent="0.2">
      <c r="B541" s="106">
        <v>539</v>
      </c>
      <c r="C541" s="109"/>
      <c r="D541" s="132"/>
      <c r="E541" s="126" t="str">
        <f>IF(D541&lt;&gt;"",_xlfn.IFNA(VLOOKUP(D541,القوائم!B:C,2,0),"غير مسجل بالقوائم"),"")</f>
        <v/>
      </c>
      <c r="F541" s="66"/>
      <c r="G541" s="65"/>
      <c r="H541" s="65"/>
      <c r="I541" s="135"/>
      <c r="J541" s="140"/>
    </row>
    <row r="542" spans="2:10" ht="31.5" customHeight="1" x14ac:dyDescent="0.2">
      <c r="B542" s="106">
        <v>540</v>
      </c>
      <c r="C542" s="109"/>
      <c r="D542" s="132"/>
      <c r="E542" s="126" t="str">
        <f>IF(D542&lt;&gt;"",_xlfn.IFNA(VLOOKUP(D542,القوائم!B:C,2,0),"غير مسجل بالقوائم"),"")</f>
        <v/>
      </c>
      <c r="F542" s="66"/>
      <c r="G542" s="65"/>
      <c r="H542" s="65"/>
      <c r="I542" s="135"/>
      <c r="J542" s="140"/>
    </row>
    <row r="543" spans="2:10" ht="31.5" customHeight="1" x14ac:dyDescent="0.2">
      <c r="B543" s="65">
        <v>541</v>
      </c>
      <c r="C543" s="109"/>
      <c r="D543" s="132"/>
      <c r="E543" s="126" t="str">
        <f>IF(D543&lt;&gt;"",_xlfn.IFNA(VLOOKUP(D543,القوائم!B:C,2,0),"غير مسجل بالقوائم"),"")</f>
        <v/>
      </c>
      <c r="F543" s="66"/>
      <c r="G543" s="65"/>
      <c r="H543" s="65"/>
      <c r="I543" s="135"/>
      <c r="J543" s="140"/>
    </row>
    <row r="544" spans="2:10" ht="31.5" customHeight="1" x14ac:dyDescent="0.2">
      <c r="B544" s="106">
        <v>542</v>
      </c>
      <c r="C544" s="109"/>
      <c r="D544" s="132"/>
      <c r="E544" s="126" t="str">
        <f>IF(D544&lt;&gt;"",_xlfn.IFNA(VLOOKUP(D544,القوائم!B:C,2,0),"غير مسجل بالقوائم"),"")</f>
        <v/>
      </c>
      <c r="F544" s="66"/>
      <c r="G544" s="65"/>
      <c r="H544" s="65"/>
      <c r="I544" s="135"/>
      <c r="J544" s="140"/>
    </row>
    <row r="545" spans="2:10" ht="31.5" customHeight="1" x14ac:dyDescent="0.2">
      <c r="B545" s="65">
        <v>543</v>
      </c>
      <c r="C545" s="109"/>
      <c r="D545" s="132"/>
      <c r="E545" s="126" t="str">
        <f>IF(D545&lt;&gt;"",_xlfn.IFNA(VLOOKUP(D545,القوائم!B:C,2,0),"غير مسجل بالقوائم"),"")</f>
        <v/>
      </c>
      <c r="F545" s="66"/>
      <c r="G545" s="65"/>
      <c r="H545" s="65"/>
      <c r="I545" s="135"/>
      <c r="J545" s="140"/>
    </row>
    <row r="546" spans="2:10" ht="31.5" customHeight="1" x14ac:dyDescent="0.2">
      <c r="B546" s="106">
        <v>544</v>
      </c>
      <c r="C546" s="109"/>
      <c r="D546" s="132"/>
      <c r="E546" s="126" t="str">
        <f>IF(D546&lt;&gt;"",_xlfn.IFNA(VLOOKUP(D546,القوائم!B:C,2,0),"غير مسجل بالقوائم"),"")</f>
        <v/>
      </c>
      <c r="F546" s="66"/>
      <c r="G546" s="65"/>
      <c r="H546" s="65"/>
      <c r="I546" s="135"/>
      <c r="J546" s="140"/>
    </row>
    <row r="547" spans="2:10" ht="31.5" customHeight="1" x14ac:dyDescent="0.2">
      <c r="B547" s="65">
        <v>545</v>
      </c>
      <c r="C547" s="109"/>
      <c r="D547" s="132"/>
      <c r="E547" s="126" t="str">
        <f>IF(D547&lt;&gt;"",_xlfn.IFNA(VLOOKUP(D547,القوائم!B:C,2,0),"غير مسجل بالقوائم"),"")</f>
        <v/>
      </c>
      <c r="F547" s="66"/>
      <c r="G547" s="65"/>
      <c r="H547" s="65"/>
      <c r="I547" s="135"/>
      <c r="J547" s="140"/>
    </row>
    <row r="548" spans="2:10" ht="31.5" customHeight="1" x14ac:dyDescent="0.2">
      <c r="B548" s="106">
        <v>546</v>
      </c>
      <c r="C548" s="109"/>
      <c r="D548" s="132"/>
      <c r="E548" s="126" t="str">
        <f>IF(D548&lt;&gt;"",_xlfn.IFNA(VLOOKUP(D548,القوائم!B:C,2,0),"غير مسجل بالقوائم"),"")</f>
        <v/>
      </c>
      <c r="F548" s="66"/>
      <c r="G548" s="65"/>
      <c r="H548" s="65"/>
      <c r="I548" s="135"/>
      <c r="J548" s="140"/>
    </row>
    <row r="549" spans="2:10" ht="31.5" customHeight="1" x14ac:dyDescent="0.2">
      <c r="B549" s="65">
        <v>547</v>
      </c>
      <c r="C549" s="109"/>
      <c r="D549" s="132"/>
      <c r="E549" s="126" t="str">
        <f>IF(D549&lt;&gt;"",_xlfn.IFNA(VLOOKUP(D549,القوائم!B:C,2,0),"غير مسجل بالقوائم"),"")</f>
        <v/>
      </c>
      <c r="F549" s="66"/>
      <c r="G549" s="65"/>
      <c r="H549" s="65"/>
      <c r="I549" s="135"/>
      <c r="J549" s="140"/>
    </row>
    <row r="550" spans="2:10" ht="31.5" customHeight="1" x14ac:dyDescent="0.2">
      <c r="B550" s="106">
        <v>548</v>
      </c>
      <c r="C550" s="109"/>
      <c r="D550" s="132"/>
      <c r="E550" s="126" t="str">
        <f>IF(D550&lt;&gt;"",_xlfn.IFNA(VLOOKUP(D550,القوائم!B:C,2,0),"غير مسجل بالقوائم"),"")</f>
        <v/>
      </c>
      <c r="F550" s="66"/>
      <c r="G550" s="65"/>
      <c r="H550" s="65"/>
      <c r="I550" s="135"/>
      <c r="J550" s="140"/>
    </row>
    <row r="551" spans="2:10" ht="31.5" customHeight="1" x14ac:dyDescent="0.2">
      <c r="B551" s="65">
        <v>549</v>
      </c>
      <c r="C551" s="109"/>
      <c r="D551" s="132"/>
      <c r="E551" s="126" t="str">
        <f>IF(D551&lt;&gt;"",_xlfn.IFNA(VLOOKUP(D551,القوائم!B:C,2,0),"غير مسجل بالقوائم"),"")</f>
        <v/>
      </c>
      <c r="F551" s="66"/>
      <c r="G551" s="65"/>
      <c r="H551" s="65"/>
      <c r="I551" s="135"/>
      <c r="J551" s="140"/>
    </row>
    <row r="552" spans="2:10" ht="31.5" customHeight="1" x14ac:dyDescent="0.2">
      <c r="B552" s="106">
        <v>550</v>
      </c>
      <c r="C552" s="109"/>
      <c r="D552" s="132"/>
      <c r="E552" s="126" t="str">
        <f>IF(D552&lt;&gt;"",_xlfn.IFNA(VLOOKUP(D552,القوائم!B:C,2,0),"غير مسجل بالقوائم"),"")</f>
        <v/>
      </c>
      <c r="F552" s="66"/>
      <c r="G552" s="65"/>
      <c r="H552" s="65"/>
      <c r="I552" s="135"/>
      <c r="J552" s="140"/>
    </row>
    <row r="553" spans="2:10" ht="31.5" customHeight="1" x14ac:dyDescent="0.2">
      <c r="B553" s="106">
        <v>551</v>
      </c>
      <c r="C553" s="109"/>
      <c r="D553" s="132"/>
      <c r="E553" s="126" t="str">
        <f>IF(D553&lt;&gt;"",_xlfn.IFNA(VLOOKUP(D553,القوائم!B:C,2,0),"غير مسجل بالقوائم"),"")</f>
        <v/>
      </c>
      <c r="F553" s="66"/>
      <c r="G553" s="65"/>
      <c r="H553" s="65"/>
      <c r="I553" s="135"/>
      <c r="J553" s="140"/>
    </row>
    <row r="554" spans="2:10" ht="31.5" customHeight="1" x14ac:dyDescent="0.2">
      <c r="B554" s="65">
        <v>552</v>
      </c>
      <c r="C554" s="109"/>
      <c r="D554" s="132"/>
      <c r="E554" s="126" t="str">
        <f>IF(D554&lt;&gt;"",_xlfn.IFNA(VLOOKUP(D554,القوائم!B:C,2,0),"غير مسجل بالقوائم"),"")</f>
        <v/>
      </c>
      <c r="F554" s="66"/>
      <c r="G554" s="65"/>
      <c r="H554" s="65"/>
      <c r="I554" s="135"/>
      <c r="J554" s="140"/>
    </row>
    <row r="555" spans="2:10" ht="31.5" customHeight="1" x14ac:dyDescent="0.2">
      <c r="B555" s="106">
        <v>553</v>
      </c>
      <c r="C555" s="109"/>
      <c r="D555" s="132"/>
      <c r="E555" s="126" t="str">
        <f>IF(D555&lt;&gt;"",_xlfn.IFNA(VLOOKUP(D555,القوائم!B:C,2,0),"غير مسجل بالقوائم"),"")</f>
        <v/>
      </c>
      <c r="F555" s="66"/>
      <c r="G555" s="65"/>
      <c r="H555" s="65"/>
      <c r="I555" s="135"/>
      <c r="J555" s="140"/>
    </row>
    <row r="556" spans="2:10" ht="31.5" customHeight="1" x14ac:dyDescent="0.2">
      <c r="B556" s="65">
        <v>554</v>
      </c>
      <c r="C556" s="109"/>
      <c r="D556" s="132"/>
      <c r="E556" s="126" t="str">
        <f>IF(D556&lt;&gt;"",_xlfn.IFNA(VLOOKUP(D556,القوائم!B:C,2,0),"غير مسجل بالقوائم"),"")</f>
        <v/>
      </c>
      <c r="F556" s="66"/>
      <c r="G556" s="65"/>
      <c r="H556" s="65"/>
      <c r="I556" s="135"/>
      <c r="J556" s="140"/>
    </row>
    <row r="557" spans="2:10" ht="31.5" customHeight="1" x14ac:dyDescent="0.2">
      <c r="B557" s="106">
        <v>555</v>
      </c>
      <c r="C557" s="109"/>
      <c r="D557" s="132"/>
      <c r="E557" s="126" t="str">
        <f>IF(D557&lt;&gt;"",_xlfn.IFNA(VLOOKUP(D557,القوائم!B:C,2,0),"غير مسجل بالقوائم"),"")</f>
        <v/>
      </c>
      <c r="F557" s="66"/>
      <c r="G557" s="65"/>
      <c r="H557" s="65"/>
      <c r="I557" s="135"/>
      <c r="J557" s="140"/>
    </row>
    <row r="558" spans="2:10" ht="31.5" customHeight="1" x14ac:dyDescent="0.2">
      <c r="B558" s="65">
        <v>556</v>
      </c>
      <c r="C558" s="109"/>
      <c r="D558" s="132"/>
      <c r="E558" s="126" t="str">
        <f>IF(D558&lt;&gt;"",_xlfn.IFNA(VLOOKUP(D558,القوائم!B:C,2,0),"غير مسجل بالقوائم"),"")</f>
        <v/>
      </c>
      <c r="F558" s="66"/>
      <c r="G558" s="65"/>
      <c r="H558" s="65"/>
      <c r="I558" s="135"/>
      <c r="J558" s="140"/>
    </row>
    <row r="559" spans="2:10" ht="31.5" customHeight="1" x14ac:dyDescent="0.2">
      <c r="B559" s="106">
        <v>557</v>
      </c>
      <c r="C559" s="109"/>
      <c r="D559" s="132"/>
      <c r="E559" s="126" t="str">
        <f>IF(D559&lt;&gt;"",_xlfn.IFNA(VLOOKUP(D559,القوائم!B:C,2,0),"غير مسجل بالقوائم"),"")</f>
        <v/>
      </c>
      <c r="F559" s="66"/>
      <c r="G559" s="65"/>
      <c r="H559" s="65"/>
      <c r="I559" s="135"/>
      <c r="J559" s="140"/>
    </row>
    <row r="560" spans="2:10" ht="31.5" customHeight="1" x14ac:dyDescent="0.2">
      <c r="B560" s="65">
        <v>558</v>
      </c>
      <c r="C560" s="109"/>
      <c r="D560" s="132"/>
      <c r="E560" s="126" t="str">
        <f>IF(D560&lt;&gt;"",_xlfn.IFNA(VLOOKUP(D560,القوائم!B:C,2,0),"غير مسجل بالقوائم"),"")</f>
        <v/>
      </c>
      <c r="F560" s="66"/>
      <c r="G560" s="65"/>
      <c r="H560" s="65"/>
      <c r="I560" s="135"/>
      <c r="J560" s="140"/>
    </row>
    <row r="561" spans="2:10" ht="31.5" customHeight="1" x14ac:dyDescent="0.2">
      <c r="B561" s="106">
        <v>559</v>
      </c>
      <c r="C561" s="109"/>
      <c r="D561" s="132"/>
      <c r="E561" s="126" t="str">
        <f>IF(D561&lt;&gt;"",_xlfn.IFNA(VLOOKUP(D561,القوائم!B:C,2,0),"غير مسجل بالقوائم"),"")</f>
        <v/>
      </c>
      <c r="F561" s="66"/>
      <c r="G561" s="65"/>
      <c r="H561" s="65"/>
      <c r="I561" s="135"/>
      <c r="J561" s="140"/>
    </row>
    <row r="562" spans="2:10" ht="31.5" customHeight="1" x14ac:dyDescent="0.2">
      <c r="B562" s="65">
        <v>560</v>
      </c>
      <c r="C562" s="109"/>
      <c r="D562" s="132"/>
      <c r="E562" s="126" t="str">
        <f>IF(D562&lt;&gt;"",_xlfn.IFNA(VLOOKUP(D562,القوائم!B:C,2,0),"غير مسجل بالقوائم"),"")</f>
        <v/>
      </c>
      <c r="F562" s="66"/>
      <c r="G562" s="65"/>
      <c r="H562" s="65"/>
      <c r="I562" s="135"/>
      <c r="J562" s="140"/>
    </row>
    <row r="563" spans="2:10" ht="31.5" customHeight="1" x14ac:dyDescent="0.2">
      <c r="B563" s="106">
        <v>561</v>
      </c>
      <c r="C563" s="109"/>
      <c r="D563" s="132"/>
      <c r="E563" s="126" t="str">
        <f>IF(D563&lt;&gt;"",_xlfn.IFNA(VLOOKUP(D563,القوائم!B:C,2,0),"غير مسجل بالقوائم"),"")</f>
        <v/>
      </c>
      <c r="F563" s="66"/>
      <c r="G563" s="65"/>
      <c r="H563" s="65"/>
      <c r="I563" s="135"/>
      <c r="J563" s="140"/>
    </row>
    <row r="564" spans="2:10" ht="31.5" customHeight="1" x14ac:dyDescent="0.2">
      <c r="B564" s="106">
        <v>562</v>
      </c>
      <c r="C564" s="109"/>
      <c r="D564" s="132"/>
      <c r="E564" s="126" t="str">
        <f>IF(D564&lt;&gt;"",_xlfn.IFNA(VLOOKUP(D564,القوائم!B:C,2,0),"غير مسجل بالقوائم"),"")</f>
        <v/>
      </c>
      <c r="F564" s="66"/>
      <c r="G564" s="65"/>
      <c r="H564" s="65"/>
      <c r="I564" s="135"/>
      <c r="J564" s="140"/>
    </row>
    <row r="565" spans="2:10" ht="31.5" customHeight="1" x14ac:dyDescent="0.2">
      <c r="B565" s="65">
        <v>563</v>
      </c>
      <c r="C565" s="109"/>
      <c r="D565" s="132"/>
      <c r="E565" s="126" t="str">
        <f>IF(D565&lt;&gt;"",_xlfn.IFNA(VLOOKUP(D565,القوائم!B:C,2,0),"غير مسجل بالقوائم"),"")</f>
        <v/>
      </c>
      <c r="F565" s="66"/>
      <c r="G565" s="65"/>
      <c r="H565" s="65"/>
      <c r="I565" s="135"/>
      <c r="J565" s="140"/>
    </row>
    <row r="566" spans="2:10" ht="31.5" customHeight="1" x14ac:dyDescent="0.2">
      <c r="B566" s="106">
        <v>564</v>
      </c>
      <c r="C566" s="109"/>
      <c r="D566" s="132"/>
      <c r="E566" s="126" t="str">
        <f>IF(D566&lt;&gt;"",_xlfn.IFNA(VLOOKUP(D566,القوائم!B:C,2,0),"غير مسجل بالقوائم"),"")</f>
        <v/>
      </c>
      <c r="F566" s="66"/>
      <c r="G566" s="65"/>
      <c r="H566" s="65"/>
      <c r="I566" s="135"/>
      <c r="J566" s="140"/>
    </row>
    <row r="567" spans="2:10" ht="31.5" customHeight="1" x14ac:dyDescent="0.2">
      <c r="B567" s="65">
        <v>565</v>
      </c>
      <c r="C567" s="109"/>
      <c r="D567" s="132"/>
      <c r="E567" s="126" t="str">
        <f>IF(D567&lt;&gt;"",_xlfn.IFNA(VLOOKUP(D567,القوائم!B:C,2,0),"غير مسجل بالقوائم"),"")</f>
        <v/>
      </c>
      <c r="F567" s="66"/>
      <c r="G567" s="65"/>
      <c r="H567" s="65"/>
      <c r="I567" s="135"/>
      <c r="J567" s="140"/>
    </row>
    <row r="568" spans="2:10" ht="31.5" customHeight="1" x14ac:dyDescent="0.2">
      <c r="B568" s="106">
        <v>566</v>
      </c>
      <c r="C568" s="109"/>
      <c r="D568" s="132"/>
      <c r="E568" s="126" t="str">
        <f>IF(D568&lt;&gt;"",_xlfn.IFNA(VLOOKUP(D568,القوائم!B:C,2,0),"غير مسجل بالقوائم"),"")</f>
        <v/>
      </c>
      <c r="F568" s="66"/>
      <c r="G568" s="65"/>
      <c r="H568" s="65"/>
      <c r="I568" s="135"/>
      <c r="J568" s="140"/>
    </row>
    <row r="569" spans="2:10" ht="31.5" customHeight="1" x14ac:dyDescent="0.2">
      <c r="B569" s="65">
        <v>567</v>
      </c>
      <c r="C569" s="109"/>
      <c r="D569" s="132"/>
      <c r="E569" s="126" t="str">
        <f>IF(D569&lt;&gt;"",_xlfn.IFNA(VLOOKUP(D569,القوائم!B:C,2,0),"غير مسجل بالقوائم"),"")</f>
        <v/>
      </c>
      <c r="F569" s="66"/>
      <c r="G569" s="65"/>
      <c r="H569" s="65"/>
      <c r="I569" s="135"/>
      <c r="J569" s="140"/>
    </row>
    <row r="570" spans="2:10" ht="31.5" customHeight="1" x14ac:dyDescent="0.2">
      <c r="B570" s="106">
        <v>568</v>
      </c>
      <c r="C570" s="109"/>
      <c r="D570" s="132"/>
      <c r="E570" s="126" t="str">
        <f>IF(D570&lt;&gt;"",_xlfn.IFNA(VLOOKUP(D570,القوائم!B:C,2,0),"غير مسجل بالقوائم"),"")</f>
        <v/>
      </c>
      <c r="F570" s="66"/>
      <c r="G570" s="65"/>
      <c r="H570" s="65"/>
      <c r="I570" s="135"/>
      <c r="J570" s="140"/>
    </row>
    <row r="571" spans="2:10" ht="31.5" customHeight="1" x14ac:dyDescent="0.2">
      <c r="B571" s="65">
        <v>569</v>
      </c>
      <c r="C571" s="109"/>
      <c r="D571" s="132"/>
      <c r="E571" s="126" t="str">
        <f>IF(D571&lt;&gt;"",_xlfn.IFNA(VLOOKUP(D571,القوائم!B:C,2,0),"غير مسجل بالقوائم"),"")</f>
        <v/>
      </c>
      <c r="F571" s="66"/>
      <c r="G571" s="65"/>
      <c r="H571" s="65"/>
      <c r="I571" s="135"/>
      <c r="J571" s="140"/>
    </row>
    <row r="572" spans="2:10" ht="31.5" customHeight="1" x14ac:dyDescent="0.2">
      <c r="B572" s="106">
        <v>570</v>
      </c>
      <c r="C572" s="109"/>
      <c r="D572" s="132"/>
      <c r="E572" s="126" t="str">
        <f>IF(D572&lt;&gt;"",_xlfn.IFNA(VLOOKUP(D572,القوائم!B:C,2,0),"غير مسجل بالقوائم"),"")</f>
        <v/>
      </c>
      <c r="F572" s="66"/>
      <c r="G572" s="65"/>
      <c r="H572" s="65"/>
      <c r="I572" s="135"/>
      <c r="J572" s="140"/>
    </row>
    <row r="573" spans="2:10" ht="31.5" customHeight="1" x14ac:dyDescent="0.2">
      <c r="B573" s="65">
        <v>571</v>
      </c>
      <c r="C573" s="109"/>
      <c r="D573" s="132"/>
      <c r="E573" s="126" t="str">
        <f>IF(D573&lt;&gt;"",_xlfn.IFNA(VLOOKUP(D573,القوائم!B:C,2,0),"غير مسجل بالقوائم"),"")</f>
        <v/>
      </c>
      <c r="F573" s="66"/>
      <c r="G573" s="65"/>
      <c r="H573" s="65"/>
      <c r="I573" s="135"/>
      <c r="J573" s="140"/>
    </row>
    <row r="574" spans="2:10" ht="31.5" customHeight="1" x14ac:dyDescent="0.2">
      <c r="B574" s="106">
        <v>572</v>
      </c>
      <c r="C574" s="109"/>
      <c r="D574" s="132"/>
      <c r="E574" s="126" t="str">
        <f>IF(D574&lt;&gt;"",_xlfn.IFNA(VLOOKUP(D574,القوائم!B:C,2,0),"غير مسجل بالقوائم"),"")</f>
        <v/>
      </c>
      <c r="F574" s="66"/>
      <c r="G574" s="65"/>
      <c r="H574" s="65"/>
      <c r="I574" s="135"/>
      <c r="J574" s="140"/>
    </row>
    <row r="575" spans="2:10" ht="31.5" customHeight="1" x14ac:dyDescent="0.2">
      <c r="B575" s="106">
        <v>573</v>
      </c>
      <c r="C575" s="109"/>
      <c r="D575" s="132"/>
      <c r="E575" s="126" t="str">
        <f>IF(D575&lt;&gt;"",_xlfn.IFNA(VLOOKUP(D575,القوائم!B:C,2,0),"غير مسجل بالقوائم"),"")</f>
        <v/>
      </c>
      <c r="F575" s="66"/>
      <c r="G575" s="65"/>
      <c r="H575" s="65"/>
      <c r="I575" s="135"/>
      <c r="J575" s="140"/>
    </row>
    <row r="576" spans="2:10" ht="31.5" customHeight="1" x14ac:dyDescent="0.2">
      <c r="B576" s="65">
        <v>574</v>
      </c>
      <c r="C576" s="109"/>
      <c r="D576" s="132"/>
      <c r="E576" s="126" t="str">
        <f>IF(D576&lt;&gt;"",_xlfn.IFNA(VLOOKUP(D576,القوائم!B:C,2,0),"غير مسجل بالقوائم"),"")</f>
        <v/>
      </c>
      <c r="F576" s="66"/>
      <c r="G576" s="65"/>
      <c r="H576" s="65"/>
      <c r="I576" s="135"/>
      <c r="J576" s="140"/>
    </row>
    <row r="577" spans="2:10" ht="31.5" customHeight="1" x14ac:dyDescent="0.2">
      <c r="B577" s="106">
        <v>575</v>
      </c>
      <c r="C577" s="109"/>
      <c r="D577" s="132"/>
      <c r="E577" s="126" t="str">
        <f>IF(D577&lt;&gt;"",_xlfn.IFNA(VLOOKUP(D577,القوائم!B:C,2,0),"غير مسجل بالقوائم"),"")</f>
        <v/>
      </c>
      <c r="F577" s="66"/>
      <c r="G577" s="65"/>
      <c r="H577" s="65"/>
      <c r="I577" s="135"/>
      <c r="J577" s="140"/>
    </row>
    <row r="578" spans="2:10" ht="31.5" customHeight="1" x14ac:dyDescent="0.2">
      <c r="B578" s="65">
        <v>576</v>
      </c>
      <c r="C578" s="109"/>
      <c r="D578" s="132"/>
      <c r="E578" s="126" t="str">
        <f>IF(D578&lt;&gt;"",_xlfn.IFNA(VLOOKUP(D578,القوائم!B:C,2,0),"غير مسجل بالقوائم"),"")</f>
        <v/>
      </c>
      <c r="F578" s="66"/>
      <c r="G578" s="65"/>
      <c r="H578" s="65"/>
      <c r="I578" s="135"/>
      <c r="J578" s="140"/>
    </row>
    <row r="579" spans="2:10" ht="31.5" customHeight="1" x14ac:dyDescent="0.2">
      <c r="B579" s="106">
        <v>577</v>
      </c>
      <c r="C579" s="109"/>
      <c r="D579" s="132"/>
      <c r="E579" s="126" t="str">
        <f>IF(D579&lt;&gt;"",_xlfn.IFNA(VLOOKUP(D579,القوائم!B:C,2,0),"غير مسجل بالقوائم"),"")</f>
        <v/>
      </c>
      <c r="F579" s="66"/>
      <c r="G579" s="65"/>
      <c r="H579" s="65"/>
      <c r="I579" s="135"/>
      <c r="J579" s="140"/>
    </row>
    <row r="580" spans="2:10" ht="31.5" customHeight="1" x14ac:dyDescent="0.2">
      <c r="B580" s="65">
        <v>578</v>
      </c>
      <c r="C580" s="109"/>
      <c r="D580" s="132"/>
      <c r="E580" s="126" t="str">
        <f>IF(D580&lt;&gt;"",_xlfn.IFNA(VLOOKUP(D580,القوائم!B:C,2,0),"غير مسجل بالقوائم"),"")</f>
        <v/>
      </c>
      <c r="F580" s="66"/>
      <c r="G580" s="65"/>
      <c r="H580" s="65"/>
      <c r="I580" s="135"/>
      <c r="J580" s="140"/>
    </row>
    <row r="581" spans="2:10" ht="31.5" customHeight="1" x14ac:dyDescent="0.2">
      <c r="B581" s="106">
        <v>579</v>
      </c>
      <c r="C581" s="109"/>
      <c r="D581" s="132"/>
      <c r="E581" s="126" t="str">
        <f>IF(D581&lt;&gt;"",_xlfn.IFNA(VLOOKUP(D581,القوائم!B:C,2,0),"غير مسجل بالقوائم"),"")</f>
        <v/>
      </c>
      <c r="F581" s="66"/>
      <c r="G581" s="65"/>
      <c r="H581" s="65"/>
      <c r="I581" s="135"/>
      <c r="J581" s="140"/>
    </row>
    <row r="582" spans="2:10" ht="31.5" customHeight="1" x14ac:dyDescent="0.2">
      <c r="B582" s="65">
        <v>580</v>
      </c>
      <c r="C582" s="109"/>
      <c r="D582" s="132"/>
      <c r="E582" s="126" t="str">
        <f>IF(D582&lt;&gt;"",_xlfn.IFNA(VLOOKUP(D582,القوائم!B:C,2,0),"غير مسجل بالقوائم"),"")</f>
        <v/>
      </c>
      <c r="F582" s="66"/>
      <c r="G582" s="65"/>
      <c r="H582" s="65"/>
      <c r="I582" s="135"/>
      <c r="J582" s="140"/>
    </row>
    <row r="583" spans="2:10" ht="31.5" customHeight="1" x14ac:dyDescent="0.2">
      <c r="B583" s="106">
        <v>581</v>
      </c>
      <c r="C583" s="109"/>
      <c r="D583" s="132"/>
      <c r="E583" s="126" t="str">
        <f>IF(D583&lt;&gt;"",_xlfn.IFNA(VLOOKUP(D583,القوائم!B:C,2,0),"غير مسجل بالقوائم"),"")</f>
        <v/>
      </c>
      <c r="F583" s="66"/>
      <c r="G583" s="65"/>
      <c r="H583" s="65"/>
      <c r="I583" s="135"/>
      <c r="J583" s="140"/>
    </row>
    <row r="584" spans="2:10" ht="31.5" customHeight="1" x14ac:dyDescent="0.2">
      <c r="B584" s="65">
        <v>582</v>
      </c>
      <c r="C584" s="109"/>
      <c r="D584" s="132"/>
      <c r="E584" s="126" t="str">
        <f>IF(D584&lt;&gt;"",_xlfn.IFNA(VLOOKUP(D584,القوائم!B:C,2,0),"غير مسجل بالقوائم"),"")</f>
        <v/>
      </c>
      <c r="F584" s="66"/>
      <c r="G584" s="65"/>
      <c r="H584" s="65"/>
      <c r="I584" s="135"/>
      <c r="J584" s="140"/>
    </row>
    <row r="585" spans="2:10" ht="31.5" customHeight="1" x14ac:dyDescent="0.2">
      <c r="B585" s="106">
        <v>583</v>
      </c>
      <c r="C585" s="109"/>
      <c r="D585" s="132"/>
      <c r="E585" s="126" t="str">
        <f>IF(D585&lt;&gt;"",_xlfn.IFNA(VLOOKUP(D585,القوائم!B:C,2,0),"غير مسجل بالقوائم"),"")</f>
        <v/>
      </c>
      <c r="F585" s="66"/>
      <c r="G585" s="65"/>
      <c r="H585" s="65"/>
      <c r="I585" s="135"/>
      <c r="J585" s="140"/>
    </row>
    <row r="586" spans="2:10" ht="31.5" customHeight="1" x14ac:dyDescent="0.2">
      <c r="B586" s="106">
        <v>584</v>
      </c>
      <c r="C586" s="109"/>
      <c r="D586" s="132"/>
      <c r="E586" s="126" t="str">
        <f>IF(D586&lt;&gt;"",_xlfn.IFNA(VLOOKUP(D586,القوائم!B:C,2,0),"غير مسجل بالقوائم"),"")</f>
        <v/>
      </c>
      <c r="F586" s="66"/>
      <c r="G586" s="65"/>
      <c r="H586" s="65"/>
      <c r="I586" s="135"/>
      <c r="J586" s="140"/>
    </row>
    <row r="587" spans="2:10" ht="31.5" customHeight="1" x14ac:dyDescent="0.2">
      <c r="B587" s="65">
        <v>585</v>
      </c>
      <c r="C587" s="109"/>
      <c r="D587" s="132"/>
      <c r="E587" s="126" t="str">
        <f>IF(D587&lt;&gt;"",_xlfn.IFNA(VLOOKUP(D587,القوائم!B:C,2,0),"غير مسجل بالقوائم"),"")</f>
        <v/>
      </c>
      <c r="F587" s="66"/>
      <c r="G587" s="65"/>
      <c r="H587" s="65"/>
      <c r="I587" s="135"/>
      <c r="J587" s="140"/>
    </row>
    <row r="588" spans="2:10" ht="31.5" customHeight="1" x14ac:dyDescent="0.2">
      <c r="B588" s="106">
        <v>586</v>
      </c>
      <c r="C588" s="109"/>
      <c r="D588" s="132"/>
      <c r="E588" s="126" t="str">
        <f>IF(D588&lt;&gt;"",_xlfn.IFNA(VLOOKUP(D588,القوائم!B:C,2,0),"غير مسجل بالقوائم"),"")</f>
        <v/>
      </c>
      <c r="F588" s="66"/>
      <c r="G588" s="65"/>
      <c r="H588" s="65"/>
      <c r="I588" s="135"/>
      <c r="J588" s="140"/>
    </row>
    <row r="589" spans="2:10" ht="31.5" customHeight="1" x14ac:dyDescent="0.2">
      <c r="B589" s="65">
        <v>587</v>
      </c>
      <c r="C589" s="109"/>
      <c r="D589" s="132"/>
      <c r="E589" s="126" t="str">
        <f>IF(D589&lt;&gt;"",_xlfn.IFNA(VLOOKUP(D589,القوائم!B:C,2,0),"غير مسجل بالقوائم"),"")</f>
        <v/>
      </c>
      <c r="F589" s="66"/>
      <c r="G589" s="65"/>
      <c r="H589" s="65"/>
      <c r="I589" s="135"/>
      <c r="J589" s="140"/>
    </row>
    <row r="590" spans="2:10" ht="31.5" customHeight="1" x14ac:dyDescent="0.2">
      <c r="B590" s="106">
        <v>588</v>
      </c>
      <c r="C590" s="109"/>
      <c r="D590" s="132"/>
      <c r="E590" s="126" t="str">
        <f>IF(D590&lt;&gt;"",_xlfn.IFNA(VLOOKUP(D590,القوائم!B:C,2,0),"غير مسجل بالقوائم"),"")</f>
        <v/>
      </c>
      <c r="F590" s="66"/>
      <c r="G590" s="65"/>
      <c r="H590" s="65"/>
      <c r="I590" s="135"/>
      <c r="J590" s="140"/>
    </row>
    <row r="591" spans="2:10" ht="31.5" customHeight="1" x14ac:dyDescent="0.2">
      <c r="B591" s="65">
        <v>589</v>
      </c>
      <c r="C591" s="109"/>
      <c r="D591" s="132"/>
      <c r="E591" s="126" t="str">
        <f>IF(D591&lt;&gt;"",_xlfn.IFNA(VLOOKUP(D591,القوائم!B:C,2,0),"غير مسجل بالقوائم"),"")</f>
        <v/>
      </c>
      <c r="F591" s="66"/>
      <c r="G591" s="65"/>
      <c r="H591" s="65"/>
      <c r="I591" s="135"/>
      <c r="J591" s="140"/>
    </row>
    <row r="592" spans="2:10" ht="31.5" customHeight="1" x14ac:dyDescent="0.2">
      <c r="B592" s="106">
        <v>590</v>
      </c>
      <c r="C592" s="109"/>
      <c r="D592" s="132"/>
      <c r="E592" s="126" t="str">
        <f>IF(D592&lt;&gt;"",_xlfn.IFNA(VLOOKUP(D592,القوائم!B:C,2,0),"غير مسجل بالقوائم"),"")</f>
        <v/>
      </c>
      <c r="F592" s="66"/>
      <c r="G592" s="65"/>
      <c r="H592" s="65"/>
      <c r="I592" s="135"/>
      <c r="J592" s="140"/>
    </row>
    <row r="593" spans="2:10" ht="31.5" customHeight="1" x14ac:dyDescent="0.2">
      <c r="B593" s="65">
        <v>591</v>
      </c>
      <c r="C593" s="109"/>
      <c r="D593" s="132"/>
      <c r="E593" s="126" t="str">
        <f>IF(D593&lt;&gt;"",_xlfn.IFNA(VLOOKUP(D593,القوائم!B:C,2,0),"غير مسجل بالقوائم"),"")</f>
        <v/>
      </c>
      <c r="F593" s="66"/>
      <c r="G593" s="65"/>
      <c r="H593" s="65"/>
      <c r="I593" s="135"/>
      <c r="J593" s="140"/>
    </row>
    <row r="594" spans="2:10" ht="31.5" customHeight="1" x14ac:dyDescent="0.2">
      <c r="B594" s="106">
        <v>592</v>
      </c>
      <c r="C594" s="109"/>
      <c r="D594" s="132"/>
      <c r="E594" s="126" t="str">
        <f>IF(D594&lt;&gt;"",_xlfn.IFNA(VLOOKUP(D594,القوائم!B:C,2,0),"غير مسجل بالقوائم"),"")</f>
        <v/>
      </c>
      <c r="F594" s="66"/>
      <c r="G594" s="65"/>
      <c r="H594" s="65"/>
      <c r="I594" s="135"/>
      <c r="J594" s="140"/>
    </row>
    <row r="595" spans="2:10" ht="31.5" customHeight="1" x14ac:dyDescent="0.2">
      <c r="B595" s="65">
        <v>593</v>
      </c>
      <c r="C595" s="109"/>
      <c r="D595" s="132"/>
      <c r="E595" s="126" t="str">
        <f>IF(D595&lt;&gt;"",_xlfn.IFNA(VLOOKUP(D595,القوائم!B:C,2,0),"غير مسجل بالقوائم"),"")</f>
        <v/>
      </c>
      <c r="F595" s="66"/>
      <c r="G595" s="65"/>
      <c r="H595" s="65"/>
      <c r="I595" s="135"/>
      <c r="J595" s="140"/>
    </row>
    <row r="596" spans="2:10" ht="31.5" customHeight="1" x14ac:dyDescent="0.2">
      <c r="B596" s="106">
        <v>594</v>
      </c>
      <c r="C596" s="109"/>
      <c r="D596" s="132"/>
      <c r="E596" s="126" t="str">
        <f>IF(D596&lt;&gt;"",_xlfn.IFNA(VLOOKUP(D596,القوائم!B:C,2,0),"غير مسجل بالقوائم"),"")</f>
        <v/>
      </c>
      <c r="F596" s="66"/>
      <c r="G596" s="65"/>
      <c r="H596" s="65"/>
      <c r="I596" s="135"/>
      <c r="J596" s="140"/>
    </row>
    <row r="597" spans="2:10" ht="31.5" customHeight="1" x14ac:dyDescent="0.2">
      <c r="B597" s="106">
        <v>595</v>
      </c>
      <c r="C597" s="109"/>
      <c r="D597" s="132"/>
      <c r="E597" s="126" t="str">
        <f>IF(D597&lt;&gt;"",_xlfn.IFNA(VLOOKUP(D597,القوائم!B:C,2,0),"غير مسجل بالقوائم"),"")</f>
        <v/>
      </c>
      <c r="F597" s="66"/>
      <c r="G597" s="65"/>
      <c r="H597" s="65"/>
      <c r="I597" s="135"/>
      <c r="J597" s="140"/>
    </row>
    <row r="598" spans="2:10" ht="31.5" customHeight="1" x14ac:dyDescent="0.2">
      <c r="B598" s="65">
        <v>596</v>
      </c>
      <c r="C598" s="109"/>
      <c r="D598" s="132"/>
      <c r="E598" s="126" t="str">
        <f>IF(D598&lt;&gt;"",_xlfn.IFNA(VLOOKUP(D598,القوائم!B:C,2,0),"غير مسجل بالقوائم"),"")</f>
        <v/>
      </c>
      <c r="F598" s="66"/>
      <c r="G598" s="65"/>
      <c r="H598" s="65"/>
      <c r="I598" s="135"/>
      <c r="J598" s="140"/>
    </row>
    <row r="599" spans="2:10" ht="31.5" customHeight="1" x14ac:dyDescent="0.2">
      <c r="B599" s="106">
        <v>597</v>
      </c>
      <c r="C599" s="109"/>
      <c r="D599" s="132"/>
      <c r="E599" s="126" t="str">
        <f>IF(D599&lt;&gt;"",_xlfn.IFNA(VLOOKUP(D599,القوائم!B:C,2,0),"غير مسجل بالقوائم"),"")</f>
        <v/>
      </c>
      <c r="F599" s="66"/>
      <c r="G599" s="65"/>
      <c r="H599" s="65"/>
      <c r="I599" s="135"/>
      <c r="J599" s="140"/>
    </row>
    <row r="600" spans="2:10" ht="31.5" customHeight="1" x14ac:dyDescent="0.2">
      <c r="B600" s="65">
        <v>598</v>
      </c>
      <c r="C600" s="109"/>
      <c r="D600" s="132"/>
      <c r="E600" s="126" t="str">
        <f>IF(D600&lt;&gt;"",_xlfn.IFNA(VLOOKUP(D600,القوائم!B:C,2,0),"غير مسجل بالقوائم"),"")</f>
        <v/>
      </c>
      <c r="F600" s="66"/>
      <c r="G600" s="65"/>
      <c r="H600" s="65"/>
      <c r="I600" s="135"/>
      <c r="J600" s="140"/>
    </row>
    <row r="601" spans="2:10" ht="31.5" customHeight="1" x14ac:dyDescent="0.2">
      <c r="B601" s="106">
        <v>599</v>
      </c>
      <c r="C601" s="109"/>
      <c r="D601" s="132"/>
      <c r="E601" s="126" t="str">
        <f>IF(D601&lt;&gt;"",_xlfn.IFNA(VLOOKUP(D601,القوائم!B:C,2,0),"غير مسجل بالقوائم"),"")</f>
        <v/>
      </c>
      <c r="F601" s="66"/>
      <c r="G601" s="65"/>
      <c r="H601" s="65"/>
      <c r="I601" s="135"/>
      <c r="J601" s="140"/>
    </row>
    <row r="602" spans="2:10" ht="31.5" customHeight="1" x14ac:dyDescent="0.2">
      <c r="B602" s="65">
        <v>600</v>
      </c>
      <c r="C602" s="109"/>
      <c r="D602" s="132"/>
      <c r="E602" s="126" t="str">
        <f>IF(D602&lt;&gt;"",_xlfn.IFNA(VLOOKUP(D602,القوائم!B:C,2,0),"غير مسجل بالقوائم"),"")</f>
        <v/>
      </c>
      <c r="F602" s="66"/>
      <c r="G602" s="65"/>
      <c r="H602" s="65"/>
      <c r="I602" s="135"/>
      <c r="J602" s="140"/>
    </row>
    <row r="603" spans="2:10" ht="31.5" customHeight="1" x14ac:dyDescent="0.2">
      <c r="B603" s="106">
        <v>601</v>
      </c>
      <c r="C603" s="109"/>
      <c r="D603" s="132"/>
      <c r="E603" s="126" t="str">
        <f>IF(D603&lt;&gt;"",_xlfn.IFNA(VLOOKUP(D603,القوائم!B:C,2,0),"غير مسجل بالقوائم"),"")</f>
        <v/>
      </c>
      <c r="F603" s="66"/>
      <c r="G603" s="65"/>
      <c r="H603" s="65"/>
      <c r="I603" s="135"/>
      <c r="J603" s="140"/>
    </row>
    <row r="604" spans="2:10" ht="31.5" customHeight="1" x14ac:dyDescent="0.2">
      <c r="B604" s="65">
        <v>602</v>
      </c>
      <c r="C604" s="109"/>
      <c r="D604" s="132"/>
      <c r="E604" s="126" t="str">
        <f>IF(D604&lt;&gt;"",_xlfn.IFNA(VLOOKUP(D604,القوائم!B:C,2,0),"غير مسجل بالقوائم"),"")</f>
        <v/>
      </c>
      <c r="F604" s="66"/>
      <c r="G604" s="65"/>
      <c r="H604" s="65"/>
      <c r="I604" s="135"/>
      <c r="J604" s="140"/>
    </row>
    <row r="605" spans="2:10" ht="31.5" customHeight="1" x14ac:dyDescent="0.2">
      <c r="B605" s="106">
        <v>603</v>
      </c>
      <c r="C605" s="109"/>
      <c r="D605" s="132"/>
      <c r="E605" s="126" t="str">
        <f>IF(D605&lt;&gt;"",_xlfn.IFNA(VLOOKUP(D605,القوائم!B:C,2,0),"غير مسجل بالقوائم"),"")</f>
        <v/>
      </c>
      <c r="F605" s="66"/>
      <c r="G605" s="65"/>
      <c r="H605" s="65"/>
      <c r="I605" s="135"/>
      <c r="J605" s="140"/>
    </row>
    <row r="606" spans="2:10" ht="31.5" customHeight="1" x14ac:dyDescent="0.2">
      <c r="B606" s="65">
        <v>604</v>
      </c>
      <c r="C606" s="109"/>
      <c r="D606" s="132"/>
      <c r="E606" s="126" t="str">
        <f>IF(D606&lt;&gt;"",_xlfn.IFNA(VLOOKUP(D606,القوائم!B:C,2,0),"غير مسجل بالقوائم"),"")</f>
        <v/>
      </c>
      <c r="F606" s="66"/>
      <c r="G606" s="65"/>
      <c r="H606" s="65"/>
      <c r="I606" s="135"/>
      <c r="J606" s="140"/>
    </row>
    <row r="607" spans="2:10" ht="31.5" customHeight="1" x14ac:dyDescent="0.2">
      <c r="B607" s="106">
        <v>605</v>
      </c>
      <c r="C607" s="109"/>
      <c r="D607" s="132"/>
      <c r="E607" s="126" t="str">
        <f>IF(D607&lt;&gt;"",_xlfn.IFNA(VLOOKUP(D607,القوائم!B:C,2,0),"غير مسجل بالقوائم"),"")</f>
        <v/>
      </c>
      <c r="F607" s="66"/>
      <c r="G607" s="65"/>
      <c r="H607" s="65"/>
      <c r="I607" s="135"/>
      <c r="J607" s="140"/>
    </row>
    <row r="608" spans="2:10" ht="31.5" customHeight="1" x14ac:dyDescent="0.2">
      <c r="B608" s="106">
        <v>606</v>
      </c>
      <c r="C608" s="109"/>
      <c r="D608" s="132"/>
      <c r="E608" s="126" t="str">
        <f>IF(D608&lt;&gt;"",_xlfn.IFNA(VLOOKUP(D608,القوائم!B:C,2,0),"غير مسجل بالقوائم"),"")</f>
        <v/>
      </c>
      <c r="F608" s="66"/>
      <c r="G608" s="65"/>
      <c r="H608" s="65"/>
      <c r="I608" s="135"/>
      <c r="J608" s="140"/>
    </row>
    <row r="609" spans="2:10" ht="31.5" customHeight="1" x14ac:dyDescent="0.2">
      <c r="B609" s="65">
        <v>607</v>
      </c>
      <c r="C609" s="109"/>
      <c r="D609" s="132"/>
      <c r="E609" s="126" t="str">
        <f>IF(D609&lt;&gt;"",_xlfn.IFNA(VLOOKUP(D609,القوائم!B:C,2,0),"غير مسجل بالقوائم"),"")</f>
        <v/>
      </c>
      <c r="F609" s="66"/>
      <c r="G609" s="65"/>
      <c r="H609" s="65"/>
      <c r="I609" s="135"/>
      <c r="J609" s="140"/>
    </row>
    <row r="610" spans="2:10" ht="31.5" customHeight="1" x14ac:dyDescent="0.2">
      <c r="B610" s="106">
        <v>608</v>
      </c>
      <c r="C610" s="109"/>
      <c r="D610" s="132"/>
      <c r="E610" s="126" t="str">
        <f>IF(D610&lt;&gt;"",_xlfn.IFNA(VLOOKUP(D610,القوائم!B:C,2,0),"غير مسجل بالقوائم"),"")</f>
        <v/>
      </c>
      <c r="F610" s="66"/>
      <c r="G610" s="65"/>
      <c r="H610" s="65"/>
      <c r="I610" s="135"/>
      <c r="J610" s="140"/>
    </row>
    <row r="611" spans="2:10" ht="31.5" customHeight="1" x14ac:dyDescent="0.2">
      <c r="B611" s="65">
        <v>609</v>
      </c>
      <c r="C611" s="109"/>
      <c r="D611" s="132"/>
      <c r="E611" s="126" t="str">
        <f>IF(D611&lt;&gt;"",_xlfn.IFNA(VLOOKUP(D611,القوائم!B:C,2,0),"غير مسجل بالقوائم"),"")</f>
        <v/>
      </c>
      <c r="F611" s="66"/>
      <c r="G611" s="65"/>
      <c r="H611" s="65"/>
      <c r="I611" s="135"/>
      <c r="J611" s="140"/>
    </row>
    <row r="612" spans="2:10" ht="31.5" customHeight="1" x14ac:dyDescent="0.2">
      <c r="B612" s="106">
        <v>610</v>
      </c>
      <c r="C612" s="109"/>
      <c r="D612" s="132"/>
      <c r="E612" s="126" t="str">
        <f>IF(D612&lt;&gt;"",_xlfn.IFNA(VLOOKUP(D612,القوائم!B:C,2,0),"غير مسجل بالقوائم"),"")</f>
        <v/>
      </c>
      <c r="F612" s="66"/>
      <c r="G612" s="65"/>
      <c r="H612" s="65"/>
      <c r="I612" s="135"/>
      <c r="J612" s="140"/>
    </row>
    <row r="613" spans="2:10" ht="31.5" customHeight="1" x14ac:dyDescent="0.2">
      <c r="B613" s="65">
        <v>611</v>
      </c>
      <c r="C613" s="109"/>
      <c r="D613" s="132"/>
      <c r="E613" s="126" t="str">
        <f>IF(D613&lt;&gt;"",_xlfn.IFNA(VLOOKUP(D613,القوائم!B:C,2,0),"غير مسجل بالقوائم"),"")</f>
        <v/>
      </c>
      <c r="F613" s="66"/>
      <c r="G613" s="65"/>
      <c r="H613" s="65"/>
      <c r="I613" s="135"/>
      <c r="J613" s="140"/>
    </row>
    <row r="614" spans="2:10" ht="31.5" customHeight="1" x14ac:dyDescent="0.2">
      <c r="B614" s="106">
        <v>612</v>
      </c>
      <c r="C614" s="109"/>
      <c r="D614" s="132"/>
      <c r="E614" s="126" t="str">
        <f>IF(D614&lt;&gt;"",_xlfn.IFNA(VLOOKUP(D614,القوائم!B:C,2,0),"غير مسجل بالقوائم"),"")</f>
        <v/>
      </c>
      <c r="F614" s="66"/>
      <c r="G614" s="65"/>
      <c r="H614" s="65"/>
      <c r="I614" s="135"/>
      <c r="J614" s="140"/>
    </row>
    <row r="615" spans="2:10" ht="31.5" customHeight="1" x14ac:dyDescent="0.2">
      <c r="B615" s="65">
        <v>613</v>
      </c>
      <c r="C615" s="109"/>
      <c r="D615" s="132"/>
      <c r="E615" s="126" t="str">
        <f>IF(D615&lt;&gt;"",_xlfn.IFNA(VLOOKUP(D615,القوائم!B:C,2,0),"غير مسجل بالقوائم"),"")</f>
        <v/>
      </c>
      <c r="F615" s="66"/>
      <c r="G615" s="65"/>
      <c r="H615" s="65"/>
      <c r="I615" s="135"/>
      <c r="J615" s="140"/>
    </row>
    <row r="616" spans="2:10" ht="31.5" customHeight="1" x14ac:dyDescent="0.2">
      <c r="B616" s="106">
        <v>614</v>
      </c>
      <c r="C616" s="109"/>
      <c r="D616" s="132"/>
      <c r="E616" s="126" t="str">
        <f>IF(D616&lt;&gt;"",_xlfn.IFNA(VLOOKUP(D616,القوائم!B:C,2,0),"غير مسجل بالقوائم"),"")</f>
        <v/>
      </c>
      <c r="F616" s="66"/>
      <c r="G616" s="65"/>
      <c r="H616" s="65"/>
      <c r="I616" s="135"/>
      <c r="J616" s="140"/>
    </row>
    <row r="617" spans="2:10" ht="31.5" customHeight="1" x14ac:dyDescent="0.2">
      <c r="B617" s="65">
        <v>615</v>
      </c>
      <c r="C617" s="109"/>
      <c r="D617" s="132"/>
      <c r="E617" s="126" t="str">
        <f>IF(D617&lt;&gt;"",_xlfn.IFNA(VLOOKUP(D617,القوائم!B:C,2,0),"غير مسجل بالقوائم"),"")</f>
        <v/>
      </c>
      <c r="F617" s="66"/>
      <c r="G617" s="65"/>
      <c r="H617" s="65"/>
      <c r="I617" s="135"/>
      <c r="J617" s="140"/>
    </row>
    <row r="618" spans="2:10" ht="31.5" customHeight="1" x14ac:dyDescent="0.2">
      <c r="B618" s="106">
        <v>616</v>
      </c>
      <c r="C618" s="109"/>
      <c r="D618" s="132"/>
      <c r="E618" s="126" t="str">
        <f>IF(D618&lt;&gt;"",_xlfn.IFNA(VLOOKUP(D618,القوائم!B:C,2,0),"غير مسجل بالقوائم"),"")</f>
        <v/>
      </c>
      <c r="F618" s="66"/>
      <c r="G618" s="65"/>
      <c r="H618" s="65"/>
      <c r="I618" s="135"/>
      <c r="J618" s="140"/>
    </row>
    <row r="619" spans="2:10" ht="31.5" customHeight="1" x14ac:dyDescent="0.2">
      <c r="B619" s="106">
        <v>617</v>
      </c>
      <c r="C619" s="109"/>
      <c r="D619" s="132"/>
      <c r="E619" s="126" t="str">
        <f>IF(D619&lt;&gt;"",_xlfn.IFNA(VLOOKUP(D619,القوائم!B:C,2,0),"غير مسجل بالقوائم"),"")</f>
        <v/>
      </c>
      <c r="F619" s="66"/>
      <c r="G619" s="65"/>
      <c r="H619" s="65"/>
      <c r="I619" s="135"/>
      <c r="J619" s="140"/>
    </row>
    <row r="620" spans="2:10" ht="31.5" customHeight="1" x14ac:dyDescent="0.2">
      <c r="B620" s="65">
        <v>618</v>
      </c>
      <c r="C620" s="109"/>
      <c r="D620" s="132"/>
      <c r="E620" s="126" t="str">
        <f>IF(D620&lt;&gt;"",_xlfn.IFNA(VLOOKUP(D620,القوائم!B:C,2,0),"غير مسجل بالقوائم"),"")</f>
        <v/>
      </c>
      <c r="F620" s="66"/>
      <c r="G620" s="65"/>
      <c r="H620" s="65"/>
      <c r="I620" s="135"/>
      <c r="J620" s="140"/>
    </row>
    <row r="621" spans="2:10" ht="31.5" customHeight="1" x14ac:dyDescent="0.2">
      <c r="B621" s="106">
        <v>619</v>
      </c>
      <c r="C621" s="109"/>
      <c r="D621" s="132"/>
      <c r="E621" s="126" t="str">
        <f>IF(D621&lt;&gt;"",_xlfn.IFNA(VLOOKUP(D621,القوائم!B:C,2,0),"غير مسجل بالقوائم"),"")</f>
        <v/>
      </c>
      <c r="F621" s="66"/>
      <c r="G621" s="65"/>
      <c r="H621" s="65"/>
      <c r="I621" s="135"/>
      <c r="J621" s="140"/>
    </row>
    <row r="622" spans="2:10" ht="31.5" customHeight="1" x14ac:dyDescent="0.2">
      <c r="B622" s="65">
        <v>620</v>
      </c>
      <c r="C622" s="109"/>
      <c r="D622" s="132"/>
      <c r="E622" s="126" t="str">
        <f>IF(D622&lt;&gt;"",_xlfn.IFNA(VLOOKUP(D622,القوائم!B:C,2,0),"غير مسجل بالقوائم"),"")</f>
        <v/>
      </c>
      <c r="F622" s="66"/>
      <c r="G622" s="65"/>
      <c r="H622" s="65"/>
      <c r="I622" s="135"/>
      <c r="J622" s="140"/>
    </row>
    <row r="623" spans="2:10" ht="31.5" customHeight="1" x14ac:dyDescent="0.2">
      <c r="B623" s="106">
        <v>621</v>
      </c>
      <c r="C623" s="109"/>
      <c r="D623" s="132"/>
      <c r="E623" s="126" t="str">
        <f>IF(D623&lt;&gt;"",_xlfn.IFNA(VLOOKUP(D623,القوائم!B:C,2,0),"غير مسجل بالقوائم"),"")</f>
        <v/>
      </c>
      <c r="F623" s="66"/>
      <c r="G623" s="65"/>
      <c r="H623" s="65"/>
      <c r="I623" s="135"/>
      <c r="J623" s="140"/>
    </row>
    <row r="624" spans="2:10" ht="31.5" customHeight="1" x14ac:dyDescent="0.2">
      <c r="B624" s="65">
        <v>622</v>
      </c>
      <c r="C624" s="109"/>
      <c r="D624" s="132"/>
      <c r="E624" s="126" t="str">
        <f>IF(D624&lt;&gt;"",_xlfn.IFNA(VLOOKUP(D624,القوائم!B:C,2,0),"غير مسجل بالقوائم"),"")</f>
        <v/>
      </c>
      <c r="F624" s="66"/>
      <c r="G624" s="65"/>
      <c r="H624" s="65"/>
      <c r="I624" s="135"/>
      <c r="J624" s="140"/>
    </row>
    <row r="625" spans="2:10" ht="31.5" customHeight="1" x14ac:dyDescent="0.2">
      <c r="B625" s="106">
        <v>623</v>
      </c>
      <c r="C625" s="109"/>
      <c r="D625" s="132"/>
      <c r="E625" s="126" t="str">
        <f>IF(D625&lt;&gt;"",_xlfn.IFNA(VLOOKUP(D625,القوائم!B:C,2,0),"غير مسجل بالقوائم"),"")</f>
        <v/>
      </c>
      <c r="F625" s="66"/>
      <c r="G625" s="65"/>
      <c r="H625" s="65"/>
      <c r="I625" s="135"/>
      <c r="J625" s="140"/>
    </row>
    <row r="626" spans="2:10" ht="31.5" customHeight="1" x14ac:dyDescent="0.2">
      <c r="B626" s="65">
        <v>624</v>
      </c>
      <c r="C626" s="109"/>
      <c r="D626" s="132"/>
      <c r="E626" s="126" t="str">
        <f>IF(D626&lt;&gt;"",_xlfn.IFNA(VLOOKUP(D626,القوائم!B:C,2,0),"غير مسجل بالقوائم"),"")</f>
        <v/>
      </c>
      <c r="F626" s="66"/>
      <c r="G626" s="65"/>
      <c r="H626" s="65"/>
      <c r="I626" s="135"/>
      <c r="J626" s="140"/>
    </row>
    <row r="627" spans="2:10" ht="31.5" customHeight="1" x14ac:dyDescent="0.2">
      <c r="B627" s="106">
        <v>625</v>
      </c>
      <c r="C627" s="109"/>
      <c r="D627" s="132"/>
      <c r="E627" s="126" t="str">
        <f>IF(D627&lt;&gt;"",_xlfn.IFNA(VLOOKUP(D627,القوائم!B:C,2,0),"غير مسجل بالقوائم"),"")</f>
        <v/>
      </c>
      <c r="F627" s="66"/>
      <c r="G627" s="65"/>
      <c r="H627" s="65"/>
      <c r="I627" s="135"/>
      <c r="J627" s="140"/>
    </row>
    <row r="628" spans="2:10" ht="31.5" customHeight="1" x14ac:dyDescent="0.2">
      <c r="B628" s="65">
        <v>626</v>
      </c>
      <c r="C628" s="109"/>
      <c r="D628" s="132"/>
      <c r="E628" s="126" t="str">
        <f>IF(D628&lt;&gt;"",_xlfn.IFNA(VLOOKUP(D628,القوائم!B:C,2,0),"غير مسجل بالقوائم"),"")</f>
        <v/>
      </c>
      <c r="F628" s="66"/>
      <c r="G628" s="65"/>
      <c r="H628" s="65"/>
      <c r="I628" s="135"/>
      <c r="J628" s="140"/>
    </row>
    <row r="629" spans="2:10" ht="31.5" customHeight="1" x14ac:dyDescent="0.2">
      <c r="B629" s="106">
        <v>627</v>
      </c>
      <c r="C629" s="109"/>
      <c r="D629" s="132"/>
      <c r="E629" s="126" t="str">
        <f>IF(D629&lt;&gt;"",_xlfn.IFNA(VLOOKUP(D629,القوائم!B:C,2,0),"غير مسجل بالقوائم"),"")</f>
        <v/>
      </c>
      <c r="F629" s="66"/>
      <c r="G629" s="65"/>
      <c r="H629" s="65"/>
      <c r="I629" s="135"/>
      <c r="J629" s="140"/>
    </row>
    <row r="630" spans="2:10" ht="31.5" customHeight="1" x14ac:dyDescent="0.2">
      <c r="B630" s="106">
        <v>628</v>
      </c>
      <c r="C630" s="109"/>
      <c r="D630" s="132"/>
      <c r="E630" s="126" t="str">
        <f>IF(D630&lt;&gt;"",_xlfn.IFNA(VLOOKUP(D630,القوائم!B:C,2,0),"غير مسجل بالقوائم"),"")</f>
        <v/>
      </c>
      <c r="F630" s="66"/>
      <c r="G630" s="65"/>
      <c r="H630" s="65"/>
      <c r="I630" s="135"/>
      <c r="J630" s="140"/>
    </row>
    <row r="631" spans="2:10" ht="31.5" customHeight="1" x14ac:dyDescent="0.2">
      <c r="B631" s="65">
        <v>629</v>
      </c>
      <c r="C631" s="109"/>
      <c r="D631" s="132"/>
      <c r="E631" s="126" t="str">
        <f>IF(D631&lt;&gt;"",_xlfn.IFNA(VLOOKUP(D631,القوائم!B:C,2,0),"غير مسجل بالقوائم"),"")</f>
        <v/>
      </c>
      <c r="F631" s="66"/>
      <c r="G631" s="65"/>
      <c r="H631" s="65"/>
      <c r="I631" s="135"/>
      <c r="J631" s="140"/>
    </row>
    <row r="632" spans="2:10" ht="31.5" customHeight="1" x14ac:dyDescent="0.2">
      <c r="B632" s="106">
        <v>630</v>
      </c>
      <c r="C632" s="109"/>
      <c r="D632" s="132"/>
      <c r="E632" s="126" t="str">
        <f>IF(D632&lt;&gt;"",_xlfn.IFNA(VLOOKUP(D632,القوائم!B:C,2,0),"غير مسجل بالقوائم"),"")</f>
        <v/>
      </c>
      <c r="F632" s="66"/>
      <c r="G632" s="65"/>
      <c r="H632" s="65"/>
      <c r="I632" s="135"/>
      <c r="J632" s="140"/>
    </row>
    <row r="633" spans="2:10" ht="31.5" customHeight="1" x14ac:dyDescent="0.2">
      <c r="B633" s="65">
        <v>631</v>
      </c>
      <c r="C633" s="109"/>
      <c r="D633" s="132"/>
      <c r="E633" s="126" t="str">
        <f>IF(D633&lt;&gt;"",_xlfn.IFNA(VLOOKUP(D633,القوائم!B:C,2,0),"غير مسجل بالقوائم"),"")</f>
        <v/>
      </c>
      <c r="F633" s="66"/>
      <c r="G633" s="65"/>
      <c r="H633" s="65"/>
      <c r="I633" s="135"/>
      <c r="J633" s="140"/>
    </row>
    <row r="634" spans="2:10" ht="31.5" customHeight="1" x14ac:dyDescent="0.2">
      <c r="B634" s="106">
        <v>632</v>
      </c>
      <c r="C634" s="109"/>
      <c r="D634" s="132"/>
      <c r="E634" s="126" t="str">
        <f>IF(D634&lt;&gt;"",_xlfn.IFNA(VLOOKUP(D634,القوائم!B:C,2,0),"غير مسجل بالقوائم"),"")</f>
        <v/>
      </c>
      <c r="F634" s="66"/>
      <c r="G634" s="65"/>
      <c r="H634" s="65"/>
      <c r="I634" s="135"/>
      <c r="J634" s="140"/>
    </row>
    <row r="635" spans="2:10" ht="31.5" customHeight="1" x14ac:dyDescent="0.2">
      <c r="B635" s="65">
        <v>633</v>
      </c>
      <c r="C635" s="109"/>
      <c r="D635" s="132"/>
      <c r="E635" s="126" t="str">
        <f>IF(D635&lt;&gt;"",_xlfn.IFNA(VLOOKUP(D635,القوائم!B:C,2,0),"غير مسجل بالقوائم"),"")</f>
        <v/>
      </c>
      <c r="F635" s="66"/>
      <c r="G635" s="65"/>
      <c r="H635" s="65"/>
      <c r="I635" s="135"/>
      <c r="J635" s="140"/>
    </row>
    <row r="636" spans="2:10" ht="31.5" customHeight="1" x14ac:dyDescent="0.2">
      <c r="B636" s="106">
        <v>634</v>
      </c>
      <c r="C636" s="109"/>
      <c r="D636" s="132"/>
      <c r="E636" s="126" t="str">
        <f>IF(D636&lt;&gt;"",_xlfn.IFNA(VLOOKUP(D636,القوائم!B:C,2,0),"غير مسجل بالقوائم"),"")</f>
        <v/>
      </c>
      <c r="F636" s="66"/>
      <c r="G636" s="65"/>
      <c r="H636" s="65"/>
      <c r="I636" s="135"/>
      <c r="J636" s="140"/>
    </row>
    <row r="637" spans="2:10" ht="31.5" customHeight="1" x14ac:dyDescent="0.2">
      <c r="B637" s="65">
        <v>635</v>
      </c>
      <c r="C637" s="109"/>
      <c r="D637" s="132"/>
      <c r="E637" s="126" t="str">
        <f>IF(D637&lt;&gt;"",_xlfn.IFNA(VLOOKUP(D637,القوائم!B:C,2,0),"غير مسجل بالقوائم"),"")</f>
        <v/>
      </c>
      <c r="F637" s="66"/>
      <c r="G637" s="65"/>
      <c r="H637" s="65"/>
      <c r="I637" s="135"/>
      <c r="J637" s="140"/>
    </row>
    <row r="638" spans="2:10" ht="31.5" customHeight="1" x14ac:dyDescent="0.2">
      <c r="B638" s="106">
        <v>636</v>
      </c>
      <c r="C638" s="109"/>
      <c r="D638" s="132"/>
      <c r="E638" s="126" t="str">
        <f>IF(D638&lt;&gt;"",_xlfn.IFNA(VLOOKUP(D638,القوائم!B:C,2,0),"غير مسجل بالقوائم"),"")</f>
        <v/>
      </c>
      <c r="F638" s="66"/>
      <c r="G638" s="65"/>
      <c r="H638" s="65"/>
      <c r="I638" s="135"/>
      <c r="J638" s="140"/>
    </row>
    <row r="639" spans="2:10" ht="31.5" customHeight="1" x14ac:dyDescent="0.2">
      <c r="B639" s="65">
        <v>637</v>
      </c>
      <c r="C639" s="109"/>
      <c r="D639" s="132"/>
      <c r="E639" s="126" t="str">
        <f>IF(D639&lt;&gt;"",_xlfn.IFNA(VLOOKUP(D639,القوائم!B:C,2,0),"غير مسجل بالقوائم"),"")</f>
        <v/>
      </c>
      <c r="F639" s="66"/>
      <c r="G639" s="65"/>
      <c r="H639" s="65"/>
      <c r="I639" s="135"/>
      <c r="J639" s="140"/>
    </row>
    <row r="640" spans="2:10" ht="31.5" customHeight="1" x14ac:dyDescent="0.2">
      <c r="B640" s="106">
        <v>638</v>
      </c>
      <c r="C640" s="109"/>
      <c r="D640" s="132"/>
      <c r="E640" s="126" t="str">
        <f>IF(D640&lt;&gt;"",_xlfn.IFNA(VLOOKUP(D640,القوائم!B:C,2,0),"غير مسجل بالقوائم"),"")</f>
        <v/>
      </c>
      <c r="F640" s="66"/>
      <c r="G640" s="65"/>
      <c r="H640" s="65"/>
      <c r="I640" s="135"/>
      <c r="J640" s="140"/>
    </row>
    <row r="641" spans="2:10" ht="31.5" customHeight="1" x14ac:dyDescent="0.2">
      <c r="B641" s="106">
        <v>639</v>
      </c>
      <c r="C641" s="109"/>
      <c r="D641" s="132"/>
      <c r="E641" s="126" t="str">
        <f>IF(D641&lt;&gt;"",_xlfn.IFNA(VLOOKUP(D641,القوائم!B:C,2,0),"غير مسجل بالقوائم"),"")</f>
        <v/>
      </c>
      <c r="F641" s="66"/>
      <c r="G641" s="65"/>
      <c r="H641" s="65"/>
      <c r="I641" s="135"/>
      <c r="J641" s="140"/>
    </row>
    <row r="642" spans="2:10" ht="31.5" customHeight="1" x14ac:dyDescent="0.2">
      <c r="B642" s="65">
        <v>640</v>
      </c>
      <c r="C642" s="109"/>
      <c r="D642" s="132"/>
      <c r="E642" s="126" t="str">
        <f>IF(D642&lt;&gt;"",_xlfn.IFNA(VLOOKUP(D642,القوائم!B:C,2,0),"غير مسجل بالقوائم"),"")</f>
        <v/>
      </c>
      <c r="F642" s="66"/>
      <c r="G642" s="65"/>
      <c r="H642" s="65"/>
      <c r="I642" s="135"/>
      <c r="J642" s="140"/>
    </row>
    <row r="643" spans="2:10" ht="31.5" customHeight="1" x14ac:dyDescent="0.2">
      <c r="B643" s="106">
        <v>641</v>
      </c>
      <c r="C643" s="109"/>
      <c r="D643" s="132"/>
      <c r="E643" s="126" t="str">
        <f>IF(D643&lt;&gt;"",_xlfn.IFNA(VLOOKUP(D643,القوائم!B:C,2,0),"غير مسجل بالقوائم"),"")</f>
        <v/>
      </c>
      <c r="F643" s="66"/>
      <c r="G643" s="65"/>
      <c r="H643" s="65"/>
      <c r="I643" s="135"/>
      <c r="J643" s="140"/>
    </row>
    <row r="644" spans="2:10" ht="31.5" customHeight="1" x14ac:dyDescent="0.2">
      <c r="B644" s="65">
        <v>642</v>
      </c>
      <c r="C644" s="109"/>
      <c r="D644" s="132"/>
      <c r="E644" s="126" t="str">
        <f>IF(D644&lt;&gt;"",_xlfn.IFNA(VLOOKUP(D644,القوائم!B:C,2,0),"غير مسجل بالقوائم"),"")</f>
        <v/>
      </c>
      <c r="F644" s="66"/>
      <c r="G644" s="65"/>
      <c r="H644" s="65"/>
      <c r="I644" s="135"/>
      <c r="J644" s="140"/>
    </row>
    <row r="645" spans="2:10" ht="31.5" customHeight="1" x14ac:dyDescent="0.2">
      <c r="B645" s="106">
        <v>643</v>
      </c>
      <c r="C645" s="109"/>
      <c r="D645" s="132"/>
      <c r="E645" s="126" t="str">
        <f>IF(D645&lt;&gt;"",_xlfn.IFNA(VLOOKUP(D645,القوائم!B:C,2,0),"غير مسجل بالقوائم"),"")</f>
        <v/>
      </c>
      <c r="F645" s="66"/>
      <c r="G645" s="65"/>
      <c r="H645" s="65"/>
      <c r="I645" s="135"/>
      <c r="J645" s="140"/>
    </row>
    <row r="646" spans="2:10" ht="31.5" customHeight="1" x14ac:dyDescent="0.2">
      <c r="B646" s="65">
        <v>644</v>
      </c>
      <c r="C646" s="109"/>
      <c r="D646" s="132"/>
      <c r="E646" s="126" t="str">
        <f>IF(D646&lt;&gt;"",_xlfn.IFNA(VLOOKUP(D646,القوائم!B:C,2,0),"غير مسجل بالقوائم"),"")</f>
        <v/>
      </c>
      <c r="F646" s="66"/>
      <c r="G646" s="65"/>
      <c r="H646" s="65"/>
      <c r="I646" s="135"/>
      <c r="J646" s="140"/>
    </row>
    <row r="647" spans="2:10" ht="31.5" customHeight="1" x14ac:dyDescent="0.2">
      <c r="B647" s="106">
        <v>645</v>
      </c>
      <c r="C647" s="109"/>
      <c r="D647" s="132"/>
      <c r="E647" s="126" t="str">
        <f>IF(D647&lt;&gt;"",_xlfn.IFNA(VLOOKUP(D647,القوائم!B:C,2,0),"غير مسجل بالقوائم"),"")</f>
        <v/>
      </c>
      <c r="F647" s="66"/>
      <c r="G647" s="65"/>
      <c r="H647" s="65"/>
      <c r="I647" s="135"/>
      <c r="J647" s="140"/>
    </row>
    <row r="648" spans="2:10" ht="31.5" customHeight="1" x14ac:dyDescent="0.2">
      <c r="B648" s="65">
        <v>646</v>
      </c>
      <c r="C648" s="109"/>
      <c r="D648" s="132"/>
      <c r="E648" s="126" t="str">
        <f>IF(D648&lt;&gt;"",_xlfn.IFNA(VLOOKUP(D648,القوائم!B:C,2,0),"غير مسجل بالقوائم"),"")</f>
        <v/>
      </c>
      <c r="F648" s="66"/>
      <c r="G648" s="65"/>
      <c r="H648" s="65"/>
      <c r="I648" s="135"/>
      <c r="J648" s="140"/>
    </row>
    <row r="649" spans="2:10" ht="31.5" customHeight="1" x14ac:dyDescent="0.2">
      <c r="B649" s="106">
        <v>647</v>
      </c>
      <c r="C649" s="109"/>
      <c r="D649" s="132"/>
      <c r="E649" s="126" t="str">
        <f>IF(D649&lt;&gt;"",_xlfn.IFNA(VLOOKUP(D649,القوائم!B:C,2,0),"غير مسجل بالقوائم"),"")</f>
        <v/>
      </c>
      <c r="F649" s="66"/>
      <c r="G649" s="65"/>
      <c r="H649" s="65"/>
      <c r="I649" s="135"/>
      <c r="J649" s="140"/>
    </row>
    <row r="650" spans="2:10" ht="31.5" customHeight="1" x14ac:dyDescent="0.2">
      <c r="B650" s="65">
        <v>648</v>
      </c>
      <c r="C650" s="109"/>
      <c r="D650" s="132"/>
      <c r="E650" s="126" t="str">
        <f>IF(D650&lt;&gt;"",_xlfn.IFNA(VLOOKUP(D650,القوائم!B:C,2,0),"غير مسجل بالقوائم"),"")</f>
        <v/>
      </c>
      <c r="F650" s="66"/>
      <c r="G650" s="65"/>
      <c r="H650" s="65"/>
      <c r="I650" s="135"/>
      <c r="J650" s="140"/>
    </row>
    <row r="651" spans="2:10" ht="31.5" customHeight="1" x14ac:dyDescent="0.2">
      <c r="B651" s="106">
        <v>649</v>
      </c>
      <c r="C651" s="109"/>
      <c r="D651" s="132"/>
      <c r="E651" s="126" t="str">
        <f>IF(D651&lt;&gt;"",_xlfn.IFNA(VLOOKUP(D651,القوائم!B:C,2,0),"غير مسجل بالقوائم"),"")</f>
        <v/>
      </c>
      <c r="F651" s="66"/>
      <c r="G651" s="65"/>
      <c r="H651" s="65"/>
      <c r="I651" s="135"/>
      <c r="J651" s="140"/>
    </row>
    <row r="652" spans="2:10" ht="31.5" customHeight="1" x14ac:dyDescent="0.2">
      <c r="B652" s="106">
        <v>650</v>
      </c>
      <c r="C652" s="109"/>
      <c r="D652" s="132"/>
      <c r="E652" s="126" t="str">
        <f>IF(D652&lt;&gt;"",_xlfn.IFNA(VLOOKUP(D652,القوائم!B:C,2,0),"غير مسجل بالقوائم"),"")</f>
        <v/>
      </c>
      <c r="F652" s="66"/>
      <c r="G652" s="65"/>
      <c r="H652" s="65"/>
      <c r="I652" s="135"/>
      <c r="J652" s="140"/>
    </row>
    <row r="653" spans="2:10" ht="31.5" customHeight="1" x14ac:dyDescent="0.2">
      <c r="B653" s="65">
        <v>651</v>
      </c>
      <c r="C653" s="109"/>
      <c r="D653" s="132"/>
      <c r="E653" s="126" t="str">
        <f>IF(D653&lt;&gt;"",_xlfn.IFNA(VLOOKUP(D653,القوائم!B:C,2,0),"غير مسجل بالقوائم"),"")</f>
        <v/>
      </c>
      <c r="F653" s="66"/>
      <c r="G653" s="65"/>
      <c r="H653" s="65"/>
      <c r="I653" s="135"/>
      <c r="J653" s="140"/>
    </row>
    <row r="654" spans="2:10" ht="31.5" customHeight="1" x14ac:dyDescent="0.2">
      <c r="B654" s="106">
        <v>652</v>
      </c>
      <c r="C654" s="109"/>
      <c r="D654" s="132"/>
      <c r="E654" s="126" t="str">
        <f>IF(D654&lt;&gt;"",_xlfn.IFNA(VLOOKUP(D654,القوائم!B:C,2,0),"غير مسجل بالقوائم"),"")</f>
        <v/>
      </c>
      <c r="F654" s="66"/>
      <c r="G654" s="65"/>
      <c r="H654" s="65"/>
      <c r="I654" s="135"/>
      <c r="J654" s="140"/>
    </row>
    <row r="655" spans="2:10" ht="31.5" customHeight="1" x14ac:dyDescent="0.2">
      <c r="B655" s="65">
        <v>653</v>
      </c>
      <c r="C655" s="109"/>
      <c r="D655" s="132"/>
      <c r="E655" s="126" t="str">
        <f>IF(D655&lt;&gt;"",_xlfn.IFNA(VLOOKUP(D655,القوائم!B:C,2,0),"غير مسجل بالقوائم"),"")</f>
        <v/>
      </c>
      <c r="F655" s="66"/>
      <c r="G655" s="65"/>
      <c r="H655" s="65"/>
      <c r="I655" s="135"/>
      <c r="J655" s="140"/>
    </row>
    <row r="656" spans="2:10" ht="31.5" customHeight="1" x14ac:dyDescent="0.2">
      <c r="B656" s="106">
        <v>654</v>
      </c>
      <c r="C656" s="109"/>
      <c r="D656" s="132"/>
      <c r="E656" s="126" t="str">
        <f>IF(D656&lt;&gt;"",_xlfn.IFNA(VLOOKUP(D656,القوائم!B:C,2,0),"غير مسجل بالقوائم"),"")</f>
        <v/>
      </c>
      <c r="F656" s="66"/>
      <c r="G656" s="65"/>
      <c r="H656" s="65"/>
      <c r="I656" s="135"/>
      <c r="J656" s="140"/>
    </row>
    <row r="657" spans="2:10" ht="31.5" customHeight="1" x14ac:dyDescent="0.2">
      <c r="B657" s="65">
        <v>655</v>
      </c>
      <c r="C657" s="109"/>
      <c r="D657" s="132"/>
      <c r="E657" s="126" t="str">
        <f>IF(D657&lt;&gt;"",_xlfn.IFNA(VLOOKUP(D657,القوائم!B:C,2,0),"غير مسجل بالقوائم"),"")</f>
        <v/>
      </c>
      <c r="F657" s="66"/>
      <c r="G657" s="65"/>
      <c r="H657" s="65"/>
      <c r="I657" s="135"/>
      <c r="J657" s="140"/>
    </row>
    <row r="658" spans="2:10" ht="31.5" customHeight="1" x14ac:dyDescent="0.2">
      <c r="B658" s="106">
        <v>656</v>
      </c>
      <c r="C658" s="109"/>
      <c r="D658" s="132"/>
      <c r="E658" s="126" t="str">
        <f>IF(D658&lt;&gt;"",_xlfn.IFNA(VLOOKUP(D658,القوائم!B:C,2,0),"غير مسجل بالقوائم"),"")</f>
        <v/>
      </c>
      <c r="F658" s="66"/>
      <c r="G658" s="65"/>
      <c r="H658" s="65"/>
      <c r="I658" s="135"/>
      <c r="J658" s="140"/>
    </row>
    <row r="659" spans="2:10" ht="31.5" customHeight="1" x14ac:dyDescent="0.2">
      <c r="B659" s="65">
        <v>657</v>
      </c>
      <c r="C659" s="109"/>
      <c r="D659" s="132"/>
      <c r="E659" s="126" t="str">
        <f>IF(D659&lt;&gt;"",_xlfn.IFNA(VLOOKUP(D659,القوائم!B:C,2,0),"غير مسجل بالقوائم"),"")</f>
        <v/>
      </c>
      <c r="F659" s="66"/>
      <c r="G659" s="65"/>
      <c r="H659" s="65"/>
      <c r="I659" s="135"/>
      <c r="J659" s="140"/>
    </row>
    <row r="660" spans="2:10" ht="31.5" customHeight="1" x14ac:dyDescent="0.2">
      <c r="B660" s="106">
        <v>658</v>
      </c>
      <c r="C660" s="109"/>
      <c r="D660" s="132"/>
      <c r="E660" s="126" t="str">
        <f>IF(D660&lt;&gt;"",_xlfn.IFNA(VLOOKUP(D660,القوائم!B:C,2,0),"غير مسجل بالقوائم"),"")</f>
        <v/>
      </c>
      <c r="F660" s="66"/>
      <c r="G660" s="65"/>
      <c r="H660" s="65"/>
      <c r="I660" s="135"/>
      <c r="J660" s="140"/>
    </row>
    <row r="661" spans="2:10" ht="31.5" customHeight="1" x14ac:dyDescent="0.2">
      <c r="B661" s="65">
        <v>659</v>
      </c>
      <c r="C661" s="109"/>
      <c r="D661" s="132"/>
      <c r="E661" s="126" t="str">
        <f>IF(D661&lt;&gt;"",_xlfn.IFNA(VLOOKUP(D661,القوائم!B:C,2,0),"غير مسجل بالقوائم"),"")</f>
        <v/>
      </c>
      <c r="F661" s="66"/>
      <c r="G661" s="65"/>
      <c r="H661" s="65"/>
      <c r="I661" s="135"/>
      <c r="J661" s="140"/>
    </row>
    <row r="662" spans="2:10" ht="31.5" customHeight="1" x14ac:dyDescent="0.2">
      <c r="B662" s="106">
        <v>660</v>
      </c>
      <c r="C662" s="109"/>
      <c r="D662" s="132"/>
      <c r="E662" s="126" t="str">
        <f>IF(D662&lt;&gt;"",_xlfn.IFNA(VLOOKUP(D662,القوائم!B:C,2,0),"غير مسجل بالقوائم"),"")</f>
        <v/>
      </c>
      <c r="F662" s="66"/>
      <c r="G662" s="65"/>
      <c r="H662" s="65"/>
      <c r="I662" s="135"/>
      <c r="J662" s="140"/>
    </row>
    <row r="663" spans="2:10" ht="31.5" customHeight="1" x14ac:dyDescent="0.2">
      <c r="B663" s="106">
        <v>661</v>
      </c>
      <c r="C663" s="109"/>
      <c r="D663" s="132"/>
      <c r="E663" s="126" t="str">
        <f>IF(D663&lt;&gt;"",_xlfn.IFNA(VLOOKUP(D663,القوائم!B:C,2,0),"غير مسجل بالقوائم"),"")</f>
        <v/>
      </c>
      <c r="F663" s="66"/>
      <c r="G663" s="65"/>
      <c r="H663" s="65"/>
      <c r="I663" s="135"/>
      <c r="J663" s="140"/>
    </row>
    <row r="664" spans="2:10" ht="31.5" customHeight="1" x14ac:dyDescent="0.2">
      <c r="B664" s="65">
        <v>662</v>
      </c>
      <c r="C664" s="109"/>
      <c r="D664" s="132"/>
      <c r="E664" s="126" t="str">
        <f>IF(D664&lt;&gt;"",_xlfn.IFNA(VLOOKUP(D664,القوائم!B:C,2,0),"غير مسجل بالقوائم"),"")</f>
        <v/>
      </c>
      <c r="F664" s="66"/>
      <c r="G664" s="65"/>
      <c r="H664" s="65"/>
      <c r="I664" s="135"/>
      <c r="J664" s="140"/>
    </row>
    <row r="665" spans="2:10" ht="31.5" customHeight="1" x14ac:dyDescent="0.2">
      <c r="B665" s="106">
        <v>663</v>
      </c>
      <c r="C665" s="109"/>
      <c r="D665" s="132"/>
      <c r="E665" s="126" t="str">
        <f>IF(D665&lt;&gt;"",_xlfn.IFNA(VLOOKUP(D665,القوائم!B:C,2,0),"غير مسجل بالقوائم"),"")</f>
        <v/>
      </c>
      <c r="F665" s="66"/>
      <c r="G665" s="65"/>
      <c r="H665" s="65"/>
      <c r="I665" s="135"/>
      <c r="J665" s="140"/>
    </row>
    <row r="666" spans="2:10" ht="31.5" customHeight="1" x14ac:dyDescent="0.2">
      <c r="B666" s="65">
        <v>664</v>
      </c>
      <c r="C666" s="109"/>
      <c r="D666" s="132"/>
      <c r="E666" s="126" t="str">
        <f>IF(D666&lt;&gt;"",_xlfn.IFNA(VLOOKUP(D666,القوائم!B:C,2,0),"غير مسجل بالقوائم"),"")</f>
        <v/>
      </c>
      <c r="F666" s="66"/>
      <c r="G666" s="65"/>
      <c r="H666" s="65"/>
      <c r="I666" s="135"/>
      <c r="J666" s="140"/>
    </row>
    <row r="667" spans="2:10" ht="31.5" customHeight="1" x14ac:dyDescent="0.2">
      <c r="B667" s="106">
        <v>665</v>
      </c>
      <c r="C667" s="109"/>
      <c r="D667" s="132"/>
      <c r="E667" s="126" t="str">
        <f>IF(D667&lt;&gt;"",_xlfn.IFNA(VLOOKUP(D667,القوائم!B:C,2,0),"غير مسجل بالقوائم"),"")</f>
        <v/>
      </c>
      <c r="F667" s="66"/>
      <c r="G667" s="65"/>
      <c r="H667" s="65"/>
      <c r="I667" s="135"/>
      <c r="J667" s="140"/>
    </row>
    <row r="668" spans="2:10" ht="31.5" customHeight="1" x14ac:dyDescent="0.2">
      <c r="B668" s="65">
        <v>666</v>
      </c>
      <c r="C668" s="109"/>
      <c r="D668" s="132"/>
      <c r="E668" s="126" t="str">
        <f>IF(D668&lt;&gt;"",_xlfn.IFNA(VLOOKUP(D668,القوائم!B:C,2,0),"غير مسجل بالقوائم"),"")</f>
        <v/>
      </c>
      <c r="F668" s="66"/>
      <c r="G668" s="65"/>
      <c r="H668" s="65"/>
      <c r="I668" s="135"/>
      <c r="J668" s="140"/>
    </row>
    <row r="669" spans="2:10" ht="31.5" customHeight="1" x14ac:dyDescent="0.2">
      <c r="B669" s="106">
        <v>667</v>
      </c>
      <c r="C669" s="109"/>
      <c r="D669" s="132"/>
      <c r="E669" s="126" t="str">
        <f>IF(D669&lt;&gt;"",_xlfn.IFNA(VLOOKUP(D669,القوائم!B:C,2,0),"غير مسجل بالقوائم"),"")</f>
        <v/>
      </c>
      <c r="F669" s="66"/>
      <c r="G669" s="65"/>
      <c r="H669" s="65"/>
      <c r="I669" s="135"/>
      <c r="J669" s="140"/>
    </row>
    <row r="670" spans="2:10" ht="31.5" customHeight="1" x14ac:dyDescent="0.2">
      <c r="B670" s="65">
        <v>668</v>
      </c>
      <c r="C670" s="109"/>
      <c r="D670" s="132"/>
      <c r="E670" s="126" t="str">
        <f>IF(D670&lt;&gt;"",_xlfn.IFNA(VLOOKUP(D670,القوائم!B:C,2,0),"غير مسجل بالقوائم"),"")</f>
        <v/>
      </c>
      <c r="F670" s="66"/>
      <c r="G670" s="65"/>
      <c r="H670" s="65"/>
      <c r="I670" s="135"/>
      <c r="J670" s="140"/>
    </row>
    <row r="671" spans="2:10" ht="31.5" customHeight="1" x14ac:dyDescent="0.2">
      <c r="B671" s="106">
        <v>669</v>
      </c>
      <c r="C671" s="109"/>
      <c r="D671" s="132"/>
      <c r="E671" s="126" t="str">
        <f>IF(D671&lt;&gt;"",_xlfn.IFNA(VLOOKUP(D671,القوائم!B:C,2,0),"غير مسجل بالقوائم"),"")</f>
        <v/>
      </c>
      <c r="F671" s="66"/>
      <c r="G671" s="65"/>
      <c r="H671" s="65"/>
      <c r="I671" s="135"/>
      <c r="J671" s="140"/>
    </row>
    <row r="672" spans="2:10" ht="31.5" customHeight="1" x14ac:dyDescent="0.2">
      <c r="B672" s="65">
        <v>670</v>
      </c>
      <c r="C672" s="109"/>
      <c r="D672" s="132"/>
      <c r="E672" s="126" t="str">
        <f>IF(D672&lt;&gt;"",_xlfn.IFNA(VLOOKUP(D672,القوائم!B:C,2,0),"غير مسجل بالقوائم"),"")</f>
        <v/>
      </c>
      <c r="F672" s="66"/>
      <c r="G672" s="65"/>
      <c r="H672" s="65"/>
      <c r="I672" s="135"/>
      <c r="J672" s="140"/>
    </row>
    <row r="673" spans="2:10" ht="31.5" customHeight="1" x14ac:dyDescent="0.2">
      <c r="B673" s="106">
        <v>671</v>
      </c>
      <c r="C673" s="109"/>
      <c r="D673" s="132"/>
      <c r="E673" s="126" t="str">
        <f>IF(D673&lt;&gt;"",_xlfn.IFNA(VLOOKUP(D673,القوائم!B:C,2,0),"غير مسجل بالقوائم"),"")</f>
        <v/>
      </c>
      <c r="F673" s="66"/>
      <c r="G673" s="65"/>
      <c r="H673" s="65"/>
      <c r="I673" s="135"/>
      <c r="J673" s="140"/>
    </row>
    <row r="674" spans="2:10" ht="31.5" customHeight="1" x14ac:dyDescent="0.2">
      <c r="B674" s="106">
        <v>672</v>
      </c>
      <c r="C674" s="109"/>
      <c r="D674" s="132"/>
      <c r="E674" s="126" t="str">
        <f>IF(D674&lt;&gt;"",_xlfn.IFNA(VLOOKUP(D674,القوائم!B:C,2,0),"غير مسجل بالقوائم"),"")</f>
        <v/>
      </c>
      <c r="F674" s="66"/>
      <c r="G674" s="65"/>
      <c r="H674" s="65"/>
      <c r="I674" s="135"/>
      <c r="J674" s="140"/>
    </row>
    <row r="675" spans="2:10" ht="31.5" customHeight="1" x14ac:dyDescent="0.2">
      <c r="B675" s="65">
        <v>673</v>
      </c>
      <c r="C675" s="109"/>
      <c r="D675" s="132"/>
      <c r="E675" s="126" t="str">
        <f>IF(D675&lt;&gt;"",_xlfn.IFNA(VLOOKUP(D675,القوائم!B:C,2,0),"غير مسجل بالقوائم"),"")</f>
        <v/>
      </c>
      <c r="F675" s="66"/>
      <c r="G675" s="65"/>
      <c r="H675" s="65"/>
      <c r="I675" s="135"/>
      <c r="J675" s="140"/>
    </row>
    <row r="676" spans="2:10" ht="31.5" customHeight="1" x14ac:dyDescent="0.2">
      <c r="B676" s="106">
        <v>674</v>
      </c>
      <c r="C676" s="109"/>
      <c r="D676" s="132"/>
      <c r="E676" s="126" t="str">
        <f>IF(D676&lt;&gt;"",_xlfn.IFNA(VLOOKUP(D676,القوائم!B:C,2,0),"غير مسجل بالقوائم"),"")</f>
        <v/>
      </c>
      <c r="F676" s="66"/>
      <c r="G676" s="65"/>
      <c r="H676" s="65"/>
      <c r="I676" s="135"/>
      <c r="J676" s="140"/>
    </row>
    <row r="677" spans="2:10" ht="31.5" customHeight="1" x14ac:dyDescent="0.2">
      <c r="B677" s="65">
        <v>675</v>
      </c>
      <c r="C677" s="109"/>
      <c r="D677" s="132"/>
      <c r="E677" s="126" t="str">
        <f>IF(D677&lt;&gt;"",_xlfn.IFNA(VLOOKUP(D677,القوائم!B:C,2,0),"غير مسجل بالقوائم"),"")</f>
        <v/>
      </c>
      <c r="F677" s="66"/>
      <c r="G677" s="65"/>
      <c r="H677" s="65"/>
      <c r="I677" s="135"/>
      <c r="J677" s="140"/>
    </row>
    <row r="678" spans="2:10" ht="31.5" customHeight="1" x14ac:dyDescent="0.2">
      <c r="B678" s="106">
        <v>676</v>
      </c>
      <c r="C678" s="109"/>
      <c r="D678" s="132"/>
      <c r="E678" s="126" t="str">
        <f>IF(D678&lt;&gt;"",_xlfn.IFNA(VLOOKUP(D678,القوائم!B:C,2,0),"غير مسجل بالقوائم"),"")</f>
        <v/>
      </c>
      <c r="F678" s="66"/>
      <c r="G678" s="65"/>
      <c r="H678" s="65"/>
      <c r="I678" s="135"/>
      <c r="J678" s="140"/>
    </row>
    <row r="679" spans="2:10" ht="31.5" customHeight="1" x14ac:dyDescent="0.2">
      <c r="B679" s="65">
        <v>677</v>
      </c>
      <c r="C679" s="109"/>
      <c r="D679" s="132"/>
      <c r="E679" s="126" t="str">
        <f>IF(D679&lt;&gt;"",_xlfn.IFNA(VLOOKUP(D679,القوائم!B:C,2,0),"غير مسجل بالقوائم"),"")</f>
        <v/>
      </c>
      <c r="F679" s="66"/>
      <c r="G679" s="65"/>
      <c r="H679" s="65"/>
      <c r="I679" s="135"/>
      <c r="J679" s="140"/>
    </row>
    <row r="680" spans="2:10" ht="31.5" customHeight="1" x14ac:dyDescent="0.2">
      <c r="B680" s="106">
        <v>678</v>
      </c>
      <c r="C680" s="109"/>
      <c r="D680" s="132"/>
      <c r="E680" s="126" t="str">
        <f>IF(D680&lt;&gt;"",_xlfn.IFNA(VLOOKUP(D680,القوائم!B:C,2,0),"غير مسجل بالقوائم"),"")</f>
        <v/>
      </c>
      <c r="F680" s="66"/>
      <c r="G680" s="65"/>
      <c r="H680" s="65"/>
      <c r="I680" s="135"/>
      <c r="J680" s="140"/>
    </row>
    <row r="681" spans="2:10" ht="31.5" customHeight="1" x14ac:dyDescent="0.2">
      <c r="B681" s="65">
        <v>679</v>
      </c>
      <c r="C681" s="109"/>
      <c r="D681" s="132"/>
      <c r="E681" s="126" t="str">
        <f>IF(D681&lt;&gt;"",_xlfn.IFNA(VLOOKUP(D681,القوائم!B:C,2,0),"غير مسجل بالقوائم"),"")</f>
        <v/>
      </c>
      <c r="F681" s="66"/>
      <c r="G681" s="65"/>
      <c r="H681" s="65"/>
      <c r="I681" s="135"/>
      <c r="J681" s="140"/>
    </row>
    <row r="682" spans="2:10" ht="31.5" customHeight="1" x14ac:dyDescent="0.2">
      <c r="B682" s="106">
        <v>680</v>
      </c>
      <c r="C682" s="109"/>
      <c r="D682" s="132"/>
      <c r="E682" s="126" t="str">
        <f>IF(D682&lt;&gt;"",_xlfn.IFNA(VLOOKUP(D682,القوائم!B:C,2,0),"غير مسجل بالقوائم"),"")</f>
        <v/>
      </c>
      <c r="F682" s="66"/>
      <c r="G682" s="65"/>
      <c r="H682" s="65"/>
      <c r="I682" s="135"/>
      <c r="J682" s="140"/>
    </row>
    <row r="683" spans="2:10" ht="31.5" customHeight="1" x14ac:dyDescent="0.2">
      <c r="B683" s="65">
        <v>681</v>
      </c>
      <c r="C683" s="109"/>
      <c r="D683" s="132"/>
      <c r="E683" s="126" t="str">
        <f>IF(D683&lt;&gt;"",_xlfn.IFNA(VLOOKUP(D683,القوائم!B:C,2,0),"غير مسجل بالقوائم"),"")</f>
        <v/>
      </c>
      <c r="F683" s="66"/>
      <c r="G683" s="65"/>
      <c r="H683" s="65"/>
      <c r="I683" s="135"/>
      <c r="J683" s="140"/>
    </row>
    <row r="684" spans="2:10" ht="31.5" customHeight="1" x14ac:dyDescent="0.2">
      <c r="B684" s="106">
        <v>682</v>
      </c>
      <c r="C684" s="109"/>
      <c r="D684" s="132"/>
      <c r="E684" s="126" t="str">
        <f>IF(D684&lt;&gt;"",_xlfn.IFNA(VLOOKUP(D684,القوائم!B:C,2,0),"غير مسجل بالقوائم"),"")</f>
        <v/>
      </c>
      <c r="F684" s="66"/>
      <c r="G684" s="65"/>
      <c r="H684" s="65"/>
      <c r="I684" s="135"/>
      <c r="J684" s="140"/>
    </row>
    <row r="685" spans="2:10" ht="31.5" customHeight="1" x14ac:dyDescent="0.2">
      <c r="B685" s="106">
        <v>683</v>
      </c>
      <c r="C685" s="109"/>
      <c r="D685" s="132"/>
      <c r="E685" s="126" t="str">
        <f>IF(D685&lt;&gt;"",_xlfn.IFNA(VLOOKUP(D685,القوائم!B:C,2,0),"غير مسجل بالقوائم"),"")</f>
        <v/>
      </c>
      <c r="F685" s="66"/>
      <c r="G685" s="65"/>
      <c r="H685" s="65"/>
      <c r="I685" s="135"/>
      <c r="J685" s="140"/>
    </row>
    <row r="686" spans="2:10" ht="31.5" customHeight="1" x14ac:dyDescent="0.2">
      <c r="B686" s="65">
        <v>684</v>
      </c>
      <c r="C686" s="109"/>
      <c r="D686" s="132"/>
      <c r="E686" s="126" t="str">
        <f>IF(D686&lt;&gt;"",_xlfn.IFNA(VLOOKUP(D686,القوائم!B:C,2,0),"غير مسجل بالقوائم"),"")</f>
        <v/>
      </c>
      <c r="F686" s="66"/>
      <c r="G686" s="65"/>
      <c r="H686" s="65"/>
      <c r="I686" s="135"/>
      <c r="J686" s="140"/>
    </row>
    <row r="687" spans="2:10" ht="31.5" customHeight="1" x14ac:dyDescent="0.2">
      <c r="B687" s="106">
        <v>685</v>
      </c>
      <c r="C687" s="109"/>
      <c r="D687" s="132"/>
      <c r="E687" s="126" t="str">
        <f>IF(D687&lt;&gt;"",_xlfn.IFNA(VLOOKUP(D687,القوائم!B:C,2,0),"غير مسجل بالقوائم"),"")</f>
        <v/>
      </c>
      <c r="F687" s="66"/>
      <c r="G687" s="65"/>
      <c r="H687" s="65"/>
      <c r="I687" s="135"/>
      <c r="J687" s="140"/>
    </row>
    <row r="688" spans="2:10" ht="31.5" customHeight="1" x14ac:dyDescent="0.2">
      <c r="B688" s="65">
        <v>686</v>
      </c>
      <c r="C688" s="109"/>
      <c r="D688" s="132"/>
      <c r="E688" s="126" t="str">
        <f>IF(D688&lt;&gt;"",_xlfn.IFNA(VLOOKUP(D688,القوائم!B:C,2,0),"غير مسجل بالقوائم"),"")</f>
        <v/>
      </c>
      <c r="F688" s="66"/>
      <c r="G688" s="65"/>
      <c r="H688" s="65"/>
      <c r="I688" s="135"/>
      <c r="J688" s="140"/>
    </row>
    <row r="689" spans="2:10" ht="31.5" customHeight="1" x14ac:dyDescent="0.2">
      <c r="B689" s="106">
        <v>687</v>
      </c>
      <c r="C689" s="109"/>
      <c r="D689" s="132"/>
      <c r="E689" s="126" t="str">
        <f>IF(D689&lt;&gt;"",_xlfn.IFNA(VLOOKUP(D689,القوائم!B:C,2,0),"غير مسجل بالقوائم"),"")</f>
        <v/>
      </c>
      <c r="F689" s="66"/>
      <c r="G689" s="65"/>
      <c r="H689" s="65"/>
      <c r="I689" s="135"/>
      <c r="J689" s="140"/>
    </row>
    <row r="690" spans="2:10" ht="31.5" customHeight="1" x14ac:dyDescent="0.2">
      <c r="B690" s="65">
        <v>688</v>
      </c>
      <c r="C690" s="109"/>
      <c r="D690" s="132"/>
      <c r="E690" s="126" t="str">
        <f>IF(D690&lt;&gt;"",_xlfn.IFNA(VLOOKUP(D690,القوائم!B:C,2,0),"غير مسجل بالقوائم"),"")</f>
        <v/>
      </c>
      <c r="F690" s="66"/>
      <c r="G690" s="65"/>
      <c r="H690" s="65"/>
      <c r="I690" s="135"/>
      <c r="J690" s="140"/>
    </row>
    <row r="691" spans="2:10" ht="31.5" customHeight="1" x14ac:dyDescent="0.2">
      <c r="B691" s="106">
        <v>689</v>
      </c>
      <c r="C691" s="109"/>
      <c r="D691" s="132"/>
      <c r="E691" s="126" t="str">
        <f>IF(D691&lt;&gt;"",_xlfn.IFNA(VLOOKUP(D691,القوائم!B:C,2,0),"غير مسجل بالقوائم"),"")</f>
        <v/>
      </c>
      <c r="F691" s="66"/>
      <c r="G691" s="65"/>
      <c r="H691" s="65"/>
      <c r="I691" s="135"/>
      <c r="J691" s="140"/>
    </row>
    <row r="692" spans="2:10" ht="31.5" customHeight="1" x14ac:dyDescent="0.2">
      <c r="B692" s="65">
        <v>690</v>
      </c>
      <c r="C692" s="109"/>
      <c r="D692" s="132"/>
      <c r="E692" s="126" t="str">
        <f>IF(D692&lt;&gt;"",_xlfn.IFNA(VLOOKUP(D692,القوائم!B:C,2,0),"غير مسجل بالقوائم"),"")</f>
        <v/>
      </c>
      <c r="F692" s="66"/>
      <c r="G692" s="65"/>
      <c r="H692" s="65"/>
      <c r="I692" s="135"/>
      <c r="J692" s="140"/>
    </row>
    <row r="693" spans="2:10" ht="31.5" customHeight="1" x14ac:dyDescent="0.2">
      <c r="B693" s="106">
        <v>691</v>
      </c>
      <c r="C693" s="109"/>
      <c r="D693" s="132"/>
      <c r="E693" s="126" t="str">
        <f>IF(D693&lt;&gt;"",_xlfn.IFNA(VLOOKUP(D693,القوائم!B:C,2,0),"غير مسجل بالقوائم"),"")</f>
        <v/>
      </c>
      <c r="F693" s="66"/>
      <c r="G693" s="65"/>
      <c r="H693" s="65"/>
      <c r="I693" s="135"/>
      <c r="J693" s="140"/>
    </row>
    <row r="694" spans="2:10" ht="31.5" customHeight="1" x14ac:dyDescent="0.2">
      <c r="B694" s="65">
        <v>692</v>
      </c>
      <c r="C694" s="109"/>
      <c r="D694" s="132"/>
      <c r="E694" s="126" t="str">
        <f>IF(D694&lt;&gt;"",_xlfn.IFNA(VLOOKUP(D694,القوائم!B:C,2,0),"غير مسجل بالقوائم"),"")</f>
        <v/>
      </c>
      <c r="F694" s="66"/>
      <c r="G694" s="65"/>
      <c r="H694" s="65"/>
      <c r="I694" s="135"/>
      <c r="J694" s="140"/>
    </row>
    <row r="695" spans="2:10" ht="31.5" customHeight="1" x14ac:dyDescent="0.2">
      <c r="B695" s="106">
        <v>693</v>
      </c>
      <c r="C695" s="109"/>
      <c r="D695" s="132"/>
      <c r="E695" s="126" t="str">
        <f>IF(D695&lt;&gt;"",_xlfn.IFNA(VLOOKUP(D695,القوائم!B:C,2,0),"غير مسجل بالقوائم"),"")</f>
        <v/>
      </c>
      <c r="F695" s="66"/>
      <c r="G695" s="65"/>
      <c r="H695" s="65"/>
      <c r="I695" s="135"/>
      <c r="J695" s="140"/>
    </row>
    <row r="696" spans="2:10" ht="31.5" customHeight="1" x14ac:dyDescent="0.2">
      <c r="B696" s="106">
        <v>694</v>
      </c>
      <c r="C696" s="109"/>
      <c r="D696" s="132"/>
      <c r="E696" s="126" t="str">
        <f>IF(D696&lt;&gt;"",_xlfn.IFNA(VLOOKUP(D696,القوائم!B:C,2,0),"غير مسجل بالقوائم"),"")</f>
        <v/>
      </c>
      <c r="F696" s="66"/>
      <c r="G696" s="65"/>
      <c r="H696" s="65"/>
      <c r="I696" s="135"/>
      <c r="J696" s="140"/>
    </row>
    <row r="697" spans="2:10" ht="31.5" customHeight="1" x14ac:dyDescent="0.2">
      <c r="B697" s="65">
        <v>695</v>
      </c>
      <c r="C697" s="109"/>
      <c r="D697" s="132"/>
      <c r="E697" s="126" t="str">
        <f>IF(D697&lt;&gt;"",_xlfn.IFNA(VLOOKUP(D697,القوائم!B:C,2,0),"غير مسجل بالقوائم"),"")</f>
        <v/>
      </c>
      <c r="F697" s="66"/>
      <c r="G697" s="65"/>
      <c r="H697" s="65"/>
      <c r="I697" s="135"/>
      <c r="J697" s="140"/>
    </row>
    <row r="698" spans="2:10" ht="31.5" customHeight="1" x14ac:dyDescent="0.2">
      <c r="B698" s="106">
        <v>696</v>
      </c>
      <c r="C698" s="109"/>
      <c r="D698" s="132"/>
      <c r="E698" s="126" t="str">
        <f>IF(D698&lt;&gt;"",_xlfn.IFNA(VLOOKUP(D698,القوائم!B:C,2,0),"غير مسجل بالقوائم"),"")</f>
        <v/>
      </c>
      <c r="F698" s="66"/>
      <c r="G698" s="65"/>
      <c r="H698" s="65"/>
      <c r="I698" s="135"/>
      <c r="J698" s="140"/>
    </row>
    <row r="699" spans="2:10" ht="31.5" customHeight="1" x14ac:dyDescent="0.2">
      <c r="B699" s="65">
        <v>697</v>
      </c>
      <c r="C699" s="109"/>
      <c r="D699" s="132"/>
      <c r="E699" s="126" t="str">
        <f>IF(D699&lt;&gt;"",_xlfn.IFNA(VLOOKUP(D699,القوائم!B:C,2,0),"غير مسجل بالقوائم"),"")</f>
        <v/>
      </c>
      <c r="F699" s="66"/>
      <c r="G699" s="65"/>
      <c r="H699" s="65"/>
      <c r="I699" s="135"/>
      <c r="J699" s="140"/>
    </row>
    <row r="700" spans="2:10" ht="31.5" customHeight="1" x14ac:dyDescent="0.2">
      <c r="B700" s="106">
        <v>698</v>
      </c>
      <c r="C700" s="109"/>
      <c r="D700" s="132"/>
      <c r="E700" s="126" t="str">
        <f>IF(D700&lt;&gt;"",_xlfn.IFNA(VLOOKUP(D700,القوائم!B:C,2,0),"غير مسجل بالقوائم"),"")</f>
        <v/>
      </c>
      <c r="F700" s="66"/>
      <c r="G700" s="65"/>
      <c r="H700" s="65"/>
      <c r="I700" s="135"/>
      <c r="J700" s="140"/>
    </row>
    <row r="701" spans="2:10" ht="31.5" customHeight="1" x14ac:dyDescent="0.2">
      <c r="B701" s="65">
        <v>699</v>
      </c>
      <c r="C701" s="109"/>
      <c r="D701" s="132"/>
      <c r="E701" s="126" t="str">
        <f>IF(D701&lt;&gt;"",_xlfn.IFNA(VLOOKUP(D701,القوائم!B:C,2,0),"غير مسجل بالقوائم"),"")</f>
        <v/>
      </c>
      <c r="F701" s="66"/>
      <c r="G701" s="65"/>
      <c r="H701" s="65"/>
      <c r="I701" s="135"/>
      <c r="J701" s="140"/>
    </row>
    <row r="702" spans="2:10" ht="31.5" customHeight="1" x14ac:dyDescent="0.2">
      <c r="B702" s="106">
        <v>700</v>
      </c>
      <c r="C702" s="109"/>
      <c r="D702" s="132"/>
      <c r="E702" s="126" t="str">
        <f>IF(D702&lt;&gt;"",_xlfn.IFNA(VLOOKUP(D702,القوائم!B:C,2,0),"غير مسجل بالقوائم"),"")</f>
        <v/>
      </c>
      <c r="F702" s="66"/>
      <c r="G702" s="65"/>
      <c r="H702" s="65"/>
      <c r="I702" s="135"/>
      <c r="J702" s="140"/>
    </row>
    <row r="703" spans="2:10" ht="31.5" customHeight="1" x14ac:dyDescent="0.2">
      <c r="B703" s="65">
        <v>701</v>
      </c>
      <c r="C703" s="109"/>
      <c r="D703" s="132"/>
      <c r="E703" s="126" t="str">
        <f>IF(D703&lt;&gt;"",_xlfn.IFNA(VLOOKUP(D703,القوائم!B:C,2,0),"غير مسجل بالقوائم"),"")</f>
        <v/>
      </c>
      <c r="F703" s="66"/>
      <c r="G703" s="65"/>
      <c r="H703" s="65"/>
      <c r="I703" s="135"/>
      <c r="J703" s="140"/>
    </row>
    <row r="704" spans="2:10" ht="31.5" customHeight="1" x14ac:dyDescent="0.2">
      <c r="B704" s="106">
        <v>702</v>
      </c>
      <c r="C704" s="109"/>
      <c r="D704" s="132"/>
      <c r="E704" s="126" t="str">
        <f>IF(D704&lt;&gt;"",_xlfn.IFNA(VLOOKUP(D704,القوائم!B:C,2,0),"غير مسجل بالقوائم"),"")</f>
        <v/>
      </c>
      <c r="F704" s="66"/>
      <c r="G704" s="65"/>
      <c r="H704" s="65"/>
      <c r="I704" s="135"/>
      <c r="J704" s="140"/>
    </row>
    <row r="705" spans="2:10" ht="31.5" customHeight="1" x14ac:dyDescent="0.2">
      <c r="B705" s="65">
        <v>703</v>
      </c>
      <c r="C705" s="109"/>
      <c r="D705" s="132"/>
      <c r="E705" s="126" t="str">
        <f>IF(D705&lt;&gt;"",_xlfn.IFNA(VLOOKUP(D705,القوائم!B:C,2,0),"غير مسجل بالقوائم"),"")</f>
        <v/>
      </c>
      <c r="F705" s="66"/>
      <c r="G705" s="65"/>
      <c r="H705" s="65"/>
      <c r="I705" s="135"/>
      <c r="J705" s="140"/>
    </row>
    <row r="706" spans="2:10" ht="31.5" customHeight="1" x14ac:dyDescent="0.2">
      <c r="B706" s="106">
        <v>704</v>
      </c>
      <c r="C706" s="109"/>
      <c r="D706" s="132"/>
      <c r="E706" s="126" t="str">
        <f>IF(D706&lt;&gt;"",_xlfn.IFNA(VLOOKUP(D706,القوائم!B:C,2,0),"غير مسجل بالقوائم"),"")</f>
        <v/>
      </c>
      <c r="F706" s="66"/>
      <c r="G706" s="65"/>
      <c r="H706" s="65"/>
      <c r="I706" s="135"/>
      <c r="J706" s="140"/>
    </row>
    <row r="707" spans="2:10" ht="31.5" customHeight="1" x14ac:dyDescent="0.2">
      <c r="B707" s="106">
        <v>705</v>
      </c>
      <c r="C707" s="109"/>
      <c r="D707" s="132"/>
      <c r="E707" s="126" t="str">
        <f>IF(D707&lt;&gt;"",_xlfn.IFNA(VLOOKUP(D707,القوائم!B:C,2,0),"غير مسجل بالقوائم"),"")</f>
        <v/>
      </c>
      <c r="F707" s="66"/>
      <c r="G707" s="65"/>
      <c r="H707" s="65"/>
      <c r="I707" s="135"/>
      <c r="J707" s="140"/>
    </row>
    <row r="708" spans="2:10" ht="31.5" customHeight="1" x14ac:dyDescent="0.2">
      <c r="B708" s="65">
        <v>706</v>
      </c>
      <c r="C708" s="109"/>
      <c r="D708" s="132"/>
      <c r="E708" s="126" t="str">
        <f>IF(D708&lt;&gt;"",_xlfn.IFNA(VLOOKUP(D708,القوائم!B:C,2,0),"غير مسجل بالقوائم"),"")</f>
        <v/>
      </c>
      <c r="F708" s="66"/>
      <c r="G708" s="65"/>
      <c r="H708" s="65"/>
      <c r="I708" s="135"/>
      <c r="J708" s="140"/>
    </row>
    <row r="709" spans="2:10" ht="31.5" customHeight="1" x14ac:dyDescent="0.2">
      <c r="B709" s="106">
        <v>707</v>
      </c>
      <c r="C709" s="109"/>
      <c r="D709" s="132"/>
      <c r="E709" s="126" t="str">
        <f>IF(D709&lt;&gt;"",_xlfn.IFNA(VLOOKUP(D709,القوائم!B:C,2,0),"غير مسجل بالقوائم"),"")</f>
        <v/>
      </c>
      <c r="F709" s="66"/>
      <c r="G709" s="65"/>
      <c r="H709" s="65"/>
      <c r="I709" s="135"/>
      <c r="J709" s="140"/>
    </row>
    <row r="710" spans="2:10" ht="31.5" customHeight="1" x14ac:dyDescent="0.2">
      <c r="B710" s="65">
        <v>708</v>
      </c>
      <c r="C710" s="109"/>
      <c r="D710" s="132"/>
      <c r="E710" s="126" t="str">
        <f>IF(D710&lt;&gt;"",_xlfn.IFNA(VLOOKUP(D710,القوائم!B:C,2,0),"غير مسجل بالقوائم"),"")</f>
        <v/>
      </c>
      <c r="F710" s="66"/>
      <c r="G710" s="65"/>
      <c r="H710" s="65"/>
      <c r="I710" s="135"/>
      <c r="J710" s="140"/>
    </row>
    <row r="711" spans="2:10" ht="31.5" customHeight="1" x14ac:dyDescent="0.2">
      <c r="B711" s="106">
        <v>709</v>
      </c>
      <c r="C711" s="109"/>
      <c r="D711" s="132"/>
      <c r="E711" s="126" t="str">
        <f>IF(D711&lt;&gt;"",_xlfn.IFNA(VLOOKUP(D711,القوائم!B:C,2,0),"غير مسجل بالقوائم"),"")</f>
        <v/>
      </c>
      <c r="F711" s="66"/>
      <c r="G711" s="65"/>
      <c r="H711" s="65"/>
      <c r="I711" s="135"/>
      <c r="J711" s="140"/>
    </row>
    <row r="712" spans="2:10" ht="31.5" customHeight="1" x14ac:dyDescent="0.2">
      <c r="B712" s="65">
        <v>710</v>
      </c>
      <c r="C712" s="109"/>
      <c r="D712" s="132"/>
      <c r="E712" s="126" t="str">
        <f>IF(D712&lt;&gt;"",_xlfn.IFNA(VLOOKUP(D712,القوائم!B:C,2,0),"غير مسجل بالقوائم"),"")</f>
        <v/>
      </c>
      <c r="F712" s="66"/>
      <c r="G712" s="65"/>
      <c r="H712" s="65"/>
      <c r="I712" s="135"/>
      <c r="J712" s="140"/>
    </row>
    <row r="713" spans="2:10" ht="31.5" customHeight="1" x14ac:dyDescent="0.2">
      <c r="B713" s="106">
        <v>711</v>
      </c>
      <c r="C713" s="109"/>
      <c r="D713" s="132"/>
      <c r="E713" s="126" t="str">
        <f>IF(D713&lt;&gt;"",_xlfn.IFNA(VLOOKUP(D713,القوائم!B:C,2,0),"غير مسجل بالقوائم"),"")</f>
        <v/>
      </c>
      <c r="F713" s="66"/>
      <c r="G713" s="65"/>
      <c r="H713" s="65"/>
      <c r="I713" s="135"/>
      <c r="J713" s="140"/>
    </row>
    <row r="714" spans="2:10" ht="31.5" customHeight="1" x14ac:dyDescent="0.2">
      <c r="B714" s="65">
        <v>712</v>
      </c>
      <c r="C714" s="109"/>
      <c r="D714" s="132"/>
      <c r="E714" s="126" t="str">
        <f>IF(D714&lt;&gt;"",_xlfn.IFNA(VLOOKUP(D714,القوائم!B:C,2,0),"غير مسجل بالقوائم"),"")</f>
        <v/>
      </c>
      <c r="F714" s="66"/>
      <c r="G714" s="65"/>
      <c r="H714" s="65"/>
      <c r="I714" s="135"/>
      <c r="J714" s="140"/>
    </row>
    <row r="715" spans="2:10" ht="31.5" customHeight="1" x14ac:dyDescent="0.2">
      <c r="B715" s="106">
        <v>713</v>
      </c>
      <c r="C715" s="109"/>
      <c r="D715" s="132"/>
      <c r="E715" s="126" t="str">
        <f>IF(D715&lt;&gt;"",_xlfn.IFNA(VLOOKUP(D715,القوائم!B:C,2,0),"غير مسجل بالقوائم"),"")</f>
        <v/>
      </c>
      <c r="F715" s="66"/>
      <c r="G715" s="65"/>
      <c r="H715" s="65"/>
      <c r="I715" s="135"/>
      <c r="J715" s="140"/>
    </row>
    <row r="716" spans="2:10" ht="31.5" customHeight="1" x14ac:dyDescent="0.2">
      <c r="B716" s="65">
        <v>714</v>
      </c>
      <c r="C716" s="109"/>
      <c r="D716" s="132"/>
      <c r="E716" s="126" t="str">
        <f>IF(D716&lt;&gt;"",_xlfn.IFNA(VLOOKUP(D716,القوائم!B:C,2,0),"غير مسجل بالقوائم"),"")</f>
        <v/>
      </c>
      <c r="F716" s="66"/>
      <c r="G716" s="65"/>
      <c r="H716" s="65"/>
      <c r="I716" s="135"/>
      <c r="J716" s="140"/>
    </row>
    <row r="717" spans="2:10" ht="31.5" customHeight="1" x14ac:dyDescent="0.2">
      <c r="B717" s="106">
        <v>715</v>
      </c>
      <c r="C717" s="109"/>
      <c r="D717" s="132"/>
      <c r="E717" s="126" t="str">
        <f>IF(D717&lt;&gt;"",_xlfn.IFNA(VLOOKUP(D717,القوائم!B:C,2,0),"غير مسجل بالقوائم"),"")</f>
        <v/>
      </c>
      <c r="F717" s="66"/>
      <c r="G717" s="65"/>
      <c r="H717" s="65"/>
      <c r="I717" s="135"/>
      <c r="J717" s="140"/>
    </row>
    <row r="718" spans="2:10" ht="31.5" customHeight="1" x14ac:dyDescent="0.2">
      <c r="B718" s="106">
        <v>716</v>
      </c>
      <c r="C718" s="109"/>
      <c r="D718" s="132"/>
      <c r="E718" s="126" t="str">
        <f>IF(D718&lt;&gt;"",_xlfn.IFNA(VLOOKUP(D718,القوائم!B:C,2,0),"غير مسجل بالقوائم"),"")</f>
        <v/>
      </c>
      <c r="F718" s="66"/>
      <c r="G718" s="65"/>
      <c r="H718" s="65"/>
      <c r="I718" s="135"/>
      <c r="J718" s="140"/>
    </row>
    <row r="719" spans="2:10" ht="31.5" customHeight="1" x14ac:dyDescent="0.2">
      <c r="B719" s="65">
        <v>717</v>
      </c>
      <c r="C719" s="109"/>
      <c r="D719" s="132"/>
      <c r="E719" s="126" t="str">
        <f>IF(D719&lt;&gt;"",_xlfn.IFNA(VLOOKUP(D719,القوائم!B:C,2,0),"غير مسجل بالقوائم"),"")</f>
        <v/>
      </c>
      <c r="F719" s="66"/>
      <c r="G719" s="65"/>
      <c r="H719" s="65"/>
      <c r="I719" s="135"/>
      <c r="J719" s="140"/>
    </row>
    <row r="720" spans="2:10" ht="31.5" customHeight="1" x14ac:dyDescent="0.2">
      <c r="B720" s="106">
        <v>718</v>
      </c>
      <c r="C720" s="109"/>
      <c r="D720" s="132"/>
      <c r="E720" s="126" t="str">
        <f>IF(D720&lt;&gt;"",_xlfn.IFNA(VLOOKUP(D720,القوائم!B:C,2,0),"غير مسجل بالقوائم"),"")</f>
        <v/>
      </c>
      <c r="F720" s="66"/>
      <c r="G720" s="65"/>
      <c r="H720" s="65"/>
      <c r="I720" s="135"/>
      <c r="J720" s="140"/>
    </row>
    <row r="721" spans="2:10" ht="31.5" customHeight="1" x14ac:dyDescent="0.2">
      <c r="B721" s="65">
        <v>719</v>
      </c>
      <c r="C721" s="109"/>
      <c r="D721" s="132"/>
      <c r="E721" s="126" t="str">
        <f>IF(D721&lt;&gt;"",_xlfn.IFNA(VLOOKUP(D721,القوائم!B:C,2,0),"غير مسجل بالقوائم"),"")</f>
        <v/>
      </c>
      <c r="F721" s="66"/>
      <c r="G721" s="65"/>
      <c r="H721" s="65"/>
      <c r="I721" s="135"/>
      <c r="J721" s="140"/>
    </row>
    <row r="722" spans="2:10" ht="31.5" customHeight="1" x14ac:dyDescent="0.2">
      <c r="B722" s="106">
        <v>720</v>
      </c>
      <c r="C722" s="109"/>
      <c r="D722" s="132"/>
      <c r="E722" s="126" t="str">
        <f>IF(D722&lt;&gt;"",_xlfn.IFNA(VLOOKUP(D722,القوائم!B:C,2,0),"غير مسجل بالقوائم"),"")</f>
        <v/>
      </c>
      <c r="F722" s="66"/>
      <c r="G722" s="65"/>
      <c r="H722" s="65"/>
      <c r="I722" s="135"/>
      <c r="J722" s="140"/>
    </row>
    <row r="723" spans="2:10" ht="31.5" customHeight="1" x14ac:dyDescent="0.2">
      <c r="B723" s="65">
        <v>721</v>
      </c>
      <c r="C723" s="109"/>
      <c r="D723" s="132"/>
      <c r="E723" s="126" t="str">
        <f>IF(D723&lt;&gt;"",_xlfn.IFNA(VLOOKUP(D723,القوائم!B:C,2,0),"غير مسجل بالقوائم"),"")</f>
        <v/>
      </c>
      <c r="F723" s="66"/>
      <c r="G723" s="65"/>
      <c r="H723" s="65"/>
      <c r="I723" s="135"/>
      <c r="J723" s="140"/>
    </row>
    <row r="724" spans="2:10" ht="31.5" customHeight="1" x14ac:dyDescent="0.2">
      <c r="B724" s="106">
        <v>722</v>
      </c>
      <c r="C724" s="109"/>
      <c r="D724" s="132"/>
      <c r="E724" s="126" t="str">
        <f>IF(D724&lt;&gt;"",_xlfn.IFNA(VLOOKUP(D724,القوائم!B:C,2,0),"غير مسجل بالقوائم"),"")</f>
        <v/>
      </c>
      <c r="F724" s="66"/>
      <c r="G724" s="65"/>
      <c r="H724" s="65"/>
      <c r="I724" s="135"/>
      <c r="J724" s="140"/>
    </row>
    <row r="725" spans="2:10" ht="31.5" customHeight="1" x14ac:dyDescent="0.2">
      <c r="B725" s="65">
        <v>723</v>
      </c>
      <c r="C725" s="109"/>
      <c r="D725" s="132"/>
      <c r="E725" s="126" t="str">
        <f>IF(D725&lt;&gt;"",_xlfn.IFNA(VLOOKUP(D725,القوائم!B:C,2,0),"غير مسجل بالقوائم"),"")</f>
        <v/>
      </c>
      <c r="F725" s="66"/>
      <c r="G725" s="65"/>
      <c r="H725" s="65"/>
      <c r="I725" s="135"/>
      <c r="J725" s="140"/>
    </row>
    <row r="726" spans="2:10" ht="31.5" customHeight="1" x14ac:dyDescent="0.2">
      <c r="B726" s="106">
        <v>724</v>
      </c>
      <c r="C726" s="109"/>
      <c r="D726" s="132"/>
      <c r="E726" s="126" t="str">
        <f>IF(D726&lt;&gt;"",_xlfn.IFNA(VLOOKUP(D726,القوائم!B:C,2,0),"غير مسجل بالقوائم"),"")</f>
        <v/>
      </c>
      <c r="F726" s="66"/>
      <c r="G726" s="65"/>
      <c r="H726" s="65"/>
      <c r="I726" s="135"/>
      <c r="J726" s="140"/>
    </row>
    <row r="727" spans="2:10" ht="31.5" customHeight="1" x14ac:dyDescent="0.2">
      <c r="B727" s="65">
        <v>725</v>
      </c>
      <c r="C727" s="109"/>
      <c r="D727" s="132"/>
      <c r="E727" s="126" t="str">
        <f>IF(D727&lt;&gt;"",_xlfn.IFNA(VLOOKUP(D727,القوائم!B:C,2,0),"غير مسجل بالقوائم"),"")</f>
        <v/>
      </c>
      <c r="F727" s="66"/>
      <c r="G727" s="65"/>
      <c r="H727" s="65"/>
      <c r="I727" s="135"/>
      <c r="J727" s="140"/>
    </row>
    <row r="728" spans="2:10" ht="31.5" customHeight="1" x14ac:dyDescent="0.2">
      <c r="B728" s="106">
        <v>726</v>
      </c>
      <c r="C728" s="109"/>
      <c r="D728" s="132"/>
      <c r="E728" s="126" t="str">
        <f>IF(D728&lt;&gt;"",_xlfn.IFNA(VLOOKUP(D728,القوائم!B:C,2,0),"غير مسجل بالقوائم"),"")</f>
        <v/>
      </c>
      <c r="F728" s="66"/>
      <c r="G728" s="65"/>
      <c r="H728" s="65"/>
      <c r="I728" s="135"/>
      <c r="J728" s="140"/>
    </row>
    <row r="729" spans="2:10" ht="31.5" customHeight="1" x14ac:dyDescent="0.2">
      <c r="B729" s="106">
        <v>727</v>
      </c>
      <c r="C729" s="109"/>
      <c r="D729" s="132"/>
      <c r="E729" s="126" t="str">
        <f>IF(D729&lt;&gt;"",_xlfn.IFNA(VLOOKUP(D729,القوائم!B:C,2,0),"غير مسجل بالقوائم"),"")</f>
        <v/>
      </c>
      <c r="F729" s="66"/>
      <c r="G729" s="65"/>
      <c r="H729" s="65"/>
      <c r="I729" s="135"/>
      <c r="J729" s="140"/>
    </row>
    <row r="730" spans="2:10" ht="31.5" customHeight="1" x14ac:dyDescent="0.2">
      <c r="B730" s="65">
        <v>728</v>
      </c>
      <c r="C730" s="109"/>
      <c r="D730" s="132"/>
      <c r="E730" s="126" t="str">
        <f>IF(D730&lt;&gt;"",_xlfn.IFNA(VLOOKUP(D730,القوائم!B:C,2,0),"غير مسجل بالقوائم"),"")</f>
        <v/>
      </c>
      <c r="F730" s="66"/>
      <c r="G730" s="65"/>
      <c r="H730" s="65"/>
      <c r="I730" s="135"/>
      <c r="J730" s="140"/>
    </row>
    <row r="731" spans="2:10" ht="31.5" customHeight="1" x14ac:dyDescent="0.2">
      <c r="B731" s="106">
        <v>729</v>
      </c>
      <c r="C731" s="109"/>
      <c r="D731" s="132"/>
      <c r="E731" s="126" t="str">
        <f>IF(D731&lt;&gt;"",_xlfn.IFNA(VLOOKUP(D731,القوائم!B:C,2,0),"غير مسجل بالقوائم"),"")</f>
        <v/>
      </c>
      <c r="F731" s="66"/>
      <c r="G731" s="65"/>
      <c r="H731" s="65"/>
      <c r="I731" s="135"/>
      <c r="J731" s="140"/>
    </row>
    <row r="732" spans="2:10" ht="31.5" customHeight="1" x14ac:dyDescent="0.2">
      <c r="B732" s="65">
        <v>730</v>
      </c>
      <c r="C732" s="109"/>
      <c r="D732" s="132"/>
      <c r="E732" s="126" t="str">
        <f>IF(D732&lt;&gt;"",_xlfn.IFNA(VLOOKUP(D732,القوائم!B:C,2,0),"غير مسجل بالقوائم"),"")</f>
        <v/>
      </c>
      <c r="F732" s="66"/>
      <c r="G732" s="65"/>
      <c r="H732" s="65"/>
      <c r="I732" s="135"/>
      <c r="J732" s="140"/>
    </row>
    <row r="733" spans="2:10" ht="31.5" customHeight="1" x14ac:dyDescent="0.2">
      <c r="B733" s="106">
        <v>731</v>
      </c>
      <c r="C733" s="109"/>
      <c r="D733" s="132"/>
      <c r="E733" s="126" t="str">
        <f>IF(D733&lt;&gt;"",_xlfn.IFNA(VLOOKUP(D733,القوائم!B:C,2,0),"غير مسجل بالقوائم"),"")</f>
        <v/>
      </c>
      <c r="F733" s="66"/>
      <c r="G733" s="65"/>
      <c r="H733" s="65"/>
      <c r="I733" s="135"/>
      <c r="J733" s="140"/>
    </row>
    <row r="734" spans="2:10" ht="31.5" customHeight="1" x14ac:dyDescent="0.2">
      <c r="B734" s="65">
        <v>732</v>
      </c>
      <c r="C734" s="109"/>
      <c r="D734" s="132"/>
      <c r="E734" s="126" t="str">
        <f>IF(D734&lt;&gt;"",_xlfn.IFNA(VLOOKUP(D734,القوائم!B:C,2,0),"غير مسجل بالقوائم"),"")</f>
        <v/>
      </c>
      <c r="F734" s="66"/>
      <c r="G734" s="65"/>
      <c r="H734" s="65"/>
      <c r="I734" s="135"/>
      <c r="J734" s="140"/>
    </row>
    <row r="735" spans="2:10" ht="31.5" customHeight="1" x14ac:dyDescent="0.2">
      <c r="B735" s="106">
        <v>733</v>
      </c>
      <c r="C735" s="109"/>
      <c r="D735" s="132"/>
      <c r="E735" s="126" t="str">
        <f>IF(D735&lt;&gt;"",_xlfn.IFNA(VLOOKUP(D735,القوائم!B:C,2,0),"غير مسجل بالقوائم"),"")</f>
        <v/>
      </c>
      <c r="F735" s="66"/>
      <c r="G735" s="65"/>
      <c r="H735" s="65"/>
      <c r="I735" s="135"/>
      <c r="J735" s="140"/>
    </row>
    <row r="736" spans="2:10" ht="31.5" customHeight="1" x14ac:dyDescent="0.2">
      <c r="B736" s="65">
        <v>734</v>
      </c>
      <c r="C736" s="109"/>
      <c r="D736" s="132"/>
      <c r="E736" s="126" t="str">
        <f>IF(D736&lt;&gt;"",_xlfn.IFNA(VLOOKUP(D736,القوائم!B:C,2,0),"غير مسجل بالقوائم"),"")</f>
        <v/>
      </c>
      <c r="F736" s="66"/>
      <c r="G736" s="65"/>
      <c r="H736" s="65"/>
      <c r="I736" s="135"/>
      <c r="J736" s="140"/>
    </row>
    <row r="737" spans="2:10" ht="31.5" customHeight="1" x14ac:dyDescent="0.2">
      <c r="B737" s="106">
        <v>735</v>
      </c>
      <c r="C737" s="109"/>
      <c r="D737" s="132"/>
      <c r="E737" s="126" t="str">
        <f>IF(D737&lt;&gt;"",_xlfn.IFNA(VLOOKUP(D737,القوائم!B:C,2,0),"غير مسجل بالقوائم"),"")</f>
        <v/>
      </c>
      <c r="F737" s="66"/>
      <c r="G737" s="65"/>
      <c r="H737" s="65"/>
      <c r="I737" s="135"/>
      <c r="J737" s="140"/>
    </row>
    <row r="738" spans="2:10" ht="31.5" customHeight="1" x14ac:dyDescent="0.2">
      <c r="B738" s="65">
        <v>736</v>
      </c>
      <c r="C738" s="109"/>
      <c r="D738" s="132"/>
      <c r="E738" s="126" t="str">
        <f>IF(D738&lt;&gt;"",_xlfn.IFNA(VLOOKUP(D738,القوائم!B:C,2,0),"غير مسجل بالقوائم"),"")</f>
        <v/>
      </c>
      <c r="F738" s="66"/>
      <c r="G738" s="65"/>
      <c r="H738" s="65"/>
      <c r="I738" s="135"/>
      <c r="J738" s="140"/>
    </row>
    <row r="739" spans="2:10" ht="31.5" customHeight="1" x14ac:dyDescent="0.2">
      <c r="B739" s="106">
        <v>737</v>
      </c>
      <c r="C739" s="109"/>
      <c r="D739" s="132"/>
      <c r="E739" s="126" t="str">
        <f>IF(D739&lt;&gt;"",_xlfn.IFNA(VLOOKUP(D739,القوائم!B:C,2,0),"غير مسجل بالقوائم"),"")</f>
        <v/>
      </c>
      <c r="F739" s="66"/>
      <c r="G739" s="65"/>
      <c r="H739" s="65"/>
      <c r="I739" s="135"/>
      <c r="J739" s="140"/>
    </row>
    <row r="740" spans="2:10" ht="31.5" customHeight="1" x14ac:dyDescent="0.2">
      <c r="B740" s="106">
        <v>738</v>
      </c>
      <c r="C740" s="109"/>
      <c r="D740" s="132"/>
      <c r="E740" s="126" t="str">
        <f>IF(D740&lt;&gt;"",_xlfn.IFNA(VLOOKUP(D740,القوائم!B:C,2,0),"غير مسجل بالقوائم"),"")</f>
        <v/>
      </c>
      <c r="F740" s="66"/>
      <c r="G740" s="65"/>
      <c r="H740" s="65"/>
      <c r="I740" s="135"/>
      <c r="J740" s="140"/>
    </row>
    <row r="741" spans="2:10" ht="31.5" customHeight="1" x14ac:dyDescent="0.2">
      <c r="B741" s="65">
        <v>739</v>
      </c>
      <c r="C741" s="109"/>
      <c r="D741" s="132"/>
      <c r="E741" s="126" t="str">
        <f>IF(D741&lt;&gt;"",_xlfn.IFNA(VLOOKUP(D741,القوائم!B:C,2,0),"غير مسجل بالقوائم"),"")</f>
        <v/>
      </c>
      <c r="F741" s="66"/>
      <c r="G741" s="65"/>
      <c r="H741" s="65"/>
      <c r="I741" s="135"/>
      <c r="J741" s="140"/>
    </row>
    <row r="742" spans="2:10" ht="31.5" customHeight="1" x14ac:dyDescent="0.2">
      <c r="B742" s="106">
        <v>740</v>
      </c>
      <c r="C742" s="109"/>
      <c r="D742" s="132"/>
      <c r="E742" s="126" t="str">
        <f>IF(D742&lt;&gt;"",_xlfn.IFNA(VLOOKUP(D742,القوائم!B:C,2,0),"غير مسجل بالقوائم"),"")</f>
        <v/>
      </c>
      <c r="F742" s="66"/>
      <c r="G742" s="65"/>
      <c r="H742" s="65"/>
      <c r="I742" s="135"/>
      <c r="J742" s="140"/>
    </row>
    <row r="743" spans="2:10" ht="31.5" customHeight="1" x14ac:dyDescent="0.2">
      <c r="B743" s="65">
        <v>741</v>
      </c>
      <c r="C743" s="109"/>
      <c r="D743" s="132"/>
      <c r="E743" s="126" t="str">
        <f>IF(D743&lt;&gt;"",_xlfn.IFNA(VLOOKUP(D743,القوائم!B:C,2,0),"غير مسجل بالقوائم"),"")</f>
        <v/>
      </c>
      <c r="F743" s="66"/>
      <c r="G743" s="65"/>
      <c r="H743" s="65"/>
      <c r="I743" s="135"/>
      <c r="J743" s="140"/>
    </row>
    <row r="744" spans="2:10" ht="31.5" customHeight="1" x14ac:dyDescent="0.2">
      <c r="B744" s="106">
        <v>742</v>
      </c>
      <c r="C744" s="109"/>
      <c r="D744" s="132"/>
      <c r="E744" s="126" t="str">
        <f>IF(D744&lt;&gt;"",_xlfn.IFNA(VLOOKUP(D744,القوائم!B:C,2,0),"غير مسجل بالقوائم"),"")</f>
        <v/>
      </c>
      <c r="F744" s="66"/>
      <c r="G744" s="65"/>
      <c r="H744" s="65"/>
      <c r="I744" s="135"/>
      <c r="J744" s="140"/>
    </row>
    <row r="745" spans="2:10" ht="31.5" customHeight="1" x14ac:dyDescent="0.2">
      <c r="B745" s="65">
        <v>743</v>
      </c>
      <c r="C745" s="109"/>
      <c r="D745" s="132"/>
      <c r="E745" s="126" t="str">
        <f>IF(D745&lt;&gt;"",_xlfn.IFNA(VLOOKUP(D745,القوائم!B:C,2,0),"غير مسجل بالقوائم"),"")</f>
        <v/>
      </c>
      <c r="F745" s="66"/>
      <c r="G745" s="65"/>
      <c r="H745" s="65"/>
      <c r="I745" s="135"/>
      <c r="J745" s="140"/>
    </row>
    <row r="746" spans="2:10" ht="31.5" customHeight="1" x14ac:dyDescent="0.2">
      <c r="B746" s="106">
        <v>744</v>
      </c>
      <c r="C746" s="109"/>
      <c r="D746" s="132"/>
      <c r="E746" s="126" t="str">
        <f>IF(D746&lt;&gt;"",_xlfn.IFNA(VLOOKUP(D746,القوائم!B:C,2,0),"غير مسجل بالقوائم"),"")</f>
        <v/>
      </c>
      <c r="F746" s="66"/>
      <c r="G746" s="65"/>
      <c r="H746" s="65"/>
      <c r="I746" s="135"/>
      <c r="J746" s="140"/>
    </row>
    <row r="747" spans="2:10" ht="31.5" customHeight="1" x14ac:dyDescent="0.2">
      <c r="B747" s="65">
        <v>745</v>
      </c>
      <c r="C747" s="109"/>
      <c r="D747" s="132"/>
      <c r="E747" s="126" t="str">
        <f>IF(D747&lt;&gt;"",_xlfn.IFNA(VLOOKUP(D747,القوائم!B:C,2,0),"غير مسجل بالقوائم"),"")</f>
        <v/>
      </c>
      <c r="F747" s="66"/>
      <c r="G747" s="65"/>
      <c r="H747" s="65"/>
      <c r="I747" s="135"/>
      <c r="J747" s="140"/>
    </row>
    <row r="748" spans="2:10" ht="31.5" customHeight="1" x14ac:dyDescent="0.2">
      <c r="B748" s="106">
        <v>746</v>
      </c>
      <c r="C748" s="109"/>
      <c r="D748" s="132"/>
      <c r="E748" s="126" t="str">
        <f>IF(D748&lt;&gt;"",_xlfn.IFNA(VLOOKUP(D748,القوائم!B:C,2,0),"غير مسجل بالقوائم"),"")</f>
        <v/>
      </c>
      <c r="F748" s="66"/>
      <c r="G748" s="65"/>
      <c r="H748" s="65"/>
      <c r="I748" s="135"/>
      <c r="J748" s="140"/>
    </row>
    <row r="749" spans="2:10" ht="31.5" customHeight="1" x14ac:dyDescent="0.2">
      <c r="B749" s="65">
        <v>747</v>
      </c>
      <c r="C749" s="109"/>
      <c r="D749" s="132"/>
      <c r="E749" s="126" t="str">
        <f>IF(D749&lt;&gt;"",_xlfn.IFNA(VLOOKUP(D749,القوائم!B:C,2,0),"غير مسجل بالقوائم"),"")</f>
        <v/>
      </c>
      <c r="F749" s="66"/>
      <c r="G749" s="65"/>
      <c r="H749" s="65"/>
      <c r="I749" s="135"/>
      <c r="J749" s="140"/>
    </row>
    <row r="750" spans="2:10" ht="31.5" customHeight="1" x14ac:dyDescent="0.2">
      <c r="B750" s="106">
        <v>748</v>
      </c>
      <c r="C750" s="109"/>
      <c r="D750" s="132"/>
      <c r="E750" s="126" t="str">
        <f>IF(D750&lt;&gt;"",_xlfn.IFNA(VLOOKUP(D750,القوائم!B:C,2,0),"غير مسجل بالقوائم"),"")</f>
        <v/>
      </c>
      <c r="F750" s="66"/>
      <c r="G750" s="65"/>
      <c r="H750" s="65"/>
      <c r="I750" s="135"/>
      <c r="J750" s="140"/>
    </row>
    <row r="751" spans="2:10" ht="31.5" customHeight="1" x14ac:dyDescent="0.2">
      <c r="B751" s="106">
        <v>749</v>
      </c>
      <c r="C751" s="109"/>
      <c r="D751" s="132"/>
      <c r="E751" s="126" t="str">
        <f>IF(D751&lt;&gt;"",_xlfn.IFNA(VLOOKUP(D751,القوائم!B:C,2,0),"غير مسجل بالقوائم"),"")</f>
        <v/>
      </c>
      <c r="F751" s="66"/>
      <c r="G751" s="65"/>
      <c r="H751" s="65"/>
      <c r="I751" s="135"/>
      <c r="J751" s="140"/>
    </row>
    <row r="752" spans="2:10" ht="31.5" customHeight="1" x14ac:dyDescent="0.2">
      <c r="B752" s="65">
        <v>750</v>
      </c>
      <c r="C752" s="109"/>
      <c r="D752" s="132"/>
      <c r="E752" s="126" t="str">
        <f>IF(D752&lt;&gt;"",_xlfn.IFNA(VLOOKUP(D752,القوائم!B:C,2,0),"غير مسجل بالقوائم"),"")</f>
        <v/>
      </c>
      <c r="F752" s="66"/>
      <c r="G752" s="65"/>
      <c r="H752" s="65"/>
      <c r="I752" s="135"/>
      <c r="J752" s="140"/>
    </row>
    <row r="753" spans="2:10" ht="31.5" customHeight="1" x14ac:dyDescent="0.2">
      <c r="B753" s="106">
        <v>751</v>
      </c>
      <c r="C753" s="109"/>
      <c r="D753" s="132"/>
      <c r="E753" s="126" t="str">
        <f>IF(D753&lt;&gt;"",_xlfn.IFNA(VLOOKUP(D753,القوائم!B:C,2,0),"غير مسجل بالقوائم"),"")</f>
        <v/>
      </c>
      <c r="F753" s="66"/>
      <c r="G753" s="65"/>
      <c r="H753" s="65"/>
      <c r="I753" s="135"/>
      <c r="J753" s="140"/>
    </row>
    <row r="754" spans="2:10" ht="31.5" customHeight="1" x14ac:dyDescent="0.2">
      <c r="B754" s="65">
        <v>752</v>
      </c>
      <c r="C754" s="109"/>
      <c r="D754" s="132"/>
      <c r="E754" s="126" t="str">
        <f>IF(D754&lt;&gt;"",_xlfn.IFNA(VLOOKUP(D754,القوائم!B:C,2,0),"غير مسجل بالقوائم"),"")</f>
        <v/>
      </c>
      <c r="F754" s="66"/>
      <c r="G754" s="65"/>
      <c r="H754" s="65"/>
      <c r="I754" s="135"/>
      <c r="J754" s="140"/>
    </row>
    <row r="755" spans="2:10" ht="31.5" customHeight="1" x14ac:dyDescent="0.2">
      <c r="B755" s="106">
        <v>753</v>
      </c>
      <c r="C755" s="109"/>
      <c r="D755" s="132"/>
      <c r="E755" s="126" t="str">
        <f>IF(D755&lt;&gt;"",_xlfn.IFNA(VLOOKUP(D755,القوائم!B:C,2,0),"غير مسجل بالقوائم"),"")</f>
        <v/>
      </c>
      <c r="F755" s="66"/>
      <c r="G755" s="65"/>
      <c r="H755" s="65"/>
      <c r="I755" s="135"/>
      <c r="J755" s="140"/>
    </row>
    <row r="756" spans="2:10" ht="31.5" customHeight="1" x14ac:dyDescent="0.2">
      <c r="B756" s="65">
        <v>754</v>
      </c>
      <c r="C756" s="109"/>
      <c r="D756" s="132"/>
      <c r="E756" s="126" t="str">
        <f>IF(D756&lt;&gt;"",_xlfn.IFNA(VLOOKUP(D756,القوائم!B:C,2,0),"غير مسجل بالقوائم"),"")</f>
        <v/>
      </c>
      <c r="F756" s="66"/>
      <c r="G756" s="65"/>
      <c r="H756" s="65"/>
      <c r="I756" s="135"/>
      <c r="J756" s="140"/>
    </row>
    <row r="757" spans="2:10" ht="31.5" customHeight="1" x14ac:dyDescent="0.2">
      <c r="B757" s="106">
        <v>755</v>
      </c>
      <c r="C757" s="109"/>
      <c r="D757" s="132"/>
      <c r="E757" s="126" t="str">
        <f>IF(D757&lt;&gt;"",_xlfn.IFNA(VLOOKUP(D757,القوائم!B:C,2,0),"غير مسجل بالقوائم"),"")</f>
        <v/>
      </c>
      <c r="F757" s="66"/>
      <c r="G757" s="65"/>
      <c r="H757" s="65"/>
      <c r="I757" s="135"/>
      <c r="J757" s="140"/>
    </row>
    <row r="758" spans="2:10" ht="31.5" customHeight="1" x14ac:dyDescent="0.2">
      <c r="B758" s="65">
        <v>756</v>
      </c>
      <c r="C758" s="109"/>
      <c r="D758" s="132"/>
      <c r="E758" s="126" t="str">
        <f>IF(D758&lt;&gt;"",_xlfn.IFNA(VLOOKUP(D758,القوائم!B:C,2,0),"غير مسجل بالقوائم"),"")</f>
        <v/>
      </c>
      <c r="F758" s="66"/>
      <c r="G758" s="65"/>
      <c r="H758" s="65"/>
      <c r="I758" s="135"/>
      <c r="J758" s="140"/>
    </row>
    <row r="759" spans="2:10" ht="31.5" customHeight="1" x14ac:dyDescent="0.2">
      <c r="B759" s="106">
        <v>757</v>
      </c>
      <c r="C759" s="109"/>
      <c r="D759" s="132"/>
      <c r="E759" s="126" t="str">
        <f>IF(D759&lt;&gt;"",_xlfn.IFNA(VLOOKUP(D759,القوائم!B:C,2,0),"غير مسجل بالقوائم"),"")</f>
        <v/>
      </c>
      <c r="F759" s="66"/>
      <c r="G759" s="65"/>
      <c r="H759" s="65"/>
      <c r="I759" s="135"/>
      <c r="J759" s="140"/>
    </row>
    <row r="760" spans="2:10" ht="31.5" customHeight="1" x14ac:dyDescent="0.2">
      <c r="B760" s="65">
        <v>758</v>
      </c>
      <c r="C760" s="109"/>
      <c r="D760" s="132"/>
      <c r="E760" s="126" t="str">
        <f>IF(D760&lt;&gt;"",_xlfn.IFNA(VLOOKUP(D760,القوائم!B:C,2,0),"غير مسجل بالقوائم"),"")</f>
        <v/>
      </c>
      <c r="F760" s="66"/>
      <c r="G760" s="65"/>
      <c r="H760" s="65"/>
      <c r="I760" s="135"/>
      <c r="J760" s="140"/>
    </row>
    <row r="761" spans="2:10" ht="31.5" customHeight="1" x14ac:dyDescent="0.2">
      <c r="B761" s="106">
        <v>759</v>
      </c>
      <c r="C761" s="109"/>
      <c r="D761" s="132"/>
      <c r="E761" s="126" t="str">
        <f>IF(D761&lt;&gt;"",_xlfn.IFNA(VLOOKUP(D761,القوائم!B:C,2,0),"غير مسجل بالقوائم"),"")</f>
        <v/>
      </c>
      <c r="F761" s="66"/>
      <c r="G761" s="65"/>
      <c r="H761" s="65"/>
      <c r="I761" s="135"/>
      <c r="J761" s="140"/>
    </row>
    <row r="762" spans="2:10" ht="31.5" customHeight="1" x14ac:dyDescent="0.2">
      <c r="B762" s="106">
        <v>760</v>
      </c>
      <c r="C762" s="109"/>
      <c r="D762" s="132"/>
      <c r="E762" s="126" t="str">
        <f>IF(D762&lt;&gt;"",_xlfn.IFNA(VLOOKUP(D762,القوائم!B:C,2,0),"غير مسجل بالقوائم"),"")</f>
        <v/>
      </c>
      <c r="F762" s="66"/>
      <c r="G762" s="65"/>
      <c r="H762" s="65"/>
      <c r="I762" s="135"/>
      <c r="J762" s="140"/>
    </row>
    <row r="763" spans="2:10" ht="31.5" customHeight="1" x14ac:dyDescent="0.2">
      <c r="B763" s="65">
        <v>761</v>
      </c>
      <c r="C763" s="109"/>
      <c r="D763" s="132"/>
      <c r="E763" s="126" t="str">
        <f>IF(D763&lt;&gt;"",_xlfn.IFNA(VLOOKUP(D763,القوائم!B:C,2,0),"غير مسجل بالقوائم"),"")</f>
        <v/>
      </c>
      <c r="F763" s="66"/>
      <c r="G763" s="65"/>
      <c r="H763" s="65"/>
      <c r="I763" s="135"/>
      <c r="J763" s="140"/>
    </row>
    <row r="764" spans="2:10" ht="31.5" customHeight="1" x14ac:dyDescent="0.2">
      <c r="B764" s="106">
        <v>762</v>
      </c>
      <c r="C764" s="109"/>
      <c r="D764" s="132"/>
      <c r="E764" s="126" t="str">
        <f>IF(D764&lt;&gt;"",_xlfn.IFNA(VLOOKUP(D764,القوائم!B:C,2,0),"غير مسجل بالقوائم"),"")</f>
        <v/>
      </c>
      <c r="F764" s="66"/>
      <c r="G764" s="65"/>
      <c r="H764" s="65"/>
      <c r="I764" s="135"/>
      <c r="J764" s="140"/>
    </row>
    <row r="765" spans="2:10" ht="31.5" customHeight="1" x14ac:dyDescent="0.2">
      <c r="B765" s="65">
        <v>763</v>
      </c>
      <c r="C765" s="109"/>
      <c r="D765" s="132"/>
      <c r="E765" s="126" t="str">
        <f>IF(D765&lt;&gt;"",_xlfn.IFNA(VLOOKUP(D765,القوائم!B:C,2,0),"غير مسجل بالقوائم"),"")</f>
        <v/>
      </c>
      <c r="F765" s="66"/>
      <c r="G765" s="65"/>
      <c r="H765" s="65"/>
      <c r="I765" s="135"/>
      <c r="J765" s="140"/>
    </row>
    <row r="766" spans="2:10" ht="31.5" customHeight="1" x14ac:dyDescent="0.2">
      <c r="B766" s="106">
        <v>764</v>
      </c>
      <c r="C766" s="109"/>
      <c r="D766" s="132"/>
      <c r="E766" s="126" t="str">
        <f>IF(D766&lt;&gt;"",_xlfn.IFNA(VLOOKUP(D766,القوائم!B:C,2,0),"غير مسجل بالقوائم"),"")</f>
        <v/>
      </c>
      <c r="F766" s="66"/>
      <c r="G766" s="65"/>
      <c r="H766" s="65"/>
      <c r="I766" s="135"/>
      <c r="J766" s="140"/>
    </row>
    <row r="767" spans="2:10" ht="31.5" customHeight="1" x14ac:dyDescent="0.2">
      <c r="B767" s="65">
        <v>765</v>
      </c>
      <c r="C767" s="109"/>
      <c r="D767" s="132"/>
      <c r="E767" s="126" t="str">
        <f>IF(D767&lt;&gt;"",_xlfn.IFNA(VLOOKUP(D767,القوائم!B:C,2,0),"غير مسجل بالقوائم"),"")</f>
        <v/>
      </c>
      <c r="F767" s="66"/>
      <c r="G767" s="65"/>
      <c r="H767" s="65"/>
      <c r="I767" s="135"/>
      <c r="J767" s="140"/>
    </row>
    <row r="768" spans="2:10" ht="31.5" customHeight="1" x14ac:dyDescent="0.2">
      <c r="B768" s="106">
        <v>766</v>
      </c>
      <c r="C768" s="109"/>
      <c r="D768" s="132"/>
      <c r="E768" s="126" t="str">
        <f>IF(D768&lt;&gt;"",_xlfn.IFNA(VLOOKUP(D768,القوائم!B:C,2,0),"غير مسجل بالقوائم"),"")</f>
        <v/>
      </c>
      <c r="F768" s="66"/>
      <c r="G768" s="65"/>
      <c r="H768" s="65"/>
      <c r="I768" s="135"/>
      <c r="J768" s="140"/>
    </row>
    <row r="769" spans="2:10" ht="31.5" customHeight="1" x14ac:dyDescent="0.2">
      <c r="B769" s="65">
        <v>767</v>
      </c>
      <c r="C769" s="109"/>
      <c r="D769" s="132"/>
      <c r="E769" s="126" t="str">
        <f>IF(D769&lt;&gt;"",_xlfn.IFNA(VLOOKUP(D769,القوائم!B:C,2,0),"غير مسجل بالقوائم"),"")</f>
        <v/>
      </c>
      <c r="F769" s="66"/>
      <c r="G769" s="65"/>
      <c r="H769" s="65"/>
      <c r="I769" s="135"/>
      <c r="J769" s="140"/>
    </row>
    <row r="770" spans="2:10" ht="31.5" customHeight="1" x14ac:dyDescent="0.2">
      <c r="B770" s="106">
        <v>768</v>
      </c>
      <c r="C770" s="109"/>
      <c r="D770" s="132"/>
      <c r="E770" s="126" t="str">
        <f>IF(D770&lt;&gt;"",_xlfn.IFNA(VLOOKUP(D770,القوائم!B:C,2,0),"غير مسجل بالقوائم"),"")</f>
        <v/>
      </c>
      <c r="F770" s="66"/>
      <c r="G770" s="65"/>
      <c r="H770" s="65"/>
      <c r="I770" s="135"/>
      <c r="J770" s="140"/>
    </row>
    <row r="771" spans="2:10" ht="31.5" customHeight="1" x14ac:dyDescent="0.2">
      <c r="B771" s="65">
        <v>769</v>
      </c>
      <c r="C771" s="109"/>
      <c r="D771" s="132"/>
      <c r="E771" s="126" t="str">
        <f>IF(D771&lt;&gt;"",_xlfn.IFNA(VLOOKUP(D771,القوائم!B:C,2,0),"غير مسجل بالقوائم"),"")</f>
        <v/>
      </c>
      <c r="F771" s="66"/>
      <c r="G771" s="65"/>
      <c r="H771" s="65"/>
      <c r="I771" s="135"/>
      <c r="J771" s="140"/>
    </row>
    <row r="772" spans="2:10" ht="31.5" customHeight="1" x14ac:dyDescent="0.2">
      <c r="B772" s="106">
        <v>770</v>
      </c>
      <c r="C772" s="109"/>
      <c r="D772" s="132"/>
      <c r="E772" s="126" t="str">
        <f>IF(D772&lt;&gt;"",_xlfn.IFNA(VLOOKUP(D772,القوائم!B:C,2,0),"غير مسجل بالقوائم"),"")</f>
        <v/>
      </c>
      <c r="F772" s="66"/>
      <c r="G772" s="65"/>
      <c r="H772" s="65"/>
      <c r="I772" s="135"/>
      <c r="J772" s="140"/>
    </row>
    <row r="773" spans="2:10" ht="31.5" customHeight="1" x14ac:dyDescent="0.2">
      <c r="B773" s="106">
        <v>771</v>
      </c>
      <c r="C773" s="109"/>
      <c r="D773" s="132"/>
      <c r="E773" s="126" t="str">
        <f>IF(D773&lt;&gt;"",_xlfn.IFNA(VLOOKUP(D773,القوائم!B:C,2,0),"غير مسجل بالقوائم"),"")</f>
        <v/>
      </c>
      <c r="F773" s="66"/>
      <c r="G773" s="65"/>
      <c r="H773" s="65"/>
      <c r="I773" s="135"/>
      <c r="J773" s="140"/>
    </row>
    <row r="774" spans="2:10" ht="31.5" customHeight="1" x14ac:dyDescent="0.2">
      <c r="B774" s="65">
        <v>772</v>
      </c>
      <c r="C774" s="109"/>
      <c r="D774" s="132"/>
      <c r="E774" s="126" t="str">
        <f>IF(D774&lt;&gt;"",_xlfn.IFNA(VLOOKUP(D774,القوائم!B:C,2,0),"غير مسجل بالقوائم"),"")</f>
        <v/>
      </c>
      <c r="F774" s="66"/>
      <c r="G774" s="65"/>
      <c r="H774" s="65"/>
      <c r="I774" s="135"/>
      <c r="J774" s="140"/>
    </row>
    <row r="775" spans="2:10" ht="31.5" customHeight="1" x14ac:dyDescent="0.2">
      <c r="B775" s="106">
        <v>773</v>
      </c>
      <c r="C775" s="109"/>
      <c r="D775" s="132"/>
      <c r="E775" s="126" t="str">
        <f>IF(D775&lt;&gt;"",_xlfn.IFNA(VLOOKUP(D775,القوائم!B:C,2,0),"غير مسجل بالقوائم"),"")</f>
        <v/>
      </c>
      <c r="F775" s="66"/>
      <c r="G775" s="65"/>
      <c r="H775" s="65"/>
      <c r="I775" s="135"/>
      <c r="J775" s="140"/>
    </row>
    <row r="776" spans="2:10" ht="31.5" customHeight="1" x14ac:dyDescent="0.2">
      <c r="B776" s="65">
        <v>774</v>
      </c>
      <c r="C776" s="109"/>
      <c r="D776" s="132"/>
      <c r="E776" s="126" t="str">
        <f>IF(D776&lt;&gt;"",_xlfn.IFNA(VLOOKUP(D776,القوائم!B:C,2,0),"غير مسجل بالقوائم"),"")</f>
        <v/>
      </c>
      <c r="F776" s="66"/>
      <c r="G776" s="65"/>
      <c r="H776" s="65"/>
      <c r="I776" s="135"/>
      <c r="J776" s="140"/>
    </row>
    <row r="777" spans="2:10" ht="31.5" customHeight="1" x14ac:dyDescent="0.2">
      <c r="B777" s="106">
        <v>775</v>
      </c>
      <c r="C777" s="109"/>
      <c r="D777" s="132"/>
      <c r="E777" s="126" t="str">
        <f>IF(D777&lt;&gt;"",_xlfn.IFNA(VLOOKUP(D777,القوائم!B:C,2,0),"غير مسجل بالقوائم"),"")</f>
        <v/>
      </c>
      <c r="F777" s="66"/>
      <c r="G777" s="65"/>
      <c r="H777" s="65"/>
      <c r="I777" s="135"/>
      <c r="J777" s="140"/>
    </row>
    <row r="778" spans="2:10" ht="31.5" customHeight="1" x14ac:dyDescent="0.2">
      <c r="B778" s="65">
        <v>776</v>
      </c>
      <c r="C778" s="109"/>
      <c r="D778" s="132"/>
      <c r="E778" s="126" t="str">
        <f>IF(D778&lt;&gt;"",_xlfn.IFNA(VLOOKUP(D778,القوائم!B:C,2,0),"غير مسجل بالقوائم"),"")</f>
        <v/>
      </c>
      <c r="F778" s="66"/>
      <c r="G778" s="65"/>
      <c r="H778" s="65"/>
      <c r="I778" s="135"/>
      <c r="J778" s="140"/>
    </row>
    <row r="779" spans="2:10" ht="31.5" customHeight="1" x14ac:dyDescent="0.2">
      <c r="B779" s="106">
        <v>777</v>
      </c>
      <c r="C779" s="109"/>
      <c r="D779" s="132"/>
      <c r="E779" s="126" t="str">
        <f>IF(D779&lt;&gt;"",_xlfn.IFNA(VLOOKUP(D779,القوائم!B:C,2,0),"غير مسجل بالقوائم"),"")</f>
        <v/>
      </c>
      <c r="F779" s="66"/>
      <c r="G779" s="65"/>
      <c r="H779" s="65"/>
      <c r="I779" s="135"/>
      <c r="J779" s="140"/>
    </row>
    <row r="780" spans="2:10" ht="31.5" customHeight="1" x14ac:dyDescent="0.2">
      <c r="B780" s="65">
        <v>778</v>
      </c>
      <c r="C780" s="109"/>
      <c r="D780" s="132"/>
      <c r="E780" s="126" t="str">
        <f>IF(D780&lt;&gt;"",_xlfn.IFNA(VLOOKUP(D780,القوائم!B:C,2,0),"غير مسجل بالقوائم"),"")</f>
        <v/>
      </c>
      <c r="F780" s="66"/>
      <c r="G780" s="65"/>
      <c r="H780" s="65"/>
      <c r="I780" s="135"/>
      <c r="J780" s="140"/>
    </row>
    <row r="781" spans="2:10" ht="31.5" customHeight="1" x14ac:dyDescent="0.2">
      <c r="B781" s="106">
        <v>779</v>
      </c>
      <c r="C781" s="109"/>
      <c r="D781" s="132"/>
      <c r="E781" s="126" t="str">
        <f>IF(D781&lt;&gt;"",_xlfn.IFNA(VLOOKUP(D781,القوائم!B:C,2,0),"غير مسجل بالقوائم"),"")</f>
        <v/>
      </c>
      <c r="F781" s="66"/>
      <c r="G781" s="65"/>
      <c r="H781" s="65"/>
      <c r="I781" s="135"/>
      <c r="J781" s="140"/>
    </row>
    <row r="782" spans="2:10" ht="31.5" customHeight="1" x14ac:dyDescent="0.2">
      <c r="B782" s="65">
        <v>780</v>
      </c>
      <c r="C782" s="109"/>
      <c r="D782" s="132"/>
      <c r="E782" s="126" t="str">
        <f>IF(D782&lt;&gt;"",_xlfn.IFNA(VLOOKUP(D782,القوائم!B:C,2,0),"غير مسجل بالقوائم"),"")</f>
        <v/>
      </c>
      <c r="F782" s="66"/>
      <c r="G782" s="65"/>
      <c r="H782" s="65"/>
      <c r="I782" s="135"/>
      <c r="J782" s="140"/>
    </row>
    <row r="783" spans="2:10" ht="31.5" customHeight="1" x14ac:dyDescent="0.2">
      <c r="B783" s="106">
        <v>781</v>
      </c>
      <c r="C783" s="109"/>
      <c r="D783" s="132"/>
      <c r="E783" s="126" t="str">
        <f>IF(D783&lt;&gt;"",_xlfn.IFNA(VLOOKUP(D783,القوائم!B:C,2,0),"غير مسجل بالقوائم"),"")</f>
        <v/>
      </c>
      <c r="F783" s="66"/>
      <c r="G783" s="65"/>
      <c r="H783" s="65"/>
      <c r="I783" s="135"/>
      <c r="J783" s="140"/>
    </row>
    <row r="784" spans="2:10" ht="31.5" customHeight="1" x14ac:dyDescent="0.2">
      <c r="B784" s="106">
        <v>782</v>
      </c>
      <c r="C784" s="109"/>
      <c r="D784" s="132"/>
      <c r="E784" s="126" t="str">
        <f>IF(D784&lt;&gt;"",_xlfn.IFNA(VLOOKUP(D784,القوائم!B:C,2,0),"غير مسجل بالقوائم"),"")</f>
        <v/>
      </c>
      <c r="F784" s="66"/>
      <c r="G784" s="65"/>
      <c r="H784" s="65"/>
      <c r="I784" s="135"/>
      <c r="J784" s="140"/>
    </row>
    <row r="785" spans="2:10" ht="31.5" customHeight="1" x14ac:dyDescent="0.2">
      <c r="B785" s="65">
        <v>783</v>
      </c>
      <c r="C785" s="109"/>
      <c r="D785" s="132"/>
      <c r="E785" s="126" t="str">
        <f>IF(D785&lt;&gt;"",_xlfn.IFNA(VLOOKUP(D785,القوائم!B:C,2,0),"غير مسجل بالقوائم"),"")</f>
        <v/>
      </c>
      <c r="F785" s="66"/>
      <c r="G785" s="65"/>
      <c r="H785" s="65"/>
      <c r="I785" s="135"/>
      <c r="J785" s="140"/>
    </row>
    <row r="786" spans="2:10" ht="31.5" customHeight="1" x14ac:dyDescent="0.2">
      <c r="B786" s="106">
        <v>784</v>
      </c>
      <c r="C786" s="109"/>
      <c r="D786" s="132"/>
      <c r="E786" s="126" t="str">
        <f>IF(D786&lt;&gt;"",_xlfn.IFNA(VLOOKUP(D786,القوائم!B:C,2,0),"غير مسجل بالقوائم"),"")</f>
        <v/>
      </c>
      <c r="F786" s="66"/>
      <c r="G786" s="65"/>
      <c r="H786" s="65"/>
      <c r="I786" s="135"/>
      <c r="J786" s="140"/>
    </row>
    <row r="787" spans="2:10" ht="31.5" customHeight="1" x14ac:dyDescent="0.2">
      <c r="B787" s="65">
        <v>785</v>
      </c>
      <c r="C787" s="109"/>
      <c r="D787" s="132"/>
      <c r="E787" s="126" t="str">
        <f>IF(D787&lt;&gt;"",_xlfn.IFNA(VLOOKUP(D787,القوائم!B:C,2,0),"غير مسجل بالقوائم"),"")</f>
        <v/>
      </c>
      <c r="F787" s="66"/>
      <c r="G787" s="65"/>
      <c r="H787" s="65"/>
      <c r="I787" s="135"/>
      <c r="J787" s="140"/>
    </row>
    <row r="788" spans="2:10" ht="31.5" customHeight="1" x14ac:dyDescent="0.2">
      <c r="B788" s="106">
        <v>786</v>
      </c>
      <c r="C788" s="109"/>
      <c r="D788" s="132"/>
      <c r="E788" s="126" t="str">
        <f>IF(D788&lt;&gt;"",_xlfn.IFNA(VLOOKUP(D788,القوائم!B:C,2,0),"غير مسجل بالقوائم"),"")</f>
        <v/>
      </c>
      <c r="F788" s="66"/>
      <c r="G788" s="65"/>
      <c r="H788" s="65"/>
      <c r="I788" s="135"/>
      <c r="J788" s="140"/>
    </row>
    <row r="789" spans="2:10" ht="31.5" customHeight="1" x14ac:dyDescent="0.2">
      <c r="B789" s="65">
        <v>787</v>
      </c>
      <c r="C789" s="109"/>
      <c r="D789" s="132"/>
      <c r="E789" s="126" t="str">
        <f>IF(D789&lt;&gt;"",_xlfn.IFNA(VLOOKUP(D789,القوائم!B:C,2,0),"غير مسجل بالقوائم"),"")</f>
        <v/>
      </c>
      <c r="F789" s="66"/>
      <c r="G789" s="65"/>
      <c r="H789" s="65"/>
      <c r="I789" s="135"/>
      <c r="J789" s="140"/>
    </row>
    <row r="790" spans="2:10" ht="31.5" customHeight="1" x14ac:dyDescent="0.2">
      <c r="B790" s="106">
        <v>788</v>
      </c>
      <c r="C790" s="109"/>
      <c r="D790" s="132"/>
      <c r="E790" s="126" t="str">
        <f>IF(D790&lt;&gt;"",_xlfn.IFNA(VLOOKUP(D790,القوائم!B:C,2,0),"غير مسجل بالقوائم"),"")</f>
        <v/>
      </c>
      <c r="F790" s="66"/>
      <c r="G790" s="65"/>
      <c r="H790" s="65"/>
      <c r="I790" s="135"/>
      <c r="J790" s="140"/>
    </row>
    <row r="791" spans="2:10" ht="31.5" customHeight="1" x14ac:dyDescent="0.2">
      <c r="B791" s="65">
        <v>789</v>
      </c>
      <c r="C791" s="109"/>
      <c r="D791" s="132"/>
      <c r="E791" s="126" t="str">
        <f>IF(D791&lt;&gt;"",_xlfn.IFNA(VLOOKUP(D791,القوائم!B:C,2,0),"غير مسجل بالقوائم"),"")</f>
        <v/>
      </c>
      <c r="F791" s="66"/>
      <c r="G791" s="65"/>
      <c r="H791" s="65"/>
      <c r="I791" s="135"/>
      <c r="J791" s="140"/>
    </row>
    <row r="792" spans="2:10" ht="31.5" customHeight="1" x14ac:dyDescent="0.2">
      <c r="B792" s="106">
        <v>790</v>
      </c>
      <c r="C792" s="109"/>
      <c r="D792" s="132"/>
      <c r="E792" s="126" t="str">
        <f>IF(D792&lt;&gt;"",_xlfn.IFNA(VLOOKUP(D792,القوائم!B:C,2,0),"غير مسجل بالقوائم"),"")</f>
        <v/>
      </c>
      <c r="F792" s="66"/>
      <c r="G792" s="65"/>
      <c r="H792" s="65"/>
      <c r="I792" s="135"/>
      <c r="J792" s="140"/>
    </row>
    <row r="793" spans="2:10" ht="31.5" customHeight="1" x14ac:dyDescent="0.2">
      <c r="B793" s="65">
        <v>791</v>
      </c>
      <c r="C793" s="109"/>
      <c r="D793" s="132"/>
      <c r="E793" s="126" t="str">
        <f>IF(D793&lt;&gt;"",_xlfn.IFNA(VLOOKUP(D793,القوائم!B:C,2,0),"غير مسجل بالقوائم"),"")</f>
        <v/>
      </c>
      <c r="F793" s="66"/>
      <c r="G793" s="65"/>
      <c r="H793" s="65"/>
      <c r="I793" s="135"/>
      <c r="J793" s="140"/>
    </row>
    <row r="794" spans="2:10" ht="31.5" customHeight="1" x14ac:dyDescent="0.2">
      <c r="B794" s="106">
        <v>792</v>
      </c>
      <c r="C794" s="109"/>
      <c r="D794" s="132"/>
      <c r="E794" s="126" t="str">
        <f>IF(D794&lt;&gt;"",_xlfn.IFNA(VLOOKUP(D794,القوائم!B:C,2,0),"غير مسجل بالقوائم"),"")</f>
        <v/>
      </c>
      <c r="F794" s="66"/>
      <c r="G794" s="65"/>
      <c r="H794" s="65"/>
      <c r="I794" s="135"/>
      <c r="J794" s="140"/>
    </row>
    <row r="795" spans="2:10" ht="31.5" customHeight="1" x14ac:dyDescent="0.2">
      <c r="B795" s="106">
        <v>793</v>
      </c>
      <c r="C795" s="109"/>
      <c r="D795" s="132"/>
      <c r="E795" s="126" t="str">
        <f>IF(D795&lt;&gt;"",_xlfn.IFNA(VLOOKUP(D795,القوائم!B:C,2,0),"غير مسجل بالقوائم"),"")</f>
        <v/>
      </c>
      <c r="F795" s="66"/>
      <c r="G795" s="65"/>
      <c r="H795" s="65"/>
      <c r="I795" s="135"/>
      <c r="J795" s="140"/>
    </row>
    <row r="796" spans="2:10" ht="31.5" customHeight="1" x14ac:dyDescent="0.2">
      <c r="B796" s="65">
        <v>794</v>
      </c>
      <c r="C796" s="109"/>
      <c r="D796" s="132"/>
      <c r="E796" s="126" t="str">
        <f>IF(D796&lt;&gt;"",_xlfn.IFNA(VLOOKUP(D796,القوائم!B:C,2,0),"غير مسجل بالقوائم"),"")</f>
        <v/>
      </c>
      <c r="F796" s="66"/>
      <c r="G796" s="65"/>
      <c r="H796" s="65"/>
      <c r="I796" s="135"/>
      <c r="J796" s="140"/>
    </row>
    <row r="797" spans="2:10" ht="31.5" customHeight="1" x14ac:dyDescent="0.2">
      <c r="B797" s="106">
        <v>795</v>
      </c>
      <c r="C797" s="109"/>
      <c r="D797" s="132"/>
      <c r="E797" s="126" t="str">
        <f>IF(D797&lt;&gt;"",_xlfn.IFNA(VLOOKUP(D797,القوائم!B:C,2,0),"غير مسجل بالقوائم"),"")</f>
        <v/>
      </c>
      <c r="F797" s="66"/>
      <c r="G797" s="65"/>
      <c r="H797" s="65"/>
      <c r="I797" s="135"/>
      <c r="J797" s="140"/>
    </row>
    <row r="798" spans="2:10" ht="31.5" customHeight="1" x14ac:dyDescent="0.2">
      <c r="B798" s="65">
        <v>796</v>
      </c>
      <c r="C798" s="109"/>
      <c r="D798" s="132"/>
      <c r="E798" s="126" t="str">
        <f>IF(D798&lt;&gt;"",_xlfn.IFNA(VLOOKUP(D798,القوائم!B:C,2,0),"غير مسجل بالقوائم"),"")</f>
        <v/>
      </c>
      <c r="F798" s="66"/>
      <c r="G798" s="65"/>
      <c r="H798" s="65"/>
      <c r="I798" s="135"/>
      <c r="J798" s="140"/>
    </row>
    <row r="799" spans="2:10" ht="31.5" customHeight="1" x14ac:dyDescent="0.2">
      <c r="B799" s="106">
        <v>797</v>
      </c>
      <c r="C799" s="109"/>
      <c r="D799" s="132"/>
      <c r="E799" s="126" t="str">
        <f>IF(D799&lt;&gt;"",_xlfn.IFNA(VLOOKUP(D799,القوائم!B:C,2,0),"غير مسجل بالقوائم"),"")</f>
        <v/>
      </c>
      <c r="F799" s="66"/>
      <c r="G799" s="65"/>
      <c r="H799" s="65"/>
      <c r="I799" s="135"/>
      <c r="J799" s="140"/>
    </row>
    <row r="800" spans="2:10" ht="31.5" customHeight="1" x14ac:dyDescent="0.2">
      <c r="B800" s="65">
        <v>798</v>
      </c>
      <c r="C800" s="109"/>
      <c r="D800" s="132"/>
      <c r="E800" s="126" t="str">
        <f>IF(D800&lt;&gt;"",_xlfn.IFNA(VLOOKUP(D800,القوائم!B:C,2,0),"غير مسجل بالقوائم"),"")</f>
        <v/>
      </c>
      <c r="F800" s="66"/>
      <c r="G800" s="65"/>
      <c r="H800" s="65"/>
      <c r="I800" s="135"/>
      <c r="J800" s="140"/>
    </row>
    <row r="801" spans="2:10" ht="31.5" customHeight="1" x14ac:dyDescent="0.2">
      <c r="B801" s="106">
        <v>799</v>
      </c>
      <c r="C801" s="109"/>
      <c r="D801" s="132"/>
      <c r="E801" s="126" t="str">
        <f>IF(D801&lt;&gt;"",_xlfn.IFNA(VLOOKUP(D801,القوائم!B:C,2,0),"غير مسجل بالقوائم"),"")</f>
        <v/>
      </c>
      <c r="F801" s="66"/>
      <c r="G801" s="65"/>
      <c r="H801" s="65"/>
      <c r="I801" s="135"/>
      <c r="J801" s="140"/>
    </row>
    <row r="802" spans="2:10" ht="31.5" customHeight="1" x14ac:dyDescent="0.2">
      <c r="B802" s="65">
        <v>800</v>
      </c>
      <c r="C802" s="109"/>
      <c r="D802" s="132"/>
      <c r="E802" s="126" t="str">
        <f>IF(D802&lt;&gt;"",_xlfn.IFNA(VLOOKUP(D802,القوائم!B:C,2,0),"غير مسجل بالقوائم"),"")</f>
        <v/>
      </c>
      <c r="F802" s="66"/>
      <c r="G802" s="65"/>
      <c r="H802" s="65"/>
      <c r="I802" s="135"/>
      <c r="J802" s="140"/>
    </row>
    <row r="803" spans="2:10" ht="31.5" customHeight="1" x14ac:dyDescent="0.2">
      <c r="B803" s="106">
        <v>801</v>
      </c>
      <c r="C803" s="109"/>
      <c r="D803" s="132"/>
      <c r="E803" s="126" t="str">
        <f>IF(D803&lt;&gt;"",_xlfn.IFNA(VLOOKUP(D803,القوائم!B:C,2,0),"غير مسجل بالقوائم"),"")</f>
        <v/>
      </c>
      <c r="F803" s="66"/>
      <c r="G803" s="65"/>
      <c r="H803" s="65"/>
      <c r="I803" s="135"/>
      <c r="J803" s="140"/>
    </row>
    <row r="804" spans="2:10" ht="31.5" customHeight="1" x14ac:dyDescent="0.2">
      <c r="B804" s="65">
        <v>802</v>
      </c>
      <c r="C804" s="109"/>
      <c r="D804" s="132"/>
      <c r="E804" s="126" t="str">
        <f>IF(D804&lt;&gt;"",_xlfn.IFNA(VLOOKUP(D804,القوائم!B:C,2,0),"غير مسجل بالقوائم"),"")</f>
        <v/>
      </c>
      <c r="F804" s="66"/>
      <c r="G804" s="65"/>
      <c r="H804" s="65"/>
      <c r="I804" s="135"/>
      <c r="J804" s="140"/>
    </row>
    <row r="805" spans="2:10" ht="31.5" customHeight="1" x14ac:dyDescent="0.2">
      <c r="B805" s="106">
        <v>803</v>
      </c>
      <c r="C805" s="109"/>
      <c r="D805" s="132"/>
      <c r="E805" s="126" t="str">
        <f>IF(D805&lt;&gt;"",_xlfn.IFNA(VLOOKUP(D805,القوائم!B:C,2,0),"غير مسجل بالقوائم"),"")</f>
        <v/>
      </c>
      <c r="F805" s="66"/>
      <c r="G805" s="65"/>
      <c r="H805" s="65"/>
      <c r="I805" s="135"/>
      <c r="J805" s="140"/>
    </row>
    <row r="806" spans="2:10" ht="31.5" customHeight="1" x14ac:dyDescent="0.2">
      <c r="B806" s="106">
        <v>804</v>
      </c>
      <c r="C806" s="109"/>
      <c r="D806" s="132"/>
      <c r="E806" s="126" t="str">
        <f>IF(D806&lt;&gt;"",_xlfn.IFNA(VLOOKUP(D806,القوائم!B:C,2,0),"غير مسجل بالقوائم"),"")</f>
        <v/>
      </c>
      <c r="F806" s="66"/>
      <c r="G806" s="65"/>
      <c r="H806" s="65"/>
      <c r="I806" s="135"/>
      <c r="J806" s="140"/>
    </row>
    <row r="807" spans="2:10" ht="31.5" customHeight="1" x14ac:dyDescent="0.2">
      <c r="B807" s="65">
        <v>805</v>
      </c>
      <c r="C807" s="109"/>
      <c r="D807" s="132"/>
      <c r="E807" s="126" t="str">
        <f>IF(D807&lt;&gt;"",_xlfn.IFNA(VLOOKUP(D807,القوائم!B:C,2,0),"غير مسجل بالقوائم"),"")</f>
        <v/>
      </c>
      <c r="F807" s="66"/>
      <c r="G807" s="65"/>
      <c r="H807" s="65"/>
      <c r="I807" s="135"/>
      <c r="J807" s="140"/>
    </row>
    <row r="808" spans="2:10" ht="31.5" customHeight="1" x14ac:dyDescent="0.2">
      <c r="B808" s="106">
        <v>806</v>
      </c>
      <c r="C808" s="109"/>
      <c r="D808" s="132"/>
      <c r="E808" s="126" t="str">
        <f>IF(D808&lt;&gt;"",_xlfn.IFNA(VLOOKUP(D808,القوائم!B:C,2,0),"غير مسجل بالقوائم"),"")</f>
        <v/>
      </c>
      <c r="F808" s="66"/>
      <c r="G808" s="65"/>
      <c r="H808" s="65"/>
      <c r="I808" s="135"/>
      <c r="J808" s="140"/>
    </row>
    <row r="809" spans="2:10" ht="31.5" customHeight="1" x14ac:dyDescent="0.2">
      <c r="B809" s="65">
        <v>807</v>
      </c>
      <c r="C809" s="109"/>
      <c r="D809" s="132"/>
      <c r="E809" s="126" t="str">
        <f>IF(D809&lt;&gt;"",_xlfn.IFNA(VLOOKUP(D809,القوائم!B:C,2,0),"غير مسجل بالقوائم"),"")</f>
        <v/>
      </c>
      <c r="F809" s="66"/>
      <c r="G809" s="65"/>
      <c r="H809" s="65"/>
      <c r="I809" s="135"/>
      <c r="J809" s="140"/>
    </row>
    <row r="810" spans="2:10" ht="31.5" customHeight="1" x14ac:dyDescent="0.2">
      <c r="B810" s="106">
        <v>808</v>
      </c>
      <c r="C810" s="109"/>
      <c r="D810" s="132"/>
      <c r="E810" s="126" t="str">
        <f>IF(D810&lt;&gt;"",_xlfn.IFNA(VLOOKUP(D810,القوائم!B:C,2,0),"غير مسجل بالقوائم"),"")</f>
        <v/>
      </c>
      <c r="F810" s="66"/>
      <c r="G810" s="65"/>
      <c r="H810" s="65"/>
      <c r="I810" s="135"/>
      <c r="J810" s="140"/>
    </row>
    <row r="811" spans="2:10" ht="31.5" customHeight="1" x14ac:dyDescent="0.2">
      <c r="B811" s="65">
        <v>809</v>
      </c>
      <c r="C811" s="109"/>
      <c r="D811" s="132"/>
      <c r="E811" s="126" t="str">
        <f>IF(D811&lt;&gt;"",_xlfn.IFNA(VLOOKUP(D811,القوائم!B:C,2,0),"غير مسجل بالقوائم"),"")</f>
        <v/>
      </c>
      <c r="F811" s="66"/>
      <c r="G811" s="65"/>
      <c r="H811" s="65"/>
      <c r="I811" s="135"/>
      <c r="J811" s="140"/>
    </row>
    <row r="812" spans="2:10" ht="31.5" customHeight="1" x14ac:dyDescent="0.2">
      <c r="B812" s="106">
        <v>810</v>
      </c>
      <c r="C812" s="109"/>
      <c r="D812" s="132"/>
      <c r="E812" s="126" t="str">
        <f>IF(D812&lt;&gt;"",_xlfn.IFNA(VLOOKUP(D812,القوائم!B:C,2,0),"غير مسجل بالقوائم"),"")</f>
        <v/>
      </c>
      <c r="F812" s="66"/>
      <c r="G812" s="65"/>
      <c r="H812" s="65"/>
      <c r="I812" s="135"/>
      <c r="J812" s="140"/>
    </row>
    <row r="813" spans="2:10" ht="31.5" customHeight="1" x14ac:dyDescent="0.2">
      <c r="B813" s="65">
        <v>811</v>
      </c>
      <c r="C813" s="109"/>
      <c r="D813" s="132"/>
      <c r="E813" s="126" t="str">
        <f>IF(D813&lt;&gt;"",_xlfn.IFNA(VLOOKUP(D813,القوائم!B:C,2,0),"غير مسجل بالقوائم"),"")</f>
        <v/>
      </c>
      <c r="F813" s="66"/>
      <c r="G813" s="65"/>
      <c r="H813" s="65"/>
      <c r="I813" s="135"/>
      <c r="J813" s="140"/>
    </row>
    <row r="814" spans="2:10" ht="31.5" customHeight="1" x14ac:dyDescent="0.2">
      <c r="B814" s="106">
        <v>812</v>
      </c>
      <c r="C814" s="109"/>
      <c r="D814" s="132"/>
      <c r="E814" s="126" t="str">
        <f>IF(D814&lt;&gt;"",_xlfn.IFNA(VLOOKUP(D814,القوائم!B:C,2,0),"غير مسجل بالقوائم"),"")</f>
        <v/>
      </c>
      <c r="F814" s="66"/>
      <c r="G814" s="65"/>
      <c r="H814" s="65"/>
      <c r="I814" s="135"/>
      <c r="J814" s="140"/>
    </row>
    <row r="815" spans="2:10" ht="31.5" customHeight="1" x14ac:dyDescent="0.2">
      <c r="B815" s="65">
        <v>813</v>
      </c>
      <c r="C815" s="109"/>
      <c r="D815" s="132"/>
      <c r="E815" s="126" t="str">
        <f>IF(D815&lt;&gt;"",_xlfn.IFNA(VLOOKUP(D815,القوائم!B:C,2,0),"غير مسجل بالقوائم"),"")</f>
        <v/>
      </c>
      <c r="F815" s="66"/>
      <c r="G815" s="65"/>
      <c r="H815" s="65"/>
      <c r="I815" s="135"/>
      <c r="J815" s="140"/>
    </row>
    <row r="816" spans="2:10" ht="31.5" customHeight="1" x14ac:dyDescent="0.2">
      <c r="B816" s="106">
        <v>814</v>
      </c>
      <c r="C816" s="109"/>
      <c r="D816" s="132"/>
      <c r="E816" s="126" t="str">
        <f>IF(D816&lt;&gt;"",_xlfn.IFNA(VLOOKUP(D816,القوائم!B:C,2,0),"غير مسجل بالقوائم"),"")</f>
        <v/>
      </c>
      <c r="F816" s="66"/>
      <c r="G816" s="65"/>
      <c r="H816" s="65"/>
      <c r="I816" s="135"/>
      <c r="J816" s="140"/>
    </row>
    <row r="817" spans="2:10" ht="31.5" customHeight="1" x14ac:dyDescent="0.2">
      <c r="B817" s="106">
        <v>815</v>
      </c>
      <c r="C817" s="109"/>
      <c r="D817" s="132"/>
      <c r="E817" s="126" t="str">
        <f>IF(D817&lt;&gt;"",_xlfn.IFNA(VLOOKUP(D817,القوائم!B:C,2,0),"غير مسجل بالقوائم"),"")</f>
        <v/>
      </c>
      <c r="F817" s="66"/>
      <c r="G817" s="65"/>
      <c r="H817" s="65"/>
      <c r="I817" s="135"/>
      <c r="J817" s="140"/>
    </row>
    <row r="818" spans="2:10" ht="31.5" customHeight="1" x14ac:dyDescent="0.2">
      <c r="B818" s="65">
        <v>816</v>
      </c>
      <c r="C818" s="109"/>
      <c r="D818" s="132"/>
      <c r="E818" s="126" t="str">
        <f>IF(D818&lt;&gt;"",_xlfn.IFNA(VLOOKUP(D818,القوائم!B:C,2,0),"غير مسجل بالقوائم"),"")</f>
        <v/>
      </c>
      <c r="F818" s="66"/>
      <c r="G818" s="65"/>
      <c r="H818" s="65"/>
      <c r="I818" s="135"/>
      <c r="J818" s="140"/>
    </row>
    <row r="819" spans="2:10" ht="31.5" customHeight="1" x14ac:dyDescent="0.2">
      <c r="B819" s="106">
        <v>817</v>
      </c>
      <c r="C819" s="109"/>
      <c r="D819" s="132"/>
      <c r="E819" s="126" t="str">
        <f>IF(D819&lt;&gt;"",_xlfn.IFNA(VLOOKUP(D819,القوائم!B:C,2,0),"غير مسجل بالقوائم"),"")</f>
        <v/>
      </c>
      <c r="F819" s="66"/>
      <c r="G819" s="65"/>
      <c r="H819" s="65"/>
      <c r="I819" s="135"/>
      <c r="J819" s="140"/>
    </row>
    <row r="820" spans="2:10" ht="31.5" customHeight="1" x14ac:dyDescent="0.2">
      <c r="B820" s="65">
        <v>818</v>
      </c>
      <c r="C820" s="109"/>
      <c r="D820" s="132"/>
      <c r="E820" s="126" t="str">
        <f>IF(D820&lt;&gt;"",_xlfn.IFNA(VLOOKUP(D820,القوائم!B:C,2,0),"غير مسجل بالقوائم"),"")</f>
        <v/>
      </c>
      <c r="F820" s="66"/>
      <c r="G820" s="65"/>
      <c r="H820" s="65"/>
      <c r="I820" s="135"/>
      <c r="J820" s="140"/>
    </row>
    <row r="821" spans="2:10" ht="31.5" customHeight="1" x14ac:dyDescent="0.2">
      <c r="B821" s="106">
        <v>819</v>
      </c>
      <c r="C821" s="109"/>
      <c r="D821" s="132"/>
      <c r="E821" s="126" t="str">
        <f>IF(D821&lt;&gt;"",_xlfn.IFNA(VLOOKUP(D821,القوائم!B:C,2,0),"غير مسجل بالقوائم"),"")</f>
        <v/>
      </c>
      <c r="F821" s="66"/>
      <c r="G821" s="65"/>
      <c r="H821" s="65"/>
      <c r="I821" s="135"/>
      <c r="J821" s="140"/>
    </row>
    <row r="822" spans="2:10" ht="31.5" customHeight="1" x14ac:dyDescent="0.2">
      <c r="B822" s="65">
        <v>820</v>
      </c>
      <c r="C822" s="109"/>
      <c r="D822" s="132"/>
      <c r="E822" s="126" t="str">
        <f>IF(D822&lt;&gt;"",_xlfn.IFNA(VLOOKUP(D822,القوائم!B:C,2,0),"غير مسجل بالقوائم"),"")</f>
        <v/>
      </c>
      <c r="F822" s="66"/>
      <c r="G822" s="65"/>
      <c r="H822" s="65"/>
      <c r="I822" s="135"/>
      <c r="J822" s="140"/>
    </row>
    <row r="823" spans="2:10" ht="31.5" customHeight="1" x14ac:dyDescent="0.2">
      <c r="B823" s="106">
        <v>821</v>
      </c>
      <c r="C823" s="109"/>
      <c r="D823" s="132"/>
      <c r="E823" s="126" t="str">
        <f>IF(D823&lt;&gt;"",_xlfn.IFNA(VLOOKUP(D823,القوائم!B:C,2,0),"غير مسجل بالقوائم"),"")</f>
        <v/>
      </c>
      <c r="F823" s="66"/>
      <c r="G823" s="65"/>
      <c r="H823" s="65"/>
      <c r="I823" s="135"/>
      <c r="J823" s="140"/>
    </row>
    <row r="824" spans="2:10" ht="31.5" customHeight="1" x14ac:dyDescent="0.2">
      <c r="B824" s="65">
        <v>822</v>
      </c>
      <c r="C824" s="109"/>
      <c r="D824" s="132"/>
      <c r="E824" s="126" t="str">
        <f>IF(D824&lt;&gt;"",_xlfn.IFNA(VLOOKUP(D824,القوائم!B:C,2,0),"غير مسجل بالقوائم"),"")</f>
        <v/>
      </c>
      <c r="F824" s="66"/>
      <c r="G824" s="65"/>
      <c r="H824" s="65"/>
      <c r="I824" s="135"/>
      <c r="J824" s="140"/>
    </row>
    <row r="825" spans="2:10" ht="31.5" customHeight="1" x14ac:dyDescent="0.2">
      <c r="B825" s="106">
        <v>823</v>
      </c>
      <c r="C825" s="109"/>
      <c r="D825" s="132"/>
      <c r="E825" s="126" t="str">
        <f>IF(D825&lt;&gt;"",_xlfn.IFNA(VLOOKUP(D825,القوائم!B:C,2,0),"غير مسجل بالقوائم"),"")</f>
        <v/>
      </c>
      <c r="F825" s="66"/>
      <c r="G825" s="65"/>
      <c r="H825" s="65"/>
      <c r="I825" s="135"/>
      <c r="J825" s="140"/>
    </row>
    <row r="826" spans="2:10" ht="31.5" customHeight="1" x14ac:dyDescent="0.2">
      <c r="B826" s="65">
        <v>824</v>
      </c>
      <c r="C826" s="109"/>
      <c r="D826" s="132"/>
      <c r="E826" s="126" t="str">
        <f>IF(D826&lt;&gt;"",_xlfn.IFNA(VLOOKUP(D826,القوائم!B:C,2,0),"غير مسجل بالقوائم"),"")</f>
        <v/>
      </c>
      <c r="F826" s="66"/>
      <c r="G826" s="65"/>
      <c r="H826" s="65"/>
      <c r="I826" s="135"/>
      <c r="J826" s="140"/>
    </row>
    <row r="827" spans="2:10" ht="31.5" customHeight="1" x14ac:dyDescent="0.2">
      <c r="B827" s="106">
        <v>825</v>
      </c>
      <c r="C827" s="109"/>
      <c r="D827" s="132"/>
      <c r="E827" s="126" t="str">
        <f>IF(D827&lt;&gt;"",_xlfn.IFNA(VLOOKUP(D827,القوائم!B:C,2,0),"غير مسجل بالقوائم"),"")</f>
        <v/>
      </c>
      <c r="F827" s="66"/>
      <c r="G827" s="65"/>
      <c r="H827" s="65"/>
      <c r="I827" s="135"/>
      <c r="J827" s="140"/>
    </row>
    <row r="828" spans="2:10" ht="31.5" customHeight="1" x14ac:dyDescent="0.2">
      <c r="B828" s="106">
        <v>826</v>
      </c>
      <c r="C828" s="109"/>
      <c r="D828" s="132"/>
      <c r="E828" s="126" t="str">
        <f>IF(D828&lt;&gt;"",_xlfn.IFNA(VLOOKUP(D828,القوائم!B:C,2,0),"غير مسجل بالقوائم"),"")</f>
        <v/>
      </c>
      <c r="F828" s="66"/>
      <c r="G828" s="65"/>
      <c r="H828" s="65"/>
      <c r="I828" s="135"/>
      <c r="J828" s="140"/>
    </row>
    <row r="829" spans="2:10" ht="31.5" customHeight="1" x14ac:dyDescent="0.2">
      <c r="B829" s="65">
        <v>827</v>
      </c>
      <c r="C829" s="109"/>
      <c r="D829" s="132"/>
      <c r="E829" s="126" t="str">
        <f>IF(D829&lt;&gt;"",_xlfn.IFNA(VLOOKUP(D829,القوائم!B:C,2,0),"غير مسجل بالقوائم"),"")</f>
        <v/>
      </c>
      <c r="F829" s="66"/>
      <c r="G829" s="65"/>
      <c r="H829" s="65"/>
      <c r="I829" s="135"/>
      <c r="J829" s="140"/>
    </row>
    <row r="830" spans="2:10" ht="31.5" customHeight="1" x14ac:dyDescent="0.2">
      <c r="B830" s="106">
        <v>828</v>
      </c>
      <c r="C830" s="109"/>
      <c r="D830" s="132"/>
      <c r="E830" s="126" t="str">
        <f>IF(D830&lt;&gt;"",_xlfn.IFNA(VLOOKUP(D830,القوائم!B:C,2,0),"غير مسجل بالقوائم"),"")</f>
        <v/>
      </c>
      <c r="F830" s="66"/>
      <c r="G830" s="65"/>
      <c r="H830" s="65"/>
      <c r="I830" s="135"/>
      <c r="J830" s="140"/>
    </row>
    <row r="831" spans="2:10" ht="31.5" customHeight="1" x14ac:dyDescent="0.2">
      <c r="B831" s="65">
        <v>829</v>
      </c>
      <c r="C831" s="109"/>
      <c r="D831" s="132"/>
      <c r="E831" s="126" t="str">
        <f>IF(D831&lt;&gt;"",_xlfn.IFNA(VLOOKUP(D831,القوائم!B:C,2,0),"غير مسجل بالقوائم"),"")</f>
        <v/>
      </c>
      <c r="F831" s="66"/>
      <c r="G831" s="65"/>
      <c r="H831" s="65"/>
      <c r="I831" s="135"/>
      <c r="J831" s="140"/>
    </row>
    <row r="832" spans="2:10" ht="31.5" customHeight="1" x14ac:dyDescent="0.2">
      <c r="B832" s="106">
        <v>830</v>
      </c>
      <c r="C832" s="109"/>
      <c r="D832" s="132"/>
      <c r="E832" s="126" t="str">
        <f>IF(D832&lt;&gt;"",_xlfn.IFNA(VLOOKUP(D832,القوائم!B:C,2,0),"غير مسجل بالقوائم"),"")</f>
        <v/>
      </c>
      <c r="F832" s="66"/>
      <c r="G832" s="65"/>
      <c r="H832" s="65"/>
      <c r="I832" s="135"/>
      <c r="J832" s="140"/>
    </row>
    <row r="833" spans="2:10" ht="31.5" customHeight="1" x14ac:dyDescent="0.2">
      <c r="B833" s="65">
        <v>831</v>
      </c>
      <c r="C833" s="109"/>
      <c r="D833" s="132"/>
      <c r="E833" s="126" t="str">
        <f>IF(D833&lt;&gt;"",_xlfn.IFNA(VLOOKUP(D833,القوائم!B:C,2,0),"غير مسجل بالقوائم"),"")</f>
        <v/>
      </c>
      <c r="F833" s="66"/>
      <c r="G833" s="65"/>
      <c r="H833" s="65"/>
      <c r="I833" s="135"/>
      <c r="J833" s="140"/>
    </row>
    <row r="834" spans="2:10" ht="31.5" customHeight="1" x14ac:dyDescent="0.2">
      <c r="B834" s="106">
        <v>832</v>
      </c>
      <c r="C834" s="109"/>
      <c r="D834" s="132"/>
      <c r="E834" s="126" t="str">
        <f>IF(D834&lt;&gt;"",_xlfn.IFNA(VLOOKUP(D834,القوائم!B:C,2,0),"غير مسجل بالقوائم"),"")</f>
        <v/>
      </c>
      <c r="F834" s="66"/>
      <c r="G834" s="65"/>
      <c r="H834" s="65"/>
      <c r="I834" s="135"/>
      <c r="J834" s="140"/>
    </row>
    <row r="835" spans="2:10" ht="31.5" customHeight="1" x14ac:dyDescent="0.2">
      <c r="B835" s="65">
        <v>833</v>
      </c>
      <c r="C835" s="109"/>
      <c r="D835" s="132"/>
      <c r="E835" s="126" t="str">
        <f>IF(D835&lt;&gt;"",_xlfn.IFNA(VLOOKUP(D835,القوائم!B:C,2,0),"غير مسجل بالقوائم"),"")</f>
        <v/>
      </c>
      <c r="F835" s="66"/>
      <c r="G835" s="65"/>
      <c r="H835" s="65"/>
      <c r="I835" s="135"/>
      <c r="J835" s="140"/>
    </row>
    <row r="836" spans="2:10" ht="31.5" customHeight="1" x14ac:dyDescent="0.2">
      <c r="B836" s="106">
        <v>834</v>
      </c>
      <c r="C836" s="109"/>
      <c r="D836" s="132"/>
      <c r="E836" s="126" t="str">
        <f>IF(D836&lt;&gt;"",_xlfn.IFNA(VLOOKUP(D836,القوائم!B:C,2,0),"غير مسجل بالقوائم"),"")</f>
        <v/>
      </c>
      <c r="F836" s="66"/>
      <c r="G836" s="65"/>
      <c r="H836" s="65"/>
      <c r="I836" s="135"/>
      <c r="J836" s="140"/>
    </row>
    <row r="837" spans="2:10" ht="31.5" customHeight="1" x14ac:dyDescent="0.2">
      <c r="B837" s="65">
        <v>835</v>
      </c>
      <c r="C837" s="109"/>
      <c r="D837" s="132"/>
      <c r="E837" s="126" t="str">
        <f>IF(D837&lt;&gt;"",_xlfn.IFNA(VLOOKUP(D837,القوائم!B:C,2,0),"غير مسجل بالقوائم"),"")</f>
        <v/>
      </c>
      <c r="F837" s="66"/>
      <c r="G837" s="65"/>
      <c r="H837" s="65"/>
      <c r="I837" s="135"/>
      <c r="J837" s="140"/>
    </row>
    <row r="838" spans="2:10" ht="31.5" customHeight="1" x14ac:dyDescent="0.2">
      <c r="B838" s="106">
        <v>836</v>
      </c>
      <c r="C838" s="109"/>
      <c r="D838" s="132"/>
      <c r="E838" s="126" t="str">
        <f>IF(D838&lt;&gt;"",_xlfn.IFNA(VLOOKUP(D838,القوائم!B:C,2,0),"غير مسجل بالقوائم"),"")</f>
        <v/>
      </c>
      <c r="F838" s="66"/>
      <c r="G838" s="65"/>
      <c r="H838" s="65"/>
      <c r="I838" s="135"/>
      <c r="J838" s="140"/>
    </row>
    <row r="839" spans="2:10" ht="31.5" customHeight="1" x14ac:dyDescent="0.2">
      <c r="B839" s="106">
        <v>837</v>
      </c>
      <c r="C839" s="109"/>
      <c r="D839" s="132"/>
      <c r="E839" s="126" t="str">
        <f>IF(D839&lt;&gt;"",_xlfn.IFNA(VLOOKUP(D839,القوائم!B:C,2,0),"غير مسجل بالقوائم"),"")</f>
        <v/>
      </c>
      <c r="F839" s="66"/>
      <c r="G839" s="65"/>
      <c r="H839" s="65"/>
      <c r="I839" s="135"/>
      <c r="J839" s="140"/>
    </row>
    <row r="840" spans="2:10" ht="31.5" customHeight="1" x14ac:dyDescent="0.2">
      <c r="B840" s="65">
        <v>838</v>
      </c>
      <c r="C840" s="109"/>
      <c r="D840" s="132"/>
      <c r="E840" s="126" t="str">
        <f>IF(D840&lt;&gt;"",_xlfn.IFNA(VLOOKUP(D840,القوائم!B:C,2,0),"غير مسجل بالقوائم"),"")</f>
        <v/>
      </c>
      <c r="F840" s="66"/>
      <c r="G840" s="65"/>
      <c r="H840" s="65"/>
      <c r="I840" s="135"/>
      <c r="J840" s="140"/>
    </row>
    <row r="841" spans="2:10" ht="31.5" customHeight="1" x14ac:dyDescent="0.2">
      <c r="B841" s="106">
        <v>839</v>
      </c>
      <c r="C841" s="109"/>
      <c r="D841" s="132"/>
      <c r="E841" s="126" t="str">
        <f>IF(D841&lt;&gt;"",_xlfn.IFNA(VLOOKUP(D841,القوائم!B:C,2,0),"غير مسجل بالقوائم"),"")</f>
        <v/>
      </c>
      <c r="F841" s="66"/>
      <c r="G841" s="65"/>
      <c r="H841" s="65"/>
      <c r="I841" s="135"/>
      <c r="J841" s="140"/>
    </row>
    <row r="842" spans="2:10" ht="31.5" customHeight="1" x14ac:dyDescent="0.2">
      <c r="B842" s="65">
        <v>840</v>
      </c>
      <c r="C842" s="109"/>
      <c r="D842" s="132"/>
      <c r="E842" s="126" t="str">
        <f>IF(D842&lt;&gt;"",_xlfn.IFNA(VLOOKUP(D842,القوائم!B:C,2,0),"غير مسجل بالقوائم"),"")</f>
        <v/>
      </c>
      <c r="F842" s="66"/>
      <c r="G842" s="65"/>
      <c r="H842" s="65"/>
      <c r="I842" s="135"/>
      <c r="J842" s="140"/>
    </row>
    <row r="843" spans="2:10" ht="31.5" customHeight="1" x14ac:dyDescent="0.2">
      <c r="B843" s="106">
        <v>841</v>
      </c>
      <c r="C843" s="109"/>
      <c r="D843" s="132"/>
      <c r="E843" s="126" t="str">
        <f>IF(D843&lt;&gt;"",_xlfn.IFNA(VLOOKUP(D843,القوائم!B:C,2,0),"غير مسجل بالقوائم"),"")</f>
        <v/>
      </c>
      <c r="F843" s="66"/>
      <c r="G843" s="65"/>
      <c r="H843" s="65"/>
      <c r="I843" s="135"/>
      <c r="J843" s="140"/>
    </row>
    <row r="844" spans="2:10" ht="31.5" customHeight="1" x14ac:dyDescent="0.2">
      <c r="B844" s="65">
        <v>842</v>
      </c>
      <c r="C844" s="109"/>
      <c r="D844" s="132"/>
      <c r="E844" s="126" t="str">
        <f>IF(D844&lt;&gt;"",_xlfn.IFNA(VLOOKUP(D844,القوائم!B:C,2,0),"غير مسجل بالقوائم"),"")</f>
        <v/>
      </c>
      <c r="F844" s="66"/>
      <c r="G844" s="65"/>
      <c r="H844" s="65"/>
      <c r="I844" s="135"/>
      <c r="J844" s="140"/>
    </row>
    <row r="845" spans="2:10" ht="31.5" customHeight="1" x14ac:dyDescent="0.2">
      <c r="B845" s="106">
        <v>843</v>
      </c>
      <c r="C845" s="109"/>
      <c r="D845" s="132"/>
      <c r="E845" s="126" t="str">
        <f>IF(D845&lt;&gt;"",_xlfn.IFNA(VLOOKUP(D845,القوائم!B:C,2,0),"غير مسجل بالقوائم"),"")</f>
        <v/>
      </c>
      <c r="F845" s="66"/>
      <c r="G845" s="65"/>
      <c r="H845" s="65"/>
      <c r="I845" s="135"/>
      <c r="J845" s="140"/>
    </row>
    <row r="846" spans="2:10" ht="31.5" customHeight="1" x14ac:dyDescent="0.2">
      <c r="B846" s="65">
        <v>844</v>
      </c>
      <c r="C846" s="109"/>
      <c r="D846" s="132"/>
      <c r="E846" s="126" t="str">
        <f>IF(D846&lt;&gt;"",_xlfn.IFNA(VLOOKUP(D846,القوائم!B:C,2,0),"غير مسجل بالقوائم"),"")</f>
        <v/>
      </c>
      <c r="F846" s="66"/>
      <c r="G846" s="65"/>
      <c r="H846" s="65"/>
      <c r="I846" s="135"/>
      <c r="J846" s="140"/>
    </row>
    <row r="847" spans="2:10" ht="31.5" customHeight="1" x14ac:dyDescent="0.2">
      <c r="B847" s="106">
        <v>845</v>
      </c>
      <c r="C847" s="109"/>
      <c r="D847" s="132"/>
      <c r="E847" s="126" t="str">
        <f>IF(D847&lt;&gt;"",_xlfn.IFNA(VLOOKUP(D847,القوائم!B:C,2,0),"غير مسجل بالقوائم"),"")</f>
        <v/>
      </c>
      <c r="F847" s="66"/>
      <c r="G847" s="65"/>
      <c r="H847" s="65"/>
      <c r="I847" s="135"/>
      <c r="J847" s="140"/>
    </row>
    <row r="848" spans="2:10" ht="31.5" customHeight="1" x14ac:dyDescent="0.2">
      <c r="B848" s="65">
        <v>846</v>
      </c>
      <c r="C848" s="109"/>
      <c r="D848" s="132"/>
      <c r="E848" s="126" t="str">
        <f>IF(D848&lt;&gt;"",_xlfn.IFNA(VLOOKUP(D848,القوائم!B:C,2,0),"غير مسجل بالقوائم"),"")</f>
        <v/>
      </c>
      <c r="F848" s="66"/>
      <c r="G848" s="65"/>
      <c r="H848" s="65"/>
      <c r="I848" s="135"/>
      <c r="J848" s="140"/>
    </row>
    <row r="849" spans="2:10" ht="31.5" customHeight="1" x14ac:dyDescent="0.2">
      <c r="B849" s="106">
        <v>847</v>
      </c>
      <c r="C849" s="109"/>
      <c r="D849" s="132"/>
      <c r="E849" s="126" t="str">
        <f>IF(D849&lt;&gt;"",_xlfn.IFNA(VLOOKUP(D849,القوائم!B:C,2,0),"غير مسجل بالقوائم"),"")</f>
        <v/>
      </c>
      <c r="F849" s="66"/>
      <c r="G849" s="65"/>
      <c r="H849" s="65"/>
      <c r="I849" s="135"/>
      <c r="J849" s="140"/>
    </row>
    <row r="850" spans="2:10" ht="31.5" customHeight="1" x14ac:dyDescent="0.2">
      <c r="B850" s="106">
        <v>848</v>
      </c>
      <c r="C850" s="109"/>
      <c r="D850" s="132"/>
      <c r="E850" s="126" t="str">
        <f>IF(D850&lt;&gt;"",_xlfn.IFNA(VLOOKUP(D850,القوائم!B:C,2,0),"غير مسجل بالقوائم"),"")</f>
        <v/>
      </c>
      <c r="F850" s="66"/>
      <c r="G850" s="65"/>
      <c r="H850" s="65"/>
      <c r="I850" s="135"/>
      <c r="J850" s="140"/>
    </row>
    <row r="851" spans="2:10" ht="31.5" customHeight="1" x14ac:dyDescent="0.2">
      <c r="B851" s="65">
        <v>849</v>
      </c>
      <c r="C851" s="109"/>
      <c r="D851" s="132"/>
      <c r="E851" s="126" t="str">
        <f>IF(D851&lt;&gt;"",_xlfn.IFNA(VLOOKUP(D851,القوائم!B:C,2,0),"غير مسجل بالقوائم"),"")</f>
        <v/>
      </c>
      <c r="F851" s="66"/>
      <c r="G851" s="65"/>
      <c r="H851" s="65"/>
      <c r="I851" s="135"/>
      <c r="J851" s="140"/>
    </row>
    <row r="852" spans="2:10" ht="31.5" customHeight="1" x14ac:dyDescent="0.2">
      <c r="B852" s="106">
        <v>850</v>
      </c>
      <c r="C852" s="109"/>
      <c r="D852" s="132"/>
      <c r="E852" s="126" t="str">
        <f>IF(D852&lt;&gt;"",_xlfn.IFNA(VLOOKUP(D852,القوائم!B:C,2,0),"غير مسجل بالقوائم"),"")</f>
        <v/>
      </c>
      <c r="F852" s="66"/>
      <c r="G852" s="65"/>
      <c r="H852" s="65"/>
      <c r="I852" s="135"/>
      <c r="J852" s="140"/>
    </row>
    <row r="853" spans="2:10" ht="31.5" customHeight="1" x14ac:dyDescent="0.2">
      <c r="B853" s="65">
        <v>851</v>
      </c>
      <c r="C853" s="109"/>
      <c r="D853" s="132"/>
      <c r="E853" s="126" t="str">
        <f>IF(D853&lt;&gt;"",_xlfn.IFNA(VLOOKUP(D853,القوائم!B:C,2,0),"غير مسجل بالقوائم"),"")</f>
        <v/>
      </c>
      <c r="F853" s="66"/>
      <c r="G853" s="65"/>
      <c r="H853" s="65"/>
      <c r="I853" s="135"/>
      <c r="J853" s="140"/>
    </row>
    <row r="854" spans="2:10" ht="31.5" customHeight="1" x14ac:dyDescent="0.2">
      <c r="B854" s="106">
        <v>852</v>
      </c>
      <c r="C854" s="109"/>
      <c r="D854" s="132"/>
      <c r="E854" s="126" t="str">
        <f>IF(D854&lt;&gt;"",_xlfn.IFNA(VLOOKUP(D854,القوائم!B:C,2,0),"غير مسجل بالقوائم"),"")</f>
        <v/>
      </c>
      <c r="F854" s="66"/>
      <c r="G854" s="65"/>
      <c r="H854" s="65"/>
      <c r="I854" s="135"/>
      <c r="J854" s="140"/>
    </row>
    <row r="855" spans="2:10" ht="31.5" customHeight="1" x14ac:dyDescent="0.2">
      <c r="B855" s="65">
        <v>853</v>
      </c>
      <c r="C855" s="109"/>
      <c r="D855" s="132"/>
      <c r="E855" s="126" t="str">
        <f>IF(D855&lt;&gt;"",_xlfn.IFNA(VLOOKUP(D855,القوائم!B:C,2,0),"غير مسجل بالقوائم"),"")</f>
        <v/>
      </c>
      <c r="F855" s="66"/>
      <c r="G855" s="65"/>
      <c r="H855" s="65"/>
      <c r="I855" s="135"/>
      <c r="J855" s="140"/>
    </row>
    <row r="856" spans="2:10" ht="31.5" customHeight="1" x14ac:dyDescent="0.2">
      <c r="B856" s="106">
        <v>854</v>
      </c>
      <c r="C856" s="109"/>
      <c r="D856" s="132"/>
      <c r="E856" s="126" t="str">
        <f>IF(D856&lt;&gt;"",_xlfn.IFNA(VLOOKUP(D856,القوائم!B:C,2,0),"غير مسجل بالقوائم"),"")</f>
        <v/>
      </c>
      <c r="F856" s="66"/>
      <c r="G856" s="65"/>
      <c r="H856" s="65"/>
      <c r="I856" s="135"/>
      <c r="J856" s="140"/>
    </row>
    <row r="857" spans="2:10" ht="31.5" customHeight="1" x14ac:dyDescent="0.2">
      <c r="B857" s="65">
        <v>855</v>
      </c>
      <c r="C857" s="109"/>
      <c r="D857" s="132"/>
      <c r="E857" s="126" t="str">
        <f>IF(D857&lt;&gt;"",_xlfn.IFNA(VLOOKUP(D857,القوائم!B:C,2,0),"غير مسجل بالقوائم"),"")</f>
        <v/>
      </c>
      <c r="F857" s="66"/>
      <c r="G857" s="65"/>
      <c r="H857" s="65"/>
      <c r="I857" s="135"/>
      <c r="J857" s="140"/>
    </row>
    <row r="858" spans="2:10" ht="31.5" customHeight="1" x14ac:dyDescent="0.2">
      <c r="B858" s="106">
        <v>856</v>
      </c>
      <c r="C858" s="109"/>
      <c r="D858" s="132"/>
      <c r="E858" s="126" t="str">
        <f>IF(D858&lt;&gt;"",_xlfn.IFNA(VLOOKUP(D858,القوائم!B:C,2,0),"غير مسجل بالقوائم"),"")</f>
        <v/>
      </c>
      <c r="F858" s="66"/>
      <c r="G858" s="65"/>
      <c r="H858" s="65"/>
      <c r="I858" s="135"/>
      <c r="J858" s="140"/>
    </row>
    <row r="859" spans="2:10" ht="31.5" customHeight="1" x14ac:dyDescent="0.2">
      <c r="B859" s="65">
        <v>857</v>
      </c>
      <c r="C859" s="109"/>
      <c r="D859" s="132"/>
      <c r="E859" s="126" t="str">
        <f>IF(D859&lt;&gt;"",_xlfn.IFNA(VLOOKUP(D859,القوائم!B:C,2,0),"غير مسجل بالقوائم"),"")</f>
        <v/>
      </c>
      <c r="F859" s="66"/>
      <c r="G859" s="65"/>
      <c r="H859" s="65"/>
      <c r="I859" s="135"/>
      <c r="J859" s="140"/>
    </row>
    <row r="860" spans="2:10" ht="31.5" customHeight="1" x14ac:dyDescent="0.2">
      <c r="B860" s="106">
        <v>858</v>
      </c>
      <c r="C860" s="109"/>
      <c r="D860" s="132"/>
      <c r="E860" s="126" t="str">
        <f>IF(D860&lt;&gt;"",_xlfn.IFNA(VLOOKUP(D860,القوائم!B:C,2,0),"غير مسجل بالقوائم"),"")</f>
        <v/>
      </c>
      <c r="F860" s="66"/>
      <c r="G860" s="65"/>
      <c r="H860" s="65"/>
      <c r="I860" s="135"/>
      <c r="J860" s="140"/>
    </row>
    <row r="861" spans="2:10" ht="31.5" customHeight="1" x14ac:dyDescent="0.2">
      <c r="B861" s="106">
        <v>859</v>
      </c>
      <c r="C861" s="109"/>
      <c r="D861" s="132"/>
      <c r="E861" s="126" t="str">
        <f>IF(D861&lt;&gt;"",_xlfn.IFNA(VLOOKUP(D861,القوائم!B:C,2,0),"غير مسجل بالقوائم"),"")</f>
        <v/>
      </c>
      <c r="F861" s="66"/>
      <c r="G861" s="65"/>
      <c r="H861" s="65"/>
      <c r="I861" s="135"/>
      <c r="J861" s="140"/>
    </row>
    <row r="862" spans="2:10" ht="31.5" customHeight="1" x14ac:dyDescent="0.2">
      <c r="B862" s="65">
        <v>860</v>
      </c>
      <c r="C862" s="109"/>
      <c r="D862" s="132"/>
      <c r="E862" s="126" t="str">
        <f>IF(D862&lt;&gt;"",_xlfn.IFNA(VLOOKUP(D862,القوائم!B:C,2,0),"غير مسجل بالقوائم"),"")</f>
        <v/>
      </c>
      <c r="F862" s="66"/>
      <c r="G862" s="65"/>
      <c r="H862" s="65"/>
      <c r="I862" s="135"/>
      <c r="J862" s="140"/>
    </row>
    <row r="863" spans="2:10" ht="31.5" customHeight="1" x14ac:dyDescent="0.2">
      <c r="B863" s="106">
        <v>861</v>
      </c>
      <c r="C863" s="109"/>
      <c r="D863" s="132"/>
      <c r="E863" s="126" t="str">
        <f>IF(D863&lt;&gt;"",_xlfn.IFNA(VLOOKUP(D863,القوائم!B:C,2,0),"غير مسجل بالقوائم"),"")</f>
        <v/>
      </c>
      <c r="F863" s="66"/>
      <c r="G863" s="65"/>
      <c r="H863" s="65"/>
      <c r="I863" s="135"/>
      <c r="J863" s="140"/>
    </row>
    <row r="864" spans="2:10" ht="31.5" customHeight="1" x14ac:dyDescent="0.2">
      <c r="B864" s="65">
        <v>862</v>
      </c>
      <c r="C864" s="109"/>
      <c r="D864" s="132"/>
      <c r="E864" s="126" t="str">
        <f>IF(D864&lt;&gt;"",_xlfn.IFNA(VLOOKUP(D864,القوائم!B:C,2,0),"غير مسجل بالقوائم"),"")</f>
        <v/>
      </c>
      <c r="F864" s="66"/>
      <c r="G864" s="65"/>
      <c r="H864" s="65"/>
      <c r="I864" s="135"/>
      <c r="J864" s="140"/>
    </row>
    <row r="865" spans="2:10" ht="31.5" customHeight="1" x14ac:dyDescent="0.2">
      <c r="B865" s="106">
        <v>863</v>
      </c>
      <c r="C865" s="109"/>
      <c r="D865" s="132"/>
      <c r="E865" s="126" t="str">
        <f>IF(D865&lt;&gt;"",_xlfn.IFNA(VLOOKUP(D865,القوائم!B:C,2,0),"غير مسجل بالقوائم"),"")</f>
        <v/>
      </c>
      <c r="F865" s="66"/>
      <c r="G865" s="65"/>
      <c r="H865" s="65"/>
      <c r="I865" s="135"/>
      <c r="J865" s="140"/>
    </row>
    <row r="866" spans="2:10" ht="31.5" customHeight="1" x14ac:dyDescent="0.2">
      <c r="B866" s="65">
        <v>864</v>
      </c>
      <c r="C866" s="109"/>
      <c r="D866" s="132"/>
      <c r="E866" s="126" t="str">
        <f>IF(D866&lt;&gt;"",_xlfn.IFNA(VLOOKUP(D866,القوائم!B:C,2,0),"غير مسجل بالقوائم"),"")</f>
        <v/>
      </c>
      <c r="F866" s="66"/>
      <c r="G866" s="65"/>
      <c r="H866" s="65"/>
      <c r="I866" s="135"/>
      <c r="J866" s="140"/>
    </row>
    <row r="867" spans="2:10" ht="31.5" customHeight="1" x14ac:dyDescent="0.2">
      <c r="B867" s="106">
        <v>865</v>
      </c>
      <c r="C867" s="109"/>
      <c r="D867" s="132"/>
      <c r="E867" s="126" t="str">
        <f>IF(D867&lt;&gt;"",_xlfn.IFNA(VLOOKUP(D867,القوائم!B:C,2,0),"غير مسجل بالقوائم"),"")</f>
        <v/>
      </c>
      <c r="F867" s="66"/>
      <c r="G867" s="65"/>
      <c r="H867" s="65"/>
      <c r="I867" s="135"/>
      <c r="J867" s="140"/>
    </row>
    <row r="868" spans="2:10" ht="31.5" customHeight="1" x14ac:dyDescent="0.2">
      <c r="B868" s="65">
        <v>866</v>
      </c>
      <c r="C868" s="109"/>
      <c r="D868" s="132"/>
      <c r="E868" s="126" t="str">
        <f>IF(D868&lt;&gt;"",_xlfn.IFNA(VLOOKUP(D868,القوائم!B:C,2,0),"غير مسجل بالقوائم"),"")</f>
        <v/>
      </c>
      <c r="F868" s="66"/>
      <c r="G868" s="65"/>
      <c r="H868" s="65"/>
      <c r="I868" s="135"/>
      <c r="J868" s="140"/>
    </row>
    <row r="869" spans="2:10" ht="31.5" customHeight="1" x14ac:dyDescent="0.2">
      <c r="B869" s="106">
        <v>867</v>
      </c>
      <c r="C869" s="109"/>
      <c r="D869" s="132"/>
      <c r="E869" s="126" t="str">
        <f>IF(D869&lt;&gt;"",_xlfn.IFNA(VLOOKUP(D869,القوائم!B:C,2,0),"غير مسجل بالقوائم"),"")</f>
        <v/>
      </c>
      <c r="F869" s="66"/>
      <c r="G869" s="65"/>
      <c r="H869" s="65"/>
      <c r="I869" s="135"/>
      <c r="J869" s="140"/>
    </row>
    <row r="870" spans="2:10" ht="31.5" customHeight="1" x14ac:dyDescent="0.2">
      <c r="B870" s="65">
        <v>868</v>
      </c>
      <c r="C870" s="109"/>
      <c r="D870" s="132"/>
      <c r="E870" s="126" t="str">
        <f>IF(D870&lt;&gt;"",_xlfn.IFNA(VLOOKUP(D870,القوائم!B:C,2,0),"غير مسجل بالقوائم"),"")</f>
        <v/>
      </c>
      <c r="F870" s="66"/>
      <c r="G870" s="65"/>
      <c r="H870" s="65"/>
      <c r="I870" s="135"/>
      <c r="J870" s="140"/>
    </row>
    <row r="871" spans="2:10" ht="31.5" customHeight="1" x14ac:dyDescent="0.2">
      <c r="B871" s="106">
        <v>869</v>
      </c>
      <c r="C871" s="109"/>
      <c r="D871" s="132"/>
      <c r="E871" s="126" t="str">
        <f>IF(D871&lt;&gt;"",_xlfn.IFNA(VLOOKUP(D871,القوائم!B:C,2,0),"غير مسجل بالقوائم"),"")</f>
        <v/>
      </c>
      <c r="F871" s="66"/>
      <c r="G871" s="65"/>
      <c r="H871" s="65"/>
      <c r="I871" s="135"/>
      <c r="J871" s="140"/>
    </row>
    <row r="872" spans="2:10" ht="31.5" customHeight="1" x14ac:dyDescent="0.2">
      <c r="B872" s="106">
        <v>870</v>
      </c>
      <c r="C872" s="109"/>
      <c r="D872" s="132"/>
      <c r="E872" s="126" t="str">
        <f>IF(D872&lt;&gt;"",_xlfn.IFNA(VLOOKUP(D872,القوائم!B:C,2,0),"غير مسجل بالقوائم"),"")</f>
        <v/>
      </c>
      <c r="F872" s="66"/>
      <c r="G872" s="65"/>
      <c r="H872" s="65"/>
      <c r="I872" s="135"/>
      <c r="J872" s="140"/>
    </row>
    <row r="873" spans="2:10" ht="31.5" customHeight="1" x14ac:dyDescent="0.2">
      <c r="B873" s="65">
        <v>871</v>
      </c>
      <c r="C873" s="109"/>
      <c r="D873" s="132"/>
      <c r="E873" s="126" t="str">
        <f>IF(D873&lt;&gt;"",_xlfn.IFNA(VLOOKUP(D873,القوائم!B:C,2,0),"غير مسجل بالقوائم"),"")</f>
        <v/>
      </c>
      <c r="F873" s="66"/>
      <c r="G873" s="65"/>
      <c r="H873" s="65"/>
      <c r="I873" s="135"/>
      <c r="J873" s="140"/>
    </row>
    <row r="874" spans="2:10" ht="31.5" customHeight="1" x14ac:dyDescent="0.2">
      <c r="B874" s="106">
        <v>872</v>
      </c>
      <c r="C874" s="109"/>
      <c r="D874" s="132"/>
      <c r="E874" s="126" t="str">
        <f>IF(D874&lt;&gt;"",_xlfn.IFNA(VLOOKUP(D874,القوائم!B:C,2,0),"غير مسجل بالقوائم"),"")</f>
        <v/>
      </c>
      <c r="F874" s="66"/>
      <c r="G874" s="65"/>
      <c r="H874" s="65"/>
      <c r="I874" s="135"/>
      <c r="J874" s="140"/>
    </row>
    <row r="875" spans="2:10" ht="31.5" customHeight="1" x14ac:dyDescent="0.2">
      <c r="B875" s="65">
        <v>873</v>
      </c>
      <c r="C875" s="109"/>
      <c r="D875" s="132"/>
      <c r="E875" s="126" t="str">
        <f>IF(D875&lt;&gt;"",_xlfn.IFNA(VLOOKUP(D875,القوائم!B:C,2,0),"غير مسجل بالقوائم"),"")</f>
        <v/>
      </c>
      <c r="F875" s="66"/>
      <c r="G875" s="65"/>
      <c r="H875" s="65"/>
      <c r="I875" s="135"/>
      <c r="J875" s="140"/>
    </row>
    <row r="876" spans="2:10" ht="31.5" customHeight="1" x14ac:dyDescent="0.2">
      <c r="B876" s="106">
        <v>874</v>
      </c>
      <c r="C876" s="109"/>
      <c r="D876" s="132"/>
      <c r="E876" s="126" t="str">
        <f>IF(D876&lt;&gt;"",_xlfn.IFNA(VLOOKUP(D876,القوائم!B:C,2,0),"غير مسجل بالقوائم"),"")</f>
        <v/>
      </c>
      <c r="F876" s="66"/>
      <c r="G876" s="65"/>
      <c r="H876" s="65"/>
      <c r="I876" s="135"/>
      <c r="J876" s="140"/>
    </row>
    <row r="877" spans="2:10" ht="31.5" customHeight="1" x14ac:dyDescent="0.2">
      <c r="B877" s="65">
        <v>875</v>
      </c>
      <c r="C877" s="109"/>
      <c r="D877" s="132"/>
      <c r="E877" s="126" t="str">
        <f>IF(D877&lt;&gt;"",_xlfn.IFNA(VLOOKUP(D877,القوائم!B:C,2,0),"غير مسجل بالقوائم"),"")</f>
        <v/>
      </c>
      <c r="F877" s="66"/>
      <c r="G877" s="65"/>
      <c r="H877" s="65"/>
      <c r="I877" s="135"/>
      <c r="J877" s="140"/>
    </row>
    <row r="878" spans="2:10" ht="31.5" customHeight="1" x14ac:dyDescent="0.2">
      <c r="B878" s="106">
        <v>876</v>
      </c>
      <c r="C878" s="109"/>
      <c r="D878" s="132"/>
      <c r="E878" s="126" t="str">
        <f>IF(D878&lt;&gt;"",_xlfn.IFNA(VLOOKUP(D878,القوائم!B:C,2,0),"غير مسجل بالقوائم"),"")</f>
        <v/>
      </c>
      <c r="F878" s="66"/>
      <c r="G878" s="65"/>
      <c r="H878" s="65"/>
      <c r="I878" s="135"/>
      <c r="J878" s="140"/>
    </row>
    <row r="879" spans="2:10" ht="31.5" customHeight="1" x14ac:dyDescent="0.2">
      <c r="B879" s="65">
        <v>877</v>
      </c>
      <c r="C879" s="109"/>
      <c r="D879" s="132"/>
      <c r="E879" s="126" t="str">
        <f>IF(D879&lt;&gt;"",_xlfn.IFNA(VLOOKUP(D879,القوائم!B:C,2,0),"غير مسجل بالقوائم"),"")</f>
        <v/>
      </c>
      <c r="F879" s="66"/>
      <c r="G879" s="65"/>
      <c r="H879" s="65"/>
      <c r="I879" s="135"/>
      <c r="J879" s="140"/>
    </row>
    <row r="880" spans="2:10" ht="31.5" customHeight="1" x14ac:dyDescent="0.2">
      <c r="B880" s="106">
        <v>878</v>
      </c>
      <c r="C880" s="109"/>
      <c r="D880" s="132"/>
      <c r="E880" s="126" t="str">
        <f>IF(D880&lt;&gt;"",_xlfn.IFNA(VLOOKUP(D880,القوائم!B:C,2,0),"غير مسجل بالقوائم"),"")</f>
        <v/>
      </c>
      <c r="F880" s="66"/>
      <c r="G880" s="65"/>
      <c r="H880" s="65"/>
      <c r="I880" s="135"/>
      <c r="J880" s="140"/>
    </row>
    <row r="881" spans="2:10" ht="31.5" customHeight="1" x14ac:dyDescent="0.2">
      <c r="B881" s="65">
        <v>879</v>
      </c>
      <c r="C881" s="109"/>
      <c r="D881" s="132"/>
      <c r="E881" s="126" t="str">
        <f>IF(D881&lt;&gt;"",_xlfn.IFNA(VLOOKUP(D881,القوائم!B:C,2,0),"غير مسجل بالقوائم"),"")</f>
        <v/>
      </c>
      <c r="F881" s="66"/>
      <c r="G881" s="65"/>
      <c r="H881" s="65"/>
      <c r="I881" s="135"/>
      <c r="J881" s="140"/>
    </row>
    <row r="882" spans="2:10" ht="31.5" customHeight="1" x14ac:dyDescent="0.2">
      <c r="B882" s="106">
        <v>880</v>
      </c>
      <c r="C882" s="109"/>
      <c r="D882" s="132"/>
      <c r="E882" s="126" t="str">
        <f>IF(D882&lt;&gt;"",_xlfn.IFNA(VLOOKUP(D882,القوائم!B:C,2,0),"غير مسجل بالقوائم"),"")</f>
        <v/>
      </c>
      <c r="F882" s="66"/>
      <c r="G882" s="65"/>
      <c r="H882" s="65"/>
      <c r="I882" s="135"/>
      <c r="J882" s="140"/>
    </row>
    <row r="883" spans="2:10" ht="31.5" customHeight="1" x14ac:dyDescent="0.2">
      <c r="B883" s="106">
        <v>881</v>
      </c>
      <c r="C883" s="109"/>
      <c r="D883" s="132"/>
      <c r="E883" s="126" t="str">
        <f>IF(D883&lt;&gt;"",_xlfn.IFNA(VLOOKUP(D883,القوائم!B:C,2,0),"غير مسجل بالقوائم"),"")</f>
        <v/>
      </c>
      <c r="F883" s="66"/>
      <c r="G883" s="65"/>
      <c r="H883" s="65"/>
      <c r="I883" s="135"/>
      <c r="J883" s="140"/>
    </row>
    <row r="884" spans="2:10" ht="31.5" customHeight="1" x14ac:dyDescent="0.2">
      <c r="B884" s="65">
        <v>882</v>
      </c>
      <c r="C884" s="109"/>
      <c r="D884" s="132"/>
      <c r="E884" s="126" t="str">
        <f>IF(D884&lt;&gt;"",_xlfn.IFNA(VLOOKUP(D884,القوائم!B:C,2,0),"غير مسجل بالقوائم"),"")</f>
        <v/>
      </c>
      <c r="F884" s="66"/>
      <c r="G884" s="65"/>
      <c r="H884" s="65"/>
      <c r="I884" s="135"/>
      <c r="J884" s="140"/>
    </row>
    <row r="885" spans="2:10" ht="31.5" customHeight="1" x14ac:dyDescent="0.2">
      <c r="B885" s="106">
        <v>883</v>
      </c>
      <c r="C885" s="109"/>
      <c r="D885" s="132"/>
      <c r="E885" s="126" t="str">
        <f>IF(D885&lt;&gt;"",_xlfn.IFNA(VLOOKUP(D885,القوائم!B:C,2,0),"غير مسجل بالقوائم"),"")</f>
        <v/>
      </c>
      <c r="F885" s="66"/>
      <c r="G885" s="65"/>
      <c r="H885" s="65"/>
      <c r="I885" s="135"/>
      <c r="J885" s="140"/>
    </row>
    <row r="886" spans="2:10" ht="31.5" customHeight="1" x14ac:dyDescent="0.2">
      <c r="B886" s="65">
        <v>884</v>
      </c>
      <c r="C886" s="109"/>
      <c r="D886" s="132"/>
      <c r="E886" s="126" t="str">
        <f>IF(D886&lt;&gt;"",_xlfn.IFNA(VLOOKUP(D886,القوائم!B:C,2,0),"غير مسجل بالقوائم"),"")</f>
        <v/>
      </c>
      <c r="F886" s="66"/>
      <c r="G886" s="65"/>
      <c r="H886" s="65"/>
      <c r="I886" s="135"/>
      <c r="J886" s="140"/>
    </row>
    <row r="887" spans="2:10" ht="31.5" customHeight="1" x14ac:dyDescent="0.2">
      <c r="B887" s="106">
        <v>885</v>
      </c>
      <c r="C887" s="109"/>
      <c r="D887" s="132"/>
      <c r="E887" s="126" t="str">
        <f>IF(D887&lt;&gt;"",_xlfn.IFNA(VLOOKUP(D887,القوائم!B:C,2,0),"غير مسجل بالقوائم"),"")</f>
        <v/>
      </c>
      <c r="F887" s="66"/>
      <c r="G887" s="65"/>
      <c r="H887" s="65"/>
      <c r="I887" s="135"/>
      <c r="J887" s="140"/>
    </row>
    <row r="888" spans="2:10" ht="31.5" customHeight="1" x14ac:dyDescent="0.2">
      <c r="B888" s="65">
        <v>886</v>
      </c>
      <c r="C888" s="109"/>
      <c r="D888" s="132"/>
      <c r="E888" s="126" t="str">
        <f>IF(D888&lt;&gt;"",_xlfn.IFNA(VLOOKUP(D888,القوائم!B:C,2,0),"غير مسجل بالقوائم"),"")</f>
        <v/>
      </c>
      <c r="F888" s="66"/>
      <c r="G888" s="65"/>
      <c r="H888" s="65"/>
      <c r="I888" s="135"/>
      <c r="J888" s="140"/>
    </row>
    <row r="889" spans="2:10" ht="31.5" customHeight="1" x14ac:dyDescent="0.2">
      <c r="B889" s="106">
        <v>887</v>
      </c>
      <c r="C889" s="109"/>
      <c r="D889" s="132"/>
      <c r="E889" s="126" t="str">
        <f>IF(D889&lt;&gt;"",_xlfn.IFNA(VLOOKUP(D889,القوائم!B:C,2,0),"غير مسجل بالقوائم"),"")</f>
        <v/>
      </c>
      <c r="F889" s="66"/>
      <c r="G889" s="65"/>
      <c r="H889" s="65"/>
      <c r="I889" s="135"/>
      <c r="J889" s="140"/>
    </row>
    <row r="890" spans="2:10" ht="31.5" customHeight="1" x14ac:dyDescent="0.2">
      <c r="B890" s="65">
        <v>888</v>
      </c>
      <c r="C890" s="109"/>
      <c r="D890" s="132"/>
      <c r="E890" s="126" t="str">
        <f>IF(D890&lt;&gt;"",_xlfn.IFNA(VLOOKUP(D890,القوائم!B:C,2,0),"غير مسجل بالقوائم"),"")</f>
        <v/>
      </c>
      <c r="F890" s="66"/>
      <c r="G890" s="65"/>
      <c r="H890" s="65"/>
      <c r="I890" s="135"/>
      <c r="J890" s="140"/>
    </row>
    <row r="891" spans="2:10" ht="31.5" customHeight="1" x14ac:dyDescent="0.2">
      <c r="B891" s="106">
        <v>889</v>
      </c>
      <c r="C891" s="109"/>
      <c r="D891" s="132"/>
      <c r="E891" s="126" t="str">
        <f>IF(D891&lt;&gt;"",_xlfn.IFNA(VLOOKUP(D891,القوائم!B:C,2,0),"غير مسجل بالقوائم"),"")</f>
        <v/>
      </c>
      <c r="F891" s="66"/>
      <c r="G891" s="65"/>
      <c r="H891" s="65"/>
      <c r="I891" s="135"/>
      <c r="J891" s="140"/>
    </row>
    <row r="892" spans="2:10" ht="31.5" customHeight="1" x14ac:dyDescent="0.2">
      <c r="B892" s="65">
        <v>890</v>
      </c>
      <c r="C892" s="109"/>
      <c r="D892" s="132"/>
      <c r="E892" s="126" t="str">
        <f>IF(D892&lt;&gt;"",_xlfn.IFNA(VLOOKUP(D892,القوائم!B:C,2,0),"غير مسجل بالقوائم"),"")</f>
        <v/>
      </c>
      <c r="F892" s="66"/>
      <c r="G892" s="65"/>
      <c r="H892" s="65"/>
      <c r="I892" s="135"/>
      <c r="J892" s="140"/>
    </row>
    <row r="893" spans="2:10" ht="31.5" customHeight="1" x14ac:dyDescent="0.2">
      <c r="B893" s="106">
        <v>891</v>
      </c>
      <c r="C893" s="109"/>
      <c r="D893" s="132"/>
      <c r="E893" s="126" t="str">
        <f>IF(D893&lt;&gt;"",_xlfn.IFNA(VLOOKUP(D893,القوائم!B:C,2,0),"غير مسجل بالقوائم"),"")</f>
        <v/>
      </c>
      <c r="F893" s="66"/>
      <c r="G893" s="65"/>
      <c r="H893" s="65"/>
      <c r="I893" s="135"/>
      <c r="J893" s="140"/>
    </row>
    <row r="894" spans="2:10" ht="31.5" customHeight="1" x14ac:dyDescent="0.2">
      <c r="B894" s="106">
        <v>892</v>
      </c>
      <c r="C894" s="109"/>
      <c r="D894" s="132"/>
      <c r="E894" s="126" t="str">
        <f>IF(D894&lt;&gt;"",_xlfn.IFNA(VLOOKUP(D894,القوائم!B:C,2,0),"غير مسجل بالقوائم"),"")</f>
        <v/>
      </c>
      <c r="F894" s="66"/>
      <c r="G894" s="65"/>
      <c r="H894" s="65"/>
      <c r="I894" s="135"/>
      <c r="J894" s="140"/>
    </row>
    <row r="895" spans="2:10" ht="31.5" customHeight="1" x14ac:dyDescent="0.2">
      <c r="B895" s="65">
        <v>893</v>
      </c>
      <c r="C895" s="109"/>
      <c r="D895" s="132"/>
      <c r="E895" s="126" t="str">
        <f>IF(D895&lt;&gt;"",_xlfn.IFNA(VLOOKUP(D895,القوائم!B:C,2,0),"غير مسجل بالقوائم"),"")</f>
        <v/>
      </c>
      <c r="F895" s="66"/>
      <c r="G895" s="65"/>
      <c r="H895" s="65"/>
      <c r="I895" s="135"/>
      <c r="J895" s="140"/>
    </row>
    <row r="896" spans="2:10" ht="31.5" customHeight="1" x14ac:dyDescent="0.2">
      <c r="B896" s="106">
        <v>894</v>
      </c>
      <c r="C896" s="109"/>
      <c r="D896" s="132"/>
      <c r="E896" s="126" t="str">
        <f>IF(D896&lt;&gt;"",_xlfn.IFNA(VLOOKUP(D896,القوائم!B:C,2,0),"غير مسجل بالقوائم"),"")</f>
        <v/>
      </c>
      <c r="F896" s="66"/>
      <c r="G896" s="65"/>
      <c r="H896" s="65"/>
      <c r="I896" s="135"/>
      <c r="J896" s="140"/>
    </row>
    <row r="897" spans="2:10" ht="31.5" customHeight="1" x14ac:dyDescent="0.2">
      <c r="B897" s="65">
        <v>895</v>
      </c>
      <c r="C897" s="109"/>
      <c r="D897" s="132"/>
      <c r="E897" s="126" t="str">
        <f>IF(D897&lt;&gt;"",_xlfn.IFNA(VLOOKUP(D897,القوائم!B:C,2,0),"غير مسجل بالقوائم"),"")</f>
        <v/>
      </c>
      <c r="F897" s="66"/>
      <c r="G897" s="65"/>
      <c r="H897" s="65"/>
      <c r="I897" s="135"/>
      <c r="J897" s="140"/>
    </row>
    <row r="898" spans="2:10" ht="31.5" customHeight="1" x14ac:dyDescent="0.2">
      <c r="B898" s="106">
        <v>896</v>
      </c>
      <c r="C898" s="109"/>
      <c r="D898" s="132"/>
      <c r="E898" s="126" t="str">
        <f>IF(D898&lt;&gt;"",_xlfn.IFNA(VLOOKUP(D898,القوائم!B:C,2,0),"غير مسجل بالقوائم"),"")</f>
        <v/>
      </c>
      <c r="F898" s="66"/>
      <c r="G898" s="65"/>
      <c r="H898" s="65"/>
      <c r="I898" s="135"/>
      <c r="J898" s="140"/>
    </row>
    <row r="899" spans="2:10" ht="31.5" customHeight="1" x14ac:dyDescent="0.2">
      <c r="B899" s="65">
        <v>897</v>
      </c>
      <c r="C899" s="109"/>
      <c r="D899" s="132"/>
      <c r="E899" s="126" t="str">
        <f>IF(D899&lt;&gt;"",_xlfn.IFNA(VLOOKUP(D899,القوائم!B:C,2,0),"غير مسجل بالقوائم"),"")</f>
        <v/>
      </c>
      <c r="F899" s="66"/>
      <c r="G899" s="65"/>
      <c r="H899" s="65"/>
      <c r="I899" s="135"/>
      <c r="J899" s="140"/>
    </row>
    <row r="900" spans="2:10" ht="31.5" customHeight="1" x14ac:dyDescent="0.2">
      <c r="B900" s="106">
        <v>898</v>
      </c>
      <c r="C900" s="109"/>
      <c r="D900" s="132"/>
      <c r="E900" s="126" t="str">
        <f>IF(D900&lt;&gt;"",_xlfn.IFNA(VLOOKUP(D900,القوائم!B:C,2,0),"غير مسجل بالقوائم"),"")</f>
        <v/>
      </c>
      <c r="F900" s="66"/>
      <c r="G900" s="65"/>
      <c r="H900" s="65"/>
      <c r="I900" s="135"/>
      <c r="J900" s="140"/>
    </row>
    <row r="901" spans="2:10" ht="31.5" customHeight="1" x14ac:dyDescent="0.2">
      <c r="B901" s="65">
        <v>899</v>
      </c>
      <c r="C901" s="109"/>
      <c r="D901" s="132"/>
      <c r="E901" s="126" t="str">
        <f>IF(D901&lt;&gt;"",_xlfn.IFNA(VLOOKUP(D901,القوائم!B:C,2,0),"غير مسجل بالقوائم"),"")</f>
        <v/>
      </c>
      <c r="F901" s="66"/>
      <c r="G901" s="65"/>
      <c r="H901" s="65"/>
      <c r="I901" s="135"/>
      <c r="J901" s="140"/>
    </row>
    <row r="902" spans="2:10" ht="31.5" customHeight="1" x14ac:dyDescent="0.2">
      <c r="B902" s="106">
        <v>900</v>
      </c>
      <c r="C902" s="109"/>
      <c r="D902" s="132"/>
      <c r="E902" s="126" t="str">
        <f>IF(D902&lt;&gt;"",_xlfn.IFNA(VLOOKUP(D902,القوائم!B:C,2,0),"غير مسجل بالقوائم"),"")</f>
        <v/>
      </c>
      <c r="F902" s="66"/>
      <c r="G902" s="65"/>
      <c r="H902" s="65"/>
      <c r="I902" s="135"/>
      <c r="J902" s="140"/>
    </row>
    <row r="903" spans="2:10" ht="31.5" customHeight="1" x14ac:dyDescent="0.2">
      <c r="B903" s="65">
        <v>901</v>
      </c>
      <c r="C903" s="109"/>
      <c r="D903" s="132"/>
      <c r="E903" s="126" t="str">
        <f>IF(D903&lt;&gt;"",_xlfn.IFNA(VLOOKUP(D903,القوائم!B:C,2,0),"غير مسجل بالقوائم"),"")</f>
        <v/>
      </c>
      <c r="F903" s="66"/>
      <c r="G903" s="65"/>
      <c r="H903" s="65"/>
      <c r="I903" s="135"/>
      <c r="J903" s="140"/>
    </row>
    <row r="904" spans="2:10" ht="31.5" customHeight="1" x14ac:dyDescent="0.2">
      <c r="B904" s="106">
        <v>902</v>
      </c>
      <c r="C904" s="109"/>
      <c r="D904" s="132"/>
      <c r="E904" s="126" t="str">
        <f>IF(D904&lt;&gt;"",_xlfn.IFNA(VLOOKUP(D904,القوائم!B:C,2,0),"غير مسجل بالقوائم"),"")</f>
        <v/>
      </c>
      <c r="F904" s="66"/>
      <c r="G904" s="65"/>
      <c r="H904" s="65"/>
      <c r="I904" s="135"/>
      <c r="J904" s="140"/>
    </row>
    <row r="905" spans="2:10" ht="31.5" customHeight="1" x14ac:dyDescent="0.2">
      <c r="B905" s="106">
        <v>903</v>
      </c>
      <c r="C905" s="109"/>
      <c r="D905" s="132"/>
      <c r="E905" s="126" t="str">
        <f>IF(D905&lt;&gt;"",_xlfn.IFNA(VLOOKUP(D905,القوائم!B:C,2,0),"غير مسجل بالقوائم"),"")</f>
        <v/>
      </c>
      <c r="F905" s="66"/>
      <c r="G905" s="65"/>
      <c r="H905" s="65"/>
      <c r="I905" s="135"/>
      <c r="J905" s="140"/>
    </row>
    <row r="906" spans="2:10" ht="31.5" customHeight="1" x14ac:dyDescent="0.2">
      <c r="B906" s="65">
        <v>904</v>
      </c>
      <c r="C906" s="109"/>
      <c r="D906" s="132"/>
      <c r="E906" s="126" t="str">
        <f>IF(D906&lt;&gt;"",_xlfn.IFNA(VLOOKUP(D906,القوائم!B:C,2,0),"غير مسجل بالقوائم"),"")</f>
        <v/>
      </c>
      <c r="F906" s="66"/>
      <c r="G906" s="65"/>
      <c r="H906" s="65"/>
      <c r="I906" s="135"/>
      <c r="J906" s="140"/>
    </row>
    <row r="907" spans="2:10" ht="31.5" customHeight="1" x14ac:dyDescent="0.2">
      <c r="B907" s="106">
        <v>905</v>
      </c>
      <c r="C907" s="109"/>
      <c r="D907" s="132"/>
      <c r="E907" s="126" t="str">
        <f>IF(D907&lt;&gt;"",_xlfn.IFNA(VLOOKUP(D907,القوائم!B:C,2,0),"غير مسجل بالقوائم"),"")</f>
        <v/>
      </c>
      <c r="F907" s="66"/>
      <c r="G907" s="65"/>
      <c r="H907" s="65"/>
      <c r="I907" s="135"/>
      <c r="J907" s="140"/>
    </row>
    <row r="908" spans="2:10" ht="31.5" customHeight="1" x14ac:dyDescent="0.2">
      <c r="B908" s="65">
        <v>906</v>
      </c>
      <c r="C908" s="109"/>
      <c r="D908" s="132"/>
      <c r="E908" s="126" t="str">
        <f>IF(D908&lt;&gt;"",_xlfn.IFNA(VLOOKUP(D908,القوائم!B:C,2,0),"غير مسجل بالقوائم"),"")</f>
        <v/>
      </c>
      <c r="F908" s="66"/>
      <c r="G908" s="65"/>
      <c r="H908" s="65"/>
      <c r="I908" s="135"/>
      <c r="J908" s="140"/>
    </row>
    <row r="909" spans="2:10" ht="31.5" customHeight="1" x14ac:dyDescent="0.2">
      <c r="B909" s="106">
        <v>907</v>
      </c>
      <c r="C909" s="109"/>
      <c r="D909" s="132"/>
      <c r="E909" s="126" t="str">
        <f>IF(D909&lt;&gt;"",_xlfn.IFNA(VLOOKUP(D909,القوائم!B:C,2,0),"غير مسجل بالقوائم"),"")</f>
        <v/>
      </c>
      <c r="F909" s="66"/>
      <c r="G909" s="65"/>
      <c r="H909" s="65"/>
      <c r="I909" s="135"/>
      <c r="J909" s="140"/>
    </row>
    <row r="910" spans="2:10" ht="31.5" customHeight="1" x14ac:dyDescent="0.2">
      <c r="B910" s="65">
        <v>908</v>
      </c>
      <c r="C910" s="109"/>
      <c r="D910" s="132"/>
      <c r="E910" s="126" t="str">
        <f>IF(D910&lt;&gt;"",_xlfn.IFNA(VLOOKUP(D910,القوائم!B:C,2,0),"غير مسجل بالقوائم"),"")</f>
        <v/>
      </c>
      <c r="F910" s="66"/>
      <c r="G910" s="65"/>
      <c r="H910" s="65"/>
      <c r="I910" s="135"/>
      <c r="J910" s="140"/>
    </row>
    <row r="911" spans="2:10" ht="31.5" customHeight="1" x14ac:dyDescent="0.2">
      <c r="B911" s="106">
        <v>909</v>
      </c>
      <c r="C911" s="109"/>
      <c r="D911" s="132"/>
      <c r="E911" s="126" t="str">
        <f>IF(D911&lt;&gt;"",_xlfn.IFNA(VLOOKUP(D911,القوائم!B:C,2,0),"غير مسجل بالقوائم"),"")</f>
        <v/>
      </c>
      <c r="F911" s="66"/>
      <c r="G911" s="65"/>
      <c r="H911" s="65"/>
      <c r="I911" s="135"/>
      <c r="J911" s="140"/>
    </row>
    <row r="912" spans="2:10" ht="31.5" customHeight="1" x14ac:dyDescent="0.2">
      <c r="B912" s="65">
        <v>910</v>
      </c>
      <c r="C912" s="109"/>
      <c r="D912" s="132"/>
      <c r="E912" s="126" t="str">
        <f>IF(D912&lt;&gt;"",_xlfn.IFNA(VLOOKUP(D912,القوائم!B:C,2,0),"غير مسجل بالقوائم"),"")</f>
        <v/>
      </c>
      <c r="F912" s="66"/>
      <c r="G912" s="65"/>
      <c r="H912" s="65"/>
      <c r="I912" s="135"/>
      <c r="J912" s="140"/>
    </row>
    <row r="913" spans="2:10" ht="31.5" customHeight="1" x14ac:dyDescent="0.2">
      <c r="B913" s="106">
        <v>911</v>
      </c>
      <c r="C913" s="109"/>
      <c r="D913" s="132"/>
      <c r="E913" s="126" t="str">
        <f>IF(D913&lt;&gt;"",_xlfn.IFNA(VLOOKUP(D913,القوائم!B:C,2,0),"غير مسجل بالقوائم"),"")</f>
        <v/>
      </c>
      <c r="F913" s="66"/>
      <c r="G913" s="65"/>
      <c r="H913" s="65"/>
      <c r="I913" s="135"/>
      <c r="J913" s="140"/>
    </row>
    <row r="914" spans="2:10" ht="31.5" customHeight="1" x14ac:dyDescent="0.2">
      <c r="B914" s="65">
        <v>912</v>
      </c>
      <c r="C914" s="109"/>
      <c r="D914" s="132"/>
      <c r="E914" s="126" t="str">
        <f>IF(D914&lt;&gt;"",_xlfn.IFNA(VLOOKUP(D914,القوائم!B:C,2,0),"غير مسجل بالقوائم"),"")</f>
        <v/>
      </c>
      <c r="F914" s="66"/>
      <c r="G914" s="65"/>
      <c r="H914" s="65"/>
      <c r="I914" s="135"/>
      <c r="J914" s="140"/>
    </row>
    <row r="915" spans="2:10" ht="31.5" customHeight="1" x14ac:dyDescent="0.2">
      <c r="B915" s="106">
        <v>913</v>
      </c>
      <c r="C915" s="109"/>
      <c r="D915" s="132"/>
      <c r="E915" s="126" t="str">
        <f>IF(D915&lt;&gt;"",_xlfn.IFNA(VLOOKUP(D915,القوائم!B:C,2,0),"غير مسجل بالقوائم"),"")</f>
        <v/>
      </c>
      <c r="F915" s="66"/>
      <c r="G915" s="65"/>
      <c r="H915" s="65"/>
      <c r="I915" s="135"/>
      <c r="J915" s="140"/>
    </row>
    <row r="916" spans="2:10" ht="31.5" customHeight="1" x14ac:dyDescent="0.2">
      <c r="B916" s="106">
        <v>914</v>
      </c>
      <c r="C916" s="109"/>
      <c r="D916" s="132"/>
      <c r="E916" s="126" t="str">
        <f>IF(D916&lt;&gt;"",_xlfn.IFNA(VLOOKUP(D916,القوائم!B:C,2,0),"غير مسجل بالقوائم"),"")</f>
        <v/>
      </c>
      <c r="F916" s="66"/>
      <c r="G916" s="65"/>
      <c r="H916" s="65"/>
      <c r="I916" s="135"/>
      <c r="J916" s="140"/>
    </row>
    <row r="917" spans="2:10" ht="31.5" customHeight="1" x14ac:dyDescent="0.2">
      <c r="B917" s="65">
        <v>915</v>
      </c>
      <c r="C917" s="109"/>
      <c r="D917" s="132"/>
      <c r="E917" s="126" t="str">
        <f>IF(D917&lt;&gt;"",_xlfn.IFNA(VLOOKUP(D917,القوائم!B:C,2,0),"غير مسجل بالقوائم"),"")</f>
        <v/>
      </c>
      <c r="F917" s="66"/>
      <c r="G917" s="65"/>
      <c r="H917" s="65"/>
      <c r="I917" s="135"/>
      <c r="J917" s="140"/>
    </row>
    <row r="918" spans="2:10" ht="31.5" customHeight="1" x14ac:dyDescent="0.2">
      <c r="B918" s="106">
        <v>916</v>
      </c>
      <c r="C918" s="109"/>
      <c r="D918" s="132"/>
      <c r="E918" s="126" t="str">
        <f>IF(D918&lt;&gt;"",_xlfn.IFNA(VLOOKUP(D918,القوائم!B:C,2,0),"غير مسجل بالقوائم"),"")</f>
        <v/>
      </c>
      <c r="F918" s="66"/>
      <c r="G918" s="65"/>
      <c r="H918" s="65"/>
      <c r="I918" s="135"/>
      <c r="J918" s="140"/>
    </row>
    <row r="919" spans="2:10" ht="31.5" customHeight="1" x14ac:dyDescent="0.2">
      <c r="B919" s="65">
        <v>917</v>
      </c>
      <c r="C919" s="109"/>
      <c r="D919" s="132"/>
      <c r="E919" s="126" t="str">
        <f>IF(D919&lt;&gt;"",_xlfn.IFNA(VLOOKUP(D919,القوائم!B:C,2,0),"غير مسجل بالقوائم"),"")</f>
        <v/>
      </c>
      <c r="F919" s="66"/>
      <c r="G919" s="65"/>
      <c r="H919" s="65"/>
      <c r="I919" s="135"/>
      <c r="J919" s="140"/>
    </row>
    <row r="920" spans="2:10" ht="31.5" customHeight="1" x14ac:dyDescent="0.2">
      <c r="B920" s="106">
        <v>918</v>
      </c>
      <c r="C920" s="109"/>
      <c r="D920" s="132"/>
      <c r="E920" s="126" t="str">
        <f>IF(D920&lt;&gt;"",_xlfn.IFNA(VLOOKUP(D920,القوائم!B:C,2,0),"غير مسجل بالقوائم"),"")</f>
        <v/>
      </c>
      <c r="F920" s="66"/>
      <c r="G920" s="65"/>
      <c r="H920" s="65"/>
      <c r="I920" s="135"/>
      <c r="J920" s="140"/>
    </row>
    <row r="921" spans="2:10" ht="31.5" customHeight="1" x14ac:dyDescent="0.2">
      <c r="B921" s="65">
        <v>919</v>
      </c>
      <c r="C921" s="109"/>
      <c r="D921" s="132"/>
      <c r="E921" s="126" t="str">
        <f>IF(D921&lt;&gt;"",_xlfn.IFNA(VLOOKUP(D921,القوائم!B:C,2,0),"غير مسجل بالقوائم"),"")</f>
        <v/>
      </c>
      <c r="F921" s="66"/>
      <c r="G921" s="65"/>
      <c r="H921" s="65"/>
      <c r="I921" s="135"/>
      <c r="J921" s="140"/>
    </row>
    <row r="922" spans="2:10" ht="31.5" customHeight="1" x14ac:dyDescent="0.2">
      <c r="B922" s="106">
        <v>920</v>
      </c>
      <c r="C922" s="109"/>
      <c r="D922" s="132"/>
      <c r="E922" s="126" t="str">
        <f>IF(D922&lt;&gt;"",_xlfn.IFNA(VLOOKUP(D922,القوائم!B:C,2,0),"غير مسجل بالقوائم"),"")</f>
        <v/>
      </c>
      <c r="F922" s="66"/>
      <c r="G922" s="65"/>
      <c r="H922" s="65"/>
      <c r="I922" s="135"/>
      <c r="J922" s="140"/>
    </row>
    <row r="923" spans="2:10" ht="31.5" customHeight="1" x14ac:dyDescent="0.2">
      <c r="B923" s="65">
        <v>921</v>
      </c>
      <c r="C923" s="109"/>
      <c r="D923" s="132"/>
      <c r="E923" s="126" t="str">
        <f>IF(D923&lt;&gt;"",_xlfn.IFNA(VLOOKUP(D923,القوائم!B:C,2,0),"غير مسجل بالقوائم"),"")</f>
        <v/>
      </c>
      <c r="F923" s="66"/>
      <c r="G923" s="65"/>
      <c r="H923" s="65"/>
      <c r="I923" s="135"/>
      <c r="J923" s="140"/>
    </row>
    <row r="924" spans="2:10" ht="31.5" customHeight="1" x14ac:dyDescent="0.2">
      <c r="B924" s="106">
        <v>922</v>
      </c>
      <c r="C924" s="109"/>
      <c r="D924" s="132"/>
      <c r="E924" s="126" t="str">
        <f>IF(D924&lt;&gt;"",_xlfn.IFNA(VLOOKUP(D924,القوائم!B:C,2,0),"غير مسجل بالقوائم"),"")</f>
        <v/>
      </c>
      <c r="F924" s="66"/>
      <c r="G924" s="65"/>
      <c r="H924" s="65"/>
      <c r="I924" s="135"/>
      <c r="J924" s="140"/>
    </row>
    <row r="925" spans="2:10" ht="31.5" customHeight="1" x14ac:dyDescent="0.2">
      <c r="B925" s="65">
        <v>923</v>
      </c>
      <c r="C925" s="109"/>
      <c r="D925" s="132"/>
      <c r="E925" s="126" t="str">
        <f>IF(D925&lt;&gt;"",_xlfn.IFNA(VLOOKUP(D925,القوائم!B:C,2,0),"غير مسجل بالقوائم"),"")</f>
        <v/>
      </c>
      <c r="F925" s="66"/>
      <c r="G925" s="65"/>
      <c r="H925" s="65"/>
      <c r="I925" s="135"/>
      <c r="J925" s="140"/>
    </row>
    <row r="926" spans="2:10" ht="31.5" customHeight="1" x14ac:dyDescent="0.2">
      <c r="B926" s="106">
        <v>924</v>
      </c>
      <c r="C926" s="109"/>
      <c r="D926" s="132"/>
      <c r="E926" s="126" t="str">
        <f>IF(D926&lt;&gt;"",_xlfn.IFNA(VLOOKUP(D926,القوائم!B:C,2,0),"غير مسجل بالقوائم"),"")</f>
        <v/>
      </c>
      <c r="F926" s="66"/>
      <c r="G926" s="65"/>
      <c r="H926" s="65"/>
      <c r="I926" s="135"/>
      <c r="J926" s="140"/>
    </row>
    <row r="927" spans="2:10" ht="31.5" customHeight="1" x14ac:dyDescent="0.2">
      <c r="B927" s="106">
        <v>925</v>
      </c>
      <c r="C927" s="109"/>
      <c r="D927" s="132"/>
      <c r="E927" s="126" t="str">
        <f>IF(D927&lt;&gt;"",_xlfn.IFNA(VLOOKUP(D927,القوائم!B:C,2,0),"غير مسجل بالقوائم"),"")</f>
        <v/>
      </c>
      <c r="F927" s="66"/>
      <c r="G927" s="65"/>
      <c r="H927" s="65"/>
      <c r="I927" s="135"/>
      <c r="J927" s="140"/>
    </row>
    <row r="928" spans="2:10" ht="31.5" customHeight="1" x14ac:dyDescent="0.2">
      <c r="B928" s="65">
        <v>926</v>
      </c>
      <c r="C928" s="109"/>
      <c r="D928" s="132"/>
      <c r="E928" s="126" t="str">
        <f>IF(D928&lt;&gt;"",_xlfn.IFNA(VLOOKUP(D928,القوائم!B:C,2,0),"غير مسجل بالقوائم"),"")</f>
        <v/>
      </c>
      <c r="F928" s="66"/>
      <c r="G928" s="65"/>
      <c r="H928" s="65"/>
      <c r="I928" s="135"/>
      <c r="J928" s="140"/>
    </row>
    <row r="929" spans="2:10" ht="31.5" customHeight="1" x14ac:dyDescent="0.2">
      <c r="B929" s="106">
        <v>927</v>
      </c>
      <c r="C929" s="109"/>
      <c r="D929" s="132"/>
      <c r="E929" s="126" t="str">
        <f>IF(D929&lt;&gt;"",_xlfn.IFNA(VLOOKUP(D929,القوائم!B:C,2,0),"غير مسجل بالقوائم"),"")</f>
        <v/>
      </c>
      <c r="F929" s="66"/>
      <c r="G929" s="65"/>
      <c r="H929" s="65"/>
      <c r="I929" s="135"/>
      <c r="J929" s="140"/>
    </row>
    <row r="930" spans="2:10" ht="31.5" customHeight="1" x14ac:dyDescent="0.2">
      <c r="B930" s="65">
        <v>928</v>
      </c>
      <c r="C930" s="109"/>
      <c r="D930" s="132"/>
      <c r="E930" s="126" t="str">
        <f>IF(D930&lt;&gt;"",_xlfn.IFNA(VLOOKUP(D930,القوائم!B:C,2,0),"غير مسجل بالقوائم"),"")</f>
        <v/>
      </c>
      <c r="F930" s="66"/>
      <c r="G930" s="65"/>
      <c r="H930" s="65"/>
      <c r="I930" s="135"/>
      <c r="J930" s="140"/>
    </row>
    <row r="931" spans="2:10" ht="31.5" customHeight="1" x14ac:dyDescent="0.2">
      <c r="B931" s="106">
        <v>929</v>
      </c>
      <c r="C931" s="109"/>
      <c r="D931" s="132"/>
      <c r="E931" s="126" t="str">
        <f>IF(D931&lt;&gt;"",_xlfn.IFNA(VLOOKUP(D931,القوائم!B:C,2,0),"غير مسجل بالقوائم"),"")</f>
        <v/>
      </c>
      <c r="F931" s="66"/>
      <c r="G931" s="65"/>
      <c r="H931" s="65"/>
      <c r="I931" s="135"/>
      <c r="J931" s="140"/>
    </row>
    <row r="932" spans="2:10" ht="31.5" customHeight="1" x14ac:dyDescent="0.2">
      <c r="B932" s="65">
        <v>930</v>
      </c>
      <c r="C932" s="109"/>
      <c r="D932" s="132"/>
      <c r="E932" s="126" t="str">
        <f>IF(D932&lt;&gt;"",_xlfn.IFNA(VLOOKUP(D932,القوائم!B:C,2,0),"غير مسجل بالقوائم"),"")</f>
        <v/>
      </c>
      <c r="F932" s="66"/>
      <c r="G932" s="65"/>
      <c r="H932" s="65"/>
      <c r="I932" s="135"/>
      <c r="J932" s="140"/>
    </row>
    <row r="933" spans="2:10" ht="31.5" customHeight="1" x14ac:dyDescent="0.2">
      <c r="B933" s="106">
        <v>931</v>
      </c>
      <c r="C933" s="109"/>
      <c r="D933" s="132"/>
      <c r="E933" s="126" t="str">
        <f>IF(D933&lt;&gt;"",_xlfn.IFNA(VLOOKUP(D933,القوائم!B:C,2,0),"غير مسجل بالقوائم"),"")</f>
        <v/>
      </c>
      <c r="F933" s="66"/>
      <c r="G933" s="65"/>
      <c r="H933" s="65"/>
      <c r="I933" s="135"/>
      <c r="J933" s="140"/>
    </row>
    <row r="934" spans="2:10" ht="31.5" customHeight="1" x14ac:dyDescent="0.2">
      <c r="B934" s="65">
        <v>932</v>
      </c>
      <c r="C934" s="109"/>
      <c r="D934" s="132"/>
      <c r="E934" s="126" t="str">
        <f>IF(D934&lt;&gt;"",_xlfn.IFNA(VLOOKUP(D934,القوائم!B:C,2,0),"غير مسجل بالقوائم"),"")</f>
        <v/>
      </c>
      <c r="F934" s="66"/>
      <c r="G934" s="65"/>
      <c r="H934" s="65"/>
      <c r="I934" s="135"/>
      <c r="J934" s="140"/>
    </row>
    <row r="935" spans="2:10" ht="31.5" customHeight="1" x14ac:dyDescent="0.2">
      <c r="B935" s="106">
        <v>933</v>
      </c>
      <c r="C935" s="109"/>
      <c r="D935" s="132"/>
      <c r="E935" s="126" t="str">
        <f>IF(D935&lt;&gt;"",_xlfn.IFNA(VLOOKUP(D935,القوائم!B:C,2,0),"غير مسجل بالقوائم"),"")</f>
        <v/>
      </c>
      <c r="F935" s="66"/>
      <c r="G935" s="65"/>
      <c r="H935" s="65"/>
      <c r="I935" s="135"/>
      <c r="J935" s="140"/>
    </row>
    <row r="936" spans="2:10" ht="31.5" customHeight="1" x14ac:dyDescent="0.2">
      <c r="B936" s="65">
        <v>934</v>
      </c>
      <c r="C936" s="109"/>
      <c r="D936" s="132"/>
      <c r="E936" s="126" t="str">
        <f>IF(D936&lt;&gt;"",_xlfn.IFNA(VLOOKUP(D936,القوائم!B:C,2,0),"غير مسجل بالقوائم"),"")</f>
        <v/>
      </c>
      <c r="F936" s="66"/>
      <c r="G936" s="65"/>
      <c r="H936" s="65"/>
      <c r="I936" s="135"/>
      <c r="J936" s="140"/>
    </row>
    <row r="937" spans="2:10" ht="31.5" customHeight="1" x14ac:dyDescent="0.2">
      <c r="B937" s="106">
        <v>935</v>
      </c>
      <c r="C937" s="109"/>
      <c r="D937" s="132"/>
      <c r="E937" s="126" t="str">
        <f>IF(D937&lt;&gt;"",_xlfn.IFNA(VLOOKUP(D937,القوائم!B:C,2,0),"غير مسجل بالقوائم"),"")</f>
        <v/>
      </c>
      <c r="F937" s="66"/>
      <c r="G937" s="65"/>
      <c r="H937" s="65"/>
      <c r="I937" s="135"/>
      <c r="J937" s="140"/>
    </row>
    <row r="938" spans="2:10" ht="31.5" customHeight="1" x14ac:dyDescent="0.2">
      <c r="B938" s="106">
        <v>936</v>
      </c>
      <c r="C938" s="109"/>
      <c r="D938" s="132"/>
      <c r="E938" s="126" t="str">
        <f>IF(D938&lt;&gt;"",_xlfn.IFNA(VLOOKUP(D938,القوائم!B:C,2,0),"غير مسجل بالقوائم"),"")</f>
        <v/>
      </c>
      <c r="F938" s="66"/>
      <c r="G938" s="65"/>
      <c r="H938" s="65"/>
      <c r="I938" s="135"/>
      <c r="J938" s="140"/>
    </row>
    <row r="939" spans="2:10" ht="31.5" customHeight="1" x14ac:dyDescent="0.2">
      <c r="B939" s="65">
        <v>937</v>
      </c>
      <c r="C939" s="109"/>
      <c r="D939" s="132"/>
      <c r="E939" s="126" t="str">
        <f>IF(D939&lt;&gt;"",_xlfn.IFNA(VLOOKUP(D939,القوائم!B:C,2,0),"غير مسجل بالقوائم"),"")</f>
        <v/>
      </c>
      <c r="F939" s="66"/>
      <c r="G939" s="65"/>
      <c r="H939" s="65"/>
      <c r="I939" s="135"/>
      <c r="J939" s="140"/>
    </row>
    <row r="940" spans="2:10" ht="31.5" customHeight="1" x14ac:dyDescent="0.2">
      <c r="B940" s="106">
        <v>938</v>
      </c>
      <c r="C940" s="109"/>
      <c r="D940" s="132"/>
      <c r="E940" s="126" t="str">
        <f>IF(D940&lt;&gt;"",_xlfn.IFNA(VLOOKUP(D940,القوائم!B:C,2,0),"غير مسجل بالقوائم"),"")</f>
        <v/>
      </c>
      <c r="F940" s="66"/>
      <c r="G940" s="65"/>
      <c r="H940" s="65"/>
      <c r="I940" s="135"/>
      <c r="J940" s="140"/>
    </row>
    <row r="941" spans="2:10" ht="31.5" customHeight="1" x14ac:dyDescent="0.2">
      <c r="B941" s="65">
        <v>939</v>
      </c>
      <c r="C941" s="109"/>
      <c r="D941" s="132"/>
      <c r="E941" s="126" t="str">
        <f>IF(D941&lt;&gt;"",_xlfn.IFNA(VLOOKUP(D941,القوائم!B:C,2,0),"غير مسجل بالقوائم"),"")</f>
        <v/>
      </c>
      <c r="F941" s="66"/>
      <c r="G941" s="65"/>
      <c r="H941" s="65"/>
      <c r="I941" s="135"/>
      <c r="J941" s="140"/>
    </row>
    <row r="942" spans="2:10" ht="31.5" customHeight="1" x14ac:dyDescent="0.2">
      <c r="B942" s="106">
        <v>940</v>
      </c>
      <c r="C942" s="109"/>
      <c r="D942" s="132"/>
      <c r="E942" s="126" t="str">
        <f>IF(D942&lt;&gt;"",_xlfn.IFNA(VLOOKUP(D942,القوائم!B:C,2,0),"غير مسجل بالقوائم"),"")</f>
        <v/>
      </c>
      <c r="F942" s="66"/>
      <c r="G942" s="65"/>
      <c r="H942" s="65"/>
      <c r="I942" s="135"/>
      <c r="J942" s="140"/>
    </row>
    <row r="943" spans="2:10" ht="31.5" customHeight="1" x14ac:dyDescent="0.2">
      <c r="B943" s="65">
        <v>941</v>
      </c>
      <c r="C943" s="109"/>
      <c r="D943" s="132"/>
      <c r="E943" s="126" t="str">
        <f>IF(D943&lt;&gt;"",_xlfn.IFNA(VLOOKUP(D943,القوائم!B:C,2,0),"غير مسجل بالقوائم"),"")</f>
        <v/>
      </c>
      <c r="F943" s="66"/>
      <c r="G943" s="65"/>
      <c r="H943" s="65"/>
      <c r="I943" s="135"/>
      <c r="J943" s="140"/>
    </row>
    <row r="944" spans="2:10" ht="31.5" customHeight="1" x14ac:dyDescent="0.2">
      <c r="B944" s="106">
        <v>942</v>
      </c>
      <c r="C944" s="109"/>
      <c r="D944" s="132"/>
      <c r="E944" s="126" t="str">
        <f>IF(D944&lt;&gt;"",_xlfn.IFNA(VLOOKUP(D944,القوائم!B:C,2,0),"غير مسجل بالقوائم"),"")</f>
        <v/>
      </c>
      <c r="F944" s="66"/>
      <c r="G944" s="65"/>
      <c r="H944" s="65"/>
      <c r="I944" s="135"/>
      <c r="J944" s="140"/>
    </row>
    <row r="945" spans="2:10" ht="31.5" customHeight="1" x14ac:dyDescent="0.2">
      <c r="B945" s="65">
        <v>943</v>
      </c>
      <c r="C945" s="109"/>
      <c r="D945" s="132"/>
      <c r="E945" s="126" t="str">
        <f>IF(D945&lt;&gt;"",_xlfn.IFNA(VLOOKUP(D945,القوائم!B:C,2,0),"غير مسجل بالقوائم"),"")</f>
        <v/>
      </c>
      <c r="F945" s="66"/>
      <c r="G945" s="65"/>
      <c r="H945" s="65"/>
      <c r="I945" s="135"/>
      <c r="J945" s="140"/>
    </row>
    <row r="946" spans="2:10" ht="31.5" customHeight="1" x14ac:dyDescent="0.2">
      <c r="B946" s="106">
        <v>944</v>
      </c>
      <c r="C946" s="109"/>
      <c r="D946" s="132"/>
      <c r="E946" s="126" t="str">
        <f>IF(D946&lt;&gt;"",_xlfn.IFNA(VLOOKUP(D946,القوائم!B:C,2,0),"غير مسجل بالقوائم"),"")</f>
        <v/>
      </c>
      <c r="F946" s="66"/>
      <c r="G946" s="65"/>
      <c r="H946" s="65"/>
      <c r="I946" s="135"/>
      <c r="J946" s="140"/>
    </row>
    <row r="947" spans="2:10" ht="31.5" customHeight="1" x14ac:dyDescent="0.2">
      <c r="B947" s="65">
        <v>945</v>
      </c>
      <c r="C947" s="109"/>
      <c r="D947" s="132"/>
      <c r="E947" s="126" t="str">
        <f>IF(D947&lt;&gt;"",_xlfn.IFNA(VLOOKUP(D947,القوائم!B:C,2,0),"غير مسجل بالقوائم"),"")</f>
        <v/>
      </c>
      <c r="F947" s="66"/>
      <c r="G947" s="65"/>
      <c r="H947" s="65"/>
      <c r="I947" s="135"/>
      <c r="J947" s="140"/>
    </row>
    <row r="948" spans="2:10" ht="31.5" customHeight="1" x14ac:dyDescent="0.2">
      <c r="B948" s="106">
        <v>946</v>
      </c>
      <c r="C948" s="109"/>
      <c r="D948" s="132"/>
      <c r="E948" s="126" t="str">
        <f>IF(D948&lt;&gt;"",_xlfn.IFNA(VLOOKUP(D948,القوائم!B:C,2,0),"غير مسجل بالقوائم"),"")</f>
        <v/>
      </c>
      <c r="F948" s="66"/>
      <c r="G948" s="65"/>
      <c r="H948" s="65"/>
      <c r="I948" s="135"/>
      <c r="J948" s="140"/>
    </row>
    <row r="949" spans="2:10" ht="31.5" customHeight="1" x14ac:dyDescent="0.2">
      <c r="B949" s="106">
        <v>947</v>
      </c>
      <c r="C949" s="109"/>
      <c r="D949" s="132"/>
      <c r="E949" s="126" t="str">
        <f>IF(D949&lt;&gt;"",_xlfn.IFNA(VLOOKUP(D949,القوائم!B:C,2,0),"غير مسجل بالقوائم"),"")</f>
        <v/>
      </c>
      <c r="F949" s="66"/>
      <c r="G949" s="65"/>
      <c r="H949" s="65"/>
      <c r="I949" s="135"/>
      <c r="J949" s="140"/>
    </row>
    <row r="950" spans="2:10" ht="31.5" customHeight="1" x14ac:dyDescent="0.2">
      <c r="B950" s="65">
        <v>948</v>
      </c>
      <c r="C950" s="109"/>
      <c r="D950" s="132"/>
      <c r="E950" s="126" t="str">
        <f>IF(D950&lt;&gt;"",_xlfn.IFNA(VLOOKUP(D950,القوائم!B:C,2,0),"غير مسجل بالقوائم"),"")</f>
        <v/>
      </c>
      <c r="F950" s="66"/>
      <c r="G950" s="65"/>
      <c r="H950" s="65"/>
      <c r="I950" s="135"/>
      <c r="J950" s="140"/>
    </row>
    <row r="951" spans="2:10" ht="31.5" customHeight="1" x14ac:dyDescent="0.2">
      <c r="B951" s="106">
        <v>949</v>
      </c>
      <c r="C951" s="109"/>
      <c r="D951" s="132"/>
      <c r="E951" s="126" t="str">
        <f>IF(D951&lt;&gt;"",_xlfn.IFNA(VLOOKUP(D951,القوائم!B:C,2,0),"غير مسجل بالقوائم"),"")</f>
        <v/>
      </c>
      <c r="F951" s="66"/>
      <c r="G951" s="65"/>
      <c r="H951" s="65"/>
      <c r="I951" s="135"/>
      <c r="J951" s="140"/>
    </row>
    <row r="952" spans="2:10" ht="31.5" customHeight="1" x14ac:dyDescent="0.2">
      <c r="B952" s="65">
        <v>950</v>
      </c>
      <c r="C952" s="109"/>
      <c r="D952" s="132"/>
      <c r="E952" s="126" t="str">
        <f>IF(D952&lt;&gt;"",_xlfn.IFNA(VLOOKUP(D952,القوائم!B:C,2,0),"غير مسجل بالقوائم"),"")</f>
        <v/>
      </c>
      <c r="F952" s="66"/>
      <c r="G952" s="65"/>
      <c r="H952" s="65"/>
      <c r="I952" s="135"/>
      <c r="J952" s="140"/>
    </row>
    <row r="953" spans="2:10" ht="31.5" customHeight="1" x14ac:dyDescent="0.2">
      <c r="B953" s="106">
        <v>951</v>
      </c>
      <c r="C953" s="109"/>
      <c r="D953" s="132"/>
      <c r="E953" s="126" t="str">
        <f>IF(D953&lt;&gt;"",_xlfn.IFNA(VLOOKUP(D953,القوائم!B:C,2,0),"غير مسجل بالقوائم"),"")</f>
        <v/>
      </c>
      <c r="F953" s="66"/>
      <c r="G953" s="65"/>
      <c r="H953" s="65"/>
      <c r="I953" s="135"/>
      <c r="J953" s="140"/>
    </row>
    <row r="954" spans="2:10" ht="31.5" customHeight="1" x14ac:dyDescent="0.2">
      <c r="B954" s="65">
        <v>952</v>
      </c>
      <c r="C954" s="109"/>
      <c r="D954" s="132"/>
      <c r="E954" s="126" t="str">
        <f>IF(D954&lt;&gt;"",_xlfn.IFNA(VLOOKUP(D954,القوائم!B:C,2,0),"غير مسجل بالقوائم"),"")</f>
        <v/>
      </c>
      <c r="F954" s="66"/>
      <c r="G954" s="65"/>
      <c r="H954" s="65"/>
      <c r="I954" s="135"/>
      <c r="J954" s="140"/>
    </row>
    <row r="955" spans="2:10" ht="31.5" customHeight="1" x14ac:dyDescent="0.2">
      <c r="B955" s="106">
        <v>953</v>
      </c>
      <c r="C955" s="109"/>
      <c r="D955" s="132"/>
      <c r="E955" s="126" t="str">
        <f>IF(D955&lt;&gt;"",_xlfn.IFNA(VLOOKUP(D955,القوائم!B:C,2,0),"غير مسجل بالقوائم"),"")</f>
        <v/>
      </c>
      <c r="F955" s="66"/>
      <c r="G955" s="65"/>
      <c r="H955" s="65"/>
      <c r="I955" s="135"/>
      <c r="J955" s="140"/>
    </row>
    <row r="956" spans="2:10" ht="31.5" customHeight="1" x14ac:dyDescent="0.2">
      <c r="B956" s="65">
        <v>954</v>
      </c>
      <c r="C956" s="109"/>
      <c r="D956" s="132"/>
      <c r="E956" s="126" t="str">
        <f>IF(D956&lt;&gt;"",_xlfn.IFNA(VLOOKUP(D956,القوائم!B:C,2,0),"غير مسجل بالقوائم"),"")</f>
        <v/>
      </c>
      <c r="F956" s="66"/>
      <c r="G956" s="65"/>
      <c r="H956" s="65"/>
      <c r="I956" s="135"/>
      <c r="J956" s="140"/>
    </row>
    <row r="957" spans="2:10" ht="31.5" customHeight="1" x14ac:dyDescent="0.2">
      <c r="B957" s="106">
        <v>955</v>
      </c>
      <c r="C957" s="109"/>
      <c r="D957" s="132"/>
      <c r="E957" s="126" t="str">
        <f>IF(D957&lt;&gt;"",_xlfn.IFNA(VLOOKUP(D957,القوائم!B:C,2,0),"غير مسجل بالقوائم"),"")</f>
        <v/>
      </c>
      <c r="F957" s="66"/>
      <c r="G957" s="65"/>
      <c r="H957" s="65"/>
      <c r="I957" s="135"/>
      <c r="J957" s="140"/>
    </row>
    <row r="958" spans="2:10" ht="31.5" customHeight="1" x14ac:dyDescent="0.2">
      <c r="B958" s="65">
        <v>956</v>
      </c>
      <c r="C958" s="109"/>
      <c r="D958" s="132"/>
      <c r="E958" s="126" t="str">
        <f>IF(D958&lt;&gt;"",_xlfn.IFNA(VLOOKUP(D958,القوائم!B:C,2,0),"غير مسجل بالقوائم"),"")</f>
        <v/>
      </c>
      <c r="F958" s="66"/>
      <c r="G958" s="65"/>
      <c r="H958" s="65"/>
      <c r="I958" s="135"/>
      <c r="J958" s="140"/>
    </row>
    <row r="959" spans="2:10" ht="31.5" customHeight="1" x14ac:dyDescent="0.2">
      <c r="B959" s="106">
        <v>957</v>
      </c>
      <c r="C959" s="109"/>
      <c r="D959" s="132"/>
      <c r="E959" s="126" t="str">
        <f>IF(D959&lt;&gt;"",_xlfn.IFNA(VLOOKUP(D959,القوائم!B:C,2,0),"غير مسجل بالقوائم"),"")</f>
        <v/>
      </c>
      <c r="F959" s="66"/>
      <c r="G959" s="65"/>
      <c r="H959" s="65"/>
      <c r="I959" s="135"/>
      <c r="J959" s="140"/>
    </row>
    <row r="960" spans="2:10" ht="31.5" customHeight="1" x14ac:dyDescent="0.2">
      <c r="B960" s="106">
        <v>958</v>
      </c>
      <c r="C960" s="109"/>
      <c r="D960" s="132"/>
      <c r="E960" s="126" t="str">
        <f>IF(D960&lt;&gt;"",_xlfn.IFNA(VLOOKUP(D960,القوائم!B:C,2,0),"غير مسجل بالقوائم"),"")</f>
        <v/>
      </c>
      <c r="F960" s="66"/>
      <c r="G960" s="65"/>
      <c r="H960" s="65"/>
      <c r="I960" s="135"/>
      <c r="J960" s="140"/>
    </row>
    <row r="961" spans="2:10" ht="31.5" customHeight="1" x14ac:dyDescent="0.2">
      <c r="B961" s="65">
        <v>959</v>
      </c>
      <c r="C961" s="109"/>
      <c r="D961" s="132"/>
      <c r="E961" s="126" t="str">
        <f>IF(D961&lt;&gt;"",_xlfn.IFNA(VLOOKUP(D961,القوائم!B:C,2,0),"غير مسجل بالقوائم"),"")</f>
        <v/>
      </c>
      <c r="F961" s="66"/>
      <c r="G961" s="65"/>
      <c r="H961" s="65"/>
      <c r="I961" s="135"/>
      <c r="J961" s="140"/>
    </row>
    <row r="962" spans="2:10" ht="31.5" customHeight="1" x14ac:dyDescent="0.2">
      <c r="B962" s="106">
        <v>960</v>
      </c>
      <c r="C962" s="109"/>
      <c r="D962" s="132"/>
      <c r="E962" s="126" t="str">
        <f>IF(D962&lt;&gt;"",_xlfn.IFNA(VLOOKUP(D962,القوائم!B:C,2,0),"غير مسجل بالقوائم"),"")</f>
        <v/>
      </c>
      <c r="F962" s="66"/>
      <c r="G962" s="65"/>
      <c r="H962" s="65"/>
      <c r="I962" s="135"/>
      <c r="J962" s="140"/>
    </row>
    <row r="963" spans="2:10" ht="31.5" customHeight="1" x14ac:dyDescent="0.2">
      <c r="B963" s="65">
        <v>961</v>
      </c>
      <c r="C963" s="109"/>
      <c r="D963" s="132"/>
      <c r="E963" s="126" t="str">
        <f>IF(D963&lt;&gt;"",_xlfn.IFNA(VLOOKUP(D963,القوائم!B:C,2,0),"غير مسجل بالقوائم"),"")</f>
        <v/>
      </c>
      <c r="F963" s="66"/>
      <c r="G963" s="65"/>
      <c r="H963" s="65"/>
      <c r="I963" s="135"/>
      <c r="J963" s="140"/>
    </row>
    <row r="964" spans="2:10" ht="31.5" customHeight="1" x14ac:dyDescent="0.2">
      <c r="B964" s="106">
        <v>962</v>
      </c>
      <c r="C964" s="109"/>
      <c r="D964" s="132"/>
      <c r="E964" s="126" t="str">
        <f>IF(D964&lt;&gt;"",_xlfn.IFNA(VLOOKUP(D964,القوائم!B:C,2,0),"غير مسجل بالقوائم"),"")</f>
        <v/>
      </c>
      <c r="F964" s="66"/>
      <c r="G964" s="65"/>
      <c r="H964" s="65"/>
      <c r="I964" s="135"/>
      <c r="J964" s="140"/>
    </row>
    <row r="965" spans="2:10" ht="31.5" customHeight="1" x14ac:dyDescent="0.2">
      <c r="B965" s="65">
        <v>963</v>
      </c>
      <c r="C965" s="109"/>
      <c r="D965" s="132"/>
      <c r="E965" s="126" t="str">
        <f>IF(D965&lt;&gt;"",_xlfn.IFNA(VLOOKUP(D965,القوائم!B:C,2,0),"غير مسجل بالقوائم"),"")</f>
        <v/>
      </c>
      <c r="F965" s="66"/>
      <c r="G965" s="65"/>
      <c r="H965" s="65"/>
      <c r="I965" s="135"/>
      <c r="J965" s="140"/>
    </row>
    <row r="966" spans="2:10" ht="31.5" customHeight="1" x14ac:dyDescent="0.2">
      <c r="B966" s="106">
        <v>964</v>
      </c>
      <c r="C966" s="109"/>
      <c r="D966" s="132"/>
      <c r="E966" s="126" t="str">
        <f>IF(D966&lt;&gt;"",_xlfn.IFNA(VLOOKUP(D966,القوائم!B:C,2,0),"غير مسجل بالقوائم"),"")</f>
        <v/>
      </c>
      <c r="F966" s="66"/>
      <c r="G966" s="65"/>
      <c r="H966" s="65"/>
      <c r="I966" s="135"/>
      <c r="J966" s="140"/>
    </row>
    <row r="967" spans="2:10" ht="31.5" customHeight="1" x14ac:dyDescent="0.2">
      <c r="B967" s="65">
        <v>965</v>
      </c>
      <c r="C967" s="109"/>
      <c r="D967" s="132"/>
      <c r="E967" s="126" t="str">
        <f>IF(D967&lt;&gt;"",_xlfn.IFNA(VLOOKUP(D967,القوائم!B:C,2,0),"غير مسجل بالقوائم"),"")</f>
        <v/>
      </c>
      <c r="F967" s="66"/>
      <c r="G967" s="65"/>
      <c r="H967" s="65"/>
      <c r="I967" s="135"/>
      <c r="J967" s="140"/>
    </row>
    <row r="968" spans="2:10" ht="31.5" customHeight="1" x14ac:dyDescent="0.2">
      <c r="B968" s="106">
        <v>966</v>
      </c>
      <c r="C968" s="109"/>
      <c r="D968" s="132"/>
      <c r="E968" s="126" t="str">
        <f>IF(D968&lt;&gt;"",_xlfn.IFNA(VLOOKUP(D968,القوائم!B:C,2,0),"غير مسجل بالقوائم"),"")</f>
        <v/>
      </c>
      <c r="F968" s="66"/>
      <c r="G968" s="65"/>
      <c r="H968" s="65"/>
      <c r="I968" s="135"/>
      <c r="J968" s="140"/>
    </row>
    <row r="969" spans="2:10" ht="31.5" customHeight="1" x14ac:dyDescent="0.2">
      <c r="B969" s="65">
        <v>967</v>
      </c>
      <c r="C969" s="109"/>
      <c r="D969" s="132"/>
      <c r="E969" s="126" t="str">
        <f>IF(D969&lt;&gt;"",_xlfn.IFNA(VLOOKUP(D969,القوائم!B:C,2,0),"غير مسجل بالقوائم"),"")</f>
        <v/>
      </c>
      <c r="F969" s="66"/>
      <c r="G969" s="65"/>
      <c r="H969" s="65"/>
      <c r="I969" s="135"/>
      <c r="J969" s="140"/>
    </row>
    <row r="970" spans="2:10" ht="31.5" customHeight="1" x14ac:dyDescent="0.2">
      <c r="B970" s="106">
        <v>968</v>
      </c>
      <c r="C970" s="109"/>
      <c r="D970" s="132"/>
      <c r="E970" s="126" t="str">
        <f>IF(D970&lt;&gt;"",_xlfn.IFNA(VLOOKUP(D970,القوائم!B:C,2,0),"غير مسجل بالقوائم"),"")</f>
        <v/>
      </c>
      <c r="F970" s="66"/>
      <c r="G970" s="65"/>
      <c r="H970" s="65"/>
      <c r="I970" s="135"/>
      <c r="J970" s="140"/>
    </row>
    <row r="971" spans="2:10" ht="31.5" customHeight="1" x14ac:dyDescent="0.2">
      <c r="B971" s="106">
        <v>969</v>
      </c>
      <c r="C971" s="109"/>
      <c r="D971" s="132"/>
      <c r="E971" s="126" t="str">
        <f>IF(D971&lt;&gt;"",_xlfn.IFNA(VLOOKUP(D971,القوائم!B:C,2,0),"غير مسجل بالقوائم"),"")</f>
        <v/>
      </c>
      <c r="F971" s="66"/>
      <c r="G971" s="65"/>
      <c r="H971" s="65"/>
      <c r="I971" s="135"/>
      <c r="J971" s="140"/>
    </row>
    <row r="972" spans="2:10" ht="31.5" customHeight="1" x14ac:dyDescent="0.2">
      <c r="B972" s="65">
        <v>970</v>
      </c>
      <c r="C972" s="109"/>
      <c r="D972" s="132"/>
      <c r="E972" s="126" t="str">
        <f>IF(D972&lt;&gt;"",_xlfn.IFNA(VLOOKUP(D972,القوائم!B:C,2,0),"غير مسجل بالقوائم"),"")</f>
        <v/>
      </c>
      <c r="F972" s="66"/>
      <c r="G972" s="65"/>
      <c r="H972" s="65"/>
      <c r="I972" s="135"/>
      <c r="J972" s="140"/>
    </row>
    <row r="973" spans="2:10" ht="31.5" customHeight="1" x14ac:dyDescent="0.2">
      <c r="B973" s="106">
        <v>971</v>
      </c>
      <c r="C973" s="109"/>
      <c r="D973" s="132"/>
      <c r="E973" s="126" t="str">
        <f>IF(D973&lt;&gt;"",_xlfn.IFNA(VLOOKUP(D973,القوائم!B:C,2,0),"غير مسجل بالقوائم"),"")</f>
        <v/>
      </c>
      <c r="F973" s="66"/>
      <c r="G973" s="65"/>
      <c r="H973" s="65"/>
      <c r="I973" s="135"/>
      <c r="J973" s="140"/>
    </row>
    <row r="974" spans="2:10" ht="31.5" customHeight="1" x14ac:dyDescent="0.2">
      <c r="B974" s="65">
        <v>972</v>
      </c>
      <c r="C974" s="109"/>
      <c r="D974" s="132"/>
      <c r="E974" s="126" t="str">
        <f>IF(D974&lt;&gt;"",_xlfn.IFNA(VLOOKUP(D974,القوائم!B:C,2,0),"غير مسجل بالقوائم"),"")</f>
        <v/>
      </c>
      <c r="F974" s="66"/>
      <c r="G974" s="65"/>
      <c r="H974" s="65"/>
      <c r="I974" s="135"/>
      <c r="J974" s="140"/>
    </row>
    <row r="975" spans="2:10" ht="31.5" customHeight="1" x14ac:dyDescent="0.2">
      <c r="B975" s="106">
        <v>973</v>
      </c>
      <c r="C975" s="109"/>
      <c r="D975" s="132"/>
      <c r="E975" s="126" t="str">
        <f>IF(D975&lt;&gt;"",_xlfn.IFNA(VLOOKUP(D975,القوائم!B:C,2,0),"غير مسجل بالقوائم"),"")</f>
        <v/>
      </c>
      <c r="F975" s="66"/>
      <c r="G975" s="65"/>
      <c r="H975" s="65"/>
      <c r="I975" s="135"/>
      <c r="J975" s="140"/>
    </row>
    <row r="976" spans="2:10" ht="31.5" customHeight="1" x14ac:dyDescent="0.2">
      <c r="B976" s="65">
        <v>974</v>
      </c>
      <c r="C976" s="109"/>
      <c r="D976" s="132"/>
      <c r="E976" s="126" t="str">
        <f>IF(D976&lt;&gt;"",_xlfn.IFNA(VLOOKUP(D976,القوائم!B:C,2,0),"غير مسجل بالقوائم"),"")</f>
        <v/>
      </c>
      <c r="F976" s="66"/>
      <c r="G976" s="65"/>
      <c r="H976" s="65"/>
      <c r="I976" s="135"/>
      <c r="J976" s="140"/>
    </row>
    <row r="977" spans="2:10" ht="31.5" customHeight="1" x14ac:dyDescent="0.2">
      <c r="B977" s="106">
        <v>975</v>
      </c>
      <c r="C977" s="109"/>
      <c r="D977" s="132"/>
      <c r="E977" s="126" t="str">
        <f>IF(D977&lt;&gt;"",_xlfn.IFNA(VLOOKUP(D977,القوائم!B:C,2,0),"غير مسجل بالقوائم"),"")</f>
        <v/>
      </c>
      <c r="F977" s="66"/>
      <c r="G977" s="65"/>
      <c r="H977" s="65"/>
      <c r="I977" s="135"/>
      <c r="J977" s="140"/>
    </row>
    <row r="978" spans="2:10" ht="31.5" customHeight="1" x14ac:dyDescent="0.2">
      <c r="B978" s="65">
        <v>976</v>
      </c>
      <c r="C978" s="109"/>
      <c r="D978" s="132"/>
      <c r="E978" s="126" t="str">
        <f>IF(D978&lt;&gt;"",_xlfn.IFNA(VLOOKUP(D978,القوائم!B:C,2,0),"غير مسجل بالقوائم"),"")</f>
        <v/>
      </c>
      <c r="F978" s="66"/>
      <c r="G978" s="65"/>
      <c r="H978" s="65"/>
      <c r="I978" s="135"/>
      <c r="J978" s="140"/>
    </row>
    <row r="979" spans="2:10" ht="31.5" customHeight="1" x14ac:dyDescent="0.2">
      <c r="B979" s="106">
        <v>977</v>
      </c>
      <c r="C979" s="109"/>
      <c r="D979" s="132"/>
      <c r="E979" s="126" t="str">
        <f>IF(D979&lt;&gt;"",_xlfn.IFNA(VLOOKUP(D979,القوائم!B:C,2,0),"غير مسجل بالقوائم"),"")</f>
        <v/>
      </c>
      <c r="F979" s="66"/>
      <c r="G979" s="65"/>
      <c r="H979" s="65"/>
      <c r="I979" s="135"/>
      <c r="J979" s="140"/>
    </row>
    <row r="980" spans="2:10" ht="31.5" customHeight="1" x14ac:dyDescent="0.2">
      <c r="B980" s="65">
        <v>978</v>
      </c>
      <c r="C980" s="109"/>
      <c r="D980" s="132"/>
      <c r="E980" s="126" t="str">
        <f>IF(D980&lt;&gt;"",_xlfn.IFNA(VLOOKUP(D980,القوائم!B:C,2,0),"غير مسجل بالقوائم"),"")</f>
        <v/>
      </c>
      <c r="F980" s="66"/>
      <c r="G980" s="65"/>
      <c r="H980" s="65"/>
      <c r="I980" s="135"/>
      <c r="J980" s="140"/>
    </row>
    <row r="981" spans="2:10" ht="31.5" customHeight="1" x14ac:dyDescent="0.2">
      <c r="B981" s="106">
        <v>979</v>
      </c>
      <c r="C981" s="109"/>
      <c r="D981" s="132"/>
      <c r="E981" s="126" t="str">
        <f>IF(D981&lt;&gt;"",_xlfn.IFNA(VLOOKUP(D981,القوائم!B:C,2,0),"غير مسجل بالقوائم"),"")</f>
        <v/>
      </c>
      <c r="F981" s="66"/>
      <c r="G981" s="65"/>
      <c r="H981" s="65"/>
      <c r="I981" s="135"/>
      <c r="J981" s="140"/>
    </row>
    <row r="982" spans="2:10" ht="31.5" customHeight="1" x14ac:dyDescent="0.2">
      <c r="B982" s="106">
        <v>980</v>
      </c>
      <c r="C982" s="109"/>
      <c r="D982" s="132"/>
      <c r="E982" s="126" t="str">
        <f>IF(D982&lt;&gt;"",_xlfn.IFNA(VLOOKUP(D982,القوائم!B:C,2,0),"غير مسجل بالقوائم"),"")</f>
        <v/>
      </c>
      <c r="F982" s="66"/>
      <c r="G982" s="65"/>
      <c r="H982" s="65"/>
      <c r="I982" s="135"/>
      <c r="J982" s="140"/>
    </row>
    <row r="983" spans="2:10" ht="31.5" customHeight="1" x14ac:dyDescent="0.2">
      <c r="B983" s="65">
        <v>981</v>
      </c>
      <c r="C983" s="109"/>
      <c r="D983" s="132"/>
      <c r="E983" s="126" t="str">
        <f>IF(D983&lt;&gt;"",_xlfn.IFNA(VLOOKUP(D983,القوائم!B:C,2,0),"غير مسجل بالقوائم"),"")</f>
        <v/>
      </c>
      <c r="F983" s="66"/>
      <c r="G983" s="65"/>
      <c r="H983" s="65"/>
      <c r="I983" s="135"/>
      <c r="J983" s="140"/>
    </row>
    <row r="984" spans="2:10" ht="31.5" customHeight="1" x14ac:dyDescent="0.2">
      <c r="B984" s="106">
        <v>982</v>
      </c>
      <c r="C984" s="109"/>
      <c r="D984" s="132"/>
      <c r="E984" s="126" t="str">
        <f>IF(D984&lt;&gt;"",_xlfn.IFNA(VLOOKUP(D984,القوائم!B:C,2,0),"غير مسجل بالقوائم"),"")</f>
        <v/>
      </c>
      <c r="F984" s="66"/>
      <c r="G984" s="65"/>
      <c r="H984" s="65"/>
      <c r="I984" s="135"/>
      <c r="J984" s="140"/>
    </row>
    <row r="985" spans="2:10" ht="31.5" customHeight="1" x14ac:dyDescent="0.2">
      <c r="B985" s="65">
        <v>983</v>
      </c>
      <c r="C985" s="109"/>
      <c r="D985" s="132"/>
      <c r="E985" s="126" t="str">
        <f>IF(D985&lt;&gt;"",_xlfn.IFNA(VLOOKUP(D985,القوائم!B:C,2,0),"غير مسجل بالقوائم"),"")</f>
        <v/>
      </c>
      <c r="F985" s="66"/>
      <c r="G985" s="65"/>
      <c r="H985" s="65"/>
      <c r="I985" s="135"/>
      <c r="J985" s="140"/>
    </row>
    <row r="986" spans="2:10" ht="31.5" customHeight="1" x14ac:dyDescent="0.2">
      <c r="B986" s="106">
        <v>984</v>
      </c>
      <c r="C986" s="109"/>
      <c r="D986" s="132"/>
      <c r="E986" s="126" t="str">
        <f>IF(D986&lt;&gt;"",_xlfn.IFNA(VLOOKUP(D986,القوائم!B:C,2,0),"غير مسجل بالقوائم"),"")</f>
        <v/>
      </c>
      <c r="F986" s="66"/>
      <c r="G986" s="65"/>
      <c r="H986" s="65"/>
      <c r="I986" s="135"/>
      <c r="J986" s="140"/>
    </row>
    <row r="987" spans="2:10" ht="31.5" customHeight="1" x14ac:dyDescent="0.2">
      <c r="B987" s="65">
        <v>985</v>
      </c>
      <c r="C987" s="109"/>
      <c r="D987" s="132"/>
      <c r="E987" s="126" t="str">
        <f>IF(D987&lt;&gt;"",_xlfn.IFNA(VLOOKUP(D987,القوائم!B:C,2,0),"غير مسجل بالقوائم"),"")</f>
        <v/>
      </c>
      <c r="F987" s="66"/>
      <c r="G987" s="65"/>
      <c r="H987" s="65"/>
      <c r="I987" s="135"/>
      <c r="J987" s="140"/>
    </row>
    <row r="988" spans="2:10" ht="31.5" customHeight="1" x14ac:dyDescent="0.2">
      <c r="B988" s="106">
        <v>986</v>
      </c>
      <c r="C988" s="109"/>
      <c r="D988" s="132"/>
      <c r="E988" s="126" t="str">
        <f>IF(D988&lt;&gt;"",_xlfn.IFNA(VLOOKUP(D988,القوائم!B:C,2,0),"غير مسجل بالقوائم"),"")</f>
        <v/>
      </c>
      <c r="F988" s="66"/>
      <c r="G988" s="65"/>
      <c r="H988" s="65"/>
      <c r="I988" s="135"/>
      <c r="J988" s="140"/>
    </row>
    <row r="989" spans="2:10" ht="31.5" customHeight="1" x14ac:dyDescent="0.2">
      <c r="B989" s="65">
        <v>987</v>
      </c>
      <c r="C989" s="109"/>
      <c r="D989" s="132"/>
      <c r="E989" s="126" t="str">
        <f>IF(D989&lt;&gt;"",_xlfn.IFNA(VLOOKUP(D989,القوائم!B:C,2,0),"غير مسجل بالقوائم"),"")</f>
        <v/>
      </c>
      <c r="F989" s="66"/>
      <c r="G989" s="65"/>
      <c r="H989" s="65"/>
      <c r="I989" s="135"/>
      <c r="J989" s="140"/>
    </row>
    <row r="990" spans="2:10" ht="31.5" customHeight="1" x14ac:dyDescent="0.2">
      <c r="B990" s="106">
        <v>988</v>
      </c>
      <c r="C990" s="109"/>
      <c r="D990" s="132"/>
      <c r="E990" s="126" t="str">
        <f>IF(D990&lt;&gt;"",_xlfn.IFNA(VLOOKUP(D990,القوائم!B:C,2,0),"غير مسجل بالقوائم"),"")</f>
        <v/>
      </c>
      <c r="F990" s="66"/>
      <c r="G990" s="65"/>
      <c r="H990" s="65"/>
      <c r="I990" s="135"/>
      <c r="J990" s="140"/>
    </row>
    <row r="991" spans="2:10" ht="31.5" customHeight="1" x14ac:dyDescent="0.2">
      <c r="B991" s="65">
        <v>989</v>
      </c>
      <c r="C991" s="109"/>
      <c r="D991" s="132"/>
      <c r="E991" s="126" t="str">
        <f>IF(D991&lt;&gt;"",_xlfn.IFNA(VLOOKUP(D991,القوائم!B:C,2,0),"غير مسجل بالقوائم"),"")</f>
        <v/>
      </c>
      <c r="F991" s="66"/>
      <c r="G991" s="65"/>
      <c r="H991" s="65"/>
      <c r="I991" s="135"/>
      <c r="J991" s="140"/>
    </row>
    <row r="992" spans="2:10" ht="31.5" customHeight="1" x14ac:dyDescent="0.2">
      <c r="B992" s="106">
        <v>990</v>
      </c>
      <c r="C992" s="109"/>
      <c r="D992" s="132"/>
      <c r="E992" s="126" t="str">
        <f>IF(D992&lt;&gt;"",_xlfn.IFNA(VLOOKUP(D992,القوائم!B:C,2,0),"غير مسجل بالقوائم"),"")</f>
        <v/>
      </c>
      <c r="F992" s="66"/>
      <c r="G992" s="65"/>
      <c r="H992" s="65"/>
      <c r="I992" s="135"/>
      <c r="J992" s="140"/>
    </row>
    <row r="993" spans="2:10" ht="31.5" customHeight="1" x14ac:dyDescent="0.2">
      <c r="B993" s="106">
        <v>991</v>
      </c>
      <c r="C993" s="109"/>
      <c r="D993" s="132"/>
      <c r="E993" s="126" t="str">
        <f>IF(D993&lt;&gt;"",_xlfn.IFNA(VLOOKUP(D993,القوائم!B:C,2,0),"غير مسجل بالقوائم"),"")</f>
        <v/>
      </c>
      <c r="F993" s="66"/>
      <c r="G993" s="65"/>
      <c r="H993" s="65"/>
      <c r="I993" s="135"/>
      <c r="J993" s="140"/>
    </row>
    <row r="994" spans="2:10" ht="31.5" customHeight="1" x14ac:dyDescent="0.2">
      <c r="B994" s="65">
        <v>992</v>
      </c>
      <c r="C994" s="109"/>
      <c r="D994" s="132"/>
      <c r="E994" s="126" t="str">
        <f>IF(D994&lt;&gt;"",_xlfn.IFNA(VLOOKUP(D994,القوائم!B:C,2,0),"غير مسجل بالقوائم"),"")</f>
        <v/>
      </c>
      <c r="F994" s="66"/>
      <c r="G994" s="65"/>
      <c r="H994" s="65"/>
      <c r="I994" s="135"/>
      <c r="J994" s="140"/>
    </row>
    <row r="995" spans="2:10" ht="31.5" customHeight="1" x14ac:dyDescent="0.2">
      <c r="B995" s="106">
        <v>993</v>
      </c>
      <c r="C995" s="109"/>
      <c r="D995" s="132"/>
      <c r="E995" s="126" t="str">
        <f>IF(D995&lt;&gt;"",_xlfn.IFNA(VLOOKUP(D995,القوائم!B:C,2,0),"غير مسجل بالقوائم"),"")</f>
        <v/>
      </c>
      <c r="F995" s="66"/>
      <c r="G995" s="65"/>
      <c r="H995" s="65"/>
      <c r="I995" s="135"/>
      <c r="J995" s="140"/>
    </row>
    <row r="996" spans="2:10" ht="31.5" customHeight="1" x14ac:dyDescent="0.2">
      <c r="B996" s="65">
        <v>994</v>
      </c>
      <c r="C996" s="109"/>
      <c r="D996" s="132"/>
      <c r="E996" s="126" t="str">
        <f>IF(D996&lt;&gt;"",_xlfn.IFNA(VLOOKUP(D996,القوائم!B:C,2,0),"غير مسجل بالقوائم"),"")</f>
        <v/>
      </c>
      <c r="F996" s="66"/>
      <c r="G996" s="65"/>
      <c r="H996" s="65"/>
      <c r="I996" s="135"/>
      <c r="J996" s="140"/>
    </row>
    <row r="997" spans="2:10" ht="31.5" customHeight="1" x14ac:dyDescent="0.2">
      <c r="B997" s="106">
        <v>995</v>
      </c>
      <c r="C997" s="109"/>
      <c r="D997" s="132"/>
      <c r="E997" s="126" t="str">
        <f>IF(D997&lt;&gt;"",_xlfn.IFNA(VLOOKUP(D997,القوائم!B:C,2,0),"غير مسجل بالقوائم"),"")</f>
        <v/>
      </c>
      <c r="F997" s="66"/>
      <c r="G997" s="65"/>
      <c r="H997" s="65"/>
      <c r="I997" s="135"/>
      <c r="J997" s="140"/>
    </row>
    <row r="998" spans="2:10" ht="31.5" customHeight="1" x14ac:dyDescent="0.2">
      <c r="B998" s="65">
        <v>996</v>
      </c>
      <c r="C998" s="109"/>
      <c r="D998" s="132"/>
      <c r="E998" s="126" t="str">
        <f>IF(D998&lt;&gt;"",_xlfn.IFNA(VLOOKUP(D998,القوائم!B:C,2,0),"غير مسجل بالقوائم"),"")</f>
        <v/>
      </c>
      <c r="F998" s="66"/>
      <c r="G998" s="65"/>
      <c r="H998" s="65"/>
      <c r="I998" s="135"/>
      <c r="J998" s="140"/>
    </row>
    <row r="999" spans="2:10" ht="31.5" customHeight="1" x14ac:dyDescent="0.2">
      <c r="B999" s="106">
        <v>997</v>
      </c>
      <c r="C999" s="109"/>
      <c r="D999" s="132"/>
      <c r="E999" s="126" t="str">
        <f>IF(D999&lt;&gt;"",_xlfn.IFNA(VLOOKUP(D999,القوائم!B:C,2,0),"غير مسجل بالقوائم"),"")</f>
        <v/>
      </c>
      <c r="F999" s="66"/>
      <c r="G999" s="65"/>
      <c r="H999" s="65"/>
      <c r="I999" s="135"/>
      <c r="J999" s="140"/>
    </row>
    <row r="1000" spans="2:10" ht="31.5" customHeight="1" x14ac:dyDescent="0.2">
      <c r="B1000" s="65">
        <v>998</v>
      </c>
      <c r="C1000" s="109"/>
      <c r="D1000" s="132"/>
      <c r="E1000" s="126" t="str">
        <f>IF(D1000&lt;&gt;"",_xlfn.IFNA(VLOOKUP(D1000,القوائم!B:C,2,0),"غير مسجل بالقوائم"),"")</f>
        <v/>
      </c>
      <c r="F1000" s="66"/>
      <c r="G1000" s="65"/>
      <c r="H1000" s="65"/>
      <c r="I1000" s="135"/>
      <c r="J1000" s="140"/>
    </row>
    <row r="1001" spans="2:10" ht="31.5" customHeight="1" x14ac:dyDescent="0.2">
      <c r="B1001" s="106">
        <v>999</v>
      </c>
      <c r="C1001" s="109"/>
      <c r="D1001" s="132"/>
      <c r="E1001" s="126" t="str">
        <f>IF(D1001&lt;&gt;"",_xlfn.IFNA(VLOOKUP(D1001,القوائم!B:C,2,0),"غير مسجل بالقوائم"),"")</f>
        <v/>
      </c>
      <c r="F1001" s="66"/>
      <c r="G1001" s="65"/>
      <c r="H1001" s="65"/>
      <c r="I1001" s="135"/>
      <c r="J1001" s="140"/>
    </row>
    <row r="1002" spans="2:10" ht="31.5" customHeight="1" x14ac:dyDescent="0.2">
      <c r="B1002" s="65">
        <v>1000</v>
      </c>
      <c r="C1002" s="109"/>
      <c r="D1002" s="132"/>
      <c r="E1002" s="126" t="str">
        <f>IF(D1002&lt;&gt;"",_xlfn.IFNA(VLOOKUP(D1002,القوائم!B:C,2,0),"غير مسجل بالقوائم"),"")</f>
        <v/>
      </c>
      <c r="F1002" s="66"/>
      <c r="G1002" s="65"/>
      <c r="H1002" s="65"/>
      <c r="I1002" s="135"/>
      <c r="J1002" s="140"/>
    </row>
    <row r="1003" spans="2:10" ht="31.5" customHeight="1" x14ac:dyDescent="0.2">
      <c r="B1003" s="106">
        <v>1001</v>
      </c>
      <c r="C1003" s="109"/>
      <c r="D1003" s="132"/>
      <c r="E1003" s="126" t="str">
        <f>IF(D1003&lt;&gt;"",_xlfn.IFNA(VLOOKUP(D1003,القوائم!B:C,2,0),"غير مسجل بالقوائم"),"")</f>
        <v/>
      </c>
      <c r="F1003" s="66"/>
      <c r="G1003" s="65"/>
      <c r="H1003" s="65"/>
      <c r="I1003" s="135"/>
      <c r="J1003" s="140"/>
    </row>
    <row r="1004" spans="2:10" ht="31.5" customHeight="1" x14ac:dyDescent="0.2">
      <c r="B1004" s="106">
        <v>1002</v>
      </c>
      <c r="C1004" s="109"/>
      <c r="D1004" s="132"/>
      <c r="E1004" s="126" t="str">
        <f>IF(D1004&lt;&gt;"",_xlfn.IFNA(VLOOKUP(D1004,القوائم!B:C,2,0),"غير مسجل بالقوائم"),"")</f>
        <v/>
      </c>
      <c r="F1004" s="66"/>
      <c r="G1004" s="65"/>
      <c r="H1004" s="65"/>
      <c r="I1004" s="135"/>
      <c r="J1004" s="140"/>
    </row>
    <row r="1005" spans="2:10" ht="31.5" customHeight="1" x14ac:dyDescent="0.2">
      <c r="B1005" s="65">
        <v>1003</v>
      </c>
      <c r="C1005" s="109"/>
      <c r="D1005" s="132"/>
      <c r="E1005" s="126" t="str">
        <f>IF(D1005&lt;&gt;"",_xlfn.IFNA(VLOOKUP(D1005,القوائم!B:C,2,0),"غير مسجل بالقوائم"),"")</f>
        <v/>
      </c>
      <c r="F1005" s="66"/>
      <c r="G1005" s="65"/>
      <c r="H1005" s="65"/>
      <c r="I1005" s="135"/>
      <c r="J1005" s="140"/>
    </row>
    <row r="1006" spans="2:10" ht="31.5" customHeight="1" x14ac:dyDescent="0.2">
      <c r="B1006" s="106">
        <v>1004</v>
      </c>
      <c r="C1006" s="109"/>
      <c r="D1006" s="132"/>
      <c r="E1006" s="126" t="str">
        <f>IF(D1006&lt;&gt;"",_xlfn.IFNA(VLOOKUP(D1006,القوائم!B:C,2,0),"غير مسجل بالقوائم"),"")</f>
        <v/>
      </c>
      <c r="F1006" s="66"/>
      <c r="G1006" s="65"/>
      <c r="H1006" s="65"/>
      <c r="I1006" s="135"/>
      <c r="J1006" s="140"/>
    </row>
    <row r="1007" spans="2:10" ht="31.5" customHeight="1" x14ac:dyDescent="0.2">
      <c r="B1007" s="65">
        <v>1005</v>
      </c>
      <c r="C1007" s="109"/>
      <c r="D1007" s="132"/>
      <c r="E1007" s="126" t="str">
        <f>IF(D1007&lt;&gt;"",_xlfn.IFNA(VLOOKUP(D1007,القوائم!B:C,2,0),"غير مسجل بالقوائم"),"")</f>
        <v/>
      </c>
      <c r="F1007" s="66"/>
      <c r="G1007" s="65"/>
      <c r="H1007" s="65"/>
      <c r="I1007" s="135"/>
      <c r="J1007" s="140"/>
    </row>
    <row r="1008" spans="2:10" ht="31.5" customHeight="1" x14ac:dyDescent="0.2">
      <c r="B1008" s="106">
        <v>1006</v>
      </c>
      <c r="C1008" s="109"/>
      <c r="D1008" s="132"/>
      <c r="E1008" s="126" t="str">
        <f>IF(D1008&lt;&gt;"",_xlfn.IFNA(VLOOKUP(D1008,القوائم!B:C,2,0),"غير مسجل بالقوائم"),"")</f>
        <v/>
      </c>
      <c r="F1008" s="66"/>
      <c r="G1008" s="65"/>
      <c r="H1008" s="65"/>
      <c r="I1008" s="135"/>
      <c r="J1008" s="140"/>
    </row>
    <row r="1009" spans="2:10" ht="31.5" customHeight="1" x14ac:dyDescent="0.2">
      <c r="B1009" s="65">
        <v>1007</v>
      </c>
      <c r="C1009" s="109"/>
      <c r="D1009" s="132"/>
      <c r="E1009" s="126" t="str">
        <f>IF(D1009&lt;&gt;"",_xlfn.IFNA(VLOOKUP(D1009,القوائم!B:C,2,0),"غير مسجل بالقوائم"),"")</f>
        <v/>
      </c>
      <c r="F1009" s="66"/>
      <c r="G1009" s="65"/>
      <c r="H1009" s="65"/>
      <c r="I1009" s="135"/>
      <c r="J1009" s="140"/>
    </row>
    <row r="1010" spans="2:10" ht="31.5" customHeight="1" x14ac:dyDescent="0.2">
      <c r="B1010" s="106">
        <v>1008</v>
      </c>
      <c r="C1010" s="109"/>
      <c r="D1010" s="132"/>
      <c r="E1010" s="126" t="str">
        <f>IF(D1010&lt;&gt;"",_xlfn.IFNA(VLOOKUP(D1010,القوائم!B:C,2,0),"غير مسجل بالقوائم"),"")</f>
        <v/>
      </c>
      <c r="F1010" s="66"/>
      <c r="G1010" s="65"/>
      <c r="H1010" s="65"/>
      <c r="I1010" s="135"/>
      <c r="J1010" s="140"/>
    </row>
    <row r="1011" spans="2:10" ht="31.5" customHeight="1" x14ac:dyDescent="0.2">
      <c r="B1011" s="65">
        <v>1009</v>
      </c>
      <c r="C1011" s="109"/>
      <c r="D1011" s="132"/>
      <c r="E1011" s="126" t="str">
        <f>IF(D1011&lt;&gt;"",_xlfn.IFNA(VLOOKUP(D1011,القوائم!B:C,2,0),"غير مسجل بالقوائم"),"")</f>
        <v/>
      </c>
      <c r="F1011" s="66"/>
      <c r="G1011" s="65"/>
      <c r="H1011" s="65"/>
      <c r="I1011" s="135"/>
      <c r="J1011" s="140"/>
    </row>
    <row r="1012" spans="2:10" ht="31.5" customHeight="1" x14ac:dyDescent="0.2">
      <c r="B1012" s="106">
        <v>1010</v>
      </c>
      <c r="C1012" s="109"/>
      <c r="D1012" s="132"/>
      <c r="E1012" s="126" t="str">
        <f>IF(D1012&lt;&gt;"",_xlfn.IFNA(VLOOKUP(D1012,القوائم!B:C,2,0),"غير مسجل بالقوائم"),"")</f>
        <v/>
      </c>
      <c r="F1012" s="66"/>
      <c r="G1012" s="65"/>
      <c r="H1012" s="65"/>
      <c r="I1012" s="135"/>
      <c r="J1012" s="140"/>
    </row>
    <row r="1013" spans="2:10" ht="31.5" customHeight="1" x14ac:dyDescent="0.2">
      <c r="B1013" s="65">
        <v>1011</v>
      </c>
      <c r="C1013" s="109"/>
      <c r="D1013" s="132"/>
      <c r="E1013" s="126" t="str">
        <f>IF(D1013&lt;&gt;"",_xlfn.IFNA(VLOOKUP(D1013,القوائم!B:C,2,0),"غير مسجل بالقوائم"),"")</f>
        <v/>
      </c>
      <c r="F1013" s="66"/>
      <c r="G1013" s="65"/>
      <c r="H1013" s="65"/>
      <c r="I1013" s="135"/>
      <c r="J1013" s="140"/>
    </row>
    <row r="1014" spans="2:10" ht="31.5" customHeight="1" x14ac:dyDescent="0.2">
      <c r="B1014" s="106">
        <v>1012</v>
      </c>
      <c r="C1014" s="109"/>
      <c r="D1014" s="132"/>
      <c r="E1014" s="126" t="str">
        <f>IF(D1014&lt;&gt;"",_xlfn.IFNA(VLOOKUP(D1014,القوائم!B:C,2,0),"غير مسجل بالقوائم"),"")</f>
        <v/>
      </c>
      <c r="F1014" s="66"/>
      <c r="G1014" s="65"/>
      <c r="H1014" s="65"/>
      <c r="I1014" s="135"/>
      <c r="J1014" s="140"/>
    </row>
    <row r="1015" spans="2:10" ht="31.5" customHeight="1" x14ac:dyDescent="0.2">
      <c r="B1015" s="106">
        <v>1013</v>
      </c>
      <c r="C1015" s="109"/>
      <c r="D1015" s="132"/>
      <c r="E1015" s="126" t="str">
        <f>IF(D1015&lt;&gt;"",_xlfn.IFNA(VLOOKUP(D1015,القوائم!B:C,2,0),"غير مسجل بالقوائم"),"")</f>
        <v/>
      </c>
      <c r="F1015" s="66"/>
      <c r="G1015" s="65"/>
      <c r="H1015" s="65"/>
      <c r="I1015" s="135"/>
      <c r="J1015" s="140"/>
    </row>
    <row r="1016" spans="2:10" ht="31.5" customHeight="1" x14ac:dyDescent="0.2">
      <c r="B1016" s="65">
        <v>1014</v>
      </c>
      <c r="C1016" s="109"/>
      <c r="D1016" s="132"/>
      <c r="E1016" s="126" t="str">
        <f>IF(D1016&lt;&gt;"",_xlfn.IFNA(VLOOKUP(D1016,القوائم!B:C,2,0),"غير مسجل بالقوائم"),"")</f>
        <v/>
      </c>
      <c r="F1016" s="66"/>
      <c r="G1016" s="65"/>
      <c r="H1016" s="65"/>
      <c r="I1016" s="135"/>
      <c r="J1016" s="140"/>
    </row>
    <row r="1017" spans="2:10" ht="31.5" customHeight="1" x14ac:dyDescent="0.2">
      <c r="B1017" s="106">
        <v>1015</v>
      </c>
      <c r="C1017" s="109"/>
      <c r="D1017" s="132"/>
      <c r="E1017" s="126" t="str">
        <f>IF(D1017&lt;&gt;"",_xlfn.IFNA(VLOOKUP(D1017,القوائم!B:C,2,0),"غير مسجل بالقوائم"),"")</f>
        <v/>
      </c>
      <c r="F1017" s="66"/>
      <c r="G1017" s="65"/>
      <c r="H1017" s="65"/>
      <c r="I1017" s="135"/>
      <c r="J1017" s="140"/>
    </row>
    <row r="1018" spans="2:10" ht="31.5" customHeight="1" x14ac:dyDescent="0.2">
      <c r="B1018" s="65">
        <v>1016</v>
      </c>
      <c r="C1018" s="109"/>
      <c r="D1018" s="132"/>
      <c r="E1018" s="126" t="str">
        <f>IF(D1018&lt;&gt;"",_xlfn.IFNA(VLOOKUP(D1018,القوائم!B:C,2,0),"غير مسجل بالقوائم"),"")</f>
        <v/>
      </c>
      <c r="F1018" s="66"/>
      <c r="G1018" s="65"/>
      <c r="H1018" s="65"/>
      <c r="I1018" s="135"/>
      <c r="J1018" s="140"/>
    </row>
    <row r="1019" spans="2:10" ht="31.5" customHeight="1" x14ac:dyDescent="0.2">
      <c r="B1019" s="106">
        <v>1017</v>
      </c>
      <c r="C1019" s="109"/>
      <c r="D1019" s="132"/>
      <c r="E1019" s="126" t="str">
        <f>IF(D1019&lt;&gt;"",_xlfn.IFNA(VLOOKUP(D1019,القوائم!B:C,2,0),"غير مسجل بالقوائم"),"")</f>
        <v/>
      </c>
      <c r="F1019" s="66"/>
      <c r="G1019" s="65"/>
      <c r="H1019" s="65"/>
      <c r="I1019" s="135"/>
      <c r="J1019" s="140"/>
    </row>
    <row r="1020" spans="2:10" ht="31.5" customHeight="1" x14ac:dyDescent="0.2">
      <c r="B1020" s="65">
        <v>1018</v>
      </c>
      <c r="C1020" s="109"/>
      <c r="D1020" s="132"/>
      <c r="E1020" s="126" t="str">
        <f>IF(D1020&lt;&gt;"",_xlfn.IFNA(VLOOKUP(D1020,القوائم!B:C,2,0),"غير مسجل بالقوائم"),"")</f>
        <v/>
      </c>
      <c r="F1020" s="66"/>
      <c r="G1020" s="65"/>
      <c r="H1020" s="65"/>
      <c r="I1020" s="135"/>
      <c r="J1020" s="140"/>
    </row>
    <row r="1021" spans="2:10" ht="31.5" customHeight="1" x14ac:dyDescent="0.2">
      <c r="B1021" s="106">
        <v>1019</v>
      </c>
      <c r="C1021" s="109"/>
      <c r="D1021" s="132"/>
      <c r="E1021" s="126" t="str">
        <f>IF(D1021&lt;&gt;"",_xlfn.IFNA(VLOOKUP(D1021,القوائم!B:C,2,0),"غير مسجل بالقوائم"),"")</f>
        <v/>
      </c>
      <c r="F1021" s="66"/>
      <c r="G1021" s="65"/>
      <c r="H1021" s="65"/>
      <c r="I1021" s="135"/>
      <c r="J1021" s="140"/>
    </row>
    <row r="1022" spans="2:10" ht="31.5" customHeight="1" x14ac:dyDescent="0.2">
      <c r="B1022" s="65">
        <v>1020</v>
      </c>
      <c r="C1022" s="109"/>
      <c r="D1022" s="132"/>
      <c r="E1022" s="126" t="str">
        <f>IF(D1022&lt;&gt;"",_xlfn.IFNA(VLOOKUP(D1022,القوائم!B:C,2,0),"غير مسجل بالقوائم"),"")</f>
        <v/>
      </c>
      <c r="F1022" s="66"/>
      <c r="G1022" s="65"/>
      <c r="H1022" s="65"/>
      <c r="I1022" s="135"/>
      <c r="J1022" s="140"/>
    </row>
    <row r="1023" spans="2:10" ht="31.5" customHeight="1" x14ac:dyDescent="0.2">
      <c r="B1023" s="106">
        <v>1021</v>
      </c>
      <c r="C1023" s="109"/>
      <c r="D1023" s="132"/>
      <c r="E1023" s="126" t="str">
        <f>IF(D1023&lt;&gt;"",_xlfn.IFNA(VLOOKUP(D1023,القوائم!B:C,2,0),"غير مسجل بالقوائم"),"")</f>
        <v/>
      </c>
      <c r="F1023" s="66"/>
      <c r="G1023" s="65"/>
      <c r="H1023" s="65"/>
      <c r="I1023" s="135"/>
      <c r="J1023" s="140"/>
    </row>
    <row r="1024" spans="2:10" ht="31.5" customHeight="1" x14ac:dyDescent="0.2">
      <c r="B1024" s="65">
        <v>1022</v>
      </c>
      <c r="C1024" s="109"/>
      <c r="D1024" s="132"/>
      <c r="E1024" s="126" t="str">
        <f>IF(D1024&lt;&gt;"",_xlfn.IFNA(VLOOKUP(D1024,القوائم!B:C,2,0),"غير مسجل بالقوائم"),"")</f>
        <v/>
      </c>
      <c r="F1024" s="66"/>
      <c r="G1024" s="65"/>
      <c r="H1024" s="65"/>
      <c r="I1024" s="135"/>
      <c r="J1024" s="140"/>
    </row>
    <row r="1025" spans="2:10" ht="31.5" customHeight="1" x14ac:dyDescent="0.2">
      <c r="B1025" s="106">
        <v>1023</v>
      </c>
      <c r="C1025" s="109"/>
      <c r="D1025" s="132"/>
      <c r="E1025" s="126" t="str">
        <f>IF(D1025&lt;&gt;"",_xlfn.IFNA(VLOOKUP(D1025,القوائم!B:C,2,0),"غير مسجل بالقوائم"),"")</f>
        <v/>
      </c>
      <c r="F1025" s="66"/>
      <c r="G1025" s="65"/>
      <c r="H1025" s="65"/>
      <c r="I1025" s="135"/>
      <c r="J1025" s="140"/>
    </row>
    <row r="1026" spans="2:10" ht="31.5" customHeight="1" x14ac:dyDescent="0.2">
      <c r="B1026" s="106">
        <v>1024</v>
      </c>
      <c r="C1026" s="109"/>
      <c r="D1026" s="132"/>
      <c r="E1026" s="126" t="str">
        <f>IF(D1026&lt;&gt;"",_xlfn.IFNA(VLOOKUP(D1026,القوائم!B:C,2,0),"غير مسجل بالقوائم"),"")</f>
        <v/>
      </c>
      <c r="F1026" s="66"/>
      <c r="G1026" s="65"/>
      <c r="H1026" s="65"/>
      <c r="I1026" s="135"/>
      <c r="J1026" s="140"/>
    </row>
    <row r="1027" spans="2:10" ht="31.5" customHeight="1" x14ac:dyDescent="0.2">
      <c r="B1027" s="65">
        <v>1025</v>
      </c>
      <c r="C1027" s="109"/>
      <c r="D1027" s="132"/>
      <c r="E1027" s="126" t="str">
        <f>IF(D1027&lt;&gt;"",_xlfn.IFNA(VLOOKUP(D1027,القوائم!B:C,2,0),"غير مسجل بالقوائم"),"")</f>
        <v/>
      </c>
      <c r="F1027" s="66"/>
      <c r="G1027" s="65"/>
      <c r="H1027" s="65"/>
      <c r="I1027" s="135"/>
      <c r="J1027" s="140"/>
    </row>
    <row r="1028" spans="2:10" ht="31.5" customHeight="1" x14ac:dyDescent="0.2">
      <c r="B1028" s="106">
        <v>1026</v>
      </c>
      <c r="C1028" s="109"/>
      <c r="D1028" s="132"/>
      <c r="E1028" s="126" t="str">
        <f>IF(D1028&lt;&gt;"",_xlfn.IFNA(VLOOKUP(D1028,القوائم!B:C,2,0),"غير مسجل بالقوائم"),"")</f>
        <v/>
      </c>
      <c r="F1028" s="66"/>
      <c r="G1028" s="65"/>
      <c r="H1028" s="65"/>
      <c r="I1028" s="135"/>
      <c r="J1028" s="140"/>
    </row>
    <row r="1029" spans="2:10" ht="31.5" customHeight="1" x14ac:dyDescent="0.2">
      <c r="B1029" s="65">
        <v>1027</v>
      </c>
      <c r="C1029" s="109"/>
      <c r="D1029" s="132"/>
      <c r="E1029" s="126" t="str">
        <f>IF(D1029&lt;&gt;"",_xlfn.IFNA(VLOOKUP(D1029,القوائم!B:C,2,0),"غير مسجل بالقوائم"),"")</f>
        <v/>
      </c>
      <c r="F1029" s="66"/>
      <c r="G1029" s="65"/>
      <c r="H1029" s="65"/>
      <c r="I1029" s="135"/>
      <c r="J1029" s="140"/>
    </row>
    <row r="1030" spans="2:10" ht="31.5" customHeight="1" x14ac:dyDescent="0.2">
      <c r="B1030" s="106">
        <v>1028</v>
      </c>
      <c r="C1030" s="109"/>
      <c r="D1030" s="132"/>
      <c r="E1030" s="126" t="str">
        <f>IF(D1030&lt;&gt;"",_xlfn.IFNA(VLOOKUP(D1030,القوائم!B:C,2,0),"غير مسجل بالقوائم"),"")</f>
        <v/>
      </c>
      <c r="F1030" s="66"/>
      <c r="G1030" s="65"/>
      <c r="H1030" s="65"/>
      <c r="I1030" s="135"/>
      <c r="J1030" s="140"/>
    </row>
    <row r="1031" spans="2:10" ht="31.5" customHeight="1" x14ac:dyDescent="0.2">
      <c r="B1031" s="65">
        <v>1029</v>
      </c>
      <c r="C1031" s="109"/>
      <c r="D1031" s="132"/>
      <c r="E1031" s="126" t="str">
        <f>IF(D1031&lt;&gt;"",_xlfn.IFNA(VLOOKUP(D1031,القوائم!B:C,2,0),"غير مسجل بالقوائم"),"")</f>
        <v/>
      </c>
      <c r="F1031" s="66"/>
      <c r="G1031" s="65"/>
      <c r="H1031" s="65"/>
      <c r="I1031" s="135"/>
      <c r="J1031" s="140"/>
    </row>
    <row r="1032" spans="2:10" ht="31.5" customHeight="1" x14ac:dyDescent="0.2">
      <c r="B1032" s="106">
        <v>1030</v>
      </c>
      <c r="C1032" s="109"/>
      <c r="D1032" s="132"/>
      <c r="E1032" s="126" t="str">
        <f>IF(D1032&lt;&gt;"",_xlfn.IFNA(VLOOKUP(D1032,القوائم!B:C,2,0),"غير مسجل بالقوائم"),"")</f>
        <v/>
      </c>
      <c r="F1032" s="66"/>
      <c r="G1032" s="65"/>
      <c r="H1032" s="65"/>
      <c r="I1032" s="135"/>
      <c r="J1032" s="140"/>
    </row>
    <row r="1033" spans="2:10" ht="31.5" customHeight="1" x14ac:dyDescent="0.2">
      <c r="B1033" s="65">
        <v>1031</v>
      </c>
      <c r="C1033" s="109"/>
      <c r="D1033" s="132"/>
      <c r="E1033" s="126" t="str">
        <f>IF(D1033&lt;&gt;"",_xlfn.IFNA(VLOOKUP(D1033,القوائم!B:C,2,0),"غير مسجل بالقوائم"),"")</f>
        <v/>
      </c>
      <c r="F1033" s="66"/>
      <c r="G1033" s="65"/>
      <c r="H1033" s="65"/>
      <c r="I1033" s="135"/>
      <c r="J1033" s="140"/>
    </row>
    <row r="1034" spans="2:10" ht="31.5" customHeight="1" x14ac:dyDescent="0.2">
      <c r="B1034" s="106">
        <v>1032</v>
      </c>
      <c r="C1034" s="109"/>
      <c r="D1034" s="132"/>
      <c r="E1034" s="126" t="str">
        <f>IF(D1034&lt;&gt;"",_xlfn.IFNA(VLOOKUP(D1034,القوائم!B:C,2,0),"غير مسجل بالقوائم"),"")</f>
        <v/>
      </c>
      <c r="F1034" s="66"/>
      <c r="G1034" s="65"/>
      <c r="H1034" s="65"/>
      <c r="I1034" s="135"/>
      <c r="J1034" s="140"/>
    </row>
    <row r="1035" spans="2:10" ht="31.5" customHeight="1" x14ac:dyDescent="0.2">
      <c r="B1035" s="65">
        <v>1033</v>
      </c>
      <c r="C1035" s="109"/>
      <c r="D1035" s="132"/>
      <c r="E1035" s="126" t="str">
        <f>IF(D1035&lt;&gt;"",_xlfn.IFNA(VLOOKUP(D1035,القوائم!B:C,2,0),"غير مسجل بالقوائم"),"")</f>
        <v/>
      </c>
      <c r="F1035" s="66"/>
      <c r="G1035" s="65"/>
      <c r="H1035" s="65"/>
      <c r="I1035" s="135"/>
      <c r="J1035" s="140"/>
    </row>
    <row r="1036" spans="2:10" ht="31.5" customHeight="1" x14ac:dyDescent="0.2">
      <c r="B1036" s="106">
        <v>1034</v>
      </c>
      <c r="C1036" s="109"/>
      <c r="D1036" s="132"/>
      <c r="E1036" s="126" t="str">
        <f>IF(D1036&lt;&gt;"",_xlfn.IFNA(VLOOKUP(D1036,القوائم!B:C,2,0),"غير مسجل بالقوائم"),"")</f>
        <v/>
      </c>
      <c r="F1036" s="66"/>
      <c r="G1036" s="65"/>
      <c r="H1036" s="65"/>
      <c r="I1036" s="135"/>
      <c r="J1036" s="140"/>
    </row>
    <row r="1037" spans="2:10" ht="31.5" customHeight="1" x14ac:dyDescent="0.2">
      <c r="B1037" s="106">
        <v>1035</v>
      </c>
      <c r="C1037" s="109"/>
      <c r="D1037" s="132"/>
      <c r="E1037" s="126" t="str">
        <f>IF(D1037&lt;&gt;"",_xlfn.IFNA(VLOOKUP(D1037,القوائم!B:C,2,0),"غير مسجل بالقوائم"),"")</f>
        <v/>
      </c>
      <c r="F1037" s="66"/>
      <c r="G1037" s="65"/>
      <c r="H1037" s="65"/>
      <c r="I1037" s="135"/>
      <c r="J1037" s="140"/>
    </row>
    <row r="1038" spans="2:10" ht="31.5" customHeight="1" x14ac:dyDescent="0.2">
      <c r="B1038" s="65">
        <v>1036</v>
      </c>
      <c r="C1038" s="109"/>
      <c r="D1038" s="132"/>
      <c r="E1038" s="126" t="str">
        <f>IF(D1038&lt;&gt;"",_xlfn.IFNA(VLOOKUP(D1038,القوائم!B:C,2,0),"غير مسجل بالقوائم"),"")</f>
        <v/>
      </c>
      <c r="F1038" s="66"/>
      <c r="G1038" s="65"/>
      <c r="H1038" s="65"/>
      <c r="I1038" s="135"/>
      <c r="J1038" s="140"/>
    </row>
    <row r="1039" spans="2:10" ht="31.5" customHeight="1" x14ac:dyDescent="0.2">
      <c r="B1039" s="106">
        <v>1037</v>
      </c>
      <c r="C1039" s="109"/>
      <c r="D1039" s="132"/>
      <c r="E1039" s="126" t="str">
        <f>IF(D1039&lt;&gt;"",_xlfn.IFNA(VLOOKUP(D1039,القوائم!B:C,2,0),"غير مسجل بالقوائم"),"")</f>
        <v/>
      </c>
      <c r="F1039" s="66"/>
      <c r="G1039" s="65"/>
      <c r="H1039" s="65"/>
      <c r="I1039" s="135"/>
      <c r="J1039" s="140"/>
    </row>
    <row r="1040" spans="2:10" ht="31.5" customHeight="1" x14ac:dyDescent="0.2">
      <c r="B1040" s="65">
        <v>1038</v>
      </c>
      <c r="C1040" s="109"/>
      <c r="D1040" s="132"/>
      <c r="E1040" s="126" t="str">
        <f>IF(D1040&lt;&gt;"",_xlfn.IFNA(VLOOKUP(D1040,القوائم!B:C,2,0),"غير مسجل بالقوائم"),"")</f>
        <v/>
      </c>
      <c r="F1040" s="66"/>
      <c r="G1040" s="65"/>
      <c r="H1040" s="65"/>
      <c r="I1040" s="135"/>
      <c r="J1040" s="140"/>
    </row>
    <row r="1041" spans="2:10" ht="31.5" customHeight="1" x14ac:dyDescent="0.2">
      <c r="B1041" s="106">
        <v>1039</v>
      </c>
      <c r="C1041" s="109"/>
      <c r="D1041" s="132"/>
      <c r="E1041" s="126" t="str">
        <f>IF(D1041&lt;&gt;"",_xlfn.IFNA(VLOOKUP(D1041,القوائم!B:C,2,0),"غير مسجل بالقوائم"),"")</f>
        <v/>
      </c>
      <c r="F1041" s="66"/>
      <c r="G1041" s="65"/>
      <c r="H1041" s="65"/>
      <c r="I1041" s="135"/>
      <c r="J1041" s="140"/>
    </row>
    <row r="1042" spans="2:10" ht="31.5" customHeight="1" x14ac:dyDescent="0.2">
      <c r="B1042" s="65">
        <v>1040</v>
      </c>
      <c r="C1042" s="109"/>
      <c r="D1042" s="132"/>
      <c r="E1042" s="126" t="str">
        <f>IF(D1042&lt;&gt;"",_xlfn.IFNA(VLOOKUP(D1042,القوائم!B:C,2,0),"غير مسجل بالقوائم"),"")</f>
        <v/>
      </c>
      <c r="F1042" s="66"/>
      <c r="G1042" s="65"/>
      <c r="H1042" s="65"/>
      <c r="I1042" s="135"/>
      <c r="J1042" s="140"/>
    </row>
    <row r="1043" spans="2:10" ht="31.5" customHeight="1" x14ac:dyDescent="0.2">
      <c r="B1043" s="106">
        <v>1041</v>
      </c>
      <c r="C1043" s="109"/>
      <c r="D1043" s="132"/>
      <c r="E1043" s="126" t="str">
        <f>IF(D1043&lt;&gt;"",_xlfn.IFNA(VLOOKUP(D1043,القوائم!B:C,2,0),"غير مسجل بالقوائم"),"")</f>
        <v/>
      </c>
      <c r="F1043" s="66"/>
      <c r="G1043" s="65"/>
      <c r="H1043" s="65"/>
      <c r="I1043" s="135"/>
      <c r="J1043" s="140"/>
    </row>
    <row r="1044" spans="2:10" ht="31.5" customHeight="1" x14ac:dyDescent="0.2">
      <c r="B1044" s="65">
        <v>1042</v>
      </c>
      <c r="C1044" s="109"/>
      <c r="D1044" s="132"/>
      <c r="E1044" s="126" t="str">
        <f>IF(D1044&lt;&gt;"",_xlfn.IFNA(VLOOKUP(D1044,القوائم!B:C,2,0),"غير مسجل بالقوائم"),"")</f>
        <v/>
      </c>
      <c r="F1044" s="66"/>
      <c r="G1044" s="65"/>
      <c r="H1044" s="65"/>
      <c r="I1044" s="135"/>
      <c r="J1044" s="140"/>
    </row>
    <row r="1045" spans="2:10" ht="31.5" customHeight="1" x14ac:dyDescent="0.2">
      <c r="B1045" s="106">
        <v>1043</v>
      </c>
      <c r="C1045" s="109"/>
      <c r="D1045" s="132"/>
      <c r="E1045" s="126" t="str">
        <f>IF(D1045&lt;&gt;"",_xlfn.IFNA(VLOOKUP(D1045,القوائم!B:C,2,0),"غير مسجل بالقوائم"),"")</f>
        <v/>
      </c>
      <c r="F1045" s="66"/>
      <c r="G1045" s="65"/>
      <c r="H1045" s="65"/>
      <c r="I1045" s="135"/>
      <c r="J1045" s="140"/>
    </row>
    <row r="1046" spans="2:10" ht="31.5" customHeight="1" x14ac:dyDescent="0.2">
      <c r="B1046" s="65">
        <v>1044</v>
      </c>
      <c r="C1046" s="109"/>
      <c r="D1046" s="132"/>
      <c r="E1046" s="126" t="str">
        <f>IF(D1046&lt;&gt;"",_xlfn.IFNA(VLOOKUP(D1046,القوائم!B:C,2,0),"غير مسجل بالقوائم"),"")</f>
        <v/>
      </c>
      <c r="F1046" s="66"/>
      <c r="G1046" s="65"/>
      <c r="H1046" s="65"/>
      <c r="I1046" s="135"/>
      <c r="J1046" s="140"/>
    </row>
    <row r="1047" spans="2:10" ht="31.5" customHeight="1" x14ac:dyDescent="0.2">
      <c r="B1047" s="106">
        <v>1045</v>
      </c>
      <c r="C1047" s="109"/>
      <c r="D1047" s="132"/>
      <c r="E1047" s="126" t="str">
        <f>IF(D1047&lt;&gt;"",_xlfn.IFNA(VLOOKUP(D1047,القوائم!B:C,2,0),"غير مسجل بالقوائم"),"")</f>
        <v/>
      </c>
      <c r="F1047" s="66"/>
      <c r="G1047" s="65"/>
      <c r="H1047" s="65"/>
      <c r="I1047" s="135"/>
      <c r="J1047" s="140"/>
    </row>
    <row r="1048" spans="2:10" ht="31.5" customHeight="1" x14ac:dyDescent="0.2">
      <c r="B1048" s="106">
        <v>1046</v>
      </c>
      <c r="C1048" s="109"/>
      <c r="D1048" s="132"/>
      <c r="E1048" s="126" t="str">
        <f>IF(D1048&lt;&gt;"",_xlfn.IFNA(VLOOKUP(D1048,القوائم!B:C,2,0),"غير مسجل بالقوائم"),"")</f>
        <v/>
      </c>
      <c r="F1048" s="66"/>
      <c r="G1048" s="65"/>
      <c r="H1048" s="65"/>
      <c r="I1048" s="135"/>
      <c r="J1048" s="140"/>
    </row>
    <row r="1049" spans="2:10" ht="31.5" customHeight="1" x14ac:dyDescent="0.2">
      <c r="B1049" s="65">
        <v>1047</v>
      </c>
      <c r="C1049" s="109"/>
      <c r="D1049" s="132"/>
      <c r="E1049" s="126" t="str">
        <f>IF(D1049&lt;&gt;"",_xlfn.IFNA(VLOOKUP(D1049,القوائم!B:C,2,0),"غير مسجل بالقوائم"),"")</f>
        <v/>
      </c>
      <c r="F1049" s="66"/>
      <c r="G1049" s="65"/>
      <c r="H1049" s="65"/>
      <c r="I1049" s="135"/>
      <c r="J1049" s="140"/>
    </row>
    <row r="1050" spans="2:10" ht="31.5" customHeight="1" x14ac:dyDescent="0.2">
      <c r="B1050" s="106">
        <v>1048</v>
      </c>
      <c r="C1050" s="109"/>
      <c r="D1050" s="132"/>
      <c r="E1050" s="126" t="str">
        <f>IF(D1050&lt;&gt;"",_xlfn.IFNA(VLOOKUP(D1050,القوائم!B:C,2,0),"غير مسجل بالقوائم"),"")</f>
        <v/>
      </c>
      <c r="F1050" s="66"/>
      <c r="G1050" s="65"/>
      <c r="H1050" s="65"/>
      <c r="I1050" s="135"/>
      <c r="J1050" s="140"/>
    </row>
    <row r="1051" spans="2:10" ht="31.5" customHeight="1" x14ac:dyDescent="0.2">
      <c r="B1051" s="65">
        <v>1049</v>
      </c>
      <c r="C1051" s="109"/>
      <c r="D1051" s="132"/>
      <c r="E1051" s="126" t="str">
        <f>IF(D1051&lt;&gt;"",_xlfn.IFNA(VLOOKUP(D1051,القوائم!B:C,2,0),"غير مسجل بالقوائم"),"")</f>
        <v/>
      </c>
      <c r="F1051" s="66"/>
      <c r="G1051" s="65"/>
      <c r="H1051" s="65"/>
      <c r="I1051" s="135"/>
      <c r="J1051" s="140"/>
    </row>
    <row r="1052" spans="2:10" ht="31.5" customHeight="1" x14ac:dyDescent="0.2">
      <c r="B1052" s="106">
        <v>1050</v>
      </c>
      <c r="C1052" s="109"/>
      <c r="D1052" s="132"/>
      <c r="E1052" s="126" t="str">
        <f>IF(D1052&lt;&gt;"",_xlfn.IFNA(VLOOKUP(D1052,القوائم!B:C,2,0),"غير مسجل بالقوائم"),"")</f>
        <v/>
      </c>
      <c r="F1052" s="66"/>
      <c r="G1052" s="65"/>
      <c r="H1052" s="65"/>
      <c r="I1052" s="135"/>
      <c r="J1052" s="140"/>
    </row>
    <row r="1053" spans="2:10" ht="31.5" customHeight="1" x14ac:dyDescent="0.2">
      <c r="B1053" s="65">
        <v>1051</v>
      </c>
      <c r="C1053" s="109"/>
      <c r="D1053" s="132"/>
      <c r="E1053" s="126" t="str">
        <f>IF(D1053&lt;&gt;"",_xlfn.IFNA(VLOOKUP(D1053,القوائم!B:C,2,0),"غير مسجل بالقوائم"),"")</f>
        <v/>
      </c>
      <c r="F1053" s="66"/>
      <c r="G1053" s="65"/>
      <c r="H1053" s="65"/>
      <c r="I1053" s="135"/>
      <c r="J1053" s="140"/>
    </row>
    <row r="1054" spans="2:10" ht="31.5" customHeight="1" x14ac:dyDescent="0.2">
      <c r="B1054" s="106">
        <v>1052</v>
      </c>
      <c r="C1054" s="109"/>
      <c r="D1054" s="132"/>
      <c r="E1054" s="126" t="str">
        <f>IF(D1054&lt;&gt;"",_xlfn.IFNA(VLOOKUP(D1054,القوائم!B:C,2,0),"غير مسجل بالقوائم"),"")</f>
        <v/>
      </c>
      <c r="F1054" s="66"/>
      <c r="G1054" s="65"/>
      <c r="H1054" s="65"/>
      <c r="I1054" s="135"/>
      <c r="J1054" s="140"/>
    </row>
    <row r="1055" spans="2:10" ht="31.5" customHeight="1" x14ac:dyDescent="0.2">
      <c r="B1055" s="65">
        <v>1053</v>
      </c>
      <c r="C1055" s="109"/>
      <c r="D1055" s="132"/>
      <c r="E1055" s="126" t="str">
        <f>IF(D1055&lt;&gt;"",_xlfn.IFNA(VLOOKUP(D1055,القوائم!B:C,2,0),"غير مسجل بالقوائم"),"")</f>
        <v/>
      </c>
      <c r="F1055" s="66"/>
      <c r="G1055" s="65"/>
      <c r="H1055" s="65"/>
      <c r="I1055" s="135"/>
      <c r="J1055" s="140"/>
    </row>
    <row r="1056" spans="2:10" ht="31.5" customHeight="1" x14ac:dyDescent="0.2">
      <c r="B1056" s="106">
        <v>1054</v>
      </c>
      <c r="C1056" s="109"/>
      <c r="D1056" s="132"/>
      <c r="E1056" s="126" t="str">
        <f>IF(D1056&lt;&gt;"",_xlfn.IFNA(VLOOKUP(D1056,القوائم!B:C,2,0),"غير مسجل بالقوائم"),"")</f>
        <v/>
      </c>
      <c r="F1056" s="66"/>
      <c r="G1056" s="65"/>
      <c r="H1056" s="65"/>
      <c r="I1056" s="135"/>
      <c r="J1056" s="140"/>
    </row>
    <row r="1057" spans="2:10" ht="31.5" customHeight="1" x14ac:dyDescent="0.2">
      <c r="B1057" s="65">
        <v>1055</v>
      </c>
      <c r="C1057" s="109"/>
      <c r="D1057" s="132"/>
      <c r="E1057" s="126" t="str">
        <f>IF(D1057&lt;&gt;"",_xlfn.IFNA(VLOOKUP(D1057,القوائم!B:C,2,0),"غير مسجل بالقوائم"),"")</f>
        <v/>
      </c>
      <c r="F1057" s="66"/>
      <c r="G1057" s="65"/>
      <c r="H1057" s="65"/>
      <c r="I1057" s="135"/>
      <c r="J1057" s="140"/>
    </row>
    <row r="1058" spans="2:10" ht="31.5" customHeight="1" x14ac:dyDescent="0.2">
      <c r="B1058" s="106">
        <v>1056</v>
      </c>
      <c r="C1058" s="109"/>
      <c r="D1058" s="132"/>
      <c r="E1058" s="126" t="str">
        <f>IF(D1058&lt;&gt;"",_xlfn.IFNA(VLOOKUP(D1058,القوائم!B:C,2,0),"غير مسجل بالقوائم"),"")</f>
        <v/>
      </c>
      <c r="F1058" s="66"/>
      <c r="G1058" s="65"/>
      <c r="H1058" s="65"/>
      <c r="I1058" s="135"/>
      <c r="J1058" s="140"/>
    </row>
    <row r="1059" spans="2:10" ht="31.5" customHeight="1" x14ac:dyDescent="0.2">
      <c r="B1059" s="106">
        <v>1057</v>
      </c>
      <c r="C1059" s="109"/>
      <c r="D1059" s="132"/>
      <c r="E1059" s="126" t="str">
        <f>IF(D1059&lt;&gt;"",_xlfn.IFNA(VLOOKUP(D1059,القوائم!B:C,2,0),"غير مسجل بالقوائم"),"")</f>
        <v/>
      </c>
      <c r="F1059" s="66"/>
      <c r="G1059" s="65"/>
      <c r="H1059" s="65"/>
      <c r="I1059" s="135"/>
      <c r="J1059" s="140"/>
    </row>
    <row r="1060" spans="2:10" ht="31.5" customHeight="1" x14ac:dyDescent="0.2">
      <c r="B1060" s="65">
        <v>1058</v>
      </c>
      <c r="C1060" s="109"/>
      <c r="D1060" s="132"/>
      <c r="E1060" s="126" t="str">
        <f>IF(D1060&lt;&gt;"",_xlfn.IFNA(VLOOKUP(D1060,القوائم!B:C,2,0),"غير مسجل بالقوائم"),"")</f>
        <v/>
      </c>
      <c r="F1060" s="66"/>
      <c r="G1060" s="65"/>
      <c r="H1060" s="65"/>
      <c r="I1060" s="135"/>
      <c r="J1060" s="140"/>
    </row>
    <row r="1061" spans="2:10" ht="31.5" customHeight="1" x14ac:dyDescent="0.2">
      <c r="B1061" s="106">
        <v>1059</v>
      </c>
      <c r="C1061" s="109"/>
      <c r="D1061" s="132"/>
      <c r="E1061" s="126" t="str">
        <f>IF(D1061&lt;&gt;"",_xlfn.IFNA(VLOOKUP(D1061,القوائم!B:C,2,0),"غير مسجل بالقوائم"),"")</f>
        <v/>
      </c>
      <c r="F1061" s="66"/>
      <c r="G1061" s="65"/>
      <c r="H1061" s="65"/>
      <c r="I1061" s="135"/>
      <c r="J1061" s="140"/>
    </row>
    <row r="1062" spans="2:10" ht="31.5" customHeight="1" x14ac:dyDescent="0.2">
      <c r="B1062" s="65">
        <v>1060</v>
      </c>
      <c r="C1062" s="109"/>
      <c r="D1062" s="132"/>
      <c r="E1062" s="126" t="str">
        <f>IF(D1062&lt;&gt;"",_xlfn.IFNA(VLOOKUP(D1062,القوائم!B:C,2,0),"غير مسجل بالقوائم"),"")</f>
        <v/>
      </c>
      <c r="F1062" s="66"/>
      <c r="G1062" s="65"/>
      <c r="H1062" s="65"/>
      <c r="I1062" s="135"/>
      <c r="J1062" s="140"/>
    </row>
    <row r="1063" spans="2:10" ht="31.5" customHeight="1" x14ac:dyDescent="0.2">
      <c r="B1063" s="106">
        <v>1061</v>
      </c>
      <c r="C1063" s="109"/>
      <c r="D1063" s="132"/>
      <c r="E1063" s="126" t="str">
        <f>IF(D1063&lt;&gt;"",_xlfn.IFNA(VLOOKUP(D1063,القوائم!B:C,2,0),"غير مسجل بالقوائم"),"")</f>
        <v/>
      </c>
      <c r="F1063" s="66"/>
      <c r="G1063" s="65"/>
      <c r="H1063" s="65"/>
      <c r="I1063" s="135"/>
      <c r="J1063" s="140"/>
    </row>
    <row r="1064" spans="2:10" ht="31.5" customHeight="1" x14ac:dyDescent="0.2">
      <c r="B1064" s="65">
        <v>1062</v>
      </c>
      <c r="C1064" s="109"/>
      <c r="D1064" s="132"/>
      <c r="E1064" s="126" t="str">
        <f>IF(D1064&lt;&gt;"",_xlfn.IFNA(VLOOKUP(D1064,القوائم!B:C,2,0),"غير مسجل بالقوائم"),"")</f>
        <v/>
      </c>
      <c r="F1064" s="66"/>
      <c r="G1064" s="65"/>
      <c r="H1064" s="65"/>
      <c r="I1064" s="135"/>
      <c r="J1064" s="140"/>
    </row>
    <row r="1065" spans="2:10" ht="31.5" customHeight="1" x14ac:dyDescent="0.2">
      <c r="B1065" s="106">
        <v>1063</v>
      </c>
      <c r="C1065" s="109"/>
      <c r="D1065" s="132"/>
      <c r="E1065" s="126" t="str">
        <f>IF(D1065&lt;&gt;"",_xlfn.IFNA(VLOOKUP(D1065,القوائم!B:C,2,0),"غير مسجل بالقوائم"),"")</f>
        <v/>
      </c>
      <c r="F1065" s="66"/>
      <c r="G1065" s="65"/>
      <c r="H1065" s="65"/>
      <c r="I1065" s="135"/>
      <c r="J1065" s="140"/>
    </row>
    <row r="1066" spans="2:10" ht="31.5" customHeight="1" x14ac:dyDescent="0.2">
      <c r="B1066" s="65">
        <v>1064</v>
      </c>
      <c r="C1066" s="109"/>
      <c r="D1066" s="132"/>
      <c r="E1066" s="126" t="str">
        <f>IF(D1066&lt;&gt;"",_xlfn.IFNA(VLOOKUP(D1066,القوائم!B:C,2,0),"غير مسجل بالقوائم"),"")</f>
        <v/>
      </c>
      <c r="F1066" s="66"/>
      <c r="G1066" s="65"/>
      <c r="H1066" s="65"/>
      <c r="I1066" s="135"/>
      <c r="J1066" s="140"/>
    </row>
    <row r="1067" spans="2:10" ht="31.5" customHeight="1" x14ac:dyDescent="0.2">
      <c r="B1067" s="106">
        <v>1065</v>
      </c>
      <c r="C1067" s="109"/>
      <c r="D1067" s="132"/>
      <c r="E1067" s="126" t="str">
        <f>IF(D1067&lt;&gt;"",_xlfn.IFNA(VLOOKUP(D1067,القوائم!B:C,2,0),"غير مسجل بالقوائم"),"")</f>
        <v/>
      </c>
      <c r="F1067" s="66"/>
      <c r="G1067" s="65"/>
      <c r="H1067" s="65"/>
      <c r="I1067" s="135"/>
      <c r="J1067" s="140"/>
    </row>
    <row r="1068" spans="2:10" ht="31.5" customHeight="1" x14ac:dyDescent="0.2">
      <c r="B1068" s="65">
        <v>1066</v>
      </c>
      <c r="C1068" s="109"/>
      <c r="D1068" s="132"/>
      <c r="E1068" s="126" t="str">
        <f>IF(D1068&lt;&gt;"",_xlfn.IFNA(VLOOKUP(D1068,القوائم!B:C,2,0),"غير مسجل بالقوائم"),"")</f>
        <v/>
      </c>
      <c r="F1068" s="66"/>
      <c r="G1068" s="65"/>
      <c r="H1068" s="65"/>
      <c r="I1068" s="135"/>
      <c r="J1068" s="140"/>
    </row>
    <row r="1069" spans="2:10" ht="31.5" customHeight="1" x14ac:dyDescent="0.2">
      <c r="B1069" s="106">
        <v>1067</v>
      </c>
      <c r="C1069" s="109"/>
      <c r="D1069" s="132"/>
      <c r="E1069" s="126" t="str">
        <f>IF(D1069&lt;&gt;"",_xlfn.IFNA(VLOOKUP(D1069,القوائم!B:C,2,0),"غير مسجل بالقوائم"),"")</f>
        <v/>
      </c>
      <c r="F1069" s="66"/>
      <c r="G1069" s="65"/>
      <c r="H1069" s="65"/>
      <c r="I1069" s="135"/>
      <c r="J1069" s="140"/>
    </row>
    <row r="1070" spans="2:10" ht="31.5" customHeight="1" x14ac:dyDescent="0.2">
      <c r="B1070" s="106">
        <v>1068</v>
      </c>
      <c r="C1070" s="109"/>
      <c r="D1070" s="132"/>
      <c r="E1070" s="126" t="str">
        <f>IF(D1070&lt;&gt;"",_xlfn.IFNA(VLOOKUP(D1070,القوائم!B:C,2,0),"غير مسجل بالقوائم"),"")</f>
        <v/>
      </c>
      <c r="F1070" s="66"/>
      <c r="G1070" s="65"/>
      <c r="H1070" s="65"/>
      <c r="I1070" s="135"/>
      <c r="J1070" s="140"/>
    </row>
    <row r="1071" spans="2:10" ht="31.5" customHeight="1" x14ac:dyDescent="0.2">
      <c r="B1071" s="65">
        <v>1069</v>
      </c>
      <c r="C1071" s="109"/>
      <c r="D1071" s="132"/>
      <c r="E1071" s="126" t="str">
        <f>IF(D1071&lt;&gt;"",_xlfn.IFNA(VLOOKUP(D1071,القوائم!B:C,2,0),"غير مسجل بالقوائم"),"")</f>
        <v/>
      </c>
      <c r="F1071" s="66"/>
      <c r="G1071" s="65"/>
      <c r="H1071" s="65"/>
      <c r="I1071" s="135"/>
      <c r="J1071" s="140"/>
    </row>
    <row r="1072" spans="2:10" ht="31.5" customHeight="1" x14ac:dyDescent="0.2">
      <c r="B1072" s="106">
        <v>1070</v>
      </c>
      <c r="C1072" s="109"/>
      <c r="D1072" s="132"/>
      <c r="E1072" s="126" t="str">
        <f>IF(D1072&lt;&gt;"",_xlfn.IFNA(VLOOKUP(D1072,القوائم!B:C,2,0),"غير مسجل بالقوائم"),"")</f>
        <v/>
      </c>
      <c r="F1072" s="66"/>
      <c r="G1072" s="65"/>
      <c r="H1072" s="65"/>
      <c r="I1072" s="135"/>
      <c r="J1072" s="140"/>
    </row>
    <row r="1073" spans="2:10" ht="31.5" customHeight="1" x14ac:dyDescent="0.2">
      <c r="B1073" s="65">
        <v>1071</v>
      </c>
      <c r="C1073" s="109"/>
      <c r="D1073" s="132"/>
      <c r="E1073" s="126" t="str">
        <f>IF(D1073&lt;&gt;"",_xlfn.IFNA(VLOOKUP(D1073,القوائم!B:C,2,0),"غير مسجل بالقوائم"),"")</f>
        <v/>
      </c>
      <c r="F1073" s="66"/>
      <c r="G1073" s="65"/>
      <c r="H1073" s="65"/>
      <c r="I1073" s="135"/>
      <c r="J1073" s="140"/>
    </row>
    <row r="1074" spans="2:10" ht="31.5" customHeight="1" x14ac:dyDescent="0.2">
      <c r="B1074" s="106">
        <v>1072</v>
      </c>
      <c r="C1074" s="109"/>
      <c r="D1074" s="132"/>
      <c r="E1074" s="126" t="str">
        <f>IF(D1074&lt;&gt;"",_xlfn.IFNA(VLOOKUP(D1074,القوائم!B:C,2,0),"غير مسجل بالقوائم"),"")</f>
        <v/>
      </c>
      <c r="F1074" s="66"/>
      <c r="G1074" s="65"/>
      <c r="H1074" s="65"/>
      <c r="I1074" s="135"/>
      <c r="J1074" s="140"/>
    </row>
    <row r="1075" spans="2:10" ht="31.5" customHeight="1" x14ac:dyDescent="0.2">
      <c r="B1075" s="65">
        <v>1073</v>
      </c>
      <c r="C1075" s="109"/>
      <c r="D1075" s="132"/>
      <c r="E1075" s="126" t="str">
        <f>IF(D1075&lt;&gt;"",_xlfn.IFNA(VLOOKUP(D1075,القوائم!B:C,2,0),"غير مسجل بالقوائم"),"")</f>
        <v/>
      </c>
      <c r="F1075" s="66"/>
      <c r="G1075" s="65"/>
      <c r="H1075" s="65"/>
      <c r="I1075" s="135"/>
      <c r="J1075" s="140"/>
    </row>
    <row r="1076" spans="2:10" ht="31.5" customHeight="1" x14ac:dyDescent="0.2">
      <c r="B1076" s="106">
        <v>1074</v>
      </c>
      <c r="C1076" s="109"/>
      <c r="D1076" s="132"/>
      <c r="E1076" s="126" t="str">
        <f>IF(D1076&lt;&gt;"",_xlfn.IFNA(VLOOKUP(D1076,القوائم!B:C,2,0),"غير مسجل بالقوائم"),"")</f>
        <v/>
      </c>
      <c r="F1076" s="66"/>
      <c r="G1076" s="65"/>
      <c r="H1076" s="65"/>
      <c r="I1076" s="135"/>
      <c r="J1076" s="140"/>
    </row>
    <row r="1077" spans="2:10" ht="31.5" customHeight="1" x14ac:dyDescent="0.2">
      <c r="B1077" s="65">
        <v>1075</v>
      </c>
      <c r="C1077" s="109"/>
      <c r="D1077" s="132"/>
      <c r="E1077" s="126" t="str">
        <f>IF(D1077&lt;&gt;"",_xlfn.IFNA(VLOOKUP(D1077,القوائم!B:C,2,0),"غير مسجل بالقوائم"),"")</f>
        <v/>
      </c>
      <c r="F1077" s="66"/>
      <c r="G1077" s="65"/>
      <c r="H1077" s="65"/>
      <c r="I1077" s="135"/>
      <c r="J1077" s="140"/>
    </row>
    <row r="1078" spans="2:10" ht="31.5" customHeight="1" x14ac:dyDescent="0.2">
      <c r="B1078" s="106">
        <v>1076</v>
      </c>
      <c r="C1078" s="109"/>
      <c r="D1078" s="132"/>
      <c r="E1078" s="126" t="str">
        <f>IF(D1078&lt;&gt;"",_xlfn.IFNA(VLOOKUP(D1078,القوائم!B:C,2,0),"غير مسجل بالقوائم"),"")</f>
        <v/>
      </c>
      <c r="F1078" s="66"/>
      <c r="G1078" s="65"/>
      <c r="H1078" s="65"/>
      <c r="I1078" s="135"/>
      <c r="J1078" s="140"/>
    </row>
    <row r="1079" spans="2:10" ht="31.5" customHeight="1" x14ac:dyDescent="0.2">
      <c r="B1079" s="65">
        <v>1077</v>
      </c>
      <c r="C1079" s="109"/>
      <c r="D1079" s="132"/>
      <c r="E1079" s="126" t="str">
        <f>IF(D1079&lt;&gt;"",_xlfn.IFNA(VLOOKUP(D1079,القوائم!B:C,2,0),"غير مسجل بالقوائم"),"")</f>
        <v/>
      </c>
      <c r="F1079" s="66"/>
      <c r="G1079" s="65"/>
      <c r="H1079" s="65"/>
      <c r="I1079" s="135"/>
      <c r="J1079" s="140"/>
    </row>
    <row r="1080" spans="2:10" ht="31.5" customHeight="1" x14ac:dyDescent="0.2">
      <c r="B1080" s="106">
        <v>1078</v>
      </c>
      <c r="C1080" s="109"/>
      <c r="D1080" s="132"/>
      <c r="E1080" s="126" t="str">
        <f>IF(D1080&lt;&gt;"",_xlfn.IFNA(VLOOKUP(D1080,القوائم!B:C,2,0),"غير مسجل بالقوائم"),"")</f>
        <v/>
      </c>
      <c r="F1080" s="66"/>
      <c r="G1080" s="65"/>
      <c r="H1080" s="65"/>
      <c r="I1080" s="135"/>
      <c r="J1080" s="140"/>
    </row>
    <row r="1081" spans="2:10" ht="31.5" customHeight="1" x14ac:dyDescent="0.2">
      <c r="B1081" s="106">
        <v>1079</v>
      </c>
      <c r="C1081" s="109"/>
      <c r="D1081" s="132"/>
      <c r="E1081" s="126" t="str">
        <f>IF(D1081&lt;&gt;"",_xlfn.IFNA(VLOOKUP(D1081,القوائم!B:C,2,0),"غير مسجل بالقوائم"),"")</f>
        <v/>
      </c>
      <c r="F1081" s="66"/>
      <c r="G1081" s="65"/>
      <c r="H1081" s="65"/>
      <c r="I1081" s="135"/>
      <c r="J1081" s="140"/>
    </row>
    <row r="1082" spans="2:10" ht="31.5" customHeight="1" x14ac:dyDescent="0.2">
      <c r="B1082" s="65">
        <v>1080</v>
      </c>
      <c r="C1082" s="109"/>
      <c r="D1082" s="132"/>
      <c r="E1082" s="126" t="str">
        <f>IF(D1082&lt;&gt;"",_xlfn.IFNA(VLOOKUP(D1082,القوائم!B:C,2,0),"غير مسجل بالقوائم"),"")</f>
        <v/>
      </c>
      <c r="F1082" s="66"/>
      <c r="G1082" s="65"/>
      <c r="H1082" s="65"/>
      <c r="I1082" s="135"/>
      <c r="J1082" s="140"/>
    </row>
    <row r="1083" spans="2:10" ht="31.5" customHeight="1" x14ac:dyDescent="0.2">
      <c r="B1083" s="106">
        <v>1081</v>
      </c>
      <c r="C1083" s="109"/>
      <c r="D1083" s="132"/>
      <c r="E1083" s="126" t="str">
        <f>IF(D1083&lt;&gt;"",_xlfn.IFNA(VLOOKUP(D1083,القوائم!B:C,2,0),"غير مسجل بالقوائم"),"")</f>
        <v/>
      </c>
      <c r="F1083" s="66"/>
      <c r="G1083" s="65"/>
      <c r="H1083" s="65"/>
      <c r="I1083" s="135"/>
      <c r="J1083" s="140"/>
    </row>
    <row r="1084" spans="2:10" ht="31.5" customHeight="1" x14ac:dyDescent="0.2">
      <c r="B1084" s="65">
        <v>1082</v>
      </c>
      <c r="C1084" s="109"/>
      <c r="D1084" s="132"/>
      <c r="E1084" s="126" t="str">
        <f>IF(D1084&lt;&gt;"",_xlfn.IFNA(VLOOKUP(D1084,القوائم!B:C,2,0),"غير مسجل بالقوائم"),"")</f>
        <v/>
      </c>
      <c r="F1084" s="66"/>
      <c r="G1084" s="65"/>
      <c r="H1084" s="65"/>
      <c r="I1084" s="135"/>
      <c r="J1084" s="140"/>
    </row>
    <row r="1085" spans="2:10" ht="31.5" customHeight="1" x14ac:dyDescent="0.2">
      <c r="B1085" s="106">
        <v>1083</v>
      </c>
      <c r="C1085" s="109"/>
      <c r="D1085" s="132"/>
      <c r="E1085" s="126" t="str">
        <f>IF(D1085&lt;&gt;"",_xlfn.IFNA(VLOOKUP(D1085,القوائم!B:C,2,0),"غير مسجل بالقوائم"),"")</f>
        <v/>
      </c>
      <c r="F1085" s="66"/>
      <c r="G1085" s="65"/>
      <c r="H1085" s="65"/>
      <c r="I1085" s="135"/>
      <c r="J1085" s="140"/>
    </row>
    <row r="1086" spans="2:10" ht="31.5" customHeight="1" x14ac:dyDescent="0.2">
      <c r="B1086" s="65">
        <v>1084</v>
      </c>
      <c r="C1086" s="109"/>
      <c r="D1086" s="132"/>
      <c r="E1086" s="126" t="str">
        <f>IF(D1086&lt;&gt;"",_xlfn.IFNA(VLOOKUP(D1086,القوائم!B:C,2,0),"غير مسجل بالقوائم"),"")</f>
        <v/>
      </c>
      <c r="F1086" s="66"/>
      <c r="G1086" s="65"/>
      <c r="H1086" s="65"/>
      <c r="I1086" s="135"/>
      <c r="J1086" s="140"/>
    </row>
    <row r="1087" spans="2:10" ht="31.5" customHeight="1" x14ac:dyDescent="0.2">
      <c r="B1087" s="106">
        <v>1085</v>
      </c>
      <c r="C1087" s="109"/>
      <c r="D1087" s="132"/>
      <c r="E1087" s="126" t="str">
        <f>IF(D1087&lt;&gt;"",_xlfn.IFNA(VLOOKUP(D1087,القوائم!B:C,2,0),"غير مسجل بالقوائم"),"")</f>
        <v/>
      </c>
      <c r="F1087" s="66"/>
      <c r="G1087" s="65"/>
      <c r="H1087" s="65"/>
      <c r="I1087" s="135"/>
      <c r="J1087" s="140"/>
    </row>
    <row r="1088" spans="2:10" ht="31.5" customHeight="1" x14ac:dyDescent="0.2">
      <c r="B1088" s="65">
        <v>1086</v>
      </c>
      <c r="C1088" s="109"/>
      <c r="D1088" s="132"/>
      <c r="E1088" s="126" t="str">
        <f>IF(D1088&lt;&gt;"",_xlfn.IFNA(VLOOKUP(D1088,القوائم!B:C,2,0),"غير مسجل بالقوائم"),"")</f>
        <v/>
      </c>
      <c r="F1088" s="66"/>
      <c r="G1088" s="65"/>
      <c r="H1088" s="65"/>
      <c r="I1088" s="135"/>
      <c r="J1088" s="140"/>
    </row>
    <row r="1089" spans="2:10" ht="31.5" customHeight="1" x14ac:dyDescent="0.2">
      <c r="B1089" s="106">
        <v>1087</v>
      </c>
      <c r="C1089" s="109"/>
      <c r="D1089" s="132"/>
      <c r="E1089" s="126" t="str">
        <f>IF(D1089&lt;&gt;"",_xlfn.IFNA(VLOOKUP(D1089,القوائم!B:C,2,0),"غير مسجل بالقوائم"),"")</f>
        <v/>
      </c>
      <c r="F1089" s="66"/>
      <c r="G1089" s="65"/>
      <c r="H1089" s="65"/>
      <c r="I1089" s="135"/>
      <c r="J1089" s="140"/>
    </row>
    <row r="1090" spans="2:10" ht="31.5" customHeight="1" x14ac:dyDescent="0.2">
      <c r="B1090" s="65">
        <v>1088</v>
      </c>
      <c r="C1090" s="109"/>
      <c r="D1090" s="132"/>
      <c r="E1090" s="126" t="str">
        <f>IF(D1090&lt;&gt;"",_xlfn.IFNA(VLOOKUP(D1090,القوائم!B:C,2,0),"غير مسجل بالقوائم"),"")</f>
        <v/>
      </c>
      <c r="F1090" s="66"/>
      <c r="G1090" s="65"/>
      <c r="H1090" s="65"/>
      <c r="I1090" s="135"/>
      <c r="J1090" s="140"/>
    </row>
    <row r="1091" spans="2:10" ht="31.5" customHeight="1" x14ac:dyDescent="0.2">
      <c r="B1091" s="106">
        <v>1089</v>
      </c>
      <c r="C1091" s="109"/>
      <c r="D1091" s="132"/>
      <c r="E1091" s="126" t="str">
        <f>IF(D1091&lt;&gt;"",_xlfn.IFNA(VLOOKUP(D1091,القوائم!B:C,2,0),"غير مسجل بالقوائم"),"")</f>
        <v/>
      </c>
      <c r="F1091" s="66"/>
      <c r="G1091" s="65"/>
      <c r="H1091" s="65"/>
      <c r="I1091" s="135"/>
      <c r="J1091" s="140"/>
    </row>
    <row r="1092" spans="2:10" ht="31.5" customHeight="1" x14ac:dyDescent="0.2">
      <c r="B1092" s="106">
        <v>1090</v>
      </c>
      <c r="C1092" s="109"/>
      <c r="D1092" s="132"/>
      <c r="E1092" s="126" t="str">
        <f>IF(D1092&lt;&gt;"",_xlfn.IFNA(VLOOKUP(D1092,القوائم!B:C,2,0),"غير مسجل بالقوائم"),"")</f>
        <v/>
      </c>
      <c r="F1092" s="66"/>
      <c r="G1092" s="65"/>
      <c r="H1092" s="65"/>
      <c r="I1092" s="135"/>
      <c r="J1092" s="140"/>
    </row>
    <row r="1093" spans="2:10" ht="31.5" customHeight="1" x14ac:dyDescent="0.2">
      <c r="B1093" s="65">
        <v>1091</v>
      </c>
      <c r="C1093" s="109"/>
      <c r="D1093" s="132"/>
      <c r="E1093" s="126" t="str">
        <f>IF(D1093&lt;&gt;"",_xlfn.IFNA(VLOOKUP(D1093,القوائم!B:C,2,0),"غير مسجل بالقوائم"),"")</f>
        <v/>
      </c>
      <c r="F1093" s="66"/>
      <c r="G1093" s="65"/>
      <c r="H1093" s="65"/>
      <c r="I1093" s="135"/>
      <c r="J1093" s="140"/>
    </row>
    <row r="1094" spans="2:10" ht="31.5" customHeight="1" x14ac:dyDescent="0.2">
      <c r="B1094" s="106">
        <v>1092</v>
      </c>
      <c r="C1094" s="109"/>
      <c r="D1094" s="132"/>
      <c r="E1094" s="126" t="str">
        <f>IF(D1094&lt;&gt;"",_xlfn.IFNA(VLOOKUP(D1094,القوائم!B:C,2,0),"غير مسجل بالقوائم"),"")</f>
        <v/>
      </c>
      <c r="F1094" s="66"/>
      <c r="G1094" s="65"/>
      <c r="H1094" s="65"/>
      <c r="I1094" s="135"/>
      <c r="J1094" s="140"/>
    </row>
    <row r="1095" spans="2:10" ht="31.5" customHeight="1" x14ac:dyDescent="0.2">
      <c r="B1095" s="65">
        <v>1093</v>
      </c>
      <c r="C1095" s="109"/>
      <c r="D1095" s="132"/>
      <c r="E1095" s="126" t="str">
        <f>IF(D1095&lt;&gt;"",_xlfn.IFNA(VLOOKUP(D1095,القوائم!B:C,2,0),"غير مسجل بالقوائم"),"")</f>
        <v/>
      </c>
      <c r="F1095" s="66"/>
      <c r="G1095" s="65"/>
      <c r="H1095" s="65"/>
      <c r="I1095" s="135"/>
      <c r="J1095" s="140"/>
    </row>
    <row r="1096" spans="2:10" ht="31.5" customHeight="1" x14ac:dyDescent="0.2">
      <c r="B1096" s="106">
        <v>1094</v>
      </c>
      <c r="C1096" s="109"/>
      <c r="D1096" s="132"/>
      <c r="E1096" s="126" t="str">
        <f>IF(D1096&lt;&gt;"",_xlfn.IFNA(VLOOKUP(D1096,القوائم!B:C,2,0),"غير مسجل بالقوائم"),"")</f>
        <v/>
      </c>
      <c r="F1096" s="66"/>
      <c r="G1096" s="65"/>
      <c r="H1096" s="65"/>
      <c r="I1096" s="135"/>
      <c r="J1096" s="140"/>
    </row>
    <row r="1097" spans="2:10" ht="31.5" customHeight="1" x14ac:dyDescent="0.2">
      <c r="B1097" s="65">
        <v>1095</v>
      </c>
      <c r="C1097" s="109"/>
      <c r="D1097" s="132"/>
      <c r="E1097" s="126" t="str">
        <f>IF(D1097&lt;&gt;"",_xlfn.IFNA(VLOOKUP(D1097,القوائم!B:C,2,0),"غير مسجل بالقوائم"),"")</f>
        <v/>
      </c>
      <c r="F1097" s="66"/>
      <c r="G1097" s="65"/>
      <c r="H1097" s="65"/>
      <c r="I1097" s="135"/>
      <c r="J1097" s="140"/>
    </row>
    <row r="1098" spans="2:10" ht="31.5" customHeight="1" x14ac:dyDescent="0.2">
      <c r="B1098" s="106">
        <v>1096</v>
      </c>
      <c r="C1098" s="109"/>
      <c r="D1098" s="132"/>
      <c r="E1098" s="126" t="str">
        <f>IF(D1098&lt;&gt;"",_xlfn.IFNA(VLOOKUP(D1098,القوائم!B:C,2,0),"غير مسجل بالقوائم"),"")</f>
        <v/>
      </c>
      <c r="F1098" s="66"/>
      <c r="G1098" s="65"/>
      <c r="H1098" s="65"/>
      <c r="I1098" s="135"/>
      <c r="J1098" s="140"/>
    </row>
    <row r="1099" spans="2:10" ht="31.5" customHeight="1" x14ac:dyDescent="0.2">
      <c r="B1099" s="65">
        <v>1097</v>
      </c>
      <c r="C1099" s="109"/>
      <c r="D1099" s="132"/>
      <c r="E1099" s="126" t="str">
        <f>IF(D1099&lt;&gt;"",_xlfn.IFNA(VLOOKUP(D1099,القوائم!B:C,2,0),"غير مسجل بالقوائم"),"")</f>
        <v/>
      </c>
      <c r="F1099" s="66"/>
      <c r="G1099" s="65"/>
      <c r="H1099" s="65"/>
      <c r="I1099" s="135"/>
      <c r="J1099" s="140"/>
    </row>
    <row r="1100" spans="2:10" ht="31.5" customHeight="1" x14ac:dyDescent="0.2">
      <c r="B1100" s="106">
        <v>1098</v>
      </c>
      <c r="C1100" s="109"/>
      <c r="D1100" s="132"/>
      <c r="E1100" s="126" t="str">
        <f>IF(D1100&lt;&gt;"",_xlfn.IFNA(VLOOKUP(D1100,القوائم!B:C,2,0),"غير مسجل بالقوائم"),"")</f>
        <v/>
      </c>
      <c r="F1100" s="66"/>
      <c r="G1100" s="65"/>
      <c r="H1100" s="65"/>
      <c r="I1100" s="135"/>
      <c r="J1100" s="140"/>
    </row>
    <row r="1101" spans="2:10" ht="31.5" customHeight="1" x14ac:dyDescent="0.2">
      <c r="B1101" s="65">
        <v>1099</v>
      </c>
      <c r="C1101" s="109"/>
      <c r="D1101" s="132"/>
      <c r="E1101" s="126" t="str">
        <f>IF(D1101&lt;&gt;"",_xlfn.IFNA(VLOOKUP(D1101,القوائم!B:C,2,0),"غير مسجل بالقوائم"),"")</f>
        <v/>
      </c>
      <c r="F1101" s="66"/>
      <c r="G1101" s="65"/>
      <c r="H1101" s="65"/>
      <c r="I1101" s="135"/>
      <c r="J1101" s="140"/>
    </row>
    <row r="1102" spans="2:10" ht="31.5" customHeight="1" x14ac:dyDescent="0.2">
      <c r="B1102" s="106">
        <v>1100</v>
      </c>
      <c r="C1102" s="109"/>
      <c r="D1102" s="132"/>
      <c r="E1102" s="126" t="str">
        <f>IF(D1102&lt;&gt;"",_xlfn.IFNA(VLOOKUP(D1102,القوائم!B:C,2,0),"غير مسجل بالقوائم"),"")</f>
        <v/>
      </c>
      <c r="F1102" s="66"/>
      <c r="G1102" s="65"/>
      <c r="H1102" s="65"/>
      <c r="I1102" s="135"/>
      <c r="J1102" s="140"/>
    </row>
    <row r="1103" spans="2:10" ht="31.5" customHeight="1" x14ac:dyDescent="0.2">
      <c r="B1103" s="106">
        <v>1101</v>
      </c>
      <c r="C1103" s="109"/>
      <c r="D1103" s="132"/>
      <c r="E1103" s="126" t="str">
        <f>IF(D1103&lt;&gt;"",_xlfn.IFNA(VLOOKUP(D1103,القوائم!B:C,2,0),"غير مسجل بالقوائم"),"")</f>
        <v/>
      </c>
      <c r="F1103" s="66"/>
      <c r="G1103" s="65"/>
      <c r="H1103" s="65"/>
      <c r="I1103" s="135"/>
      <c r="J1103" s="140"/>
    </row>
    <row r="1104" spans="2:10" ht="31.5" customHeight="1" x14ac:dyDescent="0.2">
      <c r="B1104" s="65">
        <v>1102</v>
      </c>
      <c r="C1104" s="109"/>
      <c r="D1104" s="132"/>
      <c r="E1104" s="126" t="str">
        <f>IF(D1104&lt;&gt;"",_xlfn.IFNA(VLOOKUP(D1104,القوائم!B:C,2,0),"غير مسجل بالقوائم"),"")</f>
        <v/>
      </c>
      <c r="F1104" s="66"/>
      <c r="G1104" s="65"/>
      <c r="H1104" s="65"/>
      <c r="I1104" s="135"/>
      <c r="J1104" s="140"/>
    </row>
    <row r="1105" spans="2:10" ht="31.5" customHeight="1" x14ac:dyDescent="0.2">
      <c r="B1105" s="106">
        <v>1103</v>
      </c>
      <c r="C1105" s="109"/>
      <c r="D1105" s="132"/>
      <c r="E1105" s="126" t="str">
        <f>IF(D1105&lt;&gt;"",_xlfn.IFNA(VLOOKUP(D1105,القوائم!B:C,2,0),"غير مسجل بالقوائم"),"")</f>
        <v/>
      </c>
      <c r="F1105" s="66"/>
      <c r="G1105" s="65"/>
      <c r="H1105" s="65"/>
      <c r="I1105" s="135"/>
      <c r="J1105" s="140"/>
    </row>
    <row r="1106" spans="2:10" ht="31.5" customHeight="1" x14ac:dyDescent="0.2">
      <c r="B1106" s="65">
        <v>1104</v>
      </c>
      <c r="C1106" s="109"/>
      <c r="D1106" s="132"/>
      <c r="E1106" s="126" t="str">
        <f>IF(D1106&lt;&gt;"",_xlfn.IFNA(VLOOKUP(D1106,القوائم!B:C,2,0),"غير مسجل بالقوائم"),"")</f>
        <v/>
      </c>
      <c r="F1106" s="66"/>
      <c r="G1106" s="65"/>
      <c r="H1106" s="65"/>
      <c r="I1106" s="135"/>
      <c r="J1106" s="140"/>
    </row>
    <row r="1107" spans="2:10" ht="31.5" customHeight="1" x14ac:dyDescent="0.2">
      <c r="B1107" s="106">
        <v>1105</v>
      </c>
      <c r="C1107" s="109"/>
      <c r="D1107" s="132"/>
      <c r="E1107" s="126" t="str">
        <f>IF(D1107&lt;&gt;"",_xlfn.IFNA(VLOOKUP(D1107,القوائم!B:C,2,0),"غير مسجل بالقوائم"),"")</f>
        <v/>
      </c>
      <c r="F1107" s="66"/>
      <c r="G1107" s="65"/>
      <c r="H1107" s="65"/>
      <c r="I1107" s="135"/>
      <c r="J1107" s="140"/>
    </row>
    <row r="1108" spans="2:10" ht="31.5" customHeight="1" x14ac:dyDescent="0.2">
      <c r="B1108" s="65">
        <v>1106</v>
      </c>
      <c r="C1108" s="109"/>
      <c r="D1108" s="132"/>
      <c r="E1108" s="126" t="str">
        <f>IF(D1108&lt;&gt;"",_xlfn.IFNA(VLOOKUP(D1108,القوائم!B:C,2,0),"غير مسجل بالقوائم"),"")</f>
        <v/>
      </c>
      <c r="F1108" s="66"/>
      <c r="G1108" s="65"/>
      <c r="H1108" s="65"/>
      <c r="I1108" s="135"/>
      <c r="J1108" s="140"/>
    </row>
    <row r="1109" spans="2:10" ht="31.5" customHeight="1" x14ac:dyDescent="0.2">
      <c r="B1109" s="106">
        <v>1107</v>
      </c>
      <c r="C1109" s="109"/>
      <c r="D1109" s="132"/>
      <c r="E1109" s="126" t="str">
        <f>IF(D1109&lt;&gt;"",_xlfn.IFNA(VLOOKUP(D1109,القوائم!B:C,2,0),"غير مسجل بالقوائم"),"")</f>
        <v/>
      </c>
      <c r="F1109" s="66"/>
      <c r="G1109" s="65"/>
      <c r="H1109" s="65"/>
      <c r="I1109" s="135"/>
      <c r="J1109" s="140"/>
    </row>
    <row r="1110" spans="2:10" ht="31.5" customHeight="1" x14ac:dyDescent="0.2">
      <c r="B1110" s="65">
        <v>1108</v>
      </c>
      <c r="C1110" s="109"/>
      <c r="D1110" s="132"/>
      <c r="E1110" s="126" t="str">
        <f>IF(D1110&lt;&gt;"",_xlfn.IFNA(VLOOKUP(D1110,القوائم!B:C,2,0),"غير مسجل بالقوائم"),"")</f>
        <v/>
      </c>
      <c r="F1110" s="66"/>
      <c r="G1110" s="65"/>
      <c r="H1110" s="65"/>
      <c r="I1110" s="135"/>
      <c r="J1110" s="140"/>
    </row>
    <row r="1111" spans="2:10" ht="31.5" customHeight="1" x14ac:dyDescent="0.2">
      <c r="B1111" s="106">
        <v>1109</v>
      </c>
      <c r="C1111" s="109"/>
      <c r="D1111" s="132"/>
      <c r="E1111" s="126" t="str">
        <f>IF(D1111&lt;&gt;"",_xlfn.IFNA(VLOOKUP(D1111,القوائم!B:C,2,0),"غير مسجل بالقوائم"),"")</f>
        <v/>
      </c>
      <c r="F1111" s="66"/>
      <c r="G1111" s="65"/>
      <c r="H1111" s="65"/>
      <c r="I1111" s="135"/>
      <c r="J1111" s="140"/>
    </row>
    <row r="1112" spans="2:10" ht="31.5" customHeight="1" x14ac:dyDescent="0.2">
      <c r="B1112" s="65">
        <v>1110</v>
      </c>
      <c r="C1112" s="109"/>
      <c r="D1112" s="132"/>
      <c r="E1112" s="126" t="str">
        <f>IF(D1112&lt;&gt;"",_xlfn.IFNA(VLOOKUP(D1112,القوائم!B:C,2,0),"غير مسجل بالقوائم"),"")</f>
        <v/>
      </c>
      <c r="F1112" s="66"/>
      <c r="G1112" s="65"/>
      <c r="H1112" s="65"/>
      <c r="I1112" s="135"/>
      <c r="J1112" s="140"/>
    </row>
    <row r="1113" spans="2:10" ht="31.5" customHeight="1" x14ac:dyDescent="0.2">
      <c r="B1113" s="106">
        <v>1111</v>
      </c>
      <c r="C1113" s="109"/>
      <c r="D1113" s="132"/>
      <c r="E1113" s="126" t="str">
        <f>IF(D1113&lt;&gt;"",_xlfn.IFNA(VLOOKUP(D1113,القوائم!B:C,2,0),"غير مسجل بالقوائم"),"")</f>
        <v/>
      </c>
      <c r="F1113" s="66"/>
      <c r="G1113" s="65"/>
      <c r="H1113" s="65"/>
      <c r="I1113" s="135"/>
      <c r="J1113" s="140"/>
    </row>
    <row r="1114" spans="2:10" ht="31.5" customHeight="1" x14ac:dyDescent="0.2">
      <c r="B1114" s="106">
        <v>1112</v>
      </c>
      <c r="C1114" s="109"/>
      <c r="D1114" s="132"/>
      <c r="E1114" s="126" t="str">
        <f>IF(D1114&lt;&gt;"",_xlfn.IFNA(VLOOKUP(D1114,القوائم!B:C,2,0),"غير مسجل بالقوائم"),"")</f>
        <v/>
      </c>
      <c r="F1114" s="66"/>
      <c r="G1114" s="65"/>
      <c r="H1114" s="65"/>
      <c r="I1114" s="135"/>
      <c r="J1114" s="140"/>
    </row>
    <row r="1115" spans="2:10" ht="31.5" customHeight="1" x14ac:dyDescent="0.2">
      <c r="B1115" s="65">
        <v>1113</v>
      </c>
      <c r="C1115" s="109"/>
      <c r="D1115" s="132"/>
      <c r="E1115" s="126" t="str">
        <f>IF(D1115&lt;&gt;"",_xlfn.IFNA(VLOOKUP(D1115,القوائم!B:C,2,0),"غير مسجل بالقوائم"),"")</f>
        <v/>
      </c>
      <c r="F1115" s="66"/>
      <c r="G1115" s="65"/>
      <c r="H1115" s="65"/>
      <c r="I1115" s="135"/>
      <c r="J1115" s="140"/>
    </row>
    <row r="1116" spans="2:10" ht="31.5" customHeight="1" x14ac:dyDescent="0.2">
      <c r="B1116" s="106">
        <v>1114</v>
      </c>
      <c r="C1116" s="109"/>
      <c r="D1116" s="132"/>
      <c r="E1116" s="126" t="str">
        <f>IF(D1116&lt;&gt;"",_xlfn.IFNA(VLOOKUP(D1116,القوائم!B:C,2,0),"غير مسجل بالقوائم"),"")</f>
        <v/>
      </c>
      <c r="F1116" s="66"/>
      <c r="G1116" s="65"/>
      <c r="H1116" s="65"/>
      <c r="I1116" s="135"/>
      <c r="J1116" s="140"/>
    </row>
    <row r="1117" spans="2:10" ht="31.5" customHeight="1" x14ac:dyDescent="0.2">
      <c r="B1117" s="65">
        <v>1115</v>
      </c>
      <c r="C1117" s="109"/>
      <c r="D1117" s="132"/>
      <c r="E1117" s="126" t="str">
        <f>IF(D1117&lt;&gt;"",_xlfn.IFNA(VLOOKUP(D1117,القوائم!B:C,2,0),"غير مسجل بالقوائم"),"")</f>
        <v/>
      </c>
      <c r="F1117" s="66"/>
      <c r="G1117" s="65"/>
      <c r="H1117" s="65"/>
      <c r="I1117" s="135"/>
      <c r="J1117" s="140"/>
    </row>
    <row r="1118" spans="2:10" ht="31.5" customHeight="1" x14ac:dyDescent="0.2">
      <c r="B1118" s="106">
        <v>1116</v>
      </c>
      <c r="C1118" s="109"/>
      <c r="D1118" s="132"/>
      <c r="E1118" s="126" t="str">
        <f>IF(D1118&lt;&gt;"",_xlfn.IFNA(VLOOKUP(D1118,القوائم!B:C,2,0),"غير مسجل بالقوائم"),"")</f>
        <v/>
      </c>
      <c r="F1118" s="66"/>
      <c r="G1118" s="65"/>
      <c r="H1118" s="65"/>
      <c r="I1118" s="135"/>
      <c r="J1118" s="140"/>
    </row>
    <row r="1119" spans="2:10" ht="31.5" customHeight="1" x14ac:dyDescent="0.2">
      <c r="B1119" s="65">
        <v>1117</v>
      </c>
      <c r="C1119" s="109"/>
      <c r="D1119" s="132"/>
      <c r="E1119" s="126" t="str">
        <f>IF(D1119&lt;&gt;"",_xlfn.IFNA(VLOOKUP(D1119,القوائم!B:C,2,0),"غير مسجل بالقوائم"),"")</f>
        <v/>
      </c>
      <c r="F1119" s="66"/>
      <c r="G1119" s="65"/>
      <c r="H1119" s="65"/>
      <c r="I1119" s="135"/>
      <c r="J1119" s="140"/>
    </row>
    <row r="1120" spans="2:10" ht="31.5" customHeight="1" x14ac:dyDescent="0.2">
      <c r="B1120" s="106">
        <v>1118</v>
      </c>
      <c r="C1120" s="109"/>
      <c r="D1120" s="132"/>
      <c r="E1120" s="126" t="str">
        <f>IF(D1120&lt;&gt;"",_xlfn.IFNA(VLOOKUP(D1120,القوائم!B:C,2,0),"غير مسجل بالقوائم"),"")</f>
        <v/>
      </c>
      <c r="F1120" s="66"/>
      <c r="G1120" s="65"/>
      <c r="H1120" s="65"/>
      <c r="I1120" s="135"/>
      <c r="J1120" s="140"/>
    </row>
    <row r="1121" spans="2:10" ht="31.5" customHeight="1" x14ac:dyDescent="0.2">
      <c r="B1121" s="65">
        <v>1119</v>
      </c>
      <c r="C1121" s="109"/>
      <c r="D1121" s="132"/>
      <c r="E1121" s="126" t="str">
        <f>IF(D1121&lt;&gt;"",_xlfn.IFNA(VLOOKUP(D1121,القوائم!B:C,2,0),"غير مسجل بالقوائم"),"")</f>
        <v/>
      </c>
      <c r="F1121" s="66"/>
      <c r="G1121" s="65"/>
      <c r="H1121" s="65"/>
      <c r="I1121" s="135"/>
      <c r="J1121" s="140"/>
    </row>
    <row r="1122" spans="2:10" ht="31.5" customHeight="1" x14ac:dyDescent="0.2">
      <c r="B1122" s="106">
        <v>1120</v>
      </c>
      <c r="C1122" s="109"/>
      <c r="D1122" s="132"/>
      <c r="E1122" s="126" t="str">
        <f>IF(D1122&lt;&gt;"",_xlfn.IFNA(VLOOKUP(D1122,القوائم!B:C,2,0),"غير مسجل بالقوائم"),"")</f>
        <v/>
      </c>
      <c r="F1122" s="66"/>
      <c r="G1122" s="65"/>
      <c r="H1122" s="65"/>
      <c r="I1122" s="135"/>
      <c r="J1122" s="140"/>
    </row>
    <row r="1123" spans="2:10" ht="31.5" customHeight="1" x14ac:dyDescent="0.2">
      <c r="B1123" s="65">
        <v>1121</v>
      </c>
      <c r="C1123" s="109"/>
      <c r="D1123" s="132"/>
      <c r="E1123" s="126" t="str">
        <f>IF(D1123&lt;&gt;"",_xlfn.IFNA(VLOOKUP(D1123,القوائم!B:C,2,0),"غير مسجل بالقوائم"),"")</f>
        <v/>
      </c>
      <c r="F1123" s="66"/>
      <c r="G1123" s="65"/>
      <c r="H1123" s="65"/>
      <c r="I1123" s="135"/>
      <c r="J1123" s="140"/>
    </row>
    <row r="1124" spans="2:10" ht="31.5" customHeight="1" x14ac:dyDescent="0.2">
      <c r="B1124" s="106">
        <v>1122</v>
      </c>
      <c r="C1124" s="109"/>
      <c r="D1124" s="132"/>
      <c r="E1124" s="126" t="str">
        <f>IF(D1124&lt;&gt;"",_xlfn.IFNA(VLOOKUP(D1124,القوائم!B:C,2,0),"غير مسجل بالقوائم"),"")</f>
        <v/>
      </c>
      <c r="F1124" s="66"/>
      <c r="G1124" s="65"/>
      <c r="H1124" s="65"/>
      <c r="I1124" s="135"/>
      <c r="J1124" s="140"/>
    </row>
    <row r="1125" spans="2:10" ht="31.5" customHeight="1" x14ac:dyDescent="0.2">
      <c r="B1125" s="106">
        <v>1123</v>
      </c>
      <c r="C1125" s="109"/>
      <c r="D1125" s="132"/>
      <c r="E1125" s="126" t="str">
        <f>IF(D1125&lt;&gt;"",_xlfn.IFNA(VLOOKUP(D1125,القوائم!B:C,2,0),"غير مسجل بالقوائم"),"")</f>
        <v/>
      </c>
      <c r="F1125" s="66"/>
      <c r="G1125" s="65"/>
      <c r="H1125" s="65"/>
      <c r="I1125" s="135"/>
      <c r="J1125" s="140"/>
    </row>
    <row r="1126" spans="2:10" ht="31.5" customHeight="1" x14ac:dyDescent="0.2">
      <c r="B1126" s="65">
        <v>1124</v>
      </c>
      <c r="C1126" s="109"/>
      <c r="D1126" s="132"/>
      <c r="E1126" s="126" t="str">
        <f>IF(D1126&lt;&gt;"",_xlfn.IFNA(VLOOKUP(D1126,القوائم!B:C,2,0),"غير مسجل بالقوائم"),"")</f>
        <v/>
      </c>
      <c r="F1126" s="66"/>
      <c r="G1126" s="65"/>
      <c r="H1126" s="65"/>
      <c r="I1126" s="135"/>
      <c r="J1126" s="140"/>
    </row>
    <row r="1127" spans="2:10" ht="31.5" customHeight="1" x14ac:dyDescent="0.2">
      <c r="B1127" s="106">
        <v>1125</v>
      </c>
      <c r="C1127" s="109"/>
      <c r="D1127" s="132"/>
      <c r="E1127" s="126" t="str">
        <f>IF(D1127&lt;&gt;"",_xlfn.IFNA(VLOOKUP(D1127,القوائم!B:C,2,0),"غير مسجل بالقوائم"),"")</f>
        <v/>
      </c>
      <c r="F1127" s="66"/>
      <c r="G1127" s="65"/>
      <c r="H1127" s="65"/>
      <c r="I1127" s="135"/>
      <c r="J1127" s="140"/>
    </row>
    <row r="1128" spans="2:10" ht="31.5" customHeight="1" x14ac:dyDescent="0.2">
      <c r="B1128" s="65">
        <v>1126</v>
      </c>
      <c r="C1128" s="109"/>
      <c r="D1128" s="132"/>
      <c r="E1128" s="126" t="str">
        <f>IF(D1128&lt;&gt;"",_xlfn.IFNA(VLOOKUP(D1128,القوائم!B:C,2,0),"غير مسجل بالقوائم"),"")</f>
        <v/>
      </c>
      <c r="F1128" s="66"/>
      <c r="G1128" s="65"/>
      <c r="H1128" s="65"/>
      <c r="I1128" s="135"/>
      <c r="J1128" s="140"/>
    </row>
    <row r="1129" spans="2:10" ht="31.5" customHeight="1" x14ac:dyDescent="0.2">
      <c r="B1129" s="106">
        <v>1127</v>
      </c>
      <c r="C1129" s="109"/>
      <c r="D1129" s="132"/>
      <c r="E1129" s="126" t="str">
        <f>IF(D1129&lt;&gt;"",_xlfn.IFNA(VLOOKUP(D1129,القوائم!B:C,2,0),"غير مسجل بالقوائم"),"")</f>
        <v/>
      </c>
      <c r="F1129" s="66"/>
      <c r="G1129" s="65"/>
      <c r="H1129" s="65"/>
      <c r="I1129" s="135"/>
      <c r="J1129" s="140"/>
    </row>
    <row r="1130" spans="2:10" ht="31.5" customHeight="1" x14ac:dyDescent="0.2">
      <c r="B1130" s="65">
        <v>1128</v>
      </c>
      <c r="C1130" s="109"/>
      <c r="D1130" s="132"/>
      <c r="E1130" s="126" t="str">
        <f>IF(D1130&lt;&gt;"",_xlfn.IFNA(VLOOKUP(D1130,القوائم!B:C,2,0),"غير مسجل بالقوائم"),"")</f>
        <v/>
      </c>
      <c r="F1130" s="66"/>
      <c r="G1130" s="65"/>
      <c r="H1130" s="65"/>
      <c r="I1130" s="135"/>
      <c r="J1130" s="140"/>
    </row>
    <row r="1131" spans="2:10" ht="31.5" customHeight="1" x14ac:dyDescent="0.2">
      <c r="B1131" s="106">
        <v>1129</v>
      </c>
      <c r="C1131" s="109"/>
      <c r="D1131" s="132"/>
      <c r="E1131" s="126" t="str">
        <f>IF(D1131&lt;&gt;"",_xlfn.IFNA(VLOOKUP(D1131,القوائم!B:C,2,0),"غير مسجل بالقوائم"),"")</f>
        <v/>
      </c>
      <c r="F1131" s="66"/>
      <c r="G1131" s="65"/>
      <c r="H1131" s="65"/>
      <c r="I1131" s="135"/>
      <c r="J1131" s="140"/>
    </row>
    <row r="1132" spans="2:10" ht="31.5" customHeight="1" x14ac:dyDescent="0.2">
      <c r="B1132" s="65">
        <v>1130</v>
      </c>
      <c r="C1132" s="109"/>
      <c r="D1132" s="132"/>
      <c r="E1132" s="126" t="str">
        <f>IF(D1132&lt;&gt;"",_xlfn.IFNA(VLOOKUP(D1132,القوائم!B:C,2,0),"غير مسجل بالقوائم"),"")</f>
        <v/>
      </c>
      <c r="F1132" s="66"/>
      <c r="G1132" s="65"/>
      <c r="H1132" s="65"/>
      <c r="I1132" s="135"/>
      <c r="J1132" s="140"/>
    </row>
    <row r="1133" spans="2:10" ht="31.5" customHeight="1" x14ac:dyDescent="0.2">
      <c r="B1133" s="106">
        <v>1131</v>
      </c>
      <c r="C1133" s="109"/>
      <c r="D1133" s="132"/>
      <c r="E1133" s="126" t="str">
        <f>IF(D1133&lt;&gt;"",_xlfn.IFNA(VLOOKUP(D1133,القوائم!B:C,2,0),"غير مسجل بالقوائم"),"")</f>
        <v/>
      </c>
      <c r="F1133" s="66"/>
      <c r="G1133" s="65"/>
      <c r="H1133" s="65"/>
      <c r="I1133" s="135"/>
      <c r="J1133" s="140"/>
    </row>
    <row r="1134" spans="2:10" ht="31.5" customHeight="1" x14ac:dyDescent="0.2">
      <c r="B1134" s="65">
        <v>1132</v>
      </c>
      <c r="C1134" s="109"/>
      <c r="D1134" s="132"/>
      <c r="E1134" s="126" t="str">
        <f>IF(D1134&lt;&gt;"",_xlfn.IFNA(VLOOKUP(D1134,القوائم!B:C,2,0),"غير مسجل بالقوائم"),"")</f>
        <v/>
      </c>
      <c r="F1134" s="66"/>
      <c r="G1134" s="65"/>
      <c r="H1134" s="65"/>
      <c r="I1134" s="135"/>
      <c r="J1134" s="140"/>
    </row>
    <row r="1135" spans="2:10" ht="31.5" customHeight="1" x14ac:dyDescent="0.2">
      <c r="B1135" s="106">
        <v>1133</v>
      </c>
      <c r="C1135" s="109"/>
      <c r="D1135" s="132"/>
      <c r="E1135" s="126" t="str">
        <f>IF(D1135&lt;&gt;"",_xlfn.IFNA(VLOOKUP(D1135,القوائم!B:C,2,0),"غير مسجل بالقوائم"),"")</f>
        <v/>
      </c>
      <c r="F1135" s="66"/>
      <c r="G1135" s="65"/>
      <c r="H1135" s="65"/>
      <c r="I1135" s="135"/>
      <c r="J1135" s="140"/>
    </row>
    <row r="1136" spans="2:10" ht="31.5" customHeight="1" x14ac:dyDescent="0.2">
      <c r="B1136" s="106">
        <v>1134</v>
      </c>
      <c r="C1136" s="109"/>
      <c r="D1136" s="132"/>
      <c r="E1136" s="126" t="str">
        <f>IF(D1136&lt;&gt;"",_xlfn.IFNA(VLOOKUP(D1136,القوائم!B:C,2,0),"غير مسجل بالقوائم"),"")</f>
        <v/>
      </c>
      <c r="F1136" s="66"/>
      <c r="G1136" s="65"/>
      <c r="H1136" s="65"/>
      <c r="I1136" s="135"/>
      <c r="J1136" s="140"/>
    </row>
    <row r="1137" spans="2:10" ht="31.5" customHeight="1" x14ac:dyDescent="0.2">
      <c r="B1137" s="65">
        <v>1135</v>
      </c>
      <c r="C1137" s="109"/>
      <c r="D1137" s="132"/>
      <c r="E1137" s="126" t="str">
        <f>IF(D1137&lt;&gt;"",_xlfn.IFNA(VLOOKUP(D1137,القوائم!B:C,2,0),"غير مسجل بالقوائم"),"")</f>
        <v/>
      </c>
      <c r="F1137" s="66"/>
      <c r="G1137" s="65"/>
      <c r="H1137" s="65"/>
      <c r="I1137" s="135"/>
      <c r="J1137" s="140"/>
    </row>
    <row r="1138" spans="2:10" ht="31.5" customHeight="1" x14ac:dyDescent="0.2">
      <c r="B1138" s="106">
        <v>1136</v>
      </c>
      <c r="C1138" s="109"/>
      <c r="D1138" s="132"/>
      <c r="E1138" s="126" t="str">
        <f>IF(D1138&lt;&gt;"",_xlfn.IFNA(VLOOKUP(D1138,القوائم!B:C,2,0),"غير مسجل بالقوائم"),"")</f>
        <v/>
      </c>
      <c r="F1138" s="66"/>
      <c r="G1138" s="65"/>
      <c r="H1138" s="65"/>
      <c r="I1138" s="135"/>
      <c r="J1138" s="140"/>
    </row>
    <row r="1139" spans="2:10" ht="31.5" customHeight="1" x14ac:dyDescent="0.2">
      <c r="B1139" s="65">
        <v>1137</v>
      </c>
      <c r="C1139" s="109"/>
      <c r="D1139" s="132"/>
      <c r="E1139" s="126" t="str">
        <f>IF(D1139&lt;&gt;"",_xlfn.IFNA(VLOOKUP(D1139,القوائم!B:C,2,0),"غير مسجل بالقوائم"),"")</f>
        <v/>
      </c>
      <c r="F1139" s="66"/>
      <c r="G1139" s="65"/>
      <c r="H1139" s="65"/>
      <c r="I1139" s="135"/>
      <c r="J1139" s="140"/>
    </row>
    <row r="1140" spans="2:10" ht="31.5" customHeight="1" x14ac:dyDescent="0.2">
      <c r="B1140" s="106">
        <v>1138</v>
      </c>
      <c r="C1140" s="109"/>
      <c r="D1140" s="132"/>
      <c r="E1140" s="126" t="str">
        <f>IF(D1140&lt;&gt;"",_xlfn.IFNA(VLOOKUP(D1140,القوائم!B:C,2,0),"غير مسجل بالقوائم"),"")</f>
        <v/>
      </c>
      <c r="F1140" s="66"/>
      <c r="G1140" s="65"/>
      <c r="H1140" s="65"/>
      <c r="I1140" s="135"/>
      <c r="J1140" s="140"/>
    </row>
    <row r="1141" spans="2:10" ht="31.5" customHeight="1" x14ac:dyDescent="0.2">
      <c r="B1141" s="65">
        <v>1139</v>
      </c>
      <c r="C1141" s="109"/>
      <c r="D1141" s="132"/>
      <c r="E1141" s="126" t="str">
        <f>IF(D1141&lt;&gt;"",_xlfn.IFNA(VLOOKUP(D1141,القوائم!B:C,2,0),"غير مسجل بالقوائم"),"")</f>
        <v/>
      </c>
      <c r="F1141" s="66"/>
      <c r="G1141" s="65"/>
      <c r="H1141" s="65"/>
      <c r="I1141" s="135"/>
      <c r="J1141" s="140"/>
    </row>
    <row r="1142" spans="2:10" ht="31.5" customHeight="1" x14ac:dyDescent="0.2">
      <c r="B1142" s="106">
        <v>1140</v>
      </c>
      <c r="C1142" s="109"/>
      <c r="D1142" s="132"/>
      <c r="E1142" s="126" t="str">
        <f>IF(D1142&lt;&gt;"",_xlfn.IFNA(VLOOKUP(D1142,القوائم!B:C,2,0),"غير مسجل بالقوائم"),"")</f>
        <v/>
      </c>
      <c r="F1142" s="66"/>
      <c r="G1142" s="65"/>
      <c r="H1142" s="65"/>
      <c r="I1142" s="135"/>
      <c r="J1142" s="140"/>
    </row>
    <row r="1143" spans="2:10" ht="31.5" customHeight="1" x14ac:dyDescent="0.2">
      <c r="B1143" s="65">
        <v>1141</v>
      </c>
      <c r="C1143" s="109"/>
      <c r="D1143" s="132"/>
      <c r="E1143" s="126" t="str">
        <f>IF(D1143&lt;&gt;"",_xlfn.IFNA(VLOOKUP(D1143,القوائم!B:C,2,0),"غير مسجل بالقوائم"),"")</f>
        <v/>
      </c>
      <c r="F1143" s="66"/>
      <c r="G1143" s="65"/>
      <c r="H1143" s="65"/>
      <c r="I1143" s="135"/>
      <c r="J1143" s="140"/>
    </row>
    <row r="1144" spans="2:10" ht="31.5" customHeight="1" x14ac:dyDescent="0.2">
      <c r="B1144" s="106">
        <v>1142</v>
      </c>
      <c r="C1144" s="109"/>
      <c r="D1144" s="132"/>
      <c r="E1144" s="126" t="str">
        <f>IF(D1144&lt;&gt;"",_xlfn.IFNA(VLOOKUP(D1144,القوائم!B:C,2,0),"غير مسجل بالقوائم"),"")</f>
        <v/>
      </c>
      <c r="F1144" s="66"/>
      <c r="G1144" s="65"/>
      <c r="H1144" s="65"/>
      <c r="I1144" s="135"/>
      <c r="J1144" s="140"/>
    </row>
    <row r="1145" spans="2:10" ht="31.5" customHeight="1" x14ac:dyDescent="0.2">
      <c r="B1145" s="65">
        <v>1143</v>
      </c>
      <c r="C1145" s="109"/>
      <c r="D1145" s="132"/>
      <c r="E1145" s="126" t="str">
        <f>IF(D1145&lt;&gt;"",_xlfn.IFNA(VLOOKUP(D1145,القوائم!B:C,2,0),"غير مسجل بالقوائم"),"")</f>
        <v/>
      </c>
      <c r="F1145" s="66"/>
      <c r="G1145" s="65"/>
      <c r="H1145" s="65"/>
      <c r="I1145" s="135"/>
      <c r="J1145" s="140"/>
    </row>
    <row r="1146" spans="2:10" ht="31.5" customHeight="1" x14ac:dyDescent="0.2">
      <c r="B1146" s="106">
        <v>1144</v>
      </c>
      <c r="C1146" s="109"/>
      <c r="D1146" s="132"/>
      <c r="E1146" s="126" t="str">
        <f>IF(D1146&lt;&gt;"",_xlfn.IFNA(VLOOKUP(D1146,القوائم!B:C,2,0),"غير مسجل بالقوائم"),"")</f>
        <v/>
      </c>
      <c r="F1146" s="66"/>
      <c r="G1146" s="65"/>
      <c r="H1146" s="65"/>
      <c r="I1146" s="135"/>
      <c r="J1146" s="140"/>
    </row>
    <row r="1147" spans="2:10" ht="31.5" customHeight="1" x14ac:dyDescent="0.2">
      <c r="B1147" s="106">
        <v>1145</v>
      </c>
      <c r="C1147" s="109"/>
      <c r="D1147" s="132"/>
      <c r="E1147" s="126" t="str">
        <f>IF(D1147&lt;&gt;"",_xlfn.IFNA(VLOOKUP(D1147,القوائم!B:C,2,0),"غير مسجل بالقوائم"),"")</f>
        <v/>
      </c>
      <c r="F1147" s="66"/>
      <c r="G1147" s="65"/>
      <c r="H1147" s="65"/>
      <c r="I1147" s="135"/>
      <c r="J1147" s="140"/>
    </row>
    <row r="1148" spans="2:10" ht="31.5" customHeight="1" x14ac:dyDescent="0.2">
      <c r="B1148" s="65">
        <v>1146</v>
      </c>
      <c r="C1148" s="109"/>
      <c r="D1148" s="132"/>
      <c r="E1148" s="126" t="str">
        <f>IF(D1148&lt;&gt;"",_xlfn.IFNA(VLOOKUP(D1148,القوائم!B:C,2,0),"غير مسجل بالقوائم"),"")</f>
        <v/>
      </c>
      <c r="F1148" s="66"/>
      <c r="G1148" s="65"/>
      <c r="H1148" s="65"/>
      <c r="I1148" s="135"/>
      <c r="J1148" s="140"/>
    </row>
    <row r="1149" spans="2:10" ht="31.5" customHeight="1" x14ac:dyDescent="0.2">
      <c r="B1149" s="106">
        <v>1147</v>
      </c>
      <c r="C1149" s="109"/>
      <c r="D1149" s="132"/>
      <c r="E1149" s="126" t="str">
        <f>IF(D1149&lt;&gt;"",_xlfn.IFNA(VLOOKUP(D1149,القوائم!B:C,2,0),"غير مسجل بالقوائم"),"")</f>
        <v/>
      </c>
      <c r="F1149" s="66"/>
      <c r="G1149" s="65"/>
      <c r="H1149" s="65"/>
      <c r="I1149" s="135"/>
      <c r="J1149" s="140"/>
    </row>
    <row r="1150" spans="2:10" ht="31.5" customHeight="1" x14ac:dyDescent="0.2">
      <c r="B1150" s="65">
        <v>1148</v>
      </c>
      <c r="C1150" s="109"/>
      <c r="D1150" s="132"/>
      <c r="E1150" s="126" t="str">
        <f>IF(D1150&lt;&gt;"",_xlfn.IFNA(VLOOKUP(D1150,القوائم!B:C,2,0),"غير مسجل بالقوائم"),"")</f>
        <v/>
      </c>
      <c r="F1150" s="66"/>
      <c r="G1150" s="65"/>
      <c r="H1150" s="65"/>
      <c r="I1150" s="135"/>
      <c r="J1150" s="140"/>
    </row>
    <row r="1151" spans="2:10" ht="31.5" customHeight="1" x14ac:dyDescent="0.2">
      <c r="B1151" s="106">
        <v>1149</v>
      </c>
      <c r="C1151" s="109"/>
      <c r="D1151" s="132"/>
      <c r="E1151" s="126" t="str">
        <f>IF(D1151&lt;&gt;"",_xlfn.IFNA(VLOOKUP(D1151,القوائم!B:C,2,0),"غير مسجل بالقوائم"),"")</f>
        <v/>
      </c>
      <c r="F1151" s="66"/>
      <c r="G1151" s="65"/>
      <c r="H1151" s="65"/>
      <c r="I1151" s="135"/>
      <c r="J1151" s="140"/>
    </row>
    <row r="1152" spans="2:10" ht="31.5" customHeight="1" x14ac:dyDescent="0.2">
      <c r="B1152" s="65">
        <v>1150</v>
      </c>
      <c r="C1152" s="109"/>
      <c r="D1152" s="132"/>
      <c r="E1152" s="126" t="str">
        <f>IF(D1152&lt;&gt;"",_xlfn.IFNA(VLOOKUP(D1152,القوائم!B:C,2,0),"غير مسجل بالقوائم"),"")</f>
        <v/>
      </c>
      <c r="F1152" s="66"/>
      <c r="G1152" s="65"/>
      <c r="H1152" s="65"/>
      <c r="I1152" s="135"/>
      <c r="J1152" s="140"/>
    </row>
    <row r="1153" spans="2:10" ht="31.5" customHeight="1" x14ac:dyDescent="0.2">
      <c r="B1153" s="106">
        <v>1151</v>
      </c>
      <c r="C1153" s="109"/>
      <c r="D1153" s="132"/>
      <c r="E1153" s="126" t="str">
        <f>IF(D1153&lt;&gt;"",_xlfn.IFNA(VLOOKUP(D1153,القوائم!B:C,2,0),"غير مسجل بالقوائم"),"")</f>
        <v/>
      </c>
      <c r="F1153" s="66"/>
      <c r="G1153" s="65"/>
      <c r="H1153" s="65"/>
      <c r="I1153" s="135"/>
      <c r="J1153" s="140"/>
    </row>
    <row r="1154" spans="2:10" ht="31.5" customHeight="1" x14ac:dyDescent="0.2">
      <c r="B1154" s="65">
        <v>1152</v>
      </c>
      <c r="C1154" s="109"/>
      <c r="D1154" s="132"/>
      <c r="E1154" s="126" t="str">
        <f>IF(D1154&lt;&gt;"",_xlfn.IFNA(VLOOKUP(D1154,القوائم!B:C,2,0),"غير مسجل بالقوائم"),"")</f>
        <v/>
      </c>
      <c r="F1154" s="66"/>
      <c r="G1154" s="65"/>
      <c r="H1154" s="65"/>
      <c r="I1154" s="135"/>
      <c r="J1154" s="140"/>
    </row>
    <row r="1155" spans="2:10" ht="31.5" customHeight="1" x14ac:dyDescent="0.2">
      <c r="B1155" s="106">
        <v>1153</v>
      </c>
      <c r="C1155" s="109"/>
      <c r="D1155" s="132"/>
      <c r="E1155" s="126" t="str">
        <f>IF(D1155&lt;&gt;"",_xlfn.IFNA(VLOOKUP(D1155,القوائم!B:C,2,0),"غير مسجل بالقوائم"),"")</f>
        <v/>
      </c>
      <c r="F1155" s="66"/>
      <c r="G1155" s="65"/>
      <c r="H1155" s="65"/>
      <c r="I1155" s="135"/>
      <c r="J1155" s="140"/>
    </row>
    <row r="1156" spans="2:10" ht="31.5" customHeight="1" x14ac:dyDescent="0.2">
      <c r="B1156" s="65">
        <v>1154</v>
      </c>
      <c r="C1156" s="109"/>
      <c r="D1156" s="132"/>
      <c r="E1156" s="126" t="str">
        <f>IF(D1156&lt;&gt;"",_xlfn.IFNA(VLOOKUP(D1156,القوائم!B:C,2,0),"غير مسجل بالقوائم"),"")</f>
        <v/>
      </c>
      <c r="F1156" s="66"/>
      <c r="G1156" s="65"/>
      <c r="H1156" s="65"/>
      <c r="I1156" s="135"/>
      <c r="J1156" s="140"/>
    </row>
    <row r="1157" spans="2:10" ht="31.5" customHeight="1" x14ac:dyDescent="0.2">
      <c r="B1157" s="106">
        <v>1155</v>
      </c>
      <c r="C1157" s="109"/>
      <c r="D1157" s="132"/>
      <c r="E1157" s="126" t="str">
        <f>IF(D1157&lt;&gt;"",_xlfn.IFNA(VLOOKUP(D1157,القوائم!B:C,2,0),"غير مسجل بالقوائم"),"")</f>
        <v/>
      </c>
      <c r="F1157" s="66"/>
      <c r="G1157" s="65"/>
      <c r="H1157" s="65"/>
      <c r="I1157" s="135"/>
      <c r="J1157" s="140"/>
    </row>
    <row r="1158" spans="2:10" ht="31.5" customHeight="1" x14ac:dyDescent="0.2">
      <c r="B1158" s="106">
        <v>1156</v>
      </c>
      <c r="C1158" s="109"/>
      <c r="D1158" s="132"/>
      <c r="E1158" s="126" t="str">
        <f>IF(D1158&lt;&gt;"",_xlfn.IFNA(VLOOKUP(D1158,القوائم!B:C,2,0),"غير مسجل بالقوائم"),"")</f>
        <v/>
      </c>
      <c r="F1158" s="66"/>
      <c r="G1158" s="65"/>
      <c r="H1158" s="65"/>
      <c r="I1158" s="135"/>
      <c r="J1158" s="140"/>
    </row>
    <row r="1159" spans="2:10" ht="31.5" customHeight="1" x14ac:dyDescent="0.2">
      <c r="B1159" s="65">
        <v>1157</v>
      </c>
      <c r="C1159" s="109"/>
      <c r="D1159" s="132"/>
      <c r="E1159" s="126" t="str">
        <f>IF(D1159&lt;&gt;"",_xlfn.IFNA(VLOOKUP(D1159,القوائم!B:C,2,0),"غير مسجل بالقوائم"),"")</f>
        <v/>
      </c>
      <c r="F1159" s="66"/>
      <c r="G1159" s="65"/>
      <c r="H1159" s="65"/>
      <c r="I1159" s="135"/>
      <c r="J1159" s="140"/>
    </row>
    <row r="1160" spans="2:10" ht="31.5" customHeight="1" x14ac:dyDescent="0.2">
      <c r="B1160" s="106">
        <v>1158</v>
      </c>
      <c r="C1160" s="109"/>
      <c r="D1160" s="132"/>
      <c r="E1160" s="126" t="str">
        <f>IF(D1160&lt;&gt;"",_xlfn.IFNA(VLOOKUP(D1160,القوائم!B:C,2,0),"غير مسجل بالقوائم"),"")</f>
        <v/>
      </c>
      <c r="F1160" s="66"/>
      <c r="G1160" s="65"/>
      <c r="H1160" s="65"/>
      <c r="I1160" s="135"/>
      <c r="J1160" s="140"/>
    </row>
    <row r="1161" spans="2:10" ht="31.5" customHeight="1" x14ac:dyDescent="0.2">
      <c r="B1161" s="65">
        <v>1159</v>
      </c>
      <c r="C1161" s="109"/>
      <c r="D1161" s="132"/>
      <c r="E1161" s="126" t="str">
        <f>IF(D1161&lt;&gt;"",_xlfn.IFNA(VLOOKUP(D1161,القوائم!B:C,2,0),"غير مسجل بالقوائم"),"")</f>
        <v/>
      </c>
      <c r="F1161" s="66"/>
      <c r="G1161" s="65"/>
      <c r="H1161" s="65"/>
      <c r="I1161" s="135"/>
      <c r="J1161" s="140"/>
    </row>
    <row r="1162" spans="2:10" ht="31.5" customHeight="1" x14ac:dyDescent="0.2">
      <c r="B1162" s="106">
        <v>1160</v>
      </c>
      <c r="C1162" s="109"/>
      <c r="D1162" s="132"/>
      <c r="E1162" s="126" t="str">
        <f>IF(D1162&lt;&gt;"",_xlfn.IFNA(VLOOKUP(D1162,القوائم!B:C,2,0),"غير مسجل بالقوائم"),"")</f>
        <v/>
      </c>
      <c r="F1162" s="66"/>
      <c r="G1162" s="65"/>
      <c r="H1162" s="65"/>
      <c r="I1162" s="135"/>
      <c r="J1162" s="140"/>
    </row>
    <row r="1163" spans="2:10" ht="31.5" customHeight="1" x14ac:dyDescent="0.2">
      <c r="B1163" s="65">
        <v>1161</v>
      </c>
      <c r="C1163" s="109"/>
      <c r="D1163" s="132"/>
      <c r="E1163" s="126" t="str">
        <f>IF(D1163&lt;&gt;"",_xlfn.IFNA(VLOOKUP(D1163,القوائم!B:C,2,0),"غير مسجل بالقوائم"),"")</f>
        <v/>
      </c>
      <c r="F1163" s="66"/>
      <c r="G1163" s="65"/>
      <c r="H1163" s="65"/>
      <c r="I1163" s="135"/>
      <c r="J1163" s="140"/>
    </row>
    <row r="1164" spans="2:10" ht="31.5" customHeight="1" x14ac:dyDescent="0.2">
      <c r="B1164" s="106">
        <v>1162</v>
      </c>
      <c r="C1164" s="109"/>
      <c r="D1164" s="132"/>
      <c r="E1164" s="126" t="str">
        <f>IF(D1164&lt;&gt;"",_xlfn.IFNA(VLOOKUP(D1164,القوائم!B:C,2,0),"غير مسجل بالقوائم"),"")</f>
        <v/>
      </c>
      <c r="F1164" s="66"/>
      <c r="G1164" s="65"/>
      <c r="H1164" s="65"/>
      <c r="I1164" s="135"/>
      <c r="J1164" s="140"/>
    </row>
    <row r="1165" spans="2:10" ht="31.5" customHeight="1" x14ac:dyDescent="0.2">
      <c r="B1165" s="65">
        <v>1163</v>
      </c>
      <c r="C1165" s="109"/>
      <c r="D1165" s="132"/>
      <c r="E1165" s="126" t="str">
        <f>IF(D1165&lt;&gt;"",_xlfn.IFNA(VLOOKUP(D1165,القوائم!B:C,2,0),"غير مسجل بالقوائم"),"")</f>
        <v/>
      </c>
      <c r="F1165" s="66"/>
      <c r="G1165" s="65"/>
      <c r="H1165" s="65"/>
      <c r="I1165" s="135"/>
      <c r="J1165" s="140"/>
    </row>
    <row r="1166" spans="2:10" ht="31.5" customHeight="1" x14ac:dyDescent="0.2">
      <c r="B1166" s="106">
        <v>1164</v>
      </c>
      <c r="C1166" s="109"/>
      <c r="D1166" s="132"/>
      <c r="E1166" s="126" t="str">
        <f>IF(D1166&lt;&gt;"",_xlfn.IFNA(VLOOKUP(D1166,القوائم!B:C,2,0),"غير مسجل بالقوائم"),"")</f>
        <v/>
      </c>
      <c r="F1166" s="66"/>
      <c r="G1166" s="65"/>
      <c r="H1166" s="65"/>
      <c r="I1166" s="135"/>
      <c r="J1166" s="140"/>
    </row>
    <row r="1167" spans="2:10" ht="31.5" customHeight="1" x14ac:dyDescent="0.2">
      <c r="B1167" s="65">
        <v>1165</v>
      </c>
      <c r="C1167" s="109"/>
      <c r="D1167" s="132"/>
      <c r="E1167" s="126" t="str">
        <f>IF(D1167&lt;&gt;"",_xlfn.IFNA(VLOOKUP(D1167,القوائم!B:C,2,0),"غير مسجل بالقوائم"),"")</f>
        <v/>
      </c>
      <c r="F1167" s="66"/>
      <c r="G1167" s="65"/>
      <c r="H1167" s="65"/>
      <c r="I1167" s="135"/>
      <c r="J1167" s="140"/>
    </row>
    <row r="1168" spans="2:10" ht="31.5" customHeight="1" x14ac:dyDescent="0.2">
      <c r="B1168" s="106">
        <v>1166</v>
      </c>
      <c r="C1168" s="109"/>
      <c r="D1168" s="132"/>
      <c r="E1168" s="126" t="str">
        <f>IF(D1168&lt;&gt;"",_xlfn.IFNA(VLOOKUP(D1168,القوائم!B:C,2,0),"غير مسجل بالقوائم"),"")</f>
        <v/>
      </c>
      <c r="F1168" s="66"/>
      <c r="G1168" s="65"/>
      <c r="H1168" s="65"/>
      <c r="I1168" s="135"/>
      <c r="J1168" s="140"/>
    </row>
    <row r="1169" spans="2:10" ht="31.5" customHeight="1" x14ac:dyDescent="0.2">
      <c r="B1169" s="106">
        <v>1167</v>
      </c>
      <c r="C1169" s="109"/>
      <c r="D1169" s="132"/>
      <c r="E1169" s="126" t="str">
        <f>IF(D1169&lt;&gt;"",_xlfn.IFNA(VLOOKUP(D1169,القوائم!B:C,2,0),"غير مسجل بالقوائم"),"")</f>
        <v/>
      </c>
      <c r="F1169" s="66"/>
      <c r="G1169" s="65"/>
      <c r="H1169" s="65"/>
      <c r="I1169" s="135"/>
      <c r="J1169" s="140"/>
    </row>
    <row r="1170" spans="2:10" ht="31.5" customHeight="1" x14ac:dyDescent="0.2">
      <c r="B1170" s="65">
        <v>1168</v>
      </c>
      <c r="C1170" s="109"/>
      <c r="D1170" s="132"/>
      <c r="E1170" s="126" t="str">
        <f>IF(D1170&lt;&gt;"",_xlfn.IFNA(VLOOKUP(D1170,القوائم!B:C,2,0),"غير مسجل بالقوائم"),"")</f>
        <v/>
      </c>
      <c r="F1170" s="66"/>
      <c r="G1170" s="65"/>
      <c r="H1170" s="65"/>
      <c r="I1170" s="135"/>
      <c r="J1170" s="140"/>
    </row>
    <row r="1171" spans="2:10" ht="31.5" customHeight="1" x14ac:dyDescent="0.2">
      <c r="B1171" s="106">
        <v>1169</v>
      </c>
      <c r="C1171" s="109"/>
      <c r="D1171" s="132"/>
      <c r="E1171" s="126" t="str">
        <f>IF(D1171&lt;&gt;"",_xlfn.IFNA(VLOOKUP(D1171,القوائم!B:C,2,0),"غير مسجل بالقوائم"),"")</f>
        <v/>
      </c>
      <c r="F1171" s="66"/>
      <c r="G1171" s="65"/>
      <c r="H1171" s="65"/>
      <c r="I1171" s="135"/>
      <c r="J1171" s="140"/>
    </row>
    <row r="1172" spans="2:10" ht="31.5" customHeight="1" x14ac:dyDescent="0.2">
      <c r="B1172" s="65">
        <v>1170</v>
      </c>
      <c r="C1172" s="109"/>
      <c r="D1172" s="132"/>
      <c r="E1172" s="126" t="str">
        <f>IF(D1172&lt;&gt;"",_xlfn.IFNA(VLOOKUP(D1172,القوائم!B:C,2,0),"غير مسجل بالقوائم"),"")</f>
        <v/>
      </c>
      <c r="F1172" s="66"/>
      <c r="G1172" s="65"/>
      <c r="H1172" s="65"/>
      <c r="I1172" s="135"/>
      <c r="J1172" s="140"/>
    </row>
    <row r="1173" spans="2:10" ht="31.5" customHeight="1" x14ac:dyDescent="0.2">
      <c r="B1173" s="106">
        <v>1171</v>
      </c>
      <c r="C1173" s="109"/>
      <c r="D1173" s="132"/>
      <c r="E1173" s="126" t="str">
        <f>IF(D1173&lt;&gt;"",_xlfn.IFNA(VLOOKUP(D1173,القوائم!B:C,2,0),"غير مسجل بالقوائم"),"")</f>
        <v/>
      </c>
      <c r="F1173" s="66"/>
      <c r="G1173" s="65"/>
      <c r="H1173" s="65"/>
      <c r="I1173" s="135"/>
      <c r="J1173" s="140"/>
    </row>
    <row r="1174" spans="2:10" ht="31.5" customHeight="1" x14ac:dyDescent="0.2">
      <c r="B1174" s="65">
        <v>1172</v>
      </c>
      <c r="C1174" s="109"/>
      <c r="D1174" s="132"/>
      <c r="E1174" s="126" t="str">
        <f>IF(D1174&lt;&gt;"",_xlfn.IFNA(VLOOKUP(D1174,القوائم!B:C,2,0),"غير مسجل بالقوائم"),"")</f>
        <v/>
      </c>
      <c r="F1174" s="66"/>
      <c r="G1174" s="65"/>
      <c r="H1174" s="65"/>
      <c r="I1174" s="135"/>
      <c r="J1174" s="140"/>
    </row>
    <row r="1175" spans="2:10" ht="31.5" customHeight="1" x14ac:dyDescent="0.2">
      <c r="B1175" s="106">
        <v>1173</v>
      </c>
      <c r="C1175" s="109"/>
      <c r="D1175" s="132"/>
      <c r="E1175" s="126" t="str">
        <f>IF(D1175&lt;&gt;"",_xlfn.IFNA(VLOOKUP(D1175,القوائم!B:C,2,0),"غير مسجل بالقوائم"),"")</f>
        <v/>
      </c>
      <c r="F1175" s="66"/>
      <c r="G1175" s="65"/>
      <c r="H1175" s="65"/>
      <c r="I1175" s="135"/>
      <c r="J1175" s="140"/>
    </row>
    <row r="1176" spans="2:10" ht="31.5" customHeight="1" x14ac:dyDescent="0.2">
      <c r="B1176" s="65">
        <v>1174</v>
      </c>
      <c r="C1176" s="109"/>
      <c r="D1176" s="132"/>
      <c r="E1176" s="126" t="str">
        <f>IF(D1176&lt;&gt;"",_xlfn.IFNA(VLOOKUP(D1176,القوائم!B:C,2,0),"غير مسجل بالقوائم"),"")</f>
        <v/>
      </c>
      <c r="F1176" s="66"/>
      <c r="G1176" s="65"/>
      <c r="H1176" s="65"/>
      <c r="I1176" s="135"/>
      <c r="J1176" s="140"/>
    </row>
    <row r="1177" spans="2:10" ht="31.5" customHeight="1" x14ac:dyDescent="0.2">
      <c r="B1177" s="106">
        <v>1175</v>
      </c>
      <c r="C1177" s="109"/>
      <c r="D1177" s="132"/>
      <c r="E1177" s="126" t="str">
        <f>IF(D1177&lt;&gt;"",_xlfn.IFNA(VLOOKUP(D1177,القوائم!B:C,2,0),"غير مسجل بالقوائم"),"")</f>
        <v/>
      </c>
      <c r="F1177" s="66"/>
      <c r="G1177" s="65"/>
      <c r="H1177" s="65"/>
      <c r="I1177" s="135"/>
      <c r="J1177" s="140"/>
    </row>
    <row r="1178" spans="2:10" ht="31.5" customHeight="1" x14ac:dyDescent="0.2">
      <c r="B1178" s="65">
        <v>1176</v>
      </c>
      <c r="C1178" s="109"/>
      <c r="D1178" s="132"/>
      <c r="E1178" s="126" t="str">
        <f>IF(D1178&lt;&gt;"",_xlfn.IFNA(VLOOKUP(D1178,القوائم!B:C,2,0),"غير مسجل بالقوائم"),"")</f>
        <v/>
      </c>
      <c r="F1178" s="66"/>
      <c r="G1178" s="65"/>
      <c r="H1178" s="65"/>
      <c r="I1178" s="135"/>
      <c r="J1178" s="140"/>
    </row>
    <row r="1179" spans="2:10" ht="31.5" customHeight="1" x14ac:dyDescent="0.2">
      <c r="B1179" s="106">
        <v>1177</v>
      </c>
      <c r="C1179" s="109"/>
      <c r="D1179" s="132"/>
      <c r="E1179" s="126" t="str">
        <f>IF(D1179&lt;&gt;"",_xlfn.IFNA(VLOOKUP(D1179,القوائم!B:C,2,0),"غير مسجل بالقوائم"),"")</f>
        <v/>
      </c>
      <c r="F1179" s="66"/>
      <c r="G1179" s="65"/>
      <c r="H1179" s="65"/>
      <c r="I1179" s="135"/>
      <c r="J1179" s="140"/>
    </row>
    <row r="1180" spans="2:10" ht="31.5" customHeight="1" x14ac:dyDescent="0.2">
      <c r="B1180" s="106">
        <v>1178</v>
      </c>
      <c r="C1180" s="109"/>
      <c r="D1180" s="132"/>
      <c r="E1180" s="126" t="str">
        <f>IF(D1180&lt;&gt;"",_xlfn.IFNA(VLOOKUP(D1180,القوائم!B:C,2,0),"غير مسجل بالقوائم"),"")</f>
        <v/>
      </c>
      <c r="F1180" s="66"/>
      <c r="G1180" s="65"/>
      <c r="H1180" s="65"/>
      <c r="I1180" s="135"/>
      <c r="J1180" s="140"/>
    </row>
    <row r="1181" spans="2:10" ht="31.5" customHeight="1" x14ac:dyDescent="0.2">
      <c r="B1181" s="65">
        <v>1179</v>
      </c>
      <c r="C1181" s="109"/>
      <c r="D1181" s="132"/>
      <c r="E1181" s="126" t="str">
        <f>IF(D1181&lt;&gt;"",_xlfn.IFNA(VLOOKUP(D1181,القوائم!B:C,2,0),"غير مسجل بالقوائم"),"")</f>
        <v/>
      </c>
      <c r="F1181" s="66"/>
      <c r="G1181" s="65"/>
      <c r="H1181" s="65"/>
      <c r="I1181" s="135"/>
      <c r="J1181" s="140"/>
    </row>
    <row r="1182" spans="2:10" ht="31.5" customHeight="1" x14ac:dyDescent="0.2">
      <c r="B1182" s="106">
        <v>1180</v>
      </c>
      <c r="C1182" s="109"/>
      <c r="D1182" s="132"/>
      <c r="E1182" s="126" t="str">
        <f>IF(D1182&lt;&gt;"",_xlfn.IFNA(VLOOKUP(D1182,القوائم!B:C,2,0),"غير مسجل بالقوائم"),"")</f>
        <v/>
      </c>
      <c r="F1182" s="66"/>
      <c r="G1182" s="65"/>
      <c r="H1182" s="65"/>
      <c r="I1182" s="135"/>
      <c r="J1182" s="140"/>
    </row>
    <row r="1183" spans="2:10" ht="31.5" customHeight="1" x14ac:dyDescent="0.2">
      <c r="B1183" s="65">
        <v>1181</v>
      </c>
      <c r="C1183" s="109"/>
      <c r="D1183" s="132"/>
      <c r="E1183" s="126" t="str">
        <f>IF(D1183&lt;&gt;"",_xlfn.IFNA(VLOOKUP(D1183,القوائم!B:C,2,0),"غير مسجل بالقوائم"),"")</f>
        <v/>
      </c>
      <c r="F1183" s="66"/>
      <c r="G1183" s="65"/>
      <c r="H1183" s="65"/>
      <c r="I1183" s="135"/>
      <c r="J1183" s="140"/>
    </row>
    <row r="1184" spans="2:10" ht="31.5" customHeight="1" x14ac:dyDescent="0.2">
      <c r="B1184" s="106">
        <v>1182</v>
      </c>
      <c r="C1184" s="109"/>
      <c r="D1184" s="132"/>
      <c r="E1184" s="126" t="str">
        <f>IF(D1184&lt;&gt;"",_xlfn.IFNA(VLOOKUP(D1184,القوائم!B:C,2,0),"غير مسجل بالقوائم"),"")</f>
        <v/>
      </c>
      <c r="F1184" s="66"/>
      <c r="G1184" s="65"/>
      <c r="H1184" s="65"/>
      <c r="I1184" s="135"/>
      <c r="J1184" s="140"/>
    </row>
    <row r="1185" spans="2:10" ht="31.5" customHeight="1" x14ac:dyDescent="0.2">
      <c r="B1185" s="65">
        <v>1183</v>
      </c>
      <c r="C1185" s="109"/>
      <c r="D1185" s="132"/>
      <c r="E1185" s="126" t="str">
        <f>IF(D1185&lt;&gt;"",_xlfn.IFNA(VLOOKUP(D1185,القوائم!B:C,2,0),"غير مسجل بالقوائم"),"")</f>
        <v/>
      </c>
      <c r="F1185" s="66"/>
      <c r="G1185" s="65"/>
      <c r="H1185" s="65"/>
      <c r="I1185" s="135"/>
      <c r="J1185" s="140"/>
    </row>
    <row r="1186" spans="2:10" ht="31.5" customHeight="1" x14ac:dyDescent="0.2">
      <c r="B1186" s="106">
        <v>1184</v>
      </c>
      <c r="C1186" s="109"/>
      <c r="D1186" s="132"/>
      <c r="E1186" s="126" t="str">
        <f>IF(D1186&lt;&gt;"",_xlfn.IFNA(VLOOKUP(D1186,القوائم!B:C,2,0),"غير مسجل بالقوائم"),"")</f>
        <v/>
      </c>
      <c r="F1186" s="66"/>
      <c r="G1186" s="65"/>
      <c r="H1186" s="65"/>
      <c r="I1186" s="135"/>
      <c r="J1186" s="140"/>
    </row>
    <row r="1187" spans="2:10" ht="31.5" customHeight="1" x14ac:dyDescent="0.2">
      <c r="B1187" s="65">
        <v>1185</v>
      </c>
      <c r="C1187" s="109"/>
      <c r="D1187" s="132"/>
      <c r="E1187" s="126" t="str">
        <f>IF(D1187&lt;&gt;"",_xlfn.IFNA(VLOOKUP(D1187,القوائم!B:C,2,0),"غير مسجل بالقوائم"),"")</f>
        <v/>
      </c>
      <c r="F1187" s="66"/>
      <c r="G1187" s="65"/>
      <c r="H1187" s="65"/>
      <c r="I1187" s="135"/>
      <c r="J1187" s="140"/>
    </row>
    <row r="1188" spans="2:10" ht="31.5" customHeight="1" x14ac:dyDescent="0.2">
      <c r="B1188" s="106">
        <v>1186</v>
      </c>
      <c r="C1188" s="109"/>
      <c r="D1188" s="132"/>
      <c r="E1188" s="126" t="str">
        <f>IF(D1188&lt;&gt;"",_xlfn.IFNA(VLOOKUP(D1188,القوائم!B:C,2,0),"غير مسجل بالقوائم"),"")</f>
        <v/>
      </c>
      <c r="F1188" s="66"/>
      <c r="G1188" s="65"/>
      <c r="H1188" s="65"/>
      <c r="I1188" s="135"/>
      <c r="J1188" s="140"/>
    </row>
    <row r="1189" spans="2:10" ht="31.5" customHeight="1" x14ac:dyDescent="0.2">
      <c r="B1189" s="65">
        <v>1187</v>
      </c>
      <c r="C1189" s="109"/>
      <c r="D1189" s="132"/>
      <c r="E1189" s="126" t="str">
        <f>IF(D1189&lt;&gt;"",_xlfn.IFNA(VLOOKUP(D1189,القوائم!B:C,2,0),"غير مسجل بالقوائم"),"")</f>
        <v/>
      </c>
      <c r="F1189" s="66"/>
      <c r="G1189" s="65"/>
      <c r="H1189" s="65"/>
      <c r="I1189" s="135"/>
      <c r="J1189" s="140"/>
    </row>
    <row r="1190" spans="2:10" ht="31.5" customHeight="1" x14ac:dyDescent="0.2">
      <c r="B1190" s="106">
        <v>1188</v>
      </c>
      <c r="C1190" s="109"/>
      <c r="D1190" s="132"/>
      <c r="E1190" s="126" t="str">
        <f>IF(D1190&lt;&gt;"",_xlfn.IFNA(VLOOKUP(D1190,القوائم!B:C,2,0),"غير مسجل بالقوائم"),"")</f>
        <v/>
      </c>
      <c r="F1190" s="66"/>
      <c r="G1190" s="65"/>
      <c r="H1190" s="65"/>
      <c r="I1190" s="135"/>
      <c r="J1190" s="140"/>
    </row>
    <row r="1191" spans="2:10" ht="31.5" customHeight="1" x14ac:dyDescent="0.2">
      <c r="B1191" s="106">
        <v>1189</v>
      </c>
      <c r="C1191" s="109"/>
      <c r="D1191" s="132"/>
      <c r="E1191" s="126" t="str">
        <f>IF(D1191&lt;&gt;"",_xlfn.IFNA(VLOOKUP(D1191,القوائم!B:C,2,0),"غير مسجل بالقوائم"),"")</f>
        <v/>
      </c>
      <c r="F1191" s="66"/>
      <c r="G1191" s="65"/>
      <c r="H1191" s="65"/>
      <c r="I1191" s="135"/>
      <c r="J1191" s="140"/>
    </row>
    <row r="1192" spans="2:10" ht="31.5" customHeight="1" x14ac:dyDescent="0.2">
      <c r="B1192" s="65">
        <v>1190</v>
      </c>
      <c r="C1192" s="109"/>
      <c r="D1192" s="132"/>
      <c r="E1192" s="126" t="str">
        <f>IF(D1192&lt;&gt;"",_xlfn.IFNA(VLOOKUP(D1192,القوائم!B:C,2,0),"غير مسجل بالقوائم"),"")</f>
        <v/>
      </c>
      <c r="F1192" s="66"/>
      <c r="G1192" s="65"/>
      <c r="H1192" s="65"/>
      <c r="I1192" s="135"/>
      <c r="J1192" s="140"/>
    </row>
    <row r="1193" spans="2:10" ht="31.5" customHeight="1" x14ac:dyDescent="0.2">
      <c r="B1193" s="106">
        <v>1191</v>
      </c>
      <c r="C1193" s="109"/>
      <c r="D1193" s="132"/>
      <c r="E1193" s="126" t="str">
        <f>IF(D1193&lt;&gt;"",_xlfn.IFNA(VLOOKUP(D1193,القوائم!B:C,2,0),"غير مسجل بالقوائم"),"")</f>
        <v/>
      </c>
      <c r="F1193" s="66"/>
      <c r="G1193" s="65"/>
      <c r="H1193" s="65"/>
      <c r="I1193" s="135"/>
      <c r="J1193" s="140"/>
    </row>
    <row r="1194" spans="2:10" ht="31.5" customHeight="1" x14ac:dyDescent="0.2">
      <c r="B1194" s="65">
        <v>1192</v>
      </c>
      <c r="C1194" s="109"/>
      <c r="D1194" s="132"/>
      <c r="E1194" s="126" t="str">
        <f>IF(D1194&lt;&gt;"",_xlfn.IFNA(VLOOKUP(D1194,القوائم!B:C,2,0),"غير مسجل بالقوائم"),"")</f>
        <v/>
      </c>
      <c r="F1194" s="66"/>
      <c r="G1194" s="65"/>
      <c r="H1194" s="65"/>
      <c r="I1194" s="135"/>
      <c r="J1194" s="140"/>
    </row>
    <row r="1195" spans="2:10" ht="31.5" customHeight="1" x14ac:dyDescent="0.2">
      <c r="B1195" s="106">
        <v>1193</v>
      </c>
      <c r="C1195" s="109"/>
      <c r="D1195" s="132"/>
      <c r="E1195" s="126" t="str">
        <f>IF(D1195&lt;&gt;"",_xlfn.IFNA(VLOOKUP(D1195,القوائم!B:C,2,0),"غير مسجل بالقوائم"),"")</f>
        <v/>
      </c>
      <c r="F1195" s="66"/>
      <c r="G1195" s="65"/>
      <c r="H1195" s="65"/>
      <c r="I1195" s="135"/>
      <c r="J1195" s="140"/>
    </row>
    <row r="1196" spans="2:10" ht="31.5" customHeight="1" x14ac:dyDescent="0.2">
      <c r="B1196" s="65">
        <v>1194</v>
      </c>
      <c r="C1196" s="109"/>
      <c r="D1196" s="132"/>
      <c r="E1196" s="126" t="str">
        <f>IF(D1196&lt;&gt;"",_xlfn.IFNA(VLOOKUP(D1196,القوائم!B:C,2,0),"غير مسجل بالقوائم"),"")</f>
        <v/>
      </c>
      <c r="F1196" s="66"/>
      <c r="G1196" s="65"/>
      <c r="H1196" s="65"/>
      <c r="I1196" s="135"/>
      <c r="J1196" s="140"/>
    </row>
    <row r="1197" spans="2:10" ht="31.5" customHeight="1" x14ac:dyDescent="0.2">
      <c r="B1197" s="106">
        <v>1195</v>
      </c>
      <c r="C1197" s="109"/>
      <c r="D1197" s="132"/>
      <c r="E1197" s="126" t="str">
        <f>IF(D1197&lt;&gt;"",_xlfn.IFNA(VLOOKUP(D1197,القوائم!B:C,2,0),"غير مسجل بالقوائم"),"")</f>
        <v/>
      </c>
      <c r="F1197" s="66"/>
      <c r="G1197" s="65"/>
      <c r="H1197" s="65"/>
      <c r="I1197" s="135"/>
      <c r="J1197" s="140"/>
    </row>
    <row r="1198" spans="2:10" ht="31.5" customHeight="1" x14ac:dyDescent="0.2">
      <c r="B1198" s="65">
        <v>1196</v>
      </c>
      <c r="C1198" s="109"/>
      <c r="D1198" s="132"/>
      <c r="E1198" s="126" t="str">
        <f>IF(D1198&lt;&gt;"",_xlfn.IFNA(VLOOKUP(D1198,القوائم!B:C,2,0),"غير مسجل بالقوائم"),"")</f>
        <v/>
      </c>
      <c r="F1198" s="66"/>
      <c r="G1198" s="65"/>
      <c r="H1198" s="65"/>
      <c r="I1198" s="135"/>
      <c r="J1198" s="140"/>
    </row>
    <row r="1199" spans="2:10" ht="31.5" customHeight="1" x14ac:dyDescent="0.2">
      <c r="B1199" s="106">
        <v>1197</v>
      </c>
      <c r="C1199" s="109"/>
      <c r="D1199" s="132"/>
      <c r="E1199" s="126" t="str">
        <f>IF(D1199&lt;&gt;"",_xlfn.IFNA(VLOOKUP(D1199,القوائم!B:C,2,0),"غير مسجل بالقوائم"),"")</f>
        <v/>
      </c>
      <c r="F1199" s="66"/>
      <c r="G1199" s="65"/>
      <c r="H1199" s="65"/>
      <c r="I1199" s="135"/>
      <c r="J1199" s="140"/>
    </row>
    <row r="1200" spans="2:10" ht="31.5" customHeight="1" x14ac:dyDescent="0.2">
      <c r="B1200" s="65">
        <v>1198</v>
      </c>
      <c r="C1200" s="109"/>
      <c r="D1200" s="132"/>
      <c r="E1200" s="126" t="str">
        <f>IF(D1200&lt;&gt;"",_xlfn.IFNA(VLOOKUP(D1200,القوائم!B:C,2,0),"غير مسجل بالقوائم"),"")</f>
        <v/>
      </c>
      <c r="F1200" s="66"/>
      <c r="G1200" s="65"/>
      <c r="H1200" s="65"/>
      <c r="I1200" s="135"/>
      <c r="J1200" s="140"/>
    </row>
    <row r="1201" spans="2:10" ht="31.5" customHeight="1" x14ac:dyDescent="0.2">
      <c r="B1201" s="106">
        <v>1199</v>
      </c>
      <c r="C1201" s="109"/>
      <c r="D1201" s="132"/>
      <c r="E1201" s="126" t="str">
        <f>IF(D1201&lt;&gt;"",_xlfn.IFNA(VLOOKUP(D1201,القوائم!B:C,2,0),"غير مسجل بالقوائم"),"")</f>
        <v/>
      </c>
      <c r="F1201" s="66"/>
      <c r="G1201" s="65"/>
      <c r="H1201" s="65"/>
      <c r="I1201" s="135"/>
      <c r="J1201" s="140"/>
    </row>
    <row r="1202" spans="2:10" ht="31.5" customHeight="1" x14ac:dyDescent="0.2">
      <c r="B1202" s="106">
        <v>1200</v>
      </c>
      <c r="C1202" s="109"/>
      <c r="D1202" s="132"/>
      <c r="E1202" s="126" t="str">
        <f>IF(D1202&lt;&gt;"",_xlfn.IFNA(VLOOKUP(D1202,القوائم!B:C,2,0),"غير مسجل بالقوائم"),"")</f>
        <v/>
      </c>
      <c r="F1202" s="66"/>
      <c r="G1202" s="65"/>
      <c r="H1202" s="65"/>
      <c r="I1202" s="135"/>
      <c r="J1202" s="140"/>
    </row>
    <row r="1203" spans="2:10" ht="31.5" customHeight="1" x14ac:dyDescent="0.2">
      <c r="B1203" s="65">
        <v>1201</v>
      </c>
      <c r="C1203" s="109"/>
      <c r="D1203" s="132"/>
      <c r="E1203" s="126" t="str">
        <f>IF(D1203&lt;&gt;"",_xlfn.IFNA(VLOOKUP(D1203,القوائم!B:C,2,0),"غير مسجل بالقوائم"),"")</f>
        <v/>
      </c>
      <c r="F1203" s="66"/>
      <c r="G1203" s="65"/>
      <c r="H1203" s="65"/>
      <c r="I1203" s="135"/>
      <c r="J1203" s="140"/>
    </row>
    <row r="1204" spans="2:10" ht="31.5" customHeight="1" x14ac:dyDescent="0.2">
      <c r="B1204" s="106">
        <v>1202</v>
      </c>
      <c r="C1204" s="109"/>
      <c r="D1204" s="132"/>
      <c r="E1204" s="126" t="str">
        <f>IF(D1204&lt;&gt;"",_xlfn.IFNA(VLOOKUP(D1204,القوائم!B:C,2,0),"غير مسجل بالقوائم"),"")</f>
        <v/>
      </c>
      <c r="F1204" s="66"/>
      <c r="G1204" s="65"/>
      <c r="H1204" s="65"/>
      <c r="I1204" s="135"/>
      <c r="J1204" s="140"/>
    </row>
    <row r="1205" spans="2:10" ht="31.5" customHeight="1" x14ac:dyDescent="0.2">
      <c r="B1205" s="65">
        <v>1203</v>
      </c>
      <c r="C1205" s="109"/>
      <c r="D1205" s="132"/>
      <c r="E1205" s="126" t="str">
        <f>IF(D1205&lt;&gt;"",_xlfn.IFNA(VLOOKUP(D1205,القوائم!B:C,2,0),"غير مسجل بالقوائم"),"")</f>
        <v/>
      </c>
      <c r="F1205" s="66"/>
      <c r="G1205" s="65"/>
      <c r="H1205" s="65"/>
      <c r="I1205" s="135"/>
      <c r="J1205" s="140"/>
    </row>
    <row r="1206" spans="2:10" ht="31.5" customHeight="1" x14ac:dyDescent="0.2">
      <c r="B1206" s="106">
        <v>1204</v>
      </c>
      <c r="C1206" s="109"/>
      <c r="D1206" s="132"/>
      <c r="E1206" s="126" t="str">
        <f>IF(D1206&lt;&gt;"",_xlfn.IFNA(VLOOKUP(D1206,القوائم!B:C,2,0),"غير مسجل بالقوائم"),"")</f>
        <v/>
      </c>
      <c r="F1206" s="66"/>
      <c r="G1206" s="65"/>
      <c r="H1206" s="65"/>
      <c r="I1206" s="135"/>
      <c r="J1206" s="140"/>
    </row>
    <row r="1207" spans="2:10" ht="31.5" customHeight="1" x14ac:dyDescent="0.2">
      <c r="B1207" s="65">
        <v>1205</v>
      </c>
      <c r="C1207" s="109"/>
      <c r="D1207" s="132"/>
      <c r="E1207" s="126" t="str">
        <f>IF(D1207&lt;&gt;"",_xlfn.IFNA(VLOOKUP(D1207,القوائم!B:C,2,0),"غير مسجل بالقوائم"),"")</f>
        <v/>
      </c>
      <c r="F1207" s="66"/>
      <c r="G1207" s="65"/>
      <c r="H1207" s="65"/>
      <c r="I1207" s="135"/>
      <c r="J1207" s="140"/>
    </row>
    <row r="1208" spans="2:10" ht="31.5" customHeight="1" x14ac:dyDescent="0.2">
      <c r="B1208" s="106">
        <v>1206</v>
      </c>
      <c r="C1208" s="109"/>
      <c r="D1208" s="132"/>
      <c r="E1208" s="126" t="str">
        <f>IF(D1208&lt;&gt;"",_xlfn.IFNA(VLOOKUP(D1208,القوائم!B:C,2,0),"غير مسجل بالقوائم"),"")</f>
        <v/>
      </c>
      <c r="F1208" s="66"/>
      <c r="G1208" s="65"/>
      <c r="H1208" s="65"/>
      <c r="I1208" s="135"/>
      <c r="J1208" s="140"/>
    </row>
    <row r="1209" spans="2:10" ht="31.5" customHeight="1" x14ac:dyDescent="0.2">
      <c r="B1209" s="65">
        <v>1207</v>
      </c>
      <c r="C1209" s="109"/>
      <c r="D1209" s="132"/>
      <c r="E1209" s="126" t="str">
        <f>IF(D1209&lt;&gt;"",_xlfn.IFNA(VLOOKUP(D1209,القوائم!B:C,2,0),"غير مسجل بالقوائم"),"")</f>
        <v/>
      </c>
      <c r="F1209" s="66"/>
      <c r="G1209" s="65"/>
      <c r="H1209" s="65"/>
      <c r="I1209" s="135"/>
      <c r="J1209" s="140"/>
    </row>
    <row r="1210" spans="2:10" ht="31.5" customHeight="1" x14ac:dyDescent="0.2">
      <c r="B1210" s="106">
        <v>1208</v>
      </c>
      <c r="C1210" s="109"/>
      <c r="D1210" s="132"/>
      <c r="E1210" s="126" t="str">
        <f>IF(D1210&lt;&gt;"",_xlfn.IFNA(VLOOKUP(D1210,القوائم!B:C,2,0),"غير مسجل بالقوائم"),"")</f>
        <v/>
      </c>
      <c r="F1210" s="66"/>
      <c r="G1210" s="65"/>
      <c r="H1210" s="65"/>
      <c r="I1210" s="135"/>
      <c r="J1210" s="140"/>
    </row>
    <row r="1211" spans="2:10" ht="31.5" customHeight="1" x14ac:dyDescent="0.2">
      <c r="B1211" s="65">
        <v>1209</v>
      </c>
      <c r="C1211" s="109"/>
      <c r="D1211" s="132"/>
      <c r="E1211" s="126" t="str">
        <f>IF(D1211&lt;&gt;"",_xlfn.IFNA(VLOOKUP(D1211,القوائم!B:C,2,0),"غير مسجل بالقوائم"),"")</f>
        <v/>
      </c>
      <c r="F1211" s="66"/>
      <c r="G1211" s="65"/>
      <c r="H1211" s="65"/>
      <c r="I1211" s="135"/>
      <c r="J1211" s="140"/>
    </row>
    <row r="1212" spans="2:10" ht="31.5" customHeight="1" x14ac:dyDescent="0.2">
      <c r="B1212" s="106">
        <v>1210</v>
      </c>
      <c r="C1212" s="109"/>
      <c r="D1212" s="132"/>
      <c r="E1212" s="126" t="str">
        <f>IF(D1212&lt;&gt;"",_xlfn.IFNA(VLOOKUP(D1212,القوائم!B:C,2,0),"غير مسجل بالقوائم"),"")</f>
        <v/>
      </c>
      <c r="F1212" s="66"/>
      <c r="G1212" s="65"/>
      <c r="H1212" s="65"/>
      <c r="I1212" s="135"/>
      <c r="J1212" s="140"/>
    </row>
    <row r="1213" spans="2:10" ht="31.5" customHeight="1" x14ac:dyDescent="0.2">
      <c r="B1213" s="106">
        <v>1211</v>
      </c>
      <c r="C1213" s="109"/>
      <c r="D1213" s="132"/>
      <c r="E1213" s="126" t="str">
        <f>IF(D1213&lt;&gt;"",_xlfn.IFNA(VLOOKUP(D1213,القوائم!B:C,2,0),"غير مسجل بالقوائم"),"")</f>
        <v/>
      </c>
      <c r="F1213" s="66"/>
      <c r="G1213" s="65"/>
      <c r="H1213" s="65"/>
      <c r="I1213" s="135"/>
      <c r="J1213" s="140"/>
    </row>
    <row r="1214" spans="2:10" ht="31.5" customHeight="1" x14ac:dyDescent="0.2">
      <c r="B1214" s="65">
        <v>1212</v>
      </c>
      <c r="C1214" s="109"/>
      <c r="D1214" s="132"/>
      <c r="E1214" s="126" t="str">
        <f>IF(D1214&lt;&gt;"",_xlfn.IFNA(VLOOKUP(D1214,القوائم!B:C,2,0),"غير مسجل بالقوائم"),"")</f>
        <v/>
      </c>
      <c r="F1214" s="66"/>
      <c r="G1214" s="65"/>
      <c r="H1214" s="65"/>
      <c r="I1214" s="135"/>
      <c r="J1214" s="140"/>
    </row>
    <row r="1215" spans="2:10" ht="31.5" customHeight="1" x14ac:dyDescent="0.2">
      <c r="B1215" s="106">
        <v>1213</v>
      </c>
      <c r="C1215" s="109"/>
      <c r="D1215" s="132"/>
      <c r="E1215" s="126" t="str">
        <f>IF(D1215&lt;&gt;"",_xlfn.IFNA(VLOOKUP(D1215,القوائم!B:C,2,0),"غير مسجل بالقوائم"),"")</f>
        <v/>
      </c>
      <c r="F1215" s="66"/>
      <c r="G1215" s="65"/>
      <c r="H1215" s="65"/>
      <c r="I1215" s="135"/>
      <c r="J1215" s="140"/>
    </row>
    <row r="1216" spans="2:10" ht="31.5" customHeight="1" x14ac:dyDescent="0.2">
      <c r="B1216" s="65">
        <v>1214</v>
      </c>
      <c r="C1216" s="109"/>
      <c r="D1216" s="132"/>
      <c r="E1216" s="126" t="str">
        <f>IF(D1216&lt;&gt;"",_xlfn.IFNA(VLOOKUP(D1216,القوائم!B:C,2,0),"غير مسجل بالقوائم"),"")</f>
        <v/>
      </c>
      <c r="F1216" s="66"/>
      <c r="G1216" s="65"/>
      <c r="H1216" s="65"/>
      <c r="I1216" s="135"/>
      <c r="J1216" s="140"/>
    </row>
    <row r="1217" spans="2:10" ht="31.5" customHeight="1" x14ac:dyDescent="0.2">
      <c r="B1217" s="106">
        <v>1215</v>
      </c>
      <c r="C1217" s="109"/>
      <c r="D1217" s="132"/>
      <c r="E1217" s="126" t="str">
        <f>IF(D1217&lt;&gt;"",_xlfn.IFNA(VLOOKUP(D1217,القوائم!B:C,2,0),"غير مسجل بالقوائم"),"")</f>
        <v/>
      </c>
      <c r="F1217" s="66"/>
      <c r="G1217" s="65"/>
      <c r="H1217" s="65"/>
      <c r="I1217" s="135"/>
      <c r="J1217" s="140"/>
    </row>
    <row r="1218" spans="2:10" ht="31.5" customHeight="1" x14ac:dyDescent="0.2">
      <c r="B1218" s="65">
        <v>1216</v>
      </c>
      <c r="C1218" s="109"/>
      <c r="D1218" s="132"/>
      <c r="E1218" s="126" t="str">
        <f>IF(D1218&lt;&gt;"",_xlfn.IFNA(VLOOKUP(D1218,القوائم!B:C,2,0),"غير مسجل بالقوائم"),"")</f>
        <v/>
      </c>
      <c r="F1218" s="66"/>
      <c r="G1218" s="65"/>
      <c r="H1218" s="65"/>
      <c r="I1218" s="135"/>
      <c r="J1218" s="140"/>
    </row>
    <row r="1219" spans="2:10" ht="31.5" customHeight="1" x14ac:dyDescent="0.2">
      <c r="B1219" s="106">
        <v>1217</v>
      </c>
      <c r="C1219" s="109"/>
      <c r="D1219" s="132"/>
      <c r="E1219" s="126" t="str">
        <f>IF(D1219&lt;&gt;"",_xlfn.IFNA(VLOOKUP(D1219,القوائم!B:C,2,0),"غير مسجل بالقوائم"),"")</f>
        <v/>
      </c>
      <c r="F1219" s="66"/>
      <c r="G1219" s="65"/>
      <c r="H1219" s="65"/>
      <c r="I1219" s="135"/>
      <c r="J1219" s="140"/>
    </row>
    <row r="1220" spans="2:10" ht="31.5" customHeight="1" x14ac:dyDescent="0.2">
      <c r="B1220" s="65">
        <v>1218</v>
      </c>
      <c r="C1220" s="109"/>
      <c r="D1220" s="132"/>
      <c r="E1220" s="126" t="str">
        <f>IF(D1220&lt;&gt;"",_xlfn.IFNA(VLOOKUP(D1220,القوائم!B:C,2,0),"غير مسجل بالقوائم"),"")</f>
        <v/>
      </c>
      <c r="F1220" s="66"/>
      <c r="G1220" s="65"/>
      <c r="H1220" s="65"/>
      <c r="I1220" s="135"/>
      <c r="J1220" s="140"/>
    </row>
    <row r="1221" spans="2:10" ht="31.5" customHeight="1" x14ac:dyDescent="0.2">
      <c r="B1221" s="106">
        <v>1219</v>
      </c>
      <c r="C1221" s="109"/>
      <c r="D1221" s="132"/>
      <c r="E1221" s="126" t="str">
        <f>IF(D1221&lt;&gt;"",_xlfn.IFNA(VLOOKUP(D1221,القوائم!B:C,2,0),"غير مسجل بالقوائم"),"")</f>
        <v/>
      </c>
      <c r="F1221" s="66"/>
      <c r="G1221" s="65"/>
      <c r="H1221" s="65"/>
      <c r="I1221" s="135"/>
      <c r="J1221" s="140"/>
    </row>
    <row r="1222" spans="2:10" ht="31.5" customHeight="1" x14ac:dyDescent="0.2">
      <c r="B1222" s="65">
        <v>1220</v>
      </c>
      <c r="C1222" s="109"/>
      <c r="D1222" s="132"/>
      <c r="E1222" s="126" t="str">
        <f>IF(D1222&lt;&gt;"",_xlfn.IFNA(VLOOKUP(D1222,القوائم!B:C,2,0),"غير مسجل بالقوائم"),"")</f>
        <v/>
      </c>
      <c r="F1222" s="66"/>
      <c r="G1222" s="65"/>
      <c r="H1222" s="65"/>
      <c r="I1222" s="135"/>
      <c r="J1222" s="140"/>
    </row>
    <row r="1223" spans="2:10" ht="31.5" customHeight="1" x14ac:dyDescent="0.2">
      <c r="B1223" s="106">
        <v>1221</v>
      </c>
      <c r="C1223" s="109"/>
      <c r="D1223" s="132"/>
      <c r="E1223" s="126" t="str">
        <f>IF(D1223&lt;&gt;"",_xlfn.IFNA(VLOOKUP(D1223,القوائم!B:C,2,0),"غير مسجل بالقوائم"),"")</f>
        <v/>
      </c>
      <c r="F1223" s="66"/>
      <c r="G1223" s="65"/>
      <c r="H1223" s="65"/>
      <c r="I1223" s="135"/>
      <c r="J1223" s="140"/>
    </row>
    <row r="1224" spans="2:10" ht="31.5" customHeight="1" x14ac:dyDescent="0.2">
      <c r="B1224" s="106">
        <v>1222</v>
      </c>
      <c r="C1224" s="109"/>
      <c r="D1224" s="132"/>
      <c r="E1224" s="126" t="str">
        <f>IF(D1224&lt;&gt;"",_xlfn.IFNA(VLOOKUP(D1224,القوائم!B:C,2,0),"غير مسجل بالقوائم"),"")</f>
        <v/>
      </c>
      <c r="F1224" s="66"/>
      <c r="G1224" s="65"/>
      <c r="H1224" s="65"/>
      <c r="I1224" s="135"/>
      <c r="J1224" s="140"/>
    </row>
    <row r="1225" spans="2:10" ht="31.5" customHeight="1" x14ac:dyDescent="0.2">
      <c r="B1225" s="65">
        <v>1223</v>
      </c>
      <c r="C1225" s="109"/>
      <c r="D1225" s="132"/>
      <c r="E1225" s="126" t="str">
        <f>IF(D1225&lt;&gt;"",_xlfn.IFNA(VLOOKUP(D1225,القوائم!B:C,2,0),"غير مسجل بالقوائم"),"")</f>
        <v/>
      </c>
      <c r="F1225" s="66"/>
      <c r="G1225" s="65"/>
      <c r="H1225" s="65"/>
      <c r="I1225" s="135"/>
      <c r="J1225" s="140"/>
    </row>
    <row r="1226" spans="2:10" ht="31.5" customHeight="1" x14ac:dyDescent="0.2">
      <c r="B1226" s="106">
        <v>1224</v>
      </c>
      <c r="C1226" s="109"/>
      <c r="D1226" s="132"/>
      <c r="E1226" s="126" t="str">
        <f>IF(D1226&lt;&gt;"",_xlfn.IFNA(VLOOKUP(D1226,القوائم!B:C,2,0),"غير مسجل بالقوائم"),"")</f>
        <v/>
      </c>
      <c r="F1226" s="66"/>
      <c r="G1226" s="65"/>
      <c r="H1226" s="65"/>
      <c r="I1226" s="135"/>
      <c r="J1226" s="140"/>
    </row>
    <row r="1227" spans="2:10" ht="31.5" customHeight="1" x14ac:dyDescent="0.2">
      <c r="B1227" s="65">
        <v>1225</v>
      </c>
      <c r="C1227" s="109"/>
      <c r="D1227" s="132"/>
      <c r="E1227" s="126" t="str">
        <f>IF(D1227&lt;&gt;"",_xlfn.IFNA(VLOOKUP(D1227,القوائم!B:C,2,0),"غير مسجل بالقوائم"),"")</f>
        <v/>
      </c>
      <c r="F1227" s="66"/>
      <c r="G1227" s="65"/>
      <c r="H1227" s="65"/>
      <c r="I1227" s="135"/>
      <c r="J1227" s="140"/>
    </row>
    <row r="1228" spans="2:10" ht="31.5" customHeight="1" x14ac:dyDescent="0.2">
      <c r="B1228" s="106">
        <v>1226</v>
      </c>
      <c r="C1228" s="109"/>
      <c r="D1228" s="132"/>
      <c r="E1228" s="126" t="str">
        <f>IF(D1228&lt;&gt;"",_xlfn.IFNA(VLOOKUP(D1228,القوائم!B:C,2,0),"غير مسجل بالقوائم"),"")</f>
        <v/>
      </c>
      <c r="F1228" s="66"/>
      <c r="G1228" s="65"/>
      <c r="H1228" s="65"/>
      <c r="I1228" s="135"/>
      <c r="J1228" s="140"/>
    </row>
    <row r="1229" spans="2:10" ht="31.5" customHeight="1" x14ac:dyDescent="0.2">
      <c r="B1229" s="65">
        <v>1227</v>
      </c>
      <c r="C1229" s="109"/>
      <c r="D1229" s="132"/>
      <c r="E1229" s="126" t="str">
        <f>IF(D1229&lt;&gt;"",_xlfn.IFNA(VLOOKUP(D1229,القوائم!B:C,2,0),"غير مسجل بالقوائم"),"")</f>
        <v/>
      </c>
      <c r="F1229" s="66"/>
      <c r="G1229" s="65"/>
      <c r="H1229" s="65"/>
      <c r="I1229" s="135"/>
      <c r="J1229" s="140"/>
    </row>
    <row r="1230" spans="2:10" ht="31.5" customHeight="1" x14ac:dyDescent="0.2">
      <c r="B1230" s="106">
        <v>1228</v>
      </c>
      <c r="C1230" s="109"/>
      <c r="D1230" s="132"/>
      <c r="E1230" s="126" t="str">
        <f>IF(D1230&lt;&gt;"",_xlfn.IFNA(VLOOKUP(D1230,القوائم!B:C,2,0),"غير مسجل بالقوائم"),"")</f>
        <v/>
      </c>
      <c r="F1230" s="66"/>
      <c r="G1230" s="65"/>
      <c r="H1230" s="65"/>
      <c r="I1230" s="135"/>
      <c r="J1230" s="140"/>
    </row>
    <row r="1231" spans="2:10" ht="31.5" customHeight="1" x14ac:dyDescent="0.2">
      <c r="B1231" s="65">
        <v>1229</v>
      </c>
      <c r="C1231" s="109"/>
      <c r="D1231" s="132"/>
      <c r="E1231" s="126" t="str">
        <f>IF(D1231&lt;&gt;"",_xlfn.IFNA(VLOOKUP(D1231,القوائم!B:C,2,0),"غير مسجل بالقوائم"),"")</f>
        <v/>
      </c>
      <c r="F1231" s="66"/>
      <c r="G1231" s="65"/>
      <c r="H1231" s="65"/>
      <c r="I1231" s="135"/>
      <c r="J1231" s="140"/>
    </row>
    <row r="1232" spans="2:10" ht="31.5" customHeight="1" x14ac:dyDescent="0.2">
      <c r="B1232" s="106">
        <v>1230</v>
      </c>
      <c r="C1232" s="109"/>
      <c r="D1232" s="132"/>
      <c r="E1232" s="126" t="str">
        <f>IF(D1232&lt;&gt;"",_xlfn.IFNA(VLOOKUP(D1232,القوائم!B:C,2,0),"غير مسجل بالقوائم"),"")</f>
        <v/>
      </c>
      <c r="F1232" s="66"/>
      <c r="G1232" s="65"/>
      <c r="H1232" s="65"/>
      <c r="I1232" s="135"/>
      <c r="J1232" s="140"/>
    </row>
    <row r="1233" spans="2:10" ht="31.5" customHeight="1" x14ac:dyDescent="0.2">
      <c r="B1233" s="65">
        <v>1231</v>
      </c>
      <c r="C1233" s="109"/>
      <c r="D1233" s="132"/>
      <c r="E1233" s="126" t="str">
        <f>IF(D1233&lt;&gt;"",_xlfn.IFNA(VLOOKUP(D1233,القوائم!B:C,2,0),"غير مسجل بالقوائم"),"")</f>
        <v/>
      </c>
      <c r="F1233" s="66"/>
      <c r="G1233" s="65"/>
      <c r="H1233" s="65"/>
      <c r="I1233" s="135"/>
      <c r="J1233" s="140"/>
    </row>
    <row r="1234" spans="2:10" ht="31.5" customHeight="1" x14ac:dyDescent="0.2">
      <c r="B1234" s="106">
        <v>1232</v>
      </c>
      <c r="C1234" s="109"/>
      <c r="D1234" s="132"/>
      <c r="E1234" s="126" t="str">
        <f>IF(D1234&lt;&gt;"",_xlfn.IFNA(VLOOKUP(D1234,القوائم!B:C,2,0),"غير مسجل بالقوائم"),"")</f>
        <v/>
      </c>
      <c r="F1234" s="66"/>
      <c r="G1234" s="65"/>
      <c r="H1234" s="65"/>
      <c r="I1234" s="135"/>
      <c r="J1234" s="140"/>
    </row>
    <row r="1235" spans="2:10" ht="31.5" customHeight="1" x14ac:dyDescent="0.2">
      <c r="B1235" s="106">
        <v>1233</v>
      </c>
      <c r="C1235" s="109"/>
      <c r="D1235" s="132"/>
      <c r="E1235" s="126" t="str">
        <f>IF(D1235&lt;&gt;"",_xlfn.IFNA(VLOOKUP(D1235,القوائم!B:C,2,0),"غير مسجل بالقوائم"),"")</f>
        <v/>
      </c>
      <c r="F1235" s="66"/>
      <c r="G1235" s="65"/>
      <c r="H1235" s="65"/>
      <c r="I1235" s="135"/>
      <c r="J1235" s="140"/>
    </row>
    <row r="1236" spans="2:10" ht="31.5" customHeight="1" x14ac:dyDescent="0.2">
      <c r="B1236" s="65">
        <v>1234</v>
      </c>
      <c r="C1236" s="109"/>
      <c r="D1236" s="132"/>
      <c r="E1236" s="126" t="str">
        <f>IF(D1236&lt;&gt;"",_xlfn.IFNA(VLOOKUP(D1236,القوائم!B:C,2,0),"غير مسجل بالقوائم"),"")</f>
        <v/>
      </c>
      <c r="F1236" s="66"/>
      <c r="G1236" s="65"/>
      <c r="H1236" s="65"/>
      <c r="I1236" s="135"/>
      <c r="J1236" s="140"/>
    </row>
    <row r="1237" spans="2:10" ht="31.5" customHeight="1" x14ac:dyDescent="0.2">
      <c r="B1237" s="106">
        <v>1235</v>
      </c>
      <c r="C1237" s="109"/>
      <c r="D1237" s="132"/>
      <c r="E1237" s="126" t="str">
        <f>IF(D1237&lt;&gt;"",_xlfn.IFNA(VLOOKUP(D1237,القوائم!B:C,2,0),"غير مسجل بالقوائم"),"")</f>
        <v/>
      </c>
      <c r="F1237" s="66"/>
      <c r="G1237" s="65"/>
      <c r="H1237" s="65"/>
      <c r="I1237" s="135"/>
      <c r="J1237" s="140"/>
    </row>
    <row r="1238" spans="2:10" ht="31.5" customHeight="1" x14ac:dyDescent="0.2">
      <c r="B1238" s="65">
        <v>1236</v>
      </c>
      <c r="C1238" s="109"/>
      <c r="D1238" s="132"/>
      <c r="E1238" s="126" t="str">
        <f>IF(D1238&lt;&gt;"",_xlfn.IFNA(VLOOKUP(D1238,القوائم!B:C,2,0),"غير مسجل بالقوائم"),"")</f>
        <v/>
      </c>
      <c r="F1238" s="66"/>
      <c r="G1238" s="65"/>
      <c r="H1238" s="65"/>
      <c r="I1238" s="135"/>
      <c r="J1238" s="140"/>
    </row>
    <row r="1239" spans="2:10" ht="31.5" customHeight="1" x14ac:dyDescent="0.2">
      <c r="B1239" s="106">
        <v>1237</v>
      </c>
      <c r="C1239" s="109"/>
      <c r="D1239" s="132"/>
      <c r="E1239" s="126" t="str">
        <f>IF(D1239&lt;&gt;"",_xlfn.IFNA(VLOOKUP(D1239,القوائم!B:C,2,0),"غير مسجل بالقوائم"),"")</f>
        <v/>
      </c>
      <c r="F1239" s="66"/>
      <c r="G1239" s="65"/>
      <c r="H1239" s="65"/>
      <c r="I1239" s="135"/>
      <c r="J1239" s="140"/>
    </row>
    <row r="1240" spans="2:10" ht="31.5" customHeight="1" x14ac:dyDescent="0.2">
      <c r="B1240" s="65">
        <v>1238</v>
      </c>
      <c r="C1240" s="109"/>
      <c r="D1240" s="132"/>
      <c r="E1240" s="126" t="str">
        <f>IF(D1240&lt;&gt;"",_xlfn.IFNA(VLOOKUP(D1240,القوائم!B:C,2,0),"غير مسجل بالقوائم"),"")</f>
        <v/>
      </c>
      <c r="F1240" s="66"/>
      <c r="G1240" s="65"/>
      <c r="H1240" s="65"/>
      <c r="I1240" s="135"/>
      <c r="J1240" s="140"/>
    </row>
    <row r="1241" spans="2:10" ht="31.5" customHeight="1" x14ac:dyDescent="0.2">
      <c r="B1241" s="106">
        <v>1239</v>
      </c>
      <c r="C1241" s="109"/>
      <c r="D1241" s="132"/>
      <c r="E1241" s="126" t="str">
        <f>IF(D1241&lt;&gt;"",_xlfn.IFNA(VLOOKUP(D1241,القوائم!B:C,2,0),"غير مسجل بالقوائم"),"")</f>
        <v/>
      </c>
      <c r="F1241" s="66"/>
      <c r="G1241" s="65"/>
      <c r="H1241" s="65"/>
      <c r="I1241" s="135"/>
      <c r="J1241" s="140"/>
    </row>
    <row r="1242" spans="2:10" ht="31.5" customHeight="1" x14ac:dyDescent="0.2">
      <c r="B1242" s="65">
        <v>1240</v>
      </c>
      <c r="C1242" s="109"/>
      <c r="D1242" s="132"/>
      <c r="E1242" s="126" t="str">
        <f>IF(D1242&lt;&gt;"",_xlfn.IFNA(VLOOKUP(D1242,القوائم!B:C,2,0),"غير مسجل بالقوائم"),"")</f>
        <v/>
      </c>
      <c r="F1242" s="66"/>
      <c r="G1242" s="65"/>
      <c r="H1242" s="65"/>
      <c r="I1242" s="135"/>
      <c r="J1242" s="140"/>
    </row>
    <row r="1243" spans="2:10" ht="31.5" customHeight="1" x14ac:dyDescent="0.2">
      <c r="B1243" s="106">
        <v>1241</v>
      </c>
      <c r="C1243" s="109"/>
      <c r="D1243" s="132"/>
      <c r="E1243" s="126" t="str">
        <f>IF(D1243&lt;&gt;"",_xlfn.IFNA(VLOOKUP(D1243,القوائم!B:C,2,0),"غير مسجل بالقوائم"),"")</f>
        <v/>
      </c>
      <c r="F1243" s="66"/>
      <c r="G1243" s="65"/>
      <c r="H1243" s="65"/>
      <c r="I1243" s="135"/>
      <c r="J1243" s="140"/>
    </row>
    <row r="1244" spans="2:10" ht="31.5" customHeight="1" x14ac:dyDescent="0.2">
      <c r="B1244" s="65">
        <v>1242</v>
      </c>
      <c r="C1244" s="109"/>
      <c r="D1244" s="132"/>
      <c r="E1244" s="126" t="str">
        <f>IF(D1244&lt;&gt;"",_xlfn.IFNA(VLOOKUP(D1244,القوائم!B:C,2,0),"غير مسجل بالقوائم"),"")</f>
        <v/>
      </c>
      <c r="F1244" s="66"/>
      <c r="G1244" s="65"/>
      <c r="H1244" s="65"/>
      <c r="I1244" s="135"/>
      <c r="J1244" s="140"/>
    </row>
    <row r="1245" spans="2:10" ht="31.5" customHeight="1" x14ac:dyDescent="0.2">
      <c r="B1245" s="106">
        <v>1243</v>
      </c>
      <c r="C1245" s="109"/>
      <c r="D1245" s="132"/>
      <c r="E1245" s="126" t="str">
        <f>IF(D1245&lt;&gt;"",_xlfn.IFNA(VLOOKUP(D1245,القوائم!B:C,2,0),"غير مسجل بالقوائم"),"")</f>
        <v/>
      </c>
      <c r="F1245" s="66"/>
      <c r="G1245" s="65"/>
      <c r="H1245" s="65"/>
      <c r="I1245" s="135"/>
      <c r="J1245" s="140"/>
    </row>
    <row r="1246" spans="2:10" ht="31.5" customHeight="1" x14ac:dyDescent="0.2">
      <c r="B1246" s="106">
        <v>1244</v>
      </c>
      <c r="C1246" s="109"/>
      <c r="D1246" s="132"/>
      <c r="E1246" s="126" t="str">
        <f>IF(D1246&lt;&gt;"",_xlfn.IFNA(VLOOKUP(D1246,القوائم!B:C,2,0),"غير مسجل بالقوائم"),"")</f>
        <v/>
      </c>
      <c r="F1246" s="66"/>
      <c r="G1246" s="65"/>
      <c r="H1246" s="65"/>
      <c r="I1246" s="135"/>
      <c r="J1246" s="140"/>
    </row>
    <row r="1247" spans="2:10" ht="31.5" customHeight="1" x14ac:dyDescent="0.2">
      <c r="B1247" s="65">
        <v>1245</v>
      </c>
      <c r="C1247" s="109"/>
      <c r="D1247" s="132"/>
      <c r="E1247" s="126" t="str">
        <f>IF(D1247&lt;&gt;"",_xlfn.IFNA(VLOOKUP(D1247,القوائم!B:C,2,0),"غير مسجل بالقوائم"),"")</f>
        <v/>
      </c>
      <c r="F1247" s="66"/>
      <c r="G1247" s="65"/>
      <c r="H1247" s="65"/>
      <c r="I1247" s="135"/>
      <c r="J1247" s="140"/>
    </row>
    <row r="1248" spans="2:10" ht="31.5" customHeight="1" x14ac:dyDescent="0.2">
      <c r="B1248" s="106">
        <v>1246</v>
      </c>
      <c r="C1248" s="109"/>
      <c r="D1248" s="132"/>
      <c r="E1248" s="126" t="str">
        <f>IF(D1248&lt;&gt;"",_xlfn.IFNA(VLOOKUP(D1248,القوائم!B:C,2,0),"غير مسجل بالقوائم"),"")</f>
        <v/>
      </c>
      <c r="F1248" s="66"/>
      <c r="G1248" s="65"/>
      <c r="H1248" s="65"/>
      <c r="I1248" s="135"/>
      <c r="J1248" s="140"/>
    </row>
    <row r="1249" spans="2:10" ht="31.5" customHeight="1" x14ac:dyDescent="0.2">
      <c r="B1249" s="65">
        <v>1247</v>
      </c>
      <c r="C1249" s="109"/>
      <c r="D1249" s="132"/>
      <c r="E1249" s="126" t="str">
        <f>IF(D1249&lt;&gt;"",_xlfn.IFNA(VLOOKUP(D1249,القوائم!B:C,2,0),"غير مسجل بالقوائم"),"")</f>
        <v/>
      </c>
      <c r="F1249" s="66"/>
      <c r="G1249" s="65"/>
      <c r="H1249" s="65"/>
      <c r="I1249" s="135"/>
      <c r="J1249" s="140"/>
    </row>
    <row r="1250" spans="2:10" ht="31.5" customHeight="1" x14ac:dyDescent="0.2">
      <c r="B1250" s="106">
        <v>1248</v>
      </c>
      <c r="C1250" s="109"/>
      <c r="D1250" s="132"/>
      <c r="E1250" s="126" t="str">
        <f>IF(D1250&lt;&gt;"",_xlfn.IFNA(VLOOKUP(D1250,القوائم!B:C,2,0),"غير مسجل بالقوائم"),"")</f>
        <v/>
      </c>
      <c r="F1250" s="66"/>
      <c r="G1250" s="65"/>
      <c r="H1250" s="65"/>
      <c r="I1250" s="135"/>
      <c r="J1250" s="140"/>
    </row>
    <row r="1251" spans="2:10" ht="31.5" customHeight="1" x14ac:dyDescent="0.2">
      <c r="B1251" s="65">
        <v>1249</v>
      </c>
      <c r="C1251" s="109"/>
      <c r="D1251" s="132"/>
      <c r="E1251" s="126" t="str">
        <f>IF(D1251&lt;&gt;"",_xlfn.IFNA(VLOOKUP(D1251,القوائم!B:C,2,0),"غير مسجل بالقوائم"),"")</f>
        <v/>
      </c>
      <c r="F1251" s="66"/>
      <c r="G1251" s="65"/>
      <c r="H1251" s="65"/>
      <c r="I1251" s="135"/>
      <c r="J1251" s="140"/>
    </row>
    <row r="1252" spans="2:10" ht="31.5" customHeight="1" x14ac:dyDescent="0.2">
      <c r="B1252" s="106">
        <v>1250</v>
      </c>
      <c r="C1252" s="109"/>
      <c r="D1252" s="132"/>
      <c r="E1252" s="126" t="str">
        <f>IF(D1252&lt;&gt;"",_xlfn.IFNA(VLOOKUP(D1252,القوائم!B:C,2,0),"غير مسجل بالقوائم"),"")</f>
        <v/>
      </c>
      <c r="F1252" s="66"/>
      <c r="G1252" s="65"/>
      <c r="H1252" s="65"/>
      <c r="I1252" s="135"/>
      <c r="J1252" s="140"/>
    </row>
    <row r="1253" spans="2:10" ht="31.5" customHeight="1" x14ac:dyDescent="0.2">
      <c r="B1253" s="65">
        <v>1251</v>
      </c>
      <c r="C1253" s="109"/>
      <c r="D1253" s="132"/>
      <c r="E1253" s="126" t="str">
        <f>IF(D1253&lt;&gt;"",_xlfn.IFNA(VLOOKUP(D1253,القوائم!B:C,2,0),"غير مسجل بالقوائم"),"")</f>
        <v/>
      </c>
      <c r="F1253" s="66"/>
      <c r="G1253" s="65"/>
      <c r="H1253" s="65"/>
      <c r="I1253" s="135"/>
      <c r="J1253" s="140"/>
    </row>
    <row r="1254" spans="2:10" ht="31.5" customHeight="1" x14ac:dyDescent="0.2">
      <c r="B1254" s="106">
        <v>1252</v>
      </c>
      <c r="C1254" s="109"/>
      <c r="D1254" s="132"/>
      <c r="E1254" s="126" t="str">
        <f>IF(D1254&lt;&gt;"",_xlfn.IFNA(VLOOKUP(D1254,القوائم!B:C,2,0),"غير مسجل بالقوائم"),"")</f>
        <v/>
      </c>
      <c r="F1254" s="66"/>
      <c r="G1254" s="65"/>
      <c r="H1254" s="65"/>
      <c r="I1254" s="135"/>
      <c r="J1254" s="140"/>
    </row>
    <row r="1255" spans="2:10" ht="31.5" customHeight="1" x14ac:dyDescent="0.2">
      <c r="B1255" s="65">
        <v>1253</v>
      </c>
      <c r="C1255" s="109"/>
      <c r="D1255" s="132"/>
      <c r="E1255" s="126" t="str">
        <f>IF(D1255&lt;&gt;"",_xlfn.IFNA(VLOOKUP(D1255,القوائم!B:C,2,0),"غير مسجل بالقوائم"),"")</f>
        <v/>
      </c>
      <c r="F1255" s="66"/>
      <c r="G1255" s="65"/>
      <c r="H1255" s="65"/>
      <c r="I1255" s="135"/>
      <c r="J1255" s="140"/>
    </row>
    <row r="1256" spans="2:10" ht="31.5" customHeight="1" x14ac:dyDescent="0.2">
      <c r="B1256" s="106">
        <v>1254</v>
      </c>
      <c r="C1256" s="109"/>
      <c r="D1256" s="132"/>
      <c r="E1256" s="126" t="str">
        <f>IF(D1256&lt;&gt;"",_xlfn.IFNA(VLOOKUP(D1256,القوائم!B:C,2,0),"غير مسجل بالقوائم"),"")</f>
        <v/>
      </c>
      <c r="F1256" s="66"/>
      <c r="G1256" s="65"/>
      <c r="H1256" s="65"/>
      <c r="I1256" s="135"/>
      <c r="J1256" s="140"/>
    </row>
    <row r="1257" spans="2:10" ht="31.5" customHeight="1" x14ac:dyDescent="0.2">
      <c r="B1257" s="106">
        <v>1255</v>
      </c>
      <c r="C1257" s="109"/>
      <c r="D1257" s="132"/>
      <c r="E1257" s="126" t="str">
        <f>IF(D1257&lt;&gt;"",_xlfn.IFNA(VLOOKUP(D1257,القوائم!B:C,2,0),"غير مسجل بالقوائم"),"")</f>
        <v/>
      </c>
      <c r="F1257" s="66"/>
      <c r="G1257" s="65"/>
      <c r="H1257" s="65"/>
      <c r="I1257" s="135"/>
      <c r="J1257" s="140"/>
    </row>
    <row r="1258" spans="2:10" ht="31.5" customHeight="1" x14ac:dyDescent="0.2">
      <c r="B1258" s="65">
        <v>1256</v>
      </c>
      <c r="C1258" s="109"/>
      <c r="D1258" s="132"/>
      <c r="E1258" s="126" t="str">
        <f>IF(D1258&lt;&gt;"",_xlfn.IFNA(VLOOKUP(D1258,القوائم!B:C,2,0),"غير مسجل بالقوائم"),"")</f>
        <v/>
      </c>
      <c r="F1258" s="66"/>
      <c r="G1258" s="65"/>
      <c r="H1258" s="65"/>
      <c r="I1258" s="135"/>
      <c r="J1258" s="140"/>
    </row>
    <row r="1259" spans="2:10" ht="31.5" customHeight="1" x14ac:dyDescent="0.2">
      <c r="B1259" s="106">
        <v>1257</v>
      </c>
      <c r="C1259" s="109"/>
      <c r="D1259" s="132"/>
      <c r="E1259" s="126" t="str">
        <f>IF(D1259&lt;&gt;"",_xlfn.IFNA(VLOOKUP(D1259,القوائم!B:C,2,0),"غير مسجل بالقوائم"),"")</f>
        <v/>
      </c>
      <c r="F1259" s="66"/>
      <c r="G1259" s="65"/>
      <c r="H1259" s="65"/>
      <c r="I1259" s="135"/>
      <c r="J1259" s="140"/>
    </row>
    <row r="1260" spans="2:10" ht="31.5" customHeight="1" x14ac:dyDescent="0.2">
      <c r="B1260" s="65">
        <v>1258</v>
      </c>
      <c r="C1260" s="109"/>
      <c r="D1260" s="132"/>
      <c r="E1260" s="126" t="str">
        <f>IF(D1260&lt;&gt;"",_xlfn.IFNA(VLOOKUP(D1260,القوائم!B:C,2,0),"غير مسجل بالقوائم"),"")</f>
        <v/>
      </c>
      <c r="F1260" s="66"/>
      <c r="G1260" s="65"/>
      <c r="H1260" s="65"/>
      <c r="I1260" s="135"/>
      <c r="J1260" s="140"/>
    </row>
    <row r="1261" spans="2:10" ht="31.5" customHeight="1" x14ac:dyDescent="0.2">
      <c r="B1261" s="106">
        <v>1259</v>
      </c>
      <c r="C1261" s="109"/>
      <c r="D1261" s="132"/>
      <c r="E1261" s="126" t="str">
        <f>IF(D1261&lt;&gt;"",_xlfn.IFNA(VLOOKUP(D1261,القوائم!B:C,2,0),"غير مسجل بالقوائم"),"")</f>
        <v/>
      </c>
      <c r="F1261" s="66"/>
      <c r="G1261" s="65"/>
      <c r="H1261" s="65"/>
      <c r="I1261" s="135"/>
      <c r="J1261" s="140"/>
    </row>
    <row r="1262" spans="2:10" ht="31.5" customHeight="1" x14ac:dyDescent="0.2">
      <c r="B1262" s="65">
        <v>1260</v>
      </c>
      <c r="C1262" s="109"/>
      <c r="D1262" s="132"/>
      <c r="E1262" s="126" t="str">
        <f>IF(D1262&lt;&gt;"",_xlfn.IFNA(VLOOKUP(D1262,القوائم!B:C,2,0),"غير مسجل بالقوائم"),"")</f>
        <v/>
      </c>
      <c r="F1262" s="66"/>
      <c r="G1262" s="65"/>
      <c r="H1262" s="65"/>
      <c r="I1262" s="135"/>
      <c r="J1262" s="140"/>
    </row>
    <row r="1263" spans="2:10" ht="31.5" customHeight="1" x14ac:dyDescent="0.2">
      <c r="B1263" s="106">
        <v>1261</v>
      </c>
      <c r="C1263" s="109"/>
      <c r="D1263" s="132"/>
      <c r="E1263" s="126" t="str">
        <f>IF(D1263&lt;&gt;"",_xlfn.IFNA(VLOOKUP(D1263,القوائم!B:C,2,0),"غير مسجل بالقوائم"),"")</f>
        <v/>
      </c>
      <c r="F1263" s="66"/>
      <c r="G1263" s="65"/>
      <c r="H1263" s="65"/>
      <c r="I1263" s="135"/>
      <c r="J1263" s="140"/>
    </row>
    <row r="1264" spans="2:10" ht="31.5" customHeight="1" x14ac:dyDescent="0.2">
      <c r="B1264" s="65">
        <v>1262</v>
      </c>
      <c r="C1264" s="109"/>
      <c r="D1264" s="132"/>
      <c r="E1264" s="126" t="str">
        <f>IF(D1264&lt;&gt;"",_xlfn.IFNA(VLOOKUP(D1264,القوائم!B:C,2,0),"غير مسجل بالقوائم"),"")</f>
        <v/>
      </c>
      <c r="F1264" s="66"/>
      <c r="G1264" s="65"/>
      <c r="H1264" s="65"/>
      <c r="I1264" s="135"/>
      <c r="J1264" s="140"/>
    </row>
    <row r="1265" spans="2:10" ht="31.5" customHeight="1" x14ac:dyDescent="0.2">
      <c r="B1265" s="106">
        <v>1263</v>
      </c>
      <c r="C1265" s="109"/>
      <c r="D1265" s="132"/>
      <c r="E1265" s="126" t="str">
        <f>IF(D1265&lt;&gt;"",_xlfn.IFNA(VLOOKUP(D1265,القوائم!B:C,2,0),"غير مسجل بالقوائم"),"")</f>
        <v/>
      </c>
      <c r="F1265" s="66"/>
      <c r="G1265" s="65"/>
      <c r="H1265" s="65"/>
      <c r="I1265" s="135"/>
      <c r="J1265" s="140"/>
    </row>
    <row r="1266" spans="2:10" ht="31.5" customHeight="1" x14ac:dyDescent="0.2">
      <c r="B1266" s="65">
        <v>1264</v>
      </c>
      <c r="C1266" s="109"/>
      <c r="D1266" s="132"/>
      <c r="E1266" s="126" t="str">
        <f>IF(D1266&lt;&gt;"",_xlfn.IFNA(VLOOKUP(D1266,القوائم!B:C,2,0),"غير مسجل بالقوائم"),"")</f>
        <v/>
      </c>
      <c r="F1266" s="66"/>
      <c r="G1266" s="65"/>
      <c r="H1266" s="65"/>
      <c r="I1266" s="135"/>
      <c r="J1266" s="140"/>
    </row>
    <row r="1267" spans="2:10" ht="31.5" customHeight="1" x14ac:dyDescent="0.2">
      <c r="B1267" s="106">
        <v>1265</v>
      </c>
      <c r="C1267" s="109"/>
      <c r="D1267" s="132"/>
      <c r="E1267" s="126" t="str">
        <f>IF(D1267&lt;&gt;"",_xlfn.IFNA(VLOOKUP(D1267,القوائم!B:C,2,0),"غير مسجل بالقوائم"),"")</f>
        <v/>
      </c>
      <c r="F1267" s="66"/>
      <c r="G1267" s="65"/>
      <c r="H1267" s="65"/>
      <c r="I1267" s="135"/>
      <c r="J1267" s="140"/>
    </row>
    <row r="1268" spans="2:10" ht="31.5" customHeight="1" x14ac:dyDescent="0.2">
      <c r="B1268" s="106">
        <v>1266</v>
      </c>
      <c r="C1268" s="109"/>
      <c r="D1268" s="132"/>
      <c r="E1268" s="126" t="str">
        <f>IF(D1268&lt;&gt;"",_xlfn.IFNA(VLOOKUP(D1268,القوائم!B:C,2,0),"غير مسجل بالقوائم"),"")</f>
        <v/>
      </c>
      <c r="F1268" s="66"/>
      <c r="G1268" s="65"/>
      <c r="H1268" s="65"/>
      <c r="I1268" s="135"/>
      <c r="J1268" s="140"/>
    </row>
    <row r="1269" spans="2:10" ht="31.5" customHeight="1" x14ac:dyDescent="0.2">
      <c r="B1269" s="65">
        <v>1267</v>
      </c>
      <c r="C1269" s="109"/>
      <c r="D1269" s="132"/>
      <c r="E1269" s="126" t="str">
        <f>IF(D1269&lt;&gt;"",_xlfn.IFNA(VLOOKUP(D1269,القوائم!B:C,2,0),"غير مسجل بالقوائم"),"")</f>
        <v/>
      </c>
      <c r="F1269" s="66"/>
      <c r="G1269" s="65"/>
      <c r="H1269" s="65"/>
      <c r="I1269" s="135"/>
      <c r="J1269" s="140"/>
    </row>
    <row r="1270" spans="2:10" ht="31.5" customHeight="1" x14ac:dyDescent="0.2">
      <c r="B1270" s="106">
        <v>1268</v>
      </c>
      <c r="C1270" s="109"/>
      <c r="D1270" s="132"/>
      <c r="E1270" s="126" t="str">
        <f>IF(D1270&lt;&gt;"",_xlfn.IFNA(VLOOKUP(D1270,القوائم!B:C,2,0),"غير مسجل بالقوائم"),"")</f>
        <v/>
      </c>
      <c r="F1270" s="66"/>
      <c r="G1270" s="65"/>
      <c r="H1270" s="65"/>
      <c r="I1270" s="135"/>
      <c r="J1270" s="140"/>
    </row>
    <row r="1271" spans="2:10" ht="31.5" customHeight="1" x14ac:dyDescent="0.2">
      <c r="B1271" s="65">
        <v>1269</v>
      </c>
      <c r="C1271" s="109"/>
      <c r="D1271" s="132"/>
      <c r="E1271" s="126" t="str">
        <f>IF(D1271&lt;&gt;"",_xlfn.IFNA(VLOOKUP(D1271,القوائم!B:C,2,0),"غير مسجل بالقوائم"),"")</f>
        <v/>
      </c>
      <c r="F1271" s="66"/>
      <c r="G1271" s="65"/>
      <c r="H1271" s="65"/>
      <c r="I1271" s="135"/>
      <c r="J1271" s="140"/>
    </row>
    <row r="1272" spans="2:10" ht="31.5" customHeight="1" x14ac:dyDescent="0.2">
      <c r="B1272" s="106">
        <v>1270</v>
      </c>
      <c r="C1272" s="109"/>
      <c r="D1272" s="132"/>
      <c r="E1272" s="126" t="str">
        <f>IF(D1272&lt;&gt;"",_xlfn.IFNA(VLOOKUP(D1272,القوائم!B:C,2,0),"غير مسجل بالقوائم"),"")</f>
        <v/>
      </c>
      <c r="F1272" s="66"/>
      <c r="G1272" s="65"/>
      <c r="H1272" s="65"/>
      <c r="I1272" s="135"/>
      <c r="J1272" s="140"/>
    </row>
    <row r="1273" spans="2:10" ht="31.5" customHeight="1" x14ac:dyDescent="0.2">
      <c r="B1273" s="65">
        <v>1271</v>
      </c>
      <c r="C1273" s="109"/>
      <c r="D1273" s="132"/>
      <c r="E1273" s="126" t="str">
        <f>IF(D1273&lt;&gt;"",_xlfn.IFNA(VLOOKUP(D1273,القوائم!B:C,2,0),"غير مسجل بالقوائم"),"")</f>
        <v/>
      </c>
      <c r="F1273" s="66"/>
      <c r="G1273" s="65"/>
      <c r="H1273" s="65"/>
      <c r="I1273" s="135"/>
      <c r="J1273" s="140"/>
    </row>
    <row r="1274" spans="2:10" ht="31.5" customHeight="1" x14ac:dyDescent="0.2">
      <c r="B1274" s="106">
        <v>1272</v>
      </c>
      <c r="C1274" s="109"/>
      <c r="D1274" s="132"/>
      <c r="E1274" s="126" t="str">
        <f>IF(D1274&lt;&gt;"",_xlfn.IFNA(VLOOKUP(D1274,القوائم!B:C,2,0),"غير مسجل بالقوائم"),"")</f>
        <v/>
      </c>
      <c r="F1274" s="66"/>
      <c r="G1274" s="65"/>
      <c r="H1274" s="65"/>
      <c r="I1274" s="135"/>
      <c r="J1274" s="140"/>
    </row>
    <row r="1275" spans="2:10" ht="31.5" customHeight="1" x14ac:dyDescent="0.2">
      <c r="B1275" s="65">
        <v>1273</v>
      </c>
      <c r="C1275" s="109"/>
      <c r="D1275" s="132"/>
      <c r="E1275" s="126" t="str">
        <f>IF(D1275&lt;&gt;"",_xlfn.IFNA(VLOOKUP(D1275,القوائم!B:C,2,0),"غير مسجل بالقوائم"),"")</f>
        <v/>
      </c>
      <c r="F1275" s="66"/>
      <c r="G1275" s="65"/>
      <c r="H1275" s="65"/>
      <c r="I1275" s="135"/>
      <c r="J1275" s="140"/>
    </row>
    <row r="1276" spans="2:10" ht="31.5" customHeight="1" x14ac:dyDescent="0.2">
      <c r="B1276" s="106">
        <v>1274</v>
      </c>
      <c r="C1276" s="109"/>
      <c r="D1276" s="132"/>
      <c r="E1276" s="126" t="str">
        <f>IF(D1276&lt;&gt;"",_xlfn.IFNA(VLOOKUP(D1276,القوائم!B:C,2,0),"غير مسجل بالقوائم"),"")</f>
        <v/>
      </c>
      <c r="F1276" s="66"/>
      <c r="G1276" s="65"/>
      <c r="H1276" s="65"/>
      <c r="I1276" s="135"/>
      <c r="J1276" s="140"/>
    </row>
    <row r="1277" spans="2:10" ht="31.5" customHeight="1" x14ac:dyDescent="0.2">
      <c r="B1277" s="65">
        <v>1275</v>
      </c>
      <c r="C1277" s="109"/>
      <c r="D1277" s="132"/>
      <c r="E1277" s="126" t="str">
        <f>IF(D1277&lt;&gt;"",_xlfn.IFNA(VLOOKUP(D1277,القوائم!B:C,2,0),"غير مسجل بالقوائم"),"")</f>
        <v/>
      </c>
      <c r="F1277" s="66"/>
      <c r="G1277" s="65"/>
      <c r="H1277" s="65"/>
      <c r="I1277" s="135"/>
      <c r="J1277" s="140"/>
    </row>
    <row r="1278" spans="2:10" ht="31.5" customHeight="1" x14ac:dyDescent="0.2">
      <c r="B1278" s="106">
        <v>1276</v>
      </c>
      <c r="C1278" s="109"/>
      <c r="D1278" s="132"/>
      <c r="E1278" s="126" t="str">
        <f>IF(D1278&lt;&gt;"",_xlfn.IFNA(VLOOKUP(D1278,القوائم!B:C,2,0),"غير مسجل بالقوائم"),"")</f>
        <v/>
      </c>
      <c r="F1278" s="66"/>
      <c r="G1278" s="65"/>
      <c r="H1278" s="65"/>
      <c r="I1278" s="135"/>
      <c r="J1278" s="140"/>
    </row>
    <row r="1279" spans="2:10" ht="31.5" customHeight="1" x14ac:dyDescent="0.2">
      <c r="B1279" s="106">
        <v>1277</v>
      </c>
      <c r="C1279" s="109"/>
      <c r="D1279" s="132"/>
      <c r="E1279" s="126" t="str">
        <f>IF(D1279&lt;&gt;"",_xlfn.IFNA(VLOOKUP(D1279,القوائم!B:C,2,0),"غير مسجل بالقوائم"),"")</f>
        <v/>
      </c>
      <c r="F1279" s="66"/>
      <c r="G1279" s="65"/>
      <c r="H1279" s="65"/>
      <c r="I1279" s="135"/>
      <c r="J1279" s="140"/>
    </row>
    <row r="1280" spans="2:10" ht="31.5" customHeight="1" x14ac:dyDescent="0.2">
      <c r="B1280" s="65">
        <v>1278</v>
      </c>
      <c r="C1280" s="109"/>
      <c r="D1280" s="132"/>
      <c r="E1280" s="126" t="str">
        <f>IF(D1280&lt;&gt;"",_xlfn.IFNA(VLOOKUP(D1280,القوائم!B:C,2,0),"غير مسجل بالقوائم"),"")</f>
        <v/>
      </c>
      <c r="F1280" s="66"/>
      <c r="G1280" s="65"/>
      <c r="H1280" s="65"/>
      <c r="I1280" s="135"/>
      <c r="J1280" s="140"/>
    </row>
    <row r="1281" spans="2:10" ht="31.5" customHeight="1" x14ac:dyDescent="0.2">
      <c r="B1281" s="106">
        <v>1279</v>
      </c>
      <c r="C1281" s="109"/>
      <c r="D1281" s="132"/>
      <c r="E1281" s="126" t="str">
        <f>IF(D1281&lt;&gt;"",_xlfn.IFNA(VLOOKUP(D1281,القوائم!B:C,2,0),"غير مسجل بالقوائم"),"")</f>
        <v/>
      </c>
      <c r="F1281" s="66"/>
      <c r="G1281" s="65"/>
      <c r="H1281" s="65"/>
      <c r="I1281" s="135"/>
      <c r="J1281" s="140"/>
    </row>
    <row r="1282" spans="2:10" ht="31.5" customHeight="1" x14ac:dyDescent="0.2">
      <c r="B1282" s="65">
        <v>1280</v>
      </c>
      <c r="C1282" s="109"/>
      <c r="D1282" s="132"/>
      <c r="E1282" s="126" t="str">
        <f>IF(D1282&lt;&gt;"",_xlfn.IFNA(VLOOKUP(D1282,القوائم!B:C,2,0),"غير مسجل بالقوائم"),"")</f>
        <v/>
      </c>
      <c r="F1282" s="66"/>
      <c r="G1282" s="65"/>
      <c r="H1282" s="65"/>
      <c r="I1282" s="135"/>
      <c r="J1282" s="140"/>
    </row>
    <row r="1283" spans="2:10" ht="31.5" customHeight="1" x14ac:dyDescent="0.2">
      <c r="B1283" s="106">
        <v>1281</v>
      </c>
      <c r="C1283" s="109"/>
      <c r="D1283" s="132"/>
      <c r="E1283" s="126" t="str">
        <f>IF(D1283&lt;&gt;"",_xlfn.IFNA(VLOOKUP(D1283,القوائم!B:C,2,0),"غير مسجل بالقوائم"),"")</f>
        <v/>
      </c>
      <c r="F1283" s="66"/>
      <c r="G1283" s="65"/>
      <c r="H1283" s="65"/>
      <c r="I1283" s="135"/>
      <c r="J1283" s="140"/>
    </row>
    <row r="1284" spans="2:10" ht="31.5" customHeight="1" x14ac:dyDescent="0.2">
      <c r="B1284" s="65">
        <v>1282</v>
      </c>
      <c r="C1284" s="109"/>
      <c r="D1284" s="132"/>
      <c r="E1284" s="126" t="str">
        <f>IF(D1284&lt;&gt;"",_xlfn.IFNA(VLOOKUP(D1284,القوائم!B:C,2,0),"غير مسجل بالقوائم"),"")</f>
        <v/>
      </c>
      <c r="F1284" s="66"/>
      <c r="G1284" s="65"/>
      <c r="H1284" s="65"/>
      <c r="I1284" s="135"/>
      <c r="J1284" s="140"/>
    </row>
    <row r="1285" spans="2:10" ht="31.5" customHeight="1" x14ac:dyDescent="0.2">
      <c r="B1285" s="106">
        <v>1283</v>
      </c>
      <c r="C1285" s="109"/>
      <c r="D1285" s="132"/>
      <c r="E1285" s="126" t="str">
        <f>IF(D1285&lt;&gt;"",_xlfn.IFNA(VLOOKUP(D1285,القوائم!B:C,2,0),"غير مسجل بالقوائم"),"")</f>
        <v/>
      </c>
      <c r="F1285" s="66"/>
      <c r="G1285" s="65"/>
      <c r="H1285" s="65"/>
      <c r="I1285" s="135"/>
      <c r="J1285" s="140"/>
    </row>
    <row r="1286" spans="2:10" ht="31.5" customHeight="1" x14ac:dyDescent="0.2">
      <c r="B1286" s="65">
        <v>1284</v>
      </c>
      <c r="C1286" s="109"/>
      <c r="D1286" s="132"/>
      <c r="E1286" s="126" t="str">
        <f>IF(D1286&lt;&gt;"",_xlfn.IFNA(VLOOKUP(D1286,القوائم!B:C,2,0),"غير مسجل بالقوائم"),"")</f>
        <v/>
      </c>
      <c r="F1286" s="66"/>
      <c r="G1286" s="65"/>
      <c r="H1286" s="65"/>
      <c r="I1286" s="135"/>
      <c r="J1286" s="140"/>
    </row>
    <row r="1287" spans="2:10" ht="31.5" customHeight="1" x14ac:dyDescent="0.2">
      <c r="B1287" s="106">
        <v>1285</v>
      </c>
      <c r="C1287" s="109"/>
      <c r="D1287" s="132"/>
      <c r="E1287" s="126" t="str">
        <f>IF(D1287&lt;&gt;"",_xlfn.IFNA(VLOOKUP(D1287,القوائم!B:C,2,0),"غير مسجل بالقوائم"),"")</f>
        <v/>
      </c>
      <c r="F1287" s="66"/>
      <c r="G1287" s="65"/>
      <c r="H1287" s="65"/>
      <c r="I1287" s="135"/>
      <c r="J1287" s="140"/>
    </row>
    <row r="1288" spans="2:10" ht="31.5" customHeight="1" x14ac:dyDescent="0.2">
      <c r="B1288" s="65">
        <v>1286</v>
      </c>
      <c r="C1288" s="109"/>
      <c r="D1288" s="132"/>
      <c r="E1288" s="126" t="str">
        <f>IF(D1288&lt;&gt;"",_xlfn.IFNA(VLOOKUP(D1288,القوائم!B:C,2,0),"غير مسجل بالقوائم"),"")</f>
        <v/>
      </c>
      <c r="F1288" s="66"/>
      <c r="G1288" s="65"/>
      <c r="H1288" s="65"/>
      <c r="I1288" s="135"/>
      <c r="J1288" s="140"/>
    </row>
    <row r="1289" spans="2:10" ht="31.5" customHeight="1" x14ac:dyDescent="0.2">
      <c r="B1289" s="106">
        <v>1287</v>
      </c>
      <c r="C1289" s="109"/>
      <c r="D1289" s="132"/>
      <c r="E1289" s="126" t="str">
        <f>IF(D1289&lt;&gt;"",_xlfn.IFNA(VLOOKUP(D1289,القوائم!B:C,2,0),"غير مسجل بالقوائم"),"")</f>
        <v/>
      </c>
      <c r="F1289" s="66"/>
      <c r="G1289" s="65"/>
      <c r="H1289" s="65"/>
      <c r="I1289" s="135"/>
      <c r="J1289" s="140"/>
    </row>
    <row r="1290" spans="2:10" ht="31.5" customHeight="1" x14ac:dyDescent="0.2">
      <c r="B1290" s="106">
        <v>1288</v>
      </c>
      <c r="C1290" s="109"/>
      <c r="D1290" s="132"/>
      <c r="E1290" s="126" t="str">
        <f>IF(D1290&lt;&gt;"",_xlfn.IFNA(VLOOKUP(D1290,القوائم!B:C,2,0),"غير مسجل بالقوائم"),"")</f>
        <v/>
      </c>
      <c r="F1290" s="66"/>
      <c r="G1290" s="65"/>
      <c r="H1290" s="65"/>
      <c r="I1290" s="135"/>
      <c r="J1290" s="140"/>
    </row>
    <row r="1291" spans="2:10" ht="31.5" customHeight="1" x14ac:dyDescent="0.2">
      <c r="B1291" s="65">
        <v>1289</v>
      </c>
      <c r="C1291" s="109"/>
      <c r="D1291" s="132"/>
      <c r="E1291" s="126" t="str">
        <f>IF(D1291&lt;&gt;"",_xlfn.IFNA(VLOOKUP(D1291,القوائم!B:C,2,0),"غير مسجل بالقوائم"),"")</f>
        <v/>
      </c>
      <c r="F1291" s="66"/>
      <c r="G1291" s="65"/>
      <c r="H1291" s="65"/>
      <c r="I1291" s="135"/>
      <c r="J1291" s="140"/>
    </row>
    <row r="1292" spans="2:10" ht="31.5" customHeight="1" x14ac:dyDescent="0.2">
      <c r="B1292" s="106">
        <v>1290</v>
      </c>
      <c r="C1292" s="109"/>
      <c r="D1292" s="132"/>
      <c r="E1292" s="126" t="str">
        <f>IF(D1292&lt;&gt;"",_xlfn.IFNA(VLOOKUP(D1292,القوائم!B:C,2,0),"غير مسجل بالقوائم"),"")</f>
        <v/>
      </c>
      <c r="F1292" s="66"/>
      <c r="G1292" s="65"/>
      <c r="H1292" s="65"/>
      <c r="I1292" s="135"/>
      <c r="J1292" s="140"/>
    </row>
    <row r="1293" spans="2:10" ht="31.5" customHeight="1" x14ac:dyDescent="0.2">
      <c r="B1293" s="65">
        <v>1291</v>
      </c>
      <c r="C1293" s="109"/>
      <c r="D1293" s="132"/>
      <c r="E1293" s="126" t="str">
        <f>IF(D1293&lt;&gt;"",_xlfn.IFNA(VLOOKUP(D1293,القوائم!B:C,2,0),"غير مسجل بالقوائم"),"")</f>
        <v/>
      </c>
      <c r="F1293" s="66"/>
      <c r="G1293" s="65"/>
      <c r="H1293" s="65"/>
      <c r="I1293" s="135"/>
      <c r="J1293" s="140"/>
    </row>
    <row r="1294" spans="2:10" ht="31.5" customHeight="1" x14ac:dyDescent="0.2">
      <c r="B1294" s="106">
        <v>1292</v>
      </c>
      <c r="C1294" s="109"/>
      <c r="D1294" s="132"/>
      <c r="E1294" s="126" t="str">
        <f>IF(D1294&lt;&gt;"",_xlfn.IFNA(VLOOKUP(D1294,القوائم!B:C,2,0),"غير مسجل بالقوائم"),"")</f>
        <v/>
      </c>
      <c r="F1294" s="66"/>
      <c r="G1294" s="65"/>
      <c r="H1294" s="65"/>
      <c r="I1294" s="135"/>
      <c r="J1294" s="140"/>
    </row>
    <row r="1295" spans="2:10" ht="31.5" customHeight="1" x14ac:dyDescent="0.2">
      <c r="B1295" s="65">
        <v>1293</v>
      </c>
      <c r="C1295" s="109"/>
      <c r="D1295" s="132"/>
      <c r="E1295" s="126" t="str">
        <f>IF(D1295&lt;&gt;"",_xlfn.IFNA(VLOOKUP(D1295,القوائم!B:C,2,0),"غير مسجل بالقوائم"),"")</f>
        <v/>
      </c>
      <c r="F1295" s="66"/>
      <c r="G1295" s="65"/>
      <c r="H1295" s="65"/>
      <c r="I1295" s="135"/>
      <c r="J1295" s="140"/>
    </row>
    <row r="1296" spans="2:10" ht="31.5" customHeight="1" x14ac:dyDescent="0.2">
      <c r="B1296" s="106">
        <v>1294</v>
      </c>
      <c r="C1296" s="109"/>
      <c r="D1296" s="132"/>
      <c r="E1296" s="126" t="str">
        <f>IF(D1296&lt;&gt;"",_xlfn.IFNA(VLOOKUP(D1296,القوائم!B:C,2,0),"غير مسجل بالقوائم"),"")</f>
        <v/>
      </c>
      <c r="F1296" s="66"/>
      <c r="G1296" s="65"/>
      <c r="H1296" s="65"/>
      <c r="I1296" s="135"/>
      <c r="J1296" s="140"/>
    </row>
    <row r="1297" spans="2:10" ht="31.5" customHeight="1" x14ac:dyDescent="0.2">
      <c r="B1297" s="65">
        <v>1295</v>
      </c>
      <c r="C1297" s="109"/>
      <c r="D1297" s="132"/>
      <c r="E1297" s="126" t="str">
        <f>IF(D1297&lt;&gt;"",_xlfn.IFNA(VLOOKUP(D1297,القوائم!B:C,2,0),"غير مسجل بالقوائم"),"")</f>
        <v/>
      </c>
      <c r="F1297" s="66"/>
      <c r="G1297" s="65"/>
      <c r="H1297" s="65"/>
      <c r="I1297" s="135"/>
      <c r="J1297" s="140"/>
    </row>
    <row r="1298" spans="2:10" ht="31.5" customHeight="1" x14ac:dyDescent="0.2">
      <c r="B1298" s="106">
        <v>1296</v>
      </c>
      <c r="C1298" s="109"/>
      <c r="D1298" s="132"/>
      <c r="E1298" s="126" t="str">
        <f>IF(D1298&lt;&gt;"",_xlfn.IFNA(VLOOKUP(D1298,القوائم!B:C,2,0),"غير مسجل بالقوائم"),"")</f>
        <v/>
      </c>
      <c r="F1298" s="66"/>
      <c r="G1298" s="65"/>
      <c r="H1298" s="65"/>
      <c r="I1298" s="135"/>
      <c r="J1298" s="140"/>
    </row>
    <row r="1299" spans="2:10" ht="31.5" customHeight="1" x14ac:dyDescent="0.2">
      <c r="B1299" s="65">
        <v>1297</v>
      </c>
      <c r="C1299" s="109"/>
      <c r="D1299" s="132"/>
      <c r="E1299" s="126" t="str">
        <f>IF(D1299&lt;&gt;"",_xlfn.IFNA(VLOOKUP(D1299,القوائم!B:C,2,0),"غير مسجل بالقوائم"),"")</f>
        <v/>
      </c>
      <c r="F1299" s="66"/>
      <c r="G1299" s="65"/>
      <c r="H1299" s="65"/>
      <c r="I1299" s="135"/>
      <c r="J1299" s="140"/>
    </row>
    <row r="1300" spans="2:10" ht="31.5" customHeight="1" x14ac:dyDescent="0.2">
      <c r="B1300" s="106">
        <v>1298</v>
      </c>
      <c r="C1300" s="109"/>
      <c r="D1300" s="132"/>
      <c r="E1300" s="126" t="str">
        <f>IF(D1300&lt;&gt;"",_xlfn.IFNA(VLOOKUP(D1300,القوائم!B:C,2,0),"غير مسجل بالقوائم"),"")</f>
        <v/>
      </c>
      <c r="F1300" s="66"/>
      <c r="G1300" s="65"/>
      <c r="H1300" s="65"/>
      <c r="I1300" s="135"/>
      <c r="J1300" s="140"/>
    </row>
    <row r="1301" spans="2:10" ht="31.5" customHeight="1" x14ac:dyDescent="0.2">
      <c r="B1301" s="106">
        <v>1299</v>
      </c>
      <c r="C1301" s="109"/>
      <c r="D1301" s="132"/>
      <c r="E1301" s="126" t="str">
        <f>IF(D1301&lt;&gt;"",_xlfn.IFNA(VLOOKUP(D1301,القوائم!B:C,2,0),"غير مسجل بالقوائم"),"")</f>
        <v/>
      </c>
      <c r="F1301" s="66"/>
      <c r="G1301" s="65"/>
      <c r="H1301" s="65"/>
      <c r="I1301" s="135"/>
      <c r="J1301" s="140"/>
    </row>
    <row r="1302" spans="2:10" ht="31.5" customHeight="1" x14ac:dyDescent="0.2">
      <c r="B1302" s="65">
        <v>1300</v>
      </c>
      <c r="C1302" s="109"/>
      <c r="D1302" s="132"/>
      <c r="E1302" s="126" t="str">
        <f>IF(D1302&lt;&gt;"",_xlfn.IFNA(VLOOKUP(D1302,القوائم!B:C,2,0),"غير مسجل بالقوائم"),"")</f>
        <v/>
      </c>
      <c r="F1302" s="66"/>
      <c r="G1302" s="65"/>
      <c r="H1302" s="65"/>
      <c r="I1302" s="135"/>
      <c r="J1302" s="140"/>
    </row>
    <row r="1303" spans="2:10" ht="31.5" customHeight="1" x14ac:dyDescent="0.2">
      <c r="B1303" s="106">
        <v>1301</v>
      </c>
      <c r="C1303" s="109"/>
      <c r="D1303" s="132"/>
      <c r="E1303" s="126" t="str">
        <f>IF(D1303&lt;&gt;"",_xlfn.IFNA(VLOOKUP(D1303,القوائم!B:C,2,0),"غير مسجل بالقوائم"),"")</f>
        <v/>
      </c>
      <c r="F1303" s="66"/>
      <c r="G1303" s="65"/>
      <c r="H1303" s="65"/>
      <c r="I1303" s="135"/>
      <c r="J1303" s="140"/>
    </row>
    <row r="1304" spans="2:10" ht="31.5" customHeight="1" x14ac:dyDescent="0.2">
      <c r="B1304" s="65">
        <v>1302</v>
      </c>
      <c r="C1304" s="109"/>
      <c r="D1304" s="132"/>
      <c r="E1304" s="126" t="str">
        <f>IF(D1304&lt;&gt;"",_xlfn.IFNA(VLOOKUP(D1304,القوائم!B:C,2,0),"غير مسجل بالقوائم"),"")</f>
        <v/>
      </c>
      <c r="F1304" s="66"/>
      <c r="G1304" s="65"/>
      <c r="H1304" s="65"/>
      <c r="I1304" s="135"/>
      <c r="J1304" s="140"/>
    </row>
    <row r="1305" spans="2:10" ht="31.5" customHeight="1" x14ac:dyDescent="0.2">
      <c r="B1305" s="106">
        <v>1303</v>
      </c>
      <c r="C1305" s="109"/>
      <c r="D1305" s="132"/>
      <c r="E1305" s="126" t="str">
        <f>IF(D1305&lt;&gt;"",_xlfn.IFNA(VLOOKUP(D1305,القوائم!B:C,2,0),"غير مسجل بالقوائم"),"")</f>
        <v/>
      </c>
      <c r="F1305" s="66"/>
      <c r="G1305" s="65"/>
      <c r="H1305" s="65"/>
      <c r="I1305" s="135"/>
      <c r="J1305" s="140"/>
    </row>
    <row r="1306" spans="2:10" ht="31.5" customHeight="1" x14ac:dyDescent="0.2">
      <c r="B1306" s="65">
        <v>1304</v>
      </c>
      <c r="C1306" s="109"/>
      <c r="D1306" s="132"/>
      <c r="E1306" s="126" t="str">
        <f>IF(D1306&lt;&gt;"",_xlfn.IFNA(VLOOKUP(D1306,القوائم!B:C,2,0),"غير مسجل بالقوائم"),"")</f>
        <v/>
      </c>
      <c r="F1306" s="66"/>
      <c r="G1306" s="65"/>
      <c r="H1306" s="65"/>
      <c r="I1306" s="135"/>
      <c r="J1306" s="140"/>
    </row>
    <row r="1307" spans="2:10" ht="31.5" customHeight="1" x14ac:dyDescent="0.2">
      <c r="B1307" s="106">
        <v>1305</v>
      </c>
      <c r="C1307" s="109"/>
      <c r="D1307" s="132"/>
      <c r="E1307" s="126" t="str">
        <f>IF(D1307&lt;&gt;"",_xlfn.IFNA(VLOOKUP(D1307,القوائم!B:C,2,0),"غير مسجل بالقوائم"),"")</f>
        <v/>
      </c>
      <c r="F1307" s="66"/>
      <c r="G1307" s="65"/>
      <c r="H1307" s="65"/>
      <c r="I1307" s="135"/>
      <c r="J1307" s="140"/>
    </row>
    <row r="1308" spans="2:10" ht="31.5" customHeight="1" x14ac:dyDescent="0.2">
      <c r="B1308" s="65">
        <v>1306</v>
      </c>
      <c r="C1308" s="109"/>
      <c r="D1308" s="132"/>
      <c r="E1308" s="126" t="str">
        <f>IF(D1308&lt;&gt;"",_xlfn.IFNA(VLOOKUP(D1308,القوائم!B:C,2,0),"غير مسجل بالقوائم"),"")</f>
        <v/>
      </c>
      <c r="F1308" s="66"/>
      <c r="G1308" s="65"/>
      <c r="H1308" s="65"/>
      <c r="I1308" s="135"/>
      <c r="J1308" s="140"/>
    </row>
    <row r="1309" spans="2:10" ht="31.5" customHeight="1" x14ac:dyDescent="0.2">
      <c r="B1309" s="106">
        <v>1307</v>
      </c>
      <c r="C1309" s="109"/>
      <c r="D1309" s="132"/>
      <c r="E1309" s="126" t="str">
        <f>IF(D1309&lt;&gt;"",_xlfn.IFNA(VLOOKUP(D1309,القوائم!B:C,2,0),"غير مسجل بالقوائم"),"")</f>
        <v/>
      </c>
      <c r="F1309" s="66"/>
      <c r="G1309" s="65"/>
      <c r="H1309" s="65"/>
      <c r="I1309" s="135"/>
      <c r="J1309" s="140"/>
    </row>
    <row r="1310" spans="2:10" ht="31.5" customHeight="1" x14ac:dyDescent="0.2">
      <c r="B1310" s="65">
        <v>1308</v>
      </c>
      <c r="C1310" s="109"/>
      <c r="D1310" s="132"/>
      <c r="E1310" s="126" t="str">
        <f>IF(D1310&lt;&gt;"",_xlfn.IFNA(VLOOKUP(D1310,القوائم!B:C,2,0),"غير مسجل بالقوائم"),"")</f>
        <v/>
      </c>
      <c r="F1310" s="66"/>
      <c r="G1310" s="65"/>
      <c r="H1310" s="65"/>
      <c r="I1310" s="135"/>
      <c r="J1310" s="140"/>
    </row>
    <row r="1311" spans="2:10" ht="31.5" customHeight="1" x14ac:dyDescent="0.2">
      <c r="B1311" s="106">
        <v>1309</v>
      </c>
      <c r="C1311" s="109"/>
      <c r="D1311" s="132"/>
      <c r="E1311" s="126" t="str">
        <f>IF(D1311&lt;&gt;"",_xlfn.IFNA(VLOOKUP(D1311,القوائم!B:C,2,0),"غير مسجل بالقوائم"),"")</f>
        <v/>
      </c>
      <c r="F1311" s="66"/>
      <c r="G1311" s="65"/>
      <c r="H1311" s="65"/>
      <c r="I1311" s="135"/>
      <c r="J1311" s="140"/>
    </row>
    <row r="1312" spans="2:10" ht="31.5" customHeight="1" x14ac:dyDescent="0.2">
      <c r="B1312" s="106">
        <v>1310</v>
      </c>
      <c r="C1312" s="109"/>
      <c r="D1312" s="132"/>
      <c r="E1312" s="126" t="str">
        <f>IF(D1312&lt;&gt;"",_xlfn.IFNA(VLOOKUP(D1312,القوائم!B:C,2,0),"غير مسجل بالقوائم"),"")</f>
        <v/>
      </c>
      <c r="F1312" s="66"/>
      <c r="G1312" s="65"/>
      <c r="H1312" s="65"/>
      <c r="I1312" s="135"/>
      <c r="J1312" s="140"/>
    </row>
    <row r="1313" spans="2:10" ht="31.5" customHeight="1" x14ac:dyDescent="0.2">
      <c r="B1313" s="65">
        <v>1311</v>
      </c>
      <c r="C1313" s="109"/>
      <c r="D1313" s="132"/>
      <c r="E1313" s="126" t="str">
        <f>IF(D1313&lt;&gt;"",_xlfn.IFNA(VLOOKUP(D1313,القوائم!B:C,2,0),"غير مسجل بالقوائم"),"")</f>
        <v/>
      </c>
      <c r="F1313" s="66"/>
      <c r="G1313" s="65"/>
      <c r="H1313" s="65"/>
      <c r="I1313" s="135"/>
      <c r="J1313" s="140"/>
    </row>
    <row r="1314" spans="2:10" ht="31.5" customHeight="1" x14ac:dyDescent="0.2">
      <c r="B1314" s="106">
        <v>1312</v>
      </c>
      <c r="C1314" s="109"/>
      <c r="D1314" s="132"/>
      <c r="E1314" s="126" t="str">
        <f>IF(D1314&lt;&gt;"",_xlfn.IFNA(VLOOKUP(D1314,القوائم!B:C,2,0),"غير مسجل بالقوائم"),"")</f>
        <v/>
      </c>
      <c r="F1314" s="66"/>
      <c r="G1314" s="65"/>
      <c r="H1314" s="65"/>
      <c r="I1314" s="135"/>
      <c r="J1314" s="140"/>
    </row>
    <row r="1315" spans="2:10" ht="31.5" customHeight="1" x14ac:dyDescent="0.2">
      <c r="B1315" s="65">
        <v>1313</v>
      </c>
      <c r="C1315" s="109"/>
      <c r="D1315" s="132"/>
      <c r="E1315" s="126" t="str">
        <f>IF(D1315&lt;&gt;"",_xlfn.IFNA(VLOOKUP(D1315,القوائم!B:C,2,0),"غير مسجل بالقوائم"),"")</f>
        <v/>
      </c>
      <c r="F1315" s="66"/>
      <c r="G1315" s="65"/>
      <c r="H1315" s="65"/>
      <c r="I1315" s="135"/>
      <c r="J1315" s="140"/>
    </row>
    <row r="1316" spans="2:10" ht="31.5" customHeight="1" x14ac:dyDescent="0.2">
      <c r="B1316" s="106">
        <v>1314</v>
      </c>
      <c r="C1316" s="109"/>
      <c r="D1316" s="132"/>
      <c r="E1316" s="126" t="str">
        <f>IF(D1316&lt;&gt;"",_xlfn.IFNA(VLOOKUP(D1316,القوائم!B:C,2,0),"غير مسجل بالقوائم"),"")</f>
        <v/>
      </c>
      <c r="F1316" s="66"/>
      <c r="G1316" s="65"/>
      <c r="H1316" s="65"/>
      <c r="I1316" s="135"/>
      <c r="J1316" s="140"/>
    </row>
    <row r="1317" spans="2:10" ht="31.5" customHeight="1" x14ac:dyDescent="0.2">
      <c r="B1317" s="65">
        <v>1315</v>
      </c>
      <c r="C1317" s="109"/>
      <c r="D1317" s="132"/>
      <c r="E1317" s="126" t="str">
        <f>IF(D1317&lt;&gt;"",_xlfn.IFNA(VLOOKUP(D1317,القوائم!B:C,2,0),"غير مسجل بالقوائم"),"")</f>
        <v/>
      </c>
      <c r="F1317" s="66"/>
      <c r="G1317" s="65"/>
      <c r="H1317" s="65"/>
      <c r="I1317" s="135"/>
      <c r="J1317" s="140"/>
    </row>
    <row r="1318" spans="2:10" ht="31.5" customHeight="1" x14ac:dyDescent="0.2">
      <c r="B1318" s="106">
        <v>1316</v>
      </c>
      <c r="C1318" s="109"/>
      <c r="D1318" s="132"/>
      <c r="E1318" s="126" t="str">
        <f>IF(D1318&lt;&gt;"",_xlfn.IFNA(VLOOKUP(D1318,القوائم!B:C,2,0),"غير مسجل بالقوائم"),"")</f>
        <v/>
      </c>
      <c r="F1318" s="66"/>
      <c r="G1318" s="65"/>
      <c r="H1318" s="65"/>
      <c r="I1318" s="135"/>
      <c r="J1318" s="140"/>
    </row>
    <row r="1319" spans="2:10" ht="31.5" customHeight="1" x14ac:dyDescent="0.2">
      <c r="B1319" s="65">
        <v>1317</v>
      </c>
      <c r="C1319" s="109"/>
      <c r="D1319" s="132"/>
      <c r="E1319" s="126" t="str">
        <f>IF(D1319&lt;&gt;"",_xlfn.IFNA(VLOOKUP(D1319,القوائم!B:C,2,0),"غير مسجل بالقوائم"),"")</f>
        <v/>
      </c>
      <c r="F1319" s="66"/>
      <c r="G1319" s="65"/>
      <c r="H1319" s="65"/>
      <c r="I1319" s="135"/>
      <c r="J1319" s="140"/>
    </row>
    <row r="1320" spans="2:10" ht="31.5" customHeight="1" x14ac:dyDescent="0.2">
      <c r="B1320" s="106">
        <v>1318</v>
      </c>
      <c r="C1320" s="109"/>
      <c r="D1320" s="132"/>
      <c r="E1320" s="126" t="str">
        <f>IF(D1320&lt;&gt;"",_xlfn.IFNA(VLOOKUP(D1320,القوائم!B:C,2,0),"غير مسجل بالقوائم"),"")</f>
        <v/>
      </c>
      <c r="F1320" s="66"/>
      <c r="G1320" s="65"/>
      <c r="H1320" s="65"/>
      <c r="I1320" s="135"/>
      <c r="J1320" s="140"/>
    </row>
    <row r="1321" spans="2:10" ht="31.5" customHeight="1" x14ac:dyDescent="0.2">
      <c r="B1321" s="65">
        <v>1319</v>
      </c>
      <c r="C1321" s="109"/>
      <c r="D1321" s="132"/>
      <c r="E1321" s="126" t="str">
        <f>IF(D1321&lt;&gt;"",_xlfn.IFNA(VLOOKUP(D1321,القوائم!B:C,2,0),"غير مسجل بالقوائم"),"")</f>
        <v/>
      </c>
      <c r="F1321" s="66"/>
      <c r="G1321" s="65"/>
      <c r="H1321" s="65"/>
      <c r="I1321" s="135"/>
      <c r="J1321" s="140"/>
    </row>
    <row r="1322" spans="2:10" ht="31.5" customHeight="1" x14ac:dyDescent="0.2">
      <c r="B1322" s="106">
        <v>1320</v>
      </c>
      <c r="C1322" s="109"/>
      <c r="D1322" s="132"/>
      <c r="E1322" s="126" t="str">
        <f>IF(D1322&lt;&gt;"",_xlfn.IFNA(VLOOKUP(D1322,القوائم!B:C,2,0),"غير مسجل بالقوائم"),"")</f>
        <v/>
      </c>
      <c r="F1322" s="66"/>
      <c r="G1322" s="65"/>
      <c r="H1322" s="65"/>
      <c r="I1322" s="135"/>
      <c r="J1322" s="140"/>
    </row>
    <row r="1323" spans="2:10" ht="31.5" customHeight="1" x14ac:dyDescent="0.2">
      <c r="B1323" s="106">
        <v>1321</v>
      </c>
      <c r="C1323" s="109"/>
      <c r="D1323" s="132"/>
      <c r="E1323" s="126" t="str">
        <f>IF(D1323&lt;&gt;"",_xlfn.IFNA(VLOOKUP(D1323,القوائم!B:C,2,0),"غير مسجل بالقوائم"),"")</f>
        <v/>
      </c>
      <c r="F1323" s="66"/>
      <c r="G1323" s="65"/>
      <c r="H1323" s="65"/>
      <c r="I1323" s="135"/>
      <c r="J1323" s="140"/>
    </row>
    <row r="1324" spans="2:10" ht="31.5" customHeight="1" x14ac:dyDescent="0.2">
      <c r="B1324" s="65">
        <v>1322</v>
      </c>
      <c r="C1324" s="109"/>
      <c r="D1324" s="132"/>
      <c r="E1324" s="126" t="str">
        <f>IF(D1324&lt;&gt;"",_xlfn.IFNA(VLOOKUP(D1324,القوائم!B:C,2,0),"غير مسجل بالقوائم"),"")</f>
        <v/>
      </c>
      <c r="F1324" s="66"/>
      <c r="G1324" s="65"/>
      <c r="H1324" s="65"/>
      <c r="I1324" s="135"/>
      <c r="J1324" s="140"/>
    </row>
    <row r="1325" spans="2:10" ht="31.5" customHeight="1" x14ac:dyDescent="0.2">
      <c r="B1325" s="106">
        <v>1323</v>
      </c>
      <c r="C1325" s="109"/>
      <c r="D1325" s="132"/>
      <c r="E1325" s="126" t="str">
        <f>IF(D1325&lt;&gt;"",_xlfn.IFNA(VLOOKUP(D1325,القوائم!B:C,2,0),"غير مسجل بالقوائم"),"")</f>
        <v/>
      </c>
      <c r="F1325" s="66"/>
      <c r="G1325" s="65"/>
      <c r="H1325" s="65"/>
      <c r="I1325" s="135"/>
      <c r="J1325" s="140"/>
    </row>
    <row r="1326" spans="2:10" ht="31.5" customHeight="1" x14ac:dyDescent="0.2">
      <c r="B1326" s="65">
        <v>1324</v>
      </c>
      <c r="C1326" s="109"/>
      <c r="D1326" s="132"/>
      <c r="E1326" s="126" t="str">
        <f>IF(D1326&lt;&gt;"",_xlfn.IFNA(VLOOKUP(D1326,القوائم!B:C,2,0),"غير مسجل بالقوائم"),"")</f>
        <v/>
      </c>
      <c r="F1326" s="66"/>
      <c r="G1326" s="65"/>
      <c r="H1326" s="65"/>
      <c r="I1326" s="135"/>
      <c r="J1326" s="140"/>
    </row>
    <row r="1327" spans="2:10" ht="31.5" customHeight="1" x14ac:dyDescent="0.2">
      <c r="B1327" s="106">
        <v>1325</v>
      </c>
      <c r="C1327" s="109"/>
      <c r="D1327" s="132"/>
      <c r="E1327" s="126" t="str">
        <f>IF(D1327&lt;&gt;"",_xlfn.IFNA(VLOOKUP(D1327,القوائم!B:C,2,0),"غير مسجل بالقوائم"),"")</f>
        <v/>
      </c>
      <c r="F1327" s="66"/>
      <c r="G1327" s="65"/>
      <c r="H1327" s="65"/>
      <c r="I1327" s="135"/>
      <c r="J1327" s="140"/>
    </row>
    <row r="1328" spans="2:10" ht="31.5" customHeight="1" x14ac:dyDescent="0.2">
      <c r="B1328" s="65">
        <v>1326</v>
      </c>
      <c r="C1328" s="109"/>
      <c r="D1328" s="132"/>
      <c r="E1328" s="126" t="str">
        <f>IF(D1328&lt;&gt;"",_xlfn.IFNA(VLOOKUP(D1328,القوائم!B:C,2,0),"غير مسجل بالقوائم"),"")</f>
        <v/>
      </c>
      <c r="F1328" s="66"/>
      <c r="G1328" s="65"/>
      <c r="H1328" s="65"/>
      <c r="I1328" s="135"/>
      <c r="J1328" s="140"/>
    </row>
    <row r="1329" spans="2:10" ht="31.5" customHeight="1" x14ac:dyDescent="0.2">
      <c r="B1329" s="106">
        <v>1327</v>
      </c>
      <c r="C1329" s="109"/>
      <c r="D1329" s="132"/>
      <c r="E1329" s="126" t="str">
        <f>IF(D1329&lt;&gt;"",_xlfn.IFNA(VLOOKUP(D1329,القوائم!B:C,2,0),"غير مسجل بالقوائم"),"")</f>
        <v/>
      </c>
      <c r="F1329" s="66"/>
      <c r="G1329" s="65"/>
      <c r="H1329" s="65"/>
      <c r="I1329" s="135"/>
      <c r="J1329" s="140"/>
    </row>
    <row r="1330" spans="2:10" ht="31.5" customHeight="1" x14ac:dyDescent="0.2">
      <c r="B1330" s="65">
        <v>1328</v>
      </c>
      <c r="C1330" s="109"/>
      <c r="D1330" s="132"/>
      <c r="E1330" s="126" t="str">
        <f>IF(D1330&lt;&gt;"",_xlfn.IFNA(VLOOKUP(D1330,القوائم!B:C,2,0),"غير مسجل بالقوائم"),"")</f>
        <v/>
      </c>
      <c r="F1330" s="66"/>
      <c r="G1330" s="65"/>
      <c r="H1330" s="65"/>
      <c r="I1330" s="135"/>
      <c r="J1330" s="140"/>
    </row>
    <row r="1331" spans="2:10" ht="31.5" customHeight="1" x14ac:dyDescent="0.2">
      <c r="B1331" s="106">
        <v>1329</v>
      </c>
      <c r="C1331" s="109"/>
      <c r="D1331" s="132"/>
      <c r="E1331" s="126" t="str">
        <f>IF(D1331&lt;&gt;"",_xlfn.IFNA(VLOOKUP(D1331,القوائم!B:C,2,0),"غير مسجل بالقوائم"),"")</f>
        <v/>
      </c>
      <c r="F1331" s="66"/>
      <c r="G1331" s="65"/>
      <c r="H1331" s="65"/>
      <c r="I1331" s="135"/>
      <c r="J1331" s="140"/>
    </row>
    <row r="1332" spans="2:10" ht="31.5" customHeight="1" x14ac:dyDescent="0.2">
      <c r="B1332" s="65">
        <v>1330</v>
      </c>
      <c r="C1332" s="109"/>
      <c r="D1332" s="132"/>
      <c r="E1332" s="126" t="str">
        <f>IF(D1332&lt;&gt;"",_xlfn.IFNA(VLOOKUP(D1332,القوائم!B:C,2,0),"غير مسجل بالقوائم"),"")</f>
        <v/>
      </c>
      <c r="F1332" s="66"/>
      <c r="G1332" s="65"/>
      <c r="H1332" s="65"/>
      <c r="I1332" s="135"/>
      <c r="J1332" s="140"/>
    </row>
    <row r="1333" spans="2:10" ht="31.5" customHeight="1" x14ac:dyDescent="0.2">
      <c r="B1333" s="106">
        <v>1331</v>
      </c>
      <c r="C1333" s="109"/>
      <c r="D1333" s="132"/>
      <c r="E1333" s="126" t="str">
        <f>IF(D1333&lt;&gt;"",_xlfn.IFNA(VLOOKUP(D1333,القوائم!B:C,2,0),"غير مسجل بالقوائم"),"")</f>
        <v/>
      </c>
      <c r="F1333" s="66"/>
      <c r="G1333" s="65"/>
      <c r="H1333" s="65"/>
      <c r="I1333" s="135"/>
      <c r="J1333" s="140"/>
    </row>
    <row r="1334" spans="2:10" ht="31.5" customHeight="1" x14ac:dyDescent="0.2">
      <c r="B1334" s="106">
        <v>1332</v>
      </c>
      <c r="C1334" s="109"/>
      <c r="D1334" s="132"/>
      <c r="E1334" s="126" t="str">
        <f>IF(D1334&lt;&gt;"",_xlfn.IFNA(VLOOKUP(D1334,القوائم!B:C,2,0),"غير مسجل بالقوائم"),"")</f>
        <v/>
      </c>
      <c r="F1334" s="66"/>
      <c r="G1334" s="65"/>
      <c r="H1334" s="65"/>
      <c r="I1334" s="135"/>
      <c r="J1334" s="140"/>
    </row>
    <row r="1335" spans="2:10" ht="31.5" customHeight="1" x14ac:dyDescent="0.2">
      <c r="B1335" s="65">
        <v>1333</v>
      </c>
      <c r="C1335" s="109"/>
      <c r="D1335" s="132"/>
      <c r="E1335" s="126" t="str">
        <f>IF(D1335&lt;&gt;"",_xlfn.IFNA(VLOOKUP(D1335,القوائم!B:C,2,0),"غير مسجل بالقوائم"),"")</f>
        <v/>
      </c>
      <c r="F1335" s="66"/>
      <c r="G1335" s="65"/>
      <c r="H1335" s="65"/>
      <c r="I1335" s="135"/>
      <c r="J1335" s="140"/>
    </row>
    <row r="1336" spans="2:10" ht="31.5" customHeight="1" x14ac:dyDescent="0.2">
      <c r="B1336" s="106">
        <v>1334</v>
      </c>
      <c r="C1336" s="109"/>
      <c r="D1336" s="132"/>
      <c r="E1336" s="126" t="str">
        <f>IF(D1336&lt;&gt;"",_xlfn.IFNA(VLOOKUP(D1336,القوائم!B:C,2,0),"غير مسجل بالقوائم"),"")</f>
        <v/>
      </c>
      <c r="F1336" s="66"/>
      <c r="G1336" s="65"/>
      <c r="H1336" s="65"/>
      <c r="I1336" s="135"/>
      <c r="J1336" s="140"/>
    </row>
    <row r="1337" spans="2:10" ht="31.5" customHeight="1" x14ac:dyDescent="0.2">
      <c r="B1337" s="65">
        <v>1335</v>
      </c>
      <c r="C1337" s="109"/>
      <c r="D1337" s="132"/>
      <c r="E1337" s="126" t="str">
        <f>IF(D1337&lt;&gt;"",_xlfn.IFNA(VLOOKUP(D1337,القوائم!B:C,2,0),"غير مسجل بالقوائم"),"")</f>
        <v/>
      </c>
      <c r="F1337" s="66"/>
      <c r="G1337" s="65"/>
      <c r="H1337" s="65"/>
      <c r="I1337" s="135"/>
      <c r="J1337" s="140"/>
    </row>
    <row r="1338" spans="2:10" ht="31.5" customHeight="1" x14ac:dyDescent="0.2">
      <c r="B1338" s="106">
        <v>1336</v>
      </c>
      <c r="C1338" s="109"/>
      <c r="D1338" s="132"/>
      <c r="E1338" s="126" t="str">
        <f>IF(D1338&lt;&gt;"",_xlfn.IFNA(VLOOKUP(D1338,القوائم!B:C,2,0),"غير مسجل بالقوائم"),"")</f>
        <v/>
      </c>
      <c r="F1338" s="66"/>
      <c r="G1338" s="65"/>
      <c r="H1338" s="65"/>
      <c r="I1338" s="135"/>
      <c r="J1338" s="140"/>
    </row>
    <row r="1339" spans="2:10" ht="31.5" customHeight="1" x14ac:dyDescent="0.2">
      <c r="B1339" s="65">
        <v>1337</v>
      </c>
      <c r="C1339" s="109"/>
      <c r="D1339" s="132"/>
      <c r="E1339" s="126" t="str">
        <f>IF(D1339&lt;&gt;"",_xlfn.IFNA(VLOOKUP(D1339,القوائم!B:C,2,0),"غير مسجل بالقوائم"),"")</f>
        <v/>
      </c>
      <c r="F1339" s="66"/>
      <c r="G1339" s="65"/>
      <c r="H1339" s="65"/>
      <c r="I1339" s="135"/>
      <c r="J1339" s="140"/>
    </row>
    <row r="1340" spans="2:10" ht="31.5" customHeight="1" x14ac:dyDescent="0.2">
      <c r="B1340" s="106">
        <v>1338</v>
      </c>
      <c r="C1340" s="109"/>
      <c r="D1340" s="132"/>
      <c r="E1340" s="126" t="str">
        <f>IF(D1340&lt;&gt;"",_xlfn.IFNA(VLOOKUP(D1340,القوائم!B:C,2,0),"غير مسجل بالقوائم"),"")</f>
        <v/>
      </c>
      <c r="F1340" s="66"/>
      <c r="G1340" s="65"/>
      <c r="H1340" s="65"/>
      <c r="I1340" s="135"/>
      <c r="J1340" s="140"/>
    </row>
    <row r="1341" spans="2:10" ht="31.5" customHeight="1" x14ac:dyDescent="0.2">
      <c r="B1341" s="65">
        <v>1339</v>
      </c>
      <c r="C1341" s="109"/>
      <c r="D1341" s="132"/>
      <c r="E1341" s="126" t="str">
        <f>IF(D1341&lt;&gt;"",_xlfn.IFNA(VLOOKUP(D1341,القوائم!B:C,2,0),"غير مسجل بالقوائم"),"")</f>
        <v/>
      </c>
      <c r="F1341" s="66"/>
      <c r="G1341" s="65"/>
      <c r="H1341" s="65"/>
      <c r="I1341" s="135"/>
      <c r="J1341" s="140"/>
    </row>
    <row r="1342" spans="2:10" ht="31.5" customHeight="1" x14ac:dyDescent="0.2">
      <c r="B1342" s="106">
        <v>1340</v>
      </c>
      <c r="C1342" s="109"/>
      <c r="D1342" s="132"/>
      <c r="E1342" s="126" t="str">
        <f>IF(D1342&lt;&gt;"",_xlfn.IFNA(VLOOKUP(D1342,القوائم!B:C,2,0),"غير مسجل بالقوائم"),"")</f>
        <v/>
      </c>
      <c r="F1342" s="66"/>
      <c r="G1342" s="65"/>
      <c r="H1342" s="65"/>
      <c r="I1342" s="135"/>
      <c r="J1342" s="140"/>
    </row>
    <row r="1343" spans="2:10" ht="31.5" customHeight="1" x14ac:dyDescent="0.2">
      <c r="B1343" s="65">
        <v>1341</v>
      </c>
      <c r="C1343" s="109"/>
      <c r="D1343" s="132"/>
      <c r="E1343" s="126" t="str">
        <f>IF(D1343&lt;&gt;"",_xlfn.IFNA(VLOOKUP(D1343,القوائم!B:C,2,0),"غير مسجل بالقوائم"),"")</f>
        <v/>
      </c>
      <c r="F1343" s="66"/>
      <c r="G1343" s="65"/>
      <c r="H1343" s="65"/>
      <c r="I1343" s="135"/>
      <c r="J1343" s="140"/>
    </row>
    <row r="1344" spans="2:10" ht="31.5" customHeight="1" x14ac:dyDescent="0.2">
      <c r="B1344" s="106">
        <v>1342</v>
      </c>
      <c r="C1344" s="109"/>
      <c r="D1344" s="132"/>
      <c r="E1344" s="126" t="str">
        <f>IF(D1344&lt;&gt;"",_xlfn.IFNA(VLOOKUP(D1344,القوائم!B:C,2,0),"غير مسجل بالقوائم"),"")</f>
        <v/>
      </c>
      <c r="F1344" s="66"/>
      <c r="G1344" s="65"/>
      <c r="H1344" s="65"/>
      <c r="I1344" s="135"/>
      <c r="J1344" s="140"/>
    </row>
    <row r="1345" spans="2:10" ht="31.5" customHeight="1" x14ac:dyDescent="0.2">
      <c r="B1345" s="106">
        <v>1343</v>
      </c>
      <c r="C1345" s="109"/>
      <c r="D1345" s="132"/>
      <c r="E1345" s="126" t="str">
        <f>IF(D1345&lt;&gt;"",_xlfn.IFNA(VLOOKUP(D1345,القوائم!B:C,2,0),"غير مسجل بالقوائم"),"")</f>
        <v/>
      </c>
      <c r="F1345" s="66"/>
      <c r="G1345" s="65"/>
      <c r="H1345" s="65"/>
      <c r="I1345" s="135"/>
      <c r="J1345" s="140"/>
    </row>
    <row r="1346" spans="2:10" ht="31.5" customHeight="1" x14ac:dyDescent="0.2">
      <c r="B1346" s="65">
        <v>1344</v>
      </c>
      <c r="C1346" s="109"/>
      <c r="D1346" s="132"/>
      <c r="E1346" s="126" t="str">
        <f>IF(D1346&lt;&gt;"",_xlfn.IFNA(VLOOKUP(D1346,القوائم!B:C,2,0),"غير مسجل بالقوائم"),"")</f>
        <v/>
      </c>
      <c r="F1346" s="66"/>
      <c r="G1346" s="65"/>
      <c r="H1346" s="65"/>
      <c r="I1346" s="135"/>
      <c r="J1346" s="140"/>
    </row>
    <row r="1347" spans="2:10" ht="31.5" customHeight="1" x14ac:dyDescent="0.2">
      <c r="B1347" s="106">
        <v>1345</v>
      </c>
      <c r="C1347" s="109"/>
      <c r="D1347" s="132"/>
      <c r="E1347" s="126" t="str">
        <f>IF(D1347&lt;&gt;"",_xlfn.IFNA(VLOOKUP(D1347,القوائم!B:C,2,0),"غير مسجل بالقوائم"),"")</f>
        <v/>
      </c>
      <c r="F1347" s="66"/>
      <c r="G1347" s="65"/>
      <c r="H1347" s="65"/>
      <c r="I1347" s="135"/>
      <c r="J1347" s="140"/>
    </row>
    <row r="1348" spans="2:10" ht="31.5" customHeight="1" x14ac:dyDescent="0.2">
      <c r="B1348" s="65">
        <v>1346</v>
      </c>
      <c r="C1348" s="109"/>
      <c r="D1348" s="132"/>
      <c r="E1348" s="126" t="str">
        <f>IF(D1348&lt;&gt;"",_xlfn.IFNA(VLOOKUP(D1348,القوائم!B:C,2,0),"غير مسجل بالقوائم"),"")</f>
        <v/>
      </c>
      <c r="F1348" s="66"/>
      <c r="G1348" s="65"/>
      <c r="H1348" s="65"/>
      <c r="I1348" s="135"/>
      <c r="J1348" s="140"/>
    </row>
    <row r="1349" spans="2:10" ht="31.5" customHeight="1" x14ac:dyDescent="0.2">
      <c r="B1349" s="106">
        <v>1347</v>
      </c>
      <c r="C1349" s="109"/>
      <c r="D1349" s="132"/>
      <c r="E1349" s="126" t="str">
        <f>IF(D1349&lt;&gt;"",_xlfn.IFNA(VLOOKUP(D1349,القوائم!B:C,2,0),"غير مسجل بالقوائم"),"")</f>
        <v/>
      </c>
      <c r="F1349" s="66"/>
      <c r="G1349" s="65"/>
      <c r="H1349" s="65"/>
      <c r="I1349" s="135"/>
      <c r="J1349" s="140"/>
    </row>
    <row r="1350" spans="2:10" ht="31.5" customHeight="1" x14ac:dyDescent="0.2">
      <c r="B1350" s="65">
        <v>1348</v>
      </c>
      <c r="C1350" s="109"/>
      <c r="D1350" s="132"/>
      <c r="E1350" s="126" t="str">
        <f>IF(D1350&lt;&gt;"",_xlfn.IFNA(VLOOKUP(D1350,القوائم!B:C,2,0),"غير مسجل بالقوائم"),"")</f>
        <v/>
      </c>
      <c r="F1350" s="66"/>
      <c r="G1350" s="65"/>
      <c r="H1350" s="65"/>
      <c r="I1350" s="135"/>
      <c r="J1350" s="140"/>
    </row>
    <row r="1351" spans="2:10" ht="31.5" customHeight="1" x14ac:dyDescent="0.2">
      <c r="B1351" s="106">
        <v>1349</v>
      </c>
      <c r="C1351" s="109"/>
      <c r="D1351" s="132"/>
      <c r="E1351" s="126" t="str">
        <f>IF(D1351&lt;&gt;"",_xlfn.IFNA(VLOOKUP(D1351,القوائم!B:C,2,0),"غير مسجل بالقوائم"),"")</f>
        <v/>
      </c>
      <c r="F1351" s="66"/>
      <c r="G1351" s="65"/>
      <c r="H1351" s="65"/>
      <c r="I1351" s="135"/>
      <c r="J1351" s="140"/>
    </row>
    <row r="1352" spans="2:10" ht="31.5" customHeight="1" x14ac:dyDescent="0.2">
      <c r="B1352" s="65">
        <v>1350</v>
      </c>
      <c r="C1352" s="109"/>
      <c r="D1352" s="132"/>
      <c r="E1352" s="126" t="str">
        <f>IF(D1352&lt;&gt;"",_xlfn.IFNA(VLOOKUP(D1352,القوائم!B:C,2,0),"غير مسجل بالقوائم"),"")</f>
        <v/>
      </c>
      <c r="F1352" s="66"/>
      <c r="G1352" s="65"/>
      <c r="H1352" s="65"/>
      <c r="I1352" s="135"/>
      <c r="J1352" s="140"/>
    </row>
    <row r="1353" spans="2:10" ht="31.5" customHeight="1" x14ac:dyDescent="0.2">
      <c r="B1353" s="106">
        <v>1351</v>
      </c>
      <c r="C1353" s="109"/>
      <c r="D1353" s="132"/>
      <c r="E1353" s="126" t="str">
        <f>IF(D1353&lt;&gt;"",_xlfn.IFNA(VLOOKUP(D1353,القوائم!B:C,2,0),"غير مسجل بالقوائم"),"")</f>
        <v/>
      </c>
      <c r="F1353" s="66"/>
      <c r="G1353" s="65"/>
      <c r="H1353" s="65"/>
      <c r="I1353" s="135"/>
      <c r="J1353" s="140"/>
    </row>
    <row r="1354" spans="2:10" ht="31.5" customHeight="1" x14ac:dyDescent="0.2">
      <c r="B1354" s="65">
        <v>1352</v>
      </c>
      <c r="C1354" s="109"/>
      <c r="D1354" s="132"/>
      <c r="E1354" s="126" t="str">
        <f>IF(D1354&lt;&gt;"",_xlfn.IFNA(VLOOKUP(D1354,القوائم!B:C,2,0),"غير مسجل بالقوائم"),"")</f>
        <v/>
      </c>
      <c r="F1354" s="66"/>
      <c r="G1354" s="65"/>
      <c r="H1354" s="65"/>
      <c r="I1354" s="135"/>
      <c r="J1354" s="140"/>
    </row>
    <row r="1355" spans="2:10" ht="31.5" customHeight="1" x14ac:dyDescent="0.2">
      <c r="B1355" s="106">
        <v>1353</v>
      </c>
      <c r="C1355" s="109"/>
      <c r="D1355" s="132"/>
      <c r="E1355" s="126" t="str">
        <f>IF(D1355&lt;&gt;"",_xlfn.IFNA(VLOOKUP(D1355,القوائم!B:C,2,0),"غير مسجل بالقوائم"),"")</f>
        <v/>
      </c>
      <c r="F1355" s="66"/>
      <c r="G1355" s="65"/>
      <c r="H1355" s="65"/>
      <c r="I1355" s="135"/>
      <c r="J1355" s="140"/>
    </row>
    <row r="1356" spans="2:10" ht="31.5" customHeight="1" x14ac:dyDescent="0.2">
      <c r="B1356" s="106">
        <v>1354</v>
      </c>
      <c r="C1356" s="109"/>
      <c r="D1356" s="132"/>
      <c r="E1356" s="126" t="str">
        <f>IF(D1356&lt;&gt;"",_xlfn.IFNA(VLOOKUP(D1356,القوائم!B:C,2,0),"غير مسجل بالقوائم"),"")</f>
        <v/>
      </c>
      <c r="F1356" s="66"/>
      <c r="G1356" s="65"/>
      <c r="H1356" s="65"/>
      <c r="I1356" s="135"/>
      <c r="J1356" s="140"/>
    </row>
    <row r="1357" spans="2:10" ht="31.5" customHeight="1" x14ac:dyDescent="0.2">
      <c r="B1357" s="65">
        <v>1355</v>
      </c>
      <c r="C1357" s="109"/>
      <c r="D1357" s="132"/>
      <c r="E1357" s="126" t="str">
        <f>IF(D1357&lt;&gt;"",_xlfn.IFNA(VLOOKUP(D1357,القوائم!B:C,2,0),"غير مسجل بالقوائم"),"")</f>
        <v/>
      </c>
      <c r="F1357" s="66"/>
      <c r="G1357" s="65"/>
      <c r="H1357" s="65"/>
      <c r="I1357" s="135"/>
      <c r="J1357" s="140"/>
    </row>
    <row r="1358" spans="2:10" ht="31.5" customHeight="1" x14ac:dyDescent="0.2">
      <c r="B1358" s="106">
        <v>1356</v>
      </c>
      <c r="C1358" s="109"/>
      <c r="D1358" s="132"/>
      <c r="E1358" s="126" t="str">
        <f>IF(D1358&lt;&gt;"",_xlfn.IFNA(VLOOKUP(D1358,القوائم!B:C,2,0),"غير مسجل بالقوائم"),"")</f>
        <v/>
      </c>
      <c r="F1358" s="66"/>
      <c r="G1358" s="65"/>
      <c r="H1358" s="65"/>
      <c r="I1358" s="135"/>
      <c r="J1358" s="140"/>
    </row>
    <row r="1359" spans="2:10" ht="31.5" customHeight="1" x14ac:dyDescent="0.2">
      <c r="B1359" s="65">
        <v>1357</v>
      </c>
      <c r="C1359" s="109"/>
      <c r="D1359" s="132"/>
      <c r="E1359" s="126" t="str">
        <f>IF(D1359&lt;&gt;"",_xlfn.IFNA(VLOOKUP(D1359,القوائم!B:C,2,0),"غير مسجل بالقوائم"),"")</f>
        <v/>
      </c>
      <c r="F1359" s="66"/>
      <c r="G1359" s="65"/>
      <c r="H1359" s="65"/>
      <c r="I1359" s="135"/>
      <c r="J1359" s="140"/>
    </row>
    <row r="1360" spans="2:10" ht="31.5" customHeight="1" x14ac:dyDescent="0.2">
      <c r="B1360" s="106">
        <v>1358</v>
      </c>
      <c r="C1360" s="109"/>
      <c r="D1360" s="132"/>
      <c r="E1360" s="126" t="str">
        <f>IF(D1360&lt;&gt;"",_xlfn.IFNA(VLOOKUP(D1360,القوائم!B:C,2,0),"غير مسجل بالقوائم"),"")</f>
        <v/>
      </c>
      <c r="F1360" s="66"/>
      <c r="G1360" s="65"/>
      <c r="H1360" s="65"/>
      <c r="I1360" s="135"/>
      <c r="J1360" s="140"/>
    </row>
    <row r="1361" spans="2:10" ht="31.5" customHeight="1" x14ac:dyDescent="0.2">
      <c r="B1361" s="65">
        <v>1359</v>
      </c>
      <c r="C1361" s="109"/>
      <c r="D1361" s="132"/>
      <c r="E1361" s="126" t="str">
        <f>IF(D1361&lt;&gt;"",_xlfn.IFNA(VLOOKUP(D1361,القوائم!B:C,2,0),"غير مسجل بالقوائم"),"")</f>
        <v/>
      </c>
      <c r="F1361" s="66"/>
      <c r="G1361" s="65"/>
      <c r="H1361" s="65"/>
      <c r="I1361" s="135"/>
      <c r="J1361" s="140"/>
    </row>
    <row r="1362" spans="2:10" ht="31.5" customHeight="1" x14ac:dyDescent="0.2">
      <c r="B1362" s="106">
        <v>1360</v>
      </c>
      <c r="C1362" s="109"/>
      <c r="D1362" s="132"/>
      <c r="E1362" s="126" t="str">
        <f>IF(D1362&lt;&gt;"",_xlfn.IFNA(VLOOKUP(D1362,القوائم!B:C,2,0),"غير مسجل بالقوائم"),"")</f>
        <v/>
      </c>
      <c r="F1362" s="66"/>
      <c r="G1362" s="65"/>
      <c r="H1362" s="65"/>
      <c r="I1362" s="135"/>
      <c r="J1362" s="140"/>
    </row>
    <row r="1363" spans="2:10" ht="31.5" customHeight="1" x14ac:dyDescent="0.2">
      <c r="B1363" s="65">
        <v>1361</v>
      </c>
      <c r="C1363" s="109"/>
      <c r="D1363" s="132"/>
      <c r="E1363" s="126" t="str">
        <f>IF(D1363&lt;&gt;"",_xlfn.IFNA(VLOOKUP(D1363,القوائم!B:C,2,0),"غير مسجل بالقوائم"),"")</f>
        <v/>
      </c>
      <c r="F1363" s="66"/>
      <c r="G1363" s="65"/>
      <c r="H1363" s="65"/>
      <c r="I1363" s="135"/>
      <c r="J1363" s="140"/>
    </row>
    <row r="1364" spans="2:10" ht="31.5" customHeight="1" x14ac:dyDescent="0.2">
      <c r="B1364" s="106">
        <v>1362</v>
      </c>
      <c r="C1364" s="109"/>
      <c r="D1364" s="132"/>
      <c r="E1364" s="126" t="str">
        <f>IF(D1364&lt;&gt;"",_xlfn.IFNA(VLOOKUP(D1364,القوائم!B:C,2,0),"غير مسجل بالقوائم"),"")</f>
        <v/>
      </c>
      <c r="F1364" s="66"/>
      <c r="G1364" s="65"/>
      <c r="H1364" s="65"/>
      <c r="I1364" s="135"/>
      <c r="J1364" s="140"/>
    </row>
    <row r="1365" spans="2:10" ht="31.5" customHeight="1" x14ac:dyDescent="0.2">
      <c r="B1365" s="65">
        <v>1363</v>
      </c>
      <c r="C1365" s="109"/>
      <c r="D1365" s="132"/>
      <c r="E1365" s="126" t="str">
        <f>IF(D1365&lt;&gt;"",_xlfn.IFNA(VLOOKUP(D1365,القوائم!B:C,2,0),"غير مسجل بالقوائم"),"")</f>
        <v/>
      </c>
      <c r="F1365" s="66"/>
      <c r="G1365" s="65"/>
      <c r="H1365" s="65"/>
      <c r="I1365" s="135"/>
      <c r="J1365" s="140"/>
    </row>
    <row r="1366" spans="2:10" ht="31.5" customHeight="1" x14ac:dyDescent="0.2">
      <c r="B1366" s="106">
        <v>1364</v>
      </c>
      <c r="C1366" s="109"/>
      <c r="D1366" s="132"/>
      <c r="E1366" s="126" t="str">
        <f>IF(D1366&lt;&gt;"",_xlfn.IFNA(VLOOKUP(D1366,القوائم!B:C,2,0),"غير مسجل بالقوائم"),"")</f>
        <v/>
      </c>
      <c r="F1366" s="66"/>
      <c r="G1366" s="65"/>
      <c r="H1366" s="65"/>
      <c r="I1366" s="135"/>
      <c r="J1366" s="140"/>
    </row>
    <row r="1367" spans="2:10" ht="31.5" customHeight="1" x14ac:dyDescent="0.2">
      <c r="B1367" s="106">
        <v>1365</v>
      </c>
      <c r="C1367" s="109"/>
      <c r="D1367" s="132"/>
      <c r="E1367" s="126" t="str">
        <f>IF(D1367&lt;&gt;"",_xlfn.IFNA(VLOOKUP(D1367,القوائم!B:C,2,0),"غير مسجل بالقوائم"),"")</f>
        <v/>
      </c>
      <c r="F1367" s="66"/>
      <c r="G1367" s="65"/>
      <c r="H1367" s="65"/>
      <c r="I1367" s="135"/>
      <c r="J1367" s="140"/>
    </row>
    <row r="1368" spans="2:10" ht="31.5" customHeight="1" x14ac:dyDescent="0.2">
      <c r="B1368" s="65">
        <v>1366</v>
      </c>
      <c r="C1368" s="109"/>
      <c r="D1368" s="132"/>
      <c r="E1368" s="126" t="str">
        <f>IF(D1368&lt;&gt;"",_xlfn.IFNA(VLOOKUP(D1368,القوائم!B:C,2,0),"غير مسجل بالقوائم"),"")</f>
        <v/>
      </c>
      <c r="F1368" s="66"/>
      <c r="G1368" s="65"/>
      <c r="H1368" s="65"/>
      <c r="I1368" s="135"/>
      <c r="J1368" s="140"/>
    </row>
    <row r="1369" spans="2:10" ht="31.5" customHeight="1" x14ac:dyDescent="0.2">
      <c r="B1369" s="106">
        <v>1367</v>
      </c>
      <c r="C1369" s="109"/>
      <c r="D1369" s="132"/>
      <c r="E1369" s="126" t="str">
        <f>IF(D1369&lt;&gt;"",_xlfn.IFNA(VLOOKUP(D1369,القوائم!B:C,2,0),"غير مسجل بالقوائم"),"")</f>
        <v/>
      </c>
      <c r="F1369" s="66"/>
      <c r="G1369" s="65"/>
      <c r="H1369" s="65"/>
      <c r="I1369" s="135"/>
      <c r="J1369" s="140"/>
    </row>
    <row r="1370" spans="2:10" ht="31.5" customHeight="1" x14ac:dyDescent="0.2">
      <c r="B1370" s="65">
        <v>1368</v>
      </c>
      <c r="C1370" s="109"/>
      <c r="D1370" s="132"/>
      <c r="E1370" s="126" t="str">
        <f>IF(D1370&lt;&gt;"",_xlfn.IFNA(VLOOKUP(D1370,القوائم!B:C,2,0),"غير مسجل بالقوائم"),"")</f>
        <v/>
      </c>
      <c r="F1370" s="66"/>
      <c r="G1370" s="65"/>
      <c r="H1370" s="65"/>
      <c r="I1370" s="135"/>
      <c r="J1370" s="140"/>
    </row>
    <row r="1371" spans="2:10" ht="31.5" customHeight="1" x14ac:dyDescent="0.2">
      <c r="B1371" s="106">
        <v>1369</v>
      </c>
      <c r="C1371" s="109"/>
      <c r="D1371" s="132"/>
      <c r="E1371" s="126" t="str">
        <f>IF(D1371&lt;&gt;"",_xlfn.IFNA(VLOOKUP(D1371,القوائم!B:C,2,0),"غير مسجل بالقوائم"),"")</f>
        <v/>
      </c>
      <c r="F1371" s="66"/>
      <c r="G1371" s="65"/>
      <c r="H1371" s="65"/>
      <c r="I1371" s="135"/>
      <c r="J1371" s="140"/>
    </row>
    <row r="1372" spans="2:10" ht="31.5" customHeight="1" x14ac:dyDescent="0.2">
      <c r="B1372" s="65">
        <v>1370</v>
      </c>
      <c r="C1372" s="109"/>
      <c r="D1372" s="132"/>
      <c r="E1372" s="126" t="str">
        <f>IF(D1372&lt;&gt;"",_xlfn.IFNA(VLOOKUP(D1372,القوائم!B:C,2,0),"غير مسجل بالقوائم"),"")</f>
        <v/>
      </c>
      <c r="F1372" s="66"/>
      <c r="G1372" s="65"/>
      <c r="H1372" s="65"/>
      <c r="I1372" s="135"/>
      <c r="J1372" s="140"/>
    </row>
    <row r="1373" spans="2:10" ht="31.5" customHeight="1" x14ac:dyDescent="0.2">
      <c r="B1373" s="106">
        <v>1371</v>
      </c>
      <c r="C1373" s="109"/>
      <c r="D1373" s="132"/>
      <c r="E1373" s="126" t="str">
        <f>IF(D1373&lt;&gt;"",_xlfn.IFNA(VLOOKUP(D1373,القوائم!B:C,2,0),"غير مسجل بالقوائم"),"")</f>
        <v/>
      </c>
      <c r="F1373" s="66"/>
      <c r="G1373" s="65"/>
      <c r="H1373" s="65"/>
      <c r="I1373" s="135"/>
      <c r="J1373" s="140"/>
    </row>
    <row r="1374" spans="2:10" ht="31.5" customHeight="1" x14ac:dyDescent="0.2">
      <c r="B1374" s="65">
        <v>1372</v>
      </c>
      <c r="C1374" s="109"/>
      <c r="D1374" s="132"/>
      <c r="E1374" s="126" t="str">
        <f>IF(D1374&lt;&gt;"",_xlfn.IFNA(VLOOKUP(D1374,القوائم!B:C,2,0),"غير مسجل بالقوائم"),"")</f>
        <v/>
      </c>
      <c r="F1374" s="66"/>
      <c r="G1374" s="65"/>
      <c r="H1374" s="65"/>
      <c r="I1374" s="135"/>
      <c r="J1374" s="140"/>
    </row>
    <row r="1375" spans="2:10" ht="31.5" customHeight="1" x14ac:dyDescent="0.2">
      <c r="B1375" s="106">
        <v>1373</v>
      </c>
      <c r="C1375" s="109"/>
      <c r="D1375" s="132"/>
      <c r="E1375" s="126" t="str">
        <f>IF(D1375&lt;&gt;"",_xlfn.IFNA(VLOOKUP(D1375,القوائم!B:C,2,0),"غير مسجل بالقوائم"),"")</f>
        <v/>
      </c>
      <c r="F1375" s="66"/>
      <c r="G1375" s="65"/>
      <c r="H1375" s="65"/>
      <c r="I1375" s="135"/>
      <c r="J1375" s="140"/>
    </row>
    <row r="1376" spans="2:10" ht="31.5" customHeight="1" x14ac:dyDescent="0.2">
      <c r="B1376" s="65">
        <v>1374</v>
      </c>
      <c r="C1376" s="109"/>
      <c r="D1376" s="132"/>
      <c r="E1376" s="126" t="str">
        <f>IF(D1376&lt;&gt;"",_xlfn.IFNA(VLOOKUP(D1376,القوائم!B:C,2,0),"غير مسجل بالقوائم"),"")</f>
        <v/>
      </c>
      <c r="F1376" s="66"/>
      <c r="G1376" s="65"/>
      <c r="H1376" s="65"/>
      <c r="I1376" s="135"/>
      <c r="J1376" s="140"/>
    </row>
    <row r="1377" spans="2:10" ht="31.5" customHeight="1" x14ac:dyDescent="0.2">
      <c r="B1377" s="106">
        <v>1375</v>
      </c>
      <c r="C1377" s="109"/>
      <c r="D1377" s="132"/>
      <c r="E1377" s="126" t="str">
        <f>IF(D1377&lt;&gt;"",_xlfn.IFNA(VLOOKUP(D1377,القوائم!B:C,2,0),"غير مسجل بالقوائم"),"")</f>
        <v/>
      </c>
      <c r="F1377" s="66"/>
      <c r="G1377" s="65"/>
      <c r="H1377" s="65"/>
      <c r="I1377" s="135"/>
      <c r="J1377" s="140"/>
    </row>
    <row r="1378" spans="2:10" ht="31.5" customHeight="1" x14ac:dyDescent="0.2">
      <c r="B1378" s="106">
        <v>1376</v>
      </c>
      <c r="C1378" s="109"/>
      <c r="D1378" s="132"/>
      <c r="E1378" s="126" t="str">
        <f>IF(D1378&lt;&gt;"",_xlfn.IFNA(VLOOKUP(D1378,القوائم!B:C,2,0),"غير مسجل بالقوائم"),"")</f>
        <v/>
      </c>
      <c r="F1378" s="66"/>
      <c r="G1378" s="65"/>
      <c r="H1378" s="65"/>
      <c r="I1378" s="135"/>
      <c r="J1378" s="140"/>
    </row>
    <row r="1379" spans="2:10" ht="31.5" customHeight="1" x14ac:dyDescent="0.2">
      <c r="B1379" s="65">
        <v>1377</v>
      </c>
      <c r="C1379" s="109"/>
      <c r="D1379" s="132"/>
      <c r="E1379" s="126" t="str">
        <f>IF(D1379&lt;&gt;"",_xlfn.IFNA(VLOOKUP(D1379,القوائم!B:C,2,0),"غير مسجل بالقوائم"),"")</f>
        <v/>
      </c>
      <c r="F1379" s="66"/>
      <c r="G1379" s="65"/>
      <c r="H1379" s="65"/>
      <c r="I1379" s="135"/>
      <c r="J1379" s="140"/>
    </row>
    <row r="1380" spans="2:10" ht="31.5" customHeight="1" x14ac:dyDescent="0.2">
      <c r="B1380" s="106">
        <v>1378</v>
      </c>
      <c r="C1380" s="109"/>
      <c r="D1380" s="132"/>
      <c r="E1380" s="126" t="str">
        <f>IF(D1380&lt;&gt;"",_xlfn.IFNA(VLOOKUP(D1380,القوائم!B:C,2,0),"غير مسجل بالقوائم"),"")</f>
        <v/>
      </c>
      <c r="F1380" s="66"/>
      <c r="G1380" s="65"/>
      <c r="H1380" s="65"/>
      <c r="I1380" s="135"/>
      <c r="J1380" s="140"/>
    </row>
    <row r="1381" spans="2:10" ht="31.5" customHeight="1" x14ac:dyDescent="0.2">
      <c r="B1381" s="65">
        <v>1379</v>
      </c>
      <c r="C1381" s="109"/>
      <c r="D1381" s="132"/>
      <c r="E1381" s="126" t="str">
        <f>IF(D1381&lt;&gt;"",_xlfn.IFNA(VLOOKUP(D1381,القوائم!B:C,2,0),"غير مسجل بالقوائم"),"")</f>
        <v/>
      </c>
      <c r="F1381" s="66"/>
      <c r="G1381" s="65"/>
      <c r="H1381" s="65"/>
      <c r="I1381" s="135"/>
      <c r="J1381" s="140"/>
    </row>
    <row r="1382" spans="2:10" ht="31.5" customHeight="1" x14ac:dyDescent="0.2">
      <c r="B1382" s="106">
        <v>1380</v>
      </c>
      <c r="C1382" s="109"/>
      <c r="D1382" s="132"/>
      <c r="E1382" s="126" t="str">
        <f>IF(D1382&lt;&gt;"",_xlfn.IFNA(VLOOKUP(D1382,القوائم!B:C,2,0),"غير مسجل بالقوائم"),"")</f>
        <v/>
      </c>
      <c r="F1382" s="66"/>
      <c r="G1382" s="65"/>
      <c r="H1382" s="65"/>
      <c r="I1382" s="135"/>
      <c r="J1382" s="140"/>
    </row>
    <row r="1383" spans="2:10" ht="31.5" customHeight="1" x14ac:dyDescent="0.2">
      <c r="B1383" s="65">
        <v>1381</v>
      </c>
      <c r="C1383" s="109"/>
      <c r="D1383" s="132"/>
      <c r="E1383" s="126" t="str">
        <f>IF(D1383&lt;&gt;"",_xlfn.IFNA(VLOOKUP(D1383,القوائم!B:C,2,0),"غير مسجل بالقوائم"),"")</f>
        <v/>
      </c>
      <c r="F1383" s="66"/>
      <c r="G1383" s="65"/>
      <c r="H1383" s="65"/>
      <c r="I1383" s="135"/>
      <c r="J1383" s="140"/>
    </row>
    <row r="1384" spans="2:10" ht="31.5" customHeight="1" x14ac:dyDescent="0.2">
      <c r="B1384" s="106">
        <v>1382</v>
      </c>
      <c r="C1384" s="109"/>
      <c r="D1384" s="132"/>
      <c r="E1384" s="126" t="str">
        <f>IF(D1384&lt;&gt;"",_xlfn.IFNA(VLOOKUP(D1384,القوائم!B:C,2,0),"غير مسجل بالقوائم"),"")</f>
        <v/>
      </c>
      <c r="F1384" s="66"/>
      <c r="G1384" s="65"/>
      <c r="H1384" s="65"/>
      <c r="I1384" s="135"/>
      <c r="J1384" s="140"/>
    </row>
    <row r="1385" spans="2:10" ht="31.5" customHeight="1" x14ac:dyDescent="0.2">
      <c r="B1385" s="65">
        <v>1383</v>
      </c>
      <c r="C1385" s="109"/>
      <c r="D1385" s="132"/>
      <c r="E1385" s="126" t="str">
        <f>IF(D1385&lt;&gt;"",_xlfn.IFNA(VLOOKUP(D1385,القوائم!B:C,2,0),"غير مسجل بالقوائم"),"")</f>
        <v/>
      </c>
      <c r="F1385" s="66"/>
      <c r="G1385" s="65"/>
      <c r="H1385" s="65"/>
      <c r="I1385" s="135"/>
      <c r="J1385" s="140"/>
    </row>
    <row r="1386" spans="2:10" ht="31.5" customHeight="1" x14ac:dyDescent="0.2">
      <c r="B1386" s="106">
        <v>1384</v>
      </c>
      <c r="C1386" s="109"/>
      <c r="D1386" s="132"/>
      <c r="E1386" s="126" t="str">
        <f>IF(D1386&lt;&gt;"",_xlfn.IFNA(VLOOKUP(D1386,القوائم!B:C,2,0),"غير مسجل بالقوائم"),"")</f>
        <v/>
      </c>
      <c r="F1386" s="66"/>
      <c r="G1386" s="65"/>
      <c r="H1386" s="65"/>
      <c r="I1386" s="135"/>
      <c r="J1386" s="140"/>
    </row>
    <row r="1387" spans="2:10" ht="31.5" customHeight="1" x14ac:dyDescent="0.2">
      <c r="B1387" s="65">
        <v>1385</v>
      </c>
      <c r="C1387" s="109"/>
      <c r="D1387" s="132"/>
      <c r="E1387" s="126" t="str">
        <f>IF(D1387&lt;&gt;"",_xlfn.IFNA(VLOOKUP(D1387,القوائم!B:C,2,0),"غير مسجل بالقوائم"),"")</f>
        <v/>
      </c>
      <c r="F1387" s="66"/>
      <c r="G1387" s="65"/>
      <c r="H1387" s="65"/>
      <c r="I1387" s="135"/>
      <c r="J1387" s="140"/>
    </row>
    <row r="1388" spans="2:10" ht="31.5" customHeight="1" x14ac:dyDescent="0.2">
      <c r="B1388" s="106">
        <v>1386</v>
      </c>
      <c r="C1388" s="109"/>
      <c r="D1388" s="132"/>
      <c r="E1388" s="126" t="str">
        <f>IF(D1388&lt;&gt;"",_xlfn.IFNA(VLOOKUP(D1388,القوائم!B:C,2,0),"غير مسجل بالقوائم"),"")</f>
        <v/>
      </c>
      <c r="F1388" s="66"/>
      <c r="G1388" s="65"/>
      <c r="H1388" s="65"/>
      <c r="I1388" s="135"/>
      <c r="J1388" s="140"/>
    </row>
    <row r="1389" spans="2:10" ht="31.5" customHeight="1" x14ac:dyDescent="0.2">
      <c r="B1389" s="106">
        <v>1387</v>
      </c>
      <c r="C1389" s="109"/>
      <c r="D1389" s="132"/>
      <c r="E1389" s="126" t="str">
        <f>IF(D1389&lt;&gt;"",_xlfn.IFNA(VLOOKUP(D1389,القوائم!B:C,2,0),"غير مسجل بالقوائم"),"")</f>
        <v/>
      </c>
      <c r="F1389" s="66"/>
      <c r="G1389" s="65"/>
      <c r="H1389" s="65"/>
      <c r="I1389" s="135"/>
      <c r="J1389" s="140"/>
    </row>
    <row r="1390" spans="2:10" ht="31.5" customHeight="1" x14ac:dyDescent="0.2">
      <c r="B1390" s="65">
        <v>1388</v>
      </c>
      <c r="C1390" s="109"/>
      <c r="D1390" s="132"/>
      <c r="E1390" s="126" t="str">
        <f>IF(D1390&lt;&gt;"",_xlfn.IFNA(VLOOKUP(D1390,القوائم!B:C,2,0),"غير مسجل بالقوائم"),"")</f>
        <v/>
      </c>
      <c r="F1390" s="66"/>
      <c r="G1390" s="65"/>
      <c r="H1390" s="65"/>
      <c r="I1390" s="135"/>
      <c r="J1390" s="140"/>
    </row>
    <row r="1391" spans="2:10" ht="31.5" customHeight="1" x14ac:dyDescent="0.2">
      <c r="B1391" s="106">
        <v>1389</v>
      </c>
      <c r="C1391" s="109"/>
      <c r="D1391" s="132"/>
      <c r="E1391" s="126" t="str">
        <f>IF(D1391&lt;&gt;"",_xlfn.IFNA(VLOOKUP(D1391,القوائم!B:C,2,0),"غير مسجل بالقوائم"),"")</f>
        <v/>
      </c>
      <c r="F1391" s="66"/>
      <c r="G1391" s="65"/>
      <c r="H1391" s="65"/>
      <c r="I1391" s="135"/>
      <c r="J1391" s="140"/>
    </row>
    <row r="1392" spans="2:10" ht="31.5" customHeight="1" x14ac:dyDescent="0.2">
      <c r="B1392" s="65">
        <v>1390</v>
      </c>
      <c r="C1392" s="109"/>
      <c r="D1392" s="132"/>
      <c r="E1392" s="126" t="str">
        <f>IF(D1392&lt;&gt;"",_xlfn.IFNA(VLOOKUP(D1392,القوائم!B:C,2,0),"غير مسجل بالقوائم"),"")</f>
        <v/>
      </c>
      <c r="F1392" s="66"/>
      <c r="G1392" s="65"/>
      <c r="H1392" s="65"/>
      <c r="I1392" s="135"/>
      <c r="J1392" s="140"/>
    </row>
    <row r="1393" spans="2:10" ht="31.5" customHeight="1" x14ac:dyDescent="0.2">
      <c r="B1393" s="106">
        <v>1391</v>
      </c>
      <c r="C1393" s="109"/>
      <c r="D1393" s="132"/>
      <c r="E1393" s="126" t="str">
        <f>IF(D1393&lt;&gt;"",_xlfn.IFNA(VLOOKUP(D1393,القوائم!B:C,2,0),"غير مسجل بالقوائم"),"")</f>
        <v/>
      </c>
      <c r="F1393" s="66"/>
      <c r="G1393" s="65"/>
      <c r="H1393" s="65"/>
      <c r="I1393" s="135"/>
      <c r="J1393" s="140"/>
    </row>
    <row r="1394" spans="2:10" ht="31.5" customHeight="1" x14ac:dyDescent="0.2">
      <c r="B1394" s="65">
        <v>1392</v>
      </c>
      <c r="C1394" s="109"/>
      <c r="D1394" s="132"/>
      <c r="E1394" s="126" t="str">
        <f>IF(D1394&lt;&gt;"",_xlfn.IFNA(VLOOKUP(D1394,القوائم!B:C,2,0),"غير مسجل بالقوائم"),"")</f>
        <v/>
      </c>
      <c r="F1394" s="66"/>
      <c r="G1394" s="65"/>
      <c r="H1394" s="65"/>
      <c r="I1394" s="135"/>
      <c r="J1394" s="140"/>
    </row>
    <row r="1395" spans="2:10" ht="31.5" customHeight="1" x14ac:dyDescent="0.2">
      <c r="B1395" s="106">
        <v>1393</v>
      </c>
      <c r="C1395" s="109"/>
      <c r="D1395" s="132"/>
      <c r="E1395" s="126" t="str">
        <f>IF(D1395&lt;&gt;"",_xlfn.IFNA(VLOOKUP(D1395,القوائم!B:C,2,0),"غير مسجل بالقوائم"),"")</f>
        <v/>
      </c>
      <c r="F1395" s="66"/>
      <c r="G1395" s="65"/>
      <c r="H1395" s="65"/>
      <c r="I1395" s="135"/>
      <c r="J1395" s="140"/>
    </row>
    <row r="1396" spans="2:10" ht="31.5" customHeight="1" x14ac:dyDescent="0.2">
      <c r="B1396" s="65">
        <v>1394</v>
      </c>
      <c r="C1396" s="109"/>
      <c r="D1396" s="132"/>
      <c r="E1396" s="126" t="str">
        <f>IF(D1396&lt;&gt;"",_xlfn.IFNA(VLOOKUP(D1396,القوائم!B:C,2,0),"غير مسجل بالقوائم"),"")</f>
        <v/>
      </c>
      <c r="F1396" s="66"/>
      <c r="G1396" s="65"/>
      <c r="H1396" s="65"/>
      <c r="I1396" s="135"/>
      <c r="J1396" s="140"/>
    </row>
    <row r="1397" spans="2:10" ht="31.5" customHeight="1" x14ac:dyDescent="0.2">
      <c r="B1397" s="106">
        <v>1395</v>
      </c>
      <c r="C1397" s="109"/>
      <c r="D1397" s="132"/>
      <c r="E1397" s="126" t="str">
        <f>IF(D1397&lt;&gt;"",_xlfn.IFNA(VLOOKUP(D1397,القوائم!B:C,2,0),"غير مسجل بالقوائم"),"")</f>
        <v/>
      </c>
      <c r="F1397" s="66"/>
      <c r="G1397" s="65"/>
      <c r="H1397" s="65"/>
      <c r="I1397" s="135"/>
      <c r="J1397" s="140"/>
    </row>
    <row r="1398" spans="2:10" ht="31.5" customHeight="1" x14ac:dyDescent="0.2">
      <c r="B1398" s="65">
        <v>1396</v>
      </c>
      <c r="C1398" s="109"/>
      <c r="D1398" s="132"/>
      <c r="E1398" s="126" t="str">
        <f>IF(D1398&lt;&gt;"",_xlfn.IFNA(VLOOKUP(D1398,القوائم!B:C,2,0),"غير مسجل بالقوائم"),"")</f>
        <v/>
      </c>
      <c r="F1398" s="66"/>
      <c r="G1398" s="65"/>
      <c r="H1398" s="65"/>
      <c r="I1398" s="135"/>
      <c r="J1398" s="140"/>
    </row>
    <row r="1399" spans="2:10" ht="31.5" customHeight="1" x14ac:dyDescent="0.2">
      <c r="B1399" s="106">
        <v>1397</v>
      </c>
      <c r="C1399" s="109"/>
      <c r="D1399" s="132"/>
      <c r="E1399" s="126" t="str">
        <f>IF(D1399&lt;&gt;"",_xlfn.IFNA(VLOOKUP(D1399,القوائم!B:C,2,0),"غير مسجل بالقوائم"),"")</f>
        <v/>
      </c>
      <c r="F1399" s="66"/>
      <c r="G1399" s="65"/>
      <c r="H1399" s="65"/>
      <c r="I1399" s="135"/>
      <c r="J1399" s="140"/>
    </row>
    <row r="1400" spans="2:10" ht="31.5" customHeight="1" x14ac:dyDescent="0.2">
      <c r="B1400" s="106">
        <v>1398</v>
      </c>
      <c r="C1400" s="109"/>
      <c r="D1400" s="132"/>
      <c r="E1400" s="126" t="str">
        <f>IF(D1400&lt;&gt;"",_xlfn.IFNA(VLOOKUP(D1400,القوائم!B:C,2,0),"غير مسجل بالقوائم"),"")</f>
        <v/>
      </c>
      <c r="F1400" s="66"/>
      <c r="G1400" s="65"/>
      <c r="H1400" s="65"/>
      <c r="I1400" s="135"/>
      <c r="J1400" s="140"/>
    </row>
    <row r="1401" spans="2:10" ht="31.5" customHeight="1" x14ac:dyDescent="0.2">
      <c r="B1401" s="65">
        <v>1399</v>
      </c>
      <c r="C1401" s="109"/>
      <c r="D1401" s="132"/>
      <c r="E1401" s="126" t="str">
        <f>IF(D1401&lt;&gt;"",_xlfn.IFNA(VLOOKUP(D1401,القوائم!B:C,2,0),"غير مسجل بالقوائم"),"")</f>
        <v/>
      </c>
      <c r="F1401" s="66"/>
      <c r="G1401" s="65"/>
      <c r="H1401" s="65"/>
      <c r="I1401" s="135"/>
      <c r="J1401" s="140"/>
    </row>
    <row r="1402" spans="2:10" ht="31.5" customHeight="1" x14ac:dyDescent="0.2">
      <c r="B1402" s="106">
        <v>1400</v>
      </c>
      <c r="C1402" s="109"/>
      <c r="D1402" s="132"/>
      <c r="E1402" s="126" t="str">
        <f>IF(D1402&lt;&gt;"",_xlfn.IFNA(VLOOKUP(D1402,القوائم!B:C,2,0),"غير مسجل بالقوائم"),"")</f>
        <v/>
      </c>
      <c r="F1402" s="66"/>
      <c r="G1402" s="65"/>
      <c r="H1402" s="65"/>
      <c r="I1402" s="135"/>
      <c r="J1402" s="140"/>
    </row>
    <row r="1403" spans="2:10" ht="31.5" customHeight="1" x14ac:dyDescent="0.2">
      <c r="B1403" s="65">
        <v>1401</v>
      </c>
      <c r="C1403" s="109"/>
      <c r="D1403" s="132"/>
      <c r="E1403" s="126" t="str">
        <f>IF(D1403&lt;&gt;"",_xlfn.IFNA(VLOOKUP(D1403,القوائم!B:C,2,0),"غير مسجل بالقوائم"),"")</f>
        <v/>
      </c>
      <c r="F1403" s="66"/>
      <c r="G1403" s="65"/>
      <c r="H1403" s="65"/>
      <c r="I1403" s="135"/>
      <c r="J1403" s="140"/>
    </row>
    <row r="1404" spans="2:10" ht="31.5" customHeight="1" x14ac:dyDescent="0.2">
      <c r="B1404" s="106">
        <v>1402</v>
      </c>
      <c r="C1404" s="109"/>
      <c r="D1404" s="132"/>
      <c r="E1404" s="126" t="str">
        <f>IF(D1404&lt;&gt;"",_xlfn.IFNA(VLOOKUP(D1404,القوائم!B:C,2,0),"غير مسجل بالقوائم"),"")</f>
        <v/>
      </c>
      <c r="F1404" s="66"/>
      <c r="G1404" s="65"/>
      <c r="H1404" s="65"/>
      <c r="I1404" s="135"/>
      <c r="J1404" s="140"/>
    </row>
    <row r="1405" spans="2:10" ht="31.5" customHeight="1" x14ac:dyDescent="0.2">
      <c r="B1405" s="65">
        <v>1403</v>
      </c>
      <c r="C1405" s="109"/>
      <c r="D1405" s="132"/>
      <c r="E1405" s="126" t="str">
        <f>IF(D1405&lt;&gt;"",_xlfn.IFNA(VLOOKUP(D1405,القوائم!B:C,2,0),"غير مسجل بالقوائم"),"")</f>
        <v/>
      </c>
      <c r="F1405" s="66"/>
      <c r="G1405" s="65"/>
      <c r="H1405" s="65"/>
      <c r="I1405" s="135"/>
      <c r="J1405" s="140"/>
    </row>
    <row r="1406" spans="2:10" ht="31.5" customHeight="1" x14ac:dyDescent="0.2">
      <c r="B1406" s="106">
        <v>1404</v>
      </c>
      <c r="C1406" s="109"/>
      <c r="D1406" s="132"/>
      <c r="E1406" s="126" t="str">
        <f>IF(D1406&lt;&gt;"",_xlfn.IFNA(VLOOKUP(D1406,القوائم!B:C,2,0),"غير مسجل بالقوائم"),"")</f>
        <v/>
      </c>
      <c r="F1406" s="66"/>
      <c r="G1406" s="65"/>
      <c r="H1406" s="65"/>
      <c r="I1406" s="135"/>
      <c r="J1406" s="140"/>
    </row>
    <row r="1407" spans="2:10" ht="31.5" customHeight="1" x14ac:dyDescent="0.2">
      <c r="B1407" s="65">
        <v>1405</v>
      </c>
      <c r="C1407" s="109"/>
      <c r="D1407" s="132"/>
      <c r="E1407" s="126" t="str">
        <f>IF(D1407&lt;&gt;"",_xlfn.IFNA(VLOOKUP(D1407,القوائم!B:C,2,0),"غير مسجل بالقوائم"),"")</f>
        <v/>
      </c>
      <c r="F1407" s="66"/>
      <c r="G1407" s="65"/>
      <c r="H1407" s="65"/>
      <c r="I1407" s="135"/>
      <c r="J1407" s="140"/>
    </row>
    <row r="1408" spans="2:10" ht="31.5" customHeight="1" x14ac:dyDescent="0.2">
      <c r="B1408" s="106">
        <v>1406</v>
      </c>
      <c r="C1408" s="109"/>
      <c r="D1408" s="132"/>
      <c r="E1408" s="126" t="str">
        <f>IF(D1408&lt;&gt;"",_xlfn.IFNA(VLOOKUP(D1408,القوائم!B:C,2,0),"غير مسجل بالقوائم"),"")</f>
        <v/>
      </c>
      <c r="F1408" s="66"/>
      <c r="G1408" s="65"/>
      <c r="H1408" s="65"/>
      <c r="I1408" s="135"/>
      <c r="J1408" s="140"/>
    </row>
    <row r="1409" spans="2:10" ht="31.5" customHeight="1" x14ac:dyDescent="0.2">
      <c r="B1409" s="65">
        <v>1407</v>
      </c>
      <c r="C1409" s="109"/>
      <c r="D1409" s="132"/>
      <c r="E1409" s="126" t="str">
        <f>IF(D1409&lt;&gt;"",_xlfn.IFNA(VLOOKUP(D1409,القوائم!B:C,2,0),"غير مسجل بالقوائم"),"")</f>
        <v/>
      </c>
      <c r="F1409" s="66"/>
      <c r="G1409" s="65"/>
      <c r="H1409" s="65"/>
      <c r="I1409" s="135"/>
      <c r="J1409" s="140"/>
    </row>
    <row r="1410" spans="2:10" ht="31.5" customHeight="1" x14ac:dyDescent="0.2">
      <c r="B1410" s="106">
        <v>1408</v>
      </c>
      <c r="C1410" s="109"/>
      <c r="D1410" s="132"/>
      <c r="E1410" s="126" t="str">
        <f>IF(D1410&lt;&gt;"",_xlfn.IFNA(VLOOKUP(D1410,القوائم!B:C,2,0),"غير مسجل بالقوائم"),"")</f>
        <v/>
      </c>
      <c r="F1410" s="66"/>
      <c r="G1410" s="65"/>
      <c r="H1410" s="65"/>
      <c r="I1410" s="135"/>
      <c r="J1410" s="140"/>
    </row>
    <row r="1411" spans="2:10" ht="31.5" customHeight="1" x14ac:dyDescent="0.2">
      <c r="B1411" s="106">
        <v>1409</v>
      </c>
      <c r="C1411" s="109"/>
      <c r="D1411" s="132"/>
      <c r="E1411" s="126" t="str">
        <f>IF(D1411&lt;&gt;"",_xlfn.IFNA(VLOOKUP(D1411,القوائم!B:C,2,0),"غير مسجل بالقوائم"),"")</f>
        <v/>
      </c>
      <c r="F1411" s="66"/>
      <c r="G1411" s="65"/>
      <c r="H1411" s="65"/>
      <c r="I1411" s="135"/>
      <c r="J1411" s="140"/>
    </row>
    <row r="1412" spans="2:10" ht="31.5" customHeight="1" x14ac:dyDescent="0.2">
      <c r="B1412" s="65">
        <v>1410</v>
      </c>
      <c r="C1412" s="109"/>
      <c r="D1412" s="132"/>
      <c r="E1412" s="126" t="str">
        <f>IF(D1412&lt;&gt;"",_xlfn.IFNA(VLOOKUP(D1412,القوائم!B:C,2,0),"غير مسجل بالقوائم"),"")</f>
        <v/>
      </c>
      <c r="F1412" s="66"/>
      <c r="G1412" s="65"/>
      <c r="H1412" s="65"/>
      <c r="I1412" s="135"/>
      <c r="J1412" s="140"/>
    </row>
    <row r="1413" spans="2:10" ht="31.5" customHeight="1" x14ac:dyDescent="0.2">
      <c r="B1413" s="106">
        <v>1411</v>
      </c>
      <c r="C1413" s="109"/>
      <c r="D1413" s="132"/>
      <c r="E1413" s="126" t="str">
        <f>IF(D1413&lt;&gt;"",_xlfn.IFNA(VLOOKUP(D1413,القوائم!B:C,2,0),"غير مسجل بالقوائم"),"")</f>
        <v/>
      </c>
      <c r="F1413" s="66"/>
      <c r="G1413" s="65"/>
      <c r="H1413" s="65"/>
      <c r="I1413" s="135"/>
      <c r="J1413" s="140"/>
    </row>
    <row r="1414" spans="2:10" ht="31.5" customHeight="1" x14ac:dyDescent="0.2">
      <c r="B1414" s="65">
        <v>1412</v>
      </c>
      <c r="C1414" s="109"/>
      <c r="D1414" s="132"/>
      <c r="E1414" s="126" t="str">
        <f>IF(D1414&lt;&gt;"",_xlfn.IFNA(VLOOKUP(D1414,القوائم!B:C,2,0),"غير مسجل بالقوائم"),"")</f>
        <v/>
      </c>
      <c r="F1414" s="66"/>
      <c r="G1414" s="65"/>
      <c r="H1414" s="65"/>
      <c r="I1414" s="135"/>
      <c r="J1414" s="140"/>
    </row>
    <row r="1415" spans="2:10" ht="31.5" customHeight="1" x14ac:dyDescent="0.2">
      <c r="B1415" s="106">
        <v>1413</v>
      </c>
      <c r="C1415" s="109"/>
      <c r="D1415" s="132"/>
      <c r="E1415" s="126" t="str">
        <f>IF(D1415&lt;&gt;"",_xlfn.IFNA(VLOOKUP(D1415,القوائم!B:C,2,0),"غير مسجل بالقوائم"),"")</f>
        <v/>
      </c>
      <c r="F1415" s="66"/>
      <c r="G1415" s="65"/>
      <c r="H1415" s="65"/>
      <c r="I1415" s="135"/>
      <c r="J1415" s="140"/>
    </row>
    <row r="1416" spans="2:10" ht="31.5" customHeight="1" x14ac:dyDescent="0.2">
      <c r="B1416" s="65">
        <v>1414</v>
      </c>
      <c r="C1416" s="109"/>
      <c r="D1416" s="132"/>
      <c r="E1416" s="126" t="str">
        <f>IF(D1416&lt;&gt;"",_xlfn.IFNA(VLOOKUP(D1416,القوائم!B:C,2,0),"غير مسجل بالقوائم"),"")</f>
        <v/>
      </c>
      <c r="F1416" s="66"/>
      <c r="G1416" s="65"/>
      <c r="H1416" s="65"/>
      <c r="I1416" s="135"/>
      <c r="J1416" s="140"/>
    </row>
    <row r="1417" spans="2:10" ht="31.5" customHeight="1" x14ac:dyDescent="0.2">
      <c r="B1417" s="106">
        <v>1415</v>
      </c>
      <c r="C1417" s="109"/>
      <c r="D1417" s="132"/>
      <c r="E1417" s="126" t="str">
        <f>IF(D1417&lt;&gt;"",_xlfn.IFNA(VLOOKUP(D1417,القوائم!B:C,2,0),"غير مسجل بالقوائم"),"")</f>
        <v/>
      </c>
      <c r="F1417" s="66"/>
      <c r="G1417" s="65"/>
      <c r="H1417" s="65"/>
      <c r="I1417" s="135"/>
      <c r="J1417" s="140"/>
    </row>
    <row r="1418" spans="2:10" ht="31.5" customHeight="1" x14ac:dyDescent="0.2">
      <c r="B1418" s="65">
        <v>1416</v>
      </c>
      <c r="C1418" s="109"/>
      <c r="D1418" s="132"/>
      <c r="E1418" s="126" t="str">
        <f>IF(D1418&lt;&gt;"",_xlfn.IFNA(VLOOKUP(D1418,القوائم!B:C,2,0),"غير مسجل بالقوائم"),"")</f>
        <v/>
      </c>
      <c r="F1418" s="66"/>
      <c r="G1418" s="65"/>
      <c r="H1418" s="65"/>
      <c r="I1418" s="135"/>
      <c r="J1418" s="140"/>
    </row>
    <row r="1419" spans="2:10" ht="31.5" customHeight="1" x14ac:dyDescent="0.2">
      <c r="B1419" s="106">
        <v>1417</v>
      </c>
      <c r="C1419" s="109"/>
      <c r="D1419" s="132"/>
      <c r="E1419" s="126" t="str">
        <f>IF(D1419&lt;&gt;"",_xlfn.IFNA(VLOOKUP(D1419,القوائم!B:C,2,0),"غير مسجل بالقوائم"),"")</f>
        <v/>
      </c>
      <c r="F1419" s="66"/>
      <c r="G1419" s="65"/>
      <c r="H1419" s="65"/>
      <c r="I1419" s="135"/>
      <c r="J1419" s="140"/>
    </row>
    <row r="1420" spans="2:10" ht="31.5" customHeight="1" x14ac:dyDescent="0.2">
      <c r="B1420" s="65">
        <v>1418</v>
      </c>
      <c r="C1420" s="109"/>
      <c r="D1420" s="132"/>
      <c r="E1420" s="126" t="str">
        <f>IF(D1420&lt;&gt;"",_xlfn.IFNA(VLOOKUP(D1420,القوائم!B:C,2,0),"غير مسجل بالقوائم"),"")</f>
        <v/>
      </c>
      <c r="F1420" s="66"/>
      <c r="G1420" s="65"/>
      <c r="H1420" s="65"/>
      <c r="I1420" s="135"/>
      <c r="J1420" s="140"/>
    </row>
    <row r="1421" spans="2:10" ht="31.5" customHeight="1" x14ac:dyDescent="0.2">
      <c r="B1421" s="106">
        <v>1419</v>
      </c>
      <c r="C1421" s="109"/>
      <c r="D1421" s="132"/>
      <c r="E1421" s="126" t="str">
        <f>IF(D1421&lt;&gt;"",_xlfn.IFNA(VLOOKUP(D1421,القوائم!B:C,2,0),"غير مسجل بالقوائم"),"")</f>
        <v/>
      </c>
      <c r="F1421" s="66"/>
      <c r="G1421" s="65"/>
      <c r="H1421" s="65"/>
      <c r="I1421" s="135"/>
      <c r="J1421" s="140"/>
    </row>
    <row r="1422" spans="2:10" ht="31.5" customHeight="1" x14ac:dyDescent="0.2">
      <c r="B1422" s="106">
        <v>1420</v>
      </c>
      <c r="C1422" s="109"/>
      <c r="D1422" s="132"/>
      <c r="E1422" s="126" t="str">
        <f>IF(D1422&lt;&gt;"",_xlfn.IFNA(VLOOKUP(D1422,القوائم!B:C,2,0),"غير مسجل بالقوائم"),"")</f>
        <v/>
      </c>
      <c r="F1422" s="66"/>
      <c r="G1422" s="65"/>
      <c r="H1422" s="65"/>
      <c r="I1422" s="135"/>
      <c r="J1422" s="140"/>
    </row>
    <row r="1423" spans="2:10" ht="31.5" customHeight="1" x14ac:dyDescent="0.2">
      <c r="B1423" s="65">
        <v>1421</v>
      </c>
      <c r="C1423" s="109"/>
      <c r="D1423" s="132"/>
      <c r="E1423" s="126" t="str">
        <f>IF(D1423&lt;&gt;"",_xlfn.IFNA(VLOOKUP(D1423,القوائم!B:C,2,0),"غير مسجل بالقوائم"),"")</f>
        <v/>
      </c>
      <c r="F1423" s="66"/>
      <c r="G1423" s="65"/>
      <c r="H1423" s="65"/>
      <c r="I1423" s="135"/>
      <c r="J1423" s="140"/>
    </row>
    <row r="1424" spans="2:10" ht="31.5" customHeight="1" x14ac:dyDescent="0.2">
      <c r="B1424" s="106">
        <v>1422</v>
      </c>
      <c r="C1424" s="109"/>
      <c r="D1424" s="132"/>
      <c r="E1424" s="126" t="str">
        <f>IF(D1424&lt;&gt;"",_xlfn.IFNA(VLOOKUP(D1424,القوائم!B:C,2,0),"غير مسجل بالقوائم"),"")</f>
        <v/>
      </c>
      <c r="F1424" s="66"/>
      <c r="G1424" s="65"/>
      <c r="H1424" s="65"/>
      <c r="I1424" s="135"/>
      <c r="J1424" s="140"/>
    </row>
    <row r="1425" spans="2:10" ht="31.5" customHeight="1" x14ac:dyDescent="0.2">
      <c r="B1425" s="65">
        <v>1423</v>
      </c>
      <c r="C1425" s="109"/>
      <c r="D1425" s="132"/>
      <c r="E1425" s="126" t="str">
        <f>IF(D1425&lt;&gt;"",_xlfn.IFNA(VLOOKUP(D1425,القوائم!B:C,2,0),"غير مسجل بالقوائم"),"")</f>
        <v/>
      </c>
      <c r="F1425" s="66"/>
      <c r="G1425" s="65"/>
      <c r="H1425" s="65"/>
      <c r="I1425" s="135"/>
      <c r="J1425" s="140"/>
    </row>
    <row r="1426" spans="2:10" ht="31.5" customHeight="1" x14ac:dyDescent="0.2">
      <c r="B1426" s="106">
        <v>1424</v>
      </c>
      <c r="C1426" s="109"/>
      <c r="D1426" s="132"/>
      <c r="E1426" s="126" t="str">
        <f>IF(D1426&lt;&gt;"",_xlfn.IFNA(VLOOKUP(D1426,القوائم!B:C,2,0),"غير مسجل بالقوائم"),"")</f>
        <v/>
      </c>
      <c r="F1426" s="66"/>
      <c r="G1426" s="65"/>
      <c r="H1426" s="65"/>
      <c r="I1426" s="135"/>
      <c r="J1426" s="140"/>
    </row>
    <row r="1427" spans="2:10" ht="31.5" customHeight="1" x14ac:dyDescent="0.2">
      <c r="B1427" s="65">
        <v>1425</v>
      </c>
      <c r="C1427" s="109"/>
      <c r="D1427" s="132"/>
      <c r="E1427" s="126" t="str">
        <f>IF(D1427&lt;&gt;"",_xlfn.IFNA(VLOOKUP(D1427,القوائم!B:C,2,0),"غير مسجل بالقوائم"),"")</f>
        <v/>
      </c>
      <c r="F1427" s="66"/>
      <c r="G1427" s="65"/>
      <c r="H1427" s="65"/>
      <c r="I1427" s="135"/>
      <c r="J1427" s="140"/>
    </row>
    <row r="1428" spans="2:10" ht="31.5" customHeight="1" x14ac:dyDescent="0.2">
      <c r="B1428" s="106">
        <v>1426</v>
      </c>
      <c r="C1428" s="109"/>
      <c r="D1428" s="132"/>
      <c r="E1428" s="126" t="str">
        <f>IF(D1428&lt;&gt;"",_xlfn.IFNA(VLOOKUP(D1428,القوائم!B:C,2,0),"غير مسجل بالقوائم"),"")</f>
        <v/>
      </c>
      <c r="F1428" s="66"/>
      <c r="G1428" s="65"/>
      <c r="H1428" s="65"/>
      <c r="I1428" s="135"/>
      <c r="J1428" s="140"/>
    </row>
    <row r="1429" spans="2:10" ht="31.5" customHeight="1" x14ac:dyDescent="0.2">
      <c r="B1429" s="65">
        <v>1427</v>
      </c>
      <c r="C1429" s="109"/>
      <c r="D1429" s="132"/>
      <c r="E1429" s="126" t="str">
        <f>IF(D1429&lt;&gt;"",_xlfn.IFNA(VLOOKUP(D1429,القوائم!B:C,2,0),"غير مسجل بالقوائم"),"")</f>
        <v/>
      </c>
      <c r="F1429" s="66"/>
      <c r="G1429" s="65"/>
      <c r="H1429" s="65"/>
      <c r="I1429" s="135"/>
      <c r="J1429" s="140"/>
    </row>
    <row r="1430" spans="2:10" ht="31.5" customHeight="1" x14ac:dyDescent="0.2">
      <c r="B1430" s="106">
        <v>1428</v>
      </c>
      <c r="C1430" s="109"/>
      <c r="D1430" s="132"/>
      <c r="E1430" s="126" t="str">
        <f>IF(D1430&lt;&gt;"",_xlfn.IFNA(VLOOKUP(D1430,القوائم!B:C,2,0),"غير مسجل بالقوائم"),"")</f>
        <v/>
      </c>
      <c r="F1430" s="66"/>
      <c r="G1430" s="65"/>
      <c r="H1430" s="65"/>
      <c r="I1430" s="135"/>
      <c r="J1430" s="140"/>
    </row>
    <row r="1431" spans="2:10" ht="31.5" customHeight="1" x14ac:dyDescent="0.2">
      <c r="B1431" s="65">
        <v>1429</v>
      </c>
      <c r="C1431" s="109"/>
      <c r="D1431" s="132"/>
      <c r="E1431" s="126" t="str">
        <f>IF(D1431&lt;&gt;"",_xlfn.IFNA(VLOOKUP(D1431,القوائم!B:C,2,0),"غير مسجل بالقوائم"),"")</f>
        <v/>
      </c>
      <c r="F1431" s="66"/>
      <c r="G1431" s="65"/>
      <c r="H1431" s="65"/>
      <c r="I1431" s="135"/>
      <c r="J1431" s="140"/>
    </row>
    <row r="1432" spans="2:10" ht="31.5" customHeight="1" x14ac:dyDescent="0.2">
      <c r="B1432" s="106">
        <v>1430</v>
      </c>
      <c r="C1432" s="109"/>
      <c r="D1432" s="132"/>
      <c r="E1432" s="126" t="str">
        <f>IF(D1432&lt;&gt;"",_xlfn.IFNA(VLOOKUP(D1432,القوائم!B:C,2,0),"غير مسجل بالقوائم"),"")</f>
        <v/>
      </c>
      <c r="F1432" s="66"/>
      <c r="G1432" s="65"/>
      <c r="H1432" s="65"/>
      <c r="I1432" s="135"/>
      <c r="J1432" s="140"/>
    </row>
    <row r="1433" spans="2:10" ht="31.5" customHeight="1" x14ac:dyDescent="0.2">
      <c r="B1433" s="106">
        <v>1431</v>
      </c>
      <c r="C1433" s="109"/>
      <c r="D1433" s="132"/>
      <c r="E1433" s="126" t="str">
        <f>IF(D1433&lt;&gt;"",_xlfn.IFNA(VLOOKUP(D1433,القوائم!B:C,2,0),"غير مسجل بالقوائم"),"")</f>
        <v/>
      </c>
      <c r="F1433" s="66"/>
      <c r="G1433" s="65"/>
      <c r="H1433" s="65"/>
      <c r="I1433" s="135"/>
      <c r="J1433" s="140"/>
    </row>
    <row r="1434" spans="2:10" ht="31.5" customHeight="1" x14ac:dyDescent="0.2">
      <c r="B1434" s="65">
        <v>1432</v>
      </c>
      <c r="C1434" s="109"/>
      <c r="D1434" s="132"/>
      <c r="E1434" s="126" t="str">
        <f>IF(D1434&lt;&gt;"",_xlfn.IFNA(VLOOKUP(D1434,القوائم!B:C,2,0),"غير مسجل بالقوائم"),"")</f>
        <v/>
      </c>
      <c r="F1434" s="66"/>
      <c r="G1434" s="65"/>
      <c r="H1434" s="65"/>
      <c r="I1434" s="135"/>
      <c r="J1434" s="140"/>
    </row>
    <row r="1435" spans="2:10" ht="31.5" customHeight="1" x14ac:dyDescent="0.2">
      <c r="B1435" s="106">
        <v>1433</v>
      </c>
      <c r="C1435" s="109"/>
      <c r="D1435" s="132"/>
      <c r="E1435" s="126" t="str">
        <f>IF(D1435&lt;&gt;"",_xlfn.IFNA(VLOOKUP(D1435,القوائم!B:C,2,0),"غير مسجل بالقوائم"),"")</f>
        <v/>
      </c>
      <c r="F1435" s="66"/>
      <c r="G1435" s="65"/>
      <c r="H1435" s="65"/>
      <c r="I1435" s="135"/>
      <c r="J1435" s="140"/>
    </row>
    <row r="1436" spans="2:10" ht="31.5" customHeight="1" x14ac:dyDescent="0.2">
      <c r="B1436" s="65">
        <v>1434</v>
      </c>
      <c r="C1436" s="109"/>
      <c r="D1436" s="132"/>
      <c r="E1436" s="126" t="str">
        <f>IF(D1436&lt;&gt;"",_xlfn.IFNA(VLOOKUP(D1436,القوائم!B:C,2,0),"غير مسجل بالقوائم"),"")</f>
        <v/>
      </c>
      <c r="F1436" s="66"/>
      <c r="G1436" s="65"/>
      <c r="H1436" s="65"/>
      <c r="I1436" s="135"/>
      <c r="J1436" s="140"/>
    </row>
    <row r="1437" spans="2:10" ht="31.5" customHeight="1" x14ac:dyDescent="0.2">
      <c r="B1437" s="106">
        <v>1435</v>
      </c>
      <c r="C1437" s="109"/>
      <c r="D1437" s="132"/>
      <c r="E1437" s="126" t="str">
        <f>IF(D1437&lt;&gt;"",_xlfn.IFNA(VLOOKUP(D1437,القوائم!B:C,2,0),"غير مسجل بالقوائم"),"")</f>
        <v/>
      </c>
      <c r="F1437" s="66"/>
      <c r="G1437" s="65"/>
      <c r="H1437" s="65"/>
      <c r="I1437" s="135"/>
      <c r="J1437" s="140"/>
    </row>
    <row r="1438" spans="2:10" ht="31.5" customHeight="1" x14ac:dyDescent="0.2">
      <c r="B1438" s="65">
        <v>1436</v>
      </c>
      <c r="C1438" s="109"/>
      <c r="D1438" s="132"/>
      <c r="E1438" s="126" t="str">
        <f>IF(D1438&lt;&gt;"",_xlfn.IFNA(VLOOKUP(D1438,القوائم!B:C,2,0),"غير مسجل بالقوائم"),"")</f>
        <v/>
      </c>
      <c r="F1438" s="66"/>
      <c r="G1438" s="65"/>
      <c r="H1438" s="65"/>
      <c r="I1438" s="135"/>
      <c r="J1438" s="140"/>
    </row>
    <row r="1439" spans="2:10" ht="31.5" customHeight="1" x14ac:dyDescent="0.2">
      <c r="B1439" s="106">
        <v>1437</v>
      </c>
      <c r="C1439" s="109"/>
      <c r="D1439" s="132"/>
      <c r="E1439" s="126" t="str">
        <f>IF(D1439&lt;&gt;"",_xlfn.IFNA(VLOOKUP(D1439,القوائم!B:C,2,0),"غير مسجل بالقوائم"),"")</f>
        <v/>
      </c>
      <c r="F1439" s="66"/>
      <c r="G1439" s="65"/>
      <c r="H1439" s="65"/>
      <c r="I1439" s="135"/>
      <c r="J1439" s="140"/>
    </row>
    <row r="1440" spans="2:10" ht="31.5" customHeight="1" x14ac:dyDescent="0.2">
      <c r="B1440" s="65">
        <v>1438</v>
      </c>
      <c r="C1440" s="109"/>
      <c r="D1440" s="132"/>
      <c r="E1440" s="126" t="str">
        <f>IF(D1440&lt;&gt;"",_xlfn.IFNA(VLOOKUP(D1440,القوائم!B:C,2,0),"غير مسجل بالقوائم"),"")</f>
        <v/>
      </c>
      <c r="F1440" s="66"/>
      <c r="G1440" s="65"/>
      <c r="H1440" s="65"/>
      <c r="I1440" s="135"/>
      <c r="J1440" s="140"/>
    </row>
    <row r="1441" spans="2:10" ht="31.5" customHeight="1" x14ac:dyDescent="0.2">
      <c r="B1441" s="106">
        <v>1439</v>
      </c>
      <c r="C1441" s="109"/>
      <c r="D1441" s="132"/>
      <c r="E1441" s="126" t="str">
        <f>IF(D1441&lt;&gt;"",_xlfn.IFNA(VLOOKUP(D1441,القوائم!B:C,2,0),"غير مسجل بالقوائم"),"")</f>
        <v/>
      </c>
      <c r="F1441" s="66"/>
      <c r="G1441" s="65"/>
      <c r="H1441" s="65"/>
      <c r="I1441" s="135"/>
      <c r="J1441" s="140"/>
    </row>
    <row r="1442" spans="2:10" ht="31.5" customHeight="1" x14ac:dyDescent="0.2">
      <c r="B1442" s="65">
        <v>1440</v>
      </c>
      <c r="C1442" s="109"/>
      <c r="D1442" s="132"/>
      <c r="E1442" s="126" t="str">
        <f>IF(D1442&lt;&gt;"",_xlfn.IFNA(VLOOKUP(D1442,القوائم!B:C,2,0),"غير مسجل بالقوائم"),"")</f>
        <v/>
      </c>
      <c r="F1442" s="66"/>
      <c r="G1442" s="65"/>
      <c r="H1442" s="65"/>
      <c r="I1442" s="135"/>
      <c r="J1442" s="140"/>
    </row>
    <row r="1443" spans="2:10" ht="31.5" customHeight="1" x14ac:dyDescent="0.2">
      <c r="B1443" s="106">
        <v>1441</v>
      </c>
      <c r="C1443" s="109"/>
      <c r="D1443" s="132"/>
      <c r="E1443" s="126" t="str">
        <f>IF(D1443&lt;&gt;"",_xlfn.IFNA(VLOOKUP(D1443,القوائم!B:C,2,0),"غير مسجل بالقوائم"),"")</f>
        <v/>
      </c>
      <c r="F1443" s="66"/>
      <c r="G1443" s="65"/>
      <c r="H1443" s="65"/>
      <c r="I1443" s="135"/>
      <c r="J1443" s="140"/>
    </row>
    <row r="1444" spans="2:10" ht="31.5" customHeight="1" x14ac:dyDescent="0.2">
      <c r="B1444" s="106">
        <v>1442</v>
      </c>
      <c r="C1444" s="109"/>
      <c r="D1444" s="132"/>
      <c r="E1444" s="126" t="str">
        <f>IF(D1444&lt;&gt;"",_xlfn.IFNA(VLOOKUP(D1444,القوائم!B:C,2,0),"غير مسجل بالقوائم"),"")</f>
        <v/>
      </c>
      <c r="F1444" s="66"/>
      <c r="G1444" s="65"/>
      <c r="H1444" s="65"/>
      <c r="I1444" s="135"/>
      <c r="J1444" s="140"/>
    </row>
    <row r="1445" spans="2:10" ht="31.5" customHeight="1" x14ac:dyDescent="0.2">
      <c r="B1445" s="65">
        <v>1443</v>
      </c>
      <c r="C1445" s="109"/>
      <c r="D1445" s="132"/>
      <c r="E1445" s="126" t="str">
        <f>IF(D1445&lt;&gt;"",_xlfn.IFNA(VLOOKUP(D1445,القوائم!B:C,2,0),"غير مسجل بالقوائم"),"")</f>
        <v/>
      </c>
      <c r="F1445" s="66"/>
      <c r="G1445" s="65"/>
      <c r="H1445" s="65"/>
      <c r="I1445" s="135"/>
      <c r="J1445" s="140"/>
    </row>
    <row r="1446" spans="2:10" ht="31.5" customHeight="1" x14ac:dyDescent="0.2">
      <c r="B1446" s="106">
        <v>1444</v>
      </c>
      <c r="C1446" s="109"/>
      <c r="D1446" s="132"/>
      <c r="E1446" s="126" t="str">
        <f>IF(D1446&lt;&gt;"",_xlfn.IFNA(VLOOKUP(D1446,القوائم!B:C,2,0),"غير مسجل بالقوائم"),"")</f>
        <v/>
      </c>
      <c r="F1446" s="66"/>
      <c r="G1446" s="65"/>
      <c r="H1446" s="65"/>
      <c r="I1446" s="135"/>
      <c r="J1446" s="140"/>
    </row>
    <row r="1447" spans="2:10" ht="31.5" customHeight="1" x14ac:dyDescent="0.2">
      <c r="B1447" s="65">
        <v>1445</v>
      </c>
      <c r="C1447" s="109"/>
      <c r="D1447" s="132"/>
      <c r="E1447" s="126" t="str">
        <f>IF(D1447&lt;&gt;"",_xlfn.IFNA(VLOOKUP(D1447,القوائم!B:C,2,0),"غير مسجل بالقوائم"),"")</f>
        <v/>
      </c>
      <c r="F1447" s="66"/>
      <c r="G1447" s="65"/>
      <c r="H1447" s="65"/>
      <c r="I1447" s="135"/>
      <c r="J1447" s="140"/>
    </row>
    <row r="1448" spans="2:10" ht="31.5" customHeight="1" x14ac:dyDescent="0.2">
      <c r="B1448" s="106">
        <v>1446</v>
      </c>
      <c r="C1448" s="109"/>
      <c r="D1448" s="132"/>
      <c r="E1448" s="126" t="str">
        <f>IF(D1448&lt;&gt;"",_xlfn.IFNA(VLOOKUP(D1448,القوائم!B:C,2,0),"غير مسجل بالقوائم"),"")</f>
        <v/>
      </c>
      <c r="F1448" s="66"/>
      <c r="G1448" s="65"/>
      <c r="H1448" s="65"/>
      <c r="I1448" s="135"/>
      <c r="J1448" s="140"/>
    </row>
    <row r="1449" spans="2:10" ht="31.5" customHeight="1" x14ac:dyDescent="0.2">
      <c r="B1449" s="65">
        <v>1447</v>
      </c>
      <c r="C1449" s="109"/>
      <c r="D1449" s="132"/>
      <c r="E1449" s="126" t="str">
        <f>IF(D1449&lt;&gt;"",_xlfn.IFNA(VLOOKUP(D1449,القوائم!B:C,2,0),"غير مسجل بالقوائم"),"")</f>
        <v/>
      </c>
      <c r="F1449" s="66"/>
      <c r="G1449" s="65"/>
      <c r="H1449" s="65"/>
      <c r="I1449" s="135"/>
      <c r="J1449" s="140"/>
    </row>
    <row r="1450" spans="2:10" ht="31.5" customHeight="1" x14ac:dyDescent="0.2">
      <c r="B1450" s="106">
        <v>1448</v>
      </c>
      <c r="C1450" s="109"/>
      <c r="D1450" s="132"/>
      <c r="E1450" s="126" t="str">
        <f>IF(D1450&lt;&gt;"",_xlfn.IFNA(VLOOKUP(D1450,القوائم!B:C,2,0),"غير مسجل بالقوائم"),"")</f>
        <v/>
      </c>
      <c r="F1450" s="66"/>
      <c r="G1450" s="65"/>
      <c r="H1450" s="65"/>
      <c r="I1450" s="135"/>
      <c r="J1450" s="140"/>
    </row>
    <row r="1451" spans="2:10" ht="31.5" customHeight="1" x14ac:dyDescent="0.2">
      <c r="B1451" s="65">
        <v>1449</v>
      </c>
      <c r="C1451" s="109"/>
      <c r="D1451" s="132"/>
      <c r="E1451" s="126" t="str">
        <f>IF(D1451&lt;&gt;"",_xlfn.IFNA(VLOOKUP(D1451,القوائم!B:C,2,0),"غير مسجل بالقوائم"),"")</f>
        <v/>
      </c>
      <c r="F1451" s="66"/>
      <c r="G1451" s="65"/>
      <c r="H1451" s="65"/>
      <c r="I1451" s="135"/>
      <c r="J1451" s="140"/>
    </row>
    <row r="1452" spans="2:10" ht="31.5" customHeight="1" x14ac:dyDescent="0.2">
      <c r="B1452" s="106">
        <v>1450</v>
      </c>
      <c r="C1452" s="109"/>
      <c r="D1452" s="132"/>
      <c r="E1452" s="126" t="str">
        <f>IF(D1452&lt;&gt;"",_xlfn.IFNA(VLOOKUP(D1452,القوائم!B:C,2,0),"غير مسجل بالقوائم"),"")</f>
        <v/>
      </c>
      <c r="F1452" s="66"/>
      <c r="G1452" s="65"/>
      <c r="H1452" s="65"/>
      <c r="I1452" s="135"/>
      <c r="J1452" s="140"/>
    </row>
    <row r="1453" spans="2:10" ht="31.5" customHeight="1" x14ac:dyDescent="0.2">
      <c r="B1453" s="65">
        <v>1451</v>
      </c>
      <c r="C1453" s="109"/>
      <c r="D1453" s="132"/>
      <c r="E1453" s="126" t="str">
        <f>IF(D1453&lt;&gt;"",_xlfn.IFNA(VLOOKUP(D1453,القوائم!B:C,2,0),"غير مسجل بالقوائم"),"")</f>
        <v/>
      </c>
      <c r="F1453" s="66"/>
      <c r="G1453" s="65"/>
      <c r="H1453" s="65"/>
      <c r="I1453" s="135"/>
      <c r="J1453" s="140"/>
    </row>
    <row r="1454" spans="2:10" ht="31.5" customHeight="1" x14ac:dyDescent="0.2">
      <c r="B1454" s="106">
        <v>1452</v>
      </c>
      <c r="C1454" s="109"/>
      <c r="D1454" s="132"/>
      <c r="E1454" s="126" t="str">
        <f>IF(D1454&lt;&gt;"",_xlfn.IFNA(VLOOKUP(D1454,القوائم!B:C,2,0),"غير مسجل بالقوائم"),"")</f>
        <v/>
      </c>
      <c r="F1454" s="66"/>
      <c r="G1454" s="65"/>
      <c r="H1454" s="65"/>
      <c r="I1454" s="135"/>
      <c r="J1454" s="140"/>
    </row>
    <row r="1455" spans="2:10" ht="31.5" customHeight="1" x14ac:dyDescent="0.2">
      <c r="B1455" s="106">
        <v>1453</v>
      </c>
      <c r="C1455" s="109"/>
      <c r="D1455" s="132"/>
      <c r="E1455" s="126" t="str">
        <f>IF(D1455&lt;&gt;"",_xlfn.IFNA(VLOOKUP(D1455,القوائم!B:C,2,0),"غير مسجل بالقوائم"),"")</f>
        <v/>
      </c>
      <c r="F1455" s="66"/>
      <c r="G1455" s="65"/>
      <c r="H1455" s="65"/>
      <c r="I1455" s="135"/>
      <c r="J1455" s="140"/>
    </row>
    <row r="1456" spans="2:10" ht="31.5" customHeight="1" x14ac:dyDescent="0.2">
      <c r="B1456" s="65">
        <v>1454</v>
      </c>
      <c r="C1456" s="109"/>
      <c r="D1456" s="132"/>
      <c r="E1456" s="126" t="str">
        <f>IF(D1456&lt;&gt;"",_xlfn.IFNA(VLOOKUP(D1456,القوائم!B:C,2,0),"غير مسجل بالقوائم"),"")</f>
        <v/>
      </c>
      <c r="F1456" s="66"/>
      <c r="G1456" s="65"/>
      <c r="H1456" s="65"/>
      <c r="I1456" s="135"/>
      <c r="J1456" s="140"/>
    </row>
    <row r="1457" spans="2:10" ht="31.5" customHeight="1" x14ac:dyDescent="0.2">
      <c r="B1457" s="106">
        <v>1455</v>
      </c>
      <c r="C1457" s="109"/>
      <c r="D1457" s="132"/>
      <c r="E1457" s="126" t="str">
        <f>IF(D1457&lt;&gt;"",_xlfn.IFNA(VLOOKUP(D1457,القوائم!B:C,2,0),"غير مسجل بالقوائم"),"")</f>
        <v/>
      </c>
      <c r="F1457" s="66"/>
      <c r="G1457" s="65"/>
      <c r="H1457" s="65"/>
      <c r="I1457" s="135"/>
      <c r="J1457" s="140"/>
    </row>
    <row r="1458" spans="2:10" ht="31.5" customHeight="1" x14ac:dyDescent="0.2">
      <c r="B1458" s="65">
        <v>1456</v>
      </c>
      <c r="C1458" s="109"/>
      <c r="D1458" s="132"/>
      <c r="E1458" s="126" t="str">
        <f>IF(D1458&lt;&gt;"",_xlfn.IFNA(VLOOKUP(D1458,القوائم!B:C,2,0),"غير مسجل بالقوائم"),"")</f>
        <v/>
      </c>
      <c r="F1458" s="66"/>
      <c r="G1458" s="65"/>
      <c r="H1458" s="65"/>
      <c r="I1458" s="135"/>
      <c r="J1458" s="140"/>
    </row>
    <row r="1459" spans="2:10" ht="31.5" customHeight="1" x14ac:dyDescent="0.2">
      <c r="B1459" s="106">
        <v>1457</v>
      </c>
      <c r="C1459" s="109"/>
      <c r="D1459" s="132"/>
      <c r="E1459" s="126" t="str">
        <f>IF(D1459&lt;&gt;"",_xlfn.IFNA(VLOOKUP(D1459,القوائم!B:C,2,0),"غير مسجل بالقوائم"),"")</f>
        <v/>
      </c>
      <c r="F1459" s="66"/>
      <c r="G1459" s="65"/>
      <c r="H1459" s="65"/>
      <c r="I1459" s="135"/>
      <c r="J1459" s="140"/>
    </row>
    <row r="1460" spans="2:10" ht="31.5" customHeight="1" x14ac:dyDescent="0.2">
      <c r="B1460" s="65">
        <v>1458</v>
      </c>
      <c r="C1460" s="109"/>
      <c r="D1460" s="132"/>
      <c r="E1460" s="126" t="str">
        <f>IF(D1460&lt;&gt;"",_xlfn.IFNA(VLOOKUP(D1460,القوائم!B:C,2,0),"غير مسجل بالقوائم"),"")</f>
        <v/>
      </c>
      <c r="F1460" s="66"/>
      <c r="G1460" s="65"/>
      <c r="H1460" s="65"/>
      <c r="I1460" s="135"/>
      <c r="J1460" s="140"/>
    </row>
    <row r="1461" spans="2:10" ht="31.5" customHeight="1" x14ac:dyDescent="0.2">
      <c r="B1461" s="106">
        <v>1459</v>
      </c>
      <c r="C1461" s="109"/>
      <c r="D1461" s="132"/>
      <c r="E1461" s="126" t="str">
        <f>IF(D1461&lt;&gt;"",_xlfn.IFNA(VLOOKUP(D1461,القوائم!B:C,2,0),"غير مسجل بالقوائم"),"")</f>
        <v/>
      </c>
      <c r="F1461" s="66"/>
      <c r="G1461" s="65"/>
      <c r="H1461" s="65"/>
      <c r="I1461" s="135"/>
      <c r="J1461" s="140"/>
    </row>
    <row r="1462" spans="2:10" ht="31.5" customHeight="1" x14ac:dyDescent="0.2">
      <c r="B1462" s="65">
        <v>1460</v>
      </c>
      <c r="C1462" s="109"/>
      <c r="D1462" s="132"/>
      <c r="E1462" s="126" t="str">
        <f>IF(D1462&lt;&gt;"",_xlfn.IFNA(VLOOKUP(D1462,القوائم!B:C,2,0),"غير مسجل بالقوائم"),"")</f>
        <v/>
      </c>
      <c r="F1462" s="66"/>
      <c r="G1462" s="65"/>
      <c r="H1462" s="65"/>
      <c r="I1462" s="135"/>
      <c r="J1462" s="140"/>
    </row>
    <row r="1463" spans="2:10" ht="31.5" customHeight="1" x14ac:dyDescent="0.2">
      <c r="B1463" s="106">
        <v>1461</v>
      </c>
      <c r="C1463" s="109"/>
      <c r="D1463" s="132"/>
      <c r="E1463" s="126" t="str">
        <f>IF(D1463&lt;&gt;"",_xlfn.IFNA(VLOOKUP(D1463,القوائم!B:C,2,0),"غير مسجل بالقوائم"),"")</f>
        <v/>
      </c>
      <c r="F1463" s="66"/>
      <c r="G1463" s="65"/>
      <c r="H1463" s="65"/>
      <c r="I1463" s="135"/>
      <c r="J1463" s="140"/>
    </row>
    <row r="1464" spans="2:10" ht="31.5" customHeight="1" x14ac:dyDescent="0.2">
      <c r="B1464" s="65">
        <v>1462</v>
      </c>
      <c r="C1464" s="109"/>
      <c r="D1464" s="132"/>
      <c r="E1464" s="126" t="str">
        <f>IF(D1464&lt;&gt;"",_xlfn.IFNA(VLOOKUP(D1464,القوائم!B:C,2,0),"غير مسجل بالقوائم"),"")</f>
        <v/>
      </c>
      <c r="F1464" s="66"/>
      <c r="G1464" s="65"/>
      <c r="H1464" s="65"/>
      <c r="I1464" s="135"/>
      <c r="J1464" s="140"/>
    </row>
    <row r="1465" spans="2:10" ht="31.5" customHeight="1" x14ac:dyDescent="0.2">
      <c r="B1465" s="106">
        <v>1463</v>
      </c>
      <c r="C1465" s="109"/>
      <c r="D1465" s="132"/>
      <c r="E1465" s="126" t="str">
        <f>IF(D1465&lt;&gt;"",_xlfn.IFNA(VLOOKUP(D1465,القوائم!B:C,2,0),"غير مسجل بالقوائم"),"")</f>
        <v/>
      </c>
      <c r="F1465" s="66"/>
      <c r="G1465" s="65"/>
      <c r="H1465" s="65"/>
      <c r="I1465" s="135"/>
      <c r="J1465" s="140"/>
    </row>
    <row r="1466" spans="2:10" ht="31.5" customHeight="1" x14ac:dyDescent="0.2">
      <c r="B1466" s="106">
        <v>1464</v>
      </c>
      <c r="C1466" s="109"/>
      <c r="D1466" s="132"/>
      <c r="E1466" s="126" t="str">
        <f>IF(D1466&lt;&gt;"",_xlfn.IFNA(VLOOKUP(D1466,القوائم!B:C,2,0),"غير مسجل بالقوائم"),"")</f>
        <v/>
      </c>
      <c r="F1466" s="66"/>
      <c r="G1466" s="65"/>
      <c r="H1466" s="65"/>
      <c r="I1466" s="135"/>
      <c r="J1466" s="140"/>
    </row>
    <row r="1467" spans="2:10" ht="31.5" customHeight="1" x14ac:dyDescent="0.2">
      <c r="B1467" s="65">
        <v>1465</v>
      </c>
      <c r="C1467" s="109"/>
      <c r="D1467" s="132"/>
      <c r="E1467" s="126" t="str">
        <f>IF(D1467&lt;&gt;"",_xlfn.IFNA(VLOOKUP(D1467,القوائم!B:C,2,0),"غير مسجل بالقوائم"),"")</f>
        <v/>
      </c>
      <c r="F1467" s="66"/>
      <c r="G1467" s="65"/>
      <c r="H1467" s="65"/>
      <c r="I1467" s="135"/>
      <c r="J1467" s="140"/>
    </row>
    <row r="1468" spans="2:10" ht="31.5" customHeight="1" x14ac:dyDescent="0.2">
      <c r="B1468" s="106">
        <v>1466</v>
      </c>
      <c r="C1468" s="109"/>
      <c r="D1468" s="132"/>
      <c r="E1468" s="126" t="str">
        <f>IF(D1468&lt;&gt;"",_xlfn.IFNA(VLOOKUP(D1468,القوائم!B:C,2,0),"غير مسجل بالقوائم"),"")</f>
        <v/>
      </c>
      <c r="F1468" s="66"/>
      <c r="G1468" s="65"/>
      <c r="H1468" s="65"/>
      <c r="I1468" s="135"/>
      <c r="J1468" s="140"/>
    </row>
    <row r="1469" spans="2:10" ht="31.5" customHeight="1" x14ac:dyDescent="0.2">
      <c r="B1469" s="65">
        <v>1467</v>
      </c>
      <c r="C1469" s="109"/>
      <c r="D1469" s="132"/>
      <c r="E1469" s="126" t="str">
        <f>IF(D1469&lt;&gt;"",_xlfn.IFNA(VLOOKUP(D1469,القوائم!B:C,2,0),"غير مسجل بالقوائم"),"")</f>
        <v/>
      </c>
      <c r="F1469" s="66"/>
      <c r="G1469" s="65"/>
      <c r="H1469" s="65"/>
      <c r="I1469" s="135"/>
      <c r="J1469" s="140"/>
    </row>
    <row r="1470" spans="2:10" ht="31.5" customHeight="1" x14ac:dyDescent="0.2">
      <c r="B1470" s="106">
        <v>1468</v>
      </c>
      <c r="C1470" s="109"/>
      <c r="D1470" s="132"/>
      <c r="E1470" s="126" t="str">
        <f>IF(D1470&lt;&gt;"",_xlfn.IFNA(VLOOKUP(D1470,القوائم!B:C,2,0),"غير مسجل بالقوائم"),"")</f>
        <v/>
      </c>
      <c r="F1470" s="66"/>
      <c r="G1470" s="65"/>
      <c r="H1470" s="65"/>
      <c r="I1470" s="135"/>
      <c r="J1470" s="140"/>
    </row>
    <row r="1471" spans="2:10" ht="31.5" customHeight="1" x14ac:dyDescent="0.2">
      <c r="B1471" s="65">
        <v>1469</v>
      </c>
      <c r="C1471" s="109"/>
      <c r="D1471" s="132"/>
      <c r="E1471" s="126" t="str">
        <f>IF(D1471&lt;&gt;"",_xlfn.IFNA(VLOOKUP(D1471,القوائم!B:C,2,0),"غير مسجل بالقوائم"),"")</f>
        <v/>
      </c>
      <c r="F1471" s="66"/>
      <c r="G1471" s="65"/>
      <c r="H1471" s="65"/>
      <c r="I1471" s="135"/>
      <c r="J1471" s="140"/>
    </row>
    <row r="1472" spans="2:10" ht="31.5" customHeight="1" x14ac:dyDescent="0.2">
      <c r="B1472" s="106">
        <v>1470</v>
      </c>
      <c r="C1472" s="109"/>
      <c r="D1472" s="132"/>
      <c r="E1472" s="126" t="str">
        <f>IF(D1472&lt;&gt;"",_xlfn.IFNA(VLOOKUP(D1472,القوائم!B:C,2,0),"غير مسجل بالقوائم"),"")</f>
        <v/>
      </c>
      <c r="F1472" s="66"/>
      <c r="G1472" s="65"/>
      <c r="H1472" s="65"/>
      <c r="I1472" s="135"/>
      <c r="J1472" s="140"/>
    </row>
    <row r="1473" spans="2:10" ht="31.5" customHeight="1" x14ac:dyDescent="0.2">
      <c r="B1473" s="65">
        <v>1471</v>
      </c>
      <c r="C1473" s="109"/>
      <c r="D1473" s="132"/>
      <c r="E1473" s="126" t="str">
        <f>IF(D1473&lt;&gt;"",_xlfn.IFNA(VLOOKUP(D1473,القوائم!B:C,2,0),"غير مسجل بالقوائم"),"")</f>
        <v/>
      </c>
      <c r="F1473" s="66"/>
      <c r="G1473" s="65"/>
      <c r="H1473" s="65"/>
      <c r="I1473" s="135"/>
      <c r="J1473" s="140"/>
    </row>
    <row r="1474" spans="2:10" ht="31.5" customHeight="1" x14ac:dyDescent="0.2">
      <c r="B1474" s="106">
        <v>1472</v>
      </c>
      <c r="C1474" s="109"/>
      <c r="D1474" s="132"/>
      <c r="E1474" s="126" t="str">
        <f>IF(D1474&lt;&gt;"",_xlfn.IFNA(VLOOKUP(D1474,القوائم!B:C,2,0),"غير مسجل بالقوائم"),"")</f>
        <v/>
      </c>
      <c r="F1474" s="66"/>
      <c r="G1474" s="65"/>
      <c r="H1474" s="65"/>
      <c r="I1474" s="135"/>
      <c r="J1474" s="140"/>
    </row>
    <row r="1475" spans="2:10" ht="31.5" customHeight="1" x14ac:dyDescent="0.2">
      <c r="B1475" s="65">
        <v>1473</v>
      </c>
      <c r="C1475" s="109"/>
      <c r="D1475" s="132"/>
      <c r="E1475" s="126" t="str">
        <f>IF(D1475&lt;&gt;"",_xlfn.IFNA(VLOOKUP(D1475,القوائم!B:C,2,0),"غير مسجل بالقوائم"),"")</f>
        <v/>
      </c>
      <c r="F1475" s="66"/>
      <c r="G1475" s="65"/>
      <c r="H1475" s="65"/>
      <c r="I1475" s="135"/>
      <c r="J1475" s="140"/>
    </row>
    <row r="1476" spans="2:10" ht="31.5" customHeight="1" x14ac:dyDescent="0.2">
      <c r="B1476" s="106">
        <v>1474</v>
      </c>
      <c r="C1476" s="109"/>
      <c r="D1476" s="132"/>
      <c r="E1476" s="126" t="str">
        <f>IF(D1476&lt;&gt;"",_xlfn.IFNA(VLOOKUP(D1476,القوائم!B:C,2,0),"غير مسجل بالقوائم"),"")</f>
        <v/>
      </c>
      <c r="F1476" s="66"/>
      <c r="G1476" s="65"/>
      <c r="H1476" s="65"/>
      <c r="I1476" s="135"/>
      <c r="J1476" s="140"/>
    </row>
    <row r="1477" spans="2:10" ht="31.5" customHeight="1" x14ac:dyDescent="0.2">
      <c r="B1477" s="106">
        <v>1475</v>
      </c>
      <c r="C1477" s="109"/>
      <c r="D1477" s="132"/>
      <c r="E1477" s="126" t="str">
        <f>IF(D1477&lt;&gt;"",_xlfn.IFNA(VLOOKUP(D1477,القوائم!B:C,2,0),"غير مسجل بالقوائم"),"")</f>
        <v/>
      </c>
      <c r="F1477" s="66"/>
      <c r="G1477" s="65"/>
      <c r="H1477" s="65"/>
      <c r="I1477" s="135"/>
      <c r="J1477" s="140"/>
    </row>
    <row r="1478" spans="2:10" ht="31.5" customHeight="1" x14ac:dyDescent="0.2">
      <c r="B1478" s="65">
        <v>1476</v>
      </c>
      <c r="C1478" s="109"/>
      <c r="D1478" s="132"/>
      <c r="E1478" s="126" t="str">
        <f>IF(D1478&lt;&gt;"",_xlfn.IFNA(VLOOKUP(D1478,القوائم!B:C,2,0),"غير مسجل بالقوائم"),"")</f>
        <v/>
      </c>
      <c r="F1478" s="66"/>
      <c r="G1478" s="65"/>
      <c r="H1478" s="65"/>
      <c r="I1478" s="135"/>
      <c r="J1478" s="140"/>
    </row>
    <row r="1479" spans="2:10" ht="31.5" customHeight="1" x14ac:dyDescent="0.2">
      <c r="B1479" s="106">
        <v>1477</v>
      </c>
      <c r="C1479" s="109"/>
      <c r="D1479" s="132"/>
      <c r="E1479" s="126" t="str">
        <f>IF(D1479&lt;&gt;"",_xlfn.IFNA(VLOOKUP(D1479,القوائم!B:C,2,0),"غير مسجل بالقوائم"),"")</f>
        <v/>
      </c>
      <c r="F1479" s="66"/>
      <c r="G1479" s="65"/>
      <c r="H1479" s="65"/>
      <c r="I1479" s="135"/>
      <c r="J1479" s="140"/>
    </row>
    <row r="1480" spans="2:10" ht="31.5" customHeight="1" x14ac:dyDescent="0.2">
      <c r="B1480" s="65">
        <v>1478</v>
      </c>
      <c r="C1480" s="109"/>
      <c r="D1480" s="132"/>
      <c r="E1480" s="126" t="str">
        <f>IF(D1480&lt;&gt;"",_xlfn.IFNA(VLOOKUP(D1480,القوائم!B:C,2,0),"غير مسجل بالقوائم"),"")</f>
        <v/>
      </c>
      <c r="F1480" s="66"/>
      <c r="G1480" s="65"/>
      <c r="H1480" s="65"/>
      <c r="I1480" s="135"/>
      <c r="J1480" s="140"/>
    </row>
    <row r="1481" spans="2:10" ht="31.5" customHeight="1" x14ac:dyDescent="0.2">
      <c r="B1481" s="106">
        <v>1479</v>
      </c>
      <c r="C1481" s="109"/>
      <c r="D1481" s="132"/>
      <c r="E1481" s="126" t="str">
        <f>IF(D1481&lt;&gt;"",_xlfn.IFNA(VLOOKUP(D1481,القوائم!B:C,2,0),"غير مسجل بالقوائم"),"")</f>
        <v/>
      </c>
      <c r="F1481" s="66"/>
      <c r="G1481" s="65"/>
      <c r="H1481" s="65"/>
      <c r="I1481" s="135"/>
      <c r="J1481" s="140"/>
    </row>
    <row r="1482" spans="2:10" ht="31.5" customHeight="1" x14ac:dyDescent="0.2">
      <c r="B1482" s="65">
        <v>1480</v>
      </c>
      <c r="C1482" s="109"/>
      <c r="D1482" s="132"/>
      <c r="E1482" s="126" t="str">
        <f>IF(D1482&lt;&gt;"",_xlfn.IFNA(VLOOKUP(D1482,القوائم!B:C,2,0),"غير مسجل بالقوائم"),"")</f>
        <v/>
      </c>
      <c r="F1482" s="66"/>
      <c r="G1482" s="65"/>
      <c r="H1482" s="65"/>
      <c r="I1482" s="135"/>
      <c r="J1482" s="140"/>
    </row>
    <row r="1483" spans="2:10" ht="31.5" customHeight="1" x14ac:dyDescent="0.2">
      <c r="B1483" s="106">
        <v>1481</v>
      </c>
      <c r="C1483" s="109"/>
      <c r="D1483" s="132"/>
      <c r="E1483" s="126" t="str">
        <f>IF(D1483&lt;&gt;"",_xlfn.IFNA(VLOOKUP(D1483,القوائم!B:C,2,0),"غير مسجل بالقوائم"),"")</f>
        <v/>
      </c>
      <c r="F1483" s="66"/>
      <c r="G1483" s="65"/>
      <c r="H1483" s="65"/>
      <c r="I1483" s="135"/>
      <c r="J1483" s="140"/>
    </row>
    <row r="1484" spans="2:10" ht="31.5" customHeight="1" x14ac:dyDescent="0.2">
      <c r="B1484" s="65">
        <v>1482</v>
      </c>
      <c r="C1484" s="109"/>
      <c r="D1484" s="132"/>
      <c r="E1484" s="126" t="str">
        <f>IF(D1484&lt;&gt;"",_xlfn.IFNA(VLOOKUP(D1484,القوائم!B:C,2,0),"غير مسجل بالقوائم"),"")</f>
        <v/>
      </c>
      <c r="F1484" s="66"/>
      <c r="G1484" s="65"/>
      <c r="H1484" s="65"/>
      <c r="I1484" s="135"/>
      <c r="J1484" s="140"/>
    </row>
    <row r="1485" spans="2:10" ht="31.5" customHeight="1" x14ac:dyDescent="0.2">
      <c r="B1485" s="106">
        <v>1483</v>
      </c>
      <c r="C1485" s="109"/>
      <c r="D1485" s="132"/>
      <c r="E1485" s="126" t="str">
        <f>IF(D1485&lt;&gt;"",_xlfn.IFNA(VLOOKUP(D1485,القوائم!B:C,2,0),"غير مسجل بالقوائم"),"")</f>
        <v/>
      </c>
      <c r="F1485" s="66"/>
      <c r="G1485" s="65"/>
      <c r="H1485" s="65"/>
      <c r="I1485" s="135"/>
      <c r="J1485" s="140"/>
    </row>
    <row r="1486" spans="2:10" ht="31.5" customHeight="1" x14ac:dyDescent="0.2">
      <c r="B1486" s="65">
        <v>1484</v>
      </c>
      <c r="C1486" s="109"/>
      <c r="D1486" s="132"/>
      <c r="E1486" s="126" t="str">
        <f>IF(D1486&lt;&gt;"",_xlfn.IFNA(VLOOKUP(D1486,القوائم!B:C,2,0),"غير مسجل بالقوائم"),"")</f>
        <v/>
      </c>
      <c r="F1486" s="66"/>
      <c r="G1486" s="65"/>
      <c r="H1486" s="65"/>
      <c r="I1486" s="135"/>
      <c r="J1486" s="140"/>
    </row>
    <row r="1487" spans="2:10" ht="31.5" customHeight="1" x14ac:dyDescent="0.2">
      <c r="B1487" s="106">
        <v>1485</v>
      </c>
      <c r="C1487" s="109"/>
      <c r="D1487" s="132"/>
      <c r="E1487" s="126" t="str">
        <f>IF(D1487&lt;&gt;"",_xlfn.IFNA(VLOOKUP(D1487,القوائم!B:C,2,0),"غير مسجل بالقوائم"),"")</f>
        <v/>
      </c>
      <c r="F1487" s="66"/>
      <c r="G1487" s="65"/>
      <c r="H1487" s="65"/>
      <c r="I1487" s="135"/>
      <c r="J1487" s="140"/>
    </row>
    <row r="1488" spans="2:10" ht="31.5" customHeight="1" x14ac:dyDescent="0.2">
      <c r="B1488" s="106">
        <v>1486</v>
      </c>
      <c r="C1488" s="109"/>
      <c r="D1488" s="132"/>
      <c r="E1488" s="126" t="str">
        <f>IF(D1488&lt;&gt;"",_xlfn.IFNA(VLOOKUP(D1488,القوائم!B:C,2,0),"غير مسجل بالقوائم"),"")</f>
        <v/>
      </c>
      <c r="F1488" s="66"/>
      <c r="G1488" s="65"/>
      <c r="H1488" s="65"/>
      <c r="I1488" s="135"/>
      <c r="J1488" s="140"/>
    </row>
    <row r="1489" spans="2:10" ht="31.5" customHeight="1" x14ac:dyDescent="0.2">
      <c r="B1489" s="65">
        <v>1487</v>
      </c>
      <c r="C1489" s="109"/>
      <c r="D1489" s="132"/>
      <c r="E1489" s="126" t="str">
        <f>IF(D1489&lt;&gt;"",_xlfn.IFNA(VLOOKUP(D1489,القوائم!B:C,2,0),"غير مسجل بالقوائم"),"")</f>
        <v/>
      </c>
      <c r="F1489" s="66"/>
      <c r="G1489" s="65"/>
      <c r="H1489" s="65"/>
      <c r="I1489" s="135"/>
      <c r="J1489" s="140"/>
    </row>
    <row r="1490" spans="2:10" ht="31.5" customHeight="1" x14ac:dyDescent="0.2">
      <c r="B1490" s="106">
        <v>1488</v>
      </c>
      <c r="C1490" s="109"/>
      <c r="D1490" s="132"/>
      <c r="E1490" s="126" t="str">
        <f>IF(D1490&lt;&gt;"",_xlfn.IFNA(VLOOKUP(D1490,القوائم!B:C,2,0),"غير مسجل بالقوائم"),"")</f>
        <v/>
      </c>
      <c r="F1490" s="66"/>
      <c r="G1490" s="65"/>
      <c r="H1490" s="65"/>
      <c r="I1490" s="135"/>
      <c r="J1490" s="140"/>
    </row>
    <row r="1491" spans="2:10" ht="31.5" customHeight="1" x14ac:dyDescent="0.2">
      <c r="B1491" s="65">
        <v>1489</v>
      </c>
      <c r="C1491" s="109"/>
      <c r="D1491" s="132"/>
      <c r="E1491" s="126" t="str">
        <f>IF(D1491&lt;&gt;"",_xlfn.IFNA(VLOOKUP(D1491,القوائم!B:C,2,0),"غير مسجل بالقوائم"),"")</f>
        <v/>
      </c>
      <c r="F1491" s="66"/>
      <c r="G1491" s="65"/>
      <c r="H1491" s="65"/>
      <c r="I1491" s="135"/>
      <c r="J1491" s="140"/>
    </row>
    <row r="1492" spans="2:10" ht="31.5" customHeight="1" x14ac:dyDescent="0.2">
      <c r="B1492" s="106">
        <v>1490</v>
      </c>
      <c r="C1492" s="109"/>
      <c r="D1492" s="132"/>
      <c r="E1492" s="126" t="str">
        <f>IF(D1492&lt;&gt;"",_xlfn.IFNA(VLOOKUP(D1492,القوائم!B:C,2,0),"غير مسجل بالقوائم"),"")</f>
        <v/>
      </c>
      <c r="F1492" s="66"/>
      <c r="G1492" s="65"/>
      <c r="H1492" s="65"/>
      <c r="I1492" s="135"/>
      <c r="J1492" s="140"/>
    </row>
    <row r="1493" spans="2:10" ht="31.5" customHeight="1" x14ac:dyDescent="0.2">
      <c r="B1493" s="65">
        <v>1491</v>
      </c>
      <c r="C1493" s="109"/>
      <c r="D1493" s="132"/>
      <c r="E1493" s="126" t="str">
        <f>IF(D1493&lt;&gt;"",_xlfn.IFNA(VLOOKUP(D1493,القوائم!B:C,2,0),"غير مسجل بالقوائم"),"")</f>
        <v/>
      </c>
      <c r="F1493" s="66"/>
      <c r="G1493" s="65"/>
      <c r="H1493" s="65"/>
      <c r="I1493" s="135"/>
      <c r="J1493" s="140"/>
    </row>
    <row r="1494" spans="2:10" ht="31.5" customHeight="1" x14ac:dyDescent="0.2">
      <c r="B1494" s="106">
        <v>1492</v>
      </c>
      <c r="C1494" s="109"/>
      <c r="D1494" s="132"/>
      <c r="E1494" s="126" t="str">
        <f>IF(D1494&lt;&gt;"",_xlfn.IFNA(VLOOKUP(D1494,القوائم!B:C,2,0),"غير مسجل بالقوائم"),"")</f>
        <v/>
      </c>
      <c r="F1494" s="66"/>
      <c r="G1494" s="65"/>
      <c r="H1494" s="65"/>
      <c r="I1494" s="135"/>
      <c r="J1494" s="140"/>
    </row>
    <row r="1495" spans="2:10" ht="31.5" customHeight="1" x14ac:dyDescent="0.2">
      <c r="B1495" s="65">
        <v>1493</v>
      </c>
      <c r="C1495" s="109"/>
      <c r="D1495" s="132"/>
      <c r="E1495" s="126" t="str">
        <f>IF(D1495&lt;&gt;"",_xlfn.IFNA(VLOOKUP(D1495,القوائم!B:C,2,0),"غير مسجل بالقوائم"),"")</f>
        <v/>
      </c>
      <c r="F1495" s="66"/>
      <c r="G1495" s="65"/>
      <c r="H1495" s="65"/>
      <c r="I1495" s="135"/>
      <c r="J1495" s="140"/>
    </row>
    <row r="1496" spans="2:10" ht="31.5" customHeight="1" x14ac:dyDescent="0.2">
      <c r="B1496" s="106">
        <v>1494</v>
      </c>
      <c r="C1496" s="109"/>
      <c r="D1496" s="132"/>
      <c r="E1496" s="126" t="str">
        <f>IF(D1496&lt;&gt;"",_xlfn.IFNA(VLOOKUP(D1496,القوائم!B:C,2,0),"غير مسجل بالقوائم"),"")</f>
        <v/>
      </c>
      <c r="F1496" s="66"/>
      <c r="G1496" s="65"/>
      <c r="H1496" s="65"/>
      <c r="I1496" s="135"/>
      <c r="J1496" s="140"/>
    </row>
    <row r="1497" spans="2:10" ht="31.5" customHeight="1" x14ac:dyDescent="0.2">
      <c r="B1497" s="65">
        <v>1495</v>
      </c>
      <c r="C1497" s="109"/>
      <c r="D1497" s="132"/>
      <c r="E1497" s="126" t="str">
        <f>IF(D1497&lt;&gt;"",_xlfn.IFNA(VLOOKUP(D1497,القوائم!B:C,2,0),"غير مسجل بالقوائم"),"")</f>
        <v/>
      </c>
      <c r="F1497" s="66"/>
      <c r="G1497" s="65"/>
      <c r="H1497" s="65"/>
      <c r="I1497" s="135"/>
      <c r="J1497" s="140"/>
    </row>
    <row r="1498" spans="2:10" ht="31.5" customHeight="1" x14ac:dyDescent="0.2">
      <c r="B1498" s="106">
        <v>1496</v>
      </c>
      <c r="C1498" s="109"/>
      <c r="D1498" s="132"/>
      <c r="E1498" s="126" t="str">
        <f>IF(D1498&lt;&gt;"",_xlfn.IFNA(VLOOKUP(D1498,القوائم!B:C,2,0),"غير مسجل بالقوائم"),"")</f>
        <v/>
      </c>
      <c r="F1498" s="66"/>
      <c r="G1498" s="65"/>
      <c r="H1498" s="65"/>
      <c r="I1498" s="135"/>
      <c r="J1498" s="140"/>
    </row>
    <row r="1499" spans="2:10" ht="31.5" customHeight="1" x14ac:dyDescent="0.2">
      <c r="B1499" s="106">
        <v>1497</v>
      </c>
      <c r="C1499" s="109"/>
      <c r="D1499" s="132"/>
      <c r="E1499" s="126" t="str">
        <f>IF(D1499&lt;&gt;"",_xlfn.IFNA(VLOOKUP(D1499,القوائم!B:C,2,0),"غير مسجل بالقوائم"),"")</f>
        <v/>
      </c>
      <c r="F1499" s="66"/>
      <c r="G1499" s="65"/>
      <c r="H1499" s="65"/>
      <c r="I1499" s="135"/>
      <c r="J1499" s="140"/>
    </row>
    <row r="1500" spans="2:10" ht="31.5" customHeight="1" x14ac:dyDescent="0.2">
      <c r="B1500" s="65">
        <v>1498</v>
      </c>
      <c r="C1500" s="109"/>
      <c r="D1500" s="132"/>
      <c r="E1500" s="126" t="str">
        <f>IF(D1500&lt;&gt;"",_xlfn.IFNA(VLOOKUP(D1500,القوائم!B:C,2,0),"غير مسجل بالقوائم"),"")</f>
        <v/>
      </c>
      <c r="F1500" s="66"/>
      <c r="G1500" s="65"/>
      <c r="H1500" s="65"/>
      <c r="I1500" s="135"/>
      <c r="J1500" s="140"/>
    </row>
    <row r="1501" spans="2:10" ht="31.5" customHeight="1" x14ac:dyDescent="0.2">
      <c r="B1501" s="106">
        <v>1499</v>
      </c>
      <c r="C1501" s="109"/>
      <c r="D1501" s="132"/>
      <c r="E1501" s="126" t="str">
        <f>IF(D1501&lt;&gt;"",_xlfn.IFNA(VLOOKUP(D1501,القوائم!B:C,2,0),"غير مسجل بالقوائم"),"")</f>
        <v/>
      </c>
      <c r="F1501" s="66"/>
      <c r="G1501" s="65"/>
      <c r="H1501" s="65"/>
      <c r="I1501" s="135"/>
      <c r="J1501" s="140"/>
    </row>
    <row r="1502" spans="2:10" ht="31.5" customHeight="1" x14ac:dyDescent="0.2">
      <c r="B1502" s="65">
        <v>1500</v>
      </c>
      <c r="C1502" s="109"/>
      <c r="D1502" s="132"/>
      <c r="E1502" s="126" t="str">
        <f>IF(D1502&lt;&gt;"",_xlfn.IFNA(VLOOKUP(D1502,القوائم!B:C,2,0),"غير مسجل بالقوائم"),"")</f>
        <v/>
      </c>
      <c r="F1502" s="66"/>
      <c r="G1502" s="65"/>
      <c r="H1502" s="65"/>
      <c r="I1502" s="135"/>
      <c r="J1502" s="140"/>
    </row>
    <row r="1503" spans="2:10" ht="31.5" customHeight="1" x14ac:dyDescent="0.2">
      <c r="B1503" s="106">
        <v>1501</v>
      </c>
      <c r="C1503" s="109"/>
      <c r="D1503" s="132"/>
      <c r="E1503" s="126" t="str">
        <f>IF(D1503&lt;&gt;"",_xlfn.IFNA(VLOOKUP(D1503,القوائم!B:C,2,0),"غير مسجل بالقوائم"),"")</f>
        <v/>
      </c>
      <c r="F1503" s="66"/>
      <c r="G1503" s="65"/>
      <c r="H1503" s="65"/>
      <c r="I1503" s="135"/>
      <c r="J1503" s="140"/>
    </row>
    <row r="1504" spans="2:10" ht="31.5" customHeight="1" x14ac:dyDescent="0.2">
      <c r="B1504" s="65">
        <v>1502</v>
      </c>
      <c r="C1504" s="109"/>
      <c r="D1504" s="132"/>
      <c r="E1504" s="126" t="str">
        <f>IF(D1504&lt;&gt;"",_xlfn.IFNA(VLOOKUP(D1504,القوائم!B:C,2,0),"غير مسجل بالقوائم"),"")</f>
        <v/>
      </c>
      <c r="F1504" s="66"/>
      <c r="G1504" s="65"/>
      <c r="H1504" s="65"/>
      <c r="I1504" s="135"/>
      <c r="J1504" s="140"/>
    </row>
    <row r="1505" spans="2:10" ht="31.5" customHeight="1" x14ac:dyDescent="0.2">
      <c r="B1505" s="106">
        <v>1503</v>
      </c>
      <c r="C1505" s="109"/>
      <c r="D1505" s="132"/>
      <c r="E1505" s="126" t="str">
        <f>IF(D1505&lt;&gt;"",_xlfn.IFNA(VLOOKUP(D1505,القوائم!B:C,2,0),"غير مسجل بالقوائم"),"")</f>
        <v/>
      </c>
      <c r="F1505" s="66"/>
      <c r="G1505" s="65"/>
      <c r="H1505" s="65"/>
      <c r="I1505" s="135"/>
      <c r="J1505" s="140"/>
    </row>
    <row r="1506" spans="2:10" ht="31.5" customHeight="1" x14ac:dyDescent="0.2">
      <c r="B1506" s="65">
        <v>1504</v>
      </c>
      <c r="C1506" s="109"/>
      <c r="D1506" s="132"/>
      <c r="E1506" s="126" t="str">
        <f>IF(D1506&lt;&gt;"",_xlfn.IFNA(VLOOKUP(D1506,القوائم!B:C,2,0),"غير مسجل بالقوائم"),"")</f>
        <v/>
      </c>
      <c r="F1506" s="66"/>
      <c r="G1506" s="65"/>
      <c r="H1506" s="65"/>
      <c r="I1506" s="135"/>
      <c r="J1506" s="140"/>
    </row>
    <row r="1507" spans="2:10" ht="31.5" customHeight="1" x14ac:dyDescent="0.2">
      <c r="B1507" s="106">
        <v>1505</v>
      </c>
      <c r="C1507" s="109"/>
      <c r="D1507" s="132"/>
      <c r="E1507" s="126" t="str">
        <f>IF(D1507&lt;&gt;"",_xlfn.IFNA(VLOOKUP(D1507,القوائم!B:C,2,0),"غير مسجل بالقوائم"),"")</f>
        <v/>
      </c>
      <c r="F1507" s="66"/>
      <c r="G1507" s="65"/>
      <c r="H1507" s="65"/>
      <c r="I1507" s="135"/>
      <c r="J1507" s="140"/>
    </row>
    <row r="1508" spans="2:10" ht="31.5" customHeight="1" x14ac:dyDescent="0.2">
      <c r="B1508" s="65">
        <v>1506</v>
      </c>
      <c r="C1508" s="109"/>
      <c r="D1508" s="132"/>
      <c r="E1508" s="126" t="str">
        <f>IF(D1508&lt;&gt;"",_xlfn.IFNA(VLOOKUP(D1508,القوائم!B:C,2,0),"غير مسجل بالقوائم"),"")</f>
        <v/>
      </c>
      <c r="F1508" s="66"/>
      <c r="G1508" s="65"/>
      <c r="H1508" s="65"/>
      <c r="I1508" s="135"/>
      <c r="J1508" s="140"/>
    </row>
    <row r="1509" spans="2:10" ht="31.5" customHeight="1" x14ac:dyDescent="0.2">
      <c r="B1509" s="106">
        <v>1507</v>
      </c>
      <c r="C1509" s="109"/>
      <c r="D1509" s="132"/>
      <c r="E1509" s="126" t="str">
        <f>IF(D1509&lt;&gt;"",_xlfn.IFNA(VLOOKUP(D1509,القوائم!B:C,2,0),"غير مسجل بالقوائم"),"")</f>
        <v/>
      </c>
      <c r="F1509" s="66"/>
      <c r="G1509" s="65"/>
      <c r="H1509" s="65"/>
      <c r="I1509" s="135"/>
      <c r="J1509" s="140"/>
    </row>
    <row r="1510" spans="2:10" ht="31.5" customHeight="1" x14ac:dyDescent="0.2">
      <c r="B1510" s="106">
        <v>1508</v>
      </c>
      <c r="C1510" s="109"/>
      <c r="D1510" s="132"/>
      <c r="E1510" s="126" t="str">
        <f>IF(D1510&lt;&gt;"",_xlfn.IFNA(VLOOKUP(D1510,القوائم!B:C,2,0),"غير مسجل بالقوائم"),"")</f>
        <v/>
      </c>
      <c r="F1510" s="66"/>
      <c r="G1510" s="65"/>
      <c r="H1510" s="65"/>
      <c r="I1510" s="135"/>
      <c r="J1510" s="140"/>
    </row>
    <row r="1511" spans="2:10" ht="31.5" customHeight="1" x14ac:dyDescent="0.2">
      <c r="B1511" s="65">
        <v>1509</v>
      </c>
      <c r="C1511" s="109"/>
      <c r="D1511" s="132"/>
      <c r="E1511" s="126" t="str">
        <f>IF(D1511&lt;&gt;"",_xlfn.IFNA(VLOOKUP(D1511,القوائم!B:C,2,0),"غير مسجل بالقوائم"),"")</f>
        <v/>
      </c>
      <c r="F1511" s="66"/>
      <c r="G1511" s="65"/>
      <c r="H1511" s="65"/>
      <c r="I1511" s="135"/>
      <c r="J1511" s="140"/>
    </row>
    <row r="1512" spans="2:10" ht="31.5" customHeight="1" x14ac:dyDescent="0.2">
      <c r="B1512" s="106">
        <v>1510</v>
      </c>
      <c r="C1512" s="109"/>
      <c r="D1512" s="132"/>
      <c r="E1512" s="126" t="str">
        <f>IF(D1512&lt;&gt;"",_xlfn.IFNA(VLOOKUP(D1512,القوائم!B:C,2,0),"غير مسجل بالقوائم"),"")</f>
        <v/>
      </c>
      <c r="F1512" s="66"/>
      <c r="G1512" s="65"/>
      <c r="H1512" s="65"/>
      <c r="I1512" s="135"/>
      <c r="J1512" s="140"/>
    </row>
    <row r="1513" spans="2:10" ht="31.5" customHeight="1" x14ac:dyDescent="0.2">
      <c r="B1513" s="65">
        <v>1511</v>
      </c>
      <c r="C1513" s="109"/>
      <c r="D1513" s="132"/>
      <c r="E1513" s="126" t="str">
        <f>IF(D1513&lt;&gt;"",_xlfn.IFNA(VLOOKUP(D1513,القوائم!B:C,2,0),"غير مسجل بالقوائم"),"")</f>
        <v/>
      </c>
      <c r="F1513" s="66"/>
      <c r="G1513" s="65"/>
      <c r="H1513" s="65"/>
      <c r="I1513" s="135"/>
      <c r="J1513" s="140"/>
    </row>
    <row r="1514" spans="2:10" ht="31.5" customHeight="1" x14ac:dyDescent="0.2">
      <c r="B1514" s="106">
        <v>1512</v>
      </c>
      <c r="C1514" s="109"/>
      <c r="D1514" s="132"/>
      <c r="E1514" s="126" t="str">
        <f>IF(D1514&lt;&gt;"",_xlfn.IFNA(VLOOKUP(D1514,القوائم!B:C,2,0),"غير مسجل بالقوائم"),"")</f>
        <v/>
      </c>
      <c r="F1514" s="66"/>
      <c r="G1514" s="65"/>
      <c r="H1514" s="65"/>
      <c r="I1514" s="135"/>
      <c r="J1514" s="140"/>
    </row>
    <row r="1515" spans="2:10" ht="31.5" customHeight="1" x14ac:dyDescent="0.2">
      <c r="B1515" s="65">
        <v>1513</v>
      </c>
      <c r="C1515" s="109"/>
      <c r="D1515" s="132"/>
      <c r="E1515" s="126" t="str">
        <f>IF(D1515&lt;&gt;"",_xlfn.IFNA(VLOOKUP(D1515,القوائم!B:C,2,0),"غير مسجل بالقوائم"),"")</f>
        <v/>
      </c>
      <c r="F1515" s="66"/>
      <c r="G1515" s="65"/>
      <c r="H1515" s="65"/>
      <c r="I1515" s="135"/>
      <c r="J1515" s="140"/>
    </row>
    <row r="1516" spans="2:10" ht="31.5" customHeight="1" x14ac:dyDescent="0.2">
      <c r="B1516" s="106">
        <v>1514</v>
      </c>
      <c r="C1516" s="109"/>
      <c r="D1516" s="132"/>
      <c r="E1516" s="126" t="str">
        <f>IF(D1516&lt;&gt;"",_xlfn.IFNA(VLOOKUP(D1516,القوائم!B:C,2,0),"غير مسجل بالقوائم"),"")</f>
        <v/>
      </c>
      <c r="F1516" s="66"/>
      <c r="G1516" s="65"/>
      <c r="H1516" s="65"/>
      <c r="I1516" s="135"/>
      <c r="J1516" s="140"/>
    </row>
    <row r="1517" spans="2:10" ht="31.5" customHeight="1" x14ac:dyDescent="0.2">
      <c r="B1517" s="65">
        <v>1515</v>
      </c>
      <c r="C1517" s="109"/>
      <c r="D1517" s="132"/>
      <c r="E1517" s="126" t="str">
        <f>IF(D1517&lt;&gt;"",_xlfn.IFNA(VLOOKUP(D1517,القوائم!B:C,2,0),"غير مسجل بالقوائم"),"")</f>
        <v/>
      </c>
      <c r="F1517" s="66"/>
      <c r="G1517" s="65"/>
      <c r="H1517" s="65"/>
      <c r="I1517" s="135"/>
      <c r="J1517" s="140"/>
    </row>
    <row r="1518" spans="2:10" ht="31.5" customHeight="1" x14ac:dyDescent="0.2">
      <c r="B1518" s="106">
        <v>1516</v>
      </c>
      <c r="C1518" s="109"/>
      <c r="D1518" s="132"/>
      <c r="E1518" s="126" t="str">
        <f>IF(D1518&lt;&gt;"",_xlfn.IFNA(VLOOKUP(D1518,القوائم!B:C,2,0),"غير مسجل بالقوائم"),"")</f>
        <v/>
      </c>
      <c r="F1518" s="66"/>
      <c r="G1518" s="65"/>
      <c r="H1518" s="65"/>
      <c r="I1518" s="135"/>
      <c r="J1518" s="140"/>
    </row>
    <row r="1519" spans="2:10" ht="31.5" customHeight="1" x14ac:dyDescent="0.2">
      <c r="B1519" s="65">
        <v>1517</v>
      </c>
      <c r="C1519" s="109"/>
      <c r="D1519" s="132"/>
      <c r="E1519" s="126" t="str">
        <f>IF(D1519&lt;&gt;"",_xlfn.IFNA(VLOOKUP(D1519,القوائم!B:C,2,0),"غير مسجل بالقوائم"),"")</f>
        <v/>
      </c>
      <c r="F1519" s="66"/>
      <c r="G1519" s="65"/>
      <c r="H1519" s="65"/>
      <c r="I1519" s="135"/>
      <c r="J1519" s="140"/>
    </row>
    <row r="1520" spans="2:10" ht="31.5" customHeight="1" x14ac:dyDescent="0.2">
      <c r="B1520" s="106">
        <v>1518</v>
      </c>
      <c r="C1520" s="109"/>
      <c r="D1520" s="132"/>
      <c r="E1520" s="126" t="str">
        <f>IF(D1520&lt;&gt;"",_xlfn.IFNA(VLOOKUP(D1520,القوائم!B:C,2,0),"غير مسجل بالقوائم"),"")</f>
        <v/>
      </c>
      <c r="F1520" s="66"/>
      <c r="G1520" s="65"/>
      <c r="H1520" s="65"/>
      <c r="I1520" s="135"/>
      <c r="J1520" s="140"/>
    </row>
    <row r="1521" spans="2:10" ht="31.5" customHeight="1" x14ac:dyDescent="0.2">
      <c r="B1521" s="106">
        <v>1519</v>
      </c>
      <c r="C1521" s="109"/>
      <c r="D1521" s="132"/>
      <c r="E1521" s="126" t="str">
        <f>IF(D1521&lt;&gt;"",_xlfn.IFNA(VLOOKUP(D1521,القوائم!B:C,2,0),"غير مسجل بالقوائم"),"")</f>
        <v/>
      </c>
      <c r="F1521" s="66"/>
      <c r="G1521" s="65"/>
      <c r="H1521" s="65"/>
      <c r="I1521" s="135"/>
      <c r="J1521" s="140"/>
    </row>
    <row r="1522" spans="2:10" ht="31.5" customHeight="1" x14ac:dyDescent="0.2">
      <c r="B1522" s="65">
        <v>1520</v>
      </c>
      <c r="C1522" s="109"/>
      <c r="D1522" s="132"/>
      <c r="E1522" s="126" t="str">
        <f>IF(D1522&lt;&gt;"",_xlfn.IFNA(VLOOKUP(D1522,القوائم!B:C,2,0),"غير مسجل بالقوائم"),"")</f>
        <v/>
      </c>
      <c r="F1522" s="66"/>
      <c r="G1522" s="65"/>
      <c r="H1522" s="65"/>
      <c r="I1522" s="135"/>
      <c r="J1522" s="140"/>
    </row>
    <row r="1523" spans="2:10" ht="31.5" customHeight="1" x14ac:dyDescent="0.2">
      <c r="B1523" s="106">
        <v>1521</v>
      </c>
      <c r="C1523" s="109"/>
      <c r="D1523" s="132"/>
      <c r="E1523" s="126" t="str">
        <f>IF(D1523&lt;&gt;"",_xlfn.IFNA(VLOOKUP(D1523,القوائم!B:C,2,0),"غير مسجل بالقوائم"),"")</f>
        <v/>
      </c>
      <c r="F1523" s="66"/>
      <c r="G1523" s="65"/>
      <c r="H1523" s="65"/>
      <c r="I1523" s="135"/>
      <c r="J1523" s="140"/>
    </row>
    <row r="1524" spans="2:10" ht="31.5" customHeight="1" x14ac:dyDescent="0.2">
      <c r="B1524" s="65">
        <v>1522</v>
      </c>
      <c r="C1524" s="109"/>
      <c r="D1524" s="132"/>
      <c r="E1524" s="126" t="str">
        <f>IF(D1524&lt;&gt;"",_xlfn.IFNA(VLOOKUP(D1524,القوائم!B:C,2,0),"غير مسجل بالقوائم"),"")</f>
        <v/>
      </c>
      <c r="F1524" s="66"/>
      <c r="G1524" s="65"/>
      <c r="H1524" s="65"/>
      <c r="I1524" s="135"/>
      <c r="J1524" s="140"/>
    </row>
    <row r="1525" spans="2:10" ht="31.5" customHeight="1" x14ac:dyDescent="0.2">
      <c r="B1525" s="106">
        <v>1523</v>
      </c>
      <c r="C1525" s="109"/>
      <c r="D1525" s="132"/>
      <c r="E1525" s="126" t="str">
        <f>IF(D1525&lt;&gt;"",_xlfn.IFNA(VLOOKUP(D1525,القوائم!B:C,2,0),"غير مسجل بالقوائم"),"")</f>
        <v/>
      </c>
      <c r="F1525" s="66"/>
      <c r="G1525" s="65"/>
      <c r="H1525" s="65"/>
      <c r="I1525" s="135"/>
      <c r="J1525" s="140"/>
    </row>
    <row r="1526" spans="2:10" ht="31.5" customHeight="1" x14ac:dyDescent="0.2">
      <c r="B1526" s="65">
        <v>1524</v>
      </c>
      <c r="C1526" s="109"/>
      <c r="D1526" s="132"/>
      <c r="E1526" s="126" t="str">
        <f>IF(D1526&lt;&gt;"",_xlfn.IFNA(VLOOKUP(D1526,القوائم!B:C,2,0),"غير مسجل بالقوائم"),"")</f>
        <v/>
      </c>
      <c r="F1526" s="66"/>
      <c r="G1526" s="65"/>
      <c r="H1526" s="65"/>
      <c r="I1526" s="135"/>
      <c r="J1526" s="140"/>
    </row>
    <row r="1527" spans="2:10" ht="31.5" customHeight="1" x14ac:dyDescent="0.2">
      <c r="B1527" s="106">
        <v>1525</v>
      </c>
      <c r="C1527" s="109"/>
      <c r="D1527" s="132"/>
      <c r="E1527" s="126" t="str">
        <f>IF(D1527&lt;&gt;"",_xlfn.IFNA(VLOOKUP(D1527,القوائم!B:C,2,0),"غير مسجل بالقوائم"),"")</f>
        <v/>
      </c>
      <c r="F1527" s="66"/>
      <c r="G1527" s="65"/>
      <c r="H1527" s="65"/>
      <c r="I1527" s="135"/>
      <c r="J1527" s="140"/>
    </row>
    <row r="1528" spans="2:10" ht="31.5" customHeight="1" x14ac:dyDescent="0.2">
      <c r="B1528" s="65">
        <v>1526</v>
      </c>
      <c r="C1528" s="109"/>
      <c r="D1528" s="132"/>
      <c r="E1528" s="126" t="str">
        <f>IF(D1528&lt;&gt;"",_xlfn.IFNA(VLOOKUP(D1528,القوائم!B:C,2,0),"غير مسجل بالقوائم"),"")</f>
        <v/>
      </c>
      <c r="F1528" s="66"/>
      <c r="G1528" s="65"/>
      <c r="H1528" s="65"/>
      <c r="I1528" s="135"/>
      <c r="J1528" s="140"/>
    </row>
    <row r="1529" spans="2:10" ht="31.5" customHeight="1" x14ac:dyDescent="0.2">
      <c r="B1529" s="106">
        <v>1527</v>
      </c>
      <c r="C1529" s="109"/>
      <c r="D1529" s="132"/>
      <c r="E1529" s="126" t="str">
        <f>IF(D1529&lt;&gt;"",_xlfn.IFNA(VLOOKUP(D1529,القوائم!B:C,2,0),"غير مسجل بالقوائم"),"")</f>
        <v/>
      </c>
      <c r="F1529" s="66"/>
      <c r="G1529" s="65"/>
      <c r="H1529" s="65"/>
      <c r="I1529" s="135"/>
      <c r="J1529" s="140"/>
    </row>
    <row r="1530" spans="2:10" ht="31.5" customHeight="1" x14ac:dyDescent="0.2">
      <c r="B1530" s="65">
        <v>1528</v>
      </c>
      <c r="C1530" s="109"/>
      <c r="D1530" s="132"/>
      <c r="E1530" s="126" t="str">
        <f>IF(D1530&lt;&gt;"",_xlfn.IFNA(VLOOKUP(D1530,القوائم!B:C,2,0),"غير مسجل بالقوائم"),"")</f>
        <v/>
      </c>
      <c r="F1530" s="66"/>
      <c r="G1530" s="65"/>
      <c r="H1530" s="65"/>
      <c r="I1530" s="135"/>
      <c r="J1530" s="140"/>
    </row>
    <row r="1531" spans="2:10" ht="31.5" customHeight="1" x14ac:dyDescent="0.2">
      <c r="B1531" s="106">
        <v>1529</v>
      </c>
      <c r="C1531" s="109"/>
      <c r="D1531" s="132"/>
      <c r="E1531" s="126" t="str">
        <f>IF(D1531&lt;&gt;"",_xlfn.IFNA(VLOOKUP(D1531,القوائم!B:C,2,0),"غير مسجل بالقوائم"),"")</f>
        <v/>
      </c>
      <c r="F1531" s="66"/>
      <c r="G1531" s="65"/>
      <c r="H1531" s="65"/>
      <c r="I1531" s="135"/>
      <c r="J1531" s="140"/>
    </row>
    <row r="1532" spans="2:10" ht="31.5" customHeight="1" x14ac:dyDescent="0.2">
      <c r="B1532" s="106">
        <v>1530</v>
      </c>
      <c r="C1532" s="109"/>
      <c r="D1532" s="132"/>
      <c r="E1532" s="126" t="str">
        <f>IF(D1532&lt;&gt;"",_xlfn.IFNA(VLOOKUP(D1532,القوائم!B:C,2,0),"غير مسجل بالقوائم"),"")</f>
        <v/>
      </c>
      <c r="F1532" s="66"/>
      <c r="G1532" s="65"/>
      <c r="H1532" s="65"/>
      <c r="I1532" s="135"/>
      <c r="J1532" s="140"/>
    </row>
    <row r="1533" spans="2:10" ht="31.5" customHeight="1" x14ac:dyDescent="0.2">
      <c r="B1533" s="65">
        <v>1531</v>
      </c>
      <c r="C1533" s="109"/>
      <c r="D1533" s="132"/>
      <c r="E1533" s="126" t="str">
        <f>IF(D1533&lt;&gt;"",_xlfn.IFNA(VLOOKUP(D1533,القوائم!B:C,2,0),"غير مسجل بالقوائم"),"")</f>
        <v/>
      </c>
      <c r="F1533" s="66"/>
      <c r="G1533" s="65"/>
      <c r="H1533" s="65"/>
      <c r="I1533" s="135"/>
      <c r="J1533" s="140"/>
    </row>
    <row r="1534" spans="2:10" ht="31.5" customHeight="1" x14ac:dyDescent="0.2">
      <c r="B1534" s="106">
        <v>1532</v>
      </c>
      <c r="C1534" s="109"/>
      <c r="D1534" s="132"/>
      <c r="E1534" s="126" t="str">
        <f>IF(D1534&lt;&gt;"",_xlfn.IFNA(VLOOKUP(D1534,القوائم!B:C,2,0),"غير مسجل بالقوائم"),"")</f>
        <v/>
      </c>
      <c r="F1534" s="66"/>
      <c r="G1534" s="65"/>
      <c r="H1534" s="65"/>
      <c r="I1534" s="135"/>
      <c r="J1534" s="140"/>
    </row>
    <row r="1535" spans="2:10" ht="31.5" customHeight="1" x14ac:dyDescent="0.2">
      <c r="B1535" s="65">
        <v>1533</v>
      </c>
      <c r="C1535" s="109"/>
      <c r="D1535" s="132"/>
      <c r="E1535" s="126" t="str">
        <f>IF(D1535&lt;&gt;"",_xlfn.IFNA(VLOOKUP(D1535,القوائم!B:C,2,0),"غير مسجل بالقوائم"),"")</f>
        <v/>
      </c>
      <c r="F1535" s="66"/>
      <c r="G1535" s="65"/>
      <c r="H1535" s="65"/>
      <c r="I1535" s="135"/>
      <c r="J1535" s="140"/>
    </row>
    <row r="1536" spans="2:10" ht="31.5" customHeight="1" x14ac:dyDescent="0.2">
      <c r="B1536" s="106">
        <v>1534</v>
      </c>
      <c r="C1536" s="109"/>
      <c r="D1536" s="132"/>
      <c r="E1536" s="126" t="str">
        <f>IF(D1536&lt;&gt;"",_xlfn.IFNA(VLOOKUP(D1536,القوائم!B:C,2,0),"غير مسجل بالقوائم"),"")</f>
        <v/>
      </c>
      <c r="F1536" s="66"/>
      <c r="G1536" s="65"/>
      <c r="H1536" s="65"/>
      <c r="I1536" s="135"/>
      <c r="J1536" s="140"/>
    </row>
    <row r="1537" spans="2:10" ht="31.5" customHeight="1" x14ac:dyDescent="0.2">
      <c r="B1537" s="65">
        <v>1535</v>
      </c>
      <c r="C1537" s="109"/>
      <c r="D1537" s="132"/>
      <c r="E1537" s="126" t="str">
        <f>IF(D1537&lt;&gt;"",_xlfn.IFNA(VLOOKUP(D1537,القوائم!B:C,2,0),"غير مسجل بالقوائم"),"")</f>
        <v/>
      </c>
      <c r="F1537" s="66"/>
      <c r="G1537" s="65"/>
      <c r="H1537" s="65"/>
      <c r="I1537" s="135"/>
      <c r="J1537" s="140"/>
    </row>
    <row r="1538" spans="2:10" ht="31.5" customHeight="1" x14ac:dyDescent="0.2">
      <c r="B1538" s="106">
        <v>1536</v>
      </c>
      <c r="C1538" s="109"/>
      <c r="D1538" s="132"/>
      <c r="E1538" s="126" t="str">
        <f>IF(D1538&lt;&gt;"",_xlfn.IFNA(VLOOKUP(D1538,القوائم!B:C,2,0),"غير مسجل بالقوائم"),"")</f>
        <v/>
      </c>
      <c r="F1538" s="66"/>
      <c r="G1538" s="65"/>
      <c r="H1538" s="65"/>
      <c r="I1538" s="135"/>
      <c r="J1538" s="140"/>
    </row>
    <row r="1539" spans="2:10" ht="31.5" customHeight="1" x14ac:dyDescent="0.2">
      <c r="B1539" s="65">
        <v>1537</v>
      </c>
      <c r="C1539" s="109"/>
      <c r="D1539" s="132"/>
      <c r="E1539" s="126" t="str">
        <f>IF(D1539&lt;&gt;"",_xlfn.IFNA(VLOOKUP(D1539,القوائم!B:C,2,0),"غير مسجل بالقوائم"),"")</f>
        <v/>
      </c>
      <c r="F1539" s="66"/>
      <c r="G1539" s="65"/>
      <c r="H1539" s="65"/>
      <c r="I1539" s="135"/>
      <c r="J1539" s="140"/>
    </row>
    <row r="1540" spans="2:10" ht="31.5" customHeight="1" x14ac:dyDescent="0.2">
      <c r="B1540" s="106">
        <v>1538</v>
      </c>
      <c r="C1540" s="109"/>
      <c r="D1540" s="132"/>
      <c r="E1540" s="126" t="str">
        <f>IF(D1540&lt;&gt;"",_xlfn.IFNA(VLOOKUP(D1540,القوائم!B:C,2,0),"غير مسجل بالقوائم"),"")</f>
        <v/>
      </c>
      <c r="F1540" s="66"/>
      <c r="G1540" s="65"/>
      <c r="H1540" s="65"/>
      <c r="I1540" s="135"/>
      <c r="J1540" s="140"/>
    </row>
    <row r="1541" spans="2:10" ht="31.5" customHeight="1" x14ac:dyDescent="0.2">
      <c r="B1541" s="65">
        <v>1539</v>
      </c>
      <c r="C1541" s="109"/>
      <c r="D1541" s="132"/>
      <c r="E1541" s="126" t="str">
        <f>IF(D1541&lt;&gt;"",_xlfn.IFNA(VLOOKUP(D1541,القوائم!B:C,2,0),"غير مسجل بالقوائم"),"")</f>
        <v/>
      </c>
      <c r="F1541" s="66"/>
      <c r="G1541" s="65"/>
      <c r="H1541" s="65"/>
      <c r="I1541" s="135"/>
      <c r="J1541" s="140"/>
    </row>
    <row r="1542" spans="2:10" ht="31.5" customHeight="1" x14ac:dyDescent="0.2">
      <c r="B1542" s="106">
        <v>1540</v>
      </c>
      <c r="C1542" s="109"/>
      <c r="D1542" s="132"/>
      <c r="E1542" s="126" t="str">
        <f>IF(D1542&lt;&gt;"",_xlfn.IFNA(VLOOKUP(D1542,القوائم!B:C,2,0),"غير مسجل بالقوائم"),"")</f>
        <v/>
      </c>
      <c r="F1542" s="66"/>
      <c r="G1542" s="65"/>
      <c r="H1542" s="65"/>
      <c r="I1542" s="135"/>
      <c r="J1542" s="140"/>
    </row>
    <row r="1543" spans="2:10" ht="31.5" customHeight="1" x14ac:dyDescent="0.2">
      <c r="B1543" s="106">
        <v>1541</v>
      </c>
      <c r="C1543" s="109"/>
      <c r="D1543" s="132"/>
      <c r="E1543" s="126" t="str">
        <f>IF(D1543&lt;&gt;"",_xlfn.IFNA(VLOOKUP(D1543,القوائم!B:C,2,0),"غير مسجل بالقوائم"),"")</f>
        <v/>
      </c>
      <c r="F1543" s="66"/>
      <c r="G1543" s="65"/>
      <c r="H1543" s="65"/>
      <c r="I1543" s="135"/>
      <c r="J1543" s="140"/>
    </row>
    <row r="1544" spans="2:10" ht="31.5" customHeight="1" x14ac:dyDescent="0.2">
      <c r="B1544" s="65">
        <v>1542</v>
      </c>
      <c r="C1544" s="109"/>
      <c r="D1544" s="132"/>
      <c r="E1544" s="126" t="str">
        <f>IF(D1544&lt;&gt;"",_xlfn.IFNA(VLOOKUP(D1544,القوائم!B:C,2,0),"غير مسجل بالقوائم"),"")</f>
        <v/>
      </c>
      <c r="F1544" s="66"/>
      <c r="G1544" s="65"/>
      <c r="H1544" s="65"/>
      <c r="I1544" s="135"/>
      <c r="J1544" s="140"/>
    </row>
    <row r="1545" spans="2:10" ht="31.5" customHeight="1" x14ac:dyDescent="0.2">
      <c r="B1545" s="106">
        <v>1543</v>
      </c>
      <c r="C1545" s="109"/>
      <c r="D1545" s="132"/>
      <c r="E1545" s="126" t="str">
        <f>IF(D1545&lt;&gt;"",_xlfn.IFNA(VLOOKUP(D1545,القوائم!B:C,2,0),"غير مسجل بالقوائم"),"")</f>
        <v/>
      </c>
      <c r="F1545" s="66"/>
      <c r="G1545" s="65"/>
      <c r="H1545" s="65"/>
      <c r="I1545" s="135"/>
      <c r="J1545" s="140"/>
    </row>
    <row r="1546" spans="2:10" ht="31.5" customHeight="1" x14ac:dyDescent="0.2">
      <c r="B1546" s="65">
        <v>1544</v>
      </c>
      <c r="C1546" s="109"/>
      <c r="D1546" s="132"/>
      <c r="E1546" s="126" t="str">
        <f>IF(D1546&lt;&gt;"",_xlfn.IFNA(VLOOKUP(D1546,القوائم!B:C,2,0),"غير مسجل بالقوائم"),"")</f>
        <v/>
      </c>
      <c r="F1546" s="66"/>
      <c r="G1546" s="65"/>
      <c r="H1546" s="65"/>
      <c r="I1546" s="135"/>
      <c r="J1546" s="140"/>
    </row>
    <row r="1547" spans="2:10" ht="31.5" customHeight="1" x14ac:dyDescent="0.2">
      <c r="B1547" s="106">
        <v>1545</v>
      </c>
      <c r="C1547" s="109"/>
      <c r="D1547" s="132"/>
      <c r="E1547" s="126" t="str">
        <f>IF(D1547&lt;&gt;"",_xlfn.IFNA(VLOOKUP(D1547,القوائم!B:C,2,0),"غير مسجل بالقوائم"),"")</f>
        <v/>
      </c>
      <c r="F1547" s="66"/>
      <c r="G1547" s="65"/>
      <c r="H1547" s="65"/>
      <c r="I1547" s="135"/>
      <c r="J1547" s="140"/>
    </row>
    <row r="1548" spans="2:10" ht="31.5" customHeight="1" x14ac:dyDescent="0.2">
      <c r="B1548" s="65">
        <v>1546</v>
      </c>
      <c r="C1548" s="109"/>
      <c r="D1548" s="132"/>
      <c r="E1548" s="126" t="str">
        <f>IF(D1548&lt;&gt;"",_xlfn.IFNA(VLOOKUP(D1548,القوائم!B:C,2,0),"غير مسجل بالقوائم"),"")</f>
        <v/>
      </c>
      <c r="F1548" s="66"/>
      <c r="G1548" s="65"/>
      <c r="H1548" s="65"/>
      <c r="I1548" s="135"/>
      <c r="J1548" s="140"/>
    </row>
    <row r="1549" spans="2:10" ht="31.5" customHeight="1" x14ac:dyDescent="0.2">
      <c r="B1549" s="106">
        <v>1547</v>
      </c>
      <c r="C1549" s="109"/>
      <c r="D1549" s="132"/>
      <c r="E1549" s="126" t="str">
        <f>IF(D1549&lt;&gt;"",_xlfn.IFNA(VLOOKUP(D1549,القوائم!B:C,2,0),"غير مسجل بالقوائم"),"")</f>
        <v/>
      </c>
      <c r="F1549" s="66"/>
      <c r="G1549" s="65"/>
      <c r="H1549" s="65"/>
      <c r="I1549" s="135"/>
      <c r="J1549" s="140"/>
    </row>
    <row r="1550" spans="2:10" ht="31.5" customHeight="1" x14ac:dyDescent="0.2">
      <c r="B1550" s="65">
        <v>1548</v>
      </c>
      <c r="C1550" s="109"/>
      <c r="D1550" s="132"/>
      <c r="E1550" s="126" t="str">
        <f>IF(D1550&lt;&gt;"",_xlfn.IFNA(VLOOKUP(D1550,القوائم!B:C,2,0),"غير مسجل بالقوائم"),"")</f>
        <v/>
      </c>
      <c r="F1550" s="66"/>
      <c r="G1550" s="65"/>
      <c r="H1550" s="65"/>
      <c r="I1550" s="135"/>
      <c r="J1550" s="140"/>
    </row>
    <row r="1551" spans="2:10" ht="31.5" customHeight="1" x14ac:dyDescent="0.2">
      <c r="B1551" s="106">
        <v>1549</v>
      </c>
      <c r="C1551" s="109"/>
      <c r="D1551" s="132"/>
      <c r="E1551" s="126" t="str">
        <f>IF(D1551&lt;&gt;"",_xlfn.IFNA(VLOOKUP(D1551,القوائم!B:C,2,0),"غير مسجل بالقوائم"),"")</f>
        <v/>
      </c>
      <c r="F1551" s="66"/>
      <c r="G1551" s="65"/>
      <c r="H1551" s="65"/>
      <c r="I1551" s="135"/>
      <c r="J1551" s="140"/>
    </row>
    <row r="1552" spans="2:10" ht="31.5" customHeight="1" x14ac:dyDescent="0.2">
      <c r="B1552" s="65">
        <v>1550</v>
      </c>
      <c r="C1552" s="109"/>
      <c r="D1552" s="132"/>
      <c r="E1552" s="126" t="str">
        <f>IF(D1552&lt;&gt;"",_xlfn.IFNA(VLOOKUP(D1552,القوائم!B:C,2,0),"غير مسجل بالقوائم"),"")</f>
        <v/>
      </c>
      <c r="F1552" s="66"/>
      <c r="G1552" s="65"/>
      <c r="H1552" s="65"/>
      <c r="I1552" s="135"/>
      <c r="J1552" s="140"/>
    </row>
    <row r="1553" spans="2:10" ht="31.5" customHeight="1" x14ac:dyDescent="0.2">
      <c r="B1553" s="106">
        <v>1551</v>
      </c>
      <c r="C1553" s="109"/>
      <c r="D1553" s="132"/>
      <c r="E1553" s="126" t="str">
        <f>IF(D1553&lt;&gt;"",_xlfn.IFNA(VLOOKUP(D1553,القوائم!B:C,2,0),"غير مسجل بالقوائم"),"")</f>
        <v/>
      </c>
      <c r="F1553" s="66"/>
      <c r="G1553" s="65"/>
      <c r="H1553" s="65"/>
      <c r="I1553" s="135"/>
      <c r="J1553" s="140"/>
    </row>
    <row r="1554" spans="2:10" ht="31.5" customHeight="1" x14ac:dyDescent="0.2">
      <c r="B1554" s="106">
        <v>1552</v>
      </c>
      <c r="C1554" s="109"/>
      <c r="D1554" s="132"/>
      <c r="E1554" s="126" t="str">
        <f>IF(D1554&lt;&gt;"",_xlfn.IFNA(VLOOKUP(D1554,القوائم!B:C,2,0),"غير مسجل بالقوائم"),"")</f>
        <v/>
      </c>
      <c r="F1554" s="66"/>
      <c r="G1554" s="65"/>
      <c r="H1554" s="65"/>
      <c r="I1554" s="135"/>
      <c r="J1554" s="140"/>
    </row>
    <row r="1555" spans="2:10" ht="31.5" customHeight="1" x14ac:dyDescent="0.2">
      <c r="B1555" s="65">
        <v>1553</v>
      </c>
      <c r="C1555" s="109"/>
      <c r="D1555" s="132"/>
      <c r="E1555" s="126" t="str">
        <f>IF(D1555&lt;&gt;"",_xlfn.IFNA(VLOOKUP(D1555,القوائم!B:C,2,0),"غير مسجل بالقوائم"),"")</f>
        <v/>
      </c>
      <c r="F1555" s="66"/>
      <c r="G1555" s="65"/>
      <c r="H1555" s="65"/>
      <c r="I1555" s="135"/>
      <c r="J1555" s="140"/>
    </row>
    <row r="1556" spans="2:10" ht="31.5" customHeight="1" x14ac:dyDescent="0.2">
      <c r="B1556" s="106">
        <v>1554</v>
      </c>
      <c r="C1556" s="109"/>
      <c r="D1556" s="132"/>
      <c r="E1556" s="126" t="str">
        <f>IF(D1556&lt;&gt;"",_xlfn.IFNA(VLOOKUP(D1556,القوائم!B:C,2,0),"غير مسجل بالقوائم"),"")</f>
        <v/>
      </c>
      <c r="F1556" s="66"/>
      <c r="G1556" s="65"/>
      <c r="H1556" s="65"/>
      <c r="I1556" s="135"/>
      <c r="J1556" s="140"/>
    </row>
    <row r="1557" spans="2:10" ht="31.5" customHeight="1" x14ac:dyDescent="0.2">
      <c r="B1557" s="65">
        <v>1555</v>
      </c>
      <c r="C1557" s="109"/>
      <c r="D1557" s="132"/>
      <c r="E1557" s="126" t="str">
        <f>IF(D1557&lt;&gt;"",_xlfn.IFNA(VLOOKUP(D1557,القوائم!B:C,2,0),"غير مسجل بالقوائم"),"")</f>
        <v/>
      </c>
      <c r="F1557" s="66"/>
      <c r="G1557" s="65"/>
      <c r="H1557" s="65"/>
      <c r="I1557" s="135"/>
      <c r="J1557" s="140"/>
    </row>
    <row r="1558" spans="2:10" ht="31.5" customHeight="1" x14ac:dyDescent="0.2">
      <c r="B1558" s="106">
        <v>1556</v>
      </c>
      <c r="C1558" s="109"/>
      <c r="D1558" s="132"/>
      <c r="E1558" s="126" t="str">
        <f>IF(D1558&lt;&gt;"",_xlfn.IFNA(VLOOKUP(D1558,القوائم!B:C,2,0),"غير مسجل بالقوائم"),"")</f>
        <v/>
      </c>
      <c r="F1558" s="66"/>
      <c r="G1558" s="65"/>
      <c r="H1558" s="65"/>
      <c r="I1558" s="135"/>
      <c r="J1558" s="140"/>
    </row>
    <row r="1559" spans="2:10" ht="31.5" customHeight="1" x14ac:dyDescent="0.2">
      <c r="B1559" s="65">
        <v>1557</v>
      </c>
      <c r="C1559" s="109"/>
      <c r="D1559" s="132"/>
      <c r="E1559" s="126" t="str">
        <f>IF(D1559&lt;&gt;"",_xlfn.IFNA(VLOOKUP(D1559,القوائم!B:C,2,0),"غير مسجل بالقوائم"),"")</f>
        <v/>
      </c>
      <c r="F1559" s="66"/>
      <c r="G1559" s="65"/>
      <c r="H1559" s="65"/>
      <c r="I1559" s="135"/>
      <c r="J1559" s="140"/>
    </row>
    <row r="1560" spans="2:10" ht="31.5" customHeight="1" x14ac:dyDescent="0.2">
      <c r="B1560" s="106">
        <v>1558</v>
      </c>
      <c r="C1560" s="109"/>
      <c r="D1560" s="132"/>
      <c r="E1560" s="126" t="str">
        <f>IF(D1560&lt;&gt;"",_xlfn.IFNA(VLOOKUP(D1560,القوائم!B:C,2,0),"غير مسجل بالقوائم"),"")</f>
        <v/>
      </c>
      <c r="F1560" s="66"/>
      <c r="G1560" s="65"/>
      <c r="H1560" s="65"/>
      <c r="I1560" s="135"/>
      <c r="J1560" s="140"/>
    </row>
    <row r="1561" spans="2:10" ht="31.5" customHeight="1" x14ac:dyDescent="0.2">
      <c r="B1561" s="65">
        <v>1559</v>
      </c>
      <c r="C1561" s="109"/>
      <c r="D1561" s="132"/>
      <c r="E1561" s="126" t="str">
        <f>IF(D1561&lt;&gt;"",_xlfn.IFNA(VLOOKUP(D1561,القوائم!B:C,2,0),"غير مسجل بالقوائم"),"")</f>
        <v/>
      </c>
      <c r="F1561" s="66"/>
      <c r="G1561" s="65"/>
      <c r="H1561" s="65"/>
      <c r="I1561" s="135"/>
      <c r="J1561" s="140"/>
    </row>
    <row r="1562" spans="2:10" ht="31.5" customHeight="1" x14ac:dyDescent="0.2">
      <c r="B1562" s="106">
        <v>1560</v>
      </c>
      <c r="C1562" s="109"/>
      <c r="D1562" s="132"/>
      <c r="E1562" s="126" t="str">
        <f>IF(D1562&lt;&gt;"",_xlfn.IFNA(VLOOKUP(D1562,القوائم!B:C,2,0),"غير مسجل بالقوائم"),"")</f>
        <v/>
      </c>
      <c r="F1562" s="66"/>
      <c r="G1562" s="65"/>
      <c r="H1562" s="65"/>
      <c r="I1562" s="135"/>
      <c r="J1562" s="140"/>
    </row>
    <row r="1563" spans="2:10" ht="31.5" customHeight="1" x14ac:dyDescent="0.2">
      <c r="B1563" s="65">
        <v>1561</v>
      </c>
      <c r="C1563" s="109"/>
      <c r="D1563" s="132"/>
      <c r="E1563" s="126" t="str">
        <f>IF(D1563&lt;&gt;"",_xlfn.IFNA(VLOOKUP(D1563,القوائم!B:C,2,0),"غير مسجل بالقوائم"),"")</f>
        <v/>
      </c>
      <c r="F1563" s="66"/>
      <c r="G1563" s="65"/>
      <c r="H1563" s="65"/>
      <c r="I1563" s="135"/>
      <c r="J1563" s="140"/>
    </row>
    <row r="1564" spans="2:10" ht="31.5" customHeight="1" x14ac:dyDescent="0.2">
      <c r="B1564" s="106">
        <v>1562</v>
      </c>
      <c r="C1564" s="109"/>
      <c r="D1564" s="132"/>
      <c r="E1564" s="126" t="str">
        <f>IF(D1564&lt;&gt;"",_xlfn.IFNA(VLOOKUP(D1564,القوائم!B:C,2,0),"غير مسجل بالقوائم"),"")</f>
        <v/>
      </c>
      <c r="F1564" s="66"/>
      <c r="G1564" s="65"/>
      <c r="H1564" s="65"/>
      <c r="I1564" s="135"/>
      <c r="J1564" s="140"/>
    </row>
    <row r="1565" spans="2:10" ht="31.5" customHeight="1" x14ac:dyDescent="0.2">
      <c r="B1565" s="106">
        <v>1563</v>
      </c>
      <c r="C1565" s="109"/>
      <c r="D1565" s="132"/>
      <c r="E1565" s="126" t="str">
        <f>IF(D1565&lt;&gt;"",_xlfn.IFNA(VLOOKUP(D1565,القوائم!B:C,2,0),"غير مسجل بالقوائم"),"")</f>
        <v/>
      </c>
      <c r="F1565" s="66"/>
      <c r="G1565" s="65"/>
      <c r="H1565" s="65"/>
      <c r="I1565" s="135"/>
      <c r="J1565" s="140"/>
    </row>
    <row r="1566" spans="2:10" ht="31.5" customHeight="1" x14ac:dyDescent="0.2">
      <c r="B1566" s="65">
        <v>1564</v>
      </c>
      <c r="C1566" s="109"/>
      <c r="D1566" s="132"/>
      <c r="E1566" s="126" t="str">
        <f>IF(D1566&lt;&gt;"",_xlfn.IFNA(VLOOKUP(D1566,القوائم!B:C,2,0),"غير مسجل بالقوائم"),"")</f>
        <v/>
      </c>
      <c r="F1566" s="66"/>
      <c r="G1566" s="65"/>
      <c r="H1566" s="65"/>
      <c r="I1566" s="135"/>
      <c r="J1566" s="140"/>
    </row>
    <row r="1567" spans="2:10" ht="31.5" customHeight="1" x14ac:dyDescent="0.2">
      <c r="B1567" s="106">
        <v>1565</v>
      </c>
      <c r="C1567" s="109"/>
      <c r="D1567" s="132"/>
      <c r="E1567" s="126" t="str">
        <f>IF(D1567&lt;&gt;"",_xlfn.IFNA(VLOOKUP(D1567,القوائم!B:C,2,0),"غير مسجل بالقوائم"),"")</f>
        <v/>
      </c>
      <c r="F1567" s="66"/>
      <c r="G1567" s="65"/>
      <c r="H1567" s="65"/>
      <c r="I1567" s="135"/>
      <c r="J1567" s="140"/>
    </row>
    <row r="1568" spans="2:10" ht="31.5" customHeight="1" x14ac:dyDescent="0.2">
      <c r="B1568" s="65">
        <v>1566</v>
      </c>
      <c r="C1568" s="109"/>
      <c r="D1568" s="132"/>
      <c r="E1568" s="126" t="str">
        <f>IF(D1568&lt;&gt;"",_xlfn.IFNA(VLOOKUP(D1568,القوائم!B:C,2,0),"غير مسجل بالقوائم"),"")</f>
        <v/>
      </c>
      <c r="F1568" s="66"/>
      <c r="G1568" s="65"/>
      <c r="H1568" s="65"/>
      <c r="I1568" s="135"/>
      <c r="J1568" s="140"/>
    </row>
    <row r="1569" spans="2:10" ht="31.5" customHeight="1" x14ac:dyDescent="0.2">
      <c r="B1569" s="106">
        <v>1567</v>
      </c>
      <c r="C1569" s="109"/>
      <c r="D1569" s="132"/>
      <c r="E1569" s="126" t="str">
        <f>IF(D1569&lt;&gt;"",_xlfn.IFNA(VLOOKUP(D1569,القوائم!B:C,2,0),"غير مسجل بالقوائم"),"")</f>
        <v/>
      </c>
      <c r="F1569" s="66"/>
      <c r="G1569" s="65"/>
      <c r="H1569" s="65"/>
      <c r="I1569" s="135"/>
      <c r="J1569" s="140"/>
    </row>
    <row r="1570" spans="2:10" ht="31.5" customHeight="1" x14ac:dyDescent="0.2">
      <c r="B1570" s="65">
        <v>1568</v>
      </c>
      <c r="C1570" s="109"/>
      <c r="D1570" s="132"/>
      <c r="E1570" s="126" t="str">
        <f>IF(D1570&lt;&gt;"",_xlfn.IFNA(VLOOKUP(D1570,القوائم!B:C,2,0),"غير مسجل بالقوائم"),"")</f>
        <v/>
      </c>
      <c r="F1570" s="66"/>
      <c r="G1570" s="65"/>
      <c r="H1570" s="65"/>
      <c r="I1570" s="135"/>
      <c r="J1570" s="140"/>
    </row>
    <row r="1571" spans="2:10" ht="31.5" customHeight="1" x14ac:dyDescent="0.2">
      <c r="B1571" s="106">
        <v>1569</v>
      </c>
      <c r="C1571" s="109"/>
      <c r="D1571" s="132"/>
      <c r="E1571" s="126" t="str">
        <f>IF(D1571&lt;&gt;"",_xlfn.IFNA(VLOOKUP(D1571,القوائم!B:C,2,0),"غير مسجل بالقوائم"),"")</f>
        <v/>
      </c>
      <c r="F1571" s="66"/>
      <c r="G1571" s="65"/>
      <c r="H1571" s="65"/>
      <c r="I1571" s="135"/>
      <c r="J1571" s="140"/>
    </row>
    <row r="1572" spans="2:10" ht="31.5" customHeight="1" x14ac:dyDescent="0.2">
      <c r="B1572" s="65">
        <v>1570</v>
      </c>
      <c r="C1572" s="109"/>
      <c r="D1572" s="132"/>
      <c r="E1572" s="126" t="str">
        <f>IF(D1572&lt;&gt;"",_xlfn.IFNA(VLOOKUP(D1572,القوائم!B:C,2,0),"غير مسجل بالقوائم"),"")</f>
        <v/>
      </c>
      <c r="F1572" s="66"/>
      <c r="G1572" s="65"/>
      <c r="H1572" s="65"/>
      <c r="I1572" s="135"/>
      <c r="J1572" s="140"/>
    </row>
    <row r="1573" spans="2:10" ht="31.5" customHeight="1" x14ac:dyDescent="0.2">
      <c r="B1573" s="106">
        <v>1571</v>
      </c>
      <c r="C1573" s="109"/>
      <c r="D1573" s="132"/>
      <c r="E1573" s="126" t="str">
        <f>IF(D1573&lt;&gt;"",_xlfn.IFNA(VLOOKUP(D1573,القوائم!B:C,2,0),"غير مسجل بالقوائم"),"")</f>
        <v/>
      </c>
      <c r="F1573" s="66"/>
      <c r="G1573" s="65"/>
      <c r="H1573" s="65"/>
      <c r="I1573" s="135"/>
      <c r="J1573" s="140"/>
    </row>
    <row r="1574" spans="2:10" ht="31.5" customHeight="1" x14ac:dyDescent="0.2">
      <c r="B1574" s="65">
        <v>1572</v>
      </c>
      <c r="C1574" s="109"/>
      <c r="D1574" s="132"/>
      <c r="E1574" s="126" t="str">
        <f>IF(D1574&lt;&gt;"",_xlfn.IFNA(VLOOKUP(D1574,القوائم!B:C,2,0),"غير مسجل بالقوائم"),"")</f>
        <v/>
      </c>
      <c r="F1574" s="66"/>
      <c r="G1574" s="65"/>
      <c r="H1574" s="65"/>
      <c r="I1574" s="135"/>
      <c r="J1574" s="140"/>
    </row>
    <row r="1575" spans="2:10" ht="31.5" customHeight="1" x14ac:dyDescent="0.2">
      <c r="B1575" s="106">
        <v>1573</v>
      </c>
      <c r="C1575" s="109"/>
      <c r="D1575" s="132"/>
      <c r="E1575" s="126" t="str">
        <f>IF(D1575&lt;&gt;"",_xlfn.IFNA(VLOOKUP(D1575,القوائم!B:C,2,0),"غير مسجل بالقوائم"),"")</f>
        <v/>
      </c>
      <c r="F1575" s="66"/>
      <c r="G1575" s="65"/>
      <c r="H1575" s="65"/>
      <c r="I1575" s="135"/>
      <c r="J1575" s="140"/>
    </row>
    <row r="1576" spans="2:10" ht="31.5" customHeight="1" x14ac:dyDescent="0.2">
      <c r="B1576" s="106">
        <v>1574</v>
      </c>
      <c r="C1576" s="109"/>
      <c r="D1576" s="132"/>
      <c r="E1576" s="126" t="str">
        <f>IF(D1576&lt;&gt;"",_xlfn.IFNA(VLOOKUP(D1576,القوائم!B:C,2,0),"غير مسجل بالقوائم"),"")</f>
        <v/>
      </c>
      <c r="F1576" s="66"/>
      <c r="G1576" s="65"/>
      <c r="H1576" s="65"/>
      <c r="I1576" s="135"/>
      <c r="J1576" s="140"/>
    </row>
    <row r="1577" spans="2:10" ht="31.5" customHeight="1" x14ac:dyDescent="0.2">
      <c r="B1577" s="65">
        <v>1575</v>
      </c>
      <c r="C1577" s="109"/>
      <c r="D1577" s="132"/>
      <c r="E1577" s="126" t="str">
        <f>IF(D1577&lt;&gt;"",_xlfn.IFNA(VLOOKUP(D1577,القوائم!B:C,2,0),"غير مسجل بالقوائم"),"")</f>
        <v/>
      </c>
      <c r="F1577" s="66"/>
      <c r="G1577" s="65"/>
      <c r="H1577" s="65"/>
      <c r="I1577" s="135"/>
      <c r="J1577" s="140"/>
    </row>
    <row r="1578" spans="2:10" ht="31.5" customHeight="1" x14ac:dyDescent="0.2">
      <c r="B1578" s="106">
        <v>1576</v>
      </c>
      <c r="C1578" s="109"/>
      <c r="D1578" s="132"/>
      <c r="E1578" s="126" t="str">
        <f>IF(D1578&lt;&gt;"",_xlfn.IFNA(VLOOKUP(D1578,القوائم!B:C,2,0),"غير مسجل بالقوائم"),"")</f>
        <v/>
      </c>
      <c r="F1578" s="66"/>
      <c r="G1578" s="65"/>
      <c r="H1578" s="65"/>
      <c r="I1578" s="135"/>
      <c r="J1578" s="140"/>
    </row>
    <row r="1579" spans="2:10" ht="31.5" customHeight="1" x14ac:dyDescent="0.2">
      <c r="B1579" s="65">
        <v>1577</v>
      </c>
      <c r="C1579" s="109"/>
      <c r="D1579" s="132"/>
      <c r="E1579" s="126" t="str">
        <f>IF(D1579&lt;&gt;"",_xlfn.IFNA(VLOOKUP(D1579,القوائم!B:C,2,0),"غير مسجل بالقوائم"),"")</f>
        <v/>
      </c>
      <c r="F1579" s="66"/>
      <c r="G1579" s="65"/>
      <c r="H1579" s="65"/>
      <c r="I1579" s="135"/>
      <c r="J1579" s="140"/>
    </row>
    <row r="1580" spans="2:10" ht="31.5" customHeight="1" x14ac:dyDescent="0.2">
      <c r="B1580" s="106">
        <v>1578</v>
      </c>
      <c r="C1580" s="109"/>
      <c r="D1580" s="132"/>
      <c r="E1580" s="126" t="str">
        <f>IF(D1580&lt;&gt;"",_xlfn.IFNA(VLOOKUP(D1580,القوائم!B:C,2,0),"غير مسجل بالقوائم"),"")</f>
        <v/>
      </c>
      <c r="F1580" s="66"/>
      <c r="G1580" s="65"/>
      <c r="H1580" s="65"/>
      <c r="I1580" s="135"/>
      <c r="J1580" s="140"/>
    </row>
    <row r="1581" spans="2:10" ht="31.5" customHeight="1" x14ac:dyDescent="0.2">
      <c r="B1581" s="65">
        <v>1579</v>
      </c>
      <c r="C1581" s="109"/>
      <c r="D1581" s="132"/>
      <c r="E1581" s="126" t="str">
        <f>IF(D1581&lt;&gt;"",_xlfn.IFNA(VLOOKUP(D1581,القوائم!B:C,2,0),"غير مسجل بالقوائم"),"")</f>
        <v/>
      </c>
      <c r="F1581" s="66"/>
      <c r="G1581" s="65"/>
      <c r="H1581" s="65"/>
      <c r="I1581" s="135"/>
      <c r="J1581" s="140"/>
    </row>
    <row r="1582" spans="2:10" ht="31.5" customHeight="1" x14ac:dyDescent="0.2">
      <c r="B1582" s="106">
        <v>1580</v>
      </c>
      <c r="C1582" s="109"/>
      <c r="D1582" s="132"/>
      <c r="E1582" s="126" t="str">
        <f>IF(D1582&lt;&gt;"",_xlfn.IFNA(VLOOKUP(D1582,القوائم!B:C,2,0),"غير مسجل بالقوائم"),"")</f>
        <v/>
      </c>
      <c r="F1582" s="66"/>
      <c r="G1582" s="65"/>
      <c r="H1582" s="65"/>
      <c r="I1582" s="135"/>
      <c r="J1582" s="140"/>
    </row>
    <row r="1583" spans="2:10" ht="31.5" customHeight="1" x14ac:dyDescent="0.2">
      <c r="B1583" s="65">
        <v>1581</v>
      </c>
      <c r="C1583" s="109"/>
      <c r="D1583" s="132"/>
      <c r="E1583" s="126" t="str">
        <f>IF(D1583&lt;&gt;"",_xlfn.IFNA(VLOOKUP(D1583,القوائم!B:C,2,0),"غير مسجل بالقوائم"),"")</f>
        <v/>
      </c>
      <c r="F1583" s="66"/>
      <c r="G1583" s="65"/>
      <c r="H1583" s="65"/>
      <c r="I1583" s="135"/>
      <c r="J1583" s="140"/>
    </row>
    <row r="1584" spans="2:10" ht="31.5" customHeight="1" x14ac:dyDescent="0.2">
      <c r="B1584" s="106">
        <v>1582</v>
      </c>
      <c r="C1584" s="109"/>
      <c r="D1584" s="132"/>
      <c r="E1584" s="126" t="str">
        <f>IF(D1584&lt;&gt;"",_xlfn.IFNA(VLOOKUP(D1584,القوائم!B:C,2,0),"غير مسجل بالقوائم"),"")</f>
        <v/>
      </c>
      <c r="F1584" s="66"/>
      <c r="G1584" s="65"/>
      <c r="H1584" s="65"/>
      <c r="I1584" s="135"/>
      <c r="J1584" s="140"/>
    </row>
    <row r="1585" spans="2:10" ht="31.5" customHeight="1" x14ac:dyDescent="0.2">
      <c r="B1585" s="65">
        <v>1583</v>
      </c>
      <c r="C1585" s="109"/>
      <c r="D1585" s="132"/>
      <c r="E1585" s="126" t="str">
        <f>IF(D1585&lt;&gt;"",_xlfn.IFNA(VLOOKUP(D1585,القوائم!B:C,2,0),"غير مسجل بالقوائم"),"")</f>
        <v/>
      </c>
      <c r="F1585" s="66"/>
      <c r="G1585" s="65"/>
      <c r="H1585" s="65"/>
      <c r="I1585" s="135"/>
      <c r="J1585" s="140"/>
    </row>
    <row r="1586" spans="2:10" ht="31.5" customHeight="1" x14ac:dyDescent="0.2">
      <c r="B1586" s="106">
        <v>1584</v>
      </c>
      <c r="C1586" s="109"/>
      <c r="D1586" s="132"/>
      <c r="E1586" s="126" t="str">
        <f>IF(D1586&lt;&gt;"",_xlfn.IFNA(VLOOKUP(D1586,القوائم!B:C,2,0),"غير مسجل بالقوائم"),"")</f>
        <v/>
      </c>
      <c r="F1586" s="66"/>
      <c r="G1586" s="65"/>
      <c r="H1586" s="65"/>
      <c r="I1586" s="135"/>
      <c r="J1586" s="140"/>
    </row>
    <row r="1587" spans="2:10" ht="31.5" customHeight="1" x14ac:dyDescent="0.2">
      <c r="B1587" s="106">
        <v>1585</v>
      </c>
      <c r="C1587" s="109"/>
      <c r="D1587" s="132"/>
      <c r="E1587" s="126" t="str">
        <f>IF(D1587&lt;&gt;"",_xlfn.IFNA(VLOOKUP(D1587,القوائم!B:C,2,0),"غير مسجل بالقوائم"),"")</f>
        <v/>
      </c>
      <c r="F1587" s="66"/>
      <c r="G1587" s="65"/>
      <c r="H1587" s="65"/>
      <c r="I1587" s="135"/>
      <c r="J1587" s="140"/>
    </row>
    <row r="1588" spans="2:10" ht="31.5" customHeight="1" x14ac:dyDescent="0.2">
      <c r="B1588" s="65">
        <v>1586</v>
      </c>
      <c r="C1588" s="109"/>
      <c r="D1588" s="132"/>
      <c r="E1588" s="126" t="str">
        <f>IF(D1588&lt;&gt;"",_xlfn.IFNA(VLOOKUP(D1588,القوائم!B:C,2,0),"غير مسجل بالقوائم"),"")</f>
        <v/>
      </c>
      <c r="F1588" s="66"/>
      <c r="G1588" s="65"/>
      <c r="H1588" s="65"/>
      <c r="I1588" s="135"/>
      <c r="J1588" s="140"/>
    </row>
    <row r="1589" spans="2:10" ht="31.5" customHeight="1" x14ac:dyDescent="0.2">
      <c r="B1589" s="106">
        <v>1587</v>
      </c>
      <c r="C1589" s="109"/>
      <c r="D1589" s="132"/>
      <c r="E1589" s="126" t="str">
        <f>IF(D1589&lt;&gt;"",_xlfn.IFNA(VLOOKUP(D1589,القوائم!B:C,2,0),"غير مسجل بالقوائم"),"")</f>
        <v/>
      </c>
      <c r="F1589" s="66"/>
      <c r="G1589" s="65"/>
      <c r="H1589" s="65"/>
      <c r="I1589" s="135"/>
      <c r="J1589" s="140"/>
    </row>
    <row r="1590" spans="2:10" ht="31.5" customHeight="1" x14ac:dyDescent="0.2">
      <c r="B1590" s="65">
        <v>1588</v>
      </c>
      <c r="C1590" s="109"/>
      <c r="D1590" s="132"/>
      <c r="E1590" s="126" t="str">
        <f>IF(D1590&lt;&gt;"",_xlfn.IFNA(VLOOKUP(D1590,القوائم!B:C,2,0),"غير مسجل بالقوائم"),"")</f>
        <v/>
      </c>
      <c r="F1590" s="66"/>
      <c r="G1590" s="65"/>
      <c r="H1590" s="65"/>
      <c r="I1590" s="135"/>
      <c r="J1590" s="140"/>
    </row>
    <row r="1591" spans="2:10" ht="31.5" customHeight="1" x14ac:dyDescent="0.2">
      <c r="B1591" s="106">
        <v>1589</v>
      </c>
      <c r="C1591" s="109"/>
      <c r="D1591" s="132"/>
      <c r="E1591" s="126" t="str">
        <f>IF(D1591&lt;&gt;"",_xlfn.IFNA(VLOOKUP(D1591,القوائم!B:C,2,0),"غير مسجل بالقوائم"),"")</f>
        <v/>
      </c>
      <c r="F1591" s="66"/>
      <c r="G1591" s="65"/>
      <c r="H1591" s="65"/>
      <c r="I1591" s="135"/>
      <c r="J1591" s="140"/>
    </row>
    <row r="1592" spans="2:10" ht="31.5" customHeight="1" x14ac:dyDescent="0.2">
      <c r="B1592" s="65">
        <v>1590</v>
      </c>
      <c r="C1592" s="109"/>
      <c r="D1592" s="132"/>
      <c r="E1592" s="126" t="str">
        <f>IF(D1592&lt;&gt;"",_xlfn.IFNA(VLOOKUP(D1592,القوائم!B:C,2,0),"غير مسجل بالقوائم"),"")</f>
        <v/>
      </c>
      <c r="F1592" s="66"/>
      <c r="G1592" s="65"/>
      <c r="H1592" s="65"/>
      <c r="I1592" s="135"/>
      <c r="J1592" s="140"/>
    </row>
    <row r="1593" spans="2:10" ht="31.5" customHeight="1" x14ac:dyDescent="0.2">
      <c r="B1593" s="106">
        <v>1591</v>
      </c>
      <c r="C1593" s="109"/>
      <c r="D1593" s="132"/>
      <c r="E1593" s="126" t="str">
        <f>IF(D1593&lt;&gt;"",_xlfn.IFNA(VLOOKUP(D1593,القوائم!B:C,2,0),"غير مسجل بالقوائم"),"")</f>
        <v/>
      </c>
      <c r="F1593" s="66"/>
      <c r="G1593" s="65"/>
      <c r="H1593" s="65"/>
      <c r="I1593" s="135"/>
      <c r="J1593" s="140"/>
    </row>
    <row r="1594" spans="2:10" ht="31.5" customHeight="1" x14ac:dyDescent="0.2">
      <c r="B1594" s="65">
        <v>1592</v>
      </c>
      <c r="C1594" s="109"/>
      <c r="D1594" s="132"/>
      <c r="E1594" s="126" t="str">
        <f>IF(D1594&lt;&gt;"",_xlfn.IFNA(VLOOKUP(D1594,القوائم!B:C,2,0),"غير مسجل بالقوائم"),"")</f>
        <v/>
      </c>
      <c r="F1594" s="66"/>
      <c r="G1594" s="65"/>
      <c r="H1594" s="65"/>
      <c r="I1594" s="135"/>
      <c r="J1594" s="140"/>
    </row>
    <row r="1595" spans="2:10" ht="31.5" customHeight="1" x14ac:dyDescent="0.2">
      <c r="B1595" s="106">
        <v>1593</v>
      </c>
      <c r="C1595" s="109"/>
      <c r="D1595" s="132"/>
      <c r="E1595" s="126" t="str">
        <f>IF(D1595&lt;&gt;"",_xlfn.IFNA(VLOOKUP(D1595,القوائم!B:C,2,0),"غير مسجل بالقوائم"),"")</f>
        <v/>
      </c>
      <c r="F1595" s="66"/>
      <c r="G1595" s="65"/>
      <c r="H1595" s="65"/>
      <c r="I1595" s="135"/>
      <c r="J1595" s="140"/>
    </row>
    <row r="1596" spans="2:10" ht="31.5" customHeight="1" x14ac:dyDescent="0.2">
      <c r="B1596" s="65">
        <v>1594</v>
      </c>
      <c r="C1596" s="109"/>
      <c r="D1596" s="132"/>
      <c r="E1596" s="126" t="str">
        <f>IF(D1596&lt;&gt;"",_xlfn.IFNA(VLOOKUP(D1596,القوائم!B:C,2,0),"غير مسجل بالقوائم"),"")</f>
        <v/>
      </c>
      <c r="F1596" s="66"/>
      <c r="G1596" s="65"/>
      <c r="H1596" s="65"/>
      <c r="I1596" s="135"/>
      <c r="J1596" s="140"/>
    </row>
    <row r="1597" spans="2:10" ht="31.5" customHeight="1" x14ac:dyDescent="0.2">
      <c r="B1597" s="106">
        <v>1595</v>
      </c>
      <c r="C1597" s="109"/>
      <c r="D1597" s="132"/>
      <c r="E1597" s="126" t="str">
        <f>IF(D1597&lt;&gt;"",_xlfn.IFNA(VLOOKUP(D1597,القوائم!B:C,2,0),"غير مسجل بالقوائم"),"")</f>
        <v/>
      </c>
      <c r="F1597" s="66"/>
      <c r="G1597" s="65"/>
      <c r="H1597" s="65"/>
      <c r="I1597" s="135"/>
      <c r="J1597" s="140"/>
    </row>
    <row r="1598" spans="2:10" ht="31.5" customHeight="1" x14ac:dyDescent="0.2">
      <c r="B1598" s="106">
        <v>1596</v>
      </c>
      <c r="C1598" s="109"/>
      <c r="D1598" s="132"/>
      <c r="E1598" s="126" t="str">
        <f>IF(D1598&lt;&gt;"",_xlfn.IFNA(VLOOKUP(D1598,القوائم!B:C,2,0),"غير مسجل بالقوائم"),"")</f>
        <v/>
      </c>
      <c r="F1598" s="66"/>
      <c r="G1598" s="65"/>
      <c r="H1598" s="65"/>
      <c r="I1598" s="135"/>
      <c r="J1598" s="140"/>
    </row>
    <row r="1599" spans="2:10" ht="31.5" customHeight="1" x14ac:dyDescent="0.2">
      <c r="B1599" s="65">
        <v>1597</v>
      </c>
      <c r="C1599" s="109"/>
      <c r="D1599" s="132"/>
      <c r="E1599" s="126" t="str">
        <f>IF(D1599&lt;&gt;"",_xlfn.IFNA(VLOOKUP(D1599,القوائم!B:C,2,0),"غير مسجل بالقوائم"),"")</f>
        <v/>
      </c>
      <c r="F1599" s="66"/>
      <c r="G1599" s="65"/>
      <c r="H1599" s="65"/>
      <c r="I1599" s="135"/>
      <c r="J1599" s="140"/>
    </row>
    <row r="1600" spans="2:10" ht="31.5" customHeight="1" x14ac:dyDescent="0.2">
      <c r="B1600" s="106">
        <v>1598</v>
      </c>
      <c r="C1600" s="109"/>
      <c r="D1600" s="132"/>
      <c r="E1600" s="126" t="str">
        <f>IF(D1600&lt;&gt;"",_xlfn.IFNA(VLOOKUP(D1600,القوائم!B:C,2,0),"غير مسجل بالقوائم"),"")</f>
        <v/>
      </c>
      <c r="F1600" s="66"/>
      <c r="G1600" s="65"/>
      <c r="H1600" s="65"/>
      <c r="I1600" s="135"/>
      <c r="J1600" s="140"/>
    </row>
    <row r="1601" spans="2:10" ht="31.5" customHeight="1" x14ac:dyDescent="0.2">
      <c r="B1601" s="65">
        <v>1599</v>
      </c>
      <c r="C1601" s="109"/>
      <c r="D1601" s="132"/>
      <c r="E1601" s="126" t="str">
        <f>IF(D1601&lt;&gt;"",_xlfn.IFNA(VLOOKUP(D1601,القوائم!B:C,2,0),"غير مسجل بالقوائم"),"")</f>
        <v/>
      </c>
      <c r="F1601" s="66"/>
      <c r="G1601" s="65"/>
      <c r="H1601" s="65"/>
      <c r="I1601" s="135"/>
      <c r="J1601" s="140"/>
    </row>
    <row r="1602" spans="2:10" ht="31.5" customHeight="1" x14ac:dyDescent="0.2">
      <c r="B1602" s="106">
        <v>1600</v>
      </c>
      <c r="C1602" s="109"/>
      <c r="D1602" s="132"/>
      <c r="E1602" s="126" t="str">
        <f>IF(D1602&lt;&gt;"",_xlfn.IFNA(VLOOKUP(D1602,القوائم!B:C,2,0),"غير مسجل بالقوائم"),"")</f>
        <v/>
      </c>
      <c r="F1602" s="66"/>
      <c r="G1602" s="65"/>
      <c r="H1602" s="65"/>
      <c r="I1602" s="135"/>
      <c r="J1602" s="140"/>
    </row>
    <row r="1603" spans="2:10" ht="31.5" customHeight="1" x14ac:dyDescent="0.2">
      <c r="B1603" s="65">
        <v>1601</v>
      </c>
      <c r="C1603" s="109"/>
      <c r="D1603" s="132"/>
      <c r="E1603" s="126" t="str">
        <f>IF(D1603&lt;&gt;"",_xlfn.IFNA(VLOOKUP(D1603,القوائم!B:C,2,0),"غير مسجل بالقوائم"),"")</f>
        <v/>
      </c>
      <c r="F1603" s="66"/>
      <c r="G1603" s="65"/>
      <c r="H1603" s="65"/>
      <c r="I1603" s="135"/>
      <c r="J1603" s="140"/>
    </row>
    <row r="1604" spans="2:10" ht="31.5" customHeight="1" x14ac:dyDescent="0.2">
      <c r="B1604" s="106">
        <v>1602</v>
      </c>
      <c r="C1604" s="109"/>
      <c r="D1604" s="132"/>
      <c r="E1604" s="126" t="str">
        <f>IF(D1604&lt;&gt;"",_xlfn.IFNA(VLOOKUP(D1604,القوائم!B:C,2,0),"غير مسجل بالقوائم"),"")</f>
        <v/>
      </c>
      <c r="F1604" s="66"/>
      <c r="G1604" s="65"/>
      <c r="H1604" s="65"/>
      <c r="I1604" s="135"/>
      <c r="J1604" s="140"/>
    </row>
    <row r="1605" spans="2:10" ht="31.5" customHeight="1" x14ac:dyDescent="0.2">
      <c r="B1605" s="65">
        <v>1603</v>
      </c>
      <c r="C1605" s="109"/>
      <c r="D1605" s="132"/>
      <c r="E1605" s="126" t="str">
        <f>IF(D1605&lt;&gt;"",_xlfn.IFNA(VLOOKUP(D1605,القوائم!B:C,2,0),"غير مسجل بالقوائم"),"")</f>
        <v/>
      </c>
      <c r="F1605" s="66"/>
      <c r="G1605" s="65"/>
      <c r="H1605" s="65"/>
      <c r="I1605" s="135"/>
      <c r="J1605" s="140"/>
    </row>
    <row r="1606" spans="2:10" ht="31.5" customHeight="1" x14ac:dyDescent="0.2">
      <c r="B1606" s="106">
        <v>1604</v>
      </c>
      <c r="C1606" s="109"/>
      <c r="D1606" s="132"/>
      <c r="E1606" s="126" t="str">
        <f>IF(D1606&lt;&gt;"",_xlfn.IFNA(VLOOKUP(D1606,القوائم!B:C,2,0),"غير مسجل بالقوائم"),"")</f>
        <v/>
      </c>
      <c r="F1606" s="66"/>
      <c r="G1606" s="65"/>
      <c r="H1606" s="65"/>
      <c r="I1606" s="135"/>
      <c r="J1606" s="140"/>
    </row>
    <row r="1607" spans="2:10" ht="31.5" customHeight="1" x14ac:dyDescent="0.2">
      <c r="B1607" s="65">
        <v>1605</v>
      </c>
      <c r="C1607" s="109"/>
      <c r="D1607" s="132"/>
      <c r="E1607" s="126" t="str">
        <f>IF(D1607&lt;&gt;"",_xlfn.IFNA(VLOOKUP(D1607,القوائم!B:C,2,0),"غير مسجل بالقوائم"),"")</f>
        <v/>
      </c>
      <c r="F1607" s="66"/>
      <c r="G1607" s="65"/>
      <c r="H1607" s="65"/>
      <c r="I1607" s="135"/>
      <c r="J1607" s="140"/>
    </row>
    <row r="1608" spans="2:10" ht="31.5" customHeight="1" x14ac:dyDescent="0.2">
      <c r="B1608" s="106">
        <v>1606</v>
      </c>
      <c r="C1608" s="109"/>
      <c r="D1608" s="132"/>
      <c r="E1608" s="126" t="str">
        <f>IF(D1608&lt;&gt;"",_xlfn.IFNA(VLOOKUP(D1608,القوائم!B:C,2,0),"غير مسجل بالقوائم"),"")</f>
        <v/>
      </c>
      <c r="F1608" s="66"/>
      <c r="G1608" s="65"/>
      <c r="H1608" s="65"/>
      <c r="I1608" s="135"/>
      <c r="J1608" s="140"/>
    </row>
    <row r="1609" spans="2:10" ht="31.5" customHeight="1" x14ac:dyDescent="0.2">
      <c r="B1609" s="106">
        <v>1607</v>
      </c>
      <c r="C1609" s="109"/>
      <c r="D1609" s="132"/>
      <c r="E1609" s="126" t="str">
        <f>IF(D1609&lt;&gt;"",_xlfn.IFNA(VLOOKUP(D1609,القوائم!B:C,2,0),"غير مسجل بالقوائم"),"")</f>
        <v/>
      </c>
      <c r="F1609" s="66"/>
      <c r="G1609" s="65"/>
      <c r="H1609" s="65"/>
      <c r="I1609" s="135"/>
      <c r="J1609" s="140"/>
    </row>
    <row r="1610" spans="2:10" ht="31.5" customHeight="1" x14ac:dyDescent="0.2">
      <c r="B1610" s="65">
        <v>1608</v>
      </c>
      <c r="C1610" s="109"/>
      <c r="D1610" s="132"/>
      <c r="E1610" s="126" t="str">
        <f>IF(D1610&lt;&gt;"",_xlfn.IFNA(VLOOKUP(D1610,القوائم!B:C,2,0),"غير مسجل بالقوائم"),"")</f>
        <v/>
      </c>
      <c r="F1610" s="66"/>
      <c r="G1610" s="65"/>
      <c r="H1610" s="65"/>
      <c r="I1610" s="135"/>
      <c r="J1610" s="140"/>
    </row>
    <row r="1611" spans="2:10" ht="31.5" customHeight="1" x14ac:dyDescent="0.2">
      <c r="B1611" s="106">
        <v>1609</v>
      </c>
      <c r="C1611" s="109"/>
      <c r="D1611" s="132"/>
      <c r="E1611" s="126" t="str">
        <f>IF(D1611&lt;&gt;"",_xlfn.IFNA(VLOOKUP(D1611,القوائم!B:C,2,0),"غير مسجل بالقوائم"),"")</f>
        <v/>
      </c>
      <c r="F1611" s="66"/>
      <c r="G1611" s="65"/>
      <c r="H1611" s="65"/>
      <c r="I1611" s="135"/>
      <c r="J1611" s="140"/>
    </row>
    <row r="1612" spans="2:10" ht="31.5" customHeight="1" x14ac:dyDescent="0.2">
      <c r="B1612" s="65">
        <v>1610</v>
      </c>
      <c r="C1612" s="109"/>
      <c r="D1612" s="132"/>
      <c r="E1612" s="126" t="str">
        <f>IF(D1612&lt;&gt;"",_xlfn.IFNA(VLOOKUP(D1612,القوائم!B:C,2,0),"غير مسجل بالقوائم"),"")</f>
        <v/>
      </c>
      <c r="F1612" s="66"/>
      <c r="G1612" s="65"/>
      <c r="H1612" s="65"/>
      <c r="I1612" s="135"/>
      <c r="J1612" s="140"/>
    </row>
    <row r="1613" spans="2:10" ht="31.5" customHeight="1" x14ac:dyDescent="0.2">
      <c r="B1613" s="106">
        <v>1611</v>
      </c>
      <c r="C1613" s="109"/>
      <c r="D1613" s="132"/>
      <c r="E1613" s="126" t="str">
        <f>IF(D1613&lt;&gt;"",_xlfn.IFNA(VLOOKUP(D1613,القوائم!B:C,2,0),"غير مسجل بالقوائم"),"")</f>
        <v/>
      </c>
      <c r="F1613" s="66"/>
      <c r="G1613" s="65"/>
      <c r="H1613" s="65"/>
      <c r="I1613" s="135"/>
      <c r="J1613" s="140"/>
    </row>
    <row r="1614" spans="2:10" ht="31.5" customHeight="1" x14ac:dyDescent="0.2">
      <c r="B1614" s="65">
        <v>1612</v>
      </c>
      <c r="C1614" s="109"/>
      <c r="D1614" s="132"/>
      <c r="E1614" s="126" t="str">
        <f>IF(D1614&lt;&gt;"",_xlfn.IFNA(VLOOKUP(D1614,القوائم!B:C,2,0),"غير مسجل بالقوائم"),"")</f>
        <v/>
      </c>
      <c r="F1614" s="66"/>
      <c r="G1614" s="65"/>
      <c r="H1614" s="65"/>
      <c r="I1614" s="135"/>
      <c r="J1614" s="140"/>
    </row>
    <row r="1615" spans="2:10" ht="31.5" customHeight="1" x14ac:dyDescent="0.2">
      <c r="B1615" s="106">
        <v>1613</v>
      </c>
      <c r="C1615" s="109"/>
      <c r="D1615" s="132"/>
      <c r="E1615" s="126" t="str">
        <f>IF(D1615&lt;&gt;"",_xlfn.IFNA(VLOOKUP(D1615,القوائم!B:C,2,0),"غير مسجل بالقوائم"),"")</f>
        <v/>
      </c>
      <c r="F1615" s="66"/>
      <c r="G1615" s="65"/>
      <c r="H1615" s="65"/>
      <c r="I1615" s="135"/>
      <c r="J1615" s="140"/>
    </row>
    <row r="1616" spans="2:10" ht="31.5" customHeight="1" x14ac:dyDescent="0.2">
      <c r="B1616" s="65">
        <v>1614</v>
      </c>
      <c r="C1616" s="109"/>
      <c r="D1616" s="132"/>
      <c r="E1616" s="126" t="str">
        <f>IF(D1616&lt;&gt;"",_xlfn.IFNA(VLOOKUP(D1616,القوائم!B:C,2,0),"غير مسجل بالقوائم"),"")</f>
        <v/>
      </c>
      <c r="F1616" s="66"/>
      <c r="G1616" s="65"/>
      <c r="H1616" s="65"/>
      <c r="I1616" s="135"/>
      <c r="J1616" s="140"/>
    </row>
    <row r="1617" spans="2:10" ht="31.5" customHeight="1" x14ac:dyDescent="0.2">
      <c r="B1617" s="106">
        <v>1615</v>
      </c>
      <c r="C1617" s="109"/>
      <c r="D1617" s="132"/>
      <c r="E1617" s="126" t="str">
        <f>IF(D1617&lt;&gt;"",_xlfn.IFNA(VLOOKUP(D1617,القوائم!B:C,2,0),"غير مسجل بالقوائم"),"")</f>
        <v/>
      </c>
      <c r="F1617" s="66"/>
      <c r="G1617" s="65"/>
      <c r="H1617" s="65"/>
      <c r="I1617" s="135"/>
      <c r="J1617" s="140"/>
    </row>
    <row r="1618" spans="2:10" ht="31.5" customHeight="1" x14ac:dyDescent="0.2">
      <c r="B1618" s="65">
        <v>1616</v>
      </c>
      <c r="C1618" s="109"/>
      <c r="D1618" s="132"/>
      <c r="E1618" s="126" t="str">
        <f>IF(D1618&lt;&gt;"",_xlfn.IFNA(VLOOKUP(D1618,القوائم!B:C,2,0),"غير مسجل بالقوائم"),"")</f>
        <v/>
      </c>
      <c r="F1618" s="66"/>
      <c r="G1618" s="65"/>
      <c r="H1618" s="65"/>
      <c r="I1618" s="135"/>
      <c r="J1618" s="140"/>
    </row>
    <row r="1619" spans="2:10" ht="31.5" customHeight="1" x14ac:dyDescent="0.2">
      <c r="B1619" s="106">
        <v>1617</v>
      </c>
      <c r="C1619" s="109"/>
      <c r="D1619" s="132"/>
      <c r="E1619" s="126" t="str">
        <f>IF(D1619&lt;&gt;"",_xlfn.IFNA(VLOOKUP(D1619,القوائم!B:C,2,0),"غير مسجل بالقوائم"),"")</f>
        <v/>
      </c>
      <c r="F1619" s="66"/>
      <c r="G1619" s="65"/>
      <c r="H1619" s="65"/>
      <c r="I1619" s="135"/>
      <c r="J1619" s="140"/>
    </row>
    <row r="1620" spans="2:10" ht="31.5" customHeight="1" x14ac:dyDescent="0.2">
      <c r="B1620" s="106">
        <v>1618</v>
      </c>
      <c r="C1620" s="109"/>
      <c r="D1620" s="132"/>
      <c r="E1620" s="126" t="str">
        <f>IF(D1620&lt;&gt;"",_xlfn.IFNA(VLOOKUP(D1620,القوائم!B:C,2,0),"غير مسجل بالقوائم"),"")</f>
        <v/>
      </c>
      <c r="F1620" s="66"/>
      <c r="G1620" s="65"/>
      <c r="H1620" s="65"/>
      <c r="I1620" s="135"/>
      <c r="J1620" s="140"/>
    </row>
    <row r="1621" spans="2:10" ht="31.5" customHeight="1" x14ac:dyDescent="0.2">
      <c r="B1621" s="65">
        <v>1619</v>
      </c>
      <c r="C1621" s="109"/>
      <c r="D1621" s="132"/>
      <c r="E1621" s="126" t="str">
        <f>IF(D1621&lt;&gt;"",_xlfn.IFNA(VLOOKUP(D1621,القوائم!B:C,2,0),"غير مسجل بالقوائم"),"")</f>
        <v/>
      </c>
      <c r="F1621" s="66"/>
      <c r="G1621" s="65"/>
      <c r="H1621" s="65"/>
      <c r="I1621" s="135"/>
      <c r="J1621" s="140"/>
    </row>
    <row r="1622" spans="2:10" ht="31.5" customHeight="1" x14ac:dyDescent="0.2">
      <c r="B1622" s="106">
        <v>1620</v>
      </c>
      <c r="C1622" s="109"/>
      <c r="D1622" s="132"/>
      <c r="E1622" s="126" t="str">
        <f>IF(D1622&lt;&gt;"",_xlfn.IFNA(VLOOKUP(D1622,القوائم!B:C,2,0),"غير مسجل بالقوائم"),"")</f>
        <v/>
      </c>
      <c r="F1622" s="66"/>
      <c r="G1622" s="65"/>
      <c r="H1622" s="65"/>
      <c r="I1622" s="135"/>
      <c r="J1622" s="140"/>
    </row>
    <row r="1623" spans="2:10" ht="31.5" customHeight="1" x14ac:dyDescent="0.2">
      <c r="B1623" s="65">
        <v>1621</v>
      </c>
      <c r="C1623" s="109"/>
      <c r="D1623" s="132"/>
      <c r="E1623" s="126" t="str">
        <f>IF(D1623&lt;&gt;"",_xlfn.IFNA(VLOOKUP(D1623,القوائم!B:C,2,0),"غير مسجل بالقوائم"),"")</f>
        <v/>
      </c>
      <c r="F1623" s="66"/>
      <c r="G1623" s="65"/>
      <c r="H1623" s="65"/>
      <c r="I1623" s="135"/>
      <c r="J1623" s="140"/>
    </row>
    <row r="1624" spans="2:10" ht="31.5" customHeight="1" x14ac:dyDescent="0.2">
      <c r="B1624" s="106">
        <v>1622</v>
      </c>
      <c r="C1624" s="109"/>
      <c r="D1624" s="132"/>
      <c r="E1624" s="126" t="str">
        <f>IF(D1624&lt;&gt;"",_xlfn.IFNA(VLOOKUP(D1624,القوائم!B:C,2,0),"غير مسجل بالقوائم"),"")</f>
        <v/>
      </c>
      <c r="F1624" s="66"/>
      <c r="G1624" s="65"/>
      <c r="H1624" s="65"/>
      <c r="I1624" s="135"/>
      <c r="J1624" s="140"/>
    </row>
    <row r="1625" spans="2:10" ht="31.5" customHeight="1" x14ac:dyDescent="0.2">
      <c r="B1625" s="65">
        <v>1623</v>
      </c>
      <c r="C1625" s="109"/>
      <c r="D1625" s="132"/>
      <c r="E1625" s="126" t="str">
        <f>IF(D1625&lt;&gt;"",_xlfn.IFNA(VLOOKUP(D1625,القوائم!B:C,2,0),"غير مسجل بالقوائم"),"")</f>
        <v/>
      </c>
      <c r="F1625" s="66"/>
      <c r="G1625" s="65"/>
      <c r="H1625" s="65"/>
      <c r="I1625" s="135"/>
      <c r="J1625" s="140"/>
    </row>
    <row r="1626" spans="2:10" ht="31.5" customHeight="1" x14ac:dyDescent="0.2">
      <c r="B1626" s="106">
        <v>1624</v>
      </c>
      <c r="C1626" s="109"/>
      <c r="D1626" s="132"/>
      <c r="E1626" s="126" t="str">
        <f>IF(D1626&lt;&gt;"",_xlfn.IFNA(VLOOKUP(D1626,القوائم!B:C,2,0),"غير مسجل بالقوائم"),"")</f>
        <v/>
      </c>
      <c r="F1626" s="66"/>
      <c r="G1626" s="65"/>
      <c r="H1626" s="65"/>
      <c r="I1626" s="135"/>
      <c r="J1626" s="140"/>
    </row>
    <row r="1627" spans="2:10" ht="31.5" customHeight="1" x14ac:dyDescent="0.2">
      <c r="B1627" s="65">
        <v>1625</v>
      </c>
      <c r="C1627" s="109"/>
      <c r="D1627" s="132"/>
      <c r="E1627" s="126" t="str">
        <f>IF(D1627&lt;&gt;"",_xlfn.IFNA(VLOOKUP(D1627,القوائم!B:C,2,0),"غير مسجل بالقوائم"),"")</f>
        <v/>
      </c>
      <c r="F1627" s="66"/>
      <c r="G1627" s="65"/>
      <c r="H1627" s="65"/>
      <c r="I1627" s="135"/>
      <c r="J1627" s="140"/>
    </row>
    <row r="1628" spans="2:10" ht="31.5" customHeight="1" x14ac:dyDescent="0.2">
      <c r="B1628" s="106">
        <v>1626</v>
      </c>
      <c r="C1628" s="109"/>
      <c r="D1628" s="132"/>
      <c r="E1628" s="126" t="str">
        <f>IF(D1628&lt;&gt;"",_xlfn.IFNA(VLOOKUP(D1628,القوائم!B:C,2,0),"غير مسجل بالقوائم"),"")</f>
        <v/>
      </c>
      <c r="F1628" s="66"/>
      <c r="G1628" s="65"/>
      <c r="H1628" s="65"/>
      <c r="I1628" s="135"/>
      <c r="J1628" s="140"/>
    </row>
    <row r="1629" spans="2:10" ht="31.5" customHeight="1" x14ac:dyDescent="0.2">
      <c r="B1629" s="65">
        <v>1627</v>
      </c>
      <c r="C1629" s="109"/>
      <c r="D1629" s="132"/>
      <c r="E1629" s="126" t="str">
        <f>IF(D1629&lt;&gt;"",_xlfn.IFNA(VLOOKUP(D1629,القوائم!B:C,2,0),"غير مسجل بالقوائم"),"")</f>
        <v/>
      </c>
      <c r="F1629" s="66"/>
      <c r="G1629" s="65"/>
      <c r="H1629" s="65"/>
      <c r="I1629" s="135"/>
      <c r="J1629" s="140"/>
    </row>
    <row r="1630" spans="2:10" ht="31.5" customHeight="1" x14ac:dyDescent="0.2">
      <c r="B1630" s="106">
        <v>1628</v>
      </c>
      <c r="C1630" s="109"/>
      <c r="D1630" s="132"/>
      <c r="E1630" s="126" t="str">
        <f>IF(D1630&lt;&gt;"",_xlfn.IFNA(VLOOKUP(D1630,القوائم!B:C,2,0),"غير مسجل بالقوائم"),"")</f>
        <v/>
      </c>
      <c r="F1630" s="66"/>
      <c r="G1630" s="65"/>
      <c r="H1630" s="65"/>
      <c r="I1630" s="135"/>
      <c r="J1630" s="140"/>
    </row>
    <row r="1631" spans="2:10" ht="31.5" customHeight="1" x14ac:dyDescent="0.2">
      <c r="B1631" s="106">
        <v>1629</v>
      </c>
      <c r="C1631" s="109"/>
      <c r="D1631" s="132"/>
      <c r="E1631" s="126" t="str">
        <f>IF(D1631&lt;&gt;"",_xlfn.IFNA(VLOOKUP(D1631,القوائم!B:C,2,0),"غير مسجل بالقوائم"),"")</f>
        <v/>
      </c>
      <c r="F1631" s="66"/>
      <c r="G1631" s="65"/>
      <c r="H1631" s="65"/>
      <c r="I1631" s="135"/>
      <c r="J1631" s="140"/>
    </row>
    <row r="1632" spans="2:10" ht="31.5" customHeight="1" x14ac:dyDescent="0.2">
      <c r="B1632" s="65">
        <v>1630</v>
      </c>
      <c r="C1632" s="109"/>
      <c r="D1632" s="132"/>
      <c r="E1632" s="126" t="str">
        <f>IF(D1632&lt;&gt;"",_xlfn.IFNA(VLOOKUP(D1632,القوائم!B:C,2,0),"غير مسجل بالقوائم"),"")</f>
        <v/>
      </c>
      <c r="F1632" s="66"/>
      <c r="G1632" s="65"/>
      <c r="H1632" s="65"/>
      <c r="I1632" s="135"/>
      <c r="J1632" s="140"/>
    </row>
    <row r="1633" spans="2:10" ht="31.5" customHeight="1" x14ac:dyDescent="0.2">
      <c r="B1633" s="106">
        <v>1631</v>
      </c>
      <c r="C1633" s="109"/>
      <c r="D1633" s="132"/>
      <c r="E1633" s="126" t="str">
        <f>IF(D1633&lt;&gt;"",_xlfn.IFNA(VLOOKUP(D1633,القوائم!B:C,2,0),"غير مسجل بالقوائم"),"")</f>
        <v/>
      </c>
      <c r="F1633" s="66"/>
      <c r="G1633" s="65"/>
      <c r="H1633" s="65"/>
      <c r="I1633" s="135"/>
      <c r="J1633" s="140"/>
    </row>
    <row r="1634" spans="2:10" ht="31.5" customHeight="1" x14ac:dyDescent="0.2">
      <c r="B1634" s="65">
        <v>1632</v>
      </c>
      <c r="C1634" s="109"/>
      <c r="D1634" s="132"/>
      <c r="E1634" s="126" t="str">
        <f>IF(D1634&lt;&gt;"",_xlfn.IFNA(VLOOKUP(D1634,القوائم!B:C,2,0),"غير مسجل بالقوائم"),"")</f>
        <v/>
      </c>
      <c r="F1634" s="66"/>
      <c r="G1634" s="65"/>
      <c r="H1634" s="65"/>
      <c r="I1634" s="135"/>
      <c r="J1634" s="140"/>
    </row>
    <row r="1635" spans="2:10" ht="31.5" customHeight="1" x14ac:dyDescent="0.2">
      <c r="B1635" s="106">
        <v>1633</v>
      </c>
      <c r="C1635" s="109"/>
      <c r="D1635" s="132"/>
      <c r="E1635" s="126" t="str">
        <f>IF(D1635&lt;&gt;"",_xlfn.IFNA(VLOOKUP(D1635,القوائم!B:C,2,0),"غير مسجل بالقوائم"),"")</f>
        <v/>
      </c>
      <c r="F1635" s="66"/>
      <c r="G1635" s="65"/>
      <c r="H1635" s="65"/>
      <c r="I1635" s="135"/>
      <c r="J1635" s="140"/>
    </row>
    <row r="1636" spans="2:10" ht="31.5" customHeight="1" x14ac:dyDescent="0.2">
      <c r="B1636" s="65">
        <v>1634</v>
      </c>
      <c r="C1636" s="109"/>
      <c r="D1636" s="132"/>
      <c r="E1636" s="126" t="str">
        <f>IF(D1636&lt;&gt;"",_xlfn.IFNA(VLOOKUP(D1636,القوائم!B:C,2,0),"غير مسجل بالقوائم"),"")</f>
        <v/>
      </c>
      <c r="F1636" s="66"/>
      <c r="G1636" s="65"/>
      <c r="H1636" s="65"/>
      <c r="I1636" s="135"/>
      <c r="J1636" s="140"/>
    </row>
    <row r="1637" spans="2:10" ht="31.5" customHeight="1" x14ac:dyDescent="0.2">
      <c r="B1637" s="106">
        <v>1635</v>
      </c>
      <c r="C1637" s="109"/>
      <c r="D1637" s="132"/>
      <c r="E1637" s="126" t="str">
        <f>IF(D1637&lt;&gt;"",_xlfn.IFNA(VLOOKUP(D1637,القوائم!B:C,2,0),"غير مسجل بالقوائم"),"")</f>
        <v/>
      </c>
      <c r="F1637" s="66"/>
      <c r="G1637" s="65"/>
      <c r="H1637" s="65"/>
      <c r="I1637" s="135"/>
      <c r="J1637" s="140"/>
    </row>
    <row r="1638" spans="2:10" ht="31.5" customHeight="1" x14ac:dyDescent="0.2">
      <c r="B1638" s="65">
        <v>1636</v>
      </c>
      <c r="C1638" s="109"/>
      <c r="D1638" s="132"/>
      <c r="E1638" s="126" t="str">
        <f>IF(D1638&lt;&gt;"",_xlfn.IFNA(VLOOKUP(D1638,القوائم!B:C,2,0),"غير مسجل بالقوائم"),"")</f>
        <v/>
      </c>
      <c r="F1638" s="66"/>
      <c r="G1638" s="65"/>
      <c r="H1638" s="65"/>
      <c r="I1638" s="135"/>
      <c r="J1638" s="140"/>
    </row>
    <row r="1639" spans="2:10" ht="31.5" customHeight="1" x14ac:dyDescent="0.2">
      <c r="B1639" s="106">
        <v>1637</v>
      </c>
      <c r="C1639" s="109"/>
      <c r="D1639" s="132"/>
      <c r="E1639" s="126" t="str">
        <f>IF(D1639&lt;&gt;"",_xlfn.IFNA(VLOOKUP(D1639,القوائم!B:C,2,0),"غير مسجل بالقوائم"),"")</f>
        <v/>
      </c>
      <c r="F1639" s="66"/>
      <c r="G1639" s="65"/>
      <c r="H1639" s="65"/>
      <c r="I1639" s="135"/>
      <c r="J1639" s="140"/>
    </row>
    <row r="1640" spans="2:10" ht="31.5" customHeight="1" x14ac:dyDescent="0.2">
      <c r="B1640" s="65">
        <v>1638</v>
      </c>
      <c r="C1640" s="109"/>
      <c r="D1640" s="132"/>
      <c r="E1640" s="126" t="str">
        <f>IF(D1640&lt;&gt;"",_xlfn.IFNA(VLOOKUP(D1640,القوائم!B:C,2,0),"غير مسجل بالقوائم"),"")</f>
        <v/>
      </c>
      <c r="F1640" s="66"/>
      <c r="G1640" s="65"/>
      <c r="H1640" s="65"/>
      <c r="I1640" s="135"/>
      <c r="J1640" s="140"/>
    </row>
    <row r="1641" spans="2:10" ht="31.5" customHeight="1" x14ac:dyDescent="0.2">
      <c r="B1641" s="106">
        <v>1639</v>
      </c>
      <c r="C1641" s="109"/>
      <c r="D1641" s="132"/>
      <c r="E1641" s="126" t="str">
        <f>IF(D1641&lt;&gt;"",_xlfn.IFNA(VLOOKUP(D1641,القوائم!B:C,2,0),"غير مسجل بالقوائم"),"")</f>
        <v/>
      </c>
      <c r="F1641" s="66"/>
      <c r="G1641" s="65"/>
      <c r="H1641" s="65"/>
      <c r="I1641" s="135"/>
      <c r="J1641" s="140"/>
    </row>
    <row r="1642" spans="2:10" ht="31.5" customHeight="1" x14ac:dyDescent="0.2">
      <c r="B1642" s="106">
        <v>1640</v>
      </c>
      <c r="C1642" s="109"/>
      <c r="D1642" s="132"/>
      <c r="E1642" s="126" t="str">
        <f>IF(D1642&lt;&gt;"",_xlfn.IFNA(VLOOKUP(D1642,القوائم!B:C,2,0),"غير مسجل بالقوائم"),"")</f>
        <v/>
      </c>
      <c r="F1642" s="66"/>
      <c r="G1642" s="65"/>
      <c r="H1642" s="65"/>
      <c r="I1642" s="135"/>
      <c r="J1642" s="140"/>
    </row>
    <row r="1643" spans="2:10" ht="31.5" customHeight="1" x14ac:dyDescent="0.2">
      <c r="B1643" s="65">
        <v>1641</v>
      </c>
      <c r="C1643" s="109"/>
      <c r="D1643" s="132"/>
      <c r="E1643" s="126" t="str">
        <f>IF(D1643&lt;&gt;"",_xlfn.IFNA(VLOOKUP(D1643,القوائم!B:C,2,0),"غير مسجل بالقوائم"),"")</f>
        <v/>
      </c>
      <c r="F1643" s="66"/>
      <c r="G1643" s="65"/>
      <c r="H1643" s="65"/>
      <c r="I1643" s="135"/>
      <c r="J1643" s="140"/>
    </row>
    <row r="1644" spans="2:10" ht="31.5" customHeight="1" x14ac:dyDescent="0.2">
      <c r="B1644" s="106">
        <v>1642</v>
      </c>
      <c r="C1644" s="109"/>
      <c r="D1644" s="132"/>
      <c r="E1644" s="126" t="str">
        <f>IF(D1644&lt;&gt;"",_xlfn.IFNA(VLOOKUP(D1644,القوائم!B:C,2,0),"غير مسجل بالقوائم"),"")</f>
        <v/>
      </c>
      <c r="F1644" s="66"/>
      <c r="G1644" s="65"/>
      <c r="H1644" s="65"/>
      <c r="I1644" s="135"/>
      <c r="J1644" s="140"/>
    </row>
    <row r="1645" spans="2:10" ht="31.5" customHeight="1" x14ac:dyDescent="0.2">
      <c r="B1645" s="65">
        <v>1643</v>
      </c>
      <c r="C1645" s="109"/>
      <c r="D1645" s="132"/>
      <c r="E1645" s="126" t="str">
        <f>IF(D1645&lt;&gt;"",_xlfn.IFNA(VLOOKUP(D1645,القوائم!B:C,2,0),"غير مسجل بالقوائم"),"")</f>
        <v/>
      </c>
      <c r="F1645" s="66"/>
      <c r="G1645" s="65"/>
      <c r="H1645" s="65"/>
      <c r="I1645" s="135"/>
      <c r="J1645" s="140"/>
    </row>
    <row r="1646" spans="2:10" ht="31.5" customHeight="1" x14ac:dyDescent="0.2">
      <c r="B1646" s="106">
        <v>1644</v>
      </c>
      <c r="C1646" s="109"/>
      <c r="D1646" s="132"/>
      <c r="E1646" s="126" t="str">
        <f>IF(D1646&lt;&gt;"",_xlfn.IFNA(VLOOKUP(D1646,القوائم!B:C,2,0),"غير مسجل بالقوائم"),"")</f>
        <v/>
      </c>
      <c r="F1646" s="66"/>
      <c r="G1646" s="65"/>
      <c r="H1646" s="65"/>
      <c r="I1646" s="135"/>
      <c r="J1646" s="140"/>
    </row>
    <row r="1647" spans="2:10" ht="31.5" customHeight="1" x14ac:dyDescent="0.2">
      <c r="B1647" s="65">
        <v>1645</v>
      </c>
      <c r="C1647" s="109"/>
      <c r="D1647" s="132"/>
      <c r="E1647" s="126" t="str">
        <f>IF(D1647&lt;&gt;"",_xlfn.IFNA(VLOOKUP(D1647,القوائم!B:C,2,0),"غير مسجل بالقوائم"),"")</f>
        <v/>
      </c>
      <c r="F1647" s="66"/>
      <c r="G1647" s="65"/>
      <c r="H1647" s="65"/>
      <c r="I1647" s="135"/>
      <c r="J1647" s="140"/>
    </row>
    <row r="1648" spans="2:10" ht="31.5" customHeight="1" x14ac:dyDescent="0.2">
      <c r="B1648" s="106">
        <v>1646</v>
      </c>
      <c r="C1648" s="109"/>
      <c r="D1648" s="132"/>
      <c r="E1648" s="126" t="str">
        <f>IF(D1648&lt;&gt;"",_xlfn.IFNA(VLOOKUP(D1648,القوائم!B:C,2,0),"غير مسجل بالقوائم"),"")</f>
        <v/>
      </c>
      <c r="F1648" s="66"/>
      <c r="G1648" s="65"/>
      <c r="H1648" s="65"/>
      <c r="I1648" s="135"/>
      <c r="J1648" s="140"/>
    </row>
    <row r="1649" spans="2:10" ht="31.5" customHeight="1" x14ac:dyDescent="0.2">
      <c r="B1649" s="65">
        <v>1647</v>
      </c>
      <c r="C1649" s="109"/>
      <c r="D1649" s="132"/>
      <c r="E1649" s="126" t="str">
        <f>IF(D1649&lt;&gt;"",_xlfn.IFNA(VLOOKUP(D1649,القوائم!B:C,2,0),"غير مسجل بالقوائم"),"")</f>
        <v/>
      </c>
      <c r="F1649" s="66"/>
      <c r="G1649" s="65"/>
      <c r="H1649" s="65"/>
      <c r="I1649" s="135"/>
      <c r="J1649" s="140"/>
    </row>
    <row r="1650" spans="2:10" ht="31.5" customHeight="1" x14ac:dyDescent="0.2">
      <c r="B1650" s="106">
        <v>1648</v>
      </c>
      <c r="C1650" s="109"/>
      <c r="D1650" s="132"/>
      <c r="E1650" s="126" t="str">
        <f>IF(D1650&lt;&gt;"",_xlfn.IFNA(VLOOKUP(D1650,القوائم!B:C,2,0),"غير مسجل بالقوائم"),"")</f>
        <v/>
      </c>
      <c r="F1650" s="66"/>
      <c r="G1650" s="65"/>
      <c r="H1650" s="65"/>
      <c r="I1650" s="135"/>
      <c r="J1650" s="140"/>
    </row>
    <row r="1651" spans="2:10" ht="31.5" customHeight="1" x14ac:dyDescent="0.2">
      <c r="B1651" s="65">
        <v>1649</v>
      </c>
      <c r="C1651" s="109"/>
      <c r="D1651" s="132"/>
      <c r="E1651" s="126" t="str">
        <f>IF(D1651&lt;&gt;"",_xlfn.IFNA(VLOOKUP(D1651,القوائم!B:C,2,0),"غير مسجل بالقوائم"),"")</f>
        <v/>
      </c>
      <c r="F1651" s="66"/>
      <c r="G1651" s="65"/>
      <c r="H1651" s="65"/>
      <c r="I1651" s="135"/>
      <c r="J1651" s="140"/>
    </row>
    <row r="1652" spans="2:10" ht="31.5" customHeight="1" x14ac:dyDescent="0.2">
      <c r="B1652" s="106">
        <v>1650</v>
      </c>
      <c r="C1652" s="109"/>
      <c r="D1652" s="132"/>
      <c r="E1652" s="126" t="str">
        <f>IF(D1652&lt;&gt;"",_xlfn.IFNA(VLOOKUP(D1652,القوائم!B:C,2,0),"غير مسجل بالقوائم"),"")</f>
        <v/>
      </c>
      <c r="F1652" s="66"/>
      <c r="G1652" s="65"/>
      <c r="H1652" s="65"/>
      <c r="I1652" s="135"/>
      <c r="J1652" s="140"/>
    </row>
    <row r="1653" spans="2:10" ht="31.5" customHeight="1" x14ac:dyDescent="0.2">
      <c r="B1653" s="106">
        <v>1651</v>
      </c>
      <c r="C1653" s="109"/>
      <c r="D1653" s="132"/>
      <c r="E1653" s="126" t="str">
        <f>IF(D1653&lt;&gt;"",_xlfn.IFNA(VLOOKUP(D1653,القوائم!B:C,2,0),"غير مسجل بالقوائم"),"")</f>
        <v/>
      </c>
      <c r="F1653" s="66"/>
      <c r="G1653" s="65"/>
      <c r="H1653" s="65"/>
      <c r="I1653" s="135"/>
      <c r="J1653" s="140"/>
    </row>
    <row r="1654" spans="2:10" ht="31.5" customHeight="1" x14ac:dyDescent="0.2">
      <c r="B1654" s="65">
        <v>1652</v>
      </c>
      <c r="C1654" s="109"/>
      <c r="D1654" s="132"/>
      <c r="E1654" s="126" t="str">
        <f>IF(D1654&lt;&gt;"",_xlfn.IFNA(VLOOKUP(D1654,القوائم!B:C,2,0),"غير مسجل بالقوائم"),"")</f>
        <v/>
      </c>
      <c r="F1654" s="66"/>
      <c r="G1654" s="65"/>
      <c r="H1654" s="65"/>
      <c r="I1654" s="135"/>
      <c r="J1654" s="140"/>
    </row>
    <row r="1655" spans="2:10" ht="31.5" customHeight="1" x14ac:dyDescent="0.2">
      <c r="B1655" s="106">
        <v>1653</v>
      </c>
      <c r="C1655" s="109"/>
      <c r="D1655" s="132"/>
      <c r="E1655" s="126" t="str">
        <f>IF(D1655&lt;&gt;"",_xlfn.IFNA(VLOOKUP(D1655,القوائم!B:C,2,0),"غير مسجل بالقوائم"),"")</f>
        <v/>
      </c>
      <c r="F1655" s="66"/>
      <c r="G1655" s="65"/>
      <c r="H1655" s="65"/>
      <c r="I1655" s="135"/>
      <c r="J1655" s="140"/>
    </row>
    <row r="1656" spans="2:10" ht="31.5" customHeight="1" x14ac:dyDescent="0.2">
      <c r="B1656" s="65">
        <v>1654</v>
      </c>
      <c r="C1656" s="109"/>
      <c r="D1656" s="132"/>
      <c r="E1656" s="126" t="str">
        <f>IF(D1656&lt;&gt;"",_xlfn.IFNA(VLOOKUP(D1656,القوائم!B:C,2,0),"غير مسجل بالقوائم"),"")</f>
        <v/>
      </c>
      <c r="F1656" s="66"/>
      <c r="G1656" s="65"/>
      <c r="H1656" s="65"/>
      <c r="I1656" s="135"/>
      <c r="J1656" s="140"/>
    </row>
    <row r="1657" spans="2:10" ht="31.5" customHeight="1" x14ac:dyDescent="0.2">
      <c r="B1657" s="106">
        <v>1655</v>
      </c>
      <c r="C1657" s="109"/>
      <c r="D1657" s="132"/>
      <c r="E1657" s="126" t="str">
        <f>IF(D1657&lt;&gt;"",_xlfn.IFNA(VLOOKUP(D1657,القوائم!B:C,2,0),"غير مسجل بالقوائم"),"")</f>
        <v/>
      </c>
      <c r="F1657" s="66"/>
      <c r="G1657" s="65"/>
      <c r="H1657" s="65"/>
      <c r="I1657" s="135"/>
      <c r="J1657" s="140"/>
    </row>
    <row r="1658" spans="2:10" ht="31.5" customHeight="1" x14ac:dyDescent="0.2">
      <c r="B1658" s="65">
        <v>1656</v>
      </c>
      <c r="C1658" s="109"/>
      <c r="D1658" s="132"/>
      <c r="E1658" s="126" t="str">
        <f>IF(D1658&lt;&gt;"",_xlfn.IFNA(VLOOKUP(D1658,القوائم!B:C,2,0),"غير مسجل بالقوائم"),"")</f>
        <v/>
      </c>
      <c r="F1658" s="66"/>
      <c r="G1658" s="65"/>
      <c r="H1658" s="65"/>
      <c r="I1658" s="135"/>
      <c r="J1658" s="140"/>
    </row>
    <row r="1659" spans="2:10" ht="31.5" customHeight="1" x14ac:dyDescent="0.2">
      <c r="B1659" s="106">
        <v>1657</v>
      </c>
      <c r="C1659" s="109"/>
      <c r="D1659" s="132"/>
      <c r="E1659" s="126" t="str">
        <f>IF(D1659&lt;&gt;"",_xlfn.IFNA(VLOOKUP(D1659,القوائم!B:C,2,0),"غير مسجل بالقوائم"),"")</f>
        <v/>
      </c>
      <c r="F1659" s="66"/>
      <c r="G1659" s="65"/>
      <c r="H1659" s="65"/>
      <c r="I1659" s="135"/>
      <c r="J1659" s="140"/>
    </row>
    <row r="1660" spans="2:10" ht="31.5" customHeight="1" x14ac:dyDescent="0.2">
      <c r="B1660" s="65">
        <v>1658</v>
      </c>
      <c r="C1660" s="109"/>
      <c r="D1660" s="132"/>
      <c r="E1660" s="126" t="str">
        <f>IF(D1660&lt;&gt;"",_xlfn.IFNA(VLOOKUP(D1660,القوائم!B:C,2,0),"غير مسجل بالقوائم"),"")</f>
        <v/>
      </c>
      <c r="F1660" s="66"/>
      <c r="G1660" s="65"/>
      <c r="H1660" s="65"/>
      <c r="I1660" s="135"/>
      <c r="J1660" s="140"/>
    </row>
    <row r="1661" spans="2:10" ht="31.5" customHeight="1" x14ac:dyDescent="0.2">
      <c r="B1661" s="106">
        <v>1659</v>
      </c>
      <c r="C1661" s="109"/>
      <c r="D1661" s="132"/>
      <c r="E1661" s="126" t="str">
        <f>IF(D1661&lt;&gt;"",_xlfn.IFNA(VLOOKUP(D1661,القوائم!B:C,2,0),"غير مسجل بالقوائم"),"")</f>
        <v/>
      </c>
      <c r="F1661" s="66"/>
      <c r="G1661" s="65"/>
      <c r="H1661" s="65"/>
      <c r="I1661" s="135"/>
      <c r="J1661" s="140"/>
    </row>
    <row r="1662" spans="2:10" ht="31.5" customHeight="1" x14ac:dyDescent="0.2">
      <c r="B1662" s="65">
        <v>1660</v>
      </c>
      <c r="C1662" s="109"/>
      <c r="D1662" s="132"/>
      <c r="E1662" s="126" t="str">
        <f>IF(D1662&lt;&gt;"",_xlfn.IFNA(VLOOKUP(D1662,القوائم!B:C,2,0),"غير مسجل بالقوائم"),"")</f>
        <v/>
      </c>
      <c r="F1662" s="66"/>
      <c r="G1662" s="65"/>
      <c r="H1662" s="65"/>
      <c r="I1662" s="135"/>
      <c r="J1662" s="140"/>
    </row>
    <row r="1663" spans="2:10" ht="31.5" customHeight="1" x14ac:dyDescent="0.2">
      <c r="B1663" s="106">
        <v>1661</v>
      </c>
      <c r="C1663" s="109"/>
      <c r="D1663" s="132"/>
      <c r="E1663" s="126" t="str">
        <f>IF(D1663&lt;&gt;"",_xlfn.IFNA(VLOOKUP(D1663,القوائم!B:C,2,0),"غير مسجل بالقوائم"),"")</f>
        <v/>
      </c>
      <c r="F1663" s="66"/>
      <c r="G1663" s="65"/>
      <c r="H1663" s="65"/>
      <c r="I1663" s="135"/>
      <c r="J1663" s="140"/>
    </row>
    <row r="1664" spans="2:10" ht="31.5" customHeight="1" x14ac:dyDescent="0.2">
      <c r="B1664" s="106">
        <v>1662</v>
      </c>
      <c r="C1664" s="109"/>
      <c r="D1664" s="132"/>
      <c r="E1664" s="126" t="str">
        <f>IF(D1664&lt;&gt;"",_xlfn.IFNA(VLOOKUP(D1664,القوائم!B:C,2,0),"غير مسجل بالقوائم"),"")</f>
        <v/>
      </c>
      <c r="F1664" s="66"/>
      <c r="G1664" s="65"/>
      <c r="H1664" s="65"/>
      <c r="I1664" s="135"/>
      <c r="J1664" s="140"/>
    </row>
    <row r="1665" spans="2:10" ht="31.5" customHeight="1" x14ac:dyDescent="0.2">
      <c r="B1665" s="65">
        <v>1663</v>
      </c>
      <c r="C1665" s="109"/>
      <c r="D1665" s="132"/>
      <c r="E1665" s="126" t="str">
        <f>IF(D1665&lt;&gt;"",_xlfn.IFNA(VLOOKUP(D1665,القوائم!B:C,2,0),"غير مسجل بالقوائم"),"")</f>
        <v/>
      </c>
      <c r="F1665" s="66"/>
      <c r="G1665" s="65"/>
      <c r="H1665" s="65"/>
      <c r="I1665" s="135"/>
      <c r="J1665" s="140"/>
    </row>
    <row r="1666" spans="2:10" ht="31.5" customHeight="1" x14ac:dyDescent="0.2">
      <c r="B1666" s="106">
        <v>1664</v>
      </c>
      <c r="C1666" s="109"/>
      <c r="D1666" s="132"/>
      <c r="E1666" s="126" t="str">
        <f>IF(D1666&lt;&gt;"",_xlfn.IFNA(VLOOKUP(D1666,القوائم!B:C,2,0),"غير مسجل بالقوائم"),"")</f>
        <v/>
      </c>
      <c r="F1666" s="66"/>
      <c r="G1666" s="65"/>
      <c r="H1666" s="65"/>
      <c r="I1666" s="135"/>
      <c r="J1666" s="140"/>
    </row>
    <row r="1667" spans="2:10" ht="31.5" customHeight="1" x14ac:dyDescent="0.2">
      <c r="B1667" s="65">
        <v>1665</v>
      </c>
      <c r="C1667" s="109"/>
      <c r="D1667" s="132"/>
      <c r="E1667" s="126" t="str">
        <f>IF(D1667&lt;&gt;"",_xlfn.IFNA(VLOOKUP(D1667,القوائم!B:C,2,0),"غير مسجل بالقوائم"),"")</f>
        <v/>
      </c>
      <c r="F1667" s="66"/>
      <c r="G1667" s="65"/>
      <c r="H1667" s="65"/>
      <c r="I1667" s="135"/>
      <c r="J1667" s="140"/>
    </row>
    <row r="1668" spans="2:10" ht="31.5" customHeight="1" x14ac:dyDescent="0.2">
      <c r="B1668" s="106">
        <v>1666</v>
      </c>
      <c r="C1668" s="109"/>
      <c r="D1668" s="132"/>
      <c r="E1668" s="126" t="str">
        <f>IF(D1668&lt;&gt;"",_xlfn.IFNA(VLOOKUP(D1668,القوائم!B:C,2,0),"غير مسجل بالقوائم"),"")</f>
        <v/>
      </c>
      <c r="F1668" s="66"/>
      <c r="G1668" s="65"/>
      <c r="H1668" s="65"/>
      <c r="I1668" s="135"/>
      <c r="J1668" s="140"/>
    </row>
    <row r="1669" spans="2:10" ht="31.5" customHeight="1" x14ac:dyDescent="0.2">
      <c r="B1669" s="65">
        <v>1667</v>
      </c>
      <c r="C1669" s="109"/>
      <c r="D1669" s="132"/>
      <c r="E1669" s="126" t="str">
        <f>IF(D1669&lt;&gt;"",_xlfn.IFNA(VLOOKUP(D1669,القوائم!B:C,2,0),"غير مسجل بالقوائم"),"")</f>
        <v/>
      </c>
      <c r="F1669" s="66"/>
      <c r="G1669" s="65"/>
      <c r="H1669" s="65"/>
      <c r="I1669" s="135"/>
      <c r="J1669" s="140"/>
    </row>
    <row r="1670" spans="2:10" ht="31.5" customHeight="1" x14ac:dyDescent="0.2">
      <c r="B1670" s="106">
        <v>1668</v>
      </c>
      <c r="C1670" s="109"/>
      <c r="D1670" s="132"/>
      <c r="E1670" s="126" t="str">
        <f>IF(D1670&lt;&gt;"",_xlfn.IFNA(VLOOKUP(D1670,القوائم!B:C,2,0),"غير مسجل بالقوائم"),"")</f>
        <v/>
      </c>
      <c r="F1670" s="66"/>
      <c r="G1670" s="65"/>
      <c r="H1670" s="65"/>
      <c r="I1670" s="135"/>
      <c r="J1670" s="140"/>
    </row>
    <row r="1671" spans="2:10" ht="31.5" customHeight="1" x14ac:dyDescent="0.2">
      <c r="B1671" s="65">
        <v>1669</v>
      </c>
      <c r="C1671" s="109"/>
      <c r="D1671" s="132"/>
      <c r="E1671" s="126" t="str">
        <f>IF(D1671&lt;&gt;"",_xlfn.IFNA(VLOOKUP(D1671,القوائم!B:C,2,0),"غير مسجل بالقوائم"),"")</f>
        <v/>
      </c>
      <c r="F1671" s="66"/>
      <c r="G1671" s="65"/>
      <c r="H1671" s="65"/>
      <c r="I1671" s="135"/>
      <c r="J1671" s="140"/>
    </row>
    <row r="1672" spans="2:10" ht="31.5" customHeight="1" x14ac:dyDescent="0.2">
      <c r="B1672" s="106">
        <v>1670</v>
      </c>
      <c r="C1672" s="109"/>
      <c r="D1672" s="132"/>
      <c r="E1672" s="126" t="str">
        <f>IF(D1672&lt;&gt;"",_xlfn.IFNA(VLOOKUP(D1672,القوائم!B:C,2,0),"غير مسجل بالقوائم"),"")</f>
        <v/>
      </c>
      <c r="F1672" s="66"/>
      <c r="G1672" s="65"/>
      <c r="H1672" s="65"/>
      <c r="I1672" s="135"/>
      <c r="J1672" s="140"/>
    </row>
    <row r="1673" spans="2:10" ht="31.5" customHeight="1" x14ac:dyDescent="0.2">
      <c r="B1673" s="65">
        <v>1671</v>
      </c>
      <c r="C1673" s="109"/>
      <c r="D1673" s="132"/>
      <c r="E1673" s="126" t="str">
        <f>IF(D1673&lt;&gt;"",_xlfn.IFNA(VLOOKUP(D1673,القوائم!B:C,2,0),"غير مسجل بالقوائم"),"")</f>
        <v/>
      </c>
      <c r="F1673" s="66"/>
      <c r="G1673" s="65"/>
      <c r="H1673" s="65"/>
      <c r="I1673" s="135"/>
      <c r="J1673" s="140"/>
    </row>
    <row r="1674" spans="2:10" ht="31.5" customHeight="1" x14ac:dyDescent="0.2">
      <c r="B1674" s="106">
        <v>1672</v>
      </c>
      <c r="C1674" s="109"/>
      <c r="D1674" s="132"/>
      <c r="E1674" s="126" t="str">
        <f>IF(D1674&lt;&gt;"",_xlfn.IFNA(VLOOKUP(D1674,القوائم!B:C,2,0),"غير مسجل بالقوائم"),"")</f>
        <v/>
      </c>
      <c r="F1674" s="66"/>
      <c r="G1674" s="65"/>
      <c r="H1674" s="65"/>
      <c r="I1674" s="135"/>
      <c r="J1674" s="140"/>
    </row>
    <row r="1675" spans="2:10" ht="31.5" customHeight="1" x14ac:dyDescent="0.2">
      <c r="B1675" s="106">
        <v>1673</v>
      </c>
      <c r="C1675" s="109"/>
      <c r="D1675" s="132"/>
      <c r="E1675" s="126" t="str">
        <f>IF(D1675&lt;&gt;"",_xlfn.IFNA(VLOOKUP(D1675,القوائم!B:C,2,0),"غير مسجل بالقوائم"),"")</f>
        <v/>
      </c>
      <c r="F1675" s="66"/>
      <c r="G1675" s="65"/>
      <c r="H1675" s="65"/>
      <c r="I1675" s="135"/>
      <c r="J1675" s="140"/>
    </row>
    <row r="1676" spans="2:10" ht="31.5" customHeight="1" x14ac:dyDescent="0.2">
      <c r="B1676" s="65">
        <v>1674</v>
      </c>
      <c r="C1676" s="109"/>
      <c r="D1676" s="132"/>
      <c r="E1676" s="126" t="str">
        <f>IF(D1676&lt;&gt;"",_xlfn.IFNA(VLOOKUP(D1676,القوائم!B:C,2,0),"غير مسجل بالقوائم"),"")</f>
        <v/>
      </c>
      <c r="F1676" s="66"/>
      <c r="G1676" s="65"/>
      <c r="H1676" s="65"/>
      <c r="I1676" s="135"/>
      <c r="J1676" s="140"/>
    </row>
    <row r="1677" spans="2:10" ht="31.5" customHeight="1" x14ac:dyDescent="0.2">
      <c r="B1677" s="106">
        <v>1675</v>
      </c>
      <c r="C1677" s="109"/>
      <c r="D1677" s="132"/>
      <c r="E1677" s="126" t="str">
        <f>IF(D1677&lt;&gt;"",_xlfn.IFNA(VLOOKUP(D1677,القوائم!B:C,2,0),"غير مسجل بالقوائم"),"")</f>
        <v/>
      </c>
      <c r="F1677" s="66"/>
      <c r="G1677" s="65"/>
      <c r="H1677" s="65"/>
      <c r="I1677" s="135"/>
      <c r="J1677" s="140"/>
    </row>
    <row r="1678" spans="2:10" ht="31.5" customHeight="1" x14ac:dyDescent="0.2">
      <c r="B1678" s="65">
        <v>1676</v>
      </c>
      <c r="C1678" s="109"/>
      <c r="D1678" s="132"/>
      <c r="E1678" s="126" t="str">
        <f>IF(D1678&lt;&gt;"",_xlfn.IFNA(VLOOKUP(D1678,القوائم!B:C,2,0),"غير مسجل بالقوائم"),"")</f>
        <v/>
      </c>
      <c r="F1678" s="66"/>
      <c r="G1678" s="65"/>
      <c r="H1678" s="65"/>
      <c r="I1678" s="135"/>
      <c r="J1678" s="140"/>
    </row>
    <row r="1679" spans="2:10" ht="31.5" customHeight="1" x14ac:dyDescent="0.2">
      <c r="B1679" s="106">
        <v>1677</v>
      </c>
      <c r="C1679" s="109"/>
      <c r="D1679" s="132"/>
      <c r="E1679" s="126" t="str">
        <f>IF(D1679&lt;&gt;"",_xlfn.IFNA(VLOOKUP(D1679,القوائم!B:C,2,0),"غير مسجل بالقوائم"),"")</f>
        <v/>
      </c>
      <c r="F1679" s="66"/>
      <c r="G1679" s="65"/>
      <c r="H1679" s="65"/>
      <c r="I1679" s="135"/>
      <c r="J1679" s="140"/>
    </row>
    <row r="1680" spans="2:10" ht="31.5" customHeight="1" x14ac:dyDescent="0.2">
      <c r="B1680" s="65">
        <v>1678</v>
      </c>
      <c r="C1680" s="109"/>
      <c r="D1680" s="132"/>
      <c r="E1680" s="126" t="str">
        <f>IF(D1680&lt;&gt;"",_xlfn.IFNA(VLOOKUP(D1680,القوائم!B:C,2,0),"غير مسجل بالقوائم"),"")</f>
        <v/>
      </c>
      <c r="F1680" s="66"/>
      <c r="G1680" s="65"/>
      <c r="H1680" s="65"/>
      <c r="I1680" s="135"/>
      <c r="J1680" s="140"/>
    </row>
    <row r="1681" spans="2:10" ht="31.5" customHeight="1" x14ac:dyDescent="0.2">
      <c r="B1681" s="106">
        <v>1679</v>
      </c>
      <c r="C1681" s="109"/>
      <c r="D1681" s="132"/>
      <c r="E1681" s="126" t="str">
        <f>IF(D1681&lt;&gt;"",_xlfn.IFNA(VLOOKUP(D1681,القوائم!B:C,2,0),"غير مسجل بالقوائم"),"")</f>
        <v/>
      </c>
      <c r="F1681" s="66"/>
      <c r="G1681" s="65"/>
      <c r="H1681" s="65"/>
      <c r="I1681" s="135"/>
      <c r="J1681" s="140"/>
    </row>
    <row r="1682" spans="2:10" ht="31.5" customHeight="1" x14ac:dyDescent="0.2">
      <c r="B1682" s="65">
        <v>1680</v>
      </c>
      <c r="C1682" s="109"/>
      <c r="D1682" s="132"/>
      <c r="E1682" s="126" t="str">
        <f>IF(D1682&lt;&gt;"",_xlfn.IFNA(VLOOKUP(D1682,القوائم!B:C,2,0),"غير مسجل بالقوائم"),"")</f>
        <v/>
      </c>
      <c r="F1682" s="66"/>
      <c r="G1682" s="65"/>
      <c r="H1682" s="65"/>
      <c r="I1682" s="135"/>
      <c r="J1682" s="140"/>
    </row>
    <row r="1683" spans="2:10" ht="31.5" customHeight="1" x14ac:dyDescent="0.2">
      <c r="B1683" s="106">
        <v>1681</v>
      </c>
      <c r="C1683" s="109"/>
      <c r="D1683" s="132"/>
      <c r="E1683" s="126" t="str">
        <f>IF(D1683&lt;&gt;"",_xlfn.IFNA(VLOOKUP(D1683,القوائم!B:C,2,0),"غير مسجل بالقوائم"),"")</f>
        <v/>
      </c>
      <c r="F1683" s="66"/>
      <c r="G1683" s="65"/>
      <c r="H1683" s="65"/>
      <c r="I1683" s="135"/>
      <c r="J1683" s="140"/>
    </row>
    <row r="1684" spans="2:10" ht="31.5" customHeight="1" x14ac:dyDescent="0.2">
      <c r="B1684" s="65">
        <v>1682</v>
      </c>
      <c r="C1684" s="109"/>
      <c r="D1684" s="132"/>
      <c r="E1684" s="126" t="str">
        <f>IF(D1684&lt;&gt;"",_xlfn.IFNA(VLOOKUP(D1684,القوائم!B:C,2,0),"غير مسجل بالقوائم"),"")</f>
        <v/>
      </c>
      <c r="F1684" s="66"/>
      <c r="G1684" s="65"/>
      <c r="H1684" s="65"/>
      <c r="I1684" s="135"/>
      <c r="J1684" s="140"/>
    </row>
    <row r="1685" spans="2:10" ht="31.5" customHeight="1" x14ac:dyDescent="0.2">
      <c r="B1685" s="106">
        <v>1683</v>
      </c>
      <c r="C1685" s="109"/>
      <c r="D1685" s="132"/>
      <c r="E1685" s="126" t="str">
        <f>IF(D1685&lt;&gt;"",_xlfn.IFNA(VLOOKUP(D1685,القوائم!B:C,2,0),"غير مسجل بالقوائم"),"")</f>
        <v/>
      </c>
      <c r="F1685" s="66"/>
      <c r="G1685" s="65"/>
      <c r="H1685" s="65"/>
      <c r="I1685" s="135"/>
      <c r="J1685" s="140"/>
    </row>
    <row r="1686" spans="2:10" ht="31.5" customHeight="1" x14ac:dyDescent="0.2">
      <c r="B1686" s="106">
        <v>1684</v>
      </c>
      <c r="C1686" s="109"/>
      <c r="D1686" s="132"/>
      <c r="E1686" s="126" t="str">
        <f>IF(D1686&lt;&gt;"",_xlfn.IFNA(VLOOKUP(D1686,القوائم!B:C,2,0),"غير مسجل بالقوائم"),"")</f>
        <v/>
      </c>
      <c r="F1686" s="66"/>
      <c r="G1686" s="65"/>
      <c r="H1686" s="65"/>
      <c r="I1686" s="135"/>
      <c r="J1686" s="140"/>
    </row>
    <row r="1687" spans="2:10" ht="31.5" customHeight="1" x14ac:dyDescent="0.2">
      <c r="B1687" s="65">
        <v>1685</v>
      </c>
      <c r="C1687" s="109"/>
      <c r="D1687" s="132"/>
      <c r="E1687" s="126" t="str">
        <f>IF(D1687&lt;&gt;"",_xlfn.IFNA(VLOOKUP(D1687,القوائم!B:C,2,0),"غير مسجل بالقوائم"),"")</f>
        <v/>
      </c>
      <c r="F1687" s="66"/>
      <c r="G1687" s="65"/>
      <c r="H1687" s="65"/>
      <c r="I1687" s="135"/>
      <c r="J1687" s="140"/>
    </row>
    <row r="1688" spans="2:10" ht="31.5" customHeight="1" x14ac:dyDescent="0.2">
      <c r="B1688" s="106">
        <v>1686</v>
      </c>
      <c r="C1688" s="109"/>
      <c r="D1688" s="132"/>
      <c r="E1688" s="126" t="str">
        <f>IF(D1688&lt;&gt;"",_xlfn.IFNA(VLOOKUP(D1688,القوائم!B:C,2,0),"غير مسجل بالقوائم"),"")</f>
        <v/>
      </c>
      <c r="F1688" s="66"/>
      <c r="G1688" s="65"/>
      <c r="H1688" s="65"/>
      <c r="I1688" s="135"/>
      <c r="J1688" s="140"/>
    </row>
    <row r="1689" spans="2:10" ht="31.5" customHeight="1" x14ac:dyDescent="0.2">
      <c r="B1689" s="65">
        <v>1687</v>
      </c>
      <c r="C1689" s="109"/>
      <c r="D1689" s="132"/>
      <c r="E1689" s="126" t="str">
        <f>IF(D1689&lt;&gt;"",_xlfn.IFNA(VLOOKUP(D1689,القوائم!B:C,2,0),"غير مسجل بالقوائم"),"")</f>
        <v/>
      </c>
      <c r="F1689" s="66"/>
      <c r="G1689" s="65"/>
      <c r="H1689" s="65"/>
      <c r="I1689" s="135"/>
      <c r="J1689" s="140"/>
    </row>
    <row r="1690" spans="2:10" ht="31.5" customHeight="1" x14ac:dyDescent="0.2">
      <c r="B1690" s="106">
        <v>1688</v>
      </c>
      <c r="C1690" s="109"/>
      <c r="D1690" s="132"/>
      <c r="E1690" s="126" t="str">
        <f>IF(D1690&lt;&gt;"",_xlfn.IFNA(VLOOKUP(D1690,القوائم!B:C,2,0),"غير مسجل بالقوائم"),"")</f>
        <v/>
      </c>
      <c r="F1690" s="66"/>
      <c r="G1690" s="65"/>
      <c r="H1690" s="65"/>
      <c r="I1690" s="135"/>
      <c r="J1690" s="140"/>
    </row>
    <row r="1691" spans="2:10" ht="31.5" customHeight="1" x14ac:dyDescent="0.2">
      <c r="B1691" s="65">
        <v>1689</v>
      </c>
      <c r="C1691" s="109"/>
      <c r="D1691" s="132"/>
      <c r="E1691" s="126" t="str">
        <f>IF(D1691&lt;&gt;"",_xlfn.IFNA(VLOOKUP(D1691,القوائم!B:C,2,0),"غير مسجل بالقوائم"),"")</f>
        <v/>
      </c>
      <c r="F1691" s="66"/>
      <c r="G1691" s="65"/>
      <c r="H1691" s="65"/>
      <c r="I1691" s="135"/>
      <c r="J1691" s="140"/>
    </row>
    <row r="1692" spans="2:10" ht="31.5" customHeight="1" x14ac:dyDescent="0.2">
      <c r="B1692" s="106">
        <v>1690</v>
      </c>
      <c r="C1692" s="109"/>
      <c r="D1692" s="132"/>
      <c r="E1692" s="126" t="str">
        <f>IF(D1692&lt;&gt;"",_xlfn.IFNA(VLOOKUP(D1692,القوائم!B:C,2,0),"غير مسجل بالقوائم"),"")</f>
        <v/>
      </c>
      <c r="F1692" s="66"/>
      <c r="G1692" s="65"/>
      <c r="H1692" s="65"/>
      <c r="I1692" s="135"/>
      <c r="J1692" s="140"/>
    </row>
    <row r="1693" spans="2:10" ht="31.5" customHeight="1" x14ac:dyDescent="0.2">
      <c r="B1693" s="65">
        <v>1691</v>
      </c>
      <c r="C1693" s="109"/>
      <c r="D1693" s="132"/>
      <c r="E1693" s="126" t="str">
        <f>IF(D1693&lt;&gt;"",_xlfn.IFNA(VLOOKUP(D1693,القوائم!B:C,2,0),"غير مسجل بالقوائم"),"")</f>
        <v/>
      </c>
      <c r="F1693" s="66"/>
      <c r="G1693" s="65"/>
      <c r="H1693" s="65"/>
      <c r="I1693" s="135"/>
      <c r="J1693" s="140"/>
    </row>
    <row r="1694" spans="2:10" ht="31.5" customHeight="1" x14ac:dyDescent="0.2">
      <c r="B1694" s="106">
        <v>1692</v>
      </c>
      <c r="C1694" s="109"/>
      <c r="D1694" s="132"/>
      <c r="E1694" s="126" t="str">
        <f>IF(D1694&lt;&gt;"",_xlfn.IFNA(VLOOKUP(D1694,القوائم!B:C,2,0),"غير مسجل بالقوائم"),"")</f>
        <v/>
      </c>
      <c r="F1694" s="66"/>
      <c r="G1694" s="65"/>
      <c r="H1694" s="65"/>
      <c r="I1694" s="135"/>
      <c r="J1694" s="140"/>
    </row>
    <row r="1695" spans="2:10" ht="31.5" customHeight="1" x14ac:dyDescent="0.2">
      <c r="B1695" s="65">
        <v>1693</v>
      </c>
      <c r="C1695" s="109"/>
      <c r="D1695" s="132"/>
      <c r="E1695" s="126" t="str">
        <f>IF(D1695&lt;&gt;"",_xlfn.IFNA(VLOOKUP(D1695,القوائم!B:C,2,0),"غير مسجل بالقوائم"),"")</f>
        <v/>
      </c>
      <c r="F1695" s="66"/>
      <c r="G1695" s="65"/>
      <c r="H1695" s="65"/>
      <c r="I1695" s="135"/>
      <c r="J1695" s="140"/>
    </row>
    <row r="1696" spans="2:10" ht="31.5" customHeight="1" x14ac:dyDescent="0.2">
      <c r="B1696" s="106">
        <v>1694</v>
      </c>
      <c r="C1696" s="109"/>
      <c r="D1696" s="132"/>
      <c r="E1696" s="126" t="str">
        <f>IF(D1696&lt;&gt;"",_xlfn.IFNA(VLOOKUP(D1696,القوائم!B:C,2,0),"غير مسجل بالقوائم"),"")</f>
        <v/>
      </c>
      <c r="F1696" s="66"/>
      <c r="G1696" s="65"/>
      <c r="H1696" s="65"/>
      <c r="I1696" s="135"/>
      <c r="J1696" s="140"/>
    </row>
    <row r="1697" spans="2:10" ht="31.5" customHeight="1" x14ac:dyDescent="0.2">
      <c r="B1697" s="106">
        <v>1695</v>
      </c>
      <c r="C1697" s="109"/>
      <c r="D1697" s="132"/>
      <c r="E1697" s="126" t="str">
        <f>IF(D1697&lt;&gt;"",_xlfn.IFNA(VLOOKUP(D1697,القوائم!B:C,2,0),"غير مسجل بالقوائم"),"")</f>
        <v/>
      </c>
      <c r="F1697" s="66"/>
      <c r="G1697" s="65"/>
      <c r="H1697" s="65"/>
      <c r="I1697" s="135"/>
      <c r="J1697" s="140"/>
    </row>
    <row r="1698" spans="2:10" ht="31.5" customHeight="1" x14ac:dyDescent="0.2">
      <c r="B1698" s="65">
        <v>1696</v>
      </c>
      <c r="C1698" s="109"/>
      <c r="D1698" s="132"/>
      <c r="E1698" s="126" t="str">
        <f>IF(D1698&lt;&gt;"",_xlfn.IFNA(VLOOKUP(D1698,القوائم!B:C,2,0),"غير مسجل بالقوائم"),"")</f>
        <v/>
      </c>
      <c r="F1698" s="66"/>
      <c r="G1698" s="65"/>
      <c r="H1698" s="65"/>
      <c r="I1698" s="135"/>
      <c r="J1698" s="140"/>
    </row>
    <row r="1699" spans="2:10" ht="31.5" customHeight="1" x14ac:dyDescent="0.2">
      <c r="B1699" s="106">
        <v>1697</v>
      </c>
      <c r="C1699" s="109"/>
      <c r="D1699" s="132"/>
      <c r="E1699" s="126" t="str">
        <f>IF(D1699&lt;&gt;"",_xlfn.IFNA(VLOOKUP(D1699,القوائم!B:C,2,0),"غير مسجل بالقوائم"),"")</f>
        <v/>
      </c>
      <c r="F1699" s="66"/>
      <c r="G1699" s="65"/>
      <c r="H1699" s="65"/>
      <c r="I1699" s="135"/>
      <c r="J1699" s="140"/>
    </row>
    <row r="1700" spans="2:10" ht="31.5" customHeight="1" x14ac:dyDescent="0.2">
      <c r="B1700" s="65">
        <v>1698</v>
      </c>
      <c r="C1700" s="109"/>
      <c r="D1700" s="132"/>
      <c r="E1700" s="126" t="str">
        <f>IF(D1700&lt;&gt;"",_xlfn.IFNA(VLOOKUP(D1700,القوائم!B:C,2,0),"غير مسجل بالقوائم"),"")</f>
        <v/>
      </c>
      <c r="F1700" s="66"/>
      <c r="G1700" s="65"/>
      <c r="H1700" s="65"/>
      <c r="I1700" s="135"/>
      <c r="J1700" s="140"/>
    </row>
    <row r="1701" spans="2:10" ht="31.5" customHeight="1" x14ac:dyDescent="0.2">
      <c r="B1701" s="106">
        <v>1699</v>
      </c>
      <c r="C1701" s="109"/>
      <c r="D1701" s="132"/>
      <c r="E1701" s="126" t="str">
        <f>IF(D1701&lt;&gt;"",_xlfn.IFNA(VLOOKUP(D1701,القوائم!B:C,2,0),"غير مسجل بالقوائم"),"")</f>
        <v/>
      </c>
      <c r="F1701" s="66"/>
      <c r="G1701" s="65"/>
      <c r="H1701" s="65"/>
      <c r="I1701" s="135"/>
      <c r="J1701" s="140"/>
    </row>
    <row r="1702" spans="2:10" ht="31.5" customHeight="1" x14ac:dyDescent="0.2">
      <c r="B1702" s="65">
        <v>1700</v>
      </c>
      <c r="C1702" s="109"/>
      <c r="D1702" s="132"/>
      <c r="E1702" s="126" t="str">
        <f>IF(D1702&lt;&gt;"",_xlfn.IFNA(VLOOKUP(D1702,القوائم!B:C,2,0),"غير مسجل بالقوائم"),"")</f>
        <v/>
      </c>
      <c r="F1702" s="66"/>
      <c r="G1702" s="65"/>
      <c r="H1702" s="65"/>
      <c r="I1702" s="135"/>
      <c r="J1702" s="140"/>
    </row>
    <row r="1703" spans="2:10" ht="31.5" customHeight="1" x14ac:dyDescent="0.2">
      <c r="B1703" s="106">
        <v>1701</v>
      </c>
      <c r="C1703" s="109"/>
      <c r="D1703" s="132"/>
      <c r="E1703" s="126" t="str">
        <f>IF(D1703&lt;&gt;"",_xlfn.IFNA(VLOOKUP(D1703,القوائم!B:C,2,0),"غير مسجل بالقوائم"),"")</f>
        <v/>
      </c>
      <c r="F1703" s="66"/>
      <c r="G1703" s="65"/>
      <c r="H1703" s="65"/>
      <c r="I1703" s="135"/>
      <c r="J1703" s="140"/>
    </row>
    <row r="1704" spans="2:10" ht="31.5" customHeight="1" x14ac:dyDescent="0.2">
      <c r="B1704" s="65">
        <v>1702</v>
      </c>
      <c r="C1704" s="109"/>
      <c r="D1704" s="132"/>
      <c r="E1704" s="126" t="str">
        <f>IF(D1704&lt;&gt;"",_xlfn.IFNA(VLOOKUP(D1704,القوائم!B:C,2,0),"غير مسجل بالقوائم"),"")</f>
        <v/>
      </c>
      <c r="F1704" s="66"/>
      <c r="G1704" s="65"/>
      <c r="H1704" s="65"/>
      <c r="I1704" s="135"/>
      <c r="J1704" s="140"/>
    </row>
    <row r="1705" spans="2:10" ht="31.5" customHeight="1" x14ac:dyDescent="0.2">
      <c r="B1705" s="106">
        <v>1703</v>
      </c>
      <c r="C1705" s="109"/>
      <c r="D1705" s="132"/>
      <c r="E1705" s="126" t="str">
        <f>IF(D1705&lt;&gt;"",_xlfn.IFNA(VLOOKUP(D1705,القوائم!B:C,2,0),"غير مسجل بالقوائم"),"")</f>
        <v/>
      </c>
      <c r="F1705" s="66"/>
      <c r="G1705" s="65"/>
      <c r="H1705" s="65"/>
      <c r="I1705" s="135"/>
      <c r="J1705" s="140"/>
    </row>
    <row r="1706" spans="2:10" ht="31.5" customHeight="1" x14ac:dyDescent="0.2">
      <c r="B1706" s="65">
        <v>1704</v>
      </c>
      <c r="C1706" s="109"/>
      <c r="D1706" s="132"/>
      <c r="E1706" s="126" t="str">
        <f>IF(D1706&lt;&gt;"",_xlfn.IFNA(VLOOKUP(D1706,القوائم!B:C,2,0),"غير مسجل بالقوائم"),"")</f>
        <v/>
      </c>
      <c r="F1706" s="66"/>
      <c r="G1706" s="65"/>
      <c r="H1706" s="65"/>
      <c r="I1706" s="135"/>
      <c r="J1706" s="140"/>
    </row>
    <row r="1707" spans="2:10" ht="31.5" customHeight="1" x14ac:dyDescent="0.2">
      <c r="B1707" s="106">
        <v>1705</v>
      </c>
      <c r="C1707" s="109"/>
      <c r="D1707" s="132"/>
      <c r="E1707" s="126" t="str">
        <f>IF(D1707&lt;&gt;"",_xlfn.IFNA(VLOOKUP(D1707,القوائم!B:C,2,0),"غير مسجل بالقوائم"),"")</f>
        <v/>
      </c>
      <c r="F1707" s="66"/>
      <c r="G1707" s="65"/>
      <c r="H1707" s="65"/>
      <c r="I1707" s="135"/>
      <c r="J1707" s="140"/>
    </row>
    <row r="1708" spans="2:10" ht="31.5" customHeight="1" x14ac:dyDescent="0.2">
      <c r="B1708" s="106">
        <v>1706</v>
      </c>
      <c r="C1708" s="109"/>
      <c r="D1708" s="132"/>
      <c r="E1708" s="126" t="str">
        <f>IF(D1708&lt;&gt;"",_xlfn.IFNA(VLOOKUP(D1708,القوائم!B:C,2,0),"غير مسجل بالقوائم"),"")</f>
        <v/>
      </c>
      <c r="F1708" s="66"/>
      <c r="G1708" s="65"/>
      <c r="H1708" s="65"/>
      <c r="I1708" s="135"/>
      <c r="J1708" s="140"/>
    </row>
    <row r="1709" spans="2:10" ht="31.5" customHeight="1" x14ac:dyDescent="0.2">
      <c r="B1709" s="65">
        <v>1707</v>
      </c>
      <c r="C1709" s="109"/>
      <c r="D1709" s="132"/>
      <c r="E1709" s="126" t="str">
        <f>IF(D1709&lt;&gt;"",_xlfn.IFNA(VLOOKUP(D1709,القوائم!B:C,2,0),"غير مسجل بالقوائم"),"")</f>
        <v/>
      </c>
      <c r="F1709" s="66"/>
      <c r="G1709" s="65"/>
      <c r="H1709" s="65"/>
      <c r="I1709" s="135"/>
      <c r="J1709" s="140"/>
    </row>
    <row r="1710" spans="2:10" ht="31.5" customHeight="1" x14ac:dyDescent="0.2">
      <c r="B1710" s="106">
        <v>1708</v>
      </c>
      <c r="C1710" s="109"/>
      <c r="D1710" s="132"/>
      <c r="E1710" s="126" t="str">
        <f>IF(D1710&lt;&gt;"",_xlfn.IFNA(VLOOKUP(D1710,القوائم!B:C,2,0),"غير مسجل بالقوائم"),"")</f>
        <v/>
      </c>
      <c r="F1710" s="66"/>
      <c r="G1710" s="65"/>
      <c r="H1710" s="65"/>
      <c r="I1710" s="135"/>
      <c r="J1710" s="140"/>
    </row>
    <row r="1711" spans="2:10" ht="31.5" customHeight="1" x14ac:dyDescent="0.2">
      <c r="B1711" s="65">
        <v>1709</v>
      </c>
      <c r="C1711" s="109"/>
      <c r="D1711" s="132"/>
      <c r="E1711" s="126" t="str">
        <f>IF(D1711&lt;&gt;"",_xlfn.IFNA(VLOOKUP(D1711,القوائم!B:C,2,0),"غير مسجل بالقوائم"),"")</f>
        <v/>
      </c>
      <c r="F1711" s="66"/>
      <c r="G1711" s="65"/>
      <c r="H1711" s="65"/>
      <c r="I1711" s="135"/>
      <c r="J1711" s="140"/>
    </row>
    <row r="1712" spans="2:10" ht="31.5" customHeight="1" x14ac:dyDescent="0.2">
      <c r="B1712" s="106">
        <v>1710</v>
      </c>
      <c r="C1712" s="109"/>
      <c r="D1712" s="132"/>
      <c r="E1712" s="126" t="str">
        <f>IF(D1712&lt;&gt;"",_xlfn.IFNA(VLOOKUP(D1712,القوائم!B:C,2,0),"غير مسجل بالقوائم"),"")</f>
        <v/>
      </c>
      <c r="F1712" s="66"/>
      <c r="G1712" s="65"/>
      <c r="H1712" s="65"/>
      <c r="I1712" s="135"/>
      <c r="J1712" s="140"/>
    </row>
    <row r="1713" spans="2:10" ht="31.5" customHeight="1" x14ac:dyDescent="0.2">
      <c r="B1713" s="65">
        <v>1711</v>
      </c>
      <c r="C1713" s="109"/>
      <c r="D1713" s="132"/>
      <c r="E1713" s="126" t="str">
        <f>IF(D1713&lt;&gt;"",_xlfn.IFNA(VLOOKUP(D1713,القوائم!B:C,2,0),"غير مسجل بالقوائم"),"")</f>
        <v/>
      </c>
      <c r="F1713" s="66"/>
      <c r="G1713" s="65"/>
      <c r="H1713" s="65"/>
      <c r="I1713" s="135"/>
      <c r="J1713" s="140"/>
    </row>
    <row r="1714" spans="2:10" ht="31.5" customHeight="1" x14ac:dyDescent="0.2">
      <c r="B1714" s="106">
        <v>1712</v>
      </c>
      <c r="C1714" s="109"/>
      <c r="D1714" s="132"/>
      <c r="E1714" s="126" t="str">
        <f>IF(D1714&lt;&gt;"",_xlfn.IFNA(VLOOKUP(D1714,القوائم!B:C,2,0),"غير مسجل بالقوائم"),"")</f>
        <v/>
      </c>
      <c r="F1714" s="66"/>
      <c r="G1714" s="65"/>
      <c r="H1714" s="65"/>
      <c r="I1714" s="135"/>
      <c r="J1714" s="140"/>
    </row>
    <row r="1715" spans="2:10" ht="31.5" customHeight="1" x14ac:dyDescent="0.2">
      <c r="B1715" s="65">
        <v>1713</v>
      </c>
      <c r="C1715" s="109"/>
      <c r="D1715" s="132"/>
      <c r="E1715" s="126" t="str">
        <f>IF(D1715&lt;&gt;"",_xlfn.IFNA(VLOOKUP(D1715,القوائم!B:C,2,0),"غير مسجل بالقوائم"),"")</f>
        <v/>
      </c>
      <c r="F1715" s="66"/>
      <c r="G1715" s="65"/>
      <c r="H1715" s="65"/>
      <c r="I1715" s="135"/>
      <c r="J1715" s="140"/>
    </row>
    <row r="1716" spans="2:10" ht="31.5" customHeight="1" x14ac:dyDescent="0.2">
      <c r="B1716" s="106">
        <v>1714</v>
      </c>
      <c r="C1716" s="109"/>
      <c r="D1716" s="132"/>
      <c r="E1716" s="126" t="str">
        <f>IF(D1716&lt;&gt;"",_xlfn.IFNA(VLOOKUP(D1716,القوائم!B:C,2,0),"غير مسجل بالقوائم"),"")</f>
        <v/>
      </c>
      <c r="F1716" s="66"/>
      <c r="G1716" s="65"/>
      <c r="H1716" s="65"/>
      <c r="I1716" s="135"/>
      <c r="J1716" s="140"/>
    </row>
    <row r="1717" spans="2:10" ht="31.5" customHeight="1" x14ac:dyDescent="0.2">
      <c r="B1717" s="65">
        <v>1715</v>
      </c>
      <c r="C1717" s="109"/>
      <c r="D1717" s="132"/>
      <c r="E1717" s="126" t="str">
        <f>IF(D1717&lt;&gt;"",_xlfn.IFNA(VLOOKUP(D1717,القوائم!B:C,2,0),"غير مسجل بالقوائم"),"")</f>
        <v/>
      </c>
      <c r="F1717" s="66"/>
      <c r="G1717" s="65"/>
      <c r="H1717" s="65"/>
      <c r="I1717" s="135"/>
      <c r="J1717" s="140"/>
    </row>
    <row r="1718" spans="2:10" ht="31.5" customHeight="1" x14ac:dyDescent="0.2">
      <c r="B1718" s="106">
        <v>1716</v>
      </c>
      <c r="C1718" s="109"/>
      <c r="D1718" s="132"/>
      <c r="E1718" s="126" t="str">
        <f>IF(D1718&lt;&gt;"",_xlfn.IFNA(VLOOKUP(D1718,القوائم!B:C,2,0),"غير مسجل بالقوائم"),"")</f>
        <v/>
      </c>
      <c r="F1718" s="66"/>
      <c r="G1718" s="65"/>
      <c r="H1718" s="65"/>
      <c r="I1718" s="135"/>
      <c r="J1718" s="140"/>
    </row>
    <row r="1719" spans="2:10" ht="31.5" customHeight="1" x14ac:dyDescent="0.2">
      <c r="B1719" s="106">
        <v>1717</v>
      </c>
      <c r="C1719" s="109"/>
      <c r="D1719" s="132"/>
      <c r="E1719" s="126" t="str">
        <f>IF(D1719&lt;&gt;"",_xlfn.IFNA(VLOOKUP(D1719,القوائم!B:C,2,0),"غير مسجل بالقوائم"),"")</f>
        <v/>
      </c>
      <c r="F1719" s="66"/>
      <c r="G1719" s="65"/>
      <c r="H1719" s="65"/>
      <c r="I1719" s="135"/>
      <c r="J1719" s="140"/>
    </row>
    <row r="1720" spans="2:10" ht="31.5" customHeight="1" x14ac:dyDescent="0.2">
      <c r="B1720" s="65">
        <v>1718</v>
      </c>
      <c r="C1720" s="109"/>
      <c r="D1720" s="132"/>
      <c r="E1720" s="126" t="str">
        <f>IF(D1720&lt;&gt;"",_xlfn.IFNA(VLOOKUP(D1720,القوائم!B:C,2,0),"غير مسجل بالقوائم"),"")</f>
        <v/>
      </c>
      <c r="F1720" s="66"/>
      <c r="G1720" s="65"/>
      <c r="H1720" s="65"/>
      <c r="I1720" s="135"/>
      <c r="J1720" s="140"/>
    </row>
    <row r="1721" spans="2:10" ht="31.5" customHeight="1" x14ac:dyDescent="0.2">
      <c r="B1721" s="106">
        <v>1719</v>
      </c>
      <c r="C1721" s="109"/>
      <c r="D1721" s="132"/>
      <c r="E1721" s="126" t="str">
        <f>IF(D1721&lt;&gt;"",_xlfn.IFNA(VLOOKUP(D1721,القوائم!B:C,2,0),"غير مسجل بالقوائم"),"")</f>
        <v/>
      </c>
      <c r="F1721" s="66"/>
      <c r="G1721" s="65"/>
      <c r="H1721" s="65"/>
      <c r="I1721" s="135"/>
      <c r="J1721" s="140"/>
    </row>
    <row r="1722" spans="2:10" ht="31.5" customHeight="1" x14ac:dyDescent="0.2">
      <c r="B1722" s="65">
        <v>1720</v>
      </c>
      <c r="C1722" s="109"/>
      <c r="D1722" s="132"/>
      <c r="E1722" s="126" t="str">
        <f>IF(D1722&lt;&gt;"",_xlfn.IFNA(VLOOKUP(D1722,القوائم!B:C,2,0),"غير مسجل بالقوائم"),"")</f>
        <v/>
      </c>
      <c r="F1722" s="66"/>
      <c r="G1722" s="65"/>
      <c r="H1722" s="65"/>
      <c r="I1722" s="135"/>
      <c r="J1722" s="140"/>
    </row>
    <row r="1723" spans="2:10" ht="31.5" customHeight="1" x14ac:dyDescent="0.2">
      <c r="B1723" s="106">
        <v>1721</v>
      </c>
      <c r="C1723" s="109"/>
      <c r="D1723" s="132"/>
      <c r="E1723" s="126" t="str">
        <f>IF(D1723&lt;&gt;"",_xlfn.IFNA(VLOOKUP(D1723,القوائم!B:C,2,0),"غير مسجل بالقوائم"),"")</f>
        <v/>
      </c>
      <c r="F1723" s="66"/>
      <c r="G1723" s="65"/>
      <c r="H1723" s="65"/>
      <c r="I1723" s="135"/>
      <c r="J1723" s="140"/>
    </row>
    <row r="1724" spans="2:10" ht="31.5" customHeight="1" x14ac:dyDescent="0.2">
      <c r="B1724" s="65">
        <v>1722</v>
      </c>
      <c r="C1724" s="109"/>
      <c r="D1724" s="132"/>
      <c r="E1724" s="126" t="str">
        <f>IF(D1724&lt;&gt;"",_xlfn.IFNA(VLOOKUP(D1724,القوائم!B:C,2,0),"غير مسجل بالقوائم"),"")</f>
        <v/>
      </c>
      <c r="F1724" s="66"/>
      <c r="G1724" s="65"/>
      <c r="H1724" s="65"/>
      <c r="I1724" s="135"/>
      <c r="J1724" s="140"/>
    </row>
    <row r="1725" spans="2:10" ht="31.5" customHeight="1" x14ac:dyDescent="0.2">
      <c r="B1725" s="106">
        <v>1723</v>
      </c>
      <c r="C1725" s="109"/>
      <c r="D1725" s="132"/>
      <c r="E1725" s="126" t="str">
        <f>IF(D1725&lt;&gt;"",_xlfn.IFNA(VLOOKUP(D1725,القوائم!B:C,2,0),"غير مسجل بالقوائم"),"")</f>
        <v/>
      </c>
      <c r="F1725" s="66"/>
      <c r="G1725" s="65"/>
      <c r="H1725" s="65"/>
      <c r="I1725" s="135"/>
      <c r="J1725" s="140"/>
    </row>
    <row r="1726" spans="2:10" ht="31.5" customHeight="1" x14ac:dyDescent="0.2">
      <c r="B1726" s="65">
        <v>1724</v>
      </c>
      <c r="C1726" s="109"/>
      <c r="D1726" s="132"/>
      <c r="E1726" s="126" t="str">
        <f>IF(D1726&lt;&gt;"",_xlfn.IFNA(VLOOKUP(D1726,القوائم!B:C,2,0),"غير مسجل بالقوائم"),"")</f>
        <v/>
      </c>
      <c r="F1726" s="66"/>
      <c r="G1726" s="65"/>
      <c r="H1726" s="65"/>
      <c r="I1726" s="135"/>
      <c r="J1726" s="140"/>
    </row>
    <row r="1727" spans="2:10" ht="31.5" customHeight="1" x14ac:dyDescent="0.2">
      <c r="B1727" s="106">
        <v>1725</v>
      </c>
      <c r="C1727" s="109"/>
      <c r="D1727" s="132"/>
      <c r="E1727" s="126" t="str">
        <f>IF(D1727&lt;&gt;"",_xlfn.IFNA(VLOOKUP(D1727,القوائم!B:C,2,0),"غير مسجل بالقوائم"),"")</f>
        <v/>
      </c>
      <c r="F1727" s="66"/>
      <c r="G1727" s="65"/>
      <c r="H1727" s="65"/>
      <c r="I1727" s="135"/>
      <c r="J1727" s="140"/>
    </row>
    <row r="1728" spans="2:10" ht="31.5" customHeight="1" x14ac:dyDescent="0.2">
      <c r="B1728" s="65">
        <v>1726</v>
      </c>
      <c r="C1728" s="109"/>
      <c r="D1728" s="132"/>
      <c r="E1728" s="126" t="str">
        <f>IF(D1728&lt;&gt;"",_xlfn.IFNA(VLOOKUP(D1728,القوائم!B:C,2,0),"غير مسجل بالقوائم"),"")</f>
        <v/>
      </c>
      <c r="F1728" s="66"/>
      <c r="G1728" s="65"/>
      <c r="H1728" s="65"/>
      <c r="I1728" s="135"/>
      <c r="J1728" s="140"/>
    </row>
    <row r="1729" spans="2:10" ht="31.5" customHeight="1" x14ac:dyDescent="0.2">
      <c r="B1729" s="106">
        <v>1727</v>
      </c>
      <c r="C1729" s="109"/>
      <c r="D1729" s="132"/>
      <c r="E1729" s="126" t="str">
        <f>IF(D1729&lt;&gt;"",_xlfn.IFNA(VLOOKUP(D1729,القوائم!B:C,2,0),"غير مسجل بالقوائم"),"")</f>
        <v/>
      </c>
      <c r="F1729" s="66"/>
      <c r="G1729" s="65"/>
      <c r="H1729" s="65"/>
      <c r="I1729" s="135"/>
      <c r="J1729" s="140"/>
    </row>
    <row r="1730" spans="2:10" ht="31.5" customHeight="1" x14ac:dyDescent="0.2">
      <c r="B1730" s="106">
        <v>1728</v>
      </c>
      <c r="C1730" s="109"/>
      <c r="D1730" s="132"/>
      <c r="E1730" s="126" t="str">
        <f>IF(D1730&lt;&gt;"",_xlfn.IFNA(VLOOKUP(D1730,القوائم!B:C,2,0),"غير مسجل بالقوائم"),"")</f>
        <v/>
      </c>
      <c r="F1730" s="66"/>
      <c r="G1730" s="65"/>
      <c r="H1730" s="65"/>
      <c r="I1730" s="135"/>
      <c r="J1730" s="140"/>
    </row>
    <row r="1731" spans="2:10" ht="31.5" customHeight="1" x14ac:dyDescent="0.2">
      <c r="B1731" s="65">
        <v>1729</v>
      </c>
      <c r="C1731" s="109"/>
      <c r="D1731" s="132"/>
      <c r="E1731" s="126" t="str">
        <f>IF(D1731&lt;&gt;"",_xlfn.IFNA(VLOOKUP(D1731,القوائم!B:C,2,0),"غير مسجل بالقوائم"),"")</f>
        <v/>
      </c>
      <c r="F1731" s="66"/>
      <c r="G1731" s="65"/>
      <c r="H1731" s="65"/>
      <c r="I1731" s="135"/>
      <c r="J1731" s="140"/>
    </row>
    <row r="1732" spans="2:10" ht="31.5" customHeight="1" x14ac:dyDescent="0.2">
      <c r="B1732" s="106">
        <v>1730</v>
      </c>
      <c r="C1732" s="109"/>
      <c r="D1732" s="132"/>
      <c r="E1732" s="126" t="str">
        <f>IF(D1732&lt;&gt;"",_xlfn.IFNA(VLOOKUP(D1732,القوائم!B:C,2,0),"غير مسجل بالقوائم"),"")</f>
        <v/>
      </c>
      <c r="F1732" s="66"/>
      <c r="G1732" s="65"/>
      <c r="H1732" s="65"/>
      <c r="I1732" s="135"/>
      <c r="J1732" s="140"/>
    </row>
    <row r="1733" spans="2:10" ht="31.5" customHeight="1" x14ac:dyDescent="0.2">
      <c r="B1733" s="65">
        <v>1731</v>
      </c>
      <c r="C1733" s="109"/>
      <c r="D1733" s="132"/>
      <c r="E1733" s="126" t="str">
        <f>IF(D1733&lt;&gt;"",_xlfn.IFNA(VLOOKUP(D1733,القوائم!B:C,2,0),"غير مسجل بالقوائم"),"")</f>
        <v/>
      </c>
      <c r="F1733" s="66"/>
      <c r="G1733" s="65"/>
      <c r="H1733" s="65"/>
      <c r="I1733" s="135"/>
      <c r="J1733" s="140"/>
    </row>
    <row r="1734" spans="2:10" ht="31.5" customHeight="1" x14ac:dyDescent="0.2">
      <c r="B1734" s="106">
        <v>1732</v>
      </c>
      <c r="C1734" s="109"/>
      <c r="D1734" s="132"/>
      <c r="E1734" s="126" t="str">
        <f>IF(D1734&lt;&gt;"",_xlfn.IFNA(VLOOKUP(D1734,القوائم!B:C,2,0),"غير مسجل بالقوائم"),"")</f>
        <v/>
      </c>
      <c r="F1734" s="66"/>
      <c r="G1734" s="65"/>
      <c r="H1734" s="65"/>
      <c r="I1734" s="135"/>
      <c r="J1734" s="140"/>
    </row>
    <row r="1735" spans="2:10" ht="31.5" customHeight="1" x14ac:dyDescent="0.2">
      <c r="B1735" s="65">
        <v>1733</v>
      </c>
      <c r="C1735" s="109"/>
      <c r="D1735" s="132"/>
      <c r="E1735" s="126" t="str">
        <f>IF(D1735&lt;&gt;"",_xlfn.IFNA(VLOOKUP(D1735,القوائم!B:C,2,0),"غير مسجل بالقوائم"),"")</f>
        <v/>
      </c>
      <c r="F1735" s="66"/>
      <c r="G1735" s="65"/>
      <c r="H1735" s="65"/>
      <c r="I1735" s="135"/>
      <c r="J1735" s="140"/>
    </row>
    <row r="1736" spans="2:10" ht="31.5" customHeight="1" x14ac:dyDescent="0.2">
      <c r="B1736" s="106">
        <v>1734</v>
      </c>
      <c r="C1736" s="109"/>
      <c r="D1736" s="132"/>
      <c r="E1736" s="126" t="str">
        <f>IF(D1736&lt;&gt;"",_xlfn.IFNA(VLOOKUP(D1736,القوائم!B:C,2,0),"غير مسجل بالقوائم"),"")</f>
        <v/>
      </c>
      <c r="F1736" s="66"/>
      <c r="G1736" s="65"/>
      <c r="H1736" s="65"/>
      <c r="I1736" s="135"/>
      <c r="J1736" s="140"/>
    </row>
    <row r="1737" spans="2:10" ht="31.5" customHeight="1" x14ac:dyDescent="0.2">
      <c r="B1737" s="65">
        <v>1735</v>
      </c>
      <c r="C1737" s="109"/>
      <c r="D1737" s="132"/>
      <c r="E1737" s="126" t="str">
        <f>IF(D1737&lt;&gt;"",_xlfn.IFNA(VLOOKUP(D1737,القوائم!B:C,2,0),"غير مسجل بالقوائم"),"")</f>
        <v/>
      </c>
      <c r="F1737" s="66"/>
      <c r="G1737" s="65"/>
      <c r="H1737" s="65"/>
      <c r="I1737" s="135"/>
      <c r="J1737" s="140"/>
    </row>
    <row r="1738" spans="2:10" ht="31.5" customHeight="1" x14ac:dyDescent="0.2">
      <c r="B1738" s="106">
        <v>1736</v>
      </c>
      <c r="C1738" s="109"/>
      <c r="D1738" s="132"/>
      <c r="E1738" s="126" t="str">
        <f>IF(D1738&lt;&gt;"",_xlfn.IFNA(VLOOKUP(D1738,القوائم!B:C,2,0),"غير مسجل بالقوائم"),"")</f>
        <v/>
      </c>
      <c r="F1738" s="66"/>
      <c r="G1738" s="65"/>
      <c r="H1738" s="65"/>
      <c r="I1738" s="135"/>
      <c r="J1738" s="140"/>
    </row>
    <row r="1739" spans="2:10" ht="31.5" customHeight="1" x14ac:dyDescent="0.2">
      <c r="B1739" s="65">
        <v>1737</v>
      </c>
      <c r="C1739" s="109"/>
      <c r="D1739" s="132"/>
      <c r="E1739" s="126" t="str">
        <f>IF(D1739&lt;&gt;"",_xlfn.IFNA(VLOOKUP(D1739,القوائم!B:C,2,0),"غير مسجل بالقوائم"),"")</f>
        <v/>
      </c>
      <c r="F1739" s="66"/>
      <c r="G1739" s="65"/>
      <c r="H1739" s="65"/>
      <c r="I1739" s="135"/>
      <c r="J1739" s="140"/>
    </row>
    <row r="1740" spans="2:10" ht="31.5" customHeight="1" x14ac:dyDescent="0.2">
      <c r="B1740" s="106">
        <v>1738</v>
      </c>
      <c r="C1740" s="109"/>
      <c r="D1740" s="132"/>
      <c r="E1740" s="126" t="str">
        <f>IF(D1740&lt;&gt;"",_xlfn.IFNA(VLOOKUP(D1740,القوائم!B:C,2,0),"غير مسجل بالقوائم"),"")</f>
        <v/>
      </c>
      <c r="F1740" s="66"/>
      <c r="G1740" s="65"/>
      <c r="H1740" s="65"/>
      <c r="I1740" s="135"/>
      <c r="J1740" s="140"/>
    </row>
    <row r="1741" spans="2:10" ht="31.5" customHeight="1" x14ac:dyDescent="0.2">
      <c r="B1741" s="106">
        <v>1739</v>
      </c>
      <c r="C1741" s="109"/>
      <c r="D1741" s="132"/>
      <c r="E1741" s="126" t="str">
        <f>IF(D1741&lt;&gt;"",_xlfn.IFNA(VLOOKUP(D1741,القوائم!B:C,2,0),"غير مسجل بالقوائم"),"")</f>
        <v/>
      </c>
      <c r="F1741" s="66"/>
      <c r="G1741" s="65"/>
      <c r="H1741" s="65"/>
      <c r="I1741" s="135"/>
      <c r="J1741" s="140"/>
    </row>
    <row r="1742" spans="2:10" ht="31.5" customHeight="1" x14ac:dyDescent="0.2">
      <c r="B1742" s="65">
        <v>1740</v>
      </c>
      <c r="C1742" s="109"/>
      <c r="D1742" s="132"/>
      <c r="E1742" s="126" t="str">
        <f>IF(D1742&lt;&gt;"",_xlfn.IFNA(VLOOKUP(D1742,القوائم!B:C,2,0),"غير مسجل بالقوائم"),"")</f>
        <v/>
      </c>
      <c r="F1742" s="66"/>
      <c r="G1742" s="65"/>
      <c r="H1742" s="65"/>
      <c r="I1742" s="135"/>
      <c r="J1742" s="140"/>
    </row>
    <row r="1743" spans="2:10" ht="31.5" customHeight="1" x14ac:dyDescent="0.2">
      <c r="B1743" s="106">
        <v>1741</v>
      </c>
      <c r="C1743" s="109"/>
      <c r="D1743" s="132"/>
      <c r="E1743" s="126" t="str">
        <f>IF(D1743&lt;&gt;"",_xlfn.IFNA(VLOOKUP(D1743,القوائم!B:C,2,0),"غير مسجل بالقوائم"),"")</f>
        <v/>
      </c>
      <c r="F1743" s="66"/>
      <c r="G1743" s="65"/>
      <c r="H1743" s="65"/>
      <c r="I1743" s="135"/>
      <c r="J1743" s="140"/>
    </row>
    <row r="1744" spans="2:10" ht="31.5" customHeight="1" x14ac:dyDescent="0.2">
      <c r="B1744" s="65">
        <v>1742</v>
      </c>
      <c r="C1744" s="109"/>
      <c r="D1744" s="132"/>
      <c r="E1744" s="126" t="str">
        <f>IF(D1744&lt;&gt;"",_xlfn.IFNA(VLOOKUP(D1744,القوائم!B:C,2,0),"غير مسجل بالقوائم"),"")</f>
        <v/>
      </c>
      <c r="F1744" s="66"/>
      <c r="G1744" s="65"/>
      <c r="H1744" s="65"/>
      <c r="I1744" s="135"/>
      <c r="J1744" s="140"/>
    </row>
    <row r="1745" spans="2:10" ht="31.5" customHeight="1" x14ac:dyDescent="0.2">
      <c r="B1745" s="106">
        <v>1743</v>
      </c>
      <c r="C1745" s="109"/>
      <c r="D1745" s="132"/>
      <c r="E1745" s="126" t="str">
        <f>IF(D1745&lt;&gt;"",_xlfn.IFNA(VLOOKUP(D1745,القوائم!B:C,2,0),"غير مسجل بالقوائم"),"")</f>
        <v/>
      </c>
      <c r="F1745" s="66"/>
      <c r="G1745" s="65"/>
      <c r="H1745" s="65"/>
      <c r="I1745" s="135"/>
      <c r="J1745" s="140"/>
    </row>
    <row r="1746" spans="2:10" ht="31.5" customHeight="1" x14ac:dyDescent="0.2">
      <c r="B1746" s="65">
        <v>1744</v>
      </c>
      <c r="C1746" s="109"/>
      <c r="D1746" s="132"/>
      <c r="E1746" s="126" t="str">
        <f>IF(D1746&lt;&gt;"",_xlfn.IFNA(VLOOKUP(D1746,القوائم!B:C,2,0),"غير مسجل بالقوائم"),"")</f>
        <v/>
      </c>
      <c r="F1746" s="66"/>
      <c r="G1746" s="65"/>
      <c r="H1746" s="65"/>
      <c r="I1746" s="135"/>
      <c r="J1746" s="140"/>
    </row>
    <row r="1747" spans="2:10" ht="31.5" customHeight="1" x14ac:dyDescent="0.2">
      <c r="B1747" s="106">
        <v>1745</v>
      </c>
      <c r="C1747" s="109"/>
      <c r="D1747" s="132"/>
      <c r="E1747" s="126" t="str">
        <f>IF(D1747&lt;&gt;"",_xlfn.IFNA(VLOOKUP(D1747,القوائم!B:C,2,0),"غير مسجل بالقوائم"),"")</f>
        <v/>
      </c>
      <c r="F1747" s="66"/>
      <c r="G1747" s="65"/>
      <c r="H1747" s="65"/>
      <c r="I1747" s="135"/>
      <c r="J1747" s="140"/>
    </row>
    <row r="1748" spans="2:10" ht="31.5" customHeight="1" x14ac:dyDescent="0.2">
      <c r="B1748" s="65">
        <v>1746</v>
      </c>
      <c r="C1748" s="109"/>
      <c r="D1748" s="132"/>
      <c r="E1748" s="126" t="str">
        <f>IF(D1748&lt;&gt;"",_xlfn.IFNA(VLOOKUP(D1748,القوائم!B:C,2,0),"غير مسجل بالقوائم"),"")</f>
        <v/>
      </c>
      <c r="F1748" s="66"/>
      <c r="G1748" s="65"/>
      <c r="H1748" s="65"/>
      <c r="I1748" s="135"/>
      <c r="J1748" s="140"/>
    </row>
    <row r="1749" spans="2:10" ht="31.5" customHeight="1" x14ac:dyDescent="0.2">
      <c r="B1749" s="106">
        <v>1747</v>
      </c>
      <c r="C1749" s="109"/>
      <c r="D1749" s="132"/>
      <c r="E1749" s="126" t="str">
        <f>IF(D1749&lt;&gt;"",_xlfn.IFNA(VLOOKUP(D1749,القوائم!B:C,2,0),"غير مسجل بالقوائم"),"")</f>
        <v/>
      </c>
      <c r="F1749" s="66"/>
      <c r="G1749" s="65"/>
      <c r="H1749" s="65"/>
      <c r="I1749" s="135"/>
      <c r="J1749" s="140"/>
    </row>
    <row r="1750" spans="2:10" ht="31.5" customHeight="1" x14ac:dyDescent="0.2">
      <c r="B1750" s="65">
        <v>1748</v>
      </c>
      <c r="C1750" s="109"/>
      <c r="D1750" s="132"/>
      <c r="E1750" s="126" t="str">
        <f>IF(D1750&lt;&gt;"",_xlfn.IFNA(VLOOKUP(D1750,القوائم!B:C,2,0),"غير مسجل بالقوائم"),"")</f>
        <v/>
      </c>
      <c r="F1750" s="66"/>
      <c r="G1750" s="65"/>
      <c r="H1750" s="65"/>
      <c r="I1750" s="135"/>
      <c r="J1750" s="140"/>
    </row>
    <row r="1751" spans="2:10" ht="31.5" customHeight="1" x14ac:dyDescent="0.2">
      <c r="B1751" s="106">
        <v>1749</v>
      </c>
      <c r="C1751" s="109"/>
      <c r="D1751" s="132"/>
      <c r="E1751" s="126" t="str">
        <f>IF(D1751&lt;&gt;"",_xlfn.IFNA(VLOOKUP(D1751,القوائم!B:C,2,0),"غير مسجل بالقوائم"),"")</f>
        <v/>
      </c>
      <c r="F1751" s="66"/>
      <c r="G1751" s="65"/>
      <c r="H1751" s="65"/>
      <c r="I1751" s="135"/>
      <c r="J1751" s="140"/>
    </row>
    <row r="1752" spans="2:10" ht="31.5" customHeight="1" x14ac:dyDescent="0.2">
      <c r="B1752" s="106">
        <v>1750</v>
      </c>
      <c r="C1752" s="109"/>
      <c r="D1752" s="132"/>
      <c r="E1752" s="126" t="str">
        <f>IF(D1752&lt;&gt;"",_xlfn.IFNA(VLOOKUP(D1752,القوائم!B:C,2,0),"غير مسجل بالقوائم"),"")</f>
        <v/>
      </c>
      <c r="F1752" s="66"/>
      <c r="G1752" s="65"/>
      <c r="H1752" s="65"/>
      <c r="I1752" s="135"/>
      <c r="J1752" s="140"/>
    </row>
    <row r="1753" spans="2:10" ht="31.5" customHeight="1" x14ac:dyDescent="0.2">
      <c r="B1753" s="65">
        <v>1751</v>
      </c>
      <c r="C1753" s="109"/>
      <c r="D1753" s="132"/>
      <c r="E1753" s="126" t="str">
        <f>IF(D1753&lt;&gt;"",_xlfn.IFNA(VLOOKUP(D1753,القوائم!B:C,2,0),"غير مسجل بالقوائم"),"")</f>
        <v/>
      </c>
      <c r="F1753" s="66"/>
      <c r="G1753" s="65"/>
      <c r="H1753" s="65"/>
      <c r="I1753" s="135"/>
      <c r="J1753" s="140"/>
    </row>
    <row r="1754" spans="2:10" ht="31.5" customHeight="1" x14ac:dyDescent="0.2">
      <c r="B1754" s="106">
        <v>1752</v>
      </c>
      <c r="C1754" s="109"/>
      <c r="D1754" s="132"/>
      <c r="E1754" s="126" t="str">
        <f>IF(D1754&lt;&gt;"",_xlfn.IFNA(VLOOKUP(D1754,القوائم!B:C,2,0),"غير مسجل بالقوائم"),"")</f>
        <v/>
      </c>
      <c r="F1754" s="66"/>
      <c r="G1754" s="65"/>
      <c r="H1754" s="65"/>
      <c r="I1754" s="135"/>
      <c r="J1754" s="140"/>
    </row>
    <row r="1755" spans="2:10" ht="31.5" customHeight="1" x14ac:dyDescent="0.2">
      <c r="B1755" s="65">
        <v>1753</v>
      </c>
      <c r="C1755" s="109"/>
      <c r="D1755" s="132"/>
      <c r="E1755" s="126" t="str">
        <f>IF(D1755&lt;&gt;"",_xlfn.IFNA(VLOOKUP(D1755,القوائم!B:C,2,0),"غير مسجل بالقوائم"),"")</f>
        <v/>
      </c>
      <c r="F1755" s="66"/>
      <c r="G1755" s="65"/>
      <c r="H1755" s="65"/>
      <c r="I1755" s="135"/>
      <c r="J1755" s="140"/>
    </row>
    <row r="1756" spans="2:10" ht="31.5" customHeight="1" x14ac:dyDescent="0.2">
      <c r="B1756" s="106">
        <v>1754</v>
      </c>
      <c r="C1756" s="109"/>
      <c r="D1756" s="132"/>
      <c r="E1756" s="126" t="str">
        <f>IF(D1756&lt;&gt;"",_xlfn.IFNA(VLOOKUP(D1756,القوائم!B:C,2,0),"غير مسجل بالقوائم"),"")</f>
        <v/>
      </c>
      <c r="F1756" s="66"/>
      <c r="G1756" s="65"/>
      <c r="H1756" s="65"/>
      <c r="I1756" s="135"/>
      <c r="J1756" s="140"/>
    </row>
    <row r="1757" spans="2:10" ht="31.5" customHeight="1" x14ac:dyDescent="0.2">
      <c r="B1757" s="65">
        <v>1755</v>
      </c>
      <c r="C1757" s="109"/>
      <c r="D1757" s="132"/>
      <c r="E1757" s="126" t="str">
        <f>IF(D1757&lt;&gt;"",_xlfn.IFNA(VLOOKUP(D1757,القوائم!B:C,2,0),"غير مسجل بالقوائم"),"")</f>
        <v/>
      </c>
      <c r="F1757" s="66"/>
      <c r="G1757" s="65"/>
      <c r="H1757" s="65"/>
      <c r="I1757" s="135"/>
      <c r="J1757" s="140"/>
    </row>
    <row r="1758" spans="2:10" ht="31.5" customHeight="1" x14ac:dyDescent="0.2">
      <c r="B1758" s="106">
        <v>1756</v>
      </c>
      <c r="C1758" s="109"/>
      <c r="D1758" s="132"/>
      <c r="E1758" s="126" t="str">
        <f>IF(D1758&lt;&gt;"",_xlfn.IFNA(VLOOKUP(D1758,القوائم!B:C,2,0),"غير مسجل بالقوائم"),"")</f>
        <v/>
      </c>
      <c r="F1758" s="66"/>
      <c r="G1758" s="65"/>
      <c r="H1758" s="65"/>
      <c r="I1758" s="135"/>
      <c r="J1758" s="140"/>
    </row>
    <row r="1759" spans="2:10" ht="31.5" customHeight="1" x14ac:dyDescent="0.2">
      <c r="B1759" s="65">
        <v>1757</v>
      </c>
      <c r="C1759" s="109"/>
      <c r="D1759" s="132"/>
      <c r="E1759" s="126" t="str">
        <f>IF(D1759&lt;&gt;"",_xlfn.IFNA(VLOOKUP(D1759,القوائم!B:C,2,0),"غير مسجل بالقوائم"),"")</f>
        <v/>
      </c>
      <c r="F1759" s="66"/>
      <c r="G1759" s="65"/>
      <c r="H1759" s="65"/>
      <c r="I1759" s="135"/>
      <c r="J1759" s="140"/>
    </row>
    <row r="1760" spans="2:10" ht="31.5" customHeight="1" x14ac:dyDescent="0.2">
      <c r="B1760" s="106">
        <v>1758</v>
      </c>
      <c r="C1760" s="109"/>
      <c r="D1760" s="132"/>
      <c r="E1760" s="126" t="str">
        <f>IF(D1760&lt;&gt;"",_xlfn.IFNA(VLOOKUP(D1760,القوائم!B:C,2,0),"غير مسجل بالقوائم"),"")</f>
        <v/>
      </c>
      <c r="F1760" s="66"/>
      <c r="G1760" s="65"/>
      <c r="H1760" s="65"/>
      <c r="I1760" s="135"/>
      <c r="J1760" s="140"/>
    </row>
    <row r="1761" spans="2:10" ht="31.5" customHeight="1" x14ac:dyDescent="0.2">
      <c r="B1761" s="65">
        <v>1759</v>
      </c>
      <c r="C1761" s="109"/>
      <c r="D1761" s="132"/>
      <c r="E1761" s="126" t="str">
        <f>IF(D1761&lt;&gt;"",_xlfn.IFNA(VLOOKUP(D1761,القوائم!B:C,2,0),"غير مسجل بالقوائم"),"")</f>
        <v/>
      </c>
      <c r="F1761" s="66"/>
      <c r="G1761" s="65"/>
      <c r="H1761" s="65"/>
      <c r="I1761" s="135"/>
      <c r="J1761" s="140"/>
    </row>
    <row r="1762" spans="2:10" ht="31.5" customHeight="1" x14ac:dyDescent="0.2">
      <c r="B1762" s="106">
        <v>1760</v>
      </c>
      <c r="C1762" s="109"/>
      <c r="D1762" s="132"/>
      <c r="E1762" s="126" t="str">
        <f>IF(D1762&lt;&gt;"",_xlfn.IFNA(VLOOKUP(D1762,القوائم!B:C,2,0),"غير مسجل بالقوائم"),"")</f>
        <v/>
      </c>
      <c r="F1762" s="66"/>
      <c r="G1762" s="65"/>
      <c r="H1762" s="65"/>
      <c r="I1762" s="135"/>
      <c r="J1762" s="140"/>
    </row>
    <row r="1763" spans="2:10" ht="31.5" customHeight="1" x14ac:dyDescent="0.2">
      <c r="B1763" s="106">
        <v>1761</v>
      </c>
      <c r="C1763" s="109"/>
      <c r="D1763" s="132"/>
      <c r="E1763" s="126" t="str">
        <f>IF(D1763&lt;&gt;"",_xlfn.IFNA(VLOOKUP(D1763,القوائم!B:C,2,0),"غير مسجل بالقوائم"),"")</f>
        <v/>
      </c>
      <c r="F1763" s="66"/>
      <c r="G1763" s="65"/>
      <c r="H1763" s="65"/>
      <c r="I1763" s="135"/>
      <c r="J1763" s="140"/>
    </row>
    <row r="1764" spans="2:10" ht="31.5" customHeight="1" x14ac:dyDescent="0.2">
      <c r="B1764" s="65">
        <v>1762</v>
      </c>
      <c r="C1764" s="109"/>
      <c r="D1764" s="132"/>
      <c r="E1764" s="126" t="str">
        <f>IF(D1764&lt;&gt;"",_xlfn.IFNA(VLOOKUP(D1764,القوائم!B:C,2,0),"غير مسجل بالقوائم"),"")</f>
        <v/>
      </c>
      <c r="F1764" s="66"/>
      <c r="G1764" s="65"/>
      <c r="H1764" s="65"/>
      <c r="I1764" s="135"/>
      <c r="J1764" s="140"/>
    </row>
    <row r="1765" spans="2:10" ht="31.5" customHeight="1" x14ac:dyDescent="0.2">
      <c r="B1765" s="106">
        <v>1763</v>
      </c>
      <c r="C1765" s="109"/>
      <c r="D1765" s="132"/>
      <c r="E1765" s="126" t="str">
        <f>IF(D1765&lt;&gt;"",_xlfn.IFNA(VLOOKUP(D1765,القوائم!B:C,2,0),"غير مسجل بالقوائم"),"")</f>
        <v/>
      </c>
      <c r="F1765" s="66"/>
      <c r="G1765" s="65"/>
      <c r="H1765" s="65"/>
      <c r="I1765" s="135"/>
      <c r="J1765" s="140"/>
    </row>
    <row r="1766" spans="2:10" ht="31.5" customHeight="1" x14ac:dyDescent="0.2">
      <c r="B1766" s="65">
        <v>1764</v>
      </c>
      <c r="C1766" s="109"/>
      <c r="D1766" s="132"/>
      <c r="E1766" s="126" t="str">
        <f>IF(D1766&lt;&gt;"",_xlfn.IFNA(VLOOKUP(D1766,القوائم!B:C,2,0),"غير مسجل بالقوائم"),"")</f>
        <v/>
      </c>
      <c r="F1766" s="66"/>
      <c r="G1766" s="65"/>
      <c r="H1766" s="65"/>
      <c r="I1766" s="135"/>
      <c r="J1766" s="140"/>
    </row>
    <row r="1767" spans="2:10" ht="31.5" customHeight="1" x14ac:dyDescent="0.2">
      <c r="B1767" s="106">
        <v>1765</v>
      </c>
      <c r="C1767" s="109"/>
      <c r="D1767" s="132"/>
      <c r="E1767" s="126" t="str">
        <f>IF(D1767&lt;&gt;"",_xlfn.IFNA(VLOOKUP(D1767,القوائم!B:C,2,0),"غير مسجل بالقوائم"),"")</f>
        <v/>
      </c>
      <c r="F1767" s="66"/>
      <c r="G1767" s="65"/>
      <c r="H1767" s="65"/>
      <c r="I1767" s="135"/>
      <c r="J1767" s="140"/>
    </row>
    <row r="1768" spans="2:10" ht="31.5" customHeight="1" x14ac:dyDescent="0.2">
      <c r="B1768" s="65">
        <v>1766</v>
      </c>
      <c r="C1768" s="109"/>
      <c r="D1768" s="132"/>
      <c r="E1768" s="126" t="str">
        <f>IF(D1768&lt;&gt;"",_xlfn.IFNA(VLOOKUP(D1768,القوائم!B:C,2,0),"غير مسجل بالقوائم"),"")</f>
        <v/>
      </c>
      <c r="F1768" s="66"/>
      <c r="G1768" s="65"/>
      <c r="H1768" s="65"/>
      <c r="I1768" s="135"/>
      <c r="J1768" s="140"/>
    </row>
    <row r="1769" spans="2:10" ht="31.5" customHeight="1" x14ac:dyDescent="0.2">
      <c r="B1769" s="106">
        <v>1767</v>
      </c>
      <c r="C1769" s="109"/>
      <c r="D1769" s="132"/>
      <c r="E1769" s="126" t="str">
        <f>IF(D1769&lt;&gt;"",_xlfn.IFNA(VLOOKUP(D1769,القوائم!B:C,2,0),"غير مسجل بالقوائم"),"")</f>
        <v/>
      </c>
      <c r="F1769" s="66"/>
      <c r="G1769" s="65"/>
      <c r="H1769" s="65"/>
      <c r="I1769" s="135"/>
      <c r="J1769" s="140"/>
    </row>
    <row r="1770" spans="2:10" ht="31.5" customHeight="1" x14ac:dyDescent="0.2">
      <c r="B1770" s="65">
        <v>1768</v>
      </c>
      <c r="C1770" s="109"/>
      <c r="D1770" s="132"/>
      <c r="E1770" s="126" t="str">
        <f>IF(D1770&lt;&gt;"",_xlfn.IFNA(VLOOKUP(D1770,القوائم!B:C,2,0),"غير مسجل بالقوائم"),"")</f>
        <v/>
      </c>
      <c r="F1770" s="66"/>
      <c r="G1770" s="65"/>
      <c r="H1770" s="65"/>
      <c r="I1770" s="135"/>
      <c r="J1770" s="140"/>
    </row>
    <row r="1771" spans="2:10" ht="31.5" customHeight="1" x14ac:dyDescent="0.2">
      <c r="B1771" s="106">
        <v>1769</v>
      </c>
      <c r="C1771" s="109"/>
      <c r="D1771" s="132"/>
      <c r="E1771" s="126" t="str">
        <f>IF(D1771&lt;&gt;"",_xlfn.IFNA(VLOOKUP(D1771,القوائم!B:C,2,0),"غير مسجل بالقوائم"),"")</f>
        <v/>
      </c>
      <c r="F1771" s="66"/>
      <c r="G1771" s="65"/>
      <c r="H1771" s="65"/>
      <c r="I1771" s="135"/>
      <c r="J1771" s="140"/>
    </row>
    <row r="1772" spans="2:10" ht="31.5" customHeight="1" x14ac:dyDescent="0.2">
      <c r="B1772" s="65">
        <v>1770</v>
      </c>
      <c r="C1772" s="109"/>
      <c r="D1772" s="132"/>
      <c r="E1772" s="126" t="str">
        <f>IF(D1772&lt;&gt;"",_xlfn.IFNA(VLOOKUP(D1772,القوائم!B:C,2,0),"غير مسجل بالقوائم"),"")</f>
        <v/>
      </c>
      <c r="F1772" s="66"/>
      <c r="G1772" s="65"/>
      <c r="H1772" s="65"/>
      <c r="I1772" s="135"/>
      <c r="J1772" s="140"/>
    </row>
    <row r="1773" spans="2:10" ht="31.5" customHeight="1" x14ac:dyDescent="0.2">
      <c r="B1773" s="106">
        <v>1771</v>
      </c>
      <c r="C1773" s="109"/>
      <c r="D1773" s="132"/>
      <c r="E1773" s="126" t="str">
        <f>IF(D1773&lt;&gt;"",_xlfn.IFNA(VLOOKUP(D1773,القوائم!B:C,2,0),"غير مسجل بالقوائم"),"")</f>
        <v/>
      </c>
      <c r="F1773" s="66"/>
      <c r="G1773" s="65"/>
      <c r="H1773" s="65"/>
      <c r="I1773" s="135"/>
      <c r="J1773" s="140"/>
    </row>
    <row r="1774" spans="2:10" ht="31.5" customHeight="1" x14ac:dyDescent="0.2">
      <c r="B1774" s="106">
        <v>1772</v>
      </c>
      <c r="C1774" s="109"/>
      <c r="D1774" s="132"/>
      <c r="E1774" s="126" t="str">
        <f>IF(D1774&lt;&gt;"",_xlfn.IFNA(VLOOKUP(D1774,القوائم!B:C,2,0),"غير مسجل بالقوائم"),"")</f>
        <v/>
      </c>
      <c r="F1774" s="66"/>
      <c r="G1774" s="65"/>
      <c r="H1774" s="65"/>
      <c r="I1774" s="135"/>
      <c r="J1774" s="140"/>
    </row>
    <row r="1775" spans="2:10" ht="31.5" customHeight="1" x14ac:dyDescent="0.2">
      <c r="B1775" s="65">
        <v>1773</v>
      </c>
      <c r="C1775" s="109"/>
      <c r="D1775" s="132"/>
      <c r="E1775" s="126" t="str">
        <f>IF(D1775&lt;&gt;"",_xlfn.IFNA(VLOOKUP(D1775,القوائم!B:C,2,0),"غير مسجل بالقوائم"),"")</f>
        <v/>
      </c>
      <c r="F1775" s="66"/>
      <c r="G1775" s="65"/>
      <c r="H1775" s="65"/>
      <c r="I1775" s="135"/>
      <c r="J1775" s="140"/>
    </row>
    <row r="1776" spans="2:10" ht="31.5" customHeight="1" x14ac:dyDescent="0.2">
      <c r="B1776" s="106">
        <v>1774</v>
      </c>
      <c r="C1776" s="109"/>
      <c r="D1776" s="132"/>
      <c r="E1776" s="126" t="str">
        <f>IF(D1776&lt;&gt;"",_xlfn.IFNA(VLOOKUP(D1776,القوائم!B:C,2,0),"غير مسجل بالقوائم"),"")</f>
        <v/>
      </c>
      <c r="F1776" s="66"/>
      <c r="G1776" s="65"/>
      <c r="H1776" s="65"/>
      <c r="I1776" s="135"/>
      <c r="J1776" s="140"/>
    </row>
    <row r="1777" spans="2:10" ht="31.5" customHeight="1" x14ac:dyDescent="0.2">
      <c r="B1777" s="65">
        <v>1775</v>
      </c>
      <c r="C1777" s="109"/>
      <c r="D1777" s="132"/>
      <c r="E1777" s="126" t="str">
        <f>IF(D1777&lt;&gt;"",_xlfn.IFNA(VLOOKUP(D1777,القوائم!B:C,2,0),"غير مسجل بالقوائم"),"")</f>
        <v/>
      </c>
      <c r="F1777" s="66"/>
      <c r="G1777" s="65"/>
      <c r="H1777" s="65"/>
      <c r="I1777" s="135"/>
      <c r="J1777" s="140"/>
    </row>
    <row r="1778" spans="2:10" ht="31.5" customHeight="1" x14ac:dyDescent="0.2">
      <c r="B1778" s="106">
        <v>1776</v>
      </c>
      <c r="C1778" s="109"/>
      <c r="D1778" s="132"/>
      <c r="E1778" s="126" t="str">
        <f>IF(D1778&lt;&gt;"",_xlfn.IFNA(VLOOKUP(D1778,القوائم!B:C,2,0),"غير مسجل بالقوائم"),"")</f>
        <v/>
      </c>
      <c r="F1778" s="66"/>
      <c r="G1778" s="65"/>
      <c r="H1778" s="65"/>
      <c r="I1778" s="135"/>
      <c r="J1778" s="140"/>
    </row>
    <row r="1779" spans="2:10" ht="31.5" customHeight="1" x14ac:dyDescent="0.2">
      <c r="B1779" s="65">
        <v>1777</v>
      </c>
      <c r="C1779" s="109"/>
      <c r="D1779" s="132"/>
      <c r="E1779" s="126" t="str">
        <f>IF(D1779&lt;&gt;"",_xlfn.IFNA(VLOOKUP(D1779,القوائم!B:C,2,0),"غير مسجل بالقوائم"),"")</f>
        <v/>
      </c>
      <c r="F1779" s="66"/>
      <c r="G1779" s="65"/>
      <c r="H1779" s="65"/>
      <c r="I1779" s="135"/>
      <c r="J1779" s="140"/>
    </row>
    <row r="1780" spans="2:10" ht="31.5" customHeight="1" x14ac:dyDescent="0.2">
      <c r="B1780" s="106">
        <v>1778</v>
      </c>
      <c r="C1780" s="109"/>
      <c r="D1780" s="132"/>
      <c r="E1780" s="126" t="str">
        <f>IF(D1780&lt;&gt;"",_xlfn.IFNA(VLOOKUP(D1780,القوائم!B:C,2,0),"غير مسجل بالقوائم"),"")</f>
        <v/>
      </c>
      <c r="F1780" s="66"/>
      <c r="G1780" s="65"/>
      <c r="H1780" s="65"/>
      <c r="I1780" s="135"/>
      <c r="J1780" s="140"/>
    </row>
    <row r="1781" spans="2:10" ht="31.5" customHeight="1" x14ac:dyDescent="0.2">
      <c r="B1781" s="65">
        <v>1779</v>
      </c>
      <c r="C1781" s="109"/>
      <c r="D1781" s="132"/>
      <c r="E1781" s="126" t="str">
        <f>IF(D1781&lt;&gt;"",_xlfn.IFNA(VLOOKUP(D1781,القوائم!B:C,2,0),"غير مسجل بالقوائم"),"")</f>
        <v/>
      </c>
      <c r="F1781" s="66"/>
      <c r="G1781" s="65"/>
      <c r="H1781" s="65"/>
      <c r="I1781" s="135"/>
      <c r="J1781" s="140"/>
    </row>
    <row r="1782" spans="2:10" ht="31.5" customHeight="1" x14ac:dyDescent="0.2">
      <c r="B1782" s="106">
        <v>1780</v>
      </c>
      <c r="C1782" s="109"/>
      <c r="D1782" s="132"/>
      <c r="E1782" s="126" t="str">
        <f>IF(D1782&lt;&gt;"",_xlfn.IFNA(VLOOKUP(D1782,القوائم!B:C,2,0),"غير مسجل بالقوائم"),"")</f>
        <v/>
      </c>
      <c r="F1782" s="66"/>
      <c r="G1782" s="65"/>
      <c r="H1782" s="65"/>
      <c r="I1782" s="135"/>
      <c r="J1782" s="140"/>
    </row>
    <row r="1783" spans="2:10" ht="31.5" customHeight="1" x14ac:dyDescent="0.2">
      <c r="B1783" s="65">
        <v>1781</v>
      </c>
      <c r="C1783" s="109"/>
      <c r="D1783" s="132"/>
      <c r="E1783" s="126" t="str">
        <f>IF(D1783&lt;&gt;"",_xlfn.IFNA(VLOOKUP(D1783,القوائم!B:C,2,0),"غير مسجل بالقوائم"),"")</f>
        <v/>
      </c>
      <c r="F1783" s="66"/>
      <c r="G1783" s="65"/>
      <c r="H1783" s="65"/>
      <c r="I1783" s="135"/>
      <c r="J1783" s="140"/>
    </row>
    <row r="1784" spans="2:10" ht="31.5" customHeight="1" x14ac:dyDescent="0.2">
      <c r="B1784" s="106">
        <v>1782</v>
      </c>
      <c r="C1784" s="109"/>
      <c r="D1784" s="132"/>
      <c r="E1784" s="126" t="str">
        <f>IF(D1784&lt;&gt;"",_xlfn.IFNA(VLOOKUP(D1784,القوائم!B:C,2,0),"غير مسجل بالقوائم"),"")</f>
        <v/>
      </c>
      <c r="F1784" s="66"/>
      <c r="G1784" s="65"/>
      <c r="H1784" s="65"/>
      <c r="I1784" s="135"/>
      <c r="J1784" s="140"/>
    </row>
    <row r="1785" spans="2:10" ht="31.5" customHeight="1" x14ac:dyDescent="0.2">
      <c r="B1785" s="106">
        <v>1783</v>
      </c>
      <c r="C1785" s="109"/>
      <c r="D1785" s="132"/>
      <c r="E1785" s="126" t="str">
        <f>IF(D1785&lt;&gt;"",_xlfn.IFNA(VLOOKUP(D1785,القوائم!B:C,2,0),"غير مسجل بالقوائم"),"")</f>
        <v/>
      </c>
      <c r="F1785" s="66"/>
      <c r="G1785" s="65"/>
      <c r="H1785" s="65"/>
      <c r="I1785" s="135"/>
      <c r="J1785" s="140"/>
    </row>
    <row r="1786" spans="2:10" ht="31.5" customHeight="1" x14ac:dyDescent="0.2">
      <c r="B1786" s="65">
        <v>1784</v>
      </c>
      <c r="C1786" s="109"/>
      <c r="D1786" s="132"/>
      <c r="E1786" s="126" t="str">
        <f>IF(D1786&lt;&gt;"",_xlfn.IFNA(VLOOKUP(D1786,القوائم!B:C,2,0),"غير مسجل بالقوائم"),"")</f>
        <v/>
      </c>
      <c r="F1786" s="66"/>
      <c r="G1786" s="65"/>
      <c r="H1786" s="65"/>
      <c r="I1786" s="135"/>
      <c r="J1786" s="140"/>
    </row>
    <row r="1787" spans="2:10" ht="31.5" customHeight="1" x14ac:dyDescent="0.2">
      <c r="B1787" s="106">
        <v>1785</v>
      </c>
      <c r="C1787" s="109"/>
      <c r="D1787" s="132"/>
      <c r="E1787" s="126" t="str">
        <f>IF(D1787&lt;&gt;"",_xlfn.IFNA(VLOOKUP(D1787,القوائم!B:C,2,0),"غير مسجل بالقوائم"),"")</f>
        <v/>
      </c>
      <c r="F1787" s="66"/>
      <c r="G1787" s="65"/>
      <c r="H1787" s="65"/>
      <c r="I1787" s="135"/>
      <c r="J1787" s="140"/>
    </row>
    <row r="1788" spans="2:10" ht="31.5" customHeight="1" x14ac:dyDescent="0.2">
      <c r="B1788" s="65">
        <v>1786</v>
      </c>
      <c r="C1788" s="109"/>
      <c r="D1788" s="132"/>
      <c r="E1788" s="126" t="str">
        <f>IF(D1788&lt;&gt;"",_xlfn.IFNA(VLOOKUP(D1788,القوائم!B:C,2,0),"غير مسجل بالقوائم"),"")</f>
        <v/>
      </c>
      <c r="F1788" s="66"/>
      <c r="G1788" s="65"/>
      <c r="H1788" s="65"/>
      <c r="I1788" s="135"/>
      <c r="J1788" s="140"/>
    </row>
    <row r="1789" spans="2:10" ht="31.5" customHeight="1" x14ac:dyDescent="0.2">
      <c r="B1789" s="106">
        <v>1787</v>
      </c>
      <c r="C1789" s="109"/>
      <c r="D1789" s="132"/>
      <c r="E1789" s="126" t="str">
        <f>IF(D1789&lt;&gt;"",_xlfn.IFNA(VLOOKUP(D1789,القوائم!B:C,2,0),"غير مسجل بالقوائم"),"")</f>
        <v/>
      </c>
      <c r="F1789" s="66"/>
      <c r="G1789" s="65"/>
      <c r="H1789" s="65"/>
      <c r="I1789" s="135"/>
      <c r="J1789" s="140"/>
    </row>
    <row r="1790" spans="2:10" ht="31.5" customHeight="1" x14ac:dyDescent="0.2">
      <c r="B1790" s="65">
        <v>1788</v>
      </c>
      <c r="C1790" s="109"/>
      <c r="D1790" s="132"/>
      <c r="E1790" s="126" t="str">
        <f>IF(D1790&lt;&gt;"",_xlfn.IFNA(VLOOKUP(D1790,القوائم!B:C,2,0),"غير مسجل بالقوائم"),"")</f>
        <v/>
      </c>
      <c r="F1790" s="66"/>
      <c r="G1790" s="65"/>
      <c r="H1790" s="65"/>
      <c r="I1790" s="135"/>
      <c r="J1790" s="140"/>
    </row>
    <row r="1791" spans="2:10" ht="31.5" customHeight="1" x14ac:dyDescent="0.2">
      <c r="B1791" s="106">
        <v>1789</v>
      </c>
      <c r="C1791" s="109"/>
      <c r="D1791" s="132"/>
      <c r="E1791" s="126" t="str">
        <f>IF(D1791&lt;&gt;"",_xlfn.IFNA(VLOOKUP(D1791,القوائم!B:C,2,0),"غير مسجل بالقوائم"),"")</f>
        <v/>
      </c>
      <c r="F1791" s="66"/>
      <c r="G1791" s="65"/>
      <c r="H1791" s="65"/>
      <c r="I1791" s="135"/>
      <c r="J1791" s="140"/>
    </row>
    <row r="1792" spans="2:10" ht="31.5" customHeight="1" x14ac:dyDescent="0.2">
      <c r="B1792" s="65">
        <v>1790</v>
      </c>
      <c r="C1792" s="109"/>
      <c r="D1792" s="132"/>
      <c r="E1792" s="126" t="str">
        <f>IF(D1792&lt;&gt;"",_xlfn.IFNA(VLOOKUP(D1792,القوائم!B:C,2,0),"غير مسجل بالقوائم"),"")</f>
        <v/>
      </c>
      <c r="F1792" s="66"/>
      <c r="G1792" s="65"/>
      <c r="H1792" s="65"/>
      <c r="I1792" s="135"/>
      <c r="J1792" s="140"/>
    </row>
    <row r="1793" spans="2:10" ht="31.5" customHeight="1" x14ac:dyDescent="0.2">
      <c r="B1793" s="106">
        <v>1791</v>
      </c>
      <c r="C1793" s="109"/>
      <c r="D1793" s="132"/>
      <c r="E1793" s="126" t="str">
        <f>IF(D1793&lt;&gt;"",_xlfn.IFNA(VLOOKUP(D1793,القوائم!B:C,2,0),"غير مسجل بالقوائم"),"")</f>
        <v/>
      </c>
      <c r="F1793" s="66"/>
      <c r="G1793" s="65"/>
      <c r="H1793" s="65"/>
      <c r="I1793" s="135"/>
      <c r="J1793" s="140"/>
    </row>
    <row r="1794" spans="2:10" ht="31.5" customHeight="1" x14ac:dyDescent="0.2">
      <c r="B1794" s="65">
        <v>1792</v>
      </c>
      <c r="C1794" s="109"/>
      <c r="D1794" s="132"/>
      <c r="E1794" s="126" t="str">
        <f>IF(D1794&lt;&gt;"",_xlfn.IFNA(VLOOKUP(D1794,القوائم!B:C,2,0),"غير مسجل بالقوائم"),"")</f>
        <v/>
      </c>
      <c r="F1794" s="66"/>
      <c r="G1794" s="65"/>
      <c r="H1794" s="65"/>
      <c r="I1794" s="135"/>
      <c r="J1794" s="140"/>
    </row>
    <row r="1795" spans="2:10" ht="31.5" customHeight="1" x14ac:dyDescent="0.2">
      <c r="B1795" s="106">
        <v>1793</v>
      </c>
      <c r="C1795" s="109"/>
      <c r="D1795" s="132"/>
      <c r="E1795" s="126" t="str">
        <f>IF(D1795&lt;&gt;"",_xlfn.IFNA(VLOOKUP(D1795,القوائم!B:C,2,0),"غير مسجل بالقوائم"),"")</f>
        <v/>
      </c>
      <c r="F1795" s="66"/>
      <c r="G1795" s="65"/>
      <c r="H1795" s="65"/>
      <c r="I1795" s="135"/>
      <c r="J1795" s="140"/>
    </row>
    <row r="1796" spans="2:10" ht="31.5" customHeight="1" x14ac:dyDescent="0.2">
      <c r="B1796" s="106">
        <v>1794</v>
      </c>
      <c r="C1796" s="109"/>
      <c r="D1796" s="132"/>
      <c r="E1796" s="126" t="str">
        <f>IF(D1796&lt;&gt;"",_xlfn.IFNA(VLOOKUP(D1796,القوائم!B:C,2,0),"غير مسجل بالقوائم"),"")</f>
        <v/>
      </c>
      <c r="F1796" s="66"/>
      <c r="G1796" s="65"/>
      <c r="H1796" s="65"/>
      <c r="I1796" s="135"/>
      <c r="J1796" s="140"/>
    </row>
    <row r="1797" spans="2:10" ht="31.5" customHeight="1" x14ac:dyDescent="0.2">
      <c r="B1797" s="65">
        <v>1795</v>
      </c>
      <c r="C1797" s="109"/>
      <c r="D1797" s="132"/>
      <c r="E1797" s="126" t="str">
        <f>IF(D1797&lt;&gt;"",_xlfn.IFNA(VLOOKUP(D1797,القوائم!B:C,2,0),"غير مسجل بالقوائم"),"")</f>
        <v/>
      </c>
      <c r="F1797" s="66"/>
      <c r="G1797" s="65"/>
      <c r="H1797" s="65"/>
      <c r="I1797" s="135"/>
      <c r="J1797" s="140"/>
    </row>
    <row r="1798" spans="2:10" ht="31.5" customHeight="1" x14ac:dyDescent="0.2">
      <c r="B1798" s="106">
        <v>1796</v>
      </c>
      <c r="C1798" s="109"/>
      <c r="D1798" s="132"/>
      <c r="E1798" s="126" t="str">
        <f>IF(D1798&lt;&gt;"",_xlfn.IFNA(VLOOKUP(D1798,القوائم!B:C,2,0),"غير مسجل بالقوائم"),"")</f>
        <v/>
      </c>
      <c r="F1798" s="66"/>
      <c r="G1798" s="65"/>
      <c r="H1798" s="65"/>
      <c r="I1798" s="135"/>
      <c r="J1798" s="140"/>
    </row>
    <row r="1799" spans="2:10" ht="31.5" customHeight="1" x14ac:dyDescent="0.2">
      <c r="B1799" s="65">
        <v>1797</v>
      </c>
      <c r="C1799" s="109"/>
      <c r="D1799" s="132"/>
      <c r="E1799" s="126" t="str">
        <f>IF(D1799&lt;&gt;"",_xlfn.IFNA(VLOOKUP(D1799,القوائم!B:C,2,0),"غير مسجل بالقوائم"),"")</f>
        <v/>
      </c>
      <c r="F1799" s="66"/>
      <c r="G1799" s="65"/>
      <c r="H1799" s="65"/>
      <c r="I1799" s="135"/>
      <c r="J1799" s="140"/>
    </row>
    <row r="1800" spans="2:10" ht="31.5" customHeight="1" x14ac:dyDescent="0.2">
      <c r="B1800" s="106">
        <v>1798</v>
      </c>
      <c r="C1800" s="109"/>
      <c r="D1800" s="132"/>
      <c r="E1800" s="126" t="str">
        <f>IF(D1800&lt;&gt;"",_xlfn.IFNA(VLOOKUP(D1800,القوائم!B:C,2,0),"غير مسجل بالقوائم"),"")</f>
        <v/>
      </c>
      <c r="F1800" s="66"/>
      <c r="G1800" s="65"/>
      <c r="H1800" s="65"/>
      <c r="I1800" s="135"/>
      <c r="J1800" s="140"/>
    </row>
    <row r="1801" spans="2:10" ht="31.5" customHeight="1" x14ac:dyDescent="0.2">
      <c r="B1801" s="65">
        <v>1799</v>
      </c>
      <c r="C1801" s="109"/>
      <c r="D1801" s="132"/>
      <c r="E1801" s="126" t="str">
        <f>IF(D1801&lt;&gt;"",_xlfn.IFNA(VLOOKUP(D1801,القوائم!B:C,2,0),"غير مسجل بالقوائم"),"")</f>
        <v/>
      </c>
      <c r="F1801" s="66"/>
      <c r="G1801" s="65"/>
      <c r="H1801" s="65"/>
      <c r="I1801" s="135"/>
      <c r="J1801" s="140"/>
    </row>
    <row r="1802" spans="2:10" ht="31.5" customHeight="1" x14ac:dyDescent="0.2">
      <c r="B1802" s="106">
        <v>1800</v>
      </c>
      <c r="C1802" s="109"/>
      <c r="D1802" s="132"/>
      <c r="E1802" s="126" t="str">
        <f>IF(D1802&lt;&gt;"",_xlfn.IFNA(VLOOKUP(D1802,القوائم!B:C,2,0),"غير مسجل بالقوائم"),"")</f>
        <v/>
      </c>
      <c r="F1802" s="66"/>
      <c r="G1802" s="65"/>
      <c r="H1802" s="65"/>
      <c r="I1802" s="135"/>
      <c r="J1802" s="140"/>
    </row>
    <row r="1803" spans="2:10" ht="31.5" customHeight="1" x14ac:dyDescent="0.2">
      <c r="B1803" s="65">
        <v>1801</v>
      </c>
      <c r="C1803" s="109"/>
      <c r="D1803" s="132"/>
      <c r="E1803" s="126" t="str">
        <f>IF(D1803&lt;&gt;"",_xlfn.IFNA(VLOOKUP(D1803,القوائم!B:C,2,0),"غير مسجل بالقوائم"),"")</f>
        <v/>
      </c>
      <c r="F1803" s="66"/>
      <c r="G1803" s="65"/>
      <c r="H1803" s="65"/>
      <c r="I1803" s="135"/>
      <c r="J1803" s="140"/>
    </row>
    <row r="1804" spans="2:10" ht="31.5" customHeight="1" x14ac:dyDescent="0.2">
      <c r="B1804" s="106">
        <v>1802</v>
      </c>
      <c r="C1804" s="109"/>
      <c r="D1804" s="132"/>
      <c r="E1804" s="126" t="str">
        <f>IF(D1804&lt;&gt;"",_xlfn.IFNA(VLOOKUP(D1804,القوائم!B:C,2,0),"غير مسجل بالقوائم"),"")</f>
        <v/>
      </c>
      <c r="F1804" s="66"/>
      <c r="G1804" s="65"/>
      <c r="H1804" s="65"/>
      <c r="I1804" s="135"/>
      <c r="J1804" s="140"/>
    </row>
    <row r="1805" spans="2:10" ht="31.5" customHeight="1" x14ac:dyDescent="0.2">
      <c r="B1805" s="65">
        <v>1803</v>
      </c>
      <c r="C1805" s="109"/>
      <c r="D1805" s="132"/>
      <c r="E1805" s="126" t="str">
        <f>IF(D1805&lt;&gt;"",_xlfn.IFNA(VLOOKUP(D1805,القوائم!B:C,2,0),"غير مسجل بالقوائم"),"")</f>
        <v/>
      </c>
      <c r="F1805" s="66"/>
      <c r="G1805" s="65"/>
      <c r="H1805" s="65"/>
      <c r="I1805" s="135"/>
      <c r="J1805" s="140"/>
    </row>
    <row r="1806" spans="2:10" ht="31.5" customHeight="1" x14ac:dyDescent="0.2">
      <c r="B1806" s="106">
        <v>1804</v>
      </c>
      <c r="C1806" s="109"/>
      <c r="D1806" s="132"/>
      <c r="E1806" s="126" t="str">
        <f>IF(D1806&lt;&gt;"",_xlfn.IFNA(VLOOKUP(D1806,القوائم!B:C,2,0),"غير مسجل بالقوائم"),"")</f>
        <v/>
      </c>
      <c r="F1806" s="66"/>
      <c r="G1806" s="65"/>
      <c r="H1806" s="65"/>
      <c r="I1806" s="135"/>
      <c r="J1806" s="140"/>
    </row>
    <row r="1807" spans="2:10" ht="31.5" customHeight="1" x14ac:dyDescent="0.2">
      <c r="B1807" s="106">
        <v>1805</v>
      </c>
      <c r="C1807" s="109"/>
      <c r="D1807" s="132"/>
      <c r="E1807" s="126" t="str">
        <f>IF(D1807&lt;&gt;"",_xlfn.IFNA(VLOOKUP(D1807,القوائم!B:C,2,0),"غير مسجل بالقوائم"),"")</f>
        <v/>
      </c>
      <c r="F1807" s="66"/>
      <c r="G1807" s="65"/>
      <c r="H1807" s="65"/>
      <c r="I1807" s="135"/>
      <c r="J1807" s="140"/>
    </row>
    <row r="1808" spans="2:10" ht="31.5" customHeight="1" x14ac:dyDescent="0.2">
      <c r="B1808" s="65">
        <v>1806</v>
      </c>
      <c r="C1808" s="109"/>
      <c r="D1808" s="132"/>
      <c r="E1808" s="126" t="str">
        <f>IF(D1808&lt;&gt;"",_xlfn.IFNA(VLOOKUP(D1808,القوائم!B:C,2,0),"غير مسجل بالقوائم"),"")</f>
        <v/>
      </c>
      <c r="F1808" s="66"/>
      <c r="G1808" s="65"/>
      <c r="H1808" s="65"/>
      <c r="I1808" s="135"/>
      <c r="J1808" s="140"/>
    </row>
    <row r="1809" spans="2:10" ht="31.5" customHeight="1" x14ac:dyDescent="0.2">
      <c r="B1809" s="106">
        <v>1807</v>
      </c>
      <c r="C1809" s="109"/>
      <c r="D1809" s="132"/>
      <c r="E1809" s="126" t="str">
        <f>IF(D1809&lt;&gt;"",_xlfn.IFNA(VLOOKUP(D1809,القوائم!B:C,2,0),"غير مسجل بالقوائم"),"")</f>
        <v/>
      </c>
      <c r="F1809" s="66"/>
      <c r="G1809" s="65"/>
      <c r="H1809" s="65"/>
      <c r="I1809" s="135"/>
      <c r="J1809" s="140"/>
    </row>
    <row r="1810" spans="2:10" ht="31.5" customHeight="1" x14ac:dyDescent="0.2">
      <c r="B1810" s="65">
        <v>1808</v>
      </c>
      <c r="C1810" s="109"/>
      <c r="D1810" s="132"/>
      <c r="E1810" s="126" t="str">
        <f>IF(D1810&lt;&gt;"",_xlfn.IFNA(VLOOKUP(D1810,القوائم!B:C,2,0),"غير مسجل بالقوائم"),"")</f>
        <v/>
      </c>
      <c r="F1810" s="66"/>
      <c r="G1810" s="65"/>
      <c r="H1810" s="65"/>
      <c r="I1810" s="135"/>
      <c r="J1810" s="140"/>
    </row>
    <row r="1811" spans="2:10" ht="31.5" customHeight="1" x14ac:dyDescent="0.2">
      <c r="B1811" s="106">
        <v>1809</v>
      </c>
      <c r="C1811" s="109"/>
      <c r="D1811" s="132"/>
      <c r="E1811" s="126" t="str">
        <f>IF(D1811&lt;&gt;"",_xlfn.IFNA(VLOOKUP(D1811,القوائم!B:C,2,0),"غير مسجل بالقوائم"),"")</f>
        <v/>
      </c>
      <c r="F1811" s="66"/>
      <c r="G1811" s="65"/>
      <c r="H1811" s="65"/>
      <c r="I1811" s="135"/>
      <c r="J1811" s="140"/>
    </row>
    <row r="1812" spans="2:10" ht="31.5" customHeight="1" x14ac:dyDescent="0.2">
      <c r="B1812" s="65">
        <v>1810</v>
      </c>
      <c r="C1812" s="109"/>
      <c r="D1812" s="132"/>
      <c r="E1812" s="126" t="str">
        <f>IF(D1812&lt;&gt;"",_xlfn.IFNA(VLOOKUP(D1812,القوائم!B:C,2,0),"غير مسجل بالقوائم"),"")</f>
        <v/>
      </c>
      <c r="F1812" s="66"/>
      <c r="G1812" s="65"/>
      <c r="H1812" s="65"/>
      <c r="I1812" s="135"/>
      <c r="J1812" s="140"/>
    </row>
    <row r="1813" spans="2:10" ht="31.5" customHeight="1" x14ac:dyDescent="0.2">
      <c r="B1813" s="106">
        <v>1811</v>
      </c>
      <c r="C1813" s="109"/>
      <c r="D1813" s="132"/>
      <c r="E1813" s="126" t="str">
        <f>IF(D1813&lt;&gt;"",_xlfn.IFNA(VLOOKUP(D1813,القوائم!B:C,2,0),"غير مسجل بالقوائم"),"")</f>
        <v/>
      </c>
      <c r="F1813" s="66"/>
      <c r="G1813" s="65"/>
      <c r="H1813" s="65"/>
      <c r="I1813" s="135"/>
      <c r="J1813" s="140"/>
    </row>
    <row r="1814" spans="2:10" ht="31.5" customHeight="1" x14ac:dyDescent="0.2">
      <c r="B1814" s="65">
        <v>1812</v>
      </c>
      <c r="C1814" s="109"/>
      <c r="D1814" s="132"/>
      <c r="E1814" s="126" t="str">
        <f>IF(D1814&lt;&gt;"",_xlfn.IFNA(VLOOKUP(D1814,القوائم!B:C,2,0),"غير مسجل بالقوائم"),"")</f>
        <v/>
      </c>
      <c r="F1814" s="66"/>
      <c r="G1814" s="65"/>
      <c r="H1814" s="65"/>
      <c r="I1814" s="135"/>
      <c r="J1814" s="140"/>
    </row>
    <row r="1815" spans="2:10" ht="31.5" customHeight="1" x14ac:dyDescent="0.2">
      <c r="B1815" s="106">
        <v>1813</v>
      </c>
      <c r="C1815" s="109"/>
      <c r="D1815" s="132"/>
      <c r="E1815" s="126" t="str">
        <f>IF(D1815&lt;&gt;"",_xlfn.IFNA(VLOOKUP(D1815,القوائم!B:C,2,0),"غير مسجل بالقوائم"),"")</f>
        <v/>
      </c>
      <c r="F1815" s="66"/>
      <c r="G1815" s="65"/>
      <c r="H1815" s="65"/>
      <c r="I1815" s="135"/>
      <c r="J1815" s="140"/>
    </row>
    <row r="1816" spans="2:10" ht="31.5" customHeight="1" x14ac:dyDescent="0.2">
      <c r="B1816" s="65">
        <v>1814</v>
      </c>
      <c r="C1816" s="109"/>
      <c r="D1816" s="132"/>
      <c r="E1816" s="126" t="str">
        <f>IF(D1816&lt;&gt;"",_xlfn.IFNA(VLOOKUP(D1816,القوائم!B:C,2,0),"غير مسجل بالقوائم"),"")</f>
        <v/>
      </c>
      <c r="F1816" s="66"/>
      <c r="G1816" s="65"/>
      <c r="H1816" s="65"/>
      <c r="I1816" s="135"/>
      <c r="J1816" s="140"/>
    </row>
    <row r="1817" spans="2:10" ht="31.5" customHeight="1" x14ac:dyDescent="0.2">
      <c r="B1817" s="106">
        <v>1815</v>
      </c>
      <c r="C1817" s="109"/>
      <c r="D1817" s="132"/>
      <c r="E1817" s="126" t="str">
        <f>IF(D1817&lt;&gt;"",_xlfn.IFNA(VLOOKUP(D1817,القوائم!B:C,2,0),"غير مسجل بالقوائم"),"")</f>
        <v/>
      </c>
      <c r="F1817" s="66"/>
      <c r="G1817" s="65"/>
      <c r="H1817" s="65"/>
      <c r="I1817" s="135"/>
      <c r="J1817" s="140"/>
    </row>
    <row r="1818" spans="2:10" ht="31.5" customHeight="1" x14ac:dyDescent="0.2">
      <c r="B1818" s="106">
        <v>1816</v>
      </c>
      <c r="C1818" s="109"/>
      <c r="D1818" s="132"/>
      <c r="E1818" s="126" t="str">
        <f>IF(D1818&lt;&gt;"",_xlfn.IFNA(VLOOKUP(D1818,القوائم!B:C,2,0),"غير مسجل بالقوائم"),"")</f>
        <v/>
      </c>
      <c r="F1818" s="66"/>
      <c r="G1818" s="65"/>
      <c r="H1818" s="65"/>
      <c r="I1818" s="135"/>
      <c r="J1818" s="140"/>
    </row>
    <row r="1819" spans="2:10" ht="31.5" customHeight="1" x14ac:dyDescent="0.2">
      <c r="B1819" s="65">
        <v>1817</v>
      </c>
      <c r="C1819" s="109"/>
      <c r="D1819" s="132"/>
      <c r="E1819" s="126" t="str">
        <f>IF(D1819&lt;&gt;"",_xlfn.IFNA(VLOOKUP(D1819,القوائم!B:C,2,0),"غير مسجل بالقوائم"),"")</f>
        <v/>
      </c>
      <c r="F1819" s="66"/>
      <c r="G1819" s="65"/>
      <c r="H1819" s="65"/>
      <c r="I1819" s="135"/>
      <c r="J1819" s="140"/>
    </row>
    <row r="1820" spans="2:10" ht="31.5" customHeight="1" x14ac:dyDescent="0.2">
      <c r="B1820" s="106">
        <v>1818</v>
      </c>
      <c r="C1820" s="109"/>
      <c r="D1820" s="132"/>
      <c r="E1820" s="126" t="str">
        <f>IF(D1820&lt;&gt;"",_xlfn.IFNA(VLOOKUP(D1820,القوائم!B:C,2,0),"غير مسجل بالقوائم"),"")</f>
        <v/>
      </c>
      <c r="F1820" s="66"/>
      <c r="G1820" s="65"/>
      <c r="H1820" s="65"/>
      <c r="I1820" s="135"/>
      <c r="J1820" s="140"/>
    </row>
    <row r="1821" spans="2:10" ht="31.5" customHeight="1" x14ac:dyDescent="0.2">
      <c r="B1821" s="65">
        <v>1819</v>
      </c>
      <c r="C1821" s="109"/>
      <c r="D1821" s="132"/>
      <c r="E1821" s="126" t="str">
        <f>IF(D1821&lt;&gt;"",_xlfn.IFNA(VLOOKUP(D1821,القوائم!B:C,2,0),"غير مسجل بالقوائم"),"")</f>
        <v/>
      </c>
      <c r="F1821" s="66"/>
      <c r="G1821" s="65"/>
      <c r="H1821" s="65"/>
      <c r="I1821" s="135"/>
      <c r="J1821" s="140"/>
    </row>
    <row r="1822" spans="2:10" ht="31.5" customHeight="1" x14ac:dyDescent="0.2">
      <c r="B1822" s="106">
        <v>1820</v>
      </c>
      <c r="C1822" s="109"/>
      <c r="D1822" s="132"/>
      <c r="E1822" s="126" t="str">
        <f>IF(D1822&lt;&gt;"",_xlfn.IFNA(VLOOKUP(D1822,القوائم!B:C,2,0),"غير مسجل بالقوائم"),"")</f>
        <v/>
      </c>
      <c r="F1822" s="66"/>
      <c r="G1822" s="65"/>
      <c r="H1822" s="65"/>
      <c r="I1822" s="135"/>
      <c r="J1822" s="140"/>
    </row>
    <row r="1823" spans="2:10" ht="31.5" customHeight="1" x14ac:dyDescent="0.2">
      <c r="B1823" s="65">
        <v>1821</v>
      </c>
      <c r="C1823" s="109"/>
      <c r="D1823" s="132"/>
      <c r="E1823" s="126" t="str">
        <f>IF(D1823&lt;&gt;"",_xlfn.IFNA(VLOOKUP(D1823,القوائم!B:C,2,0),"غير مسجل بالقوائم"),"")</f>
        <v/>
      </c>
      <c r="F1823" s="66"/>
      <c r="G1823" s="65"/>
      <c r="H1823" s="65"/>
      <c r="I1823" s="135"/>
      <c r="J1823" s="140"/>
    </row>
    <row r="1824" spans="2:10" ht="31.5" customHeight="1" x14ac:dyDescent="0.2">
      <c r="B1824" s="106">
        <v>1822</v>
      </c>
      <c r="C1824" s="109"/>
      <c r="D1824" s="132"/>
      <c r="E1824" s="126" t="str">
        <f>IF(D1824&lt;&gt;"",_xlfn.IFNA(VLOOKUP(D1824,القوائم!B:C,2,0),"غير مسجل بالقوائم"),"")</f>
        <v/>
      </c>
      <c r="F1824" s="66"/>
      <c r="G1824" s="65"/>
      <c r="H1824" s="65"/>
      <c r="I1824" s="135"/>
      <c r="J1824" s="140"/>
    </row>
    <row r="1825" spans="2:10" ht="31.5" customHeight="1" x14ac:dyDescent="0.2">
      <c r="B1825" s="65">
        <v>1823</v>
      </c>
      <c r="C1825" s="109"/>
      <c r="D1825" s="132"/>
      <c r="E1825" s="126" t="str">
        <f>IF(D1825&lt;&gt;"",_xlfn.IFNA(VLOOKUP(D1825,القوائم!B:C,2,0),"غير مسجل بالقوائم"),"")</f>
        <v/>
      </c>
      <c r="F1825" s="66"/>
      <c r="G1825" s="65"/>
      <c r="H1825" s="65"/>
      <c r="I1825" s="135"/>
      <c r="J1825" s="140"/>
    </row>
    <row r="1826" spans="2:10" ht="31.5" customHeight="1" x14ac:dyDescent="0.2">
      <c r="B1826" s="106">
        <v>1824</v>
      </c>
      <c r="C1826" s="109"/>
      <c r="D1826" s="132"/>
      <c r="E1826" s="126" t="str">
        <f>IF(D1826&lt;&gt;"",_xlfn.IFNA(VLOOKUP(D1826,القوائم!B:C,2,0),"غير مسجل بالقوائم"),"")</f>
        <v/>
      </c>
      <c r="F1826" s="66"/>
      <c r="G1826" s="65"/>
      <c r="H1826" s="65"/>
      <c r="I1826" s="135"/>
      <c r="J1826" s="140"/>
    </row>
    <row r="1827" spans="2:10" ht="31.5" customHeight="1" x14ac:dyDescent="0.2">
      <c r="B1827" s="65">
        <v>1825</v>
      </c>
      <c r="C1827" s="109"/>
      <c r="D1827" s="132"/>
      <c r="E1827" s="126" t="str">
        <f>IF(D1827&lt;&gt;"",_xlfn.IFNA(VLOOKUP(D1827,القوائم!B:C,2,0),"غير مسجل بالقوائم"),"")</f>
        <v/>
      </c>
      <c r="F1827" s="66"/>
      <c r="G1827" s="65"/>
      <c r="H1827" s="65"/>
      <c r="I1827" s="135"/>
      <c r="J1827" s="140"/>
    </row>
    <row r="1828" spans="2:10" ht="31.5" customHeight="1" x14ac:dyDescent="0.2">
      <c r="B1828" s="106">
        <v>1826</v>
      </c>
      <c r="C1828" s="109"/>
      <c r="D1828" s="132"/>
      <c r="E1828" s="126" t="str">
        <f>IF(D1828&lt;&gt;"",_xlfn.IFNA(VLOOKUP(D1828,القوائم!B:C,2,0),"غير مسجل بالقوائم"),"")</f>
        <v/>
      </c>
      <c r="F1828" s="66"/>
      <c r="G1828" s="65"/>
      <c r="H1828" s="65"/>
      <c r="I1828" s="135"/>
      <c r="J1828" s="140"/>
    </row>
    <row r="1829" spans="2:10" ht="31.5" customHeight="1" x14ac:dyDescent="0.2">
      <c r="B1829" s="106">
        <v>1827</v>
      </c>
      <c r="C1829" s="109"/>
      <c r="D1829" s="132"/>
      <c r="E1829" s="126" t="str">
        <f>IF(D1829&lt;&gt;"",_xlfn.IFNA(VLOOKUP(D1829,القوائم!B:C,2,0),"غير مسجل بالقوائم"),"")</f>
        <v/>
      </c>
      <c r="F1829" s="66"/>
      <c r="G1829" s="65"/>
      <c r="H1829" s="65"/>
      <c r="I1829" s="135"/>
      <c r="J1829" s="140"/>
    </row>
    <row r="1830" spans="2:10" ht="31.5" customHeight="1" x14ac:dyDescent="0.2">
      <c r="B1830" s="65">
        <v>1828</v>
      </c>
      <c r="C1830" s="109"/>
      <c r="D1830" s="132"/>
      <c r="E1830" s="126" t="str">
        <f>IF(D1830&lt;&gt;"",_xlfn.IFNA(VLOOKUP(D1830,القوائم!B:C,2,0),"غير مسجل بالقوائم"),"")</f>
        <v/>
      </c>
      <c r="F1830" s="66"/>
      <c r="G1830" s="65"/>
      <c r="H1830" s="65"/>
      <c r="I1830" s="135"/>
      <c r="J1830" s="140"/>
    </row>
    <row r="1831" spans="2:10" ht="31.5" customHeight="1" x14ac:dyDescent="0.2">
      <c r="B1831" s="106">
        <v>1829</v>
      </c>
      <c r="C1831" s="109"/>
      <c r="D1831" s="132"/>
      <c r="E1831" s="126" t="str">
        <f>IF(D1831&lt;&gt;"",_xlfn.IFNA(VLOOKUP(D1831,القوائم!B:C,2,0),"غير مسجل بالقوائم"),"")</f>
        <v/>
      </c>
      <c r="F1831" s="66"/>
      <c r="G1831" s="65"/>
      <c r="H1831" s="65"/>
      <c r="I1831" s="135"/>
      <c r="J1831" s="140"/>
    </row>
    <row r="1832" spans="2:10" ht="31.5" customHeight="1" x14ac:dyDescent="0.2">
      <c r="B1832" s="65">
        <v>1830</v>
      </c>
      <c r="C1832" s="109"/>
      <c r="D1832" s="132"/>
      <c r="E1832" s="126" t="str">
        <f>IF(D1832&lt;&gt;"",_xlfn.IFNA(VLOOKUP(D1832,القوائم!B:C,2,0),"غير مسجل بالقوائم"),"")</f>
        <v/>
      </c>
      <c r="F1832" s="66"/>
      <c r="G1832" s="65"/>
      <c r="H1832" s="65"/>
      <c r="I1832" s="135"/>
      <c r="J1832" s="140"/>
    </row>
    <row r="1833" spans="2:10" ht="31.5" customHeight="1" x14ac:dyDescent="0.2">
      <c r="B1833" s="106">
        <v>1831</v>
      </c>
      <c r="C1833" s="109"/>
      <c r="D1833" s="132"/>
      <c r="E1833" s="126" t="str">
        <f>IF(D1833&lt;&gt;"",_xlfn.IFNA(VLOOKUP(D1833,القوائم!B:C,2,0),"غير مسجل بالقوائم"),"")</f>
        <v/>
      </c>
      <c r="F1833" s="66"/>
      <c r="G1833" s="65"/>
      <c r="H1833" s="65"/>
      <c r="I1833" s="135"/>
      <c r="J1833" s="140"/>
    </row>
    <row r="1834" spans="2:10" ht="31.5" customHeight="1" x14ac:dyDescent="0.2">
      <c r="B1834" s="65">
        <v>1832</v>
      </c>
      <c r="C1834" s="109"/>
      <c r="D1834" s="132"/>
      <c r="E1834" s="126" t="str">
        <f>IF(D1834&lt;&gt;"",_xlfn.IFNA(VLOOKUP(D1834,القوائم!B:C,2,0),"غير مسجل بالقوائم"),"")</f>
        <v/>
      </c>
      <c r="F1834" s="66"/>
      <c r="G1834" s="65"/>
      <c r="H1834" s="65"/>
      <c r="I1834" s="135"/>
      <c r="J1834" s="140"/>
    </row>
    <row r="1835" spans="2:10" ht="31.5" customHeight="1" x14ac:dyDescent="0.2">
      <c r="B1835" s="106">
        <v>1833</v>
      </c>
      <c r="C1835" s="109"/>
      <c r="D1835" s="132"/>
      <c r="E1835" s="126" t="str">
        <f>IF(D1835&lt;&gt;"",_xlfn.IFNA(VLOOKUP(D1835,القوائم!B:C,2,0),"غير مسجل بالقوائم"),"")</f>
        <v/>
      </c>
      <c r="F1835" s="66"/>
      <c r="G1835" s="65"/>
      <c r="H1835" s="65"/>
      <c r="I1835" s="135"/>
      <c r="J1835" s="140"/>
    </row>
    <row r="1836" spans="2:10" ht="31.5" customHeight="1" x14ac:dyDescent="0.2">
      <c r="B1836" s="65">
        <v>1834</v>
      </c>
      <c r="C1836" s="109"/>
      <c r="D1836" s="132"/>
      <c r="E1836" s="126" t="str">
        <f>IF(D1836&lt;&gt;"",_xlfn.IFNA(VLOOKUP(D1836,القوائم!B:C,2,0),"غير مسجل بالقوائم"),"")</f>
        <v/>
      </c>
      <c r="F1836" s="66"/>
      <c r="G1836" s="65"/>
      <c r="H1836" s="65"/>
      <c r="I1836" s="135"/>
      <c r="J1836" s="140"/>
    </row>
    <row r="1837" spans="2:10" ht="31.5" customHeight="1" x14ac:dyDescent="0.2">
      <c r="B1837" s="106">
        <v>1835</v>
      </c>
      <c r="C1837" s="109"/>
      <c r="D1837" s="132"/>
      <c r="E1837" s="126" t="str">
        <f>IF(D1837&lt;&gt;"",_xlfn.IFNA(VLOOKUP(D1837,القوائم!B:C,2,0),"غير مسجل بالقوائم"),"")</f>
        <v/>
      </c>
      <c r="F1837" s="66"/>
      <c r="G1837" s="65"/>
      <c r="H1837" s="65"/>
      <c r="I1837" s="135"/>
      <c r="J1837" s="140"/>
    </row>
    <row r="1838" spans="2:10" ht="31.5" customHeight="1" x14ac:dyDescent="0.2">
      <c r="B1838" s="65">
        <v>1836</v>
      </c>
      <c r="C1838" s="109"/>
      <c r="D1838" s="132"/>
      <c r="E1838" s="126" t="str">
        <f>IF(D1838&lt;&gt;"",_xlfn.IFNA(VLOOKUP(D1838,القوائم!B:C,2,0),"غير مسجل بالقوائم"),"")</f>
        <v/>
      </c>
      <c r="F1838" s="66"/>
      <c r="G1838" s="65"/>
      <c r="H1838" s="65"/>
      <c r="I1838" s="135"/>
      <c r="J1838" s="140"/>
    </row>
    <row r="1839" spans="2:10" ht="31.5" customHeight="1" x14ac:dyDescent="0.2">
      <c r="B1839" s="106">
        <v>1837</v>
      </c>
      <c r="C1839" s="109"/>
      <c r="D1839" s="132"/>
      <c r="E1839" s="126" t="str">
        <f>IF(D1839&lt;&gt;"",_xlfn.IFNA(VLOOKUP(D1839,القوائم!B:C,2,0),"غير مسجل بالقوائم"),"")</f>
        <v/>
      </c>
      <c r="F1839" s="66"/>
      <c r="G1839" s="65"/>
      <c r="H1839" s="65"/>
      <c r="I1839" s="135"/>
      <c r="J1839" s="140"/>
    </row>
    <row r="1840" spans="2:10" ht="31.5" customHeight="1" x14ac:dyDescent="0.2">
      <c r="B1840" s="106">
        <v>1838</v>
      </c>
      <c r="C1840" s="109"/>
      <c r="D1840" s="132"/>
      <c r="E1840" s="126" t="str">
        <f>IF(D1840&lt;&gt;"",_xlfn.IFNA(VLOOKUP(D1840,القوائم!B:C,2,0),"غير مسجل بالقوائم"),"")</f>
        <v/>
      </c>
      <c r="F1840" s="66"/>
      <c r="G1840" s="65"/>
      <c r="H1840" s="65"/>
      <c r="I1840" s="135"/>
      <c r="J1840" s="140"/>
    </row>
    <row r="1841" spans="2:10" ht="31.5" customHeight="1" x14ac:dyDescent="0.2">
      <c r="B1841" s="65">
        <v>1839</v>
      </c>
      <c r="C1841" s="109"/>
      <c r="D1841" s="132"/>
      <c r="E1841" s="126" t="str">
        <f>IF(D1841&lt;&gt;"",_xlfn.IFNA(VLOOKUP(D1841,القوائم!B:C,2,0),"غير مسجل بالقوائم"),"")</f>
        <v/>
      </c>
      <c r="F1841" s="66"/>
      <c r="G1841" s="65"/>
      <c r="H1841" s="65"/>
      <c r="I1841" s="135"/>
      <c r="J1841" s="140"/>
    </row>
    <row r="1842" spans="2:10" ht="31.5" customHeight="1" x14ac:dyDescent="0.2">
      <c r="B1842" s="106">
        <v>1840</v>
      </c>
      <c r="C1842" s="109"/>
      <c r="D1842" s="132"/>
      <c r="E1842" s="126" t="str">
        <f>IF(D1842&lt;&gt;"",_xlfn.IFNA(VLOOKUP(D1842,القوائم!B:C,2,0),"غير مسجل بالقوائم"),"")</f>
        <v/>
      </c>
      <c r="F1842" s="66"/>
      <c r="G1842" s="65"/>
      <c r="H1842" s="65"/>
      <c r="I1842" s="135"/>
      <c r="J1842" s="140"/>
    </row>
    <row r="1843" spans="2:10" ht="31.5" customHeight="1" x14ac:dyDescent="0.2">
      <c r="B1843" s="65">
        <v>1841</v>
      </c>
      <c r="C1843" s="109"/>
      <c r="D1843" s="132"/>
      <c r="E1843" s="126" t="str">
        <f>IF(D1843&lt;&gt;"",_xlfn.IFNA(VLOOKUP(D1843,القوائم!B:C,2,0),"غير مسجل بالقوائم"),"")</f>
        <v/>
      </c>
      <c r="F1843" s="66"/>
      <c r="G1843" s="65"/>
      <c r="H1843" s="65"/>
      <c r="I1843" s="135"/>
      <c r="J1843" s="140"/>
    </row>
    <row r="1844" spans="2:10" ht="31.5" customHeight="1" x14ac:dyDescent="0.2">
      <c r="B1844" s="106">
        <v>1842</v>
      </c>
      <c r="C1844" s="109"/>
      <c r="D1844" s="132"/>
      <c r="E1844" s="126" t="str">
        <f>IF(D1844&lt;&gt;"",_xlfn.IFNA(VLOOKUP(D1844,القوائم!B:C,2,0),"غير مسجل بالقوائم"),"")</f>
        <v/>
      </c>
      <c r="F1844" s="66"/>
      <c r="G1844" s="65"/>
      <c r="H1844" s="65"/>
      <c r="I1844" s="135"/>
      <c r="J1844" s="140"/>
    </row>
    <row r="1845" spans="2:10" ht="31.5" customHeight="1" x14ac:dyDescent="0.2">
      <c r="B1845" s="65">
        <v>1843</v>
      </c>
      <c r="C1845" s="109"/>
      <c r="D1845" s="132"/>
      <c r="E1845" s="126" t="str">
        <f>IF(D1845&lt;&gt;"",_xlfn.IFNA(VLOOKUP(D1845,القوائم!B:C,2,0),"غير مسجل بالقوائم"),"")</f>
        <v/>
      </c>
      <c r="F1845" s="66"/>
      <c r="G1845" s="65"/>
      <c r="H1845" s="65"/>
      <c r="I1845" s="135"/>
      <c r="J1845" s="140"/>
    </row>
    <row r="1846" spans="2:10" ht="31.5" customHeight="1" x14ac:dyDescent="0.2">
      <c r="B1846" s="106">
        <v>1844</v>
      </c>
      <c r="C1846" s="109"/>
      <c r="D1846" s="132"/>
      <c r="E1846" s="126" t="str">
        <f>IF(D1846&lt;&gt;"",_xlfn.IFNA(VLOOKUP(D1846,القوائم!B:C,2,0),"غير مسجل بالقوائم"),"")</f>
        <v/>
      </c>
      <c r="F1846" s="66"/>
      <c r="G1846" s="65"/>
      <c r="H1846" s="65"/>
      <c r="I1846" s="135"/>
      <c r="J1846" s="140"/>
    </row>
    <row r="1847" spans="2:10" ht="31.5" customHeight="1" x14ac:dyDescent="0.2">
      <c r="B1847" s="65">
        <v>1845</v>
      </c>
      <c r="C1847" s="109"/>
      <c r="D1847" s="132"/>
      <c r="E1847" s="126" t="str">
        <f>IF(D1847&lt;&gt;"",_xlfn.IFNA(VLOOKUP(D1847,القوائم!B:C,2,0),"غير مسجل بالقوائم"),"")</f>
        <v/>
      </c>
      <c r="F1847" s="66"/>
      <c r="G1847" s="65"/>
      <c r="H1847" s="65"/>
      <c r="I1847" s="135"/>
      <c r="J1847" s="140"/>
    </row>
    <row r="1848" spans="2:10" ht="31.5" customHeight="1" x14ac:dyDescent="0.2">
      <c r="B1848" s="106">
        <v>1846</v>
      </c>
      <c r="C1848" s="109"/>
      <c r="D1848" s="132"/>
      <c r="E1848" s="126" t="str">
        <f>IF(D1848&lt;&gt;"",_xlfn.IFNA(VLOOKUP(D1848,القوائم!B:C,2,0),"غير مسجل بالقوائم"),"")</f>
        <v/>
      </c>
      <c r="F1848" s="66"/>
      <c r="G1848" s="65"/>
      <c r="H1848" s="65"/>
      <c r="I1848" s="135"/>
      <c r="J1848" s="140"/>
    </row>
    <row r="1849" spans="2:10" ht="31.5" customHeight="1" x14ac:dyDescent="0.2">
      <c r="B1849" s="65">
        <v>1847</v>
      </c>
      <c r="C1849" s="109"/>
      <c r="D1849" s="132"/>
      <c r="E1849" s="126" t="str">
        <f>IF(D1849&lt;&gt;"",_xlfn.IFNA(VLOOKUP(D1849,القوائم!B:C,2,0),"غير مسجل بالقوائم"),"")</f>
        <v/>
      </c>
      <c r="F1849" s="66"/>
      <c r="G1849" s="65"/>
      <c r="H1849" s="65"/>
      <c r="I1849" s="135"/>
      <c r="J1849" s="140"/>
    </row>
    <row r="1850" spans="2:10" ht="31.5" customHeight="1" x14ac:dyDescent="0.2">
      <c r="B1850" s="106">
        <v>1848</v>
      </c>
      <c r="C1850" s="109"/>
      <c r="D1850" s="132"/>
      <c r="E1850" s="126" t="str">
        <f>IF(D1850&lt;&gt;"",_xlfn.IFNA(VLOOKUP(D1850,القوائم!B:C,2,0),"غير مسجل بالقوائم"),"")</f>
        <v/>
      </c>
      <c r="F1850" s="66"/>
      <c r="G1850" s="65"/>
      <c r="H1850" s="65"/>
      <c r="I1850" s="135"/>
      <c r="J1850" s="140"/>
    </row>
    <row r="1851" spans="2:10" ht="31.5" customHeight="1" x14ac:dyDescent="0.2">
      <c r="B1851" s="106">
        <v>1849</v>
      </c>
      <c r="C1851" s="109"/>
      <c r="D1851" s="132"/>
      <c r="E1851" s="126" t="str">
        <f>IF(D1851&lt;&gt;"",_xlfn.IFNA(VLOOKUP(D1851,القوائم!B:C,2,0),"غير مسجل بالقوائم"),"")</f>
        <v/>
      </c>
      <c r="F1851" s="66"/>
      <c r="G1851" s="65"/>
      <c r="H1851" s="65"/>
      <c r="I1851" s="135"/>
      <c r="J1851" s="140"/>
    </row>
    <row r="1852" spans="2:10" ht="31.5" customHeight="1" x14ac:dyDescent="0.2">
      <c r="B1852" s="65">
        <v>1850</v>
      </c>
      <c r="C1852" s="109"/>
      <c r="D1852" s="132"/>
      <c r="E1852" s="126" t="str">
        <f>IF(D1852&lt;&gt;"",_xlfn.IFNA(VLOOKUP(D1852,القوائم!B:C,2,0),"غير مسجل بالقوائم"),"")</f>
        <v/>
      </c>
      <c r="F1852" s="66"/>
      <c r="G1852" s="65"/>
      <c r="H1852" s="65"/>
      <c r="I1852" s="135"/>
      <c r="J1852" s="140"/>
    </row>
    <row r="1853" spans="2:10" ht="31.5" customHeight="1" x14ac:dyDescent="0.2">
      <c r="B1853" s="106">
        <v>1851</v>
      </c>
      <c r="C1853" s="109"/>
      <c r="D1853" s="132"/>
      <c r="E1853" s="126" t="str">
        <f>IF(D1853&lt;&gt;"",_xlfn.IFNA(VLOOKUP(D1853,القوائم!B:C,2,0),"غير مسجل بالقوائم"),"")</f>
        <v/>
      </c>
      <c r="F1853" s="66"/>
      <c r="G1853" s="65"/>
      <c r="H1853" s="65"/>
      <c r="I1853" s="135"/>
      <c r="J1853" s="140"/>
    </row>
    <row r="1854" spans="2:10" ht="31.5" customHeight="1" x14ac:dyDescent="0.2">
      <c r="B1854" s="65">
        <v>1852</v>
      </c>
      <c r="C1854" s="109"/>
      <c r="D1854" s="132"/>
      <c r="E1854" s="126" t="str">
        <f>IF(D1854&lt;&gt;"",_xlfn.IFNA(VLOOKUP(D1854,القوائم!B:C,2,0),"غير مسجل بالقوائم"),"")</f>
        <v/>
      </c>
      <c r="F1854" s="66"/>
      <c r="G1854" s="65"/>
      <c r="H1854" s="65"/>
      <c r="I1854" s="135"/>
      <c r="J1854" s="140"/>
    </row>
    <row r="1855" spans="2:10" ht="31.5" customHeight="1" x14ac:dyDescent="0.2">
      <c r="B1855" s="106">
        <v>1853</v>
      </c>
      <c r="C1855" s="109"/>
      <c r="D1855" s="132"/>
      <c r="E1855" s="126" t="str">
        <f>IF(D1855&lt;&gt;"",_xlfn.IFNA(VLOOKUP(D1855,القوائم!B:C,2,0),"غير مسجل بالقوائم"),"")</f>
        <v/>
      </c>
      <c r="F1855" s="66"/>
      <c r="G1855" s="65"/>
      <c r="H1855" s="65"/>
      <c r="I1855" s="135"/>
      <c r="J1855" s="140"/>
    </row>
    <row r="1856" spans="2:10" ht="31.5" customHeight="1" x14ac:dyDescent="0.2">
      <c r="B1856" s="65">
        <v>1854</v>
      </c>
      <c r="C1856" s="109"/>
      <c r="D1856" s="132"/>
      <c r="E1856" s="126" t="str">
        <f>IF(D1856&lt;&gt;"",_xlfn.IFNA(VLOOKUP(D1856,القوائم!B:C,2,0),"غير مسجل بالقوائم"),"")</f>
        <v/>
      </c>
      <c r="F1856" s="66"/>
      <c r="G1856" s="65"/>
      <c r="H1856" s="65"/>
      <c r="I1856" s="135"/>
      <c r="J1856" s="140"/>
    </row>
    <row r="1857" spans="2:10" ht="31.5" customHeight="1" x14ac:dyDescent="0.2">
      <c r="B1857" s="106">
        <v>1855</v>
      </c>
      <c r="C1857" s="109"/>
      <c r="D1857" s="132"/>
      <c r="E1857" s="126" t="str">
        <f>IF(D1857&lt;&gt;"",_xlfn.IFNA(VLOOKUP(D1857,القوائم!B:C,2,0),"غير مسجل بالقوائم"),"")</f>
        <v/>
      </c>
      <c r="F1857" s="66"/>
      <c r="G1857" s="65"/>
      <c r="H1857" s="65"/>
      <c r="I1857" s="135"/>
      <c r="J1857" s="140"/>
    </row>
    <row r="1858" spans="2:10" ht="31.5" customHeight="1" x14ac:dyDescent="0.2">
      <c r="B1858" s="65">
        <v>1856</v>
      </c>
      <c r="C1858" s="109"/>
      <c r="D1858" s="132"/>
      <c r="E1858" s="126" t="str">
        <f>IF(D1858&lt;&gt;"",_xlfn.IFNA(VLOOKUP(D1858,القوائم!B:C,2,0),"غير مسجل بالقوائم"),"")</f>
        <v/>
      </c>
      <c r="F1858" s="66"/>
      <c r="G1858" s="65"/>
      <c r="H1858" s="65"/>
      <c r="I1858" s="135"/>
      <c r="J1858" s="140"/>
    </row>
    <row r="1859" spans="2:10" ht="31.5" customHeight="1" x14ac:dyDescent="0.2">
      <c r="B1859" s="106">
        <v>1857</v>
      </c>
      <c r="C1859" s="109"/>
      <c r="D1859" s="132"/>
      <c r="E1859" s="126" t="str">
        <f>IF(D1859&lt;&gt;"",_xlfn.IFNA(VLOOKUP(D1859,القوائم!B:C,2,0),"غير مسجل بالقوائم"),"")</f>
        <v/>
      </c>
      <c r="F1859" s="66"/>
      <c r="G1859" s="65"/>
      <c r="H1859" s="65"/>
      <c r="I1859" s="135"/>
      <c r="J1859" s="140"/>
    </row>
    <row r="1860" spans="2:10" ht="31.5" customHeight="1" x14ac:dyDescent="0.2">
      <c r="B1860" s="65">
        <v>1858</v>
      </c>
      <c r="C1860" s="109"/>
      <c r="D1860" s="132"/>
      <c r="E1860" s="126" t="str">
        <f>IF(D1860&lt;&gt;"",_xlfn.IFNA(VLOOKUP(D1860,القوائم!B:C,2,0),"غير مسجل بالقوائم"),"")</f>
        <v/>
      </c>
      <c r="F1860" s="66"/>
      <c r="G1860" s="65"/>
      <c r="H1860" s="65"/>
      <c r="I1860" s="135"/>
      <c r="J1860" s="140"/>
    </row>
    <row r="1861" spans="2:10" ht="31.5" customHeight="1" x14ac:dyDescent="0.2">
      <c r="B1861" s="106">
        <v>1859</v>
      </c>
      <c r="C1861" s="109"/>
      <c r="D1861" s="132"/>
      <c r="E1861" s="126" t="str">
        <f>IF(D1861&lt;&gt;"",_xlfn.IFNA(VLOOKUP(D1861,القوائم!B:C,2,0),"غير مسجل بالقوائم"),"")</f>
        <v/>
      </c>
      <c r="F1861" s="66"/>
      <c r="G1861" s="65"/>
      <c r="H1861" s="65"/>
      <c r="I1861" s="135"/>
      <c r="J1861" s="140"/>
    </row>
    <row r="1862" spans="2:10" ht="31.5" customHeight="1" x14ac:dyDescent="0.2">
      <c r="B1862" s="106">
        <v>1860</v>
      </c>
      <c r="C1862" s="109"/>
      <c r="D1862" s="132"/>
      <c r="E1862" s="126" t="str">
        <f>IF(D1862&lt;&gt;"",_xlfn.IFNA(VLOOKUP(D1862,القوائم!B:C,2,0),"غير مسجل بالقوائم"),"")</f>
        <v/>
      </c>
      <c r="F1862" s="66"/>
      <c r="G1862" s="65"/>
      <c r="H1862" s="65"/>
      <c r="I1862" s="135"/>
      <c r="J1862" s="140"/>
    </row>
    <row r="1863" spans="2:10" ht="31.5" customHeight="1" x14ac:dyDescent="0.2">
      <c r="B1863" s="65">
        <v>1861</v>
      </c>
      <c r="C1863" s="109"/>
      <c r="D1863" s="132"/>
      <c r="E1863" s="126" t="str">
        <f>IF(D1863&lt;&gt;"",_xlfn.IFNA(VLOOKUP(D1863,القوائم!B:C,2,0),"غير مسجل بالقوائم"),"")</f>
        <v/>
      </c>
      <c r="F1863" s="66"/>
      <c r="G1863" s="65"/>
      <c r="H1863" s="65"/>
      <c r="I1863" s="135"/>
      <c r="J1863" s="140"/>
    </row>
    <row r="1864" spans="2:10" ht="31.5" customHeight="1" x14ac:dyDescent="0.2">
      <c r="B1864" s="106">
        <v>1862</v>
      </c>
      <c r="C1864" s="109"/>
      <c r="D1864" s="132"/>
      <c r="E1864" s="126" t="str">
        <f>IF(D1864&lt;&gt;"",_xlfn.IFNA(VLOOKUP(D1864,القوائم!B:C,2,0),"غير مسجل بالقوائم"),"")</f>
        <v/>
      </c>
      <c r="F1864" s="66"/>
      <c r="G1864" s="65"/>
      <c r="H1864" s="65"/>
      <c r="I1864" s="135"/>
      <c r="J1864" s="140"/>
    </row>
    <row r="1865" spans="2:10" ht="31.5" customHeight="1" x14ac:dyDescent="0.2">
      <c r="B1865" s="65">
        <v>1863</v>
      </c>
      <c r="C1865" s="109"/>
      <c r="D1865" s="132"/>
      <c r="E1865" s="126" t="str">
        <f>IF(D1865&lt;&gt;"",_xlfn.IFNA(VLOOKUP(D1865,القوائم!B:C,2,0),"غير مسجل بالقوائم"),"")</f>
        <v/>
      </c>
      <c r="F1865" s="66"/>
      <c r="G1865" s="65"/>
      <c r="H1865" s="65"/>
      <c r="I1865" s="135"/>
      <c r="J1865" s="140"/>
    </row>
    <row r="1866" spans="2:10" ht="31.5" customHeight="1" x14ac:dyDescent="0.2">
      <c r="B1866" s="106">
        <v>1864</v>
      </c>
      <c r="C1866" s="109"/>
      <c r="D1866" s="132"/>
      <c r="E1866" s="126" t="str">
        <f>IF(D1866&lt;&gt;"",_xlfn.IFNA(VLOOKUP(D1866,القوائم!B:C,2,0),"غير مسجل بالقوائم"),"")</f>
        <v/>
      </c>
      <c r="F1866" s="66"/>
      <c r="G1866" s="65"/>
      <c r="H1866" s="65"/>
      <c r="I1866" s="135"/>
      <c r="J1866" s="140"/>
    </row>
    <row r="1867" spans="2:10" ht="31.5" customHeight="1" x14ac:dyDescent="0.2">
      <c r="B1867" s="65">
        <v>1865</v>
      </c>
      <c r="C1867" s="109"/>
      <c r="D1867" s="132"/>
      <c r="E1867" s="126" t="str">
        <f>IF(D1867&lt;&gt;"",_xlfn.IFNA(VLOOKUP(D1867,القوائم!B:C,2,0),"غير مسجل بالقوائم"),"")</f>
        <v/>
      </c>
      <c r="F1867" s="66"/>
      <c r="G1867" s="65"/>
      <c r="H1867" s="65"/>
      <c r="I1867" s="135"/>
      <c r="J1867" s="140"/>
    </row>
    <row r="1868" spans="2:10" ht="31.5" customHeight="1" x14ac:dyDescent="0.2">
      <c r="B1868" s="106">
        <v>1866</v>
      </c>
      <c r="C1868" s="109"/>
      <c r="D1868" s="132"/>
      <c r="E1868" s="126" t="str">
        <f>IF(D1868&lt;&gt;"",_xlfn.IFNA(VLOOKUP(D1868,القوائم!B:C,2,0),"غير مسجل بالقوائم"),"")</f>
        <v/>
      </c>
      <c r="F1868" s="66"/>
      <c r="G1868" s="65"/>
      <c r="H1868" s="65"/>
      <c r="I1868" s="135"/>
      <c r="J1868" s="140"/>
    </row>
    <row r="1869" spans="2:10" ht="31.5" customHeight="1" x14ac:dyDescent="0.2">
      <c r="B1869" s="65">
        <v>1867</v>
      </c>
      <c r="C1869" s="109"/>
      <c r="D1869" s="132"/>
      <c r="E1869" s="126" t="str">
        <f>IF(D1869&lt;&gt;"",_xlfn.IFNA(VLOOKUP(D1869,القوائم!B:C,2,0),"غير مسجل بالقوائم"),"")</f>
        <v/>
      </c>
      <c r="F1869" s="66"/>
      <c r="G1869" s="65"/>
      <c r="H1869" s="65"/>
      <c r="I1869" s="135"/>
      <c r="J1869" s="140"/>
    </row>
    <row r="1870" spans="2:10" ht="31.5" customHeight="1" x14ac:dyDescent="0.2">
      <c r="B1870" s="106">
        <v>1868</v>
      </c>
      <c r="C1870" s="109"/>
      <c r="D1870" s="132"/>
      <c r="E1870" s="126" t="str">
        <f>IF(D1870&lt;&gt;"",_xlfn.IFNA(VLOOKUP(D1870,القوائم!B:C,2,0),"غير مسجل بالقوائم"),"")</f>
        <v/>
      </c>
      <c r="F1870" s="66"/>
      <c r="G1870" s="65"/>
      <c r="H1870" s="65"/>
      <c r="I1870" s="135"/>
      <c r="J1870" s="140"/>
    </row>
    <row r="1871" spans="2:10" ht="31.5" customHeight="1" x14ac:dyDescent="0.2">
      <c r="B1871" s="65">
        <v>1869</v>
      </c>
      <c r="C1871" s="109"/>
      <c r="D1871" s="132"/>
      <c r="E1871" s="126" t="str">
        <f>IF(D1871&lt;&gt;"",_xlfn.IFNA(VLOOKUP(D1871,القوائم!B:C,2,0),"غير مسجل بالقوائم"),"")</f>
        <v/>
      </c>
      <c r="F1871" s="66"/>
      <c r="G1871" s="65"/>
      <c r="H1871" s="65"/>
      <c r="I1871" s="135"/>
      <c r="J1871" s="140"/>
    </row>
    <row r="1872" spans="2:10" ht="31.5" customHeight="1" x14ac:dyDescent="0.2">
      <c r="B1872" s="106">
        <v>1870</v>
      </c>
      <c r="C1872" s="109"/>
      <c r="D1872" s="132"/>
      <c r="E1872" s="126" t="str">
        <f>IF(D1872&lt;&gt;"",_xlfn.IFNA(VLOOKUP(D1872,القوائم!B:C,2,0),"غير مسجل بالقوائم"),"")</f>
        <v/>
      </c>
      <c r="F1872" s="66"/>
      <c r="G1872" s="65"/>
      <c r="H1872" s="65"/>
      <c r="I1872" s="135"/>
      <c r="J1872" s="140"/>
    </row>
    <row r="1873" spans="2:10" ht="31.5" customHeight="1" x14ac:dyDescent="0.2">
      <c r="B1873" s="106">
        <v>1871</v>
      </c>
      <c r="C1873" s="109"/>
      <c r="D1873" s="132"/>
      <c r="E1873" s="126" t="str">
        <f>IF(D1873&lt;&gt;"",_xlfn.IFNA(VLOOKUP(D1873,القوائم!B:C,2,0),"غير مسجل بالقوائم"),"")</f>
        <v/>
      </c>
      <c r="F1873" s="66"/>
      <c r="G1873" s="65"/>
      <c r="H1873" s="65"/>
      <c r="I1873" s="135"/>
      <c r="J1873" s="140"/>
    </row>
    <row r="1874" spans="2:10" ht="31.5" customHeight="1" x14ac:dyDescent="0.2">
      <c r="B1874" s="65">
        <v>1872</v>
      </c>
      <c r="C1874" s="109"/>
      <c r="D1874" s="132"/>
      <c r="E1874" s="126" t="str">
        <f>IF(D1874&lt;&gt;"",_xlfn.IFNA(VLOOKUP(D1874,القوائم!B:C,2,0),"غير مسجل بالقوائم"),"")</f>
        <v/>
      </c>
      <c r="F1874" s="66"/>
      <c r="G1874" s="65"/>
      <c r="H1874" s="65"/>
      <c r="I1874" s="135"/>
      <c r="J1874" s="140"/>
    </row>
    <row r="1875" spans="2:10" ht="31.5" customHeight="1" x14ac:dyDescent="0.2">
      <c r="B1875" s="106">
        <v>1873</v>
      </c>
      <c r="C1875" s="109"/>
      <c r="D1875" s="132"/>
      <c r="E1875" s="126" t="str">
        <f>IF(D1875&lt;&gt;"",_xlfn.IFNA(VLOOKUP(D1875,القوائم!B:C,2,0),"غير مسجل بالقوائم"),"")</f>
        <v/>
      </c>
      <c r="F1875" s="66"/>
      <c r="G1875" s="65"/>
      <c r="H1875" s="65"/>
      <c r="I1875" s="135"/>
      <c r="J1875" s="140"/>
    </row>
    <row r="1876" spans="2:10" ht="31.5" customHeight="1" x14ac:dyDescent="0.2">
      <c r="B1876" s="65">
        <v>1874</v>
      </c>
      <c r="C1876" s="109"/>
      <c r="D1876" s="132"/>
      <c r="E1876" s="126" t="str">
        <f>IF(D1876&lt;&gt;"",_xlfn.IFNA(VLOOKUP(D1876,القوائم!B:C,2,0),"غير مسجل بالقوائم"),"")</f>
        <v/>
      </c>
      <c r="F1876" s="66"/>
      <c r="G1876" s="65"/>
      <c r="H1876" s="65"/>
      <c r="I1876" s="135"/>
      <c r="J1876" s="140"/>
    </row>
    <row r="1877" spans="2:10" ht="31.5" customHeight="1" x14ac:dyDescent="0.2">
      <c r="B1877" s="106">
        <v>1875</v>
      </c>
      <c r="C1877" s="109"/>
      <c r="D1877" s="132"/>
      <c r="E1877" s="126" t="str">
        <f>IF(D1877&lt;&gt;"",_xlfn.IFNA(VLOOKUP(D1877,القوائم!B:C,2,0),"غير مسجل بالقوائم"),"")</f>
        <v/>
      </c>
      <c r="F1877" s="66"/>
      <c r="G1877" s="65"/>
      <c r="H1877" s="65"/>
      <c r="I1877" s="135"/>
      <c r="J1877" s="140"/>
    </row>
    <row r="1878" spans="2:10" ht="31.5" customHeight="1" x14ac:dyDescent="0.2">
      <c r="B1878" s="65">
        <v>1876</v>
      </c>
      <c r="C1878" s="109"/>
      <c r="D1878" s="132"/>
      <c r="E1878" s="126" t="str">
        <f>IF(D1878&lt;&gt;"",_xlfn.IFNA(VLOOKUP(D1878,القوائم!B:C,2,0),"غير مسجل بالقوائم"),"")</f>
        <v/>
      </c>
      <c r="F1878" s="66"/>
      <c r="G1878" s="65"/>
      <c r="H1878" s="65"/>
      <c r="I1878" s="135"/>
      <c r="J1878" s="140"/>
    </row>
    <row r="1879" spans="2:10" ht="31.5" customHeight="1" x14ac:dyDescent="0.2">
      <c r="B1879" s="106">
        <v>1877</v>
      </c>
      <c r="C1879" s="109"/>
      <c r="D1879" s="132"/>
      <c r="E1879" s="126" t="str">
        <f>IF(D1879&lt;&gt;"",_xlfn.IFNA(VLOOKUP(D1879,القوائم!B:C,2,0),"غير مسجل بالقوائم"),"")</f>
        <v/>
      </c>
      <c r="F1879" s="66"/>
      <c r="G1879" s="65"/>
      <c r="H1879" s="65"/>
      <c r="I1879" s="135"/>
      <c r="J1879" s="140"/>
    </row>
    <row r="1880" spans="2:10" ht="31.5" customHeight="1" x14ac:dyDescent="0.2">
      <c r="B1880" s="65">
        <v>1878</v>
      </c>
      <c r="C1880" s="109"/>
      <c r="D1880" s="132"/>
      <c r="E1880" s="126" t="str">
        <f>IF(D1880&lt;&gt;"",_xlfn.IFNA(VLOOKUP(D1880,القوائم!B:C,2,0),"غير مسجل بالقوائم"),"")</f>
        <v/>
      </c>
      <c r="F1880" s="66"/>
      <c r="G1880" s="65"/>
      <c r="H1880" s="65"/>
      <c r="I1880" s="135"/>
      <c r="J1880" s="140"/>
    </row>
    <row r="1881" spans="2:10" ht="31.5" customHeight="1" x14ac:dyDescent="0.2">
      <c r="B1881" s="106">
        <v>1879</v>
      </c>
      <c r="C1881" s="109"/>
      <c r="D1881" s="132"/>
      <c r="E1881" s="126" t="str">
        <f>IF(D1881&lt;&gt;"",_xlfn.IFNA(VLOOKUP(D1881,القوائم!B:C,2,0),"غير مسجل بالقوائم"),"")</f>
        <v/>
      </c>
      <c r="F1881" s="66"/>
      <c r="G1881" s="65"/>
      <c r="H1881" s="65"/>
      <c r="I1881" s="135"/>
      <c r="J1881" s="140"/>
    </row>
    <row r="1882" spans="2:10" ht="31.5" customHeight="1" x14ac:dyDescent="0.2">
      <c r="B1882" s="65">
        <v>1880</v>
      </c>
      <c r="C1882" s="109"/>
      <c r="D1882" s="132"/>
      <c r="E1882" s="126" t="str">
        <f>IF(D1882&lt;&gt;"",_xlfn.IFNA(VLOOKUP(D1882,القوائم!B:C,2,0),"غير مسجل بالقوائم"),"")</f>
        <v/>
      </c>
      <c r="F1882" s="66"/>
      <c r="G1882" s="65"/>
      <c r="H1882" s="65"/>
      <c r="I1882" s="135"/>
      <c r="J1882" s="140"/>
    </row>
    <row r="1883" spans="2:10" ht="31.5" customHeight="1" x14ac:dyDescent="0.2">
      <c r="B1883" s="106">
        <v>1881</v>
      </c>
      <c r="C1883" s="109"/>
      <c r="D1883" s="132"/>
      <c r="E1883" s="126" t="str">
        <f>IF(D1883&lt;&gt;"",_xlfn.IFNA(VLOOKUP(D1883,القوائم!B:C,2,0),"غير مسجل بالقوائم"),"")</f>
        <v/>
      </c>
      <c r="F1883" s="66"/>
      <c r="G1883" s="65"/>
      <c r="H1883" s="65"/>
      <c r="I1883" s="135"/>
      <c r="J1883" s="140"/>
    </row>
    <row r="1884" spans="2:10" ht="31.5" customHeight="1" x14ac:dyDescent="0.2">
      <c r="B1884" s="106">
        <v>1882</v>
      </c>
      <c r="C1884" s="109"/>
      <c r="D1884" s="132"/>
      <c r="E1884" s="126" t="str">
        <f>IF(D1884&lt;&gt;"",_xlfn.IFNA(VLOOKUP(D1884,القوائم!B:C,2,0),"غير مسجل بالقوائم"),"")</f>
        <v/>
      </c>
      <c r="F1884" s="66"/>
      <c r="G1884" s="65"/>
      <c r="H1884" s="65"/>
      <c r="I1884" s="135"/>
      <c r="J1884" s="140"/>
    </row>
    <row r="1885" spans="2:10" ht="31.5" customHeight="1" x14ac:dyDescent="0.2">
      <c r="B1885" s="65">
        <v>1883</v>
      </c>
      <c r="C1885" s="109"/>
      <c r="D1885" s="132"/>
      <c r="E1885" s="126" t="str">
        <f>IF(D1885&lt;&gt;"",_xlfn.IFNA(VLOOKUP(D1885,القوائم!B:C,2,0),"غير مسجل بالقوائم"),"")</f>
        <v/>
      </c>
      <c r="F1885" s="66"/>
      <c r="G1885" s="65"/>
      <c r="H1885" s="65"/>
      <c r="I1885" s="135"/>
      <c r="J1885" s="140"/>
    </row>
    <row r="1886" spans="2:10" ht="31.5" customHeight="1" x14ac:dyDescent="0.2">
      <c r="B1886" s="106">
        <v>1884</v>
      </c>
      <c r="C1886" s="109"/>
      <c r="D1886" s="132"/>
      <c r="E1886" s="126" t="str">
        <f>IF(D1886&lt;&gt;"",_xlfn.IFNA(VLOOKUP(D1886,القوائم!B:C,2,0),"غير مسجل بالقوائم"),"")</f>
        <v/>
      </c>
      <c r="F1886" s="66"/>
      <c r="G1886" s="65"/>
      <c r="H1886" s="65"/>
      <c r="I1886" s="135"/>
      <c r="J1886" s="140"/>
    </row>
    <row r="1887" spans="2:10" ht="31.5" customHeight="1" x14ac:dyDescent="0.2">
      <c r="B1887" s="65">
        <v>1885</v>
      </c>
      <c r="C1887" s="109"/>
      <c r="D1887" s="132"/>
      <c r="E1887" s="126" t="str">
        <f>IF(D1887&lt;&gt;"",_xlfn.IFNA(VLOOKUP(D1887,القوائم!B:C,2,0),"غير مسجل بالقوائم"),"")</f>
        <v/>
      </c>
      <c r="F1887" s="66"/>
      <c r="G1887" s="65"/>
      <c r="H1887" s="65"/>
      <c r="I1887" s="135"/>
      <c r="J1887" s="140"/>
    </row>
    <row r="1888" spans="2:10" ht="31.5" customHeight="1" x14ac:dyDescent="0.2">
      <c r="B1888" s="106">
        <v>1886</v>
      </c>
      <c r="C1888" s="109"/>
      <c r="D1888" s="132"/>
      <c r="E1888" s="126" t="str">
        <f>IF(D1888&lt;&gt;"",_xlfn.IFNA(VLOOKUP(D1888,القوائم!B:C,2,0),"غير مسجل بالقوائم"),"")</f>
        <v/>
      </c>
      <c r="F1888" s="66"/>
      <c r="G1888" s="65"/>
      <c r="H1888" s="65"/>
      <c r="I1888" s="135"/>
      <c r="J1888" s="140"/>
    </row>
    <row r="1889" spans="2:10" ht="31.5" customHeight="1" x14ac:dyDescent="0.2">
      <c r="B1889" s="65">
        <v>1887</v>
      </c>
      <c r="C1889" s="109"/>
      <c r="D1889" s="132"/>
      <c r="E1889" s="126" t="str">
        <f>IF(D1889&lt;&gt;"",_xlfn.IFNA(VLOOKUP(D1889,القوائم!B:C,2,0),"غير مسجل بالقوائم"),"")</f>
        <v/>
      </c>
      <c r="F1889" s="66"/>
      <c r="G1889" s="65"/>
      <c r="H1889" s="65"/>
      <c r="I1889" s="135"/>
      <c r="J1889" s="140"/>
    </row>
    <row r="1890" spans="2:10" ht="31.5" customHeight="1" x14ac:dyDescent="0.2">
      <c r="B1890" s="106">
        <v>1888</v>
      </c>
      <c r="C1890" s="109"/>
      <c r="D1890" s="132"/>
      <c r="E1890" s="126" t="str">
        <f>IF(D1890&lt;&gt;"",_xlfn.IFNA(VLOOKUP(D1890,القوائم!B:C,2,0),"غير مسجل بالقوائم"),"")</f>
        <v/>
      </c>
      <c r="F1890" s="66"/>
      <c r="G1890" s="65"/>
      <c r="H1890" s="65"/>
      <c r="I1890" s="135"/>
      <c r="J1890" s="140"/>
    </row>
    <row r="1891" spans="2:10" ht="31.5" customHeight="1" x14ac:dyDescent="0.2">
      <c r="B1891" s="65">
        <v>1889</v>
      </c>
      <c r="C1891" s="109"/>
      <c r="D1891" s="132"/>
      <c r="E1891" s="126" t="str">
        <f>IF(D1891&lt;&gt;"",_xlfn.IFNA(VLOOKUP(D1891,القوائم!B:C,2,0),"غير مسجل بالقوائم"),"")</f>
        <v/>
      </c>
      <c r="F1891" s="66"/>
      <c r="G1891" s="65"/>
      <c r="H1891" s="65"/>
      <c r="I1891" s="135"/>
      <c r="J1891" s="140"/>
    </row>
    <row r="1892" spans="2:10" ht="31.5" customHeight="1" x14ac:dyDescent="0.2">
      <c r="B1892" s="106">
        <v>1890</v>
      </c>
      <c r="C1892" s="109"/>
      <c r="D1892" s="132"/>
      <c r="E1892" s="126" t="str">
        <f>IF(D1892&lt;&gt;"",_xlfn.IFNA(VLOOKUP(D1892,القوائم!B:C,2,0),"غير مسجل بالقوائم"),"")</f>
        <v/>
      </c>
      <c r="F1892" s="66"/>
      <c r="G1892" s="65"/>
      <c r="H1892" s="65"/>
      <c r="I1892" s="135"/>
      <c r="J1892" s="140"/>
    </row>
    <row r="1893" spans="2:10" ht="31.5" customHeight="1" x14ac:dyDescent="0.2">
      <c r="B1893" s="65">
        <v>1891</v>
      </c>
      <c r="C1893" s="109"/>
      <c r="D1893" s="132"/>
      <c r="E1893" s="126" t="str">
        <f>IF(D1893&lt;&gt;"",_xlfn.IFNA(VLOOKUP(D1893,القوائم!B:C,2,0),"غير مسجل بالقوائم"),"")</f>
        <v/>
      </c>
      <c r="F1893" s="66"/>
      <c r="G1893" s="65"/>
      <c r="H1893" s="65"/>
      <c r="I1893" s="135"/>
      <c r="J1893" s="140"/>
    </row>
    <row r="1894" spans="2:10" ht="31.5" customHeight="1" x14ac:dyDescent="0.2">
      <c r="B1894" s="106">
        <v>1892</v>
      </c>
      <c r="C1894" s="109"/>
      <c r="D1894" s="132"/>
      <c r="E1894" s="126" t="str">
        <f>IF(D1894&lt;&gt;"",_xlfn.IFNA(VLOOKUP(D1894,القوائم!B:C,2,0),"غير مسجل بالقوائم"),"")</f>
        <v/>
      </c>
      <c r="F1894" s="66"/>
      <c r="G1894" s="65"/>
      <c r="H1894" s="65"/>
      <c r="I1894" s="135"/>
      <c r="J1894" s="140"/>
    </row>
    <row r="1895" spans="2:10" ht="31.5" customHeight="1" x14ac:dyDescent="0.2">
      <c r="B1895" s="106">
        <v>1893</v>
      </c>
      <c r="C1895" s="109"/>
      <c r="D1895" s="132"/>
      <c r="E1895" s="126" t="str">
        <f>IF(D1895&lt;&gt;"",_xlfn.IFNA(VLOOKUP(D1895,القوائم!B:C,2,0),"غير مسجل بالقوائم"),"")</f>
        <v/>
      </c>
      <c r="F1895" s="66"/>
      <c r="G1895" s="65"/>
      <c r="H1895" s="65"/>
      <c r="I1895" s="135"/>
      <c r="J1895" s="140"/>
    </row>
    <row r="1896" spans="2:10" ht="31.5" customHeight="1" x14ac:dyDescent="0.2">
      <c r="B1896" s="65">
        <v>1894</v>
      </c>
      <c r="C1896" s="109"/>
      <c r="D1896" s="132"/>
      <c r="E1896" s="126" t="str">
        <f>IF(D1896&lt;&gt;"",_xlfn.IFNA(VLOOKUP(D1896,القوائم!B:C,2,0),"غير مسجل بالقوائم"),"")</f>
        <v/>
      </c>
      <c r="F1896" s="66"/>
      <c r="G1896" s="65"/>
      <c r="H1896" s="65"/>
      <c r="I1896" s="135"/>
      <c r="J1896" s="140"/>
    </row>
    <row r="1897" spans="2:10" ht="31.5" customHeight="1" x14ac:dyDescent="0.2">
      <c r="B1897" s="106">
        <v>1895</v>
      </c>
      <c r="C1897" s="109"/>
      <c r="D1897" s="132"/>
      <c r="E1897" s="126" t="str">
        <f>IF(D1897&lt;&gt;"",_xlfn.IFNA(VLOOKUP(D1897,القوائم!B:C,2,0),"غير مسجل بالقوائم"),"")</f>
        <v/>
      </c>
      <c r="F1897" s="66"/>
      <c r="G1897" s="65"/>
      <c r="H1897" s="65"/>
      <c r="I1897" s="135"/>
      <c r="J1897" s="140"/>
    </row>
    <row r="1898" spans="2:10" ht="31.5" customHeight="1" x14ac:dyDescent="0.2">
      <c r="B1898" s="65">
        <v>1896</v>
      </c>
      <c r="C1898" s="109"/>
      <c r="D1898" s="132"/>
      <c r="E1898" s="126" t="str">
        <f>IF(D1898&lt;&gt;"",_xlfn.IFNA(VLOOKUP(D1898,القوائم!B:C,2,0),"غير مسجل بالقوائم"),"")</f>
        <v/>
      </c>
      <c r="F1898" s="66"/>
      <c r="G1898" s="65"/>
      <c r="H1898" s="65"/>
      <c r="I1898" s="135"/>
      <c r="J1898" s="140"/>
    </row>
    <row r="1899" spans="2:10" ht="31.5" customHeight="1" x14ac:dyDescent="0.2">
      <c r="B1899" s="106">
        <v>1897</v>
      </c>
      <c r="C1899" s="109"/>
      <c r="D1899" s="132"/>
      <c r="E1899" s="126" t="str">
        <f>IF(D1899&lt;&gt;"",_xlfn.IFNA(VLOOKUP(D1899,القوائم!B:C,2,0),"غير مسجل بالقوائم"),"")</f>
        <v/>
      </c>
      <c r="F1899" s="66"/>
      <c r="G1899" s="65"/>
      <c r="H1899" s="65"/>
      <c r="I1899" s="135"/>
      <c r="J1899" s="140"/>
    </row>
    <row r="1900" spans="2:10" ht="31.5" customHeight="1" x14ac:dyDescent="0.2">
      <c r="B1900" s="65">
        <v>1898</v>
      </c>
      <c r="C1900" s="109"/>
      <c r="D1900" s="132"/>
      <c r="E1900" s="126" t="str">
        <f>IF(D1900&lt;&gt;"",_xlfn.IFNA(VLOOKUP(D1900,القوائم!B:C,2,0),"غير مسجل بالقوائم"),"")</f>
        <v/>
      </c>
      <c r="F1900" s="66"/>
      <c r="G1900" s="65"/>
      <c r="H1900" s="65"/>
      <c r="I1900" s="135"/>
      <c r="J1900" s="140"/>
    </row>
    <row r="1901" spans="2:10" ht="31.5" customHeight="1" x14ac:dyDescent="0.2">
      <c r="B1901" s="106">
        <v>1899</v>
      </c>
      <c r="C1901" s="109"/>
      <c r="D1901" s="132"/>
      <c r="E1901" s="126" t="str">
        <f>IF(D1901&lt;&gt;"",_xlfn.IFNA(VLOOKUP(D1901,القوائم!B:C,2,0),"غير مسجل بالقوائم"),"")</f>
        <v/>
      </c>
      <c r="F1901" s="66"/>
      <c r="G1901" s="65"/>
      <c r="H1901" s="65"/>
      <c r="I1901" s="135"/>
      <c r="J1901" s="140"/>
    </row>
    <row r="1902" spans="2:10" ht="31.5" customHeight="1" x14ac:dyDescent="0.2">
      <c r="B1902" s="65">
        <v>1900</v>
      </c>
      <c r="C1902" s="109"/>
      <c r="D1902" s="132"/>
      <c r="E1902" s="126" t="str">
        <f>IF(D1902&lt;&gt;"",_xlfn.IFNA(VLOOKUP(D1902,القوائم!B:C,2,0),"غير مسجل بالقوائم"),"")</f>
        <v/>
      </c>
      <c r="F1902" s="66"/>
      <c r="G1902" s="65"/>
      <c r="H1902" s="65"/>
      <c r="I1902" s="135"/>
      <c r="J1902" s="140"/>
    </row>
    <row r="1903" spans="2:10" ht="31.5" customHeight="1" x14ac:dyDescent="0.2">
      <c r="B1903" s="106">
        <v>1901</v>
      </c>
      <c r="C1903" s="109"/>
      <c r="D1903" s="132"/>
      <c r="E1903" s="126" t="str">
        <f>IF(D1903&lt;&gt;"",_xlfn.IFNA(VLOOKUP(D1903,القوائم!B:C,2,0),"غير مسجل بالقوائم"),"")</f>
        <v/>
      </c>
      <c r="F1903" s="66"/>
      <c r="G1903" s="65"/>
      <c r="H1903" s="65"/>
      <c r="I1903" s="135"/>
      <c r="J1903" s="140"/>
    </row>
    <row r="1904" spans="2:10" ht="31.5" customHeight="1" x14ac:dyDescent="0.2">
      <c r="B1904" s="65">
        <v>1902</v>
      </c>
      <c r="C1904" s="109"/>
      <c r="D1904" s="132"/>
      <c r="E1904" s="126" t="str">
        <f>IF(D1904&lt;&gt;"",_xlfn.IFNA(VLOOKUP(D1904,القوائم!B:C,2,0),"غير مسجل بالقوائم"),"")</f>
        <v/>
      </c>
      <c r="F1904" s="66"/>
      <c r="G1904" s="65"/>
      <c r="H1904" s="65"/>
      <c r="I1904" s="135"/>
      <c r="J1904" s="140"/>
    </row>
    <row r="1905" spans="2:10" ht="31.5" customHeight="1" x14ac:dyDescent="0.2">
      <c r="B1905" s="106">
        <v>1903</v>
      </c>
      <c r="C1905" s="109"/>
      <c r="D1905" s="132"/>
      <c r="E1905" s="126" t="str">
        <f>IF(D1905&lt;&gt;"",_xlfn.IFNA(VLOOKUP(D1905,القوائم!B:C,2,0),"غير مسجل بالقوائم"),"")</f>
        <v/>
      </c>
      <c r="F1905" s="66"/>
      <c r="G1905" s="65"/>
      <c r="H1905" s="65"/>
      <c r="I1905" s="135"/>
      <c r="J1905" s="140"/>
    </row>
    <row r="1906" spans="2:10" ht="31.5" customHeight="1" x14ac:dyDescent="0.2">
      <c r="B1906" s="106">
        <v>1904</v>
      </c>
      <c r="C1906" s="109"/>
      <c r="D1906" s="132"/>
      <c r="E1906" s="126" t="str">
        <f>IF(D1906&lt;&gt;"",_xlfn.IFNA(VLOOKUP(D1906,القوائم!B:C,2,0),"غير مسجل بالقوائم"),"")</f>
        <v/>
      </c>
      <c r="F1906" s="66"/>
      <c r="G1906" s="65"/>
      <c r="H1906" s="65"/>
      <c r="I1906" s="135"/>
      <c r="J1906" s="140"/>
    </row>
    <row r="1907" spans="2:10" ht="31.5" customHeight="1" x14ac:dyDescent="0.2">
      <c r="B1907" s="65">
        <v>1905</v>
      </c>
      <c r="C1907" s="109"/>
      <c r="D1907" s="132"/>
      <c r="E1907" s="126" t="str">
        <f>IF(D1907&lt;&gt;"",_xlfn.IFNA(VLOOKUP(D1907,القوائم!B:C,2,0),"غير مسجل بالقوائم"),"")</f>
        <v/>
      </c>
      <c r="F1907" s="66"/>
      <c r="G1907" s="65"/>
      <c r="H1907" s="65"/>
      <c r="I1907" s="135"/>
      <c r="J1907" s="140"/>
    </row>
    <row r="1908" spans="2:10" ht="31.5" customHeight="1" x14ac:dyDescent="0.2">
      <c r="B1908" s="106">
        <v>1906</v>
      </c>
      <c r="C1908" s="109"/>
      <c r="D1908" s="132"/>
      <c r="E1908" s="126" t="str">
        <f>IF(D1908&lt;&gt;"",_xlfn.IFNA(VLOOKUP(D1908,القوائم!B:C,2,0),"غير مسجل بالقوائم"),"")</f>
        <v/>
      </c>
      <c r="F1908" s="66"/>
      <c r="G1908" s="65"/>
      <c r="H1908" s="65"/>
      <c r="I1908" s="135"/>
      <c r="J1908" s="140"/>
    </row>
    <row r="1909" spans="2:10" ht="31.5" customHeight="1" x14ac:dyDescent="0.2">
      <c r="B1909" s="65">
        <v>1907</v>
      </c>
      <c r="C1909" s="109"/>
      <c r="D1909" s="132"/>
      <c r="E1909" s="126" t="str">
        <f>IF(D1909&lt;&gt;"",_xlfn.IFNA(VLOOKUP(D1909,القوائم!B:C,2,0),"غير مسجل بالقوائم"),"")</f>
        <v/>
      </c>
      <c r="F1909" s="66"/>
      <c r="G1909" s="65"/>
      <c r="H1909" s="65"/>
      <c r="I1909" s="135"/>
      <c r="J1909" s="140"/>
    </row>
    <row r="1910" spans="2:10" ht="31.5" customHeight="1" x14ac:dyDescent="0.2">
      <c r="B1910" s="106">
        <v>1908</v>
      </c>
      <c r="C1910" s="109"/>
      <c r="D1910" s="132"/>
      <c r="E1910" s="126" t="str">
        <f>IF(D1910&lt;&gt;"",_xlfn.IFNA(VLOOKUP(D1910,القوائم!B:C,2,0),"غير مسجل بالقوائم"),"")</f>
        <v/>
      </c>
      <c r="F1910" s="66"/>
      <c r="G1910" s="65"/>
      <c r="H1910" s="65"/>
      <c r="I1910" s="135"/>
      <c r="J1910" s="140"/>
    </row>
    <row r="1911" spans="2:10" ht="31.5" customHeight="1" x14ac:dyDescent="0.2">
      <c r="B1911" s="65">
        <v>1909</v>
      </c>
      <c r="C1911" s="109"/>
      <c r="D1911" s="132"/>
      <c r="E1911" s="126" t="str">
        <f>IF(D1911&lt;&gt;"",_xlfn.IFNA(VLOOKUP(D1911,القوائم!B:C,2,0),"غير مسجل بالقوائم"),"")</f>
        <v/>
      </c>
      <c r="F1911" s="66"/>
      <c r="G1911" s="65"/>
      <c r="H1911" s="65"/>
      <c r="I1911" s="135"/>
      <c r="J1911" s="140"/>
    </row>
    <row r="1912" spans="2:10" ht="31.5" customHeight="1" x14ac:dyDescent="0.2">
      <c r="B1912" s="106">
        <v>1910</v>
      </c>
      <c r="C1912" s="109"/>
      <c r="D1912" s="132"/>
      <c r="E1912" s="126" t="str">
        <f>IF(D1912&lt;&gt;"",_xlfn.IFNA(VLOOKUP(D1912,القوائم!B:C,2,0),"غير مسجل بالقوائم"),"")</f>
        <v/>
      </c>
      <c r="F1912" s="66"/>
      <c r="G1912" s="65"/>
      <c r="H1912" s="65"/>
      <c r="I1912" s="135"/>
      <c r="J1912" s="140"/>
    </row>
    <row r="1913" spans="2:10" ht="31.5" customHeight="1" x14ac:dyDescent="0.2">
      <c r="B1913" s="65">
        <v>1911</v>
      </c>
      <c r="C1913" s="109"/>
      <c r="D1913" s="132"/>
      <c r="E1913" s="126" t="str">
        <f>IF(D1913&lt;&gt;"",_xlfn.IFNA(VLOOKUP(D1913,القوائم!B:C,2,0),"غير مسجل بالقوائم"),"")</f>
        <v/>
      </c>
      <c r="F1913" s="66"/>
      <c r="G1913" s="65"/>
      <c r="H1913" s="65"/>
      <c r="I1913" s="135"/>
      <c r="J1913" s="140"/>
    </row>
    <row r="1914" spans="2:10" ht="31.5" customHeight="1" x14ac:dyDescent="0.2">
      <c r="B1914" s="106">
        <v>1912</v>
      </c>
      <c r="C1914" s="109"/>
      <c r="D1914" s="132"/>
      <c r="E1914" s="126" t="str">
        <f>IF(D1914&lt;&gt;"",_xlfn.IFNA(VLOOKUP(D1914,القوائم!B:C,2,0),"غير مسجل بالقوائم"),"")</f>
        <v/>
      </c>
      <c r="F1914" s="66"/>
      <c r="G1914" s="65"/>
      <c r="H1914" s="65"/>
      <c r="I1914" s="135"/>
      <c r="J1914" s="140"/>
    </row>
    <row r="1915" spans="2:10" ht="31.5" customHeight="1" x14ac:dyDescent="0.2">
      <c r="B1915" s="65">
        <v>1913</v>
      </c>
      <c r="C1915" s="109"/>
      <c r="D1915" s="132"/>
      <c r="E1915" s="126" t="str">
        <f>IF(D1915&lt;&gt;"",_xlfn.IFNA(VLOOKUP(D1915,القوائم!B:C,2,0),"غير مسجل بالقوائم"),"")</f>
        <v/>
      </c>
      <c r="F1915" s="66"/>
      <c r="G1915" s="65"/>
      <c r="H1915" s="65"/>
      <c r="I1915" s="135"/>
      <c r="J1915" s="140"/>
    </row>
    <row r="1916" spans="2:10" ht="31.5" customHeight="1" x14ac:dyDescent="0.2">
      <c r="B1916" s="106">
        <v>1914</v>
      </c>
      <c r="C1916" s="109"/>
      <c r="D1916" s="132"/>
      <c r="E1916" s="126" t="str">
        <f>IF(D1916&lt;&gt;"",_xlfn.IFNA(VLOOKUP(D1916,القوائم!B:C,2,0),"غير مسجل بالقوائم"),"")</f>
        <v/>
      </c>
      <c r="F1916" s="66"/>
      <c r="G1916" s="65"/>
      <c r="H1916" s="65"/>
      <c r="I1916" s="135"/>
      <c r="J1916" s="140"/>
    </row>
    <row r="1917" spans="2:10" ht="31.5" customHeight="1" x14ac:dyDescent="0.2">
      <c r="B1917" s="106">
        <v>1915</v>
      </c>
      <c r="C1917" s="109"/>
      <c r="D1917" s="132"/>
      <c r="E1917" s="126" t="str">
        <f>IF(D1917&lt;&gt;"",_xlfn.IFNA(VLOOKUP(D1917,القوائم!B:C,2,0),"غير مسجل بالقوائم"),"")</f>
        <v/>
      </c>
      <c r="F1917" s="66"/>
      <c r="G1917" s="65"/>
      <c r="H1917" s="65"/>
      <c r="I1917" s="135"/>
      <c r="J1917" s="140"/>
    </row>
    <row r="1918" spans="2:10" ht="31.5" customHeight="1" x14ac:dyDescent="0.2">
      <c r="B1918" s="65">
        <v>1916</v>
      </c>
      <c r="C1918" s="109"/>
      <c r="D1918" s="132"/>
      <c r="E1918" s="126" t="str">
        <f>IF(D1918&lt;&gt;"",_xlfn.IFNA(VLOOKUP(D1918,القوائم!B:C,2,0),"غير مسجل بالقوائم"),"")</f>
        <v/>
      </c>
      <c r="F1918" s="66"/>
      <c r="G1918" s="65"/>
      <c r="H1918" s="65"/>
      <c r="I1918" s="135"/>
      <c r="J1918" s="140"/>
    </row>
    <row r="1919" spans="2:10" ht="31.5" customHeight="1" x14ac:dyDescent="0.2">
      <c r="B1919" s="106">
        <v>1917</v>
      </c>
      <c r="C1919" s="109"/>
      <c r="D1919" s="132"/>
      <c r="E1919" s="126" t="str">
        <f>IF(D1919&lt;&gt;"",_xlfn.IFNA(VLOOKUP(D1919,القوائم!B:C,2,0),"غير مسجل بالقوائم"),"")</f>
        <v/>
      </c>
      <c r="F1919" s="66"/>
      <c r="G1919" s="65"/>
      <c r="H1919" s="65"/>
      <c r="I1919" s="135"/>
      <c r="J1919" s="140"/>
    </row>
    <row r="1920" spans="2:10" ht="31.5" customHeight="1" x14ac:dyDescent="0.2">
      <c r="B1920" s="65">
        <v>1918</v>
      </c>
      <c r="C1920" s="109"/>
      <c r="D1920" s="132"/>
      <c r="E1920" s="126" t="str">
        <f>IF(D1920&lt;&gt;"",_xlfn.IFNA(VLOOKUP(D1920,القوائم!B:C,2,0),"غير مسجل بالقوائم"),"")</f>
        <v/>
      </c>
      <c r="F1920" s="66"/>
      <c r="G1920" s="65"/>
      <c r="H1920" s="65"/>
      <c r="I1920" s="135"/>
      <c r="J1920" s="140"/>
    </row>
    <row r="1921" spans="2:10" ht="31.5" customHeight="1" x14ac:dyDescent="0.2">
      <c r="B1921" s="106">
        <v>1919</v>
      </c>
      <c r="C1921" s="109"/>
      <c r="D1921" s="132"/>
      <c r="E1921" s="126" t="str">
        <f>IF(D1921&lt;&gt;"",_xlfn.IFNA(VLOOKUP(D1921,القوائم!B:C,2,0),"غير مسجل بالقوائم"),"")</f>
        <v/>
      </c>
      <c r="F1921" s="66"/>
      <c r="G1921" s="65"/>
      <c r="H1921" s="65"/>
      <c r="I1921" s="135"/>
      <c r="J1921" s="140"/>
    </row>
    <row r="1922" spans="2:10" ht="31.5" customHeight="1" x14ac:dyDescent="0.2">
      <c r="B1922" s="65">
        <v>1920</v>
      </c>
      <c r="C1922" s="109"/>
      <c r="D1922" s="132"/>
      <c r="E1922" s="126" t="str">
        <f>IF(D1922&lt;&gt;"",_xlfn.IFNA(VLOOKUP(D1922,القوائم!B:C,2,0),"غير مسجل بالقوائم"),"")</f>
        <v/>
      </c>
      <c r="F1922" s="66"/>
      <c r="G1922" s="65"/>
      <c r="H1922" s="65"/>
      <c r="I1922" s="135"/>
      <c r="J1922" s="140"/>
    </row>
    <row r="1923" spans="2:10" ht="31.5" customHeight="1" x14ac:dyDescent="0.2">
      <c r="B1923" s="106">
        <v>1921</v>
      </c>
      <c r="C1923" s="109"/>
      <c r="D1923" s="132"/>
      <c r="E1923" s="126" t="str">
        <f>IF(D1923&lt;&gt;"",_xlfn.IFNA(VLOOKUP(D1923,القوائم!B:C,2,0),"غير مسجل بالقوائم"),"")</f>
        <v/>
      </c>
      <c r="F1923" s="66"/>
      <c r="G1923" s="65"/>
      <c r="H1923" s="65"/>
      <c r="I1923" s="135"/>
      <c r="J1923" s="140"/>
    </row>
    <row r="1924" spans="2:10" ht="31.5" customHeight="1" x14ac:dyDescent="0.2">
      <c r="B1924" s="65">
        <v>1922</v>
      </c>
      <c r="C1924" s="109"/>
      <c r="D1924" s="132"/>
      <c r="E1924" s="126" t="str">
        <f>IF(D1924&lt;&gt;"",_xlfn.IFNA(VLOOKUP(D1924,القوائم!B:C,2,0),"غير مسجل بالقوائم"),"")</f>
        <v/>
      </c>
      <c r="F1924" s="66"/>
      <c r="G1924" s="65"/>
      <c r="H1924" s="65"/>
      <c r="I1924" s="135"/>
      <c r="J1924" s="140"/>
    </row>
    <row r="1925" spans="2:10" ht="31.5" customHeight="1" x14ac:dyDescent="0.2">
      <c r="B1925" s="106">
        <v>1923</v>
      </c>
      <c r="C1925" s="109"/>
      <c r="D1925" s="132"/>
      <c r="E1925" s="126" t="str">
        <f>IF(D1925&lt;&gt;"",_xlfn.IFNA(VLOOKUP(D1925,القوائم!B:C,2,0),"غير مسجل بالقوائم"),"")</f>
        <v/>
      </c>
      <c r="F1925" s="66"/>
      <c r="G1925" s="65"/>
      <c r="H1925" s="65"/>
      <c r="I1925" s="135"/>
      <c r="J1925" s="140"/>
    </row>
    <row r="1926" spans="2:10" ht="31.5" customHeight="1" x14ac:dyDescent="0.2">
      <c r="B1926" s="65">
        <v>1924</v>
      </c>
      <c r="C1926" s="109"/>
      <c r="D1926" s="132"/>
      <c r="E1926" s="126" t="str">
        <f>IF(D1926&lt;&gt;"",_xlfn.IFNA(VLOOKUP(D1926,القوائم!B:C,2,0),"غير مسجل بالقوائم"),"")</f>
        <v/>
      </c>
      <c r="F1926" s="66"/>
      <c r="G1926" s="65"/>
      <c r="H1926" s="65"/>
      <c r="I1926" s="135"/>
      <c r="J1926" s="140"/>
    </row>
    <row r="1927" spans="2:10" ht="31.5" customHeight="1" x14ac:dyDescent="0.2">
      <c r="B1927" s="106">
        <v>1925</v>
      </c>
      <c r="C1927" s="109"/>
      <c r="D1927" s="132"/>
      <c r="E1927" s="126" t="str">
        <f>IF(D1927&lt;&gt;"",_xlfn.IFNA(VLOOKUP(D1927,القوائم!B:C,2,0),"غير مسجل بالقوائم"),"")</f>
        <v/>
      </c>
      <c r="F1927" s="66"/>
      <c r="G1927" s="65"/>
      <c r="H1927" s="65"/>
      <c r="I1927" s="135"/>
      <c r="J1927" s="140"/>
    </row>
    <row r="1928" spans="2:10" ht="31.5" customHeight="1" x14ac:dyDescent="0.2">
      <c r="B1928" s="106">
        <v>1926</v>
      </c>
      <c r="C1928" s="109"/>
      <c r="D1928" s="132"/>
      <c r="E1928" s="126" t="str">
        <f>IF(D1928&lt;&gt;"",_xlfn.IFNA(VLOOKUP(D1928,القوائم!B:C,2,0),"غير مسجل بالقوائم"),"")</f>
        <v/>
      </c>
      <c r="F1928" s="66"/>
      <c r="G1928" s="65"/>
      <c r="H1928" s="65"/>
      <c r="I1928" s="135"/>
      <c r="J1928" s="140"/>
    </row>
    <row r="1929" spans="2:10" ht="31.5" customHeight="1" x14ac:dyDescent="0.2">
      <c r="B1929" s="65">
        <v>1927</v>
      </c>
      <c r="C1929" s="109"/>
      <c r="D1929" s="132"/>
      <c r="E1929" s="126" t="str">
        <f>IF(D1929&lt;&gt;"",_xlfn.IFNA(VLOOKUP(D1929,القوائم!B:C,2,0),"غير مسجل بالقوائم"),"")</f>
        <v/>
      </c>
      <c r="F1929" s="66"/>
      <c r="G1929" s="65"/>
      <c r="H1929" s="65"/>
      <c r="I1929" s="135"/>
      <c r="J1929" s="140"/>
    </row>
    <row r="1930" spans="2:10" ht="31.5" customHeight="1" x14ac:dyDescent="0.2">
      <c r="B1930" s="106">
        <v>1928</v>
      </c>
      <c r="C1930" s="109"/>
      <c r="D1930" s="132"/>
      <c r="E1930" s="126" t="str">
        <f>IF(D1930&lt;&gt;"",_xlfn.IFNA(VLOOKUP(D1930,القوائم!B:C,2,0),"غير مسجل بالقوائم"),"")</f>
        <v/>
      </c>
      <c r="F1930" s="66"/>
      <c r="G1930" s="65"/>
      <c r="H1930" s="65"/>
      <c r="I1930" s="135"/>
      <c r="J1930" s="140"/>
    </row>
    <row r="1931" spans="2:10" ht="31.5" customHeight="1" x14ac:dyDescent="0.2">
      <c r="B1931" s="65">
        <v>1929</v>
      </c>
      <c r="C1931" s="109"/>
      <c r="D1931" s="132"/>
      <c r="E1931" s="126" t="str">
        <f>IF(D1931&lt;&gt;"",_xlfn.IFNA(VLOOKUP(D1931,القوائم!B:C,2,0),"غير مسجل بالقوائم"),"")</f>
        <v/>
      </c>
      <c r="F1931" s="66"/>
      <c r="G1931" s="65"/>
      <c r="H1931" s="65"/>
      <c r="I1931" s="135"/>
      <c r="J1931" s="140"/>
    </row>
    <row r="1932" spans="2:10" ht="31.5" customHeight="1" x14ac:dyDescent="0.2">
      <c r="B1932" s="106">
        <v>1930</v>
      </c>
      <c r="C1932" s="109"/>
      <c r="D1932" s="132"/>
      <c r="E1932" s="126" t="str">
        <f>IF(D1932&lt;&gt;"",_xlfn.IFNA(VLOOKUP(D1932,القوائم!B:C,2,0),"غير مسجل بالقوائم"),"")</f>
        <v/>
      </c>
      <c r="F1932" s="66"/>
      <c r="G1932" s="65"/>
      <c r="H1932" s="65"/>
      <c r="I1932" s="135"/>
      <c r="J1932" s="140"/>
    </row>
    <row r="1933" spans="2:10" ht="31.5" customHeight="1" x14ac:dyDescent="0.2">
      <c r="B1933" s="65">
        <v>1931</v>
      </c>
      <c r="C1933" s="109"/>
      <c r="D1933" s="132"/>
      <c r="E1933" s="126" t="str">
        <f>IF(D1933&lt;&gt;"",_xlfn.IFNA(VLOOKUP(D1933,القوائم!B:C,2,0),"غير مسجل بالقوائم"),"")</f>
        <v/>
      </c>
      <c r="F1933" s="66"/>
      <c r="G1933" s="65"/>
      <c r="H1933" s="65"/>
      <c r="I1933" s="135"/>
      <c r="J1933" s="140"/>
    </row>
    <row r="1934" spans="2:10" ht="31.5" customHeight="1" x14ac:dyDescent="0.2">
      <c r="B1934" s="106">
        <v>1932</v>
      </c>
      <c r="C1934" s="109"/>
      <c r="D1934" s="132"/>
      <c r="E1934" s="126" t="str">
        <f>IF(D1934&lt;&gt;"",_xlfn.IFNA(VLOOKUP(D1934,القوائم!B:C,2,0),"غير مسجل بالقوائم"),"")</f>
        <v/>
      </c>
      <c r="F1934" s="66"/>
      <c r="G1934" s="65"/>
      <c r="H1934" s="65"/>
      <c r="I1934" s="135"/>
      <c r="J1934" s="140"/>
    </row>
    <row r="1935" spans="2:10" ht="31.5" customHeight="1" x14ac:dyDescent="0.2">
      <c r="B1935" s="65">
        <v>1933</v>
      </c>
      <c r="C1935" s="109"/>
      <c r="D1935" s="132"/>
      <c r="E1935" s="126" t="str">
        <f>IF(D1935&lt;&gt;"",_xlfn.IFNA(VLOOKUP(D1935,القوائم!B:C,2,0),"غير مسجل بالقوائم"),"")</f>
        <v/>
      </c>
      <c r="F1935" s="66"/>
      <c r="G1935" s="65"/>
      <c r="H1935" s="65"/>
      <c r="I1935" s="135"/>
      <c r="J1935" s="140"/>
    </row>
    <row r="1936" spans="2:10" ht="31.5" customHeight="1" x14ac:dyDescent="0.2">
      <c r="B1936" s="106">
        <v>1934</v>
      </c>
      <c r="C1936" s="109"/>
      <c r="D1936" s="132"/>
      <c r="E1936" s="126" t="str">
        <f>IF(D1936&lt;&gt;"",_xlfn.IFNA(VLOOKUP(D1936,القوائم!B:C,2,0),"غير مسجل بالقوائم"),"")</f>
        <v/>
      </c>
      <c r="F1936" s="66"/>
      <c r="G1936" s="65"/>
      <c r="H1936" s="65"/>
      <c r="I1936" s="135"/>
      <c r="J1936" s="140"/>
    </row>
    <row r="1937" spans="2:10" ht="31.5" customHeight="1" x14ac:dyDescent="0.2">
      <c r="B1937" s="65">
        <v>1935</v>
      </c>
      <c r="C1937" s="109"/>
      <c r="D1937" s="132"/>
      <c r="E1937" s="126" t="str">
        <f>IF(D1937&lt;&gt;"",_xlfn.IFNA(VLOOKUP(D1937,القوائم!B:C,2,0),"غير مسجل بالقوائم"),"")</f>
        <v/>
      </c>
      <c r="F1937" s="66"/>
      <c r="G1937" s="65"/>
      <c r="H1937" s="65"/>
      <c r="I1937" s="135"/>
      <c r="J1937" s="140"/>
    </row>
    <row r="1938" spans="2:10" ht="31.5" customHeight="1" x14ac:dyDescent="0.2">
      <c r="B1938" s="106">
        <v>1936</v>
      </c>
      <c r="C1938" s="109"/>
      <c r="D1938" s="132"/>
      <c r="E1938" s="126" t="str">
        <f>IF(D1938&lt;&gt;"",_xlfn.IFNA(VLOOKUP(D1938,القوائم!B:C,2,0),"غير مسجل بالقوائم"),"")</f>
        <v/>
      </c>
      <c r="F1938" s="66"/>
      <c r="G1938" s="65"/>
      <c r="H1938" s="65"/>
      <c r="I1938" s="135"/>
      <c r="J1938" s="140"/>
    </row>
    <row r="1939" spans="2:10" ht="31.5" customHeight="1" x14ac:dyDescent="0.2">
      <c r="B1939" s="106">
        <v>1937</v>
      </c>
      <c r="C1939" s="109"/>
      <c r="D1939" s="132"/>
      <c r="E1939" s="126" t="str">
        <f>IF(D1939&lt;&gt;"",_xlfn.IFNA(VLOOKUP(D1939,القوائم!B:C,2,0),"غير مسجل بالقوائم"),"")</f>
        <v/>
      </c>
      <c r="F1939" s="66"/>
      <c r="G1939" s="65"/>
      <c r="H1939" s="65"/>
      <c r="I1939" s="135"/>
      <c r="J1939" s="140"/>
    </row>
    <row r="1940" spans="2:10" ht="31.5" customHeight="1" x14ac:dyDescent="0.2">
      <c r="B1940" s="65">
        <v>1938</v>
      </c>
      <c r="C1940" s="109"/>
      <c r="D1940" s="132"/>
      <c r="E1940" s="126" t="str">
        <f>IF(D1940&lt;&gt;"",_xlfn.IFNA(VLOOKUP(D1940,القوائم!B:C,2,0),"غير مسجل بالقوائم"),"")</f>
        <v/>
      </c>
      <c r="F1940" s="66"/>
      <c r="G1940" s="65"/>
      <c r="H1940" s="65"/>
      <c r="I1940" s="135"/>
      <c r="J1940" s="140"/>
    </row>
    <row r="1941" spans="2:10" ht="31.5" customHeight="1" x14ac:dyDescent="0.2">
      <c r="B1941" s="106">
        <v>1939</v>
      </c>
      <c r="C1941" s="109"/>
      <c r="D1941" s="132"/>
      <c r="E1941" s="126" t="str">
        <f>IF(D1941&lt;&gt;"",_xlfn.IFNA(VLOOKUP(D1941,القوائم!B:C,2,0),"غير مسجل بالقوائم"),"")</f>
        <v/>
      </c>
      <c r="F1941" s="66"/>
      <c r="G1941" s="65"/>
      <c r="H1941" s="65"/>
      <c r="I1941" s="135"/>
      <c r="J1941" s="140"/>
    </row>
    <row r="1942" spans="2:10" ht="31.5" customHeight="1" x14ac:dyDescent="0.2">
      <c r="B1942" s="65">
        <v>1940</v>
      </c>
      <c r="C1942" s="109"/>
      <c r="D1942" s="132"/>
      <c r="E1942" s="126" t="str">
        <f>IF(D1942&lt;&gt;"",_xlfn.IFNA(VLOOKUP(D1942,القوائم!B:C,2,0),"غير مسجل بالقوائم"),"")</f>
        <v/>
      </c>
      <c r="F1942" s="66"/>
      <c r="G1942" s="65"/>
      <c r="H1942" s="65"/>
      <c r="I1942" s="135"/>
      <c r="J1942" s="140"/>
    </row>
    <row r="1943" spans="2:10" ht="31.5" customHeight="1" x14ac:dyDescent="0.2">
      <c r="B1943" s="106">
        <v>1941</v>
      </c>
      <c r="C1943" s="109"/>
      <c r="D1943" s="132"/>
      <c r="E1943" s="126" t="str">
        <f>IF(D1943&lt;&gt;"",_xlfn.IFNA(VLOOKUP(D1943,القوائم!B:C,2,0),"غير مسجل بالقوائم"),"")</f>
        <v/>
      </c>
      <c r="F1943" s="66"/>
      <c r="G1943" s="65"/>
      <c r="H1943" s="65"/>
      <c r="I1943" s="135"/>
      <c r="J1943" s="140"/>
    </row>
    <row r="1944" spans="2:10" ht="31.5" customHeight="1" x14ac:dyDescent="0.2">
      <c r="B1944" s="65">
        <v>1942</v>
      </c>
      <c r="C1944" s="109"/>
      <c r="D1944" s="132"/>
      <c r="E1944" s="126" t="str">
        <f>IF(D1944&lt;&gt;"",_xlfn.IFNA(VLOOKUP(D1944,القوائم!B:C,2,0),"غير مسجل بالقوائم"),"")</f>
        <v/>
      </c>
      <c r="F1944" s="66"/>
      <c r="G1944" s="65"/>
      <c r="H1944" s="65"/>
      <c r="I1944" s="135"/>
      <c r="J1944" s="140"/>
    </row>
    <row r="1945" spans="2:10" ht="31.5" customHeight="1" x14ac:dyDescent="0.2">
      <c r="B1945" s="106">
        <v>1943</v>
      </c>
      <c r="C1945" s="109"/>
      <c r="D1945" s="132"/>
      <c r="E1945" s="126" t="str">
        <f>IF(D1945&lt;&gt;"",_xlfn.IFNA(VLOOKUP(D1945,القوائم!B:C,2,0),"غير مسجل بالقوائم"),"")</f>
        <v/>
      </c>
      <c r="F1945" s="66"/>
      <c r="G1945" s="65"/>
      <c r="H1945" s="65"/>
      <c r="I1945" s="135"/>
      <c r="J1945" s="140"/>
    </row>
    <row r="1946" spans="2:10" ht="31.5" customHeight="1" x14ac:dyDescent="0.2">
      <c r="B1946" s="65">
        <v>1944</v>
      </c>
      <c r="C1946" s="109"/>
      <c r="D1946" s="132"/>
      <c r="E1946" s="126" t="str">
        <f>IF(D1946&lt;&gt;"",_xlfn.IFNA(VLOOKUP(D1946,القوائم!B:C,2,0),"غير مسجل بالقوائم"),"")</f>
        <v/>
      </c>
      <c r="F1946" s="66"/>
      <c r="G1946" s="65"/>
      <c r="H1946" s="65"/>
      <c r="I1946" s="135"/>
      <c r="J1946" s="140"/>
    </row>
    <row r="1947" spans="2:10" ht="31.5" customHeight="1" x14ac:dyDescent="0.2">
      <c r="B1947" s="106">
        <v>1945</v>
      </c>
      <c r="C1947" s="109"/>
      <c r="D1947" s="132"/>
      <c r="E1947" s="126" t="str">
        <f>IF(D1947&lt;&gt;"",_xlfn.IFNA(VLOOKUP(D1947,القوائم!B:C,2,0),"غير مسجل بالقوائم"),"")</f>
        <v/>
      </c>
      <c r="F1947" s="66"/>
      <c r="G1947" s="65"/>
      <c r="H1947" s="65"/>
      <c r="I1947" s="135"/>
      <c r="J1947" s="140"/>
    </row>
    <row r="1948" spans="2:10" ht="31.5" customHeight="1" x14ac:dyDescent="0.2">
      <c r="B1948" s="65">
        <v>1946</v>
      </c>
      <c r="C1948" s="109"/>
      <c r="D1948" s="132"/>
      <c r="E1948" s="126" t="str">
        <f>IF(D1948&lt;&gt;"",_xlfn.IFNA(VLOOKUP(D1948,القوائم!B:C,2,0),"غير مسجل بالقوائم"),"")</f>
        <v/>
      </c>
      <c r="F1948" s="66"/>
      <c r="G1948" s="65"/>
      <c r="H1948" s="65"/>
      <c r="I1948" s="135"/>
      <c r="J1948" s="140"/>
    </row>
    <row r="1949" spans="2:10" ht="31.5" customHeight="1" x14ac:dyDescent="0.2">
      <c r="B1949" s="106">
        <v>1947</v>
      </c>
      <c r="C1949" s="109"/>
      <c r="D1949" s="132"/>
      <c r="E1949" s="126" t="str">
        <f>IF(D1949&lt;&gt;"",_xlfn.IFNA(VLOOKUP(D1949,القوائم!B:C,2,0),"غير مسجل بالقوائم"),"")</f>
        <v/>
      </c>
      <c r="F1949" s="66"/>
      <c r="G1949" s="65"/>
      <c r="H1949" s="65"/>
      <c r="I1949" s="135"/>
      <c r="J1949" s="140"/>
    </row>
    <row r="1950" spans="2:10" ht="31.5" customHeight="1" x14ac:dyDescent="0.2">
      <c r="B1950" s="106">
        <v>1948</v>
      </c>
      <c r="C1950" s="109"/>
      <c r="D1950" s="132"/>
      <c r="E1950" s="126" t="str">
        <f>IF(D1950&lt;&gt;"",_xlfn.IFNA(VLOOKUP(D1950,القوائم!B:C,2,0),"غير مسجل بالقوائم"),"")</f>
        <v/>
      </c>
      <c r="F1950" s="66"/>
      <c r="G1950" s="65"/>
      <c r="H1950" s="65"/>
      <c r="I1950" s="135"/>
      <c r="J1950" s="140"/>
    </row>
    <row r="1951" spans="2:10" ht="31.5" customHeight="1" x14ac:dyDescent="0.2">
      <c r="B1951" s="65">
        <v>1949</v>
      </c>
      <c r="C1951" s="109"/>
      <c r="D1951" s="132"/>
      <c r="E1951" s="126" t="str">
        <f>IF(D1951&lt;&gt;"",_xlfn.IFNA(VLOOKUP(D1951,القوائم!B:C,2,0),"غير مسجل بالقوائم"),"")</f>
        <v/>
      </c>
      <c r="F1951" s="66"/>
      <c r="G1951" s="65"/>
      <c r="H1951" s="65"/>
      <c r="I1951" s="135"/>
      <c r="J1951" s="140"/>
    </row>
    <row r="1952" spans="2:10" ht="31.5" customHeight="1" x14ac:dyDescent="0.2">
      <c r="B1952" s="106">
        <v>1950</v>
      </c>
      <c r="C1952" s="109"/>
      <c r="D1952" s="132"/>
      <c r="E1952" s="126" t="str">
        <f>IF(D1952&lt;&gt;"",_xlfn.IFNA(VLOOKUP(D1952,القوائم!B:C,2,0),"غير مسجل بالقوائم"),"")</f>
        <v/>
      </c>
      <c r="F1952" s="66"/>
      <c r="G1952" s="65"/>
      <c r="H1952" s="65"/>
      <c r="I1952" s="135"/>
      <c r="J1952" s="140"/>
    </row>
    <row r="1953" spans="2:10" ht="31.5" customHeight="1" x14ac:dyDescent="0.2">
      <c r="B1953" s="65">
        <v>1951</v>
      </c>
      <c r="C1953" s="109"/>
      <c r="D1953" s="132"/>
      <c r="E1953" s="126" t="str">
        <f>IF(D1953&lt;&gt;"",_xlfn.IFNA(VLOOKUP(D1953,القوائم!B:C,2,0),"غير مسجل بالقوائم"),"")</f>
        <v/>
      </c>
      <c r="F1953" s="66"/>
      <c r="G1953" s="65"/>
      <c r="H1953" s="65"/>
      <c r="I1953" s="135"/>
      <c r="J1953" s="140"/>
    </row>
    <row r="1954" spans="2:10" ht="31.5" customHeight="1" x14ac:dyDescent="0.2">
      <c r="B1954" s="106">
        <v>1952</v>
      </c>
      <c r="C1954" s="109"/>
      <c r="D1954" s="132"/>
      <c r="E1954" s="126" t="str">
        <f>IF(D1954&lt;&gt;"",_xlfn.IFNA(VLOOKUP(D1954,القوائم!B:C,2,0),"غير مسجل بالقوائم"),"")</f>
        <v/>
      </c>
      <c r="F1954" s="66"/>
      <c r="G1954" s="65"/>
      <c r="H1954" s="65"/>
      <c r="I1954" s="135"/>
      <c r="J1954" s="140"/>
    </row>
    <row r="1955" spans="2:10" ht="31.5" customHeight="1" x14ac:dyDescent="0.2">
      <c r="B1955" s="65">
        <v>1953</v>
      </c>
      <c r="C1955" s="109"/>
      <c r="D1955" s="132"/>
      <c r="E1955" s="126" t="str">
        <f>IF(D1955&lt;&gt;"",_xlfn.IFNA(VLOOKUP(D1955,القوائم!B:C,2,0),"غير مسجل بالقوائم"),"")</f>
        <v/>
      </c>
      <c r="F1955" s="66"/>
      <c r="G1955" s="65"/>
      <c r="H1955" s="65"/>
      <c r="I1955" s="135"/>
      <c r="J1955" s="140"/>
    </row>
    <row r="1956" spans="2:10" ht="31.5" customHeight="1" x14ac:dyDescent="0.2">
      <c r="B1956" s="106">
        <v>1954</v>
      </c>
      <c r="C1956" s="109"/>
      <c r="D1956" s="132"/>
      <c r="E1956" s="126" t="str">
        <f>IF(D1956&lt;&gt;"",_xlfn.IFNA(VLOOKUP(D1956,القوائم!B:C,2,0),"غير مسجل بالقوائم"),"")</f>
        <v/>
      </c>
      <c r="F1956" s="66"/>
      <c r="G1956" s="65"/>
      <c r="H1956" s="65"/>
      <c r="I1956" s="135"/>
      <c r="J1956" s="140"/>
    </row>
    <row r="1957" spans="2:10" ht="31.5" customHeight="1" x14ac:dyDescent="0.2">
      <c r="B1957" s="65">
        <v>1955</v>
      </c>
      <c r="C1957" s="109"/>
      <c r="D1957" s="132"/>
      <c r="E1957" s="126" t="str">
        <f>IF(D1957&lt;&gt;"",_xlfn.IFNA(VLOOKUP(D1957,القوائم!B:C,2,0),"غير مسجل بالقوائم"),"")</f>
        <v/>
      </c>
      <c r="F1957" s="66"/>
      <c r="G1957" s="65"/>
      <c r="H1957" s="65"/>
      <c r="I1957" s="135"/>
      <c r="J1957" s="140"/>
    </row>
    <row r="1958" spans="2:10" ht="31.5" customHeight="1" x14ac:dyDescent="0.2">
      <c r="B1958" s="106">
        <v>1956</v>
      </c>
      <c r="C1958" s="109"/>
      <c r="D1958" s="132"/>
      <c r="E1958" s="126" t="str">
        <f>IF(D1958&lt;&gt;"",_xlfn.IFNA(VLOOKUP(D1958,القوائم!B:C,2,0),"غير مسجل بالقوائم"),"")</f>
        <v/>
      </c>
      <c r="F1958" s="66"/>
      <c r="G1958" s="65"/>
      <c r="H1958" s="65"/>
      <c r="I1958" s="135"/>
      <c r="J1958" s="140"/>
    </row>
    <row r="1959" spans="2:10" ht="31.5" customHeight="1" x14ac:dyDescent="0.2">
      <c r="B1959" s="65">
        <v>1957</v>
      </c>
      <c r="C1959" s="109"/>
      <c r="D1959" s="132"/>
      <c r="E1959" s="126" t="str">
        <f>IF(D1959&lt;&gt;"",_xlfn.IFNA(VLOOKUP(D1959,القوائم!B:C,2,0),"غير مسجل بالقوائم"),"")</f>
        <v/>
      </c>
      <c r="F1959" s="66"/>
      <c r="G1959" s="65"/>
      <c r="H1959" s="65"/>
      <c r="I1959" s="135"/>
      <c r="J1959" s="140"/>
    </row>
    <row r="1960" spans="2:10" ht="31.5" customHeight="1" x14ac:dyDescent="0.2">
      <c r="B1960" s="106">
        <v>1958</v>
      </c>
      <c r="C1960" s="109"/>
      <c r="D1960" s="132"/>
      <c r="E1960" s="126" t="str">
        <f>IF(D1960&lt;&gt;"",_xlfn.IFNA(VLOOKUP(D1960,القوائم!B:C,2,0),"غير مسجل بالقوائم"),"")</f>
        <v/>
      </c>
      <c r="F1960" s="66"/>
      <c r="G1960" s="65"/>
      <c r="H1960" s="65"/>
      <c r="I1960" s="135"/>
      <c r="J1960" s="140"/>
    </row>
    <row r="1961" spans="2:10" ht="31.5" customHeight="1" x14ac:dyDescent="0.2">
      <c r="B1961" s="106">
        <v>1959</v>
      </c>
      <c r="C1961" s="109"/>
      <c r="D1961" s="132"/>
      <c r="E1961" s="126" t="str">
        <f>IF(D1961&lt;&gt;"",_xlfn.IFNA(VLOOKUP(D1961,القوائم!B:C,2,0),"غير مسجل بالقوائم"),"")</f>
        <v/>
      </c>
      <c r="F1961" s="66"/>
      <c r="G1961" s="65"/>
      <c r="H1961" s="65"/>
      <c r="I1961" s="135"/>
      <c r="J1961" s="140"/>
    </row>
    <row r="1962" spans="2:10" ht="31.5" customHeight="1" x14ac:dyDescent="0.2">
      <c r="B1962" s="65">
        <v>1960</v>
      </c>
      <c r="C1962" s="109"/>
      <c r="D1962" s="132"/>
      <c r="E1962" s="126" t="str">
        <f>IF(D1962&lt;&gt;"",_xlfn.IFNA(VLOOKUP(D1962,القوائم!B:C,2,0),"غير مسجل بالقوائم"),"")</f>
        <v/>
      </c>
      <c r="F1962" s="66"/>
      <c r="G1962" s="65"/>
      <c r="H1962" s="65"/>
      <c r="I1962" s="135"/>
      <c r="J1962" s="140"/>
    </row>
    <row r="1963" spans="2:10" ht="31.5" customHeight="1" x14ac:dyDescent="0.2">
      <c r="B1963" s="106">
        <v>1961</v>
      </c>
      <c r="C1963" s="109"/>
      <c r="D1963" s="132"/>
      <c r="E1963" s="126" t="str">
        <f>IF(D1963&lt;&gt;"",_xlfn.IFNA(VLOOKUP(D1963,القوائم!B:C,2,0),"غير مسجل بالقوائم"),"")</f>
        <v/>
      </c>
      <c r="F1963" s="66"/>
      <c r="G1963" s="65"/>
      <c r="H1963" s="65"/>
      <c r="I1963" s="135"/>
      <c r="J1963" s="140"/>
    </row>
    <row r="1964" spans="2:10" ht="31.5" customHeight="1" x14ac:dyDescent="0.2">
      <c r="B1964" s="65">
        <v>1962</v>
      </c>
      <c r="C1964" s="109"/>
      <c r="D1964" s="132"/>
      <c r="E1964" s="126" t="str">
        <f>IF(D1964&lt;&gt;"",_xlfn.IFNA(VLOOKUP(D1964,القوائم!B:C,2,0),"غير مسجل بالقوائم"),"")</f>
        <v/>
      </c>
      <c r="F1964" s="66"/>
      <c r="G1964" s="65"/>
      <c r="H1964" s="65"/>
      <c r="I1964" s="135"/>
      <c r="J1964" s="140"/>
    </row>
    <row r="1965" spans="2:10" ht="31.5" customHeight="1" x14ac:dyDescent="0.2">
      <c r="B1965" s="106">
        <v>1963</v>
      </c>
      <c r="C1965" s="109"/>
      <c r="D1965" s="132"/>
      <c r="E1965" s="126" t="str">
        <f>IF(D1965&lt;&gt;"",_xlfn.IFNA(VLOOKUP(D1965,القوائم!B:C,2,0),"غير مسجل بالقوائم"),"")</f>
        <v/>
      </c>
      <c r="F1965" s="66"/>
      <c r="G1965" s="65"/>
      <c r="H1965" s="65"/>
      <c r="I1965" s="135"/>
      <c r="J1965" s="140"/>
    </row>
    <row r="1966" spans="2:10" ht="31.5" customHeight="1" x14ac:dyDescent="0.2">
      <c r="B1966" s="65">
        <v>1964</v>
      </c>
      <c r="C1966" s="109"/>
      <c r="D1966" s="132"/>
      <c r="E1966" s="126" t="str">
        <f>IF(D1966&lt;&gt;"",_xlfn.IFNA(VLOOKUP(D1966,القوائم!B:C,2,0),"غير مسجل بالقوائم"),"")</f>
        <v/>
      </c>
      <c r="F1966" s="66"/>
      <c r="G1966" s="65"/>
      <c r="H1966" s="65"/>
      <c r="I1966" s="135"/>
      <c r="J1966" s="140"/>
    </row>
    <row r="1967" spans="2:10" ht="31.5" customHeight="1" x14ac:dyDescent="0.2">
      <c r="B1967" s="106">
        <v>1965</v>
      </c>
      <c r="C1967" s="109"/>
      <c r="D1967" s="132"/>
      <c r="E1967" s="126" t="str">
        <f>IF(D1967&lt;&gt;"",_xlfn.IFNA(VLOOKUP(D1967,القوائم!B:C,2,0),"غير مسجل بالقوائم"),"")</f>
        <v/>
      </c>
      <c r="F1967" s="66"/>
      <c r="G1967" s="65"/>
      <c r="H1967" s="65"/>
      <c r="I1967" s="135"/>
      <c r="J1967" s="140"/>
    </row>
    <row r="1968" spans="2:10" ht="31.5" customHeight="1" x14ac:dyDescent="0.2">
      <c r="B1968" s="65">
        <v>1966</v>
      </c>
      <c r="C1968" s="109"/>
      <c r="D1968" s="132"/>
      <c r="E1968" s="126" t="str">
        <f>IF(D1968&lt;&gt;"",_xlfn.IFNA(VLOOKUP(D1968,القوائم!B:C,2,0),"غير مسجل بالقوائم"),"")</f>
        <v/>
      </c>
      <c r="F1968" s="66"/>
      <c r="G1968" s="65"/>
      <c r="H1968" s="65"/>
      <c r="I1968" s="135"/>
      <c r="J1968" s="140"/>
    </row>
    <row r="1969" spans="2:10" ht="31.5" customHeight="1" x14ac:dyDescent="0.2">
      <c r="B1969" s="106">
        <v>1967</v>
      </c>
      <c r="C1969" s="109"/>
      <c r="D1969" s="132"/>
      <c r="E1969" s="126" t="str">
        <f>IF(D1969&lt;&gt;"",_xlfn.IFNA(VLOOKUP(D1969,القوائم!B:C,2,0),"غير مسجل بالقوائم"),"")</f>
        <v/>
      </c>
      <c r="F1969" s="66"/>
      <c r="G1969" s="65"/>
      <c r="H1969" s="65"/>
      <c r="I1969" s="135"/>
      <c r="J1969" s="140"/>
    </row>
    <row r="1970" spans="2:10" ht="31.5" customHeight="1" x14ac:dyDescent="0.2">
      <c r="B1970" s="65">
        <v>1968</v>
      </c>
      <c r="C1970" s="109"/>
      <c r="D1970" s="132"/>
      <c r="E1970" s="126" t="str">
        <f>IF(D1970&lt;&gt;"",_xlfn.IFNA(VLOOKUP(D1970,القوائم!B:C,2,0),"غير مسجل بالقوائم"),"")</f>
        <v/>
      </c>
      <c r="F1970" s="66"/>
      <c r="G1970" s="65"/>
      <c r="H1970" s="65"/>
      <c r="I1970" s="135"/>
      <c r="J1970" s="140"/>
    </row>
    <row r="1971" spans="2:10" ht="31.5" customHeight="1" x14ac:dyDescent="0.2">
      <c r="B1971" s="106">
        <v>1969</v>
      </c>
      <c r="C1971" s="109"/>
      <c r="D1971" s="132"/>
      <c r="E1971" s="126" t="str">
        <f>IF(D1971&lt;&gt;"",_xlfn.IFNA(VLOOKUP(D1971,القوائم!B:C,2,0),"غير مسجل بالقوائم"),"")</f>
        <v/>
      </c>
      <c r="F1971" s="66"/>
      <c r="G1971" s="65"/>
      <c r="H1971" s="65"/>
      <c r="I1971" s="135"/>
      <c r="J1971" s="140"/>
    </row>
    <row r="1972" spans="2:10" ht="31.5" customHeight="1" x14ac:dyDescent="0.2">
      <c r="B1972" s="106">
        <v>1970</v>
      </c>
      <c r="C1972" s="109"/>
      <c r="D1972" s="132"/>
      <c r="E1972" s="126" t="str">
        <f>IF(D1972&lt;&gt;"",_xlfn.IFNA(VLOOKUP(D1972,القوائم!B:C,2,0),"غير مسجل بالقوائم"),"")</f>
        <v/>
      </c>
      <c r="F1972" s="66"/>
      <c r="G1972" s="65"/>
      <c r="H1972" s="65"/>
      <c r="I1972" s="135"/>
      <c r="J1972" s="140"/>
    </row>
    <row r="1973" spans="2:10" ht="31.5" customHeight="1" x14ac:dyDescent="0.2">
      <c r="B1973" s="65">
        <v>1971</v>
      </c>
      <c r="C1973" s="109"/>
      <c r="D1973" s="132"/>
      <c r="E1973" s="126" t="str">
        <f>IF(D1973&lt;&gt;"",_xlfn.IFNA(VLOOKUP(D1973,القوائم!B:C,2,0),"غير مسجل بالقوائم"),"")</f>
        <v/>
      </c>
      <c r="F1973" s="66"/>
      <c r="G1973" s="65"/>
      <c r="H1973" s="65"/>
      <c r="I1973" s="135"/>
      <c r="J1973" s="140"/>
    </row>
    <row r="1974" spans="2:10" ht="31.5" customHeight="1" x14ac:dyDescent="0.2">
      <c r="B1974" s="106">
        <v>1972</v>
      </c>
      <c r="C1974" s="109"/>
      <c r="D1974" s="132"/>
      <c r="E1974" s="126" t="str">
        <f>IF(D1974&lt;&gt;"",_xlfn.IFNA(VLOOKUP(D1974,القوائم!B:C,2,0),"غير مسجل بالقوائم"),"")</f>
        <v/>
      </c>
      <c r="F1974" s="66"/>
      <c r="G1974" s="65"/>
      <c r="H1974" s="65"/>
      <c r="I1974" s="135"/>
      <c r="J1974" s="140"/>
    </row>
    <row r="1975" spans="2:10" ht="31.5" customHeight="1" x14ac:dyDescent="0.2">
      <c r="B1975" s="65">
        <v>1973</v>
      </c>
      <c r="C1975" s="109"/>
      <c r="D1975" s="132"/>
      <c r="E1975" s="126" t="str">
        <f>IF(D1975&lt;&gt;"",_xlfn.IFNA(VLOOKUP(D1975,القوائم!B:C,2,0),"غير مسجل بالقوائم"),"")</f>
        <v/>
      </c>
      <c r="F1975" s="66"/>
      <c r="G1975" s="65"/>
      <c r="H1975" s="65"/>
      <c r="I1975" s="135"/>
      <c r="J1975" s="140"/>
    </row>
    <row r="1976" spans="2:10" ht="31.5" customHeight="1" x14ac:dyDescent="0.2">
      <c r="B1976" s="106">
        <v>1974</v>
      </c>
      <c r="C1976" s="109"/>
      <c r="D1976" s="132"/>
      <c r="E1976" s="126" t="str">
        <f>IF(D1976&lt;&gt;"",_xlfn.IFNA(VLOOKUP(D1976,القوائم!B:C,2,0),"غير مسجل بالقوائم"),"")</f>
        <v/>
      </c>
      <c r="F1976" s="66"/>
      <c r="G1976" s="65"/>
      <c r="H1976" s="65"/>
      <c r="I1976" s="135"/>
      <c r="J1976" s="140"/>
    </row>
    <row r="1977" spans="2:10" ht="31.5" customHeight="1" x14ac:dyDescent="0.2">
      <c r="B1977" s="65">
        <v>1975</v>
      </c>
      <c r="C1977" s="109"/>
      <c r="D1977" s="132"/>
      <c r="E1977" s="126" t="str">
        <f>IF(D1977&lt;&gt;"",_xlfn.IFNA(VLOOKUP(D1977,القوائم!B:C,2,0),"غير مسجل بالقوائم"),"")</f>
        <v/>
      </c>
      <c r="F1977" s="66"/>
      <c r="G1977" s="65"/>
      <c r="H1977" s="65"/>
      <c r="I1977" s="135"/>
      <c r="J1977" s="140"/>
    </row>
    <row r="1978" spans="2:10" ht="31.5" customHeight="1" x14ac:dyDescent="0.2">
      <c r="B1978" s="106">
        <v>1976</v>
      </c>
      <c r="C1978" s="109"/>
      <c r="D1978" s="132"/>
      <c r="E1978" s="126" t="str">
        <f>IF(D1978&lt;&gt;"",_xlfn.IFNA(VLOOKUP(D1978,القوائم!B:C,2,0),"غير مسجل بالقوائم"),"")</f>
        <v/>
      </c>
      <c r="F1978" s="66"/>
      <c r="G1978" s="65"/>
      <c r="H1978" s="65"/>
      <c r="I1978" s="135"/>
      <c r="J1978" s="140"/>
    </row>
    <row r="1979" spans="2:10" ht="31.5" customHeight="1" x14ac:dyDescent="0.2">
      <c r="B1979" s="65">
        <v>1977</v>
      </c>
      <c r="C1979" s="109"/>
      <c r="D1979" s="132"/>
      <c r="E1979" s="126" t="str">
        <f>IF(D1979&lt;&gt;"",_xlfn.IFNA(VLOOKUP(D1979,القوائم!B:C,2,0),"غير مسجل بالقوائم"),"")</f>
        <v/>
      </c>
      <c r="F1979" s="66"/>
      <c r="G1979" s="65"/>
      <c r="H1979" s="65"/>
      <c r="I1979" s="135"/>
      <c r="J1979" s="140"/>
    </row>
    <row r="1980" spans="2:10" ht="31.5" customHeight="1" x14ac:dyDescent="0.2">
      <c r="B1980" s="106">
        <v>1978</v>
      </c>
      <c r="C1980" s="109"/>
      <c r="D1980" s="132"/>
      <c r="E1980" s="126" t="str">
        <f>IF(D1980&lt;&gt;"",_xlfn.IFNA(VLOOKUP(D1980,القوائم!B:C,2,0),"غير مسجل بالقوائم"),"")</f>
        <v/>
      </c>
      <c r="F1980" s="66"/>
      <c r="G1980" s="65"/>
      <c r="H1980" s="65"/>
      <c r="I1980" s="135"/>
      <c r="J1980" s="140"/>
    </row>
    <row r="1981" spans="2:10" ht="31.5" customHeight="1" x14ac:dyDescent="0.2">
      <c r="B1981" s="65">
        <v>1979</v>
      </c>
      <c r="C1981" s="109"/>
      <c r="D1981" s="132"/>
      <c r="E1981" s="126" t="str">
        <f>IF(D1981&lt;&gt;"",_xlfn.IFNA(VLOOKUP(D1981,القوائم!B:C,2,0),"غير مسجل بالقوائم"),"")</f>
        <v/>
      </c>
      <c r="F1981" s="66"/>
      <c r="G1981" s="65"/>
      <c r="H1981" s="65"/>
      <c r="I1981" s="135"/>
      <c r="J1981" s="140"/>
    </row>
    <row r="1982" spans="2:10" ht="31.5" customHeight="1" x14ac:dyDescent="0.2">
      <c r="B1982" s="106">
        <v>1980</v>
      </c>
      <c r="C1982" s="109"/>
      <c r="D1982" s="132"/>
      <c r="E1982" s="126" t="str">
        <f>IF(D1982&lt;&gt;"",_xlfn.IFNA(VLOOKUP(D1982,القوائم!B:C,2,0),"غير مسجل بالقوائم"),"")</f>
        <v/>
      </c>
      <c r="F1982" s="66"/>
      <c r="G1982" s="65"/>
      <c r="H1982" s="65"/>
      <c r="I1982" s="135"/>
      <c r="J1982" s="140"/>
    </row>
    <row r="1983" spans="2:10" ht="31.5" customHeight="1" x14ac:dyDescent="0.2">
      <c r="B1983" s="106">
        <v>1981</v>
      </c>
      <c r="C1983" s="109"/>
      <c r="D1983" s="132"/>
      <c r="E1983" s="126" t="str">
        <f>IF(D1983&lt;&gt;"",_xlfn.IFNA(VLOOKUP(D1983,القوائم!B:C,2,0),"غير مسجل بالقوائم"),"")</f>
        <v/>
      </c>
      <c r="F1983" s="66"/>
      <c r="G1983" s="65"/>
      <c r="H1983" s="65"/>
      <c r="I1983" s="135"/>
      <c r="J1983" s="140"/>
    </row>
    <row r="1984" spans="2:10" ht="31.5" customHeight="1" x14ac:dyDescent="0.2">
      <c r="B1984" s="65">
        <v>1982</v>
      </c>
      <c r="C1984" s="109"/>
      <c r="D1984" s="132"/>
      <c r="E1984" s="126" t="str">
        <f>IF(D1984&lt;&gt;"",_xlfn.IFNA(VLOOKUP(D1984,القوائم!B:C,2,0),"غير مسجل بالقوائم"),"")</f>
        <v/>
      </c>
      <c r="F1984" s="66"/>
      <c r="G1984" s="65"/>
      <c r="H1984" s="65"/>
      <c r="I1984" s="135"/>
      <c r="J1984" s="140"/>
    </row>
    <row r="1985" spans="2:10" ht="31.5" customHeight="1" x14ac:dyDescent="0.2">
      <c r="B1985" s="106">
        <v>1983</v>
      </c>
      <c r="C1985" s="109"/>
      <c r="D1985" s="132"/>
      <c r="E1985" s="126" t="str">
        <f>IF(D1985&lt;&gt;"",_xlfn.IFNA(VLOOKUP(D1985,القوائم!B:C,2,0),"غير مسجل بالقوائم"),"")</f>
        <v/>
      </c>
      <c r="F1985" s="66"/>
      <c r="G1985" s="65"/>
      <c r="H1985" s="65"/>
      <c r="I1985" s="135"/>
      <c r="J1985" s="140"/>
    </row>
    <row r="1986" spans="2:10" ht="31.5" customHeight="1" x14ac:dyDescent="0.2">
      <c r="B1986" s="65">
        <v>1984</v>
      </c>
      <c r="C1986" s="109"/>
      <c r="D1986" s="132"/>
      <c r="E1986" s="126" t="str">
        <f>IF(D1986&lt;&gt;"",_xlfn.IFNA(VLOOKUP(D1986,القوائم!B:C,2,0),"غير مسجل بالقوائم"),"")</f>
        <v/>
      </c>
      <c r="F1986" s="66"/>
      <c r="G1986" s="65"/>
      <c r="H1986" s="65"/>
      <c r="I1986" s="135"/>
      <c r="J1986" s="140"/>
    </row>
    <row r="1987" spans="2:10" ht="31.5" customHeight="1" x14ac:dyDescent="0.2">
      <c r="B1987" s="106">
        <v>1985</v>
      </c>
      <c r="C1987" s="109"/>
      <c r="D1987" s="132"/>
      <c r="E1987" s="126" t="str">
        <f>IF(D1987&lt;&gt;"",_xlfn.IFNA(VLOOKUP(D1987,القوائم!B:C,2,0),"غير مسجل بالقوائم"),"")</f>
        <v/>
      </c>
      <c r="F1987" s="66"/>
      <c r="G1987" s="65"/>
      <c r="H1987" s="65"/>
      <c r="I1987" s="135"/>
      <c r="J1987" s="140"/>
    </row>
    <row r="1988" spans="2:10" ht="31.5" customHeight="1" x14ac:dyDescent="0.2">
      <c r="B1988" s="65">
        <v>1986</v>
      </c>
      <c r="C1988" s="109"/>
      <c r="D1988" s="132"/>
      <c r="E1988" s="126" t="str">
        <f>IF(D1988&lt;&gt;"",_xlfn.IFNA(VLOOKUP(D1988,القوائم!B:C,2,0),"غير مسجل بالقوائم"),"")</f>
        <v/>
      </c>
      <c r="F1988" s="66"/>
      <c r="G1988" s="65"/>
      <c r="H1988" s="65"/>
      <c r="I1988" s="135"/>
      <c r="J1988" s="140"/>
    </row>
    <row r="1989" spans="2:10" ht="31.5" customHeight="1" x14ac:dyDescent="0.2">
      <c r="B1989" s="106">
        <v>1987</v>
      </c>
      <c r="C1989" s="109"/>
      <c r="D1989" s="132"/>
      <c r="E1989" s="126" t="str">
        <f>IF(D1989&lt;&gt;"",_xlfn.IFNA(VLOOKUP(D1989,القوائم!B:C,2,0),"غير مسجل بالقوائم"),"")</f>
        <v/>
      </c>
      <c r="F1989" s="66"/>
      <c r="G1989" s="65"/>
      <c r="H1989" s="65"/>
      <c r="I1989" s="135"/>
      <c r="J1989" s="140"/>
    </row>
    <row r="1990" spans="2:10" ht="31.5" customHeight="1" x14ac:dyDescent="0.2">
      <c r="B1990" s="65">
        <v>1988</v>
      </c>
      <c r="C1990" s="109"/>
      <c r="D1990" s="132"/>
      <c r="E1990" s="126" t="str">
        <f>IF(D1990&lt;&gt;"",_xlfn.IFNA(VLOOKUP(D1990,القوائم!B:C,2,0),"غير مسجل بالقوائم"),"")</f>
        <v/>
      </c>
      <c r="F1990" s="66"/>
      <c r="G1990" s="65"/>
      <c r="H1990" s="65"/>
      <c r="I1990" s="135"/>
      <c r="J1990" s="140"/>
    </row>
    <row r="1991" spans="2:10" ht="31.5" customHeight="1" x14ac:dyDescent="0.2">
      <c r="B1991" s="106">
        <v>1989</v>
      </c>
      <c r="C1991" s="109"/>
      <c r="D1991" s="132"/>
      <c r="E1991" s="126" t="str">
        <f>IF(D1991&lt;&gt;"",_xlfn.IFNA(VLOOKUP(D1991,القوائم!B:C,2,0),"غير مسجل بالقوائم"),"")</f>
        <v/>
      </c>
      <c r="F1991" s="66"/>
      <c r="G1991" s="65"/>
      <c r="H1991" s="65"/>
      <c r="I1991" s="135"/>
      <c r="J1991" s="140"/>
    </row>
    <row r="1992" spans="2:10" ht="31.5" customHeight="1" x14ac:dyDescent="0.2">
      <c r="B1992" s="65">
        <v>1990</v>
      </c>
      <c r="C1992" s="109"/>
      <c r="D1992" s="132"/>
      <c r="E1992" s="126" t="str">
        <f>IF(D1992&lt;&gt;"",_xlfn.IFNA(VLOOKUP(D1992,القوائم!B:C,2,0),"غير مسجل بالقوائم"),"")</f>
        <v/>
      </c>
      <c r="F1992" s="66"/>
      <c r="G1992" s="65"/>
      <c r="H1992" s="65"/>
      <c r="I1992" s="135"/>
      <c r="J1992" s="140"/>
    </row>
    <row r="1993" spans="2:10" ht="31.5" customHeight="1" x14ac:dyDescent="0.2">
      <c r="B1993" s="106">
        <v>1991</v>
      </c>
      <c r="C1993" s="109"/>
      <c r="D1993" s="132"/>
      <c r="E1993" s="126" t="str">
        <f>IF(D1993&lt;&gt;"",_xlfn.IFNA(VLOOKUP(D1993,القوائم!B:C,2,0),"غير مسجل بالقوائم"),"")</f>
        <v/>
      </c>
      <c r="F1993" s="66"/>
      <c r="G1993" s="65"/>
      <c r="H1993" s="65"/>
      <c r="I1993" s="135"/>
      <c r="J1993" s="140"/>
    </row>
    <row r="1994" spans="2:10" ht="31.5" customHeight="1" x14ac:dyDescent="0.2">
      <c r="B1994" s="106">
        <v>1992</v>
      </c>
      <c r="C1994" s="109"/>
      <c r="D1994" s="132"/>
      <c r="E1994" s="126" t="str">
        <f>IF(D1994&lt;&gt;"",_xlfn.IFNA(VLOOKUP(D1994,القوائم!B:C,2,0),"غير مسجل بالقوائم"),"")</f>
        <v/>
      </c>
      <c r="F1994" s="66"/>
      <c r="G1994" s="65"/>
      <c r="H1994" s="65"/>
      <c r="I1994" s="135"/>
      <c r="J1994" s="140"/>
    </row>
    <row r="1995" spans="2:10" ht="31.5" customHeight="1" x14ac:dyDescent="0.2">
      <c r="B1995" s="65">
        <v>1993</v>
      </c>
      <c r="C1995" s="109"/>
      <c r="D1995" s="132"/>
      <c r="E1995" s="126" t="str">
        <f>IF(D1995&lt;&gt;"",_xlfn.IFNA(VLOOKUP(D1995,القوائم!B:C,2,0),"غير مسجل بالقوائم"),"")</f>
        <v/>
      </c>
      <c r="F1995" s="66"/>
      <c r="G1995" s="65"/>
      <c r="H1995" s="65"/>
      <c r="I1995" s="135"/>
      <c r="J1995" s="140"/>
    </row>
    <row r="1996" spans="2:10" ht="31.5" customHeight="1" x14ac:dyDescent="0.2">
      <c r="B1996" s="106">
        <v>1994</v>
      </c>
      <c r="C1996" s="109"/>
      <c r="D1996" s="132"/>
      <c r="E1996" s="126" t="str">
        <f>IF(D1996&lt;&gt;"",_xlfn.IFNA(VLOOKUP(D1996,القوائم!B:C,2,0),"غير مسجل بالقوائم"),"")</f>
        <v/>
      </c>
      <c r="F1996" s="66"/>
      <c r="G1996" s="65"/>
      <c r="H1996" s="65"/>
      <c r="I1996" s="135"/>
      <c r="J1996" s="140"/>
    </row>
    <row r="1997" spans="2:10" ht="31.5" customHeight="1" x14ac:dyDescent="0.2">
      <c r="B1997" s="65">
        <v>1995</v>
      </c>
      <c r="C1997" s="109"/>
      <c r="D1997" s="132"/>
      <c r="E1997" s="126" t="str">
        <f>IF(D1997&lt;&gt;"",_xlfn.IFNA(VLOOKUP(D1997,القوائم!B:C,2,0),"غير مسجل بالقوائم"),"")</f>
        <v/>
      </c>
      <c r="F1997" s="66"/>
      <c r="G1997" s="65"/>
      <c r="H1997" s="65"/>
      <c r="I1997" s="135"/>
      <c r="J1997" s="140"/>
    </row>
    <row r="1998" spans="2:10" ht="31.5" customHeight="1" x14ac:dyDescent="0.2">
      <c r="B1998" s="106">
        <v>1996</v>
      </c>
      <c r="C1998" s="109"/>
      <c r="D1998" s="132"/>
      <c r="E1998" s="126" t="str">
        <f>IF(D1998&lt;&gt;"",_xlfn.IFNA(VLOOKUP(D1998,القوائم!B:C,2,0),"غير مسجل بالقوائم"),"")</f>
        <v/>
      </c>
      <c r="F1998" s="66"/>
      <c r="G1998" s="65"/>
      <c r="H1998" s="65"/>
      <c r="I1998" s="135"/>
      <c r="J1998" s="140"/>
    </row>
    <row r="1999" spans="2:10" ht="31.5" customHeight="1" x14ac:dyDescent="0.2">
      <c r="B1999" s="65">
        <v>1997</v>
      </c>
      <c r="C1999" s="109"/>
      <c r="D1999" s="132"/>
      <c r="E1999" s="126" t="str">
        <f>IF(D1999&lt;&gt;"",_xlfn.IFNA(VLOOKUP(D1999,القوائم!B:C,2,0),"غير مسجل بالقوائم"),"")</f>
        <v/>
      </c>
      <c r="F1999" s="66"/>
      <c r="G1999" s="65"/>
      <c r="H1999" s="65"/>
      <c r="I1999" s="135"/>
      <c r="J1999" s="140"/>
    </row>
    <row r="2000" spans="2:10" ht="31.5" customHeight="1" x14ac:dyDescent="0.2">
      <c r="B2000" s="106">
        <v>1998</v>
      </c>
      <c r="C2000" s="109"/>
      <c r="D2000" s="132"/>
      <c r="E2000" s="126" t="str">
        <f>IF(D2000&lt;&gt;"",_xlfn.IFNA(VLOOKUP(D2000,القوائم!B:C,2,0),"غير مسجل بالقوائم"),"")</f>
        <v/>
      </c>
      <c r="F2000" s="66"/>
      <c r="G2000" s="65"/>
      <c r="H2000" s="65"/>
      <c r="I2000" s="135"/>
      <c r="J2000" s="140"/>
    </row>
    <row r="2001" spans="2:10" ht="31.5" customHeight="1" x14ac:dyDescent="0.2">
      <c r="B2001" s="65">
        <v>1999</v>
      </c>
      <c r="C2001" s="109"/>
      <c r="D2001" s="132"/>
      <c r="E2001" s="126" t="str">
        <f>IF(D2001&lt;&gt;"",_xlfn.IFNA(VLOOKUP(D2001,القوائم!B:C,2,0),"غير مسجل بالقوائم"),"")</f>
        <v/>
      </c>
      <c r="F2001" s="66"/>
      <c r="G2001" s="65"/>
      <c r="H2001" s="65"/>
      <c r="I2001" s="135"/>
      <c r="J2001" s="140"/>
    </row>
    <row r="2002" spans="2:10" ht="31.5" customHeight="1" x14ac:dyDescent="0.2">
      <c r="B2002" s="106">
        <v>2000</v>
      </c>
      <c r="C2002" s="109"/>
      <c r="D2002" s="132"/>
      <c r="E2002" s="126" t="str">
        <f>IF(D2002&lt;&gt;"",_xlfn.IFNA(VLOOKUP(D2002,القوائم!B:C,2,0),"غير مسجل بالقوائم"),"")</f>
        <v/>
      </c>
      <c r="F2002" s="66"/>
      <c r="G2002" s="65"/>
      <c r="H2002" s="65"/>
      <c r="I2002" s="135"/>
      <c r="J2002" s="140"/>
    </row>
    <row r="2003" spans="2:10" ht="31.5" customHeight="1" x14ac:dyDescent="0.2">
      <c r="B2003" s="65">
        <v>2001</v>
      </c>
      <c r="C2003" s="109"/>
      <c r="D2003" s="132"/>
      <c r="E2003" s="126" t="str">
        <f>IF(D2003&lt;&gt;"",_xlfn.IFNA(VLOOKUP(D2003,القوائم!B:C,2,0),"غير مسجل بالقوائم"),"")</f>
        <v/>
      </c>
      <c r="F2003" s="66"/>
      <c r="G2003" s="65"/>
      <c r="H2003" s="65"/>
      <c r="I2003" s="135"/>
      <c r="J2003" s="140"/>
    </row>
    <row r="2004" spans="2:10" ht="31.5" customHeight="1" x14ac:dyDescent="0.2">
      <c r="B2004" s="106">
        <v>2002</v>
      </c>
      <c r="C2004" s="109"/>
      <c r="D2004" s="132"/>
      <c r="E2004" s="126" t="str">
        <f>IF(D2004&lt;&gt;"",_xlfn.IFNA(VLOOKUP(D2004,القوائم!B:C,2,0),"غير مسجل بالقوائم"),"")</f>
        <v/>
      </c>
      <c r="F2004" s="66"/>
      <c r="G2004" s="65"/>
      <c r="H2004" s="65"/>
      <c r="I2004" s="135"/>
      <c r="J2004" s="140"/>
    </row>
    <row r="2005" spans="2:10" ht="31.5" customHeight="1" x14ac:dyDescent="0.2">
      <c r="B2005" s="106">
        <v>2003</v>
      </c>
      <c r="C2005" s="109"/>
      <c r="D2005" s="132"/>
      <c r="E2005" s="126" t="str">
        <f>IF(D2005&lt;&gt;"",_xlfn.IFNA(VLOOKUP(D2005,القوائم!B:C,2,0),"غير مسجل بالقوائم"),"")</f>
        <v/>
      </c>
      <c r="F2005" s="66"/>
      <c r="G2005" s="65"/>
      <c r="H2005" s="65"/>
      <c r="I2005" s="135"/>
      <c r="J2005" s="140"/>
    </row>
    <row r="2006" spans="2:10" ht="31.5" customHeight="1" x14ac:dyDescent="0.2">
      <c r="B2006" s="65">
        <v>2004</v>
      </c>
      <c r="C2006" s="109"/>
      <c r="D2006" s="132"/>
      <c r="E2006" s="126" t="str">
        <f>IF(D2006&lt;&gt;"",_xlfn.IFNA(VLOOKUP(D2006,القوائم!B:C,2,0),"غير مسجل بالقوائم"),"")</f>
        <v/>
      </c>
      <c r="F2006" s="66"/>
      <c r="G2006" s="65"/>
      <c r="H2006" s="65"/>
      <c r="I2006" s="135"/>
      <c r="J2006" s="140"/>
    </row>
    <row r="2007" spans="2:10" ht="31.5" customHeight="1" x14ac:dyDescent="0.2">
      <c r="B2007" s="106">
        <v>2005</v>
      </c>
      <c r="C2007" s="109"/>
      <c r="D2007" s="132"/>
      <c r="E2007" s="126" t="str">
        <f>IF(D2007&lt;&gt;"",_xlfn.IFNA(VLOOKUP(D2007,القوائم!B:C,2,0),"غير مسجل بالقوائم"),"")</f>
        <v/>
      </c>
      <c r="F2007" s="66"/>
      <c r="G2007" s="65"/>
      <c r="H2007" s="65"/>
      <c r="I2007" s="135"/>
      <c r="J2007" s="140"/>
    </row>
    <row r="2008" spans="2:10" ht="31.5" customHeight="1" x14ac:dyDescent="0.2">
      <c r="B2008" s="65">
        <v>2006</v>
      </c>
      <c r="C2008" s="109"/>
      <c r="D2008" s="132"/>
      <c r="E2008" s="126" t="str">
        <f>IF(D2008&lt;&gt;"",_xlfn.IFNA(VLOOKUP(D2008,القوائم!B:C,2,0),"غير مسجل بالقوائم"),"")</f>
        <v/>
      </c>
      <c r="F2008" s="66"/>
      <c r="G2008" s="65"/>
      <c r="H2008" s="65"/>
      <c r="I2008" s="135"/>
      <c r="J2008" s="140"/>
    </row>
    <row r="2009" spans="2:10" ht="31.5" customHeight="1" x14ac:dyDescent="0.2">
      <c r="B2009" s="106">
        <v>2007</v>
      </c>
      <c r="C2009" s="109"/>
      <c r="D2009" s="132"/>
      <c r="E2009" s="126" t="str">
        <f>IF(D2009&lt;&gt;"",_xlfn.IFNA(VLOOKUP(D2009,القوائم!B:C,2,0),"غير مسجل بالقوائم"),"")</f>
        <v/>
      </c>
      <c r="F2009" s="66"/>
      <c r="G2009" s="65"/>
      <c r="H2009" s="65"/>
      <c r="I2009" s="135"/>
      <c r="J2009" s="140"/>
    </row>
    <row r="2010" spans="2:10" ht="31.5" customHeight="1" x14ac:dyDescent="0.2">
      <c r="B2010" s="65">
        <v>2008</v>
      </c>
      <c r="C2010" s="109"/>
      <c r="D2010" s="132"/>
      <c r="E2010" s="126" t="str">
        <f>IF(D2010&lt;&gt;"",_xlfn.IFNA(VLOOKUP(D2010,القوائم!B:C,2,0),"غير مسجل بالقوائم"),"")</f>
        <v/>
      </c>
      <c r="F2010" s="66"/>
      <c r="G2010" s="65"/>
      <c r="H2010" s="65"/>
      <c r="I2010" s="135"/>
      <c r="J2010" s="140"/>
    </row>
    <row r="2011" spans="2:10" ht="31.5" customHeight="1" x14ac:dyDescent="0.2">
      <c r="B2011" s="106">
        <v>2009</v>
      </c>
      <c r="C2011" s="109"/>
      <c r="D2011" s="132"/>
      <c r="E2011" s="126" t="str">
        <f>IF(D2011&lt;&gt;"",_xlfn.IFNA(VLOOKUP(D2011,القوائم!B:C,2,0),"غير مسجل بالقوائم"),"")</f>
        <v/>
      </c>
      <c r="F2011" s="66"/>
      <c r="G2011" s="65"/>
      <c r="H2011" s="65"/>
      <c r="I2011" s="135"/>
      <c r="J2011" s="140"/>
    </row>
    <row r="2012" spans="2:10" ht="31.5" customHeight="1" x14ac:dyDescent="0.2">
      <c r="B2012" s="65">
        <v>2010</v>
      </c>
      <c r="C2012" s="109"/>
      <c r="D2012" s="132"/>
      <c r="E2012" s="126" t="str">
        <f>IF(D2012&lt;&gt;"",_xlfn.IFNA(VLOOKUP(D2012,القوائم!B:C,2,0),"غير مسجل بالقوائم"),"")</f>
        <v/>
      </c>
      <c r="F2012" s="66"/>
      <c r="G2012" s="65"/>
      <c r="H2012" s="65"/>
      <c r="I2012" s="135"/>
      <c r="J2012" s="140"/>
    </row>
    <row r="2013" spans="2:10" ht="31.5" customHeight="1" x14ac:dyDescent="0.2">
      <c r="B2013" s="106">
        <v>2011</v>
      </c>
      <c r="C2013" s="109"/>
      <c r="D2013" s="132"/>
      <c r="E2013" s="126" t="str">
        <f>IF(D2013&lt;&gt;"",_xlfn.IFNA(VLOOKUP(D2013,القوائم!B:C,2,0),"غير مسجل بالقوائم"),"")</f>
        <v/>
      </c>
      <c r="F2013" s="66"/>
      <c r="G2013" s="65"/>
      <c r="H2013" s="65"/>
      <c r="I2013" s="135"/>
      <c r="J2013" s="140"/>
    </row>
    <row r="2014" spans="2:10" ht="31.5" customHeight="1" x14ac:dyDescent="0.2">
      <c r="B2014" s="65">
        <v>2012</v>
      </c>
      <c r="C2014" s="109"/>
      <c r="D2014" s="132"/>
      <c r="E2014" s="126" t="str">
        <f>IF(D2014&lt;&gt;"",_xlfn.IFNA(VLOOKUP(D2014,القوائم!B:C,2,0),"غير مسجل بالقوائم"),"")</f>
        <v/>
      </c>
      <c r="F2014" s="66"/>
      <c r="G2014" s="65"/>
      <c r="H2014" s="65"/>
      <c r="I2014" s="135"/>
      <c r="J2014" s="140"/>
    </row>
    <row r="2015" spans="2:10" ht="31.5" customHeight="1" x14ac:dyDescent="0.2">
      <c r="B2015" s="106">
        <v>2013</v>
      </c>
      <c r="C2015" s="109"/>
      <c r="D2015" s="132"/>
      <c r="E2015" s="126" t="str">
        <f>IF(D2015&lt;&gt;"",_xlfn.IFNA(VLOOKUP(D2015,القوائم!B:C,2,0),"غير مسجل بالقوائم"),"")</f>
        <v/>
      </c>
      <c r="F2015" s="66"/>
      <c r="G2015" s="65"/>
      <c r="H2015" s="65"/>
      <c r="I2015" s="135"/>
      <c r="J2015" s="140"/>
    </row>
    <row r="2016" spans="2:10" ht="31.5" customHeight="1" x14ac:dyDescent="0.2">
      <c r="B2016" s="106">
        <v>2014</v>
      </c>
      <c r="C2016" s="109"/>
      <c r="D2016" s="132"/>
      <c r="E2016" s="126" t="str">
        <f>IF(D2016&lt;&gt;"",_xlfn.IFNA(VLOOKUP(D2016,القوائم!B:C,2,0),"غير مسجل بالقوائم"),"")</f>
        <v/>
      </c>
      <c r="F2016" s="66"/>
      <c r="G2016" s="65"/>
      <c r="H2016" s="65"/>
      <c r="I2016" s="135"/>
      <c r="J2016" s="140"/>
    </row>
    <row r="2017" spans="2:10" ht="31.5" customHeight="1" x14ac:dyDescent="0.2">
      <c r="B2017" s="65">
        <v>2015</v>
      </c>
      <c r="C2017" s="109"/>
      <c r="D2017" s="132"/>
      <c r="E2017" s="126" t="str">
        <f>IF(D2017&lt;&gt;"",_xlfn.IFNA(VLOOKUP(D2017,القوائم!B:C,2,0),"غير مسجل بالقوائم"),"")</f>
        <v/>
      </c>
      <c r="F2017" s="66"/>
      <c r="G2017" s="65"/>
      <c r="H2017" s="65"/>
      <c r="I2017" s="135"/>
      <c r="J2017" s="140"/>
    </row>
    <row r="2018" spans="2:10" ht="31.5" customHeight="1" x14ac:dyDescent="0.2">
      <c r="B2018" s="106">
        <v>2016</v>
      </c>
      <c r="C2018" s="109"/>
      <c r="D2018" s="132"/>
      <c r="E2018" s="126" t="str">
        <f>IF(D2018&lt;&gt;"",_xlfn.IFNA(VLOOKUP(D2018,القوائم!B:C,2,0),"غير مسجل بالقوائم"),"")</f>
        <v/>
      </c>
      <c r="F2018" s="66"/>
      <c r="G2018" s="65"/>
      <c r="H2018" s="65"/>
      <c r="I2018" s="135"/>
      <c r="J2018" s="140"/>
    </row>
    <row r="2019" spans="2:10" ht="31.5" customHeight="1" x14ac:dyDescent="0.2">
      <c r="B2019" s="65">
        <v>2017</v>
      </c>
      <c r="C2019" s="109"/>
      <c r="D2019" s="132"/>
      <c r="E2019" s="126" t="str">
        <f>IF(D2019&lt;&gt;"",_xlfn.IFNA(VLOOKUP(D2019,القوائم!B:C,2,0),"غير مسجل بالقوائم"),"")</f>
        <v/>
      </c>
      <c r="F2019" s="66"/>
      <c r="G2019" s="65"/>
      <c r="H2019" s="65"/>
      <c r="I2019" s="135"/>
      <c r="J2019" s="140"/>
    </row>
    <row r="2020" spans="2:10" ht="31.5" customHeight="1" x14ac:dyDescent="0.2">
      <c r="B2020" s="106">
        <v>2018</v>
      </c>
      <c r="C2020" s="109"/>
      <c r="D2020" s="132"/>
      <c r="E2020" s="126" t="str">
        <f>IF(D2020&lt;&gt;"",_xlfn.IFNA(VLOOKUP(D2020,القوائم!B:C,2,0),"غير مسجل بالقوائم"),"")</f>
        <v/>
      </c>
      <c r="F2020" s="66"/>
      <c r="G2020" s="65"/>
      <c r="H2020" s="65"/>
      <c r="I2020" s="135"/>
      <c r="J2020" s="140"/>
    </row>
    <row r="2021" spans="2:10" ht="31.5" customHeight="1" x14ac:dyDescent="0.2">
      <c r="B2021" s="65">
        <v>2019</v>
      </c>
      <c r="C2021" s="109"/>
      <c r="D2021" s="132"/>
      <c r="E2021" s="126" t="str">
        <f>IF(D2021&lt;&gt;"",_xlfn.IFNA(VLOOKUP(D2021,القوائم!B:C,2,0),"غير مسجل بالقوائم"),"")</f>
        <v/>
      </c>
      <c r="F2021" s="66"/>
      <c r="G2021" s="65"/>
      <c r="H2021" s="65"/>
      <c r="I2021" s="135"/>
      <c r="J2021" s="140"/>
    </row>
    <row r="2022" spans="2:10" ht="31.5" customHeight="1" x14ac:dyDescent="0.2">
      <c r="B2022" s="106">
        <v>2020</v>
      </c>
      <c r="C2022" s="109"/>
      <c r="D2022" s="132"/>
      <c r="E2022" s="126" t="str">
        <f>IF(D2022&lt;&gt;"",_xlfn.IFNA(VLOOKUP(D2022,القوائم!B:C,2,0),"غير مسجل بالقوائم"),"")</f>
        <v/>
      </c>
      <c r="F2022" s="66"/>
      <c r="G2022" s="65"/>
      <c r="H2022" s="65"/>
      <c r="I2022" s="135"/>
      <c r="J2022" s="140"/>
    </row>
    <row r="2023" spans="2:10" ht="31.5" customHeight="1" x14ac:dyDescent="0.2">
      <c r="B2023" s="65">
        <v>2021</v>
      </c>
      <c r="C2023" s="109"/>
      <c r="D2023" s="132"/>
      <c r="E2023" s="126" t="str">
        <f>IF(D2023&lt;&gt;"",_xlfn.IFNA(VLOOKUP(D2023,القوائم!B:C,2,0),"غير مسجل بالقوائم"),"")</f>
        <v/>
      </c>
      <c r="F2023" s="66"/>
      <c r="G2023" s="65"/>
      <c r="H2023" s="65"/>
      <c r="I2023" s="135"/>
      <c r="J2023" s="140"/>
    </row>
    <row r="2024" spans="2:10" ht="31.5" customHeight="1" x14ac:dyDescent="0.2">
      <c r="B2024" s="106">
        <v>2022</v>
      </c>
      <c r="C2024" s="109"/>
      <c r="D2024" s="132"/>
      <c r="E2024" s="126" t="str">
        <f>IF(D2024&lt;&gt;"",_xlfn.IFNA(VLOOKUP(D2024,القوائم!B:C,2,0),"غير مسجل بالقوائم"),"")</f>
        <v/>
      </c>
      <c r="F2024" s="66"/>
      <c r="G2024" s="65"/>
      <c r="H2024" s="65"/>
      <c r="I2024" s="135"/>
      <c r="J2024" s="140"/>
    </row>
    <row r="2025" spans="2:10" ht="31.5" customHeight="1" x14ac:dyDescent="0.2">
      <c r="B2025" s="65">
        <v>2023</v>
      </c>
      <c r="C2025" s="109"/>
      <c r="D2025" s="132"/>
      <c r="E2025" s="126" t="str">
        <f>IF(D2025&lt;&gt;"",_xlfn.IFNA(VLOOKUP(D2025,القوائم!B:C,2,0),"غير مسجل بالقوائم"),"")</f>
        <v/>
      </c>
      <c r="F2025" s="66"/>
      <c r="G2025" s="65"/>
      <c r="H2025" s="65"/>
      <c r="I2025" s="135"/>
      <c r="J2025" s="140"/>
    </row>
    <row r="2026" spans="2:10" ht="31.5" customHeight="1" x14ac:dyDescent="0.2">
      <c r="B2026" s="106">
        <v>2024</v>
      </c>
      <c r="C2026" s="109"/>
      <c r="D2026" s="132"/>
      <c r="E2026" s="126" t="str">
        <f>IF(D2026&lt;&gt;"",_xlfn.IFNA(VLOOKUP(D2026,القوائم!B:C,2,0),"غير مسجل بالقوائم"),"")</f>
        <v/>
      </c>
      <c r="F2026" s="66"/>
      <c r="G2026" s="65"/>
      <c r="H2026" s="65"/>
      <c r="I2026" s="135"/>
      <c r="J2026" s="140"/>
    </row>
    <row r="2027" spans="2:10" ht="31.5" customHeight="1" x14ac:dyDescent="0.2">
      <c r="B2027" s="106">
        <v>2025</v>
      </c>
      <c r="C2027" s="109"/>
      <c r="D2027" s="132"/>
      <c r="E2027" s="126" t="str">
        <f>IF(D2027&lt;&gt;"",_xlfn.IFNA(VLOOKUP(D2027,القوائم!B:C,2,0),"غير مسجل بالقوائم"),"")</f>
        <v/>
      </c>
      <c r="F2027" s="66"/>
      <c r="G2027" s="65"/>
      <c r="H2027" s="65"/>
      <c r="I2027" s="135"/>
      <c r="J2027" s="140"/>
    </row>
    <row r="2028" spans="2:10" ht="31.5" customHeight="1" x14ac:dyDescent="0.2">
      <c r="B2028" s="65">
        <v>2026</v>
      </c>
      <c r="C2028" s="109"/>
      <c r="D2028" s="132"/>
      <c r="E2028" s="126" t="str">
        <f>IF(D2028&lt;&gt;"",_xlfn.IFNA(VLOOKUP(D2028,القوائم!B:C,2,0),"غير مسجل بالقوائم"),"")</f>
        <v/>
      </c>
      <c r="F2028" s="66"/>
      <c r="G2028" s="65"/>
      <c r="H2028" s="65"/>
      <c r="I2028" s="135"/>
      <c r="J2028" s="140"/>
    </row>
    <row r="2029" spans="2:10" ht="31.5" customHeight="1" x14ac:dyDescent="0.2">
      <c r="B2029" s="106">
        <v>2027</v>
      </c>
      <c r="C2029" s="109"/>
      <c r="D2029" s="132"/>
      <c r="E2029" s="126" t="str">
        <f>IF(D2029&lt;&gt;"",_xlfn.IFNA(VLOOKUP(D2029,القوائم!B:C,2,0),"غير مسجل بالقوائم"),"")</f>
        <v/>
      </c>
      <c r="F2029" s="66"/>
      <c r="G2029" s="65"/>
      <c r="H2029" s="65"/>
      <c r="I2029" s="135"/>
      <c r="J2029" s="140"/>
    </row>
    <row r="2030" spans="2:10" ht="31.5" customHeight="1" x14ac:dyDescent="0.2">
      <c r="B2030" s="65">
        <v>2028</v>
      </c>
      <c r="C2030" s="109"/>
      <c r="D2030" s="132"/>
      <c r="E2030" s="126" t="str">
        <f>IF(D2030&lt;&gt;"",_xlfn.IFNA(VLOOKUP(D2030,القوائم!B:C,2,0),"غير مسجل بالقوائم"),"")</f>
        <v/>
      </c>
      <c r="F2030" s="66"/>
      <c r="G2030" s="65"/>
      <c r="H2030" s="65"/>
      <c r="I2030" s="135"/>
      <c r="J2030" s="140"/>
    </row>
    <row r="2031" spans="2:10" ht="31.5" customHeight="1" x14ac:dyDescent="0.2">
      <c r="B2031" s="106">
        <v>2029</v>
      </c>
      <c r="C2031" s="109"/>
      <c r="D2031" s="132"/>
      <c r="E2031" s="126" t="str">
        <f>IF(D2031&lt;&gt;"",_xlfn.IFNA(VLOOKUP(D2031,القوائم!B:C,2,0),"غير مسجل بالقوائم"),"")</f>
        <v/>
      </c>
      <c r="F2031" s="66"/>
      <c r="G2031" s="65"/>
      <c r="H2031" s="65"/>
      <c r="I2031" s="135"/>
      <c r="J2031" s="140"/>
    </row>
    <row r="2032" spans="2:10" ht="31.5" customHeight="1" x14ac:dyDescent="0.2">
      <c r="B2032" s="65">
        <v>2030</v>
      </c>
      <c r="C2032" s="109"/>
      <c r="D2032" s="132"/>
      <c r="E2032" s="126" t="str">
        <f>IF(D2032&lt;&gt;"",_xlfn.IFNA(VLOOKUP(D2032,القوائم!B:C,2,0),"غير مسجل بالقوائم"),"")</f>
        <v/>
      </c>
      <c r="F2032" s="66"/>
      <c r="G2032" s="65"/>
      <c r="H2032" s="65"/>
      <c r="I2032" s="135"/>
      <c r="J2032" s="140"/>
    </row>
    <row r="2033" spans="2:10" ht="31.5" customHeight="1" x14ac:dyDescent="0.2">
      <c r="B2033" s="106">
        <v>2031</v>
      </c>
      <c r="C2033" s="109"/>
      <c r="D2033" s="132"/>
      <c r="E2033" s="126" t="str">
        <f>IF(D2033&lt;&gt;"",_xlfn.IFNA(VLOOKUP(D2033,القوائم!B:C,2,0),"غير مسجل بالقوائم"),"")</f>
        <v/>
      </c>
      <c r="F2033" s="66"/>
      <c r="G2033" s="65"/>
      <c r="H2033" s="65"/>
      <c r="I2033" s="135"/>
      <c r="J2033" s="140"/>
    </row>
    <row r="2034" spans="2:10" ht="31.5" customHeight="1" x14ac:dyDescent="0.2">
      <c r="B2034" s="65">
        <v>2032</v>
      </c>
      <c r="C2034" s="109"/>
      <c r="D2034" s="132"/>
      <c r="E2034" s="126" t="str">
        <f>IF(D2034&lt;&gt;"",_xlfn.IFNA(VLOOKUP(D2034,القوائم!B:C,2,0),"غير مسجل بالقوائم"),"")</f>
        <v/>
      </c>
      <c r="F2034" s="66"/>
      <c r="G2034" s="65"/>
      <c r="H2034" s="65"/>
      <c r="I2034" s="135"/>
      <c r="J2034" s="140"/>
    </row>
    <row r="2035" spans="2:10" ht="31.5" customHeight="1" x14ac:dyDescent="0.2">
      <c r="B2035" s="106">
        <v>2033</v>
      </c>
      <c r="C2035" s="109"/>
      <c r="D2035" s="132"/>
      <c r="E2035" s="126" t="str">
        <f>IF(D2035&lt;&gt;"",_xlfn.IFNA(VLOOKUP(D2035,القوائم!B:C,2,0),"غير مسجل بالقوائم"),"")</f>
        <v/>
      </c>
      <c r="F2035" s="66"/>
      <c r="G2035" s="65"/>
      <c r="H2035" s="65"/>
      <c r="I2035" s="135"/>
      <c r="J2035" s="140"/>
    </row>
    <row r="2036" spans="2:10" ht="31.5" customHeight="1" x14ac:dyDescent="0.2">
      <c r="B2036" s="65">
        <v>2034</v>
      </c>
      <c r="C2036" s="109"/>
      <c r="D2036" s="132"/>
      <c r="E2036" s="126" t="str">
        <f>IF(D2036&lt;&gt;"",_xlfn.IFNA(VLOOKUP(D2036,القوائم!B:C,2,0),"غير مسجل بالقوائم"),"")</f>
        <v/>
      </c>
      <c r="F2036" s="66"/>
      <c r="G2036" s="65"/>
      <c r="H2036" s="65"/>
      <c r="I2036" s="135"/>
      <c r="J2036" s="140"/>
    </row>
    <row r="2037" spans="2:10" ht="31.5" customHeight="1" x14ac:dyDescent="0.2">
      <c r="B2037" s="106">
        <v>2035</v>
      </c>
      <c r="C2037" s="109"/>
      <c r="D2037" s="132"/>
      <c r="E2037" s="126" t="str">
        <f>IF(D2037&lt;&gt;"",_xlfn.IFNA(VLOOKUP(D2037,القوائم!B:C,2,0),"غير مسجل بالقوائم"),"")</f>
        <v/>
      </c>
      <c r="F2037" s="66"/>
      <c r="G2037" s="65"/>
      <c r="H2037" s="65"/>
      <c r="I2037" s="135"/>
      <c r="J2037" s="140"/>
    </row>
    <row r="2038" spans="2:10" ht="31.5" customHeight="1" x14ac:dyDescent="0.2">
      <c r="B2038" s="106">
        <v>2036</v>
      </c>
      <c r="C2038" s="109"/>
      <c r="D2038" s="132"/>
      <c r="E2038" s="126" t="str">
        <f>IF(D2038&lt;&gt;"",_xlfn.IFNA(VLOOKUP(D2038,القوائم!B:C,2,0),"غير مسجل بالقوائم"),"")</f>
        <v/>
      </c>
      <c r="F2038" s="66"/>
      <c r="G2038" s="65"/>
      <c r="H2038" s="65"/>
      <c r="I2038" s="135"/>
      <c r="J2038" s="140"/>
    </row>
    <row r="2039" spans="2:10" ht="31.5" customHeight="1" x14ac:dyDescent="0.2">
      <c r="B2039" s="65">
        <v>2037</v>
      </c>
      <c r="C2039" s="109"/>
      <c r="D2039" s="132"/>
      <c r="E2039" s="126" t="str">
        <f>IF(D2039&lt;&gt;"",_xlfn.IFNA(VLOOKUP(D2039,القوائم!B:C,2,0),"غير مسجل بالقوائم"),"")</f>
        <v/>
      </c>
      <c r="F2039" s="66"/>
      <c r="G2039" s="65"/>
      <c r="H2039" s="65"/>
      <c r="I2039" s="135"/>
      <c r="J2039" s="140"/>
    </row>
    <row r="2040" spans="2:10" ht="31.5" customHeight="1" x14ac:dyDescent="0.2">
      <c r="B2040" s="106">
        <v>2038</v>
      </c>
      <c r="C2040" s="109"/>
      <c r="D2040" s="132"/>
      <c r="E2040" s="126" t="str">
        <f>IF(D2040&lt;&gt;"",_xlfn.IFNA(VLOOKUP(D2040,القوائم!B:C,2,0),"غير مسجل بالقوائم"),"")</f>
        <v/>
      </c>
      <c r="F2040" s="66"/>
      <c r="G2040" s="65"/>
      <c r="H2040" s="65"/>
      <c r="I2040" s="135"/>
      <c r="J2040" s="140"/>
    </row>
    <row r="2041" spans="2:10" ht="31.5" customHeight="1" x14ac:dyDescent="0.2">
      <c r="B2041" s="65">
        <v>2039</v>
      </c>
      <c r="C2041" s="109"/>
      <c r="D2041" s="132"/>
      <c r="E2041" s="126" t="str">
        <f>IF(D2041&lt;&gt;"",_xlfn.IFNA(VLOOKUP(D2041,القوائم!B:C,2,0),"غير مسجل بالقوائم"),"")</f>
        <v/>
      </c>
      <c r="F2041" s="66"/>
      <c r="G2041" s="65"/>
      <c r="H2041" s="65"/>
      <c r="I2041" s="135"/>
      <c r="J2041" s="140"/>
    </row>
    <row r="2042" spans="2:10" ht="31.5" customHeight="1" x14ac:dyDescent="0.2">
      <c r="B2042" s="106">
        <v>2040</v>
      </c>
      <c r="C2042" s="109"/>
      <c r="D2042" s="132"/>
      <c r="E2042" s="126" t="str">
        <f>IF(D2042&lt;&gt;"",_xlfn.IFNA(VLOOKUP(D2042,القوائم!B:C,2,0),"غير مسجل بالقوائم"),"")</f>
        <v/>
      </c>
      <c r="F2042" s="66"/>
      <c r="G2042" s="65"/>
      <c r="H2042" s="65"/>
      <c r="I2042" s="135"/>
      <c r="J2042" s="140"/>
    </row>
    <row r="2043" spans="2:10" ht="31.5" customHeight="1" x14ac:dyDescent="0.2">
      <c r="B2043" s="65">
        <v>2041</v>
      </c>
      <c r="C2043" s="109"/>
      <c r="D2043" s="132"/>
      <c r="E2043" s="126" t="str">
        <f>IF(D2043&lt;&gt;"",_xlfn.IFNA(VLOOKUP(D2043,القوائم!B:C,2,0),"غير مسجل بالقوائم"),"")</f>
        <v/>
      </c>
      <c r="F2043" s="66"/>
      <c r="G2043" s="65"/>
      <c r="H2043" s="65"/>
      <c r="I2043" s="135"/>
      <c r="J2043" s="140"/>
    </row>
    <row r="2044" spans="2:10" ht="31.5" customHeight="1" x14ac:dyDescent="0.2">
      <c r="B2044" s="106">
        <v>2042</v>
      </c>
      <c r="C2044" s="109"/>
      <c r="D2044" s="132"/>
      <c r="E2044" s="126" t="str">
        <f>IF(D2044&lt;&gt;"",_xlfn.IFNA(VLOOKUP(D2044,القوائم!B:C,2,0),"غير مسجل بالقوائم"),"")</f>
        <v/>
      </c>
      <c r="F2044" s="66"/>
      <c r="G2044" s="65"/>
      <c r="H2044" s="65"/>
      <c r="I2044" s="135"/>
      <c r="J2044" s="140"/>
    </row>
    <row r="2045" spans="2:10" ht="31.5" customHeight="1" x14ac:dyDescent="0.2">
      <c r="B2045" s="65">
        <v>2043</v>
      </c>
      <c r="C2045" s="109"/>
      <c r="D2045" s="132"/>
      <c r="E2045" s="126" t="str">
        <f>IF(D2045&lt;&gt;"",_xlfn.IFNA(VLOOKUP(D2045,القوائم!B:C,2,0),"غير مسجل بالقوائم"),"")</f>
        <v/>
      </c>
      <c r="F2045" s="66"/>
      <c r="G2045" s="65"/>
      <c r="H2045" s="65"/>
      <c r="I2045" s="135"/>
      <c r="J2045" s="140"/>
    </row>
    <row r="2046" spans="2:10" ht="31.5" customHeight="1" x14ac:dyDescent="0.2">
      <c r="B2046" s="106">
        <v>2044</v>
      </c>
      <c r="C2046" s="109"/>
      <c r="D2046" s="132"/>
      <c r="E2046" s="126" t="str">
        <f>IF(D2046&lt;&gt;"",_xlfn.IFNA(VLOOKUP(D2046,القوائم!B:C,2,0),"غير مسجل بالقوائم"),"")</f>
        <v/>
      </c>
      <c r="F2046" s="66"/>
      <c r="G2046" s="65"/>
      <c r="H2046" s="65"/>
      <c r="I2046" s="135"/>
      <c r="J2046" s="140"/>
    </row>
    <row r="2047" spans="2:10" ht="31.5" customHeight="1" x14ac:dyDescent="0.2">
      <c r="B2047" s="65">
        <v>2045</v>
      </c>
      <c r="C2047" s="109"/>
      <c r="D2047" s="132"/>
      <c r="E2047" s="126" t="str">
        <f>IF(D2047&lt;&gt;"",_xlfn.IFNA(VLOOKUP(D2047,القوائم!B:C,2,0),"غير مسجل بالقوائم"),"")</f>
        <v/>
      </c>
      <c r="F2047" s="66"/>
      <c r="G2047" s="65"/>
      <c r="H2047" s="65"/>
      <c r="I2047" s="135"/>
      <c r="J2047" s="140"/>
    </row>
    <row r="2048" spans="2:10" ht="31.5" customHeight="1" x14ac:dyDescent="0.2">
      <c r="B2048" s="106">
        <v>2046</v>
      </c>
      <c r="C2048" s="109"/>
      <c r="D2048" s="132"/>
      <c r="E2048" s="126" t="str">
        <f>IF(D2048&lt;&gt;"",_xlfn.IFNA(VLOOKUP(D2048,القوائم!B:C,2,0),"غير مسجل بالقوائم"),"")</f>
        <v/>
      </c>
      <c r="F2048" s="66"/>
      <c r="G2048" s="65"/>
      <c r="H2048" s="65"/>
      <c r="I2048" s="135"/>
      <c r="J2048" s="140"/>
    </row>
    <row r="2049" spans="2:10" ht="31.5" customHeight="1" x14ac:dyDescent="0.2">
      <c r="B2049" s="106">
        <v>2047</v>
      </c>
      <c r="C2049" s="109"/>
      <c r="D2049" s="132"/>
      <c r="E2049" s="126" t="str">
        <f>IF(D2049&lt;&gt;"",_xlfn.IFNA(VLOOKUP(D2049,القوائم!B:C,2,0),"غير مسجل بالقوائم"),"")</f>
        <v/>
      </c>
      <c r="F2049" s="66"/>
      <c r="G2049" s="65"/>
      <c r="H2049" s="65"/>
      <c r="I2049" s="135"/>
      <c r="J2049" s="140"/>
    </row>
    <row r="2050" spans="2:10" ht="31.5" customHeight="1" x14ac:dyDescent="0.2">
      <c r="B2050" s="65">
        <v>2048</v>
      </c>
      <c r="C2050" s="109"/>
      <c r="D2050" s="132"/>
      <c r="E2050" s="126" t="str">
        <f>IF(D2050&lt;&gt;"",_xlfn.IFNA(VLOOKUP(D2050,القوائم!B:C,2,0),"غير مسجل بالقوائم"),"")</f>
        <v/>
      </c>
      <c r="F2050" s="66"/>
      <c r="G2050" s="65"/>
      <c r="H2050" s="65"/>
      <c r="I2050" s="135"/>
      <c r="J2050" s="140"/>
    </row>
    <row r="2051" spans="2:10" ht="31.5" customHeight="1" x14ac:dyDescent="0.2">
      <c r="B2051" s="106">
        <v>2049</v>
      </c>
      <c r="C2051" s="109"/>
      <c r="D2051" s="132"/>
      <c r="E2051" s="126" t="str">
        <f>IF(D2051&lt;&gt;"",_xlfn.IFNA(VLOOKUP(D2051,القوائم!B:C,2,0),"غير مسجل بالقوائم"),"")</f>
        <v/>
      </c>
      <c r="F2051" s="66"/>
      <c r="G2051" s="65"/>
      <c r="H2051" s="65"/>
      <c r="I2051" s="135"/>
      <c r="J2051" s="140"/>
    </row>
    <row r="2052" spans="2:10" ht="31.5" customHeight="1" x14ac:dyDescent="0.2">
      <c r="B2052" s="65">
        <v>2050</v>
      </c>
      <c r="C2052" s="109"/>
      <c r="D2052" s="132"/>
      <c r="E2052" s="126" t="str">
        <f>IF(D2052&lt;&gt;"",_xlfn.IFNA(VLOOKUP(D2052,القوائم!B:C,2,0),"غير مسجل بالقوائم"),"")</f>
        <v/>
      </c>
      <c r="F2052" s="66"/>
      <c r="G2052" s="65"/>
      <c r="H2052" s="65"/>
      <c r="I2052" s="135"/>
      <c r="J2052" s="140"/>
    </row>
    <row r="2053" spans="2:10" ht="31.5" customHeight="1" x14ac:dyDescent="0.2">
      <c r="B2053" s="106">
        <v>2051</v>
      </c>
      <c r="C2053" s="109"/>
      <c r="D2053" s="132"/>
      <c r="E2053" s="126" t="str">
        <f>IF(D2053&lt;&gt;"",_xlfn.IFNA(VLOOKUP(D2053,القوائم!B:C,2,0),"غير مسجل بالقوائم"),"")</f>
        <v/>
      </c>
      <c r="F2053" s="66"/>
      <c r="G2053" s="65"/>
      <c r="H2053" s="65"/>
      <c r="I2053" s="135"/>
      <c r="J2053" s="140"/>
    </row>
    <row r="2054" spans="2:10" ht="31.5" customHeight="1" x14ac:dyDescent="0.2">
      <c r="B2054" s="65">
        <v>2052</v>
      </c>
      <c r="C2054" s="109"/>
      <c r="D2054" s="132"/>
      <c r="E2054" s="126" t="str">
        <f>IF(D2054&lt;&gt;"",_xlfn.IFNA(VLOOKUP(D2054,القوائم!B:C,2,0),"غير مسجل بالقوائم"),"")</f>
        <v/>
      </c>
      <c r="F2054" s="66"/>
      <c r="G2054" s="65"/>
      <c r="H2054" s="65"/>
      <c r="I2054" s="135"/>
      <c r="J2054" s="140"/>
    </row>
    <row r="2055" spans="2:10" ht="31.5" customHeight="1" x14ac:dyDescent="0.2">
      <c r="B2055" s="106">
        <v>2053</v>
      </c>
      <c r="C2055" s="109"/>
      <c r="D2055" s="132"/>
      <c r="E2055" s="126" t="str">
        <f>IF(D2055&lt;&gt;"",_xlfn.IFNA(VLOOKUP(D2055,القوائم!B:C,2,0),"غير مسجل بالقوائم"),"")</f>
        <v/>
      </c>
      <c r="F2055" s="66"/>
      <c r="G2055" s="65"/>
      <c r="H2055" s="65"/>
      <c r="I2055" s="135"/>
      <c r="J2055" s="140"/>
    </row>
    <row r="2056" spans="2:10" ht="31.5" customHeight="1" x14ac:dyDescent="0.2">
      <c r="B2056" s="65">
        <v>2054</v>
      </c>
      <c r="C2056" s="109"/>
      <c r="D2056" s="132"/>
      <c r="E2056" s="126" t="str">
        <f>IF(D2056&lt;&gt;"",_xlfn.IFNA(VLOOKUP(D2056,القوائم!B:C,2,0),"غير مسجل بالقوائم"),"")</f>
        <v/>
      </c>
      <c r="F2056" s="66"/>
      <c r="G2056" s="65"/>
      <c r="H2056" s="65"/>
      <c r="I2056" s="135"/>
      <c r="J2056" s="140"/>
    </row>
    <row r="2057" spans="2:10" ht="31.5" customHeight="1" x14ac:dyDescent="0.2">
      <c r="B2057" s="106">
        <v>2055</v>
      </c>
      <c r="C2057" s="109"/>
      <c r="D2057" s="132"/>
      <c r="E2057" s="126" t="str">
        <f>IF(D2057&lt;&gt;"",_xlfn.IFNA(VLOOKUP(D2057,القوائم!B:C,2,0),"غير مسجل بالقوائم"),"")</f>
        <v/>
      </c>
      <c r="F2057" s="66"/>
      <c r="G2057" s="65"/>
      <c r="H2057" s="65"/>
      <c r="I2057" s="135"/>
      <c r="J2057" s="140"/>
    </row>
    <row r="2058" spans="2:10" ht="31.5" customHeight="1" x14ac:dyDescent="0.2">
      <c r="B2058" s="65">
        <v>2056</v>
      </c>
      <c r="C2058" s="109"/>
      <c r="D2058" s="132"/>
      <c r="E2058" s="126" t="str">
        <f>IF(D2058&lt;&gt;"",_xlfn.IFNA(VLOOKUP(D2058,القوائم!B:C,2,0),"غير مسجل بالقوائم"),"")</f>
        <v/>
      </c>
      <c r="F2058" s="66"/>
      <c r="G2058" s="65"/>
      <c r="H2058" s="65"/>
      <c r="I2058" s="135"/>
      <c r="J2058" s="140"/>
    </row>
    <row r="2059" spans="2:10" ht="31.5" customHeight="1" x14ac:dyDescent="0.2">
      <c r="B2059" s="106">
        <v>2057</v>
      </c>
      <c r="C2059" s="109"/>
      <c r="D2059" s="132"/>
      <c r="E2059" s="126" t="str">
        <f>IF(D2059&lt;&gt;"",_xlfn.IFNA(VLOOKUP(D2059,القوائم!B:C,2,0),"غير مسجل بالقوائم"),"")</f>
        <v/>
      </c>
      <c r="F2059" s="66"/>
      <c r="G2059" s="65"/>
      <c r="H2059" s="65"/>
      <c r="I2059" s="135"/>
      <c r="J2059" s="140"/>
    </row>
    <row r="2060" spans="2:10" ht="31.5" customHeight="1" x14ac:dyDescent="0.2">
      <c r="B2060" s="106">
        <v>2058</v>
      </c>
      <c r="C2060" s="109"/>
      <c r="D2060" s="132"/>
      <c r="E2060" s="126" t="str">
        <f>IF(D2060&lt;&gt;"",_xlfn.IFNA(VLOOKUP(D2060,القوائم!B:C,2,0),"غير مسجل بالقوائم"),"")</f>
        <v/>
      </c>
      <c r="F2060" s="66"/>
      <c r="G2060" s="65"/>
      <c r="H2060" s="65"/>
      <c r="I2060" s="135"/>
      <c r="J2060" s="140"/>
    </row>
    <row r="2061" spans="2:10" ht="31.5" customHeight="1" x14ac:dyDescent="0.2">
      <c r="B2061" s="65">
        <v>2059</v>
      </c>
      <c r="C2061" s="109"/>
      <c r="D2061" s="132"/>
      <c r="E2061" s="126" t="str">
        <f>IF(D2061&lt;&gt;"",_xlfn.IFNA(VLOOKUP(D2061,القوائم!B:C,2,0),"غير مسجل بالقوائم"),"")</f>
        <v/>
      </c>
      <c r="F2061" s="66"/>
      <c r="G2061" s="65"/>
      <c r="H2061" s="65"/>
      <c r="I2061" s="135"/>
      <c r="J2061" s="140"/>
    </row>
    <row r="2062" spans="2:10" ht="31.5" customHeight="1" x14ac:dyDescent="0.2">
      <c r="B2062" s="106">
        <v>2060</v>
      </c>
      <c r="C2062" s="109"/>
      <c r="D2062" s="132"/>
      <c r="E2062" s="126" t="str">
        <f>IF(D2062&lt;&gt;"",_xlfn.IFNA(VLOOKUP(D2062,القوائم!B:C,2,0),"غير مسجل بالقوائم"),"")</f>
        <v/>
      </c>
      <c r="F2062" s="66"/>
      <c r="G2062" s="65"/>
      <c r="H2062" s="65"/>
      <c r="I2062" s="135"/>
      <c r="J2062" s="140"/>
    </row>
    <row r="2063" spans="2:10" ht="31.5" customHeight="1" x14ac:dyDescent="0.2">
      <c r="B2063" s="65">
        <v>2061</v>
      </c>
      <c r="C2063" s="109"/>
      <c r="D2063" s="132"/>
      <c r="E2063" s="126" t="str">
        <f>IF(D2063&lt;&gt;"",_xlfn.IFNA(VLOOKUP(D2063,القوائم!B:C,2,0),"غير مسجل بالقوائم"),"")</f>
        <v/>
      </c>
      <c r="F2063" s="66"/>
      <c r="G2063" s="65"/>
      <c r="H2063" s="65"/>
      <c r="I2063" s="135"/>
      <c r="J2063" s="140"/>
    </row>
    <row r="2064" spans="2:10" ht="31.5" customHeight="1" x14ac:dyDescent="0.2">
      <c r="B2064" s="106">
        <v>2062</v>
      </c>
      <c r="C2064" s="109"/>
      <c r="D2064" s="132"/>
      <c r="E2064" s="126" t="str">
        <f>IF(D2064&lt;&gt;"",_xlfn.IFNA(VLOOKUP(D2064,القوائم!B:C,2,0),"غير مسجل بالقوائم"),"")</f>
        <v/>
      </c>
      <c r="F2064" s="66"/>
      <c r="G2064" s="65"/>
      <c r="H2064" s="65"/>
      <c r="I2064" s="135"/>
      <c r="J2064" s="140"/>
    </row>
    <row r="2065" spans="2:10" ht="31.5" customHeight="1" x14ac:dyDescent="0.2">
      <c r="B2065" s="65">
        <v>2063</v>
      </c>
      <c r="C2065" s="109"/>
      <c r="D2065" s="132"/>
      <c r="E2065" s="126" t="str">
        <f>IF(D2065&lt;&gt;"",_xlfn.IFNA(VLOOKUP(D2065,القوائم!B:C,2,0),"غير مسجل بالقوائم"),"")</f>
        <v/>
      </c>
      <c r="F2065" s="66"/>
      <c r="G2065" s="65"/>
      <c r="H2065" s="65"/>
      <c r="I2065" s="135"/>
      <c r="J2065" s="140"/>
    </row>
    <row r="2066" spans="2:10" ht="31.5" customHeight="1" x14ac:dyDescent="0.2">
      <c r="B2066" s="106">
        <v>2064</v>
      </c>
      <c r="C2066" s="109"/>
      <c r="D2066" s="132"/>
      <c r="E2066" s="126" t="str">
        <f>IF(D2066&lt;&gt;"",_xlfn.IFNA(VLOOKUP(D2066,القوائم!B:C,2,0),"غير مسجل بالقوائم"),"")</f>
        <v/>
      </c>
      <c r="F2066" s="66"/>
      <c r="G2066" s="65"/>
      <c r="H2066" s="65"/>
      <c r="I2066" s="135"/>
      <c r="J2066" s="140"/>
    </row>
    <row r="2067" spans="2:10" ht="31.5" customHeight="1" x14ac:dyDescent="0.2">
      <c r="B2067" s="65">
        <v>2065</v>
      </c>
      <c r="C2067" s="109"/>
      <c r="D2067" s="132"/>
      <c r="E2067" s="126" t="str">
        <f>IF(D2067&lt;&gt;"",_xlfn.IFNA(VLOOKUP(D2067,القوائم!B:C,2,0),"غير مسجل بالقوائم"),"")</f>
        <v/>
      </c>
      <c r="F2067" s="66"/>
      <c r="G2067" s="65"/>
      <c r="H2067" s="65"/>
      <c r="I2067" s="135"/>
      <c r="J2067" s="140"/>
    </row>
    <row r="2068" spans="2:10" ht="31.5" customHeight="1" x14ac:dyDescent="0.2">
      <c r="B2068" s="106">
        <v>2066</v>
      </c>
      <c r="C2068" s="109"/>
      <c r="D2068" s="132"/>
      <c r="E2068" s="126" t="str">
        <f>IF(D2068&lt;&gt;"",_xlfn.IFNA(VLOOKUP(D2068,القوائم!B:C,2,0),"غير مسجل بالقوائم"),"")</f>
        <v/>
      </c>
      <c r="F2068" s="66"/>
      <c r="G2068" s="65"/>
      <c r="H2068" s="65"/>
      <c r="I2068" s="135"/>
      <c r="J2068" s="140"/>
    </row>
    <row r="2069" spans="2:10" ht="31.5" customHeight="1" x14ac:dyDescent="0.2">
      <c r="B2069" s="65">
        <v>2067</v>
      </c>
      <c r="C2069" s="109"/>
      <c r="D2069" s="132"/>
      <c r="E2069" s="126" t="str">
        <f>IF(D2069&lt;&gt;"",_xlfn.IFNA(VLOOKUP(D2069,القوائم!B:C,2,0),"غير مسجل بالقوائم"),"")</f>
        <v/>
      </c>
      <c r="F2069" s="66"/>
      <c r="G2069" s="65"/>
      <c r="H2069" s="65"/>
      <c r="I2069" s="135"/>
      <c r="J2069" s="140"/>
    </row>
    <row r="2070" spans="2:10" ht="31.5" customHeight="1" x14ac:dyDescent="0.2">
      <c r="B2070" s="106">
        <v>2068</v>
      </c>
      <c r="C2070" s="109"/>
      <c r="D2070" s="132"/>
      <c r="E2070" s="126" t="str">
        <f>IF(D2070&lt;&gt;"",_xlfn.IFNA(VLOOKUP(D2070,القوائم!B:C,2,0),"غير مسجل بالقوائم"),"")</f>
        <v/>
      </c>
      <c r="F2070" s="66"/>
      <c r="G2070" s="65"/>
      <c r="H2070" s="65"/>
      <c r="I2070" s="135"/>
      <c r="J2070" s="140"/>
    </row>
    <row r="2071" spans="2:10" ht="31.5" customHeight="1" x14ac:dyDescent="0.2">
      <c r="B2071" s="106">
        <v>2069</v>
      </c>
      <c r="C2071" s="109"/>
      <c r="D2071" s="132"/>
      <c r="E2071" s="126" t="str">
        <f>IF(D2071&lt;&gt;"",_xlfn.IFNA(VLOOKUP(D2071,القوائم!B:C,2,0),"غير مسجل بالقوائم"),"")</f>
        <v/>
      </c>
      <c r="F2071" s="66"/>
      <c r="G2071" s="65"/>
      <c r="H2071" s="65"/>
      <c r="I2071" s="135"/>
      <c r="J2071" s="140"/>
    </row>
    <row r="2072" spans="2:10" ht="31.5" customHeight="1" x14ac:dyDescent="0.2">
      <c r="B2072" s="65">
        <v>2070</v>
      </c>
      <c r="C2072" s="109"/>
      <c r="D2072" s="132"/>
      <c r="E2072" s="126" t="str">
        <f>IF(D2072&lt;&gt;"",_xlfn.IFNA(VLOOKUP(D2072,القوائم!B:C,2,0),"غير مسجل بالقوائم"),"")</f>
        <v/>
      </c>
      <c r="F2072" s="66"/>
      <c r="G2072" s="65"/>
      <c r="H2072" s="65"/>
      <c r="I2072" s="135"/>
      <c r="J2072" s="140"/>
    </row>
    <row r="2073" spans="2:10" ht="31.5" customHeight="1" x14ac:dyDescent="0.2">
      <c r="B2073" s="106">
        <v>2071</v>
      </c>
      <c r="C2073" s="109"/>
      <c r="D2073" s="132"/>
      <c r="E2073" s="126" t="str">
        <f>IF(D2073&lt;&gt;"",_xlfn.IFNA(VLOOKUP(D2073,القوائم!B:C,2,0),"غير مسجل بالقوائم"),"")</f>
        <v/>
      </c>
      <c r="F2073" s="66"/>
      <c r="G2073" s="65"/>
      <c r="H2073" s="65"/>
      <c r="I2073" s="135"/>
      <c r="J2073" s="140"/>
    </row>
    <row r="2074" spans="2:10" ht="31.5" customHeight="1" x14ac:dyDescent="0.2">
      <c r="B2074" s="65">
        <v>2072</v>
      </c>
      <c r="C2074" s="109"/>
      <c r="D2074" s="132"/>
      <c r="E2074" s="126" t="str">
        <f>IF(D2074&lt;&gt;"",_xlfn.IFNA(VLOOKUP(D2074,القوائم!B:C,2,0),"غير مسجل بالقوائم"),"")</f>
        <v/>
      </c>
      <c r="F2074" s="66"/>
      <c r="G2074" s="65"/>
      <c r="H2074" s="65"/>
      <c r="I2074" s="135"/>
      <c r="J2074" s="140"/>
    </row>
    <row r="2075" spans="2:10" ht="31.5" customHeight="1" x14ac:dyDescent="0.2">
      <c r="B2075" s="106">
        <v>2073</v>
      </c>
      <c r="C2075" s="109"/>
      <c r="D2075" s="132"/>
      <c r="E2075" s="126" t="str">
        <f>IF(D2075&lt;&gt;"",_xlfn.IFNA(VLOOKUP(D2075,القوائم!B:C,2,0),"غير مسجل بالقوائم"),"")</f>
        <v/>
      </c>
      <c r="F2075" s="66"/>
      <c r="G2075" s="65"/>
      <c r="H2075" s="65"/>
      <c r="I2075" s="135"/>
      <c r="J2075" s="140"/>
    </row>
    <row r="2076" spans="2:10" ht="31.5" customHeight="1" x14ac:dyDescent="0.2">
      <c r="B2076" s="65">
        <v>2074</v>
      </c>
      <c r="C2076" s="109"/>
      <c r="D2076" s="132"/>
      <c r="E2076" s="126" t="str">
        <f>IF(D2076&lt;&gt;"",_xlfn.IFNA(VLOOKUP(D2076,القوائم!B:C,2,0),"غير مسجل بالقوائم"),"")</f>
        <v/>
      </c>
      <c r="F2076" s="66"/>
      <c r="G2076" s="65"/>
      <c r="H2076" s="65"/>
      <c r="I2076" s="135"/>
      <c r="J2076" s="140"/>
    </row>
    <row r="2077" spans="2:10" ht="31.5" customHeight="1" x14ac:dyDescent="0.2">
      <c r="B2077" s="106">
        <v>2075</v>
      </c>
      <c r="C2077" s="109"/>
      <c r="D2077" s="132"/>
      <c r="E2077" s="126" t="str">
        <f>IF(D2077&lt;&gt;"",_xlfn.IFNA(VLOOKUP(D2077,القوائم!B:C,2,0),"غير مسجل بالقوائم"),"")</f>
        <v/>
      </c>
      <c r="F2077" s="66"/>
      <c r="G2077" s="65"/>
      <c r="H2077" s="65"/>
      <c r="I2077" s="135"/>
      <c r="J2077" s="140"/>
    </row>
    <row r="2078" spans="2:10" ht="31.5" customHeight="1" x14ac:dyDescent="0.2">
      <c r="B2078" s="65">
        <v>2076</v>
      </c>
      <c r="C2078" s="109"/>
      <c r="D2078" s="132"/>
      <c r="E2078" s="126" t="str">
        <f>IF(D2078&lt;&gt;"",_xlfn.IFNA(VLOOKUP(D2078,القوائم!B:C,2,0),"غير مسجل بالقوائم"),"")</f>
        <v/>
      </c>
      <c r="F2078" s="66"/>
      <c r="G2078" s="65"/>
      <c r="H2078" s="65"/>
      <c r="I2078" s="135"/>
      <c r="J2078" s="140"/>
    </row>
    <row r="2079" spans="2:10" ht="31.5" customHeight="1" x14ac:dyDescent="0.2">
      <c r="B2079" s="106">
        <v>2077</v>
      </c>
      <c r="C2079" s="109"/>
      <c r="D2079" s="132"/>
      <c r="E2079" s="126" t="str">
        <f>IF(D2079&lt;&gt;"",_xlfn.IFNA(VLOOKUP(D2079,القوائم!B:C,2,0),"غير مسجل بالقوائم"),"")</f>
        <v/>
      </c>
      <c r="F2079" s="66"/>
      <c r="G2079" s="65"/>
      <c r="H2079" s="65"/>
      <c r="I2079" s="135"/>
      <c r="J2079" s="140"/>
    </row>
    <row r="2080" spans="2:10" ht="31.5" customHeight="1" x14ac:dyDescent="0.2">
      <c r="B2080" s="65">
        <v>2078</v>
      </c>
      <c r="C2080" s="109"/>
      <c r="D2080" s="132"/>
      <c r="E2080" s="126" t="str">
        <f>IF(D2080&lt;&gt;"",_xlfn.IFNA(VLOOKUP(D2080,القوائم!B:C,2,0),"غير مسجل بالقوائم"),"")</f>
        <v/>
      </c>
      <c r="F2080" s="66"/>
      <c r="G2080" s="65"/>
      <c r="H2080" s="65"/>
      <c r="I2080" s="135"/>
      <c r="J2080" s="140"/>
    </row>
    <row r="2081" spans="2:10" ht="31.5" customHeight="1" x14ac:dyDescent="0.2">
      <c r="B2081" s="106">
        <v>2079</v>
      </c>
      <c r="C2081" s="109"/>
      <c r="D2081" s="132"/>
      <c r="E2081" s="126" t="str">
        <f>IF(D2081&lt;&gt;"",_xlfn.IFNA(VLOOKUP(D2081,القوائم!B:C,2,0),"غير مسجل بالقوائم"),"")</f>
        <v/>
      </c>
      <c r="F2081" s="66"/>
      <c r="G2081" s="65"/>
      <c r="H2081" s="65"/>
      <c r="I2081" s="135"/>
      <c r="J2081" s="140"/>
    </row>
    <row r="2082" spans="2:10" ht="31.5" customHeight="1" x14ac:dyDescent="0.2">
      <c r="B2082" s="106">
        <v>2080</v>
      </c>
      <c r="C2082" s="109"/>
      <c r="D2082" s="132"/>
      <c r="E2082" s="126" t="str">
        <f>IF(D2082&lt;&gt;"",_xlfn.IFNA(VLOOKUP(D2082,القوائم!B:C,2,0),"غير مسجل بالقوائم"),"")</f>
        <v/>
      </c>
      <c r="F2082" s="66"/>
      <c r="G2082" s="65"/>
      <c r="H2082" s="65"/>
      <c r="I2082" s="135"/>
      <c r="J2082" s="140"/>
    </row>
    <row r="2083" spans="2:10" ht="31.5" customHeight="1" x14ac:dyDescent="0.2">
      <c r="B2083" s="65">
        <v>2081</v>
      </c>
      <c r="C2083" s="109"/>
      <c r="D2083" s="132"/>
      <c r="E2083" s="126" t="str">
        <f>IF(D2083&lt;&gt;"",_xlfn.IFNA(VLOOKUP(D2083,القوائم!B:C,2,0),"غير مسجل بالقوائم"),"")</f>
        <v/>
      </c>
      <c r="F2083" s="66"/>
      <c r="G2083" s="65"/>
      <c r="H2083" s="65"/>
      <c r="I2083" s="135"/>
      <c r="J2083" s="140"/>
    </row>
    <row r="2084" spans="2:10" ht="31.5" customHeight="1" x14ac:dyDescent="0.2">
      <c r="B2084" s="106">
        <v>2082</v>
      </c>
      <c r="C2084" s="109"/>
      <c r="D2084" s="132"/>
      <c r="E2084" s="126" t="str">
        <f>IF(D2084&lt;&gt;"",_xlfn.IFNA(VLOOKUP(D2084,القوائم!B:C,2,0),"غير مسجل بالقوائم"),"")</f>
        <v/>
      </c>
      <c r="F2084" s="66"/>
      <c r="G2084" s="65"/>
      <c r="H2084" s="65"/>
      <c r="I2084" s="135"/>
      <c r="J2084" s="140"/>
    </row>
    <row r="2085" spans="2:10" ht="31.5" customHeight="1" x14ac:dyDescent="0.2">
      <c r="B2085" s="65">
        <v>2083</v>
      </c>
      <c r="C2085" s="109"/>
      <c r="D2085" s="132"/>
      <c r="E2085" s="126" t="str">
        <f>IF(D2085&lt;&gt;"",_xlfn.IFNA(VLOOKUP(D2085,القوائم!B:C,2,0),"غير مسجل بالقوائم"),"")</f>
        <v/>
      </c>
      <c r="F2085" s="66"/>
      <c r="G2085" s="65"/>
      <c r="H2085" s="65"/>
      <c r="I2085" s="135"/>
      <c r="J2085" s="140"/>
    </row>
    <row r="2086" spans="2:10" ht="31.5" customHeight="1" x14ac:dyDescent="0.2">
      <c r="B2086" s="106">
        <v>2084</v>
      </c>
      <c r="C2086" s="109"/>
      <c r="D2086" s="132"/>
      <c r="E2086" s="126" t="str">
        <f>IF(D2086&lt;&gt;"",_xlfn.IFNA(VLOOKUP(D2086,القوائم!B:C,2,0),"غير مسجل بالقوائم"),"")</f>
        <v/>
      </c>
      <c r="F2086" s="66"/>
      <c r="G2086" s="65"/>
      <c r="H2086" s="65"/>
      <c r="I2086" s="135"/>
      <c r="J2086" s="140"/>
    </row>
    <row r="2087" spans="2:10" ht="31.5" customHeight="1" x14ac:dyDescent="0.2">
      <c r="B2087" s="65">
        <v>2085</v>
      </c>
      <c r="C2087" s="109"/>
      <c r="D2087" s="132"/>
      <c r="E2087" s="126" t="str">
        <f>IF(D2087&lt;&gt;"",_xlfn.IFNA(VLOOKUP(D2087,القوائم!B:C,2,0),"غير مسجل بالقوائم"),"")</f>
        <v/>
      </c>
      <c r="F2087" s="66"/>
      <c r="G2087" s="65"/>
      <c r="H2087" s="65"/>
      <c r="I2087" s="135"/>
      <c r="J2087" s="140"/>
    </row>
    <row r="2088" spans="2:10" ht="31.5" customHeight="1" x14ac:dyDescent="0.2">
      <c r="B2088" s="106">
        <v>2086</v>
      </c>
      <c r="C2088" s="109"/>
      <c r="D2088" s="132"/>
      <c r="E2088" s="126" t="str">
        <f>IF(D2088&lt;&gt;"",_xlfn.IFNA(VLOOKUP(D2088,القوائم!B:C,2,0),"غير مسجل بالقوائم"),"")</f>
        <v/>
      </c>
      <c r="F2088" s="66"/>
      <c r="G2088" s="65"/>
      <c r="H2088" s="65"/>
      <c r="I2088" s="135"/>
      <c r="J2088" s="140"/>
    </row>
    <row r="2089" spans="2:10" ht="31.5" customHeight="1" x14ac:dyDescent="0.2">
      <c r="B2089" s="65">
        <v>2087</v>
      </c>
      <c r="C2089" s="109"/>
      <c r="D2089" s="132"/>
      <c r="E2089" s="126" t="str">
        <f>IF(D2089&lt;&gt;"",_xlfn.IFNA(VLOOKUP(D2089,القوائم!B:C,2,0),"غير مسجل بالقوائم"),"")</f>
        <v/>
      </c>
      <c r="F2089" s="66"/>
      <c r="G2089" s="65"/>
      <c r="H2089" s="65"/>
      <c r="I2089" s="135"/>
      <c r="J2089" s="140"/>
    </row>
    <row r="2090" spans="2:10" ht="31.5" customHeight="1" x14ac:dyDescent="0.2">
      <c r="B2090" s="106">
        <v>2088</v>
      </c>
      <c r="C2090" s="109"/>
      <c r="D2090" s="132"/>
      <c r="E2090" s="126" t="str">
        <f>IF(D2090&lt;&gt;"",_xlfn.IFNA(VLOOKUP(D2090,القوائم!B:C,2,0),"غير مسجل بالقوائم"),"")</f>
        <v/>
      </c>
      <c r="F2090" s="66"/>
      <c r="G2090" s="65"/>
      <c r="H2090" s="65"/>
      <c r="I2090" s="135"/>
      <c r="J2090" s="140"/>
    </row>
    <row r="2091" spans="2:10" ht="31.5" customHeight="1" x14ac:dyDescent="0.2">
      <c r="B2091" s="65">
        <v>2089</v>
      </c>
      <c r="C2091" s="109"/>
      <c r="D2091" s="132"/>
      <c r="E2091" s="126" t="str">
        <f>IF(D2091&lt;&gt;"",_xlfn.IFNA(VLOOKUP(D2091,القوائم!B:C,2,0),"غير مسجل بالقوائم"),"")</f>
        <v/>
      </c>
      <c r="F2091" s="66"/>
      <c r="G2091" s="65"/>
      <c r="H2091" s="65"/>
      <c r="I2091" s="135"/>
      <c r="J2091" s="140"/>
    </row>
    <row r="2092" spans="2:10" ht="31.5" customHeight="1" x14ac:dyDescent="0.2">
      <c r="B2092" s="106">
        <v>2090</v>
      </c>
      <c r="C2092" s="109"/>
      <c r="D2092" s="132"/>
      <c r="E2092" s="126" t="str">
        <f>IF(D2092&lt;&gt;"",_xlfn.IFNA(VLOOKUP(D2092,القوائم!B:C,2,0),"غير مسجل بالقوائم"),"")</f>
        <v/>
      </c>
      <c r="F2092" s="66"/>
      <c r="G2092" s="65"/>
      <c r="H2092" s="65"/>
      <c r="I2092" s="135"/>
      <c r="J2092" s="140"/>
    </row>
    <row r="2093" spans="2:10" ht="31.5" customHeight="1" x14ac:dyDescent="0.2">
      <c r="B2093" s="106">
        <v>2091</v>
      </c>
      <c r="C2093" s="109"/>
      <c r="D2093" s="132"/>
      <c r="E2093" s="126" t="str">
        <f>IF(D2093&lt;&gt;"",_xlfn.IFNA(VLOOKUP(D2093,القوائم!B:C,2,0),"غير مسجل بالقوائم"),"")</f>
        <v/>
      </c>
      <c r="F2093" s="66"/>
      <c r="G2093" s="65"/>
      <c r="H2093" s="65"/>
      <c r="I2093" s="135"/>
      <c r="J2093" s="140"/>
    </row>
    <row r="2094" spans="2:10" ht="31.5" customHeight="1" x14ac:dyDescent="0.2">
      <c r="B2094" s="65">
        <v>2092</v>
      </c>
      <c r="C2094" s="109"/>
      <c r="D2094" s="132"/>
      <c r="E2094" s="126" t="str">
        <f>IF(D2094&lt;&gt;"",_xlfn.IFNA(VLOOKUP(D2094,القوائم!B:C,2,0),"غير مسجل بالقوائم"),"")</f>
        <v/>
      </c>
      <c r="F2094" s="66"/>
      <c r="G2094" s="65"/>
      <c r="H2094" s="65"/>
      <c r="I2094" s="135"/>
      <c r="J2094" s="140"/>
    </row>
    <row r="2095" spans="2:10" ht="31.5" customHeight="1" x14ac:dyDescent="0.2">
      <c r="B2095" s="106">
        <v>2093</v>
      </c>
      <c r="C2095" s="109"/>
      <c r="D2095" s="132"/>
      <c r="E2095" s="126" t="str">
        <f>IF(D2095&lt;&gt;"",_xlfn.IFNA(VLOOKUP(D2095,القوائم!B:C,2,0),"غير مسجل بالقوائم"),"")</f>
        <v/>
      </c>
      <c r="F2095" s="66"/>
      <c r="G2095" s="65"/>
      <c r="H2095" s="65"/>
      <c r="I2095" s="135"/>
      <c r="J2095" s="140"/>
    </row>
    <row r="2096" spans="2:10" ht="31.5" customHeight="1" x14ac:dyDescent="0.2">
      <c r="B2096" s="65">
        <v>2094</v>
      </c>
      <c r="C2096" s="109"/>
      <c r="D2096" s="132"/>
      <c r="E2096" s="126" t="str">
        <f>IF(D2096&lt;&gt;"",_xlfn.IFNA(VLOOKUP(D2096,القوائم!B:C,2,0),"غير مسجل بالقوائم"),"")</f>
        <v/>
      </c>
      <c r="F2096" s="66"/>
      <c r="G2096" s="65"/>
      <c r="H2096" s="65"/>
      <c r="I2096" s="135"/>
      <c r="J2096" s="140"/>
    </row>
    <row r="2097" spans="2:10" ht="31.5" customHeight="1" x14ac:dyDescent="0.2">
      <c r="B2097" s="106">
        <v>2095</v>
      </c>
      <c r="C2097" s="109"/>
      <c r="D2097" s="132"/>
      <c r="E2097" s="126" t="str">
        <f>IF(D2097&lt;&gt;"",_xlfn.IFNA(VLOOKUP(D2097,القوائم!B:C,2,0),"غير مسجل بالقوائم"),"")</f>
        <v/>
      </c>
      <c r="F2097" s="66"/>
      <c r="G2097" s="65"/>
      <c r="H2097" s="65"/>
      <c r="I2097" s="135"/>
      <c r="J2097" s="140"/>
    </row>
    <row r="2098" spans="2:10" ht="31.5" customHeight="1" x14ac:dyDescent="0.2">
      <c r="B2098" s="65">
        <v>2096</v>
      </c>
      <c r="C2098" s="109"/>
      <c r="D2098" s="132"/>
      <c r="E2098" s="126" t="str">
        <f>IF(D2098&lt;&gt;"",_xlfn.IFNA(VLOOKUP(D2098,القوائم!B:C,2,0),"غير مسجل بالقوائم"),"")</f>
        <v/>
      </c>
      <c r="F2098" s="66"/>
      <c r="G2098" s="65"/>
      <c r="H2098" s="65"/>
      <c r="I2098" s="135"/>
      <c r="J2098" s="140"/>
    </row>
    <row r="2099" spans="2:10" ht="31.5" customHeight="1" x14ac:dyDescent="0.2">
      <c r="B2099" s="106">
        <v>2097</v>
      </c>
      <c r="C2099" s="109"/>
      <c r="D2099" s="132"/>
      <c r="E2099" s="126" t="str">
        <f>IF(D2099&lt;&gt;"",_xlfn.IFNA(VLOOKUP(D2099,القوائم!B:C,2,0),"غير مسجل بالقوائم"),"")</f>
        <v/>
      </c>
      <c r="F2099" s="66"/>
      <c r="G2099" s="65"/>
      <c r="H2099" s="65"/>
      <c r="I2099" s="135"/>
      <c r="J2099" s="140"/>
    </row>
    <row r="2100" spans="2:10" ht="31.5" customHeight="1" x14ac:dyDescent="0.2">
      <c r="B2100" s="65">
        <v>2098</v>
      </c>
      <c r="C2100" s="109"/>
      <c r="D2100" s="132"/>
      <c r="E2100" s="126" t="str">
        <f>IF(D2100&lt;&gt;"",_xlfn.IFNA(VLOOKUP(D2100,القوائم!B:C,2,0),"غير مسجل بالقوائم"),"")</f>
        <v/>
      </c>
      <c r="F2100" s="66"/>
      <c r="G2100" s="65"/>
      <c r="H2100" s="65"/>
      <c r="I2100" s="135"/>
      <c r="J2100" s="140"/>
    </row>
    <row r="2101" spans="2:10" ht="31.5" customHeight="1" x14ac:dyDescent="0.2">
      <c r="B2101" s="106">
        <v>2099</v>
      </c>
      <c r="C2101" s="109"/>
      <c r="D2101" s="132"/>
      <c r="E2101" s="126" t="str">
        <f>IF(D2101&lt;&gt;"",_xlfn.IFNA(VLOOKUP(D2101,القوائم!B:C,2,0),"غير مسجل بالقوائم"),"")</f>
        <v/>
      </c>
      <c r="F2101" s="66"/>
      <c r="G2101" s="65"/>
      <c r="H2101" s="65"/>
      <c r="I2101" s="135"/>
      <c r="J2101" s="140"/>
    </row>
    <row r="2102" spans="2:10" ht="31.5" customHeight="1" x14ac:dyDescent="0.2">
      <c r="B2102" s="65">
        <v>2100</v>
      </c>
      <c r="C2102" s="109"/>
      <c r="D2102" s="132"/>
      <c r="E2102" s="126" t="str">
        <f>IF(D2102&lt;&gt;"",_xlfn.IFNA(VLOOKUP(D2102,القوائم!B:C,2,0),"غير مسجل بالقوائم"),"")</f>
        <v/>
      </c>
      <c r="F2102" s="66"/>
      <c r="G2102" s="65"/>
      <c r="H2102" s="65"/>
      <c r="I2102" s="135"/>
      <c r="J2102" s="140"/>
    </row>
    <row r="2103" spans="2:10" ht="31.5" customHeight="1" x14ac:dyDescent="0.2">
      <c r="B2103" s="106">
        <v>2101</v>
      </c>
      <c r="C2103" s="109"/>
      <c r="D2103" s="132"/>
      <c r="E2103" s="126" t="str">
        <f>IF(D2103&lt;&gt;"",_xlfn.IFNA(VLOOKUP(D2103,القوائم!B:C,2,0),"غير مسجل بالقوائم"),"")</f>
        <v/>
      </c>
      <c r="F2103" s="66"/>
      <c r="G2103" s="65"/>
      <c r="H2103" s="65"/>
      <c r="I2103" s="135"/>
      <c r="J2103" s="140"/>
    </row>
    <row r="2104" spans="2:10" ht="31.5" customHeight="1" x14ac:dyDescent="0.2">
      <c r="B2104" s="106">
        <v>2102</v>
      </c>
      <c r="C2104" s="109"/>
      <c r="D2104" s="132"/>
      <c r="E2104" s="126" t="str">
        <f>IF(D2104&lt;&gt;"",_xlfn.IFNA(VLOOKUP(D2104,القوائم!B:C,2,0),"غير مسجل بالقوائم"),"")</f>
        <v/>
      </c>
      <c r="F2104" s="66"/>
      <c r="G2104" s="65"/>
      <c r="H2104" s="65"/>
      <c r="I2104" s="135"/>
      <c r="J2104" s="140"/>
    </row>
    <row r="2105" spans="2:10" ht="31.5" customHeight="1" x14ac:dyDescent="0.2">
      <c r="B2105" s="65">
        <v>2103</v>
      </c>
      <c r="C2105" s="109"/>
      <c r="D2105" s="132"/>
      <c r="E2105" s="126" t="str">
        <f>IF(D2105&lt;&gt;"",_xlfn.IFNA(VLOOKUP(D2105,القوائم!B:C,2,0),"غير مسجل بالقوائم"),"")</f>
        <v/>
      </c>
      <c r="F2105" s="66"/>
      <c r="G2105" s="65"/>
      <c r="H2105" s="65"/>
      <c r="I2105" s="135"/>
      <c r="J2105" s="140"/>
    </row>
    <row r="2106" spans="2:10" ht="31.5" customHeight="1" x14ac:dyDescent="0.2">
      <c r="B2106" s="106">
        <v>2104</v>
      </c>
      <c r="C2106" s="109"/>
      <c r="D2106" s="132"/>
      <c r="E2106" s="126" t="str">
        <f>IF(D2106&lt;&gt;"",_xlfn.IFNA(VLOOKUP(D2106,القوائم!B:C,2,0),"غير مسجل بالقوائم"),"")</f>
        <v/>
      </c>
      <c r="F2106" s="66"/>
      <c r="G2106" s="65"/>
      <c r="H2106" s="65"/>
      <c r="I2106" s="135"/>
      <c r="J2106" s="140"/>
    </row>
    <row r="2107" spans="2:10" ht="31.5" customHeight="1" x14ac:dyDescent="0.2">
      <c r="B2107" s="65">
        <v>2105</v>
      </c>
      <c r="C2107" s="109"/>
      <c r="D2107" s="132"/>
      <c r="E2107" s="126" t="str">
        <f>IF(D2107&lt;&gt;"",_xlfn.IFNA(VLOOKUP(D2107,القوائم!B:C,2,0),"غير مسجل بالقوائم"),"")</f>
        <v/>
      </c>
      <c r="F2107" s="66"/>
      <c r="G2107" s="65"/>
      <c r="H2107" s="65"/>
      <c r="I2107" s="135"/>
      <c r="J2107" s="140"/>
    </row>
    <row r="2108" spans="2:10" ht="31.5" customHeight="1" x14ac:dyDescent="0.2">
      <c r="B2108" s="106">
        <v>2106</v>
      </c>
      <c r="C2108" s="109"/>
      <c r="D2108" s="132"/>
      <c r="E2108" s="126" t="str">
        <f>IF(D2108&lt;&gt;"",_xlfn.IFNA(VLOOKUP(D2108,القوائم!B:C,2,0),"غير مسجل بالقوائم"),"")</f>
        <v/>
      </c>
      <c r="F2108" s="66"/>
      <c r="G2108" s="65"/>
      <c r="H2108" s="65"/>
      <c r="I2108" s="135"/>
      <c r="J2108" s="140"/>
    </row>
    <row r="2109" spans="2:10" ht="31.5" customHeight="1" x14ac:dyDescent="0.2">
      <c r="B2109" s="65">
        <v>2107</v>
      </c>
      <c r="C2109" s="109"/>
      <c r="D2109" s="132"/>
      <c r="E2109" s="126" t="str">
        <f>IF(D2109&lt;&gt;"",_xlfn.IFNA(VLOOKUP(D2109,القوائم!B:C,2,0),"غير مسجل بالقوائم"),"")</f>
        <v/>
      </c>
      <c r="F2109" s="66"/>
      <c r="G2109" s="65"/>
      <c r="H2109" s="65"/>
      <c r="I2109" s="135"/>
      <c r="J2109" s="140"/>
    </row>
    <row r="2110" spans="2:10" ht="31.5" customHeight="1" x14ac:dyDescent="0.2">
      <c r="B2110" s="106">
        <v>2108</v>
      </c>
      <c r="C2110" s="109"/>
      <c r="D2110" s="132"/>
      <c r="E2110" s="126" t="str">
        <f>IF(D2110&lt;&gt;"",_xlfn.IFNA(VLOOKUP(D2110,القوائم!B:C,2,0),"غير مسجل بالقوائم"),"")</f>
        <v/>
      </c>
      <c r="F2110" s="66"/>
      <c r="G2110" s="65"/>
      <c r="H2110" s="65"/>
      <c r="I2110" s="135"/>
      <c r="J2110" s="140"/>
    </row>
    <row r="2111" spans="2:10" ht="31.5" customHeight="1" x14ac:dyDescent="0.2">
      <c r="B2111" s="65">
        <v>2109</v>
      </c>
      <c r="C2111" s="109"/>
      <c r="D2111" s="132"/>
      <c r="E2111" s="126" t="str">
        <f>IF(D2111&lt;&gt;"",_xlfn.IFNA(VLOOKUP(D2111,القوائم!B:C,2,0),"غير مسجل بالقوائم"),"")</f>
        <v/>
      </c>
      <c r="F2111" s="66"/>
      <c r="G2111" s="65"/>
      <c r="H2111" s="65"/>
      <c r="I2111" s="135"/>
      <c r="J2111" s="140"/>
    </row>
    <row r="2112" spans="2:10" ht="31.5" customHeight="1" x14ac:dyDescent="0.2">
      <c r="B2112" s="106">
        <v>2110</v>
      </c>
      <c r="C2112" s="109"/>
      <c r="D2112" s="132"/>
      <c r="E2112" s="126" t="str">
        <f>IF(D2112&lt;&gt;"",_xlfn.IFNA(VLOOKUP(D2112,القوائم!B:C,2,0),"غير مسجل بالقوائم"),"")</f>
        <v/>
      </c>
      <c r="F2112" s="66"/>
      <c r="G2112" s="65"/>
      <c r="H2112" s="65"/>
      <c r="I2112" s="135"/>
      <c r="J2112" s="140"/>
    </row>
    <row r="2113" spans="2:10" ht="31.5" customHeight="1" x14ac:dyDescent="0.2">
      <c r="B2113" s="65">
        <v>2111</v>
      </c>
      <c r="C2113" s="109"/>
      <c r="D2113" s="132"/>
      <c r="E2113" s="126" t="str">
        <f>IF(D2113&lt;&gt;"",_xlfn.IFNA(VLOOKUP(D2113,القوائم!B:C,2,0),"غير مسجل بالقوائم"),"")</f>
        <v/>
      </c>
      <c r="F2113" s="66"/>
      <c r="G2113" s="65"/>
      <c r="H2113" s="65"/>
      <c r="I2113" s="135"/>
      <c r="J2113" s="140"/>
    </row>
    <row r="2114" spans="2:10" ht="31.5" customHeight="1" x14ac:dyDescent="0.2">
      <c r="B2114" s="106">
        <v>2112</v>
      </c>
      <c r="C2114" s="109"/>
      <c r="D2114" s="132"/>
      <c r="E2114" s="126" t="str">
        <f>IF(D2114&lt;&gt;"",_xlfn.IFNA(VLOOKUP(D2114,القوائم!B:C,2,0),"غير مسجل بالقوائم"),"")</f>
        <v/>
      </c>
      <c r="F2114" s="66"/>
      <c r="G2114" s="65"/>
      <c r="H2114" s="65"/>
      <c r="I2114" s="135"/>
      <c r="J2114" s="140"/>
    </row>
    <row r="2115" spans="2:10" ht="31.5" customHeight="1" x14ac:dyDescent="0.2">
      <c r="B2115" s="106">
        <v>2113</v>
      </c>
      <c r="C2115" s="109"/>
      <c r="D2115" s="132"/>
      <c r="E2115" s="126" t="str">
        <f>IF(D2115&lt;&gt;"",_xlfn.IFNA(VLOOKUP(D2115,القوائم!B:C,2,0),"غير مسجل بالقوائم"),"")</f>
        <v/>
      </c>
      <c r="F2115" s="66"/>
      <c r="G2115" s="65"/>
      <c r="H2115" s="65"/>
      <c r="I2115" s="135"/>
      <c r="J2115" s="140"/>
    </row>
    <row r="2116" spans="2:10" ht="31.5" customHeight="1" x14ac:dyDescent="0.2">
      <c r="B2116" s="65">
        <v>2114</v>
      </c>
      <c r="C2116" s="109"/>
      <c r="D2116" s="132"/>
      <c r="E2116" s="126" t="str">
        <f>IF(D2116&lt;&gt;"",_xlfn.IFNA(VLOOKUP(D2116,القوائم!B:C,2,0),"غير مسجل بالقوائم"),"")</f>
        <v/>
      </c>
      <c r="F2116" s="66"/>
      <c r="G2116" s="65"/>
      <c r="H2116" s="65"/>
      <c r="I2116" s="135"/>
      <c r="J2116" s="140"/>
    </row>
    <row r="2117" spans="2:10" ht="31.5" customHeight="1" x14ac:dyDescent="0.2">
      <c r="B2117" s="106">
        <v>2115</v>
      </c>
      <c r="C2117" s="109"/>
      <c r="D2117" s="132"/>
      <c r="E2117" s="126" t="str">
        <f>IF(D2117&lt;&gt;"",_xlfn.IFNA(VLOOKUP(D2117,القوائم!B:C,2,0),"غير مسجل بالقوائم"),"")</f>
        <v/>
      </c>
      <c r="F2117" s="66"/>
      <c r="G2117" s="65"/>
      <c r="H2117" s="65"/>
      <c r="I2117" s="135"/>
      <c r="J2117" s="140"/>
    </row>
    <row r="2118" spans="2:10" ht="31.5" customHeight="1" x14ac:dyDescent="0.2">
      <c r="B2118" s="65">
        <v>2116</v>
      </c>
      <c r="C2118" s="109"/>
      <c r="D2118" s="132"/>
      <c r="E2118" s="126" t="str">
        <f>IF(D2118&lt;&gt;"",_xlfn.IFNA(VLOOKUP(D2118,القوائم!B:C,2,0),"غير مسجل بالقوائم"),"")</f>
        <v/>
      </c>
      <c r="F2118" s="66"/>
      <c r="G2118" s="65"/>
      <c r="H2118" s="65"/>
      <c r="I2118" s="135"/>
      <c r="J2118" s="140"/>
    </row>
    <row r="2119" spans="2:10" ht="31.5" customHeight="1" x14ac:dyDescent="0.2">
      <c r="B2119" s="106">
        <v>2117</v>
      </c>
      <c r="C2119" s="109"/>
      <c r="D2119" s="132"/>
      <c r="E2119" s="126" t="str">
        <f>IF(D2119&lt;&gt;"",_xlfn.IFNA(VLOOKUP(D2119,القوائم!B:C,2,0),"غير مسجل بالقوائم"),"")</f>
        <v/>
      </c>
      <c r="F2119" s="66"/>
      <c r="G2119" s="65"/>
      <c r="H2119" s="65"/>
      <c r="I2119" s="135"/>
      <c r="J2119" s="140"/>
    </row>
    <row r="2120" spans="2:10" ht="31.5" customHeight="1" x14ac:dyDescent="0.2">
      <c r="B2120" s="65">
        <v>2118</v>
      </c>
      <c r="C2120" s="109"/>
      <c r="D2120" s="132"/>
      <c r="E2120" s="126" t="str">
        <f>IF(D2120&lt;&gt;"",_xlfn.IFNA(VLOOKUP(D2120,القوائم!B:C,2,0),"غير مسجل بالقوائم"),"")</f>
        <v/>
      </c>
      <c r="F2120" s="66"/>
      <c r="G2120" s="65"/>
      <c r="H2120" s="65"/>
      <c r="I2120" s="135"/>
      <c r="J2120" s="140"/>
    </row>
    <row r="2121" spans="2:10" ht="31.5" customHeight="1" x14ac:dyDescent="0.2">
      <c r="B2121" s="106">
        <v>2119</v>
      </c>
      <c r="C2121" s="109"/>
      <c r="D2121" s="132"/>
      <c r="E2121" s="126" t="str">
        <f>IF(D2121&lt;&gt;"",_xlfn.IFNA(VLOOKUP(D2121,القوائم!B:C,2,0),"غير مسجل بالقوائم"),"")</f>
        <v/>
      </c>
      <c r="F2121" s="66"/>
      <c r="G2121" s="65"/>
      <c r="H2121" s="65"/>
      <c r="I2121" s="135"/>
      <c r="J2121" s="140"/>
    </row>
    <row r="2122" spans="2:10" ht="31.5" customHeight="1" x14ac:dyDescent="0.2">
      <c r="B2122" s="65">
        <v>2120</v>
      </c>
      <c r="C2122" s="109"/>
      <c r="D2122" s="132"/>
      <c r="E2122" s="126" t="str">
        <f>IF(D2122&lt;&gt;"",_xlfn.IFNA(VLOOKUP(D2122,القوائم!B:C,2,0),"غير مسجل بالقوائم"),"")</f>
        <v/>
      </c>
      <c r="F2122" s="66"/>
      <c r="G2122" s="65"/>
      <c r="H2122" s="65"/>
      <c r="I2122" s="135"/>
      <c r="J2122" s="140"/>
    </row>
    <row r="2123" spans="2:10" ht="31.5" customHeight="1" x14ac:dyDescent="0.2">
      <c r="B2123" s="106">
        <v>2121</v>
      </c>
      <c r="C2123" s="109"/>
      <c r="D2123" s="132"/>
      <c r="E2123" s="126" t="str">
        <f>IF(D2123&lt;&gt;"",_xlfn.IFNA(VLOOKUP(D2123,القوائم!B:C,2,0),"غير مسجل بالقوائم"),"")</f>
        <v/>
      </c>
      <c r="F2123" s="66"/>
      <c r="G2123" s="65"/>
      <c r="H2123" s="65"/>
      <c r="I2123" s="135"/>
      <c r="J2123" s="140"/>
    </row>
    <row r="2124" spans="2:10" ht="31.5" customHeight="1" x14ac:dyDescent="0.2">
      <c r="B2124" s="65">
        <v>2122</v>
      </c>
      <c r="C2124" s="109"/>
      <c r="D2124" s="132"/>
      <c r="E2124" s="126" t="str">
        <f>IF(D2124&lt;&gt;"",_xlfn.IFNA(VLOOKUP(D2124,القوائم!B:C,2,0),"غير مسجل بالقوائم"),"")</f>
        <v/>
      </c>
      <c r="F2124" s="66"/>
      <c r="G2124" s="65"/>
      <c r="H2124" s="65"/>
      <c r="I2124" s="135"/>
      <c r="J2124" s="140"/>
    </row>
    <row r="2125" spans="2:10" ht="31.5" customHeight="1" x14ac:dyDescent="0.2">
      <c r="B2125" s="106">
        <v>2123</v>
      </c>
      <c r="C2125" s="109"/>
      <c r="D2125" s="132"/>
      <c r="E2125" s="126" t="str">
        <f>IF(D2125&lt;&gt;"",_xlfn.IFNA(VLOOKUP(D2125,القوائم!B:C,2,0),"غير مسجل بالقوائم"),"")</f>
        <v/>
      </c>
      <c r="F2125" s="66"/>
      <c r="G2125" s="65"/>
      <c r="H2125" s="65"/>
      <c r="I2125" s="135"/>
      <c r="J2125" s="140"/>
    </row>
    <row r="2126" spans="2:10" ht="31.5" customHeight="1" x14ac:dyDescent="0.2">
      <c r="B2126" s="106">
        <v>2124</v>
      </c>
      <c r="C2126" s="109"/>
      <c r="D2126" s="132"/>
      <c r="E2126" s="126" t="str">
        <f>IF(D2126&lt;&gt;"",_xlfn.IFNA(VLOOKUP(D2126,القوائم!B:C,2,0),"غير مسجل بالقوائم"),"")</f>
        <v/>
      </c>
      <c r="F2126" s="66"/>
      <c r="G2126" s="65"/>
      <c r="H2126" s="65"/>
      <c r="I2126" s="135"/>
      <c r="J2126" s="140"/>
    </row>
    <row r="2127" spans="2:10" ht="31.5" customHeight="1" x14ac:dyDescent="0.2">
      <c r="B2127" s="65">
        <v>2125</v>
      </c>
      <c r="C2127" s="109"/>
      <c r="D2127" s="132"/>
      <c r="E2127" s="126" t="str">
        <f>IF(D2127&lt;&gt;"",_xlfn.IFNA(VLOOKUP(D2127,القوائم!B:C,2,0),"غير مسجل بالقوائم"),"")</f>
        <v/>
      </c>
      <c r="F2127" s="66"/>
      <c r="G2127" s="65"/>
      <c r="H2127" s="65"/>
      <c r="I2127" s="135"/>
      <c r="J2127" s="140"/>
    </row>
    <row r="2128" spans="2:10" ht="31.5" customHeight="1" x14ac:dyDescent="0.2">
      <c r="B2128" s="106">
        <v>2126</v>
      </c>
      <c r="C2128" s="109"/>
      <c r="D2128" s="132"/>
      <c r="E2128" s="126" t="str">
        <f>IF(D2128&lt;&gt;"",_xlfn.IFNA(VLOOKUP(D2128,القوائم!B:C,2,0),"غير مسجل بالقوائم"),"")</f>
        <v/>
      </c>
      <c r="F2128" s="66"/>
      <c r="G2128" s="65"/>
      <c r="H2128" s="65"/>
      <c r="I2128" s="135"/>
      <c r="J2128" s="140"/>
    </row>
    <row r="2129" spans="2:10" ht="31.5" customHeight="1" x14ac:dyDescent="0.2">
      <c r="B2129" s="65">
        <v>2127</v>
      </c>
      <c r="C2129" s="109"/>
      <c r="D2129" s="132"/>
      <c r="E2129" s="126" t="str">
        <f>IF(D2129&lt;&gt;"",_xlfn.IFNA(VLOOKUP(D2129,القوائم!B:C,2,0),"غير مسجل بالقوائم"),"")</f>
        <v/>
      </c>
      <c r="F2129" s="66"/>
      <c r="G2129" s="65"/>
      <c r="H2129" s="65"/>
      <c r="I2129" s="135"/>
      <c r="J2129" s="140"/>
    </row>
    <row r="2130" spans="2:10" ht="31.5" customHeight="1" x14ac:dyDescent="0.2">
      <c r="B2130" s="106">
        <v>2128</v>
      </c>
      <c r="C2130" s="109"/>
      <c r="D2130" s="132"/>
      <c r="E2130" s="126" t="str">
        <f>IF(D2130&lt;&gt;"",_xlfn.IFNA(VLOOKUP(D2130,القوائم!B:C,2,0),"غير مسجل بالقوائم"),"")</f>
        <v/>
      </c>
      <c r="F2130" s="66"/>
      <c r="G2130" s="65"/>
      <c r="H2130" s="65"/>
      <c r="I2130" s="135"/>
      <c r="J2130" s="140"/>
    </row>
    <row r="2131" spans="2:10" ht="31.5" customHeight="1" x14ac:dyDescent="0.2">
      <c r="B2131" s="65">
        <v>2129</v>
      </c>
      <c r="C2131" s="109"/>
      <c r="D2131" s="132"/>
      <c r="E2131" s="126" t="str">
        <f>IF(D2131&lt;&gt;"",_xlfn.IFNA(VLOOKUP(D2131,القوائم!B:C,2,0),"غير مسجل بالقوائم"),"")</f>
        <v/>
      </c>
      <c r="F2131" s="66"/>
      <c r="G2131" s="65"/>
      <c r="H2131" s="65"/>
      <c r="I2131" s="135"/>
      <c r="J2131" s="140"/>
    </row>
    <row r="2132" spans="2:10" ht="31.5" customHeight="1" x14ac:dyDescent="0.2">
      <c r="B2132" s="106">
        <v>2130</v>
      </c>
      <c r="C2132" s="109"/>
      <c r="D2132" s="132"/>
      <c r="E2132" s="126" t="str">
        <f>IF(D2132&lt;&gt;"",_xlfn.IFNA(VLOOKUP(D2132,القوائم!B:C,2,0),"غير مسجل بالقوائم"),"")</f>
        <v/>
      </c>
      <c r="F2132" s="66"/>
      <c r="G2132" s="65"/>
      <c r="H2132" s="65"/>
      <c r="I2132" s="135"/>
      <c r="J2132" s="140"/>
    </row>
    <row r="2133" spans="2:10" ht="31.5" customHeight="1" x14ac:dyDescent="0.2">
      <c r="B2133" s="65">
        <v>2131</v>
      </c>
      <c r="C2133" s="109"/>
      <c r="D2133" s="132"/>
      <c r="E2133" s="126" t="str">
        <f>IF(D2133&lt;&gt;"",_xlfn.IFNA(VLOOKUP(D2133,القوائم!B:C,2,0),"غير مسجل بالقوائم"),"")</f>
        <v/>
      </c>
      <c r="F2133" s="66"/>
      <c r="G2133" s="65"/>
      <c r="H2133" s="65"/>
      <c r="I2133" s="135"/>
      <c r="J2133" s="140"/>
    </row>
    <row r="2134" spans="2:10" ht="31.5" customHeight="1" x14ac:dyDescent="0.2">
      <c r="B2134" s="106">
        <v>2132</v>
      </c>
      <c r="C2134" s="109"/>
      <c r="D2134" s="132"/>
      <c r="E2134" s="126" t="str">
        <f>IF(D2134&lt;&gt;"",_xlfn.IFNA(VLOOKUP(D2134,القوائم!B:C,2,0),"غير مسجل بالقوائم"),"")</f>
        <v/>
      </c>
      <c r="F2134" s="66"/>
      <c r="G2134" s="65"/>
      <c r="H2134" s="65"/>
      <c r="I2134" s="135"/>
      <c r="J2134" s="140"/>
    </row>
    <row r="2135" spans="2:10" ht="31.5" customHeight="1" x14ac:dyDescent="0.2">
      <c r="B2135" s="65">
        <v>2133</v>
      </c>
      <c r="C2135" s="109"/>
      <c r="D2135" s="132"/>
      <c r="E2135" s="126" t="str">
        <f>IF(D2135&lt;&gt;"",_xlfn.IFNA(VLOOKUP(D2135,القوائم!B:C,2,0),"غير مسجل بالقوائم"),"")</f>
        <v/>
      </c>
      <c r="F2135" s="66"/>
      <c r="G2135" s="65"/>
      <c r="H2135" s="65"/>
      <c r="I2135" s="135"/>
      <c r="J2135" s="140"/>
    </row>
    <row r="2136" spans="2:10" ht="31.5" customHeight="1" x14ac:dyDescent="0.2">
      <c r="B2136" s="106">
        <v>2134</v>
      </c>
      <c r="C2136" s="109"/>
      <c r="D2136" s="132"/>
      <c r="E2136" s="126" t="str">
        <f>IF(D2136&lt;&gt;"",_xlfn.IFNA(VLOOKUP(D2136,القوائم!B:C,2,0),"غير مسجل بالقوائم"),"")</f>
        <v/>
      </c>
      <c r="F2136" s="66"/>
      <c r="G2136" s="65"/>
      <c r="H2136" s="65"/>
      <c r="I2136" s="135"/>
      <c r="J2136" s="140"/>
    </row>
    <row r="2137" spans="2:10" ht="31.5" customHeight="1" x14ac:dyDescent="0.2">
      <c r="B2137" s="106">
        <v>2135</v>
      </c>
      <c r="C2137" s="109"/>
      <c r="D2137" s="132"/>
      <c r="E2137" s="126" t="str">
        <f>IF(D2137&lt;&gt;"",_xlfn.IFNA(VLOOKUP(D2137,القوائم!B:C,2,0),"غير مسجل بالقوائم"),"")</f>
        <v/>
      </c>
      <c r="F2137" s="66"/>
      <c r="G2137" s="65"/>
      <c r="H2137" s="65"/>
      <c r="I2137" s="135"/>
      <c r="J2137" s="140"/>
    </row>
    <row r="2138" spans="2:10" ht="31.5" customHeight="1" x14ac:dyDescent="0.2">
      <c r="B2138" s="65">
        <v>2136</v>
      </c>
      <c r="C2138" s="109"/>
      <c r="D2138" s="132"/>
      <c r="E2138" s="126" t="str">
        <f>IF(D2138&lt;&gt;"",_xlfn.IFNA(VLOOKUP(D2138,القوائم!B:C,2,0),"غير مسجل بالقوائم"),"")</f>
        <v/>
      </c>
      <c r="F2138" s="66"/>
      <c r="G2138" s="65"/>
      <c r="H2138" s="65"/>
      <c r="I2138" s="135"/>
      <c r="J2138" s="140"/>
    </row>
    <row r="2139" spans="2:10" ht="31.5" customHeight="1" x14ac:dyDescent="0.2">
      <c r="B2139" s="106">
        <v>2137</v>
      </c>
      <c r="C2139" s="109"/>
      <c r="D2139" s="132"/>
      <c r="E2139" s="126" t="str">
        <f>IF(D2139&lt;&gt;"",_xlfn.IFNA(VLOOKUP(D2139,القوائم!B:C,2,0),"غير مسجل بالقوائم"),"")</f>
        <v/>
      </c>
      <c r="F2139" s="66"/>
      <c r="G2139" s="65"/>
      <c r="H2139" s="65"/>
      <c r="I2139" s="135"/>
      <c r="J2139" s="140"/>
    </row>
    <row r="2140" spans="2:10" ht="31.5" customHeight="1" x14ac:dyDescent="0.2">
      <c r="B2140" s="65">
        <v>2138</v>
      </c>
      <c r="C2140" s="109"/>
      <c r="D2140" s="132"/>
      <c r="E2140" s="126" t="str">
        <f>IF(D2140&lt;&gt;"",_xlfn.IFNA(VLOOKUP(D2140,القوائم!B:C,2,0),"غير مسجل بالقوائم"),"")</f>
        <v/>
      </c>
      <c r="F2140" s="66"/>
      <c r="G2140" s="65"/>
      <c r="H2140" s="65"/>
      <c r="I2140" s="135"/>
      <c r="J2140" s="140"/>
    </row>
    <row r="2141" spans="2:10" ht="31.5" customHeight="1" x14ac:dyDescent="0.2">
      <c r="B2141" s="106">
        <v>2139</v>
      </c>
      <c r="C2141" s="109"/>
      <c r="D2141" s="132"/>
      <c r="E2141" s="126" t="str">
        <f>IF(D2141&lt;&gt;"",_xlfn.IFNA(VLOOKUP(D2141,القوائم!B:C,2,0),"غير مسجل بالقوائم"),"")</f>
        <v/>
      </c>
      <c r="F2141" s="66"/>
      <c r="G2141" s="65"/>
      <c r="H2141" s="65"/>
      <c r="I2141" s="135"/>
      <c r="J2141" s="140"/>
    </row>
    <row r="2142" spans="2:10" ht="31.5" customHeight="1" x14ac:dyDescent="0.2">
      <c r="B2142" s="65">
        <v>2140</v>
      </c>
      <c r="C2142" s="109"/>
      <c r="D2142" s="132"/>
      <c r="E2142" s="126" t="str">
        <f>IF(D2142&lt;&gt;"",_xlfn.IFNA(VLOOKUP(D2142,القوائم!B:C,2,0),"غير مسجل بالقوائم"),"")</f>
        <v/>
      </c>
      <c r="F2142" s="66"/>
      <c r="G2142" s="65"/>
      <c r="H2142" s="65"/>
      <c r="I2142" s="135"/>
      <c r="J2142" s="140"/>
    </row>
    <row r="2143" spans="2:10" ht="31.5" customHeight="1" x14ac:dyDescent="0.2">
      <c r="B2143" s="106">
        <v>2141</v>
      </c>
      <c r="C2143" s="109"/>
      <c r="D2143" s="132"/>
      <c r="E2143" s="126" t="str">
        <f>IF(D2143&lt;&gt;"",_xlfn.IFNA(VLOOKUP(D2143,القوائم!B:C,2,0),"غير مسجل بالقوائم"),"")</f>
        <v/>
      </c>
      <c r="F2143" s="66"/>
      <c r="G2143" s="65"/>
      <c r="H2143" s="65"/>
      <c r="I2143" s="135"/>
      <c r="J2143" s="140"/>
    </row>
    <row r="2144" spans="2:10" ht="31.5" customHeight="1" x14ac:dyDescent="0.2">
      <c r="B2144" s="65">
        <v>2142</v>
      </c>
      <c r="C2144" s="109"/>
      <c r="D2144" s="132"/>
      <c r="E2144" s="126" t="str">
        <f>IF(D2144&lt;&gt;"",_xlfn.IFNA(VLOOKUP(D2144,القوائم!B:C,2,0),"غير مسجل بالقوائم"),"")</f>
        <v/>
      </c>
      <c r="F2144" s="66"/>
      <c r="G2144" s="65"/>
      <c r="H2144" s="65"/>
      <c r="I2144" s="135"/>
      <c r="J2144" s="140"/>
    </row>
    <row r="2145" spans="2:10" ht="31.5" customHeight="1" x14ac:dyDescent="0.2">
      <c r="B2145" s="106">
        <v>2143</v>
      </c>
      <c r="C2145" s="109"/>
      <c r="D2145" s="132"/>
      <c r="E2145" s="126" t="str">
        <f>IF(D2145&lt;&gt;"",_xlfn.IFNA(VLOOKUP(D2145,القوائم!B:C,2,0),"غير مسجل بالقوائم"),"")</f>
        <v/>
      </c>
      <c r="F2145" s="66"/>
      <c r="G2145" s="65"/>
      <c r="H2145" s="65"/>
      <c r="I2145" s="135"/>
      <c r="J2145" s="140"/>
    </row>
    <row r="2146" spans="2:10" ht="31.5" customHeight="1" x14ac:dyDescent="0.2">
      <c r="B2146" s="65">
        <v>2144</v>
      </c>
      <c r="C2146" s="109"/>
      <c r="D2146" s="132"/>
      <c r="E2146" s="126" t="str">
        <f>IF(D2146&lt;&gt;"",_xlfn.IFNA(VLOOKUP(D2146,القوائم!B:C,2,0),"غير مسجل بالقوائم"),"")</f>
        <v/>
      </c>
      <c r="F2146" s="66"/>
      <c r="G2146" s="65"/>
      <c r="H2146" s="65"/>
      <c r="I2146" s="135"/>
      <c r="J2146" s="140"/>
    </row>
    <row r="2147" spans="2:10" ht="31.5" customHeight="1" x14ac:dyDescent="0.2">
      <c r="B2147" s="106">
        <v>2145</v>
      </c>
      <c r="C2147" s="109"/>
      <c r="D2147" s="132"/>
      <c r="E2147" s="126" t="str">
        <f>IF(D2147&lt;&gt;"",_xlfn.IFNA(VLOOKUP(D2147,القوائم!B:C,2,0),"غير مسجل بالقوائم"),"")</f>
        <v/>
      </c>
      <c r="F2147" s="66"/>
      <c r="G2147" s="65"/>
      <c r="H2147" s="65"/>
      <c r="I2147" s="135"/>
      <c r="J2147" s="140"/>
    </row>
    <row r="2148" spans="2:10" ht="31.5" customHeight="1" x14ac:dyDescent="0.2">
      <c r="B2148" s="106">
        <v>2146</v>
      </c>
      <c r="C2148" s="109"/>
      <c r="D2148" s="132"/>
      <c r="E2148" s="126" t="str">
        <f>IF(D2148&lt;&gt;"",_xlfn.IFNA(VLOOKUP(D2148,القوائم!B:C,2,0),"غير مسجل بالقوائم"),"")</f>
        <v/>
      </c>
      <c r="F2148" s="66"/>
      <c r="G2148" s="65"/>
      <c r="H2148" s="65"/>
      <c r="I2148" s="135"/>
      <c r="J2148" s="140"/>
    </row>
    <row r="2149" spans="2:10" ht="31.5" customHeight="1" x14ac:dyDescent="0.2">
      <c r="B2149" s="65">
        <v>2147</v>
      </c>
      <c r="C2149" s="109"/>
      <c r="D2149" s="132"/>
      <c r="E2149" s="126" t="str">
        <f>IF(D2149&lt;&gt;"",_xlfn.IFNA(VLOOKUP(D2149,القوائم!B:C,2,0),"غير مسجل بالقوائم"),"")</f>
        <v/>
      </c>
      <c r="F2149" s="66"/>
      <c r="G2149" s="65"/>
      <c r="H2149" s="65"/>
      <c r="I2149" s="135"/>
      <c r="J2149" s="140"/>
    </row>
    <row r="2150" spans="2:10" ht="31.5" customHeight="1" x14ac:dyDescent="0.2">
      <c r="B2150" s="106">
        <v>2148</v>
      </c>
      <c r="C2150" s="109"/>
      <c r="D2150" s="132"/>
      <c r="E2150" s="126" t="str">
        <f>IF(D2150&lt;&gt;"",_xlfn.IFNA(VLOOKUP(D2150,القوائم!B:C,2,0),"غير مسجل بالقوائم"),"")</f>
        <v/>
      </c>
      <c r="F2150" s="66"/>
      <c r="G2150" s="65"/>
      <c r="H2150" s="65"/>
      <c r="I2150" s="135"/>
      <c r="J2150" s="140"/>
    </row>
    <row r="2151" spans="2:10" ht="31.5" customHeight="1" x14ac:dyDescent="0.2">
      <c r="B2151" s="65">
        <v>2149</v>
      </c>
      <c r="C2151" s="109"/>
      <c r="D2151" s="132"/>
      <c r="E2151" s="126" t="str">
        <f>IF(D2151&lt;&gt;"",_xlfn.IFNA(VLOOKUP(D2151,القوائم!B:C,2,0),"غير مسجل بالقوائم"),"")</f>
        <v/>
      </c>
      <c r="F2151" s="66"/>
      <c r="G2151" s="65"/>
      <c r="H2151" s="65"/>
      <c r="I2151" s="135"/>
      <c r="J2151" s="140"/>
    </row>
    <row r="2152" spans="2:10" ht="31.5" customHeight="1" x14ac:dyDescent="0.2">
      <c r="B2152" s="106">
        <v>2150</v>
      </c>
      <c r="C2152" s="109"/>
      <c r="D2152" s="132"/>
      <c r="E2152" s="126" t="str">
        <f>IF(D2152&lt;&gt;"",_xlfn.IFNA(VLOOKUP(D2152,القوائم!B:C,2,0),"غير مسجل بالقوائم"),"")</f>
        <v/>
      </c>
      <c r="F2152" s="66"/>
      <c r="G2152" s="65"/>
      <c r="H2152" s="65"/>
      <c r="I2152" s="135"/>
      <c r="J2152" s="140"/>
    </row>
    <row r="2153" spans="2:10" ht="31.5" customHeight="1" x14ac:dyDescent="0.2">
      <c r="B2153" s="65">
        <v>2151</v>
      </c>
      <c r="C2153" s="109"/>
      <c r="D2153" s="132"/>
      <c r="E2153" s="126" t="str">
        <f>IF(D2153&lt;&gt;"",_xlfn.IFNA(VLOOKUP(D2153,القوائم!B:C,2,0),"غير مسجل بالقوائم"),"")</f>
        <v/>
      </c>
      <c r="F2153" s="66"/>
      <c r="G2153" s="65"/>
      <c r="H2153" s="65"/>
      <c r="I2153" s="135"/>
      <c r="J2153" s="140"/>
    </row>
    <row r="2154" spans="2:10" ht="31.5" customHeight="1" x14ac:dyDescent="0.2">
      <c r="B2154" s="106">
        <v>2152</v>
      </c>
      <c r="C2154" s="109"/>
      <c r="D2154" s="132"/>
      <c r="E2154" s="126" t="str">
        <f>IF(D2154&lt;&gt;"",_xlfn.IFNA(VLOOKUP(D2154,القوائم!B:C,2,0),"غير مسجل بالقوائم"),"")</f>
        <v/>
      </c>
      <c r="F2154" s="66"/>
      <c r="G2154" s="65"/>
      <c r="H2154" s="65"/>
      <c r="I2154" s="135"/>
      <c r="J2154" s="140"/>
    </row>
    <row r="2155" spans="2:10" ht="31.5" customHeight="1" x14ac:dyDescent="0.2">
      <c r="B2155" s="65">
        <v>2153</v>
      </c>
      <c r="C2155" s="109"/>
      <c r="D2155" s="132"/>
      <c r="E2155" s="126" t="str">
        <f>IF(D2155&lt;&gt;"",_xlfn.IFNA(VLOOKUP(D2155,القوائم!B:C,2,0),"غير مسجل بالقوائم"),"")</f>
        <v/>
      </c>
      <c r="F2155" s="66"/>
      <c r="G2155" s="65"/>
      <c r="H2155" s="65"/>
      <c r="I2155" s="135"/>
      <c r="J2155" s="140"/>
    </row>
    <row r="2156" spans="2:10" ht="31.5" customHeight="1" x14ac:dyDescent="0.2">
      <c r="B2156" s="106">
        <v>2154</v>
      </c>
      <c r="C2156" s="109"/>
      <c r="D2156" s="132"/>
      <c r="E2156" s="126" t="str">
        <f>IF(D2156&lt;&gt;"",_xlfn.IFNA(VLOOKUP(D2156,القوائم!B:C,2,0),"غير مسجل بالقوائم"),"")</f>
        <v/>
      </c>
      <c r="F2156" s="66"/>
      <c r="G2156" s="65"/>
      <c r="H2156" s="65"/>
      <c r="I2156" s="135"/>
      <c r="J2156" s="140"/>
    </row>
    <row r="2157" spans="2:10" ht="31.5" customHeight="1" x14ac:dyDescent="0.2">
      <c r="B2157" s="65">
        <v>2155</v>
      </c>
      <c r="C2157" s="109"/>
      <c r="D2157" s="132"/>
      <c r="E2157" s="126" t="str">
        <f>IF(D2157&lt;&gt;"",_xlfn.IFNA(VLOOKUP(D2157,القوائم!B:C,2,0),"غير مسجل بالقوائم"),"")</f>
        <v/>
      </c>
      <c r="F2157" s="66"/>
      <c r="G2157" s="65"/>
      <c r="H2157" s="65"/>
      <c r="I2157" s="135"/>
      <c r="J2157" s="140"/>
    </row>
    <row r="2158" spans="2:10" ht="31.5" customHeight="1" x14ac:dyDescent="0.2">
      <c r="B2158" s="106">
        <v>2156</v>
      </c>
      <c r="C2158" s="109"/>
      <c r="D2158" s="132"/>
      <c r="E2158" s="126" t="str">
        <f>IF(D2158&lt;&gt;"",_xlfn.IFNA(VLOOKUP(D2158,القوائم!B:C,2,0),"غير مسجل بالقوائم"),"")</f>
        <v/>
      </c>
      <c r="F2158" s="66"/>
      <c r="G2158" s="65"/>
      <c r="H2158" s="65"/>
      <c r="I2158" s="135"/>
      <c r="J2158" s="140"/>
    </row>
    <row r="2159" spans="2:10" ht="31.5" customHeight="1" x14ac:dyDescent="0.2">
      <c r="B2159" s="106">
        <v>2157</v>
      </c>
      <c r="C2159" s="109"/>
      <c r="D2159" s="132"/>
      <c r="E2159" s="126" t="str">
        <f>IF(D2159&lt;&gt;"",_xlfn.IFNA(VLOOKUP(D2159,القوائم!B:C,2,0),"غير مسجل بالقوائم"),"")</f>
        <v/>
      </c>
      <c r="F2159" s="66"/>
      <c r="G2159" s="65"/>
      <c r="H2159" s="65"/>
      <c r="I2159" s="135"/>
      <c r="J2159" s="140"/>
    </row>
    <row r="2160" spans="2:10" ht="31.5" customHeight="1" x14ac:dyDescent="0.2">
      <c r="B2160" s="65">
        <v>2158</v>
      </c>
      <c r="C2160" s="109"/>
      <c r="D2160" s="132"/>
      <c r="E2160" s="126" t="str">
        <f>IF(D2160&lt;&gt;"",_xlfn.IFNA(VLOOKUP(D2160,القوائم!B:C,2,0),"غير مسجل بالقوائم"),"")</f>
        <v/>
      </c>
      <c r="F2160" s="66"/>
      <c r="G2160" s="65"/>
      <c r="H2160" s="65"/>
      <c r="I2160" s="135"/>
      <c r="J2160" s="140"/>
    </row>
    <row r="2161" spans="2:10" ht="31.5" customHeight="1" x14ac:dyDescent="0.2">
      <c r="B2161" s="106">
        <v>2159</v>
      </c>
      <c r="C2161" s="109"/>
      <c r="D2161" s="132"/>
      <c r="E2161" s="126" t="str">
        <f>IF(D2161&lt;&gt;"",_xlfn.IFNA(VLOOKUP(D2161,القوائم!B:C,2,0),"غير مسجل بالقوائم"),"")</f>
        <v/>
      </c>
      <c r="F2161" s="66"/>
      <c r="G2161" s="65"/>
      <c r="H2161" s="65"/>
      <c r="I2161" s="135"/>
      <c r="J2161" s="140"/>
    </row>
    <row r="2162" spans="2:10" ht="31.5" customHeight="1" x14ac:dyDescent="0.2">
      <c r="B2162" s="65">
        <v>2160</v>
      </c>
      <c r="C2162" s="109"/>
      <c r="D2162" s="132"/>
      <c r="E2162" s="126" t="str">
        <f>IF(D2162&lt;&gt;"",_xlfn.IFNA(VLOOKUP(D2162,القوائم!B:C,2,0),"غير مسجل بالقوائم"),"")</f>
        <v/>
      </c>
      <c r="F2162" s="66"/>
      <c r="G2162" s="65"/>
      <c r="H2162" s="65"/>
      <c r="I2162" s="135"/>
      <c r="J2162" s="140"/>
    </row>
    <row r="2163" spans="2:10" ht="31.5" customHeight="1" x14ac:dyDescent="0.2">
      <c r="B2163" s="106">
        <v>2161</v>
      </c>
      <c r="C2163" s="109"/>
      <c r="D2163" s="132"/>
      <c r="E2163" s="126" t="str">
        <f>IF(D2163&lt;&gt;"",_xlfn.IFNA(VLOOKUP(D2163,القوائم!B:C,2,0),"غير مسجل بالقوائم"),"")</f>
        <v/>
      </c>
      <c r="F2163" s="66"/>
      <c r="G2163" s="65"/>
      <c r="H2163" s="65"/>
      <c r="I2163" s="135"/>
      <c r="J2163" s="140"/>
    </row>
    <row r="2164" spans="2:10" ht="31.5" customHeight="1" x14ac:dyDescent="0.2">
      <c r="B2164" s="65">
        <v>2162</v>
      </c>
      <c r="C2164" s="109"/>
      <c r="D2164" s="132"/>
      <c r="E2164" s="126" t="str">
        <f>IF(D2164&lt;&gt;"",_xlfn.IFNA(VLOOKUP(D2164,القوائم!B:C,2,0),"غير مسجل بالقوائم"),"")</f>
        <v/>
      </c>
      <c r="F2164" s="66"/>
      <c r="G2164" s="65"/>
      <c r="H2164" s="65"/>
      <c r="I2164" s="135"/>
      <c r="J2164" s="140"/>
    </row>
    <row r="2165" spans="2:10" ht="31.5" customHeight="1" x14ac:dyDescent="0.2">
      <c r="B2165" s="106">
        <v>2163</v>
      </c>
      <c r="C2165" s="109"/>
      <c r="D2165" s="132"/>
      <c r="E2165" s="126" t="str">
        <f>IF(D2165&lt;&gt;"",_xlfn.IFNA(VLOOKUP(D2165,القوائم!B:C,2,0),"غير مسجل بالقوائم"),"")</f>
        <v/>
      </c>
      <c r="F2165" s="66"/>
      <c r="G2165" s="65"/>
      <c r="H2165" s="65"/>
      <c r="I2165" s="135"/>
      <c r="J2165" s="140"/>
    </row>
    <row r="2166" spans="2:10" ht="31.5" customHeight="1" x14ac:dyDescent="0.2">
      <c r="B2166" s="65">
        <v>2164</v>
      </c>
      <c r="C2166" s="109"/>
      <c r="D2166" s="132"/>
      <c r="E2166" s="126" t="str">
        <f>IF(D2166&lt;&gt;"",_xlfn.IFNA(VLOOKUP(D2166,القوائم!B:C,2,0),"غير مسجل بالقوائم"),"")</f>
        <v/>
      </c>
      <c r="F2166" s="66"/>
      <c r="G2166" s="65"/>
      <c r="H2166" s="65"/>
      <c r="I2166" s="135"/>
      <c r="J2166" s="140"/>
    </row>
    <row r="2167" spans="2:10" ht="31.5" customHeight="1" x14ac:dyDescent="0.2">
      <c r="B2167" s="106">
        <v>2165</v>
      </c>
      <c r="C2167" s="109"/>
      <c r="D2167" s="132"/>
      <c r="E2167" s="126" t="str">
        <f>IF(D2167&lt;&gt;"",_xlfn.IFNA(VLOOKUP(D2167,القوائم!B:C,2,0),"غير مسجل بالقوائم"),"")</f>
        <v/>
      </c>
      <c r="F2167" s="66"/>
      <c r="G2167" s="65"/>
      <c r="H2167" s="65"/>
      <c r="I2167" s="135"/>
      <c r="J2167" s="140"/>
    </row>
    <row r="2168" spans="2:10" ht="31.5" customHeight="1" x14ac:dyDescent="0.2">
      <c r="B2168" s="65">
        <v>2166</v>
      </c>
      <c r="C2168" s="109"/>
      <c r="D2168" s="132"/>
      <c r="E2168" s="126" t="str">
        <f>IF(D2168&lt;&gt;"",_xlfn.IFNA(VLOOKUP(D2168,القوائم!B:C,2,0),"غير مسجل بالقوائم"),"")</f>
        <v/>
      </c>
      <c r="F2168" s="66"/>
      <c r="G2168" s="65"/>
      <c r="H2168" s="65"/>
      <c r="I2168" s="135"/>
      <c r="J2168" s="140"/>
    </row>
    <row r="2169" spans="2:10" ht="31.5" customHeight="1" x14ac:dyDescent="0.2">
      <c r="B2169" s="106">
        <v>2167</v>
      </c>
      <c r="C2169" s="109"/>
      <c r="D2169" s="132"/>
      <c r="E2169" s="126" t="str">
        <f>IF(D2169&lt;&gt;"",_xlfn.IFNA(VLOOKUP(D2169,القوائم!B:C,2,0),"غير مسجل بالقوائم"),"")</f>
        <v/>
      </c>
      <c r="F2169" s="66"/>
      <c r="G2169" s="65"/>
      <c r="H2169" s="65"/>
      <c r="I2169" s="135"/>
      <c r="J2169" s="140"/>
    </row>
    <row r="2170" spans="2:10" ht="31.5" customHeight="1" x14ac:dyDescent="0.2">
      <c r="B2170" s="106">
        <v>2168</v>
      </c>
      <c r="C2170" s="109"/>
      <c r="D2170" s="132"/>
      <c r="E2170" s="126" t="str">
        <f>IF(D2170&lt;&gt;"",_xlfn.IFNA(VLOOKUP(D2170,القوائم!B:C,2,0),"غير مسجل بالقوائم"),"")</f>
        <v/>
      </c>
      <c r="F2170" s="66"/>
      <c r="G2170" s="65"/>
      <c r="H2170" s="65"/>
      <c r="I2170" s="135"/>
      <c r="J2170" s="140"/>
    </row>
    <row r="2171" spans="2:10" ht="31.5" customHeight="1" x14ac:dyDescent="0.2">
      <c r="B2171" s="65">
        <v>2169</v>
      </c>
      <c r="C2171" s="109"/>
      <c r="D2171" s="132"/>
      <c r="E2171" s="126" t="str">
        <f>IF(D2171&lt;&gt;"",_xlfn.IFNA(VLOOKUP(D2171,القوائم!B:C,2,0),"غير مسجل بالقوائم"),"")</f>
        <v/>
      </c>
      <c r="F2171" s="66"/>
      <c r="G2171" s="65"/>
      <c r="H2171" s="65"/>
      <c r="I2171" s="135"/>
      <c r="J2171" s="140"/>
    </row>
    <row r="2172" spans="2:10" ht="31.5" customHeight="1" x14ac:dyDescent="0.2">
      <c r="B2172" s="106">
        <v>2170</v>
      </c>
      <c r="C2172" s="109"/>
      <c r="D2172" s="132"/>
      <c r="E2172" s="126" t="str">
        <f>IF(D2172&lt;&gt;"",_xlfn.IFNA(VLOOKUP(D2172,القوائم!B:C,2,0),"غير مسجل بالقوائم"),"")</f>
        <v/>
      </c>
      <c r="F2172" s="66"/>
      <c r="G2172" s="65"/>
      <c r="H2172" s="65"/>
      <c r="I2172" s="135"/>
      <c r="J2172" s="140"/>
    </row>
    <row r="2173" spans="2:10" ht="31.5" customHeight="1" x14ac:dyDescent="0.2">
      <c r="B2173" s="65">
        <v>2171</v>
      </c>
      <c r="C2173" s="109"/>
      <c r="D2173" s="132"/>
      <c r="E2173" s="126" t="str">
        <f>IF(D2173&lt;&gt;"",_xlfn.IFNA(VLOOKUP(D2173,القوائم!B:C,2,0),"غير مسجل بالقوائم"),"")</f>
        <v/>
      </c>
      <c r="F2173" s="66"/>
      <c r="G2173" s="65"/>
      <c r="H2173" s="65"/>
      <c r="I2173" s="135"/>
      <c r="J2173" s="140"/>
    </row>
    <row r="2174" spans="2:10" ht="31.5" customHeight="1" x14ac:dyDescent="0.2">
      <c r="B2174" s="106">
        <v>2172</v>
      </c>
      <c r="C2174" s="109"/>
      <c r="D2174" s="132"/>
      <c r="E2174" s="126" t="str">
        <f>IF(D2174&lt;&gt;"",_xlfn.IFNA(VLOOKUP(D2174,القوائم!B:C,2,0),"غير مسجل بالقوائم"),"")</f>
        <v/>
      </c>
      <c r="F2174" s="66"/>
      <c r="G2174" s="65"/>
      <c r="H2174" s="65"/>
      <c r="I2174" s="135"/>
      <c r="J2174" s="140"/>
    </row>
    <row r="2175" spans="2:10" ht="31.5" customHeight="1" x14ac:dyDescent="0.2">
      <c r="B2175" s="65">
        <v>2173</v>
      </c>
      <c r="C2175" s="109"/>
      <c r="D2175" s="132"/>
      <c r="E2175" s="126" t="str">
        <f>IF(D2175&lt;&gt;"",_xlfn.IFNA(VLOOKUP(D2175,القوائم!B:C,2,0),"غير مسجل بالقوائم"),"")</f>
        <v/>
      </c>
      <c r="F2175" s="66"/>
      <c r="G2175" s="65"/>
      <c r="H2175" s="65"/>
      <c r="I2175" s="135"/>
      <c r="J2175" s="140"/>
    </row>
    <row r="2176" spans="2:10" ht="31.5" customHeight="1" x14ac:dyDescent="0.2">
      <c r="B2176" s="106">
        <v>2174</v>
      </c>
      <c r="C2176" s="109"/>
      <c r="D2176" s="132"/>
      <c r="E2176" s="126" t="str">
        <f>IF(D2176&lt;&gt;"",_xlfn.IFNA(VLOOKUP(D2176,القوائم!B:C,2,0),"غير مسجل بالقوائم"),"")</f>
        <v/>
      </c>
      <c r="F2176" s="66"/>
      <c r="G2176" s="65"/>
      <c r="H2176" s="65"/>
      <c r="I2176" s="135"/>
      <c r="J2176" s="140"/>
    </row>
    <row r="2177" spans="2:10" ht="31.5" customHeight="1" x14ac:dyDescent="0.2">
      <c r="B2177" s="65">
        <v>2175</v>
      </c>
      <c r="C2177" s="109"/>
      <c r="D2177" s="132"/>
      <c r="E2177" s="126" t="str">
        <f>IF(D2177&lt;&gt;"",_xlfn.IFNA(VLOOKUP(D2177,القوائم!B:C,2,0),"غير مسجل بالقوائم"),"")</f>
        <v/>
      </c>
      <c r="F2177" s="66"/>
      <c r="G2177" s="65"/>
      <c r="H2177" s="65"/>
      <c r="I2177" s="135"/>
      <c r="J2177" s="140"/>
    </row>
    <row r="2178" spans="2:10" ht="31.5" customHeight="1" x14ac:dyDescent="0.2">
      <c r="B2178" s="106">
        <v>2176</v>
      </c>
      <c r="C2178" s="109"/>
      <c r="D2178" s="132"/>
      <c r="E2178" s="126" t="str">
        <f>IF(D2178&lt;&gt;"",_xlfn.IFNA(VLOOKUP(D2178,القوائم!B:C,2,0),"غير مسجل بالقوائم"),"")</f>
        <v/>
      </c>
      <c r="F2178" s="66"/>
      <c r="G2178" s="65"/>
      <c r="H2178" s="65"/>
      <c r="I2178" s="135"/>
      <c r="J2178" s="140"/>
    </row>
    <row r="2179" spans="2:10" ht="31.5" customHeight="1" x14ac:dyDescent="0.2">
      <c r="B2179" s="65">
        <v>2177</v>
      </c>
      <c r="C2179" s="109"/>
      <c r="D2179" s="132"/>
      <c r="E2179" s="126" t="str">
        <f>IF(D2179&lt;&gt;"",_xlfn.IFNA(VLOOKUP(D2179,القوائم!B:C,2,0),"غير مسجل بالقوائم"),"")</f>
        <v/>
      </c>
      <c r="F2179" s="66"/>
      <c r="G2179" s="65"/>
      <c r="H2179" s="65"/>
      <c r="I2179" s="135"/>
      <c r="J2179" s="140"/>
    </row>
    <row r="2180" spans="2:10" ht="31.5" customHeight="1" x14ac:dyDescent="0.2">
      <c r="B2180" s="106">
        <v>2178</v>
      </c>
      <c r="C2180" s="109"/>
      <c r="D2180" s="132"/>
      <c r="E2180" s="126" t="str">
        <f>IF(D2180&lt;&gt;"",_xlfn.IFNA(VLOOKUP(D2180,القوائم!B:C,2,0),"غير مسجل بالقوائم"),"")</f>
        <v/>
      </c>
      <c r="F2180" s="66"/>
      <c r="G2180" s="65"/>
      <c r="H2180" s="65"/>
      <c r="I2180" s="135"/>
      <c r="J2180" s="140"/>
    </row>
    <row r="2181" spans="2:10" ht="31.5" customHeight="1" x14ac:dyDescent="0.2">
      <c r="B2181" s="106">
        <v>2179</v>
      </c>
      <c r="C2181" s="109"/>
      <c r="D2181" s="132"/>
      <c r="E2181" s="126" t="str">
        <f>IF(D2181&lt;&gt;"",_xlfn.IFNA(VLOOKUP(D2181,القوائم!B:C,2,0),"غير مسجل بالقوائم"),"")</f>
        <v/>
      </c>
      <c r="F2181" s="66"/>
      <c r="G2181" s="65"/>
      <c r="H2181" s="65"/>
      <c r="I2181" s="135"/>
      <c r="J2181" s="140"/>
    </row>
    <row r="2182" spans="2:10" ht="31.5" customHeight="1" x14ac:dyDescent="0.2">
      <c r="B2182" s="65">
        <v>2180</v>
      </c>
      <c r="C2182" s="109"/>
      <c r="D2182" s="132"/>
      <c r="E2182" s="126" t="str">
        <f>IF(D2182&lt;&gt;"",_xlfn.IFNA(VLOOKUP(D2182,القوائم!B:C,2,0),"غير مسجل بالقوائم"),"")</f>
        <v/>
      </c>
      <c r="F2182" s="66"/>
      <c r="G2182" s="65"/>
      <c r="H2182" s="65"/>
      <c r="I2182" s="135"/>
      <c r="J2182" s="140"/>
    </row>
    <row r="2183" spans="2:10" ht="31.5" customHeight="1" x14ac:dyDescent="0.2">
      <c r="B2183" s="106">
        <v>2181</v>
      </c>
      <c r="C2183" s="109"/>
      <c r="D2183" s="132"/>
      <c r="E2183" s="126" t="str">
        <f>IF(D2183&lt;&gt;"",_xlfn.IFNA(VLOOKUP(D2183,القوائم!B:C,2,0),"غير مسجل بالقوائم"),"")</f>
        <v/>
      </c>
      <c r="F2183" s="66"/>
      <c r="G2183" s="65"/>
      <c r="H2183" s="65"/>
      <c r="I2183" s="135"/>
      <c r="J2183" s="140"/>
    </row>
    <row r="2184" spans="2:10" ht="31.5" customHeight="1" x14ac:dyDescent="0.2">
      <c r="B2184" s="65">
        <v>2182</v>
      </c>
      <c r="C2184" s="109"/>
      <c r="D2184" s="132"/>
      <c r="E2184" s="126" t="str">
        <f>IF(D2184&lt;&gt;"",_xlfn.IFNA(VLOOKUP(D2184,القوائم!B:C,2,0),"غير مسجل بالقوائم"),"")</f>
        <v/>
      </c>
      <c r="F2184" s="66"/>
      <c r="G2184" s="65"/>
      <c r="H2184" s="65"/>
      <c r="I2184" s="135"/>
      <c r="J2184" s="140"/>
    </row>
    <row r="2185" spans="2:10" ht="31.5" customHeight="1" x14ac:dyDescent="0.2">
      <c r="B2185" s="106">
        <v>2183</v>
      </c>
      <c r="C2185" s="109"/>
      <c r="D2185" s="132"/>
      <c r="E2185" s="126" t="str">
        <f>IF(D2185&lt;&gt;"",_xlfn.IFNA(VLOOKUP(D2185,القوائم!B:C,2,0),"غير مسجل بالقوائم"),"")</f>
        <v/>
      </c>
      <c r="F2185" s="66"/>
      <c r="G2185" s="65"/>
      <c r="H2185" s="65"/>
      <c r="I2185" s="135"/>
      <c r="J2185" s="140"/>
    </row>
    <row r="2186" spans="2:10" ht="31.5" customHeight="1" x14ac:dyDescent="0.2">
      <c r="B2186" s="65">
        <v>2184</v>
      </c>
      <c r="C2186" s="109"/>
      <c r="D2186" s="132"/>
      <c r="E2186" s="126" t="str">
        <f>IF(D2186&lt;&gt;"",_xlfn.IFNA(VLOOKUP(D2186,القوائم!B:C,2,0),"غير مسجل بالقوائم"),"")</f>
        <v/>
      </c>
      <c r="F2186" s="66"/>
      <c r="G2186" s="65"/>
      <c r="H2186" s="65"/>
      <c r="I2186" s="135"/>
      <c r="J2186" s="140"/>
    </row>
    <row r="2187" spans="2:10" ht="31.5" customHeight="1" x14ac:dyDescent="0.2">
      <c r="B2187" s="106">
        <v>2185</v>
      </c>
      <c r="C2187" s="109"/>
      <c r="D2187" s="132"/>
      <c r="E2187" s="126" t="str">
        <f>IF(D2187&lt;&gt;"",_xlfn.IFNA(VLOOKUP(D2187,القوائم!B:C,2,0),"غير مسجل بالقوائم"),"")</f>
        <v/>
      </c>
      <c r="F2187" s="66"/>
      <c r="G2187" s="65"/>
      <c r="H2187" s="65"/>
      <c r="I2187" s="135"/>
      <c r="J2187" s="140"/>
    </row>
    <row r="2188" spans="2:10" ht="31.5" customHeight="1" x14ac:dyDescent="0.2">
      <c r="B2188" s="65">
        <v>2186</v>
      </c>
      <c r="C2188" s="109"/>
      <c r="D2188" s="132"/>
      <c r="E2188" s="126" t="str">
        <f>IF(D2188&lt;&gt;"",_xlfn.IFNA(VLOOKUP(D2188,القوائم!B:C,2,0),"غير مسجل بالقوائم"),"")</f>
        <v/>
      </c>
      <c r="F2188" s="66"/>
      <c r="G2188" s="65"/>
      <c r="H2188" s="65"/>
      <c r="I2188" s="135"/>
      <c r="J2188" s="140"/>
    </row>
    <row r="2189" spans="2:10" ht="31.5" customHeight="1" x14ac:dyDescent="0.2">
      <c r="B2189" s="106">
        <v>2187</v>
      </c>
      <c r="C2189" s="109"/>
      <c r="D2189" s="132"/>
      <c r="E2189" s="126" t="str">
        <f>IF(D2189&lt;&gt;"",_xlfn.IFNA(VLOOKUP(D2189,القوائم!B:C,2,0),"غير مسجل بالقوائم"),"")</f>
        <v/>
      </c>
      <c r="F2189" s="66"/>
      <c r="G2189" s="65"/>
      <c r="H2189" s="65"/>
      <c r="I2189" s="135"/>
      <c r="J2189" s="140"/>
    </row>
    <row r="2190" spans="2:10" ht="31.5" customHeight="1" x14ac:dyDescent="0.2">
      <c r="B2190" s="65">
        <v>2188</v>
      </c>
      <c r="C2190" s="109"/>
      <c r="D2190" s="132"/>
      <c r="E2190" s="126" t="str">
        <f>IF(D2190&lt;&gt;"",_xlfn.IFNA(VLOOKUP(D2190,القوائم!B:C,2,0),"غير مسجل بالقوائم"),"")</f>
        <v/>
      </c>
      <c r="F2190" s="66"/>
      <c r="G2190" s="65"/>
      <c r="H2190" s="65"/>
      <c r="I2190" s="135"/>
      <c r="J2190" s="140"/>
    </row>
    <row r="2191" spans="2:10" ht="31.5" customHeight="1" x14ac:dyDescent="0.2">
      <c r="B2191" s="106">
        <v>2189</v>
      </c>
      <c r="C2191" s="109"/>
      <c r="D2191" s="132"/>
      <c r="E2191" s="126" t="str">
        <f>IF(D2191&lt;&gt;"",_xlfn.IFNA(VLOOKUP(D2191,القوائم!B:C,2,0),"غير مسجل بالقوائم"),"")</f>
        <v/>
      </c>
      <c r="F2191" s="66"/>
      <c r="G2191" s="65"/>
      <c r="H2191" s="65"/>
      <c r="I2191" s="135"/>
      <c r="J2191" s="140"/>
    </row>
    <row r="2192" spans="2:10" ht="31.5" customHeight="1" x14ac:dyDescent="0.2">
      <c r="B2192" s="106">
        <v>2190</v>
      </c>
      <c r="C2192" s="109"/>
      <c r="D2192" s="132"/>
      <c r="E2192" s="126" t="str">
        <f>IF(D2192&lt;&gt;"",_xlfn.IFNA(VLOOKUP(D2192,القوائم!B:C,2,0),"غير مسجل بالقوائم"),"")</f>
        <v/>
      </c>
      <c r="F2192" s="66"/>
      <c r="G2192" s="65"/>
      <c r="H2192" s="65"/>
      <c r="I2192" s="135"/>
      <c r="J2192" s="140"/>
    </row>
    <row r="2193" spans="2:10" ht="31.5" customHeight="1" x14ac:dyDescent="0.2">
      <c r="B2193" s="65">
        <v>2191</v>
      </c>
      <c r="C2193" s="109"/>
      <c r="D2193" s="132"/>
      <c r="E2193" s="126" t="str">
        <f>IF(D2193&lt;&gt;"",_xlfn.IFNA(VLOOKUP(D2193,القوائم!B:C,2,0),"غير مسجل بالقوائم"),"")</f>
        <v/>
      </c>
      <c r="F2193" s="66"/>
      <c r="G2193" s="65"/>
      <c r="H2193" s="65"/>
      <c r="I2193" s="135"/>
      <c r="J2193" s="140"/>
    </row>
    <row r="2194" spans="2:10" ht="31.5" customHeight="1" x14ac:dyDescent="0.2">
      <c r="B2194" s="106">
        <v>2192</v>
      </c>
      <c r="C2194" s="109"/>
      <c r="D2194" s="132"/>
      <c r="E2194" s="126" t="str">
        <f>IF(D2194&lt;&gt;"",_xlfn.IFNA(VLOOKUP(D2194,القوائم!B:C,2,0),"غير مسجل بالقوائم"),"")</f>
        <v/>
      </c>
      <c r="F2194" s="66"/>
      <c r="G2194" s="65"/>
      <c r="H2194" s="65"/>
      <c r="I2194" s="135"/>
      <c r="J2194" s="140"/>
    </row>
    <row r="2195" spans="2:10" ht="31.5" customHeight="1" x14ac:dyDescent="0.2">
      <c r="B2195" s="65">
        <v>2193</v>
      </c>
      <c r="C2195" s="109"/>
      <c r="D2195" s="132"/>
      <c r="E2195" s="126" t="str">
        <f>IF(D2195&lt;&gt;"",_xlfn.IFNA(VLOOKUP(D2195,القوائم!B:C,2,0),"غير مسجل بالقوائم"),"")</f>
        <v/>
      </c>
      <c r="F2195" s="66"/>
      <c r="G2195" s="65"/>
      <c r="H2195" s="65"/>
      <c r="I2195" s="135"/>
      <c r="J2195" s="140"/>
    </row>
    <row r="2196" spans="2:10" ht="31.5" customHeight="1" x14ac:dyDescent="0.2">
      <c r="B2196" s="106">
        <v>2194</v>
      </c>
      <c r="C2196" s="109"/>
      <c r="D2196" s="132"/>
      <c r="E2196" s="126" t="str">
        <f>IF(D2196&lt;&gt;"",_xlfn.IFNA(VLOOKUP(D2196,القوائم!B:C,2,0),"غير مسجل بالقوائم"),"")</f>
        <v/>
      </c>
      <c r="F2196" s="66"/>
      <c r="G2196" s="65"/>
      <c r="H2196" s="65"/>
      <c r="I2196" s="135"/>
      <c r="J2196" s="140"/>
    </row>
    <row r="2197" spans="2:10" ht="31.5" customHeight="1" x14ac:dyDescent="0.2">
      <c r="B2197" s="65">
        <v>2195</v>
      </c>
      <c r="C2197" s="109"/>
      <c r="D2197" s="132"/>
      <c r="E2197" s="126" t="str">
        <f>IF(D2197&lt;&gt;"",_xlfn.IFNA(VLOOKUP(D2197,القوائم!B:C,2,0),"غير مسجل بالقوائم"),"")</f>
        <v/>
      </c>
      <c r="F2197" s="66"/>
      <c r="G2197" s="65"/>
      <c r="H2197" s="65"/>
      <c r="I2197" s="135"/>
      <c r="J2197" s="140"/>
    </row>
    <row r="2198" spans="2:10" ht="31.5" customHeight="1" x14ac:dyDescent="0.2">
      <c r="B2198" s="106">
        <v>2196</v>
      </c>
      <c r="C2198" s="109"/>
      <c r="D2198" s="132"/>
      <c r="E2198" s="126" t="str">
        <f>IF(D2198&lt;&gt;"",_xlfn.IFNA(VLOOKUP(D2198,القوائم!B:C,2,0),"غير مسجل بالقوائم"),"")</f>
        <v/>
      </c>
      <c r="F2198" s="66"/>
      <c r="G2198" s="65"/>
      <c r="H2198" s="65"/>
      <c r="I2198" s="135"/>
      <c r="J2198" s="140"/>
    </row>
    <row r="2199" spans="2:10" ht="31.5" customHeight="1" x14ac:dyDescent="0.2">
      <c r="B2199" s="65">
        <v>2197</v>
      </c>
      <c r="C2199" s="109"/>
      <c r="D2199" s="132"/>
      <c r="E2199" s="126" t="str">
        <f>IF(D2199&lt;&gt;"",_xlfn.IFNA(VLOOKUP(D2199,القوائم!B:C,2,0),"غير مسجل بالقوائم"),"")</f>
        <v/>
      </c>
      <c r="F2199" s="66"/>
      <c r="G2199" s="65"/>
      <c r="H2199" s="65"/>
      <c r="I2199" s="135"/>
      <c r="J2199" s="140"/>
    </row>
    <row r="2200" spans="2:10" ht="31.5" customHeight="1" x14ac:dyDescent="0.2">
      <c r="B2200" s="106">
        <v>2198</v>
      </c>
      <c r="C2200" s="109"/>
      <c r="D2200" s="132"/>
      <c r="E2200" s="126" t="str">
        <f>IF(D2200&lt;&gt;"",_xlfn.IFNA(VLOOKUP(D2200,القوائم!B:C,2,0),"غير مسجل بالقوائم"),"")</f>
        <v/>
      </c>
      <c r="F2200" s="66"/>
      <c r="G2200" s="65"/>
      <c r="H2200" s="65"/>
      <c r="I2200" s="135"/>
      <c r="J2200" s="140"/>
    </row>
    <row r="2201" spans="2:10" ht="31.5" customHeight="1" x14ac:dyDescent="0.2">
      <c r="B2201" s="65">
        <v>2199</v>
      </c>
      <c r="C2201" s="109"/>
      <c r="D2201" s="132"/>
      <c r="E2201" s="126" t="str">
        <f>IF(D2201&lt;&gt;"",_xlfn.IFNA(VLOOKUP(D2201,القوائم!B:C,2,0),"غير مسجل بالقوائم"),"")</f>
        <v/>
      </c>
      <c r="F2201" s="66"/>
      <c r="G2201" s="65"/>
      <c r="H2201" s="65"/>
      <c r="I2201" s="135"/>
      <c r="J2201" s="140"/>
    </row>
    <row r="2202" spans="2:10" ht="31.5" customHeight="1" x14ac:dyDescent="0.2">
      <c r="B2202" s="106">
        <v>2200</v>
      </c>
      <c r="C2202" s="109"/>
      <c r="D2202" s="132"/>
      <c r="E2202" s="126" t="str">
        <f>IF(D2202&lt;&gt;"",_xlfn.IFNA(VLOOKUP(D2202,القوائم!B:C,2,0),"غير مسجل بالقوائم"),"")</f>
        <v/>
      </c>
      <c r="F2202" s="66"/>
      <c r="G2202" s="65"/>
      <c r="H2202" s="65"/>
      <c r="I2202" s="135"/>
      <c r="J2202" s="140"/>
    </row>
    <row r="2203" spans="2:10" ht="31.5" customHeight="1" x14ac:dyDescent="0.2">
      <c r="B2203" s="106">
        <v>2201</v>
      </c>
      <c r="C2203" s="109"/>
      <c r="D2203" s="132"/>
      <c r="E2203" s="126" t="str">
        <f>IF(D2203&lt;&gt;"",_xlfn.IFNA(VLOOKUP(D2203,القوائم!B:C,2,0),"غير مسجل بالقوائم"),"")</f>
        <v/>
      </c>
      <c r="F2203" s="66"/>
      <c r="G2203" s="65"/>
      <c r="H2203" s="65"/>
      <c r="I2203" s="135"/>
      <c r="J2203" s="140"/>
    </row>
    <row r="2204" spans="2:10" ht="31.5" customHeight="1" x14ac:dyDescent="0.2">
      <c r="B2204" s="65">
        <v>2202</v>
      </c>
      <c r="C2204" s="109"/>
      <c r="D2204" s="132"/>
      <c r="E2204" s="126" t="str">
        <f>IF(D2204&lt;&gt;"",_xlfn.IFNA(VLOOKUP(D2204,القوائم!B:C,2,0),"غير مسجل بالقوائم"),"")</f>
        <v/>
      </c>
      <c r="F2204" s="66"/>
      <c r="G2204" s="65"/>
      <c r="H2204" s="65"/>
      <c r="I2204" s="135"/>
      <c r="J2204" s="140"/>
    </row>
    <row r="2205" spans="2:10" ht="31.5" customHeight="1" x14ac:dyDescent="0.2">
      <c r="B2205" s="106">
        <v>2203</v>
      </c>
      <c r="C2205" s="109"/>
      <c r="D2205" s="132"/>
      <c r="E2205" s="126" t="str">
        <f>IF(D2205&lt;&gt;"",_xlfn.IFNA(VLOOKUP(D2205,القوائم!B:C,2,0),"غير مسجل بالقوائم"),"")</f>
        <v/>
      </c>
      <c r="F2205" s="66"/>
      <c r="G2205" s="65"/>
      <c r="H2205" s="65"/>
      <c r="I2205" s="135"/>
      <c r="J2205" s="140"/>
    </row>
    <row r="2206" spans="2:10" ht="31.5" customHeight="1" x14ac:dyDescent="0.2">
      <c r="B2206" s="65">
        <v>2204</v>
      </c>
      <c r="C2206" s="109"/>
      <c r="D2206" s="132"/>
      <c r="E2206" s="126" t="str">
        <f>IF(D2206&lt;&gt;"",_xlfn.IFNA(VLOOKUP(D2206,القوائم!B:C,2,0),"غير مسجل بالقوائم"),"")</f>
        <v/>
      </c>
      <c r="F2206" s="66"/>
      <c r="G2206" s="65"/>
      <c r="H2206" s="65"/>
      <c r="I2206" s="135"/>
      <c r="J2206" s="140"/>
    </row>
    <row r="2207" spans="2:10" ht="31.5" customHeight="1" x14ac:dyDescent="0.2">
      <c r="B2207" s="106">
        <v>2205</v>
      </c>
      <c r="C2207" s="109"/>
      <c r="D2207" s="132"/>
      <c r="E2207" s="126" t="str">
        <f>IF(D2207&lt;&gt;"",_xlfn.IFNA(VLOOKUP(D2207,القوائم!B:C,2,0),"غير مسجل بالقوائم"),"")</f>
        <v/>
      </c>
      <c r="F2207" s="66"/>
      <c r="G2207" s="65"/>
      <c r="H2207" s="65"/>
      <c r="I2207" s="135"/>
      <c r="J2207" s="140"/>
    </row>
    <row r="2208" spans="2:10" ht="31.5" customHeight="1" x14ac:dyDescent="0.2">
      <c r="B2208" s="65">
        <v>2206</v>
      </c>
      <c r="C2208" s="109"/>
      <c r="D2208" s="132"/>
      <c r="E2208" s="126" t="str">
        <f>IF(D2208&lt;&gt;"",_xlfn.IFNA(VLOOKUP(D2208,القوائم!B:C,2,0),"غير مسجل بالقوائم"),"")</f>
        <v/>
      </c>
      <c r="F2208" s="66"/>
      <c r="G2208" s="65"/>
      <c r="H2208" s="65"/>
      <c r="I2208" s="135"/>
      <c r="J2208" s="140"/>
    </row>
    <row r="2209" spans="2:10" ht="31.5" customHeight="1" x14ac:dyDescent="0.2">
      <c r="B2209" s="106">
        <v>2207</v>
      </c>
      <c r="C2209" s="109"/>
      <c r="D2209" s="132"/>
      <c r="E2209" s="126" t="str">
        <f>IF(D2209&lt;&gt;"",_xlfn.IFNA(VLOOKUP(D2209,القوائم!B:C,2,0),"غير مسجل بالقوائم"),"")</f>
        <v/>
      </c>
      <c r="F2209" s="66"/>
      <c r="G2209" s="65"/>
      <c r="H2209" s="65"/>
      <c r="I2209" s="135"/>
      <c r="J2209" s="140"/>
    </row>
    <row r="2210" spans="2:10" ht="31.5" customHeight="1" x14ac:dyDescent="0.2">
      <c r="B2210" s="65">
        <v>2208</v>
      </c>
      <c r="C2210" s="109"/>
      <c r="D2210" s="132"/>
      <c r="E2210" s="126" t="str">
        <f>IF(D2210&lt;&gt;"",_xlfn.IFNA(VLOOKUP(D2210,القوائم!B:C,2,0),"غير مسجل بالقوائم"),"")</f>
        <v/>
      </c>
      <c r="F2210" s="66"/>
      <c r="G2210" s="65"/>
      <c r="H2210" s="65"/>
      <c r="I2210" s="135"/>
      <c r="J2210" s="140"/>
    </row>
    <row r="2211" spans="2:10" ht="31.5" customHeight="1" x14ac:dyDescent="0.2">
      <c r="B2211" s="106">
        <v>2209</v>
      </c>
      <c r="C2211" s="109"/>
      <c r="D2211" s="132"/>
      <c r="E2211" s="126" t="str">
        <f>IF(D2211&lt;&gt;"",_xlfn.IFNA(VLOOKUP(D2211,القوائم!B:C,2,0),"غير مسجل بالقوائم"),"")</f>
        <v/>
      </c>
      <c r="F2211" s="66"/>
      <c r="G2211" s="65"/>
      <c r="H2211" s="65"/>
      <c r="I2211" s="135"/>
      <c r="J2211" s="140"/>
    </row>
    <row r="2212" spans="2:10" ht="31.5" customHeight="1" x14ac:dyDescent="0.2">
      <c r="B2212" s="65">
        <v>2210</v>
      </c>
      <c r="C2212" s="109"/>
      <c r="D2212" s="132"/>
      <c r="E2212" s="126" t="str">
        <f>IF(D2212&lt;&gt;"",_xlfn.IFNA(VLOOKUP(D2212,القوائم!B:C,2,0),"غير مسجل بالقوائم"),"")</f>
        <v/>
      </c>
      <c r="F2212" s="66"/>
      <c r="G2212" s="65"/>
      <c r="H2212" s="65"/>
      <c r="I2212" s="135"/>
      <c r="J2212" s="140"/>
    </row>
    <row r="2213" spans="2:10" ht="31.5" customHeight="1" x14ac:dyDescent="0.2">
      <c r="B2213" s="106">
        <v>2211</v>
      </c>
      <c r="C2213" s="109"/>
      <c r="D2213" s="132"/>
      <c r="E2213" s="126" t="str">
        <f>IF(D2213&lt;&gt;"",_xlfn.IFNA(VLOOKUP(D2213,القوائم!B:C,2,0),"غير مسجل بالقوائم"),"")</f>
        <v/>
      </c>
      <c r="F2213" s="66"/>
      <c r="G2213" s="65"/>
      <c r="H2213" s="65"/>
      <c r="I2213" s="135"/>
      <c r="J2213" s="140"/>
    </row>
    <row r="2214" spans="2:10" ht="31.5" customHeight="1" x14ac:dyDescent="0.2">
      <c r="B2214" s="106">
        <v>2212</v>
      </c>
      <c r="C2214" s="109"/>
      <c r="D2214" s="132"/>
      <c r="E2214" s="126" t="str">
        <f>IF(D2214&lt;&gt;"",_xlfn.IFNA(VLOOKUP(D2214,القوائم!B:C,2,0),"غير مسجل بالقوائم"),"")</f>
        <v/>
      </c>
      <c r="F2214" s="66"/>
      <c r="G2214" s="65"/>
      <c r="H2214" s="65"/>
      <c r="I2214" s="135"/>
      <c r="J2214" s="140"/>
    </row>
    <row r="2215" spans="2:10" ht="31.5" customHeight="1" x14ac:dyDescent="0.2">
      <c r="B2215" s="65">
        <v>2213</v>
      </c>
      <c r="C2215" s="109"/>
      <c r="D2215" s="132"/>
      <c r="E2215" s="126" t="str">
        <f>IF(D2215&lt;&gt;"",_xlfn.IFNA(VLOOKUP(D2215,القوائم!B:C,2,0),"غير مسجل بالقوائم"),"")</f>
        <v/>
      </c>
      <c r="F2215" s="66"/>
      <c r="G2215" s="65"/>
      <c r="H2215" s="65"/>
      <c r="I2215" s="135"/>
      <c r="J2215" s="140"/>
    </row>
    <row r="2216" spans="2:10" ht="31.5" customHeight="1" x14ac:dyDescent="0.2">
      <c r="B2216" s="106">
        <v>2214</v>
      </c>
      <c r="C2216" s="109"/>
      <c r="D2216" s="132"/>
      <c r="E2216" s="126" t="str">
        <f>IF(D2216&lt;&gt;"",_xlfn.IFNA(VLOOKUP(D2216,القوائم!B:C,2,0),"غير مسجل بالقوائم"),"")</f>
        <v/>
      </c>
      <c r="F2216" s="66"/>
      <c r="G2216" s="65"/>
      <c r="H2216" s="65"/>
      <c r="I2216" s="135"/>
      <c r="J2216" s="140"/>
    </row>
    <row r="2217" spans="2:10" ht="31.5" customHeight="1" x14ac:dyDescent="0.2">
      <c r="B2217" s="65">
        <v>2215</v>
      </c>
      <c r="C2217" s="109"/>
      <c r="D2217" s="132"/>
      <c r="E2217" s="126" t="str">
        <f>IF(D2217&lt;&gt;"",_xlfn.IFNA(VLOOKUP(D2217,القوائم!B:C,2,0),"غير مسجل بالقوائم"),"")</f>
        <v/>
      </c>
      <c r="F2217" s="66"/>
      <c r="G2217" s="65"/>
      <c r="H2217" s="65"/>
      <c r="I2217" s="135"/>
      <c r="J2217" s="140"/>
    </row>
    <row r="2218" spans="2:10" ht="31.5" customHeight="1" x14ac:dyDescent="0.2">
      <c r="B2218" s="106">
        <v>2216</v>
      </c>
      <c r="C2218" s="109"/>
      <c r="D2218" s="132"/>
      <c r="E2218" s="126" t="str">
        <f>IF(D2218&lt;&gt;"",_xlfn.IFNA(VLOOKUP(D2218,القوائم!B:C,2,0),"غير مسجل بالقوائم"),"")</f>
        <v/>
      </c>
      <c r="F2218" s="66"/>
      <c r="G2218" s="65"/>
      <c r="H2218" s="65"/>
      <c r="I2218" s="135"/>
      <c r="J2218" s="140"/>
    </row>
    <row r="2219" spans="2:10" ht="31.5" customHeight="1" x14ac:dyDescent="0.2">
      <c r="B2219" s="65">
        <v>2217</v>
      </c>
      <c r="C2219" s="109"/>
      <c r="D2219" s="132"/>
      <c r="E2219" s="126" t="str">
        <f>IF(D2219&lt;&gt;"",_xlfn.IFNA(VLOOKUP(D2219,القوائم!B:C,2,0),"غير مسجل بالقوائم"),"")</f>
        <v/>
      </c>
      <c r="F2219" s="66"/>
      <c r="G2219" s="65"/>
      <c r="H2219" s="65"/>
      <c r="I2219" s="135"/>
      <c r="J2219" s="140"/>
    </row>
    <row r="2220" spans="2:10" ht="31.5" customHeight="1" x14ac:dyDescent="0.2">
      <c r="B2220" s="106">
        <v>2218</v>
      </c>
      <c r="C2220" s="109"/>
      <c r="D2220" s="132"/>
      <c r="E2220" s="126" t="str">
        <f>IF(D2220&lt;&gt;"",_xlfn.IFNA(VLOOKUP(D2220,القوائم!B:C,2,0),"غير مسجل بالقوائم"),"")</f>
        <v/>
      </c>
      <c r="F2220" s="66"/>
      <c r="G2220" s="65"/>
      <c r="H2220" s="65"/>
      <c r="I2220" s="135"/>
      <c r="J2220" s="140"/>
    </row>
    <row r="2221" spans="2:10" ht="31.5" customHeight="1" x14ac:dyDescent="0.2">
      <c r="B2221" s="65">
        <v>2219</v>
      </c>
      <c r="C2221" s="109"/>
      <c r="D2221" s="132"/>
      <c r="E2221" s="126" t="str">
        <f>IF(D2221&lt;&gt;"",_xlfn.IFNA(VLOOKUP(D2221,القوائم!B:C,2,0),"غير مسجل بالقوائم"),"")</f>
        <v/>
      </c>
      <c r="F2221" s="66"/>
      <c r="G2221" s="65"/>
      <c r="H2221" s="65"/>
      <c r="I2221" s="135"/>
      <c r="J2221" s="140"/>
    </row>
    <row r="2222" spans="2:10" ht="31.5" customHeight="1" x14ac:dyDescent="0.2">
      <c r="B2222" s="106">
        <v>2220</v>
      </c>
      <c r="C2222" s="109"/>
      <c r="D2222" s="132"/>
      <c r="E2222" s="126" t="str">
        <f>IF(D2222&lt;&gt;"",_xlfn.IFNA(VLOOKUP(D2222,القوائم!B:C,2,0),"غير مسجل بالقوائم"),"")</f>
        <v/>
      </c>
      <c r="F2222" s="66"/>
      <c r="G2222" s="65"/>
      <c r="H2222" s="65"/>
      <c r="I2222" s="135"/>
      <c r="J2222" s="140"/>
    </row>
    <row r="2223" spans="2:10" ht="31.5" customHeight="1" x14ac:dyDescent="0.2">
      <c r="B2223" s="65">
        <v>2221</v>
      </c>
      <c r="C2223" s="109"/>
      <c r="D2223" s="132"/>
      <c r="E2223" s="126" t="str">
        <f>IF(D2223&lt;&gt;"",_xlfn.IFNA(VLOOKUP(D2223,القوائم!B:C,2,0),"غير مسجل بالقوائم"),"")</f>
        <v/>
      </c>
      <c r="F2223" s="66"/>
      <c r="G2223" s="65"/>
      <c r="H2223" s="65"/>
      <c r="I2223" s="135"/>
      <c r="J2223" s="140"/>
    </row>
    <row r="2224" spans="2:10" ht="31.5" customHeight="1" x14ac:dyDescent="0.2">
      <c r="B2224" s="106">
        <v>2222</v>
      </c>
      <c r="C2224" s="109"/>
      <c r="D2224" s="132"/>
      <c r="E2224" s="126" t="str">
        <f>IF(D2224&lt;&gt;"",_xlfn.IFNA(VLOOKUP(D2224,القوائم!B:C,2,0),"غير مسجل بالقوائم"),"")</f>
        <v/>
      </c>
      <c r="F2224" s="66"/>
      <c r="G2224" s="65"/>
      <c r="H2224" s="65"/>
      <c r="I2224" s="135"/>
      <c r="J2224" s="140"/>
    </row>
    <row r="2225" spans="2:10" ht="31.5" customHeight="1" x14ac:dyDescent="0.2">
      <c r="B2225" s="106">
        <v>2223</v>
      </c>
      <c r="C2225" s="109"/>
      <c r="D2225" s="132"/>
      <c r="E2225" s="126" t="str">
        <f>IF(D2225&lt;&gt;"",_xlfn.IFNA(VLOOKUP(D2225,القوائم!B:C,2,0),"غير مسجل بالقوائم"),"")</f>
        <v/>
      </c>
      <c r="F2225" s="66"/>
      <c r="G2225" s="65"/>
      <c r="H2225" s="65"/>
      <c r="I2225" s="135"/>
      <c r="J2225" s="140"/>
    </row>
    <row r="2226" spans="2:10" ht="31.5" customHeight="1" x14ac:dyDescent="0.2">
      <c r="B2226" s="65">
        <v>2224</v>
      </c>
      <c r="C2226" s="109"/>
      <c r="D2226" s="132"/>
      <c r="E2226" s="126" t="str">
        <f>IF(D2226&lt;&gt;"",_xlfn.IFNA(VLOOKUP(D2226,القوائم!B:C,2,0),"غير مسجل بالقوائم"),"")</f>
        <v/>
      </c>
      <c r="F2226" s="66"/>
      <c r="G2226" s="65"/>
      <c r="H2226" s="65"/>
      <c r="I2226" s="135"/>
      <c r="J2226" s="140"/>
    </row>
    <row r="2227" spans="2:10" ht="31.5" customHeight="1" x14ac:dyDescent="0.2">
      <c r="B2227" s="106">
        <v>2225</v>
      </c>
      <c r="C2227" s="109"/>
      <c r="D2227" s="132"/>
      <c r="E2227" s="126" t="str">
        <f>IF(D2227&lt;&gt;"",_xlfn.IFNA(VLOOKUP(D2227,القوائم!B:C,2,0),"غير مسجل بالقوائم"),"")</f>
        <v/>
      </c>
      <c r="F2227" s="66"/>
      <c r="G2227" s="65"/>
      <c r="H2227" s="65"/>
      <c r="I2227" s="135"/>
      <c r="J2227" s="140"/>
    </row>
    <row r="2228" spans="2:10" ht="31.5" customHeight="1" x14ac:dyDescent="0.2">
      <c r="B2228" s="65">
        <v>2226</v>
      </c>
      <c r="C2228" s="109"/>
      <c r="D2228" s="132"/>
      <c r="E2228" s="126" t="str">
        <f>IF(D2228&lt;&gt;"",_xlfn.IFNA(VLOOKUP(D2228,القوائم!B:C,2,0),"غير مسجل بالقوائم"),"")</f>
        <v/>
      </c>
      <c r="F2228" s="66"/>
      <c r="G2228" s="65"/>
      <c r="H2228" s="65"/>
      <c r="I2228" s="135"/>
      <c r="J2228" s="140"/>
    </row>
    <row r="2229" spans="2:10" ht="31.5" customHeight="1" x14ac:dyDescent="0.2">
      <c r="B2229" s="106">
        <v>2227</v>
      </c>
      <c r="C2229" s="109"/>
      <c r="D2229" s="132"/>
      <c r="E2229" s="126" t="str">
        <f>IF(D2229&lt;&gt;"",_xlfn.IFNA(VLOOKUP(D2229,القوائم!B:C,2,0),"غير مسجل بالقوائم"),"")</f>
        <v/>
      </c>
      <c r="F2229" s="66"/>
      <c r="G2229" s="65"/>
      <c r="H2229" s="65"/>
      <c r="I2229" s="135"/>
      <c r="J2229" s="140"/>
    </row>
    <row r="2230" spans="2:10" ht="31.5" customHeight="1" x14ac:dyDescent="0.2">
      <c r="B2230" s="65">
        <v>2228</v>
      </c>
      <c r="C2230" s="109"/>
      <c r="D2230" s="132"/>
      <c r="E2230" s="126" t="str">
        <f>IF(D2230&lt;&gt;"",_xlfn.IFNA(VLOOKUP(D2230,القوائم!B:C,2,0),"غير مسجل بالقوائم"),"")</f>
        <v/>
      </c>
      <c r="F2230" s="66"/>
      <c r="G2230" s="65"/>
      <c r="H2230" s="65"/>
      <c r="I2230" s="135"/>
      <c r="J2230" s="140"/>
    </row>
    <row r="2231" spans="2:10" ht="31.5" customHeight="1" x14ac:dyDescent="0.2">
      <c r="B2231" s="106">
        <v>2229</v>
      </c>
      <c r="C2231" s="109"/>
      <c r="D2231" s="132"/>
      <c r="E2231" s="126" t="str">
        <f>IF(D2231&lt;&gt;"",_xlfn.IFNA(VLOOKUP(D2231,القوائم!B:C,2,0),"غير مسجل بالقوائم"),"")</f>
        <v/>
      </c>
      <c r="F2231" s="66"/>
      <c r="G2231" s="65"/>
      <c r="H2231" s="65"/>
      <c r="I2231" s="135"/>
      <c r="J2231" s="140"/>
    </row>
    <row r="2232" spans="2:10" ht="31.5" customHeight="1" x14ac:dyDescent="0.2">
      <c r="B2232" s="65">
        <v>2230</v>
      </c>
      <c r="C2232" s="109"/>
      <c r="D2232" s="132"/>
      <c r="E2232" s="126" t="str">
        <f>IF(D2232&lt;&gt;"",_xlfn.IFNA(VLOOKUP(D2232,القوائم!B:C,2,0),"غير مسجل بالقوائم"),"")</f>
        <v/>
      </c>
      <c r="F2232" s="66"/>
      <c r="G2232" s="65"/>
      <c r="H2232" s="65"/>
      <c r="I2232" s="135"/>
      <c r="J2232" s="140"/>
    </row>
    <row r="2233" spans="2:10" ht="31.5" customHeight="1" x14ac:dyDescent="0.2">
      <c r="B2233" s="106">
        <v>2231</v>
      </c>
      <c r="C2233" s="109"/>
      <c r="D2233" s="132"/>
      <c r="E2233" s="126" t="str">
        <f>IF(D2233&lt;&gt;"",_xlfn.IFNA(VLOOKUP(D2233,القوائم!B:C,2,0),"غير مسجل بالقوائم"),"")</f>
        <v/>
      </c>
      <c r="F2233" s="66"/>
      <c r="G2233" s="65"/>
      <c r="H2233" s="65"/>
      <c r="I2233" s="135"/>
      <c r="J2233" s="140"/>
    </row>
    <row r="2234" spans="2:10" ht="31.5" customHeight="1" x14ac:dyDescent="0.2">
      <c r="B2234" s="65">
        <v>2232</v>
      </c>
      <c r="C2234" s="109"/>
      <c r="D2234" s="132"/>
      <c r="E2234" s="126" t="str">
        <f>IF(D2234&lt;&gt;"",_xlfn.IFNA(VLOOKUP(D2234,القوائم!B:C,2,0),"غير مسجل بالقوائم"),"")</f>
        <v/>
      </c>
      <c r="F2234" s="66"/>
      <c r="G2234" s="65"/>
      <c r="H2234" s="65"/>
      <c r="I2234" s="135"/>
      <c r="J2234" s="140"/>
    </row>
    <row r="2235" spans="2:10" ht="31.5" customHeight="1" x14ac:dyDescent="0.2">
      <c r="B2235" s="106">
        <v>2233</v>
      </c>
      <c r="C2235" s="109"/>
      <c r="D2235" s="132"/>
      <c r="E2235" s="126" t="str">
        <f>IF(D2235&lt;&gt;"",_xlfn.IFNA(VLOOKUP(D2235,القوائم!B:C,2,0),"غير مسجل بالقوائم"),"")</f>
        <v/>
      </c>
      <c r="F2235" s="66"/>
      <c r="G2235" s="65"/>
      <c r="H2235" s="65"/>
      <c r="I2235" s="135"/>
      <c r="J2235" s="140"/>
    </row>
    <row r="2236" spans="2:10" ht="31.5" customHeight="1" x14ac:dyDescent="0.2">
      <c r="B2236" s="106">
        <v>2234</v>
      </c>
      <c r="C2236" s="109"/>
      <c r="D2236" s="132"/>
      <c r="E2236" s="126" t="str">
        <f>IF(D2236&lt;&gt;"",_xlfn.IFNA(VLOOKUP(D2236,القوائم!B:C,2,0),"غير مسجل بالقوائم"),"")</f>
        <v/>
      </c>
      <c r="F2236" s="66"/>
      <c r="G2236" s="65"/>
      <c r="H2236" s="65"/>
      <c r="I2236" s="135"/>
      <c r="J2236" s="140"/>
    </row>
    <row r="2237" spans="2:10" ht="31.5" customHeight="1" x14ac:dyDescent="0.2">
      <c r="B2237" s="65">
        <v>2235</v>
      </c>
      <c r="C2237" s="109"/>
      <c r="D2237" s="132"/>
      <c r="E2237" s="126" t="str">
        <f>IF(D2237&lt;&gt;"",_xlfn.IFNA(VLOOKUP(D2237,القوائم!B:C,2,0),"غير مسجل بالقوائم"),"")</f>
        <v/>
      </c>
      <c r="F2237" s="66"/>
      <c r="G2237" s="65"/>
      <c r="H2237" s="65"/>
      <c r="I2237" s="135"/>
      <c r="J2237" s="140"/>
    </row>
    <row r="2238" spans="2:10" ht="31.5" customHeight="1" x14ac:dyDescent="0.2">
      <c r="B2238" s="106">
        <v>2236</v>
      </c>
      <c r="C2238" s="109"/>
      <c r="D2238" s="132"/>
      <c r="E2238" s="126" t="str">
        <f>IF(D2238&lt;&gt;"",_xlfn.IFNA(VLOOKUP(D2238,القوائم!B:C,2,0),"غير مسجل بالقوائم"),"")</f>
        <v/>
      </c>
      <c r="F2238" s="66"/>
      <c r="G2238" s="65"/>
      <c r="H2238" s="65"/>
      <c r="I2238" s="135"/>
      <c r="J2238" s="140"/>
    </row>
    <row r="2239" spans="2:10" ht="31.5" customHeight="1" x14ac:dyDescent="0.2">
      <c r="B2239" s="65">
        <v>2237</v>
      </c>
      <c r="C2239" s="109"/>
      <c r="D2239" s="132"/>
      <c r="E2239" s="126" t="str">
        <f>IF(D2239&lt;&gt;"",_xlfn.IFNA(VLOOKUP(D2239,القوائم!B:C,2,0),"غير مسجل بالقوائم"),"")</f>
        <v/>
      </c>
      <c r="F2239" s="66"/>
      <c r="G2239" s="65"/>
      <c r="H2239" s="65"/>
      <c r="I2239" s="135"/>
      <c r="J2239" s="140"/>
    </row>
    <row r="2240" spans="2:10" ht="31.5" customHeight="1" x14ac:dyDescent="0.2">
      <c r="B2240" s="106">
        <v>2238</v>
      </c>
      <c r="C2240" s="109"/>
      <c r="D2240" s="132"/>
      <c r="E2240" s="126" t="str">
        <f>IF(D2240&lt;&gt;"",_xlfn.IFNA(VLOOKUP(D2240,القوائم!B:C,2,0),"غير مسجل بالقوائم"),"")</f>
        <v/>
      </c>
      <c r="F2240" s="66"/>
      <c r="G2240" s="65"/>
      <c r="H2240" s="65"/>
      <c r="I2240" s="135"/>
      <c r="J2240" s="140"/>
    </row>
    <row r="2241" spans="2:10" ht="31.5" customHeight="1" x14ac:dyDescent="0.2">
      <c r="B2241" s="65">
        <v>2239</v>
      </c>
      <c r="C2241" s="109"/>
      <c r="D2241" s="132"/>
      <c r="E2241" s="126" t="str">
        <f>IF(D2241&lt;&gt;"",_xlfn.IFNA(VLOOKUP(D2241,القوائم!B:C,2,0),"غير مسجل بالقوائم"),"")</f>
        <v/>
      </c>
      <c r="F2241" s="66"/>
      <c r="G2241" s="65"/>
      <c r="H2241" s="65"/>
      <c r="I2241" s="135"/>
      <c r="J2241" s="140"/>
    </row>
    <row r="2242" spans="2:10" ht="31.5" customHeight="1" x14ac:dyDescent="0.2">
      <c r="B2242" s="106">
        <v>2240</v>
      </c>
      <c r="C2242" s="109"/>
      <c r="D2242" s="132"/>
      <c r="E2242" s="126" t="str">
        <f>IF(D2242&lt;&gt;"",_xlfn.IFNA(VLOOKUP(D2242,القوائم!B:C,2,0),"غير مسجل بالقوائم"),"")</f>
        <v/>
      </c>
      <c r="F2242" s="66"/>
      <c r="G2242" s="65"/>
      <c r="H2242" s="65"/>
      <c r="I2242" s="135"/>
      <c r="J2242" s="140"/>
    </row>
    <row r="2243" spans="2:10" ht="31.5" customHeight="1" x14ac:dyDescent="0.2">
      <c r="B2243" s="65">
        <v>2241</v>
      </c>
      <c r="C2243" s="109"/>
      <c r="D2243" s="132"/>
      <c r="E2243" s="126" t="str">
        <f>IF(D2243&lt;&gt;"",_xlfn.IFNA(VLOOKUP(D2243,القوائم!B:C,2,0),"غير مسجل بالقوائم"),"")</f>
        <v/>
      </c>
      <c r="F2243" s="66"/>
      <c r="G2243" s="65"/>
      <c r="H2243" s="65"/>
      <c r="I2243" s="135"/>
      <c r="J2243" s="140"/>
    </row>
    <row r="2244" spans="2:10" ht="31.5" customHeight="1" x14ac:dyDescent="0.2">
      <c r="B2244" s="106">
        <v>2242</v>
      </c>
      <c r="C2244" s="109"/>
      <c r="D2244" s="132"/>
      <c r="E2244" s="126" t="str">
        <f>IF(D2244&lt;&gt;"",_xlfn.IFNA(VLOOKUP(D2244,القوائم!B:C,2,0),"غير مسجل بالقوائم"),"")</f>
        <v/>
      </c>
      <c r="F2244" s="66"/>
      <c r="G2244" s="65"/>
      <c r="H2244" s="65"/>
      <c r="I2244" s="135"/>
      <c r="J2244" s="140"/>
    </row>
    <row r="2245" spans="2:10" ht="31.5" customHeight="1" x14ac:dyDescent="0.2">
      <c r="B2245" s="65">
        <v>2243</v>
      </c>
      <c r="C2245" s="109"/>
      <c r="D2245" s="132"/>
      <c r="E2245" s="126" t="str">
        <f>IF(D2245&lt;&gt;"",_xlfn.IFNA(VLOOKUP(D2245,القوائم!B:C,2,0),"غير مسجل بالقوائم"),"")</f>
        <v/>
      </c>
      <c r="F2245" s="66"/>
      <c r="G2245" s="65"/>
      <c r="H2245" s="65"/>
      <c r="I2245" s="135"/>
      <c r="J2245" s="140"/>
    </row>
    <row r="2246" spans="2:10" ht="31.5" customHeight="1" x14ac:dyDescent="0.2">
      <c r="B2246" s="106">
        <v>2244</v>
      </c>
      <c r="C2246" s="109"/>
      <c r="D2246" s="132"/>
      <c r="E2246" s="126" t="str">
        <f>IF(D2246&lt;&gt;"",_xlfn.IFNA(VLOOKUP(D2246,القوائم!B:C,2,0),"غير مسجل بالقوائم"),"")</f>
        <v/>
      </c>
      <c r="F2246" s="66"/>
      <c r="G2246" s="65"/>
      <c r="H2246" s="65"/>
      <c r="I2246" s="135"/>
      <c r="J2246" s="140"/>
    </row>
    <row r="2247" spans="2:10" ht="31.5" customHeight="1" x14ac:dyDescent="0.2">
      <c r="B2247" s="106">
        <v>2245</v>
      </c>
      <c r="C2247" s="109"/>
      <c r="D2247" s="132"/>
      <c r="E2247" s="126" t="str">
        <f>IF(D2247&lt;&gt;"",_xlfn.IFNA(VLOOKUP(D2247,القوائم!B:C,2,0),"غير مسجل بالقوائم"),"")</f>
        <v/>
      </c>
      <c r="F2247" s="66"/>
      <c r="G2247" s="65"/>
      <c r="H2247" s="65"/>
      <c r="I2247" s="135"/>
      <c r="J2247" s="140"/>
    </row>
    <row r="2248" spans="2:10" ht="31.5" customHeight="1" x14ac:dyDescent="0.2">
      <c r="B2248" s="65">
        <v>2246</v>
      </c>
      <c r="C2248" s="109"/>
      <c r="D2248" s="132"/>
      <c r="E2248" s="126" t="str">
        <f>IF(D2248&lt;&gt;"",_xlfn.IFNA(VLOOKUP(D2248,القوائم!B:C,2,0),"غير مسجل بالقوائم"),"")</f>
        <v/>
      </c>
      <c r="F2248" s="66"/>
      <c r="G2248" s="65"/>
      <c r="H2248" s="65"/>
      <c r="I2248" s="135"/>
      <c r="J2248" s="140"/>
    </row>
    <row r="2249" spans="2:10" ht="31.5" customHeight="1" x14ac:dyDescent="0.2">
      <c r="B2249" s="106">
        <v>2247</v>
      </c>
      <c r="C2249" s="109"/>
      <c r="D2249" s="132"/>
      <c r="E2249" s="126" t="str">
        <f>IF(D2249&lt;&gt;"",_xlfn.IFNA(VLOOKUP(D2249,القوائم!B:C,2,0),"غير مسجل بالقوائم"),"")</f>
        <v/>
      </c>
      <c r="F2249" s="66"/>
      <c r="G2249" s="65"/>
      <c r="H2249" s="65"/>
      <c r="I2249" s="135"/>
      <c r="J2249" s="140"/>
    </row>
    <row r="2250" spans="2:10" ht="31.5" customHeight="1" x14ac:dyDescent="0.2">
      <c r="B2250" s="65">
        <v>2248</v>
      </c>
      <c r="C2250" s="109"/>
      <c r="D2250" s="132"/>
      <c r="E2250" s="126" t="str">
        <f>IF(D2250&lt;&gt;"",_xlfn.IFNA(VLOOKUP(D2250,القوائم!B:C,2,0),"غير مسجل بالقوائم"),"")</f>
        <v/>
      </c>
      <c r="F2250" s="66"/>
      <c r="G2250" s="65"/>
      <c r="H2250" s="65"/>
      <c r="I2250" s="135"/>
      <c r="J2250" s="140"/>
    </row>
    <row r="2251" spans="2:10" ht="31.5" customHeight="1" x14ac:dyDescent="0.2">
      <c r="B2251" s="106">
        <v>2249</v>
      </c>
      <c r="C2251" s="109"/>
      <c r="D2251" s="132"/>
      <c r="E2251" s="126" t="str">
        <f>IF(D2251&lt;&gt;"",_xlfn.IFNA(VLOOKUP(D2251,القوائم!B:C,2,0),"غير مسجل بالقوائم"),"")</f>
        <v/>
      </c>
      <c r="F2251" s="66"/>
      <c r="G2251" s="65"/>
      <c r="H2251" s="65"/>
      <c r="I2251" s="135"/>
      <c r="J2251" s="140"/>
    </row>
    <row r="2252" spans="2:10" ht="31.5" customHeight="1" x14ac:dyDescent="0.2">
      <c r="B2252" s="65">
        <v>2250</v>
      </c>
      <c r="C2252" s="109"/>
      <c r="D2252" s="132"/>
      <c r="E2252" s="126" t="str">
        <f>IF(D2252&lt;&gt;"",_xlfn.IFNA(VLOOKUP(D2252,القوائم!B:C,2,0),"غير مسجل بالقوائم"),"")</f>
        <v/>
      </c>
      <c r="F2252" s="66"/>
      <c r="G2252" s="65"/>
      <c r="H2252" s="65"/>
      <c r="I2252" s="135"/>
      <c r="J2252" s="140"/>
    </row>
    <row r="2253" spans="2:10" ht="31.5" customHeight="1" x14ac:dyDescent="0.2">
      <c r="B2253" s="106">
        <v>2251</v>
      </c>
      <c r="C2253" s="109"/>
      <c r="D2253" s="132"/>
      <c r="E2253" s="126" t="str">
        <f>IF(D2253&lt;&gt;"",_xlfn.IFNA(VLOOKUP(D2253,القوائم!B:C,2,0),"غير مسجل بالقوائم"),"")</f>
        <v/>
      </c>
      <c r="F2253" s="66"/>
      <c r="G2253" s="65"/>
      <c r="H2253" s="65"/>
      <c r="I2253" s="135"/>
      <c r="J2253" s="140"/>
    </row>
    <row r="2254" spans="2:10" ht="31.5" customHeight="1" x14ac:dyDescent="0.2">
      <c r="B2254" s="65">
        <v>2252</v>
      </c>
      <c r="C2254" s="109"/>
      <c r="D2254" s="132"/>
      <c r="E2254" s="126" t="str">
        <f>IF(D2254&lt;&gt;"",_xlfn.IFNA(VLOOKUP(D2254,القوائم!B:C,2,0),"غير مسجل بالقوائم"),"")</f>
        <v/>
      </c>
      <c r="F2254" s="66"/>
      <c r="G2254" s="65"/>
      <c r="H2254" s="65"/>
      <c r="I2254" s="135"/>
      <c r="J2254" s="140"/>
    </row>
    <row r="2255" spans="2:10" ht="31.5" customHeight="1" x14ac:dyDescent="0.2">
      <c r="B2255" s="106">
        <v>2253</v>
      </c>
      <c r="C2255" s="109"/>
      <c r="D2255" s="132"/>
      <c r="E2255" s="126" t="str">
        <f>IF(D2255&lt;&gt;"",_xlfn.IFNA(VLOOKUP(D2255,القوائم!B:C,2,0),"غير مسجل بالقوائم"),"")</f>
        <v/>
      </c>
      <c r="F2255" s="66"/>
      <c r="G2255" s="65"/>
      <c r="H2255" s="65"/>
      <c r="I2255" s="135"/>
      <c r="J2255" s="140"/>
    </row>
    <row r="2256" spans="2:10" ht="31.5" customHeight="1" x14ac:dyDescent="0.2">
      <c r="B2256" s="65">
        <v>2254</v>
      </c>
      <c r="C2256" s="109"/>
      <c r="D2256" s="132"/>
      <c r="E2256" s="126" t="str">
        <f>IF(D2256&lt;&gt;"",_xlfn.IFNA(VLOOKUP(D2256,القوائم!B:C,2,0),"غير مسجل بالقوائم"),"")</f>
        <v/>
      </c>
      <c r="F2256" s="66"/>
      <c r="G2256" s="65"/>
      <c r="H2256" s="65"/>
      <c r="I2256" s="135"/>
      <c r="J2256" s="140"/>
    </row>
    <row r="2257" spans="2:10" ht="31.5" customHeight="1" x14ac:dyDescent="0.2">
      <c r="B2257" s="106">
        <v>2255</v>
      </c>
      <c r="C2257" s="109"/>
      <c r="D2257" s="132"/>
      <c r="E2257" s="126" t="str">
        <f>IF(D2257&lt;&gt;"",_xlfn.IFNA(VLOOKUP(D2257,القوائم!B:C,2,0),"غير مسجل بالقوائم"),"")</f>
        <v/>
      </c>
      <c r="F2257" s="66"/>
      <c r="G2257" s="65"/>
      <c r="H2257" s="65"/>
      <c r="I2257" s="135"/>
      <c r="J2257" s="140"/>
    </row>
    <row r="2258" spans="2:10" ht="31.5" customHeight="1" x14ac:dyDescent="0.2">
      <c r="B2258" s="106">
        <v>2256</v>
      </c>
      <c r="C2258" s="109"/>
      <c r="D2258" s="132"/>
      <c r="E2258" s="126" t="str">
        <f>IF(D2258&lt;&gt;"",_xlfn.IFNA(VLOOKUP(D2258,القوائم!B:C,2,0),"غير مسجل بالقوائم"),"")</f>
        <v/>
      </c>
      <c r="F2258" s="66"/>
      <c r="G2258" s="65"/>
      <c r="H2258" s="65"/>
      <c r="I2258" s="135"/>
      <c r="J2258" s="140"/>
    </row>
    <row r="2259" spans="2:10" ht="31.5" customHeight="1" x14ac:dyDescent="0.2">
      <c r="B2259" s="65">
        <v>2257</v>
      </c>
      <c r="C2259" s="109"/>
      <c r="D2259" s="132"/>
      <c r="E2259" s="126" t="str">
        <f>IF(D2259&lt;&gt;"",_xlfn.IFNA(VLOOKUP(D2259,القوائم!B:C,2,0),"غير مسجل بالقوائم"),"")</f>
        <v/>
      </c>
      <c r="F2259" s="66"/>
      <c r="G2259" s="65"/>
      <c r="H2259" s="65"/>
      <c r="I2259" s="135"/>
      <c r="J2259" s="140"/>
    </row>
    <row r="2260" spans="2:10" ht="31.5" customHeight="1" x14ac:dyDescent="0.2">
      <c r="B2260" s="106">
        <v>2258</v>
      </c>
      <c r="C2260" s="109"/>
      <c r="D2260" s="132"/>
      <c r="E2260" s="126" t="str">
        <f>IF(D2260&lt;&gt;"",_xlfn.IFNA(VLOOKUP(D2260,القوائم!B:C,2,0),"غير مسجل بالقوائم"),"")</f>
        <v/>
      </c>
      <c r="F2260" s="66"/>
      <c r="G2260" s="65"/>
      <c r="H2260" s="65"/>
      <c r="I2260" s="135"/>
      <c r="J2260" s="140"/>
    </row>
    <row r="2261" spans="2:10" ht="31.5" customHeight="1" x14ac:dyDescent="0.2">
      <c r="B2261" s="65">
        <v>2259</v>
      </c>
      <c r="C2261" s="109"/>
      <c r="D2261" s="132"/>
      <c r="E2261" s="126" t="str">
        <f>IF(D2261&lt;&gt;"",_xlfn.IFNA(VLOOKUP(D2261,القوائم!B:C,2,0),"غير مسجل بالقوائم"),"")</f>
        <v/>
      </c>
      <c r="F2261" s="66"/>
      <c r="G2261" s="65"/>
      <c r="H2261" s="65"/>
      <c r="I2261" s="135"/>
      <c r="J2261" s="140"/>
    </row>
    <row r="2262" spans="2:10" ht="31.5" customHeight="1" x14ac:dyDescent="0.2">
      <c r="B2262" s="106">
        <v>2260</v>
      </c>
      <c r="C2262" s="109"/>
      <c r="D2262" s="132"/>
      <c r="E2262" s="126" t="str">
        <f>IF(D2262&lt;&gt;"",_xlfn.IFNA(VLOOKUP(D2262,القوائم!B:C,2,0),"غير مسجل بالقوائم"),"")</f>
        <v/>
      </c>
      <c r="F2262" s="66"/>
      <c r="G2262" s="65"/>
      <c r="H2262" s="65"/>
      <c r="I2262" s="135"/>
      <c r="J2262" s="140"/>
    </row>
    <row r="2263" spans="2:10" ht="31.5" customHeight="1" x14ac:dyDescent="0.2">
      <c r="B2263" s="65">
        <v>2261</v>
      </c>
      <c r="C2263" s="109"/>
      <c r="D2263" s="132"/>
      <c r="E2263" s="126" t="str">
        <f>IF(D2263&lt;&gt;"",_xlfn.IFNA(VLOOKUP(D2263,القوائم!B:C,2,0),"غير مسجل بالقوائم"),"")</f>
        <v/>
      </c>
      <c r="F2263" s="66"/>
      <c r="G2263" s="65"/>
      <c r="H2263" s="65"/>
      <c r="I2263" s="135"/>
      <c r="J2263" s="140"/>
    </row>
    <row r="2264" spans="2:10" ht="31.5" customHeight="1" x14ac:dyDescent="0.2">
      <c r="B2264" s="106">
        <v>2262</v>
      </c>
      <c r="C2264" s="109"/>
      <c r="D2264" s="132"/>
      <c r="E2264" s="126" t="str">
        <f>IF(D2264&lt;&gt;"",_xlfn.IFNA(VLOOKUP(D2264,القوائم!B:C,2,0),"غير مسجل بالقوائم"),"")</f>
        <v/>
      </c>
      <c r="F2264" s="66"/>
      <c r="G2264" s="65"/>
      <c r="H2264" s="65"/>
      <c r="I2264" s="135"/>
      <c r="J2264" s="140"/>
    </row>
    <row r="2265" spans="2:10" ht="31.5" customHeight="1" x14ac:dyDescent="0.2">
      <c r="B2265" s="65">
        <v>2263</v>
      </c>
      <c r="C2265" s="109"/>
      <c r="D2265" s="132"/>
      <c r="E2265" s="126" t="str">
        <f>IF(D2265&lt;&gt;"",_xlfn.IFNA(VLOOKUP(D2265,القوائم!B:C,2,0),"غير مسجل بالقوائم"),"")</f>
        <v/>
      </c>
      <c r="F2265" s="66"/>
      <c r="G2265" s="65"/>
      <c r="H2265" s="65"/>
      <c r="I2265" s="135"/>
      <c r="J2265" s="140"/>
    </row>
    <row r="2266" spans="2:10" ht="31.5" customHeight="1" x14ac:dyDescent="0.2">
      <c r="B2266" s="106">
        <v>2264</v>
      </c>
      <c r="C2266" s="109"/>
      <c r="D2266" s="132"/>
      <c r="E2266" s="126" t="str">
        <f>IF(D2266&lt;&gt;"",_xlfn.IFNA(VLOOKUP(D2266,القوائم!B:C,2,0),"غير مسجل بالقوائم"),"")</f>
        <v/>
      </c>
      <c r="F2266" s="66"/>
      <c r="G2266" s="65"/>
      <c r="H2266" s="65"/>
      <c r="I2266" s="135"/>
      <c r="J2266" s="140"/>
    </row>
    <row r="2267" spans="2:10" ht="31.5" customHeight="1" x14ac:dyDescent="0.2">
      <c r="B2267" s="65">
        <v>2265</v>
      </c>
      <c r="C2267" s="109"/>
      <c r="D2267" s="132"/>
      <c r="E2267" s="126" t="str">
        <f>IF(D2267&lt;&gt;"",_xlfn.IFNA(VLOOKUP(D2267,القوائم!B:C,2,0),"غير مسجل بالقوائم"),"")</f>
        <v/>
      </c>
      <c r="F2267" s="66"/>
      <c r="G2267" s="65"/>
      <c r="H2267" s="65"/>
      <c r="I2267" s="135"/>
      <c r="J2267" s="140"/>
    </row>
    <row r="2268" spans="2:10" ht="31.5" customHeight="1" x14ac:dyDescent="0.2">
      <c r="B2268" s="106">
        <v>2266</v>
      </c>
      <c r="C2268" s="109"/>
      <c r="D2268" s="132"/>
      <c r="E2268" s="126" t="str">
        <f>IF(D2268&lt;&gt;"",_xlfn.IFNA(VLOOKUP(D2268,القوائم!B:C,2,0),"غير مسجل بالقوائم"),"")</f>
        <v/>
      </c>
      <c r="F2268" s="66"/>
      <c r="G2268" s="65"/>
      <c r="H2268" s="65"/>
      <c r="I2268" s="135"/>
      <c r="J2268" s="140"/>
    </row>
    <row r="2269" spans="2:10" ht="31.5" customHeight="1" x14ac:dyDescent="0.2">
      <c r="B2269" s="106">
        <v>2267</v>
      </c>
      <c r="C2269" s="109"/>
      <c r="D2269" s="132"/>
      <c r="E2269" s="126" t="str">
        <f>IF(D2269&lt;&gt;"",_xlfn.IFNA(VLOOKUP(D2269,القوائم!B:C,2,0),"غير مسجل بالقوائم"),"")</f>
        <v/>
      </c>
      <c r="F2269" s="66"/>
      <c r="G2269" s="65"/>
      <c r="H2269" s="65"/>
      <c r="I2269" s="135"/>
      <c r="J2269" s="140"/>
    </row>
    <row r="2270" spans="2:10" ht="31.5" customHeight="1" x14ac:dyDescent="0.2">
      <c r="B2270" s="65">
        <v>2268</v>
      </c>
      <c r="C2270" s="109"/>
      <c r="D2270" s="132"/>
      <c r="E2270" s="126" t="str">
        <f>IF(D2270&lt;&gt;"",_xlfn.IFNA(VLOOKUP(D2270,القوائم!B:C,2,0),"غير مسجل بالقوائم"),"")</f>
        <v/>
      </c>
      <c r="F2270" s="66"/>
      <c r="G2270" s="65"/>
      <c r="H2270" s="65"/>
      <c r="I2270" s="135"/>
      <c r="J2270" s="140"/>
    </row>
    <row r="2271" spans="2:10" ht="31.5" customHeight="1" x14ac:dyDescent="0.2">
      <c r="B2271" s="106">
        <v>2269</v>
      </c>
      <c r="C2271" s="109"/>
      <c r="D2271" s="132"/>
      <c r="E2271" s="126" t="str">
        <f>IF(D2271&lt;&gt;"",_xlfn.IFNA(VLOOKUP(D2271,القوائم!B:C,2,0),"غير مسجل بالقوائم"),"")</f>
        <v/>
      </c>
      <c r="F2271" s="66"/>
      <c r="G2271" s="65"/>
      <c r="H2271" s="65"/>
      <c r="I2271" s="135"/>
      <c r="J2271" s="140"/>
    </row>
    <row r="2272" spans="2:10" ht="31.5" customHeight="1" x14ac:dyDescent="0.2">
      <c r="B2272" s="65">
        <v>2270</v>
      </c>
      <c r="C2272" s="109"/>
      <c r="D2272" s="132"/>
      <c r="E2272" s="126" t="str">
        <f>IF(D2272&lt;&gt;"",_xlfn.IFNA(VLOOKUP(D2272,القوائم!B:C,2,0),"غير مسجل بالقوائم"),"")</f>
        <v/>
      </c>
      <c r="F2272" s="66"/>
      <c r="G2272" s="65"/>
      <c r="H2272" s="65"/>
      <c r="I2272" s="135"/>
      <c r="J2272" s="140"/>
    </row>
    <row r="2273" spans="2:10" ht="31.5" customHeight="1" x14ac:dyDescent="0.2">
      <c r="B2273" s="106">
        <v>2271</v>
      </c>
      <c r="C2273" s="109"/>
      <c r="D2273" s="132"/>
      <c r="E2273" s="126" t="str">
        <f>IF(D2273&lt;&gt;"",_xlfn.IFNA(VLOOKUP(D2273,القوائم!B:C,2,0),"غير مسجل بالقوائم"),"")</f>
        <v/>
      </c>
      <c r="F2273" s="66"/>
      <c r="G2273" s="65"/>
      <c r="H2273" s="65"/>
      <c r="I2273" s="135"/>
      <c r="J2273" s="140"/>
    </row>
    <row r="2274" spans="2:10" ht="31.5" customHeight="1" x14ac:dyDescent="0.2">
      <c r="B2274" s="65">
        <v>2272</v>
      </c>
      <c r="C2274" s="109"/>
      <c r="D2274" s="132"/>
      <c r="E2274" s="126" t="str">
        <f>IF(D2274&lt;&gt;"",_xlfn.IFNA(VLOOKUP(D2274,القوائم!B:C,2,0),"غير مسجل بالقوائم"),"")</f>
        <v/>
      </c>
      <c r="F2274" s="66"/>
      <c r="G2274" s="65"/>
      <c r="H2274" s="65"/>
      <c r="I2274" s="135"/>
      <c r="J2274" s="140"/>
    </row>
    <row r="2275" spans="2:10" ht="31.5" customHeight="1" x14ac:dyDescent="0.2">
      <c r="B2275" s="106">
        <v>2273</v>
      </c>
      <c r="C2275" s="109"/>
      <c r="D2275" s="132"/>
      <c r="E2275" s="126" t="str">
        <f>IF(D2275&lt;&gt;"",_xlfn.IFNA(VLOOKUP(D2275,القوائم!B:C,2,0),"غير مسجل بالقوائم"),"")</f>
        <v/>
      </c>
      <c r="F2275" s="66"/>
      <c r="G2275" s="65"/>
      <c r="H2275" s="65"/>
      <c r="I2275" s="135"/>
      <c r="J2275" s="140"/>
    </row>
    <row r="2276" spans="2:10" ht="31.5" customHeight="1" x14ac:dyDescent="0.2">
      <c r="B2276" s="65">
        <v>2274</v>
      </c>
      <c r="C2276" s="109"/>
      <c r="D2276" s="132"/>
      <c r="E2276" s="126" t="str">
        <f>IF(D2276&lt;&gt;"",_xlfn.IFNA(VLOOKUP(D2276,القوائم!B:C,2,0),"غير مسجل بالقوائم"),"")</f>
        <v/>
      </c>
      <c r="F2276" s="66"/>
      <c r="G2276" s="65"/>
      <c r="H2276" s="65"/>
      <c r="I2276" s="135"/>
      <c r="J2276" s="140"/>
    </row>
    <row r="2277" spans="2:10" ht="31.5" customHeight="1" x14ac:dyDescent="0.2">
      <c r="B2277" s="106">
        <v>2275</v>
      </c>
      <c r="C2277" s="109"/>
      <c r="D2277" s="132"/>
      <c r="E2277" s="126" t="str">
        <f>IF(D2277&lt;&gt;"",_xlfn.IFNA(VLOOKUP(D2277,القوائم!B:C,2,0),"غير مسجل بالقوائم"),"")</f>
        <v/>
      </c>
      <c r="F2277" s="66"/>
      <c r="G2277" s="65"/>
      <c r="H2277" s="65"/>
      <c r="I2277" s="135"/>
      <c r="J2277" s="140"/>
    </row>
    <row r="2278" spans="2:10" ht="31.5" customHeight="1" x14ac:dyDescent="0.2">
      <c r="B2278" s="65">
        <v>2276</v>
      </c>
      <c r="C2278" s="109"/>
      <c r="D2278" s="132"/>
      <c r="E2278" s="126" t="str">
        <f>IF(D2278&lt;&gt;"",_xlfn.IFNA(VLOOKUP(D2278,القوائم!B:C,2,0),"غير مسجل بالقوائم"),"")</f>
        <v/>
      </c>
      <c r="F2278" s="66"/>
      <c r="G2278" s="65"/>
      <c r="H2278" s="65"/>
      <c r="I2278" s="135"/>
      <c r="J2278" s="140"/>
    </row>
    <row r="2279" spans="2:10" ht="31.5" customHeight="1" x14ac:dyDescent="0.2">
      <c r="B2279" s="106">
        <v>2277</v>
      </c>
      <c r="C2279" s="109"/>
      <c r="D2279" s="132"/>
      <c r="E2279" s="126" t="str">
        <f>IF(D2279&lt;&gt;"",_xlfn.IFNA(VLOOKUP(D2279,القوائم!B:C,2,0),"غير مسجل بالقوائم"),"")</f>
        <v/>
      </c>
      <c r="F2279" s="66"/>
      <c r="G2279" s="65"/>
      <c r="H2279" s="65"/>
      <c r="I2279" s="135"/>
      <c r="J2279" s="140"/>
    </row>
    <row r="2280" spans="2:10" ht="31.5" customHeight="1" x14ac:dyDescent="0.2">
      <c r="B2280" s="106">
        <v>2278</v>
      </c>
      <c r="C2280" s="109"/>
      <c r="D2280" s="132"/>
      <c r="E2280" s="126" t="str">
        <f>IF(D2280&lt;&gt;"",_xlfn.IFNA(VLOOKUP(D2280,القوائم!B:C,2,0),"غير مسجل بالقوائم"),"")</f>
        <v/>
      </c>
      <c r="F2280" s="66"/>
      <c r="G2280" s="65"/>
      <c r="H2280" s="65"/>
      <c r="I2280" s="135"/>
      <c r="J2280" s="140"/>
    </row>
    <row r="2281" spans="2:10" ht="31.5" customHeight="1" x14ac:dyDescent="0.2">
      <c r="B2281" s="65">
        <v>2279</v>
      </c>
      <c r="C2281" s="109"/>
      <c r="D2281" s="132"/>
      <c r="E2281" s="126" t="str">
        <f>IF(D2281&lt;&gt;"",_xlfn.IFNA(VLOOKUP(D2281,القوائم!B:C,2,0),"غير مسجل بالقوائم"),"")</f>
        <v/>
      </c>
      <c r="F2281" s="66"/>
      <c r="G2281" s="65"/>
      <c r="H2281" s="65"/>
      <c r="I2281" s="135"/>
      <c r="J2281" s="140"/>
    </row>
    <row r="2282" spans="2:10" ht="31.5" customHeight="1" x14ac:dyDescent="0.2">
      <c r="B2282" s="106">
        <v>2280</v>
      </c>
      <c r="C2282" s="109"/>
      <c r="D2282" s="132"/>
      <c r="E2282" s="126" t="str">
        <f>IF(D2282&lt;&gt;"",_xlfn.IFNA(VLOOKUP(D2282,القوائم!B:C,2,0),"غير مسجل بالقوائم"),"")</f>
        <v/>
      </c>
      <c r="F2282" s="66"/>
      <c r="G2282" s="65"/>
      <c r="H2282" s="65"/>
      <c r="I2282" s="135"/>
      <c r="J2282" s="140"/>
    </row>
    <row r="2283" spans="2:10" ht="31.5" customHeight="1" x14ac:dyDescent="0.2">
      <c r="B2283" s="65">
        <v>2281</v>
      </c>
      <c r="C2283" s="109"/>
      <c r="D2283" s="132"/>
      <c r="E2283" s="126" t="str">
        <f>IF(D2283&lt;&gt;"",_xlfn.IFNA(VLOOKUP(D2283,القوائم!B:C,2,0),"غير مسجل بالقوائم"),"")</f>
        <v/>
      </c>
      <c r="F2283" s="66"/>
      <c r="G2283" s="65"/>
      <c r="H2283" s="65"/>
      <c r="I2283" s="135"/>
      <c r="J2283" s="140"/>
    </row>
    <row r="2284" spans="2:10" ht="31.5" customHeight="1" x14ac:dyDescent="0.2">
      <c r="B2284" s="106">
        <v>2282</v>
      </c>
      <c r="C2284" s="109"/>
      <c r="D2284" s="132"/>
      <c r="E2284" s="126" t="str">
        <f>IF(D2284&lt;&gt;"",_xlfn.IFNA(VLOOKUP(D2284,القوائم!B:C,2,0),"غير مسجل بالقوائم"),"")</f>
        <v/>
      </c>
      <c r="F2284" s="66"/>
      <c r="G2284" s="65"/>
      <c r="H2284" s="65"/>
      <c r="I2284" s="135"/>
      <c r="J2284" s="140"/>
    </row>
    <row r="2285" spans="2:10" ht="31.5" customHeight="1" x14ac:dyDescent="0.2">
      <c r="B2285" s="65">
        <v>2283</v>
      </c>
      <c r="C2285" s="109"/>
      <c r="D2285" s="132"/>
      <c r="E2285" s="126" t="str">
        <f>IF(D2285&lt;&gt;"",_xlfn.IFNA(VLOOKUP(D2285,القوائم!B:C,2,0),"غير مسجل بالقوائم"),"")</f>
        <v/>
      </c>
      <c r="F2285" s="66"/>
      <c r="G2285" s="65"/>
      <c r="H2285" s="65"/>
      <c r="I2285" s="135"/>
      <c r="J2285" s="140"/>
    </row>
    <row r="2286" spans="2:10" ht="31.5" customHeight="1" x14ac:dyDescent="0.2">
      <c r="B2286" s="106">
        <v>2284</v>
      </c>
      <c r="C2286" s="109"/>
      <c r="D2286" s="132"/>
      <c r="E2286" s="126" t="str">
        <f>IF(D2286&lt;&gt;"",_xlfn.IFNA(VLOOKUP(D2286,القوائم!B:C,2,0),"غير مسجل بالقوائم"),"")</f>
        <v/>
      </c>
      <c r="F2286" s="66"/>
      <c r="G2286" s="65"/>
      <c r="H2286" s="65"/>
      <c r="I2286" s="135"/>
      <c r="J2286" s="140"/>
    </row>
    <row r="2287" spans="2:10" ht="31.5" customHeight="1" x14ac:dyDescent="0.2">
      <c r="B2287" s="65">
        <v>2285</v>
      </c>
      <c r="C2287" s="109"/>
      <c r="D2287" s="132"/>
      <c r="E2287" s="126" t="str">
        <f>IF(D2287&lt;&gt;"",_xlfn.IFNA(VLOOKUP(D2287,القوائم!B:C,2,0),"غير مسجل بالقوائم"),"")</f>
        <v/>
      </c>
      <c r="F2287" s="66"/>
      <c r="G2287" s="65"/>
      <c r="H2287" s="65"/>
      <c r="I2287" s="135"/>
      <c r="J2287" s="140"/>
    </row>
    <row r="2288" spans="2:10" ht="31.5" customHeight="1" x14ac:dyDescent="0.2">
      <c r="B2288" s="106">
        <v>2286</v>
      </c>
      <c r="C2288" s="109"/>
      <c r="D2288" s="132"/>
      <c r="E2288" s="126" t="str">
        <f>IF(D2288&lt;&gt;"",_xlfn.IFNA(VLOOKUP(D2288,القوائم!B:C,2,0),"غير مسجل بالقوائم"),"")</f>
        <v/>
      </c>
      <c r="F2288" s="66"/>
      <c r="G2288" s="65"/>
      <c r="H2288" s="65"/>
      <c r="I2288" s="135"/>
      <c r="J2288" s="140"/>
    </row>
    <row r="2289" spans="2:10" ht="31.5" customHeight="1" x14ac:dyDescent="0.2">
      <c r="B2289" s="65">
        <v>2287</v>
      </c>
      <c r="C2289" s="109"/>
      <c r="D2289" s="132"/>
      <c r="E2289" s="126" t="str">
        <f>IF(D2289&lt;&gt;"",_xlfn.IFNA(VLOOKUP(D2289,القوائم!B:C,2,0),"غير مسجل بالقوائم"),"")</f>
        <v/>
      </c>
      <c r="F2289" s="66"/>
      <c r="G2289" s="65"/>
      <c r="H2289" s="65"/>
      <c r="I2289" s="135"/>
      <c r="J2289" s="140"/>
    </row>
    <row r="2290" spans="2:10" ht="31.5" customHeight="1" x14ac:dyDescent="0.2">
      <c r="B2290" s="106">
        <v>2288</v>
      </c>
      <c r="C2290" s="109"/>
      <c r="D2290" s="132"/>
      <c r="E2290" s="126" t="str">
        <f>IF(D2290&lt;&gt;"",_xlfn.IFNA(VLOOKUP(D2290,القوائم!B:C,2,0),"غير مسجل بالقوائم"),"")</f>
        <v/>
      </c>
      <c r="F2290" s="66"/>
      <c r="G2290" s="65"/>
      <c r="H2290" s="65"/>
      <c r="I2290" s="135"/>
      <c r="J2290" s="140"/>
    </row>
    <row r="2291" spans="2:10" ht="31.5" customHeight="1" x14ac:dyDescent="0.2">
      <c r="B2291" s="106">
        <v>2289</v>
      </c>
      <c r="C2291" s="109"/>
      <c r="D2291" s="132"/>
      <c r="E2291" s="126" t="str">
        <f>IF(D2291&lt;&gt;"",_xlfn.IFNA(VLOOKUP(D2291,القوائم!B:C,2,0),"غير مسجل بالقوائم"),"")</f>
        <v/>
      </c>
      <c r="F2291" s="66"/>
      <c r="G2291" s="65"/>
      <c r="H2291" s="65"/>
      <c r="I2291" s="135"/>
      <c r="J2291" s="140"/>
    </row>
    <row r="2292" spans="2:10" ht="31.5" customHeight="1" x14ac:dyDescent="0.2">
      <c r="B2292" s="65">
        <v>2290</v>
      </c>
      <c r="C2292" s="109"/>
      <c r="D2292" s="132"/>
      <c r="E2292" s="126" t="str">
        <f>IF(D2292&lt;&gt;"",_xlfn.IFNA(VLOOKUP(D2292,القوائم!B:C,2,0),"غير مسجل بالقوائم"),"")</f>
        <v/>
      </c>
      <c r="F2292" s="66"/>
      <c r="G2292" s="65"/>
      <c r="H2292" s="65"/>
      <c r="I2292" s="135"/>
      <c r="J2292" s="140"/>
    </row>
    <row r="2293" spans="2:10" ht="31.5" customHeight="1" x14ac:dyDescent="0.2">
      <c r="B2293" s="106">
        <v>2291</v>
      </c>
      <c r="C2293" s="109"/>
      <c r="D2293" s="132"/>
      <c r="E2293" s="126" t="str">
        <f>IF(D2293&lt;&gt;"",_xlfn.IFNA(VLOOKUP(D2293,القوائم!B:C,2,0),"غير مسجل بالقوائم"),"")</f>
        <v/>
      </c>
      <c r="F2293" s="66"/>
      <c r="G2293" s="65"/>
      <c r="H2293" s="65"/>
      <c r="I2293" s="135"/>
      <c r="J2293" s="140"/>
    </row>
    <row r="2294" spans="2:10" ht="31.5" customHeight="1" x14ac:dyDescent="0.2">
      <c r="B2294" s="65">
        <v>2292</v>
      </c>
      <c r="C2294" s="109"/>
      <c r="D2294" s="132"/>
      <c r="E2294" s="126" t="str">
        <f>IF(D2294&lt;&gt;"",_xlfn.IFNA(VLOOKUP(D2294,القوائم!B:C,2,0),"غير مسجل بالقوائم"),"")</f>
        <v/>
      </c>
      <c r="F2294" s="66"/>
      <c r="G2294" s="65"/>
      <c r="H2294" s="65"/>
      <c r="I2294" s="135"/>
      <c r="J2294" s="140"/>
    </row>
    <row r="2295" spans="2:10" ht="31.5" customHeight="1" x14ac:dyDescent="0.2">
      <c r="B2295" s="106">
        <v>2293</v>
      </c>
      <c r="C2295" s="109"/>
      <c r="D2295" s="132"/>
      <c r="E2295" s="126" t="str">
        <f>IF(D2295&lt;&gt;"",_xlfn.IFNA(VLOOKUP(D2295,القوائم!B:C,2,0),"غير مسجل بالقوائم"),"")</f>
        <v/>
      </c>
      <c r="F2295" s="66"/>
      <c r="G2295" s="65"/>
      <c r="H2295" s="65"/>
      <c r="I2295" s="135"/>
      <c r="J2295" s="140"/>
    </row>
    <row r="2296" spans="2:10" ht="31.5" customHeight="1" x14ac:dyDescent="0.2">
      <c r="B2296" s="65">
        <v>2294</v>
      </c>
      <c r="C2296" s="109"/>
      <c r="D2296" s="132"/>
      <c r="E2296" s="126" t="str">
        <f>IF(D2296&lt;&gt;"",_xlfn.IFNA(VLOOKUP(D2296,القوائم!B:C,2,0),"غير مسجل بالقوائم"),"")</f>
        <v/>
      </c>
      <c r="F2296" s="66"/>
      <c r="G2296" s="65"/>
      <c r="H2296" s="65"/>
      <c r="I2296" s="135"/>
      <c r="J2296" s="140"/>
    </row>
    <row r="2297" spans="2:10" ht="31.5" customHeight="1" x14ac:dyDescent="0.2">
      <c r="B2297" s="106">
        <v>2295</v>
      </c>
      <c r="C2297" s="109"/>
      <c r="D2297" s="132"/>
      <c r="E2297" s="126" t="str">
        <f>IF(D2297&lt;&gt;"",_xlfn.IFNA(VLOOKUP(D2297,القوائم!B:C,2,0),"غير مسجل بالقوائم"),"")</f>
        <v/>
      </c>
      <c r="F2297" s="66"/>
      <c r="G2297" s="65"/>
      <c r="H2297" s="65"/>
      <c r="I2297" s="135"/>
      <c r="J2297" s="140"/>
    </row>
    <row r="2298" spans="2:10" ht="31.5" customHeight="1" x14ac:dyDescent="0.2">
      <c r="B2298" s="65">
        <v>2296</v>
      </c>
      <c r="C2298" s="109"/>
      <c r="D2298" s="132"/>
      <c r="E2298" s="126" t="str">
        <f>IF(D2298&lt;&gt;"",_xlfn.IFNA(VLOOKUP(D2298,القوائم!B:C,2,0),"غير مسجل بالقوائم"),"")</f>
        <v/>
      </c>
      <c r="F2298" s="66"/>
      <c r="G2298" s="65"/>
      <c r="H2298" s="65"/>
      <c r="I2298" s="135"/>
      <c r="J2298" s="140"/>
    </row>
    <row r="2299" spans="2:10" ht="31.5" customHeight="1" x14ac:dyDescent="0.2">
      <c r="B2299" s="106">
        <v>2297</v>
      </c>
      <c r="C2299" s="109"/>
      <c r="D2299" s="132"/>
      <c r="E2299" s="126" t="str">
        <f>IF(D2299&lt;&gt;"",_xlfn.IFNA(VLOOKUP(D2299,القوائم!B:C,2,0),"غير مسجل بالقوائم"),"")</f>
        <v/>
      </c>
      <c r="F2299" s="66"/>
      <c r="G2299" s="65"/>
      <c r="H2299" s="65"/>
      <c r="I2299" s="135"/>
      <c r="J2299" s="140"/>
    </row>
    <row r="2300" spans="2:10" ht="31.5" customHeight="1" x14ac:dyDescent="0.2">
      <c r="B2300" s="65">
        <v>2298</v>
      </c>
      <c r="C2300" s="109"/>
      <c r="D2300" s="132"/>
      <c r="E2300" s="126" t="str">
        <f>IF(D2300&lt;&gt;"",_xlfn.IFNA(VLOOKUP(D2300,القوائم!B:C,2,0),"غير مسجل بالقوائم"),"")</f>
        <v/>
      </c>
      <c r="F2300" s="66"/>
      <c r="G2300" s="65"/>
      <c r="H2300" s="65"/>
      <c r="I2300" s="135"/>
      <c r="J2300" s="140"/>
    </row>
    <row r="2301" spans="2:10" ht="31.5" customHeight="1" x14ac:dyDescent="0.2">
      <c r="B2301" s="106">
        <v>2299</v>
      </c>
      <c r="C2301" s="109"/>
      <c r="D2301" s="132"/>
      <c r="E2301" s="126" t="str">
        <f>IF(D2301&lt;&gt;"",_xlfn.IFNA(VLOOKUP(D2301,القوائم!B:C,2,0),"غير مسجل بالقوائم"),"")</f>
        <v/>
      </c>
      <c r="F2301" s="66"/>
      <c r="G2301" s="65"/>
      <c r="H2301" s="65"/>
      <c r="I2301" s="135"/>
      <c r="J2301" s="140"/>
    </row>
    <row r="2302" spans="2:10" ht="31.5" customHeight="1" x14ac:dyDescent="0.2">
      <c r="B2302" s="106">
        <v>2300</v>
      </c>
      <c r="C2302" s="109"/>
      <c r="D2302" s="132"/>
      <c r="E2302" s="126" t="str">
        <f>IF(D2302&lt;&gt;"",_xlfn.IFNA(VLOOKUP(D2302,القوائم!B:C,2,0),"غير مسجل بالقوائم"),"")</f>
        <v/>
      </c>
      <c r="F2302" s="66"/>
      <c r="G2302" s="65"/>
      <c r="H2302" s="65"/>
      <c r="I2302" s="135"/>
      <c r="J2302" s="140"/>
    </row>
    <row r="2303" spans="2:10" ht="31.5" customHeight="1" x14ac:dyDescent="0.2">
      <c r="B2303" s="65">
        <v>2301</v>
      </c>
      <c r="C2303" s="109"/>
      <c r="D2303" s="132"/>
      <c r="E2303" s="126" t="str">
        <f>IF(D2303&lt;&gt;"",_xlfn.IFNA(VLOOKUP(D2303,القوائم!B:C,2,0),"غير مسجل بالقوائم"),"")</f>
        <v/>
      </c>
      <c r="F2303" s="66"/>
      <c r="G2303" s="65"/>
      <c r="H2303" s="65"/>
      <c r="I2303" s="135"/>
      <c r="J2303" s="140"/>
    </row>
    <row r="2304" spans="2:10" ht="31.5" customHeight="1" x14ac:dyDescent="0.2">
      <c r="B2304" s="106">
        <v>2302</v>
      </c>
      <c r="C2304" s="109"/>
      <c r="D2304" s="132"/>
      <c r="E2304" s="126" t="str">
        <f>IF(D2304&lt;&gt;"",_xlfn.IFNA(VLOOKUP(D2304,القوائم!B:C,2,0),"غير مسجل بالقوائم"),"")</f>
        <v/>
      </c>
      <c r="F2304" s="66"/>
      <c r="G2304" s="65"/>
      <c r="H2304" s="65"/>
      <c r="I2304" s="135"/>
      <c r="J2304" s="140"/>
    </row>
    <row r="2305" spans="2:10" ht="31.5" customHeight="1" x14ac:dyDescent="0.2">
      <c r="B2305" s="65">
        <v>2303</v>
      </c>
      <c r="C2305" s="109"/>
      <c r="D2305" s="132"/>
      <c r="E2305" s="126" t="str">
        <f>IF(D2305&lt;&gt;"",_xlfn.IFNA(VLOOKUP(D2305,القوائم!B:C,2,0),"غير مسجل بالقوائم"),"")</f>
        <v/>
      </c>
      <c r="F2305" s="66"/>
      <c r="G2305" s="65"/>
      <c r="H2305" s="65"/>
      <c r="I2305" s="135"/>
      <c r="J2305" s="140"/>
    </row>
    <row r="2306" spans="2:10" ht="31.5" customHeight="1" x14ac:dyDescent="0.2">
      <c r="B2306" s="106">
        <v>2304</v>
      </c>
      <c r="C2306" s="109"/>
      <c r="D2306" s="132"/>
      <c r="E2306" s="126" t="str">
        <f>IF(D2306&lt;&gt;"",_xlfn.IFNA(VLOOKUP(D2306,القوائم!B:C,2,0),"غير مسجل بالقوائم"),"")</f>
        <v/>
      </c>
      <c r="F2306" s="66"/>
      <c r="G2306" s="65"/>
      <c r="H2306" s="65"/>
      <c r="I2306" s="135"/>
      <c r="J2306" s="140"/>
    </row>
    <row r="2307" spans="2:10" ht="31.5" customHeight="1" x14ac:dyDescent="0.2">
      <c r="B2307" s="65">
        <v>2305</v>
      </c>
      <c r="C2307" s="109"/>
      <c r="D2307" s="132"/>
      <c r="E2307" s="126" t="str">
        <f>IF(D2307&lt;&gt;"",_xlfn.IFNA(VLOOKUP(D2307,القوائم!B:C,2,0),"غير مسجل بالقوائم"),"")</f>
        <v/>
      </c>
      <c r="F2307" s="66"/>
      <c r="G2307" s="65"/>
      <c r="H2307" s="65"/>
      <c r="I2307" s="135"/>
      <c r="J2307" s="140"/>
    </row>
    <row r="2308" spans="2:10" ht="31.5" customHeight="1" x14ac:dyDescent="0.2">
      <c r="B2308" s="106">
        <v>2306</v>
      </c>
      <c r="C2308" s="109"/>
      <c r="D2308" s="132"/>
      <c r="E2308" s="126" t="str">
        <f>IF(D2308&lt;&gt;"",_xlfn.IFNA(VLOOKUP(D2308,القوائم!B:C,2,0),"غير مسجل بالقوائم"),"")</f>
        <v/>
      </c>
      <c r="F2308" s="66"/>
      <c r="G2308" s="65"/>
      <c r="H2308" s="65"/>
      <c r="I2308" s="135"/>
      <c r="J2308" s="140"/>
    </row>
    <row r="2309" spans="2:10" ht="31.5" customHeight="1" x14ac:dyDescent="0.2">
      <c r="B2309" s="65">
        <v>2307</v>
      </c>
      <c r="C2309" s="109"/>
      <c r="D2309" s="132"/>
      <c r="E2309" s="126" t="str">
        <f>IF(D2309&lt;&gt;"",_xlfn.IFNA(VLOOKUP(D2309,القوائم!B:C,2,0),"غير مسجل بالقوائم"),"")</f>
        <v/>
      </c>
      <c r="F2309" s="66"/>
      <c r="G2309" s="65"/>
      <c r="H2309" s="65"/>
      <c r="I2309" s="135"/>
      <c r="J2309" s="140"/>
    </row>
    <row r="2310" spans="2:10" ht="31.5" customHeight="1" x14ac:dyDescent="0.2">
      <c r="B2310" s="106">
        <v>2308</v>
      </c>
      <c r="C2310" s="109"/>
      <c r="D2310" s="132"/>
      <c r="E2310" s="126" t="str">
        <f>IF(D2310&lt;&gt;"",_xlfn.IFNA(VLOOKUP(D2310,القوائم!B:C,2,0),"غير مسجل بالقوائم"),"")</f>
        <v/>
      </c>
      <c r="F2310" s="66"/>
      <c r="G2310" s="65"/>
      <c r="H2310" s="65"/>
      <c r="I2310" s="135"/>
      <c r="J2310" s="140"/>
    </row>
    <row r="2311" spans="2:10" ht="31.5" customHeight="1" x14ac:dyDescent="0.2">
      <c r="B2311" s="65">
        <v>2309</v>
      </c>
      <c r="C2311" s="109"/>
      <c r="D2311" s="132"/>
      <c r="E2311" s="126" t="str">
        <f>IF(D2311&lt;&gt;"",_xlfn.IFNA(VLOOKUP(D2311,القوائم!B:C,2,0),"غير مسجل بالقوائم"),"")</f>
        <v/>
      </c>
      <c r="F2311" s="66"/>
      <c r="G2311" s="65"/>
      <c r="H2311" s="65"/>
      <c r="I2311" s="135"/>
      <c r="J2311" s="140"/>
    </row>
    <row r="2312" spans="2:10" ht="31.5" customHeight="1" x14ac:dyDescent="0.2">
      <c r="B2312" s="106">
        <v>2310</v>
      </c>
      <c r="C2312" s="109"/>
      <c r="D2312" s="132"/>
      <c r="E2312" s="126" t="str">
        <f>IF(D2312&lt;&gt;"",_xlfn.IFNA(VLOOKUP(D2312,القوائم!B:C,2,0),"غير مسجل بالقوائم"),"")</f>
        <v/>
      </c>
      <c r="F2312" s="66"/>
      <c r="G2312" s="65"/>
      <c r="H2312" s="65"/>
      <c r="I2312" s="135"/>
      <c r="J2312" s="140"/>
    </row>
    <row r="2313" spans="2:10" ht="31.5" customHeight="1" x14ac:dyDescent="0.2">
      <c r="B2313" s="106">
        <v>2311</v>
      </c>
      <c r="C2313" s="109"/>
      <c r="D2313" s="132"/>
      <c r="E2313" s="126" t="str">
        <f>IF(D2313&lt;&gt;"",_xlfn.IFNA(VLOOKUP(D2313,القوائم!B:C,2,0),"غير مسجل بالقوائم"),"")</f>
        <v/>
      </c>
      <c r="F2313" s="66"/>
      <c r="G2313" s="65"/>
      <c r="H2313" s="65"/>
      <c r="I2313" s="135"/>
      <c r="J2313" s="140"/>
    </row>
    <row r="2314" spans="2:10" ht="31.5" customHeight="1" x14ac:dyDescent="0.2">
      <c r="B2314" s="65">
        <v>2312</v>
      </c>
      <c r="C2314" s="109"/>
      <c r="D2314" s="132"/>
      <c r="E2314" s="126" t="str">
        <f>IF(D2314&lt;&gt;"",_xlfn.IFNA(VLOOKUP(D2314,القوائم!B:C,2,0),"غير مسجل بالقوائم"),"")</f>
        <v/>
      </c>
      <c r="F2314" s="66"/>
      <c r="G2314" s="65"/>
      <c r="H2314" s="65"/>
      <c r="I2314" s="135"/>
      <c r="J2314" s="140"/>
    </row>
    <row r="2315" spans="2:10" ht="31.5" customHeight="1" x14ac:dyDescent="0.2">
      <c r="B2315" s="106">
        <v>2313</v>
      </c>
      <c r="C2315" s="109"/>
      <c r="D2315" s="132"/>
      <c r="E2315" s="126" t="str">
        <f>IF(D2315&lt;&gt;"",_xlfn.IFNA(VLOOKUP(D2315,القوائم!B:C,2,0),"غير مسجل بالقوائم"),"")</f>
        <v/>
      </c>
      <c r="F2315" s="66"/>
      <c r="G2315" s="65"/>
      <c r="H2315" s="65"/>
      <c r="I2315" s="135"/>
      <c r="J2315" s="140"/>
    </row>
    <row r="2316" spans="2:10" ht="31.5" customHeight="1" x14ac:dyDescent="0.2">
      <c r="B2316" s="65">
        <v>2314</v>
      </c>
      <c r="C2316" s="109"/>
      <c r="D2316" s="132"/>
      <c r="E2316" s="126" t="str">
        <f>IF(D2316&lt;&gt;"",_xlfn.IFNA(VLOOKUP(D2316,القوائم!B:C,2,0),"غير مسجل بالقوائم"),"")</f>
        <v/>
      </c>
      <c r="F2316" s="66"/>
      <c r="G2316" s="65"/>
      <c r="H2316" s="65"/>
      <c r="I2316" s="135"/>
      <c r="J2316" s="140"/>
    </row>
    <row r="2317" spans="2:10" ht="31.5" customHeight="1" x14ac:dyDescent="0.2">
      <c r="B2317" s="106">
        <v>2315</v>
      </c>
      <c r="C2317" s="109"/>
      <c r="D2317" s="132"/>
      <c r="E2317" s="126" t="str">
        <f>IF(D2317&lt;&gt;"",_xlfn.IFNA(VLOOKUP(D2317,القوائم!B:C,2,0),"غير مسجل بالقوائم"),"")</f>
        <v/>
      </c>
      <c r="F2317" s="66"/>
      <c r="G2317" s="65"/>
      <c r="H2317" s="65"/>
      <c r="I2317" s="135"/>
      <c r="J2317" s="140"/>
    </row>
    <row r="2318" spans="2:10" ht="31.5" customHeight="1" x14ac:dyDescent="0.2">
      <c r="B2318" s="65">
        <v>2316</v>
      </c>
      <c r="C2318" s="109"/>
      <c r="D2318" s="132"/>
      <c r="E2318" s="126" t="str">
        <f>IF(D2318&lt;&gt;"",_xlfn.IFNA(VLOOKUP(D2318,القوائم!B:C,2,0),"غير مسجل بالقوائم"),"")</f>
        <v/>
      </c>
      <c r="F2318" s="66"/>
      <c r="G2318" s="65"/>
      <c r="H2318" s="65"/>
      <c r="I2318" s="135"/>
      <c r="J2318" s="140"/>
    </row>
    <row r="2319" spans="2:10" ht="31.5" customHeight="1" x14ac:dyDescent="0.2">
      <c r="B2319" s="106">
        <v>2317</v>
      </c>
      <c r="C2319" s="109"/>
      <c r="D2319" s="132"/>
      <c r="E2319" s="126" t="str">
        <f>IF(D2319&lt;&gt;"",_xlfn.IFNA(VLOOKUP(D2319,القوائم!B:C,2,0),"غير مسجل بالقوائم"),"")</f>
        <v/>
      </c>
      <c r="F2319" s="66"/>
      <c r="G2319" s="65"/>
      <c r="H2319" s="65"/>
      <c r="I2319" s="135"/>
      <c r="J2319" s="140"/>
    </row>
    <row r="2320" spans="2:10" ht="31.5" customHeight="1" x14ac:dyDescent="0.2">
      <c r="B2320" s="65">
        <v>2318</v>
      </c>
      <c r="C2320" s="109"/>
      <c r="D2320" s="132"/>
      <c r="E2320" s="126" t="str">
        <f>IF(D2320&lt;&gt;"",_xlfn.IFNA(VLOOKUP(D2320,القوائم!B:C,2,0),"غير مسجل بالقوائم"),"")</f>
        <v/>
      </c>
      <c r="F2320" s="66"/>
      <c r="G2320" s="65"/>
      <c r="H2320" s="65"/>
      <c r="I2320" s="135"/>
      <c r="J2320" s="140"/>
    </row>
    <row r="2321" spans="2:10" ht="31.5" customHeight="1" x14ac:dyDescent="0.2">
      <c r="B2321" s="106">
        <v>2319</v>
      </c>
      <c r="C2321" s="109"/>
      <c r="D2321" s="132"/>
      <c r="E2321" s="126" t="str">
        <f>IF(D2321&lt;&gt;"",_xlfn.IFNA(VLOOKUP(D2321,القوائم!B:C,2,0),"غير مسجل بالقوائم"),"")</f>
        <v/>
      </c>
      <c r="F2321" s="66"/>
      <c r="G2321" s="65"/>
      <c r="H2321" s="65"/>
      <c r="I2321" s="135"/>
      <c r="J2321" s="140"/>
    </row>
    <row r="2322" spans="2:10" ht="31.5" customHeight="1" x14ac:dyDescent="0.2">
      <c r="B2322" s="65">
        <v>2320</v>
      </c>
      <c r="C2322" s="109"/>
      <c r="D2322" s="132"/>
      <c r="E2322" s="126" t="str">
        <f>IF(D2322&lt;&gt;"",_xlfn.IFNA(VLOOKUP(D2322,القوائم!B:C,2,0),"غير مسجل بالقوائم"),"")</f>
        <v/>
      </c>
      <c r="F2322" s="66"/>
      <c r="G2322" s="65"/>
      <c r="H2322" s="65"/>
      <c r="I2322" s="135"/>
      <c r="J2322" s="140"/>
    </row>
    <row r="2323" spans="2:10" ht="31.5" customHeight="1" x14ac:dyDescent="0.2">
      <c r="B2323" s="106">
        <v>2321</v>
      </c>
      <c r="C2323" s="109"/>
      <c r="D2323" s="132"/>
      <c r="E2323" s="126" t="str">
        <f>IF(D2323&lt;&gt;"",_xlfn.IFNA(VLOOKUP(D2323,القوائم!B:C,2,0),"غير مسجل بالقوائم"),"")</f>
        <v/>
      </c>
      <c r="F2323" s="66"/>
      <c r="G2323" s="65"/>
      <c r="H2323" s="65"/>
      <c r="I2323" s="135"/>
      <c r="J2323" s="140"/>
    </row>
    <row r="2324" spans="2:10" ht="31.5" customHeight="1" x14ac:dyDescent="0.2">
      <c r="B2324" s="106">
        <v>2322</v>
      </c>
      <c r="C2324" s="109"/>
      <c r="D2324" s="132"/>
      <c r="E2324" s="126" t="str">
        <f>IF(D2324&lt;&gt;"",_xlfn.IFNA(VLOOKUP(D2324,القوائم!B:C,2,0),"غير مسجل بالقوائم"),"")</f>
        <v/>
      </c>
      <c r="F2324" s="66"/>
      <c r="G2324" s="65"/>
      <c r="H2324" s="65"/>
      <c r="I2324" s="135"/>
      <c r="J2324" s="140"/>
    </row>
    <row r="2325" spans="2:10" ht="31.5" customHeight="1" x14ac:dyDescent="0.2">
      <c r="B2325" s="65">
        <v>2323</v>
      </c>
      <c r="C2325" s="109"/>
      <c r="D2325" s="132"/>
      <c r="E2325" s="126" t="str">
        <f>IF(D2325&lt;&gt;"",_xlfn.IFNA(VLOOKUP(D2325,القوائم!B:C,2,0),"غير مسجل بالقوائم"),"")</f>
        <v/>
      </c>
      <c r="F2325" s="66"/>
      <c r="G2325" s="65"/>
      <c r="H2325" s="65"/>
      <c r="I2325" s="135"/>
      <c r="J2325" s="140"/>
    </row>
    <row r="2326" spans="2:10" ht="31.5" customHeight="1" x14ac:dyDescent="0.2">
      <c r="B2326" s="106">
        <v>2324</v>
      </c>
      <c r="C2326" s="109"/>
      <c r="D2326" s="132"/>
      <c r="E2326" s="126" t="str">
        <f>IF(D2326&lt;&gt;"",_xlfn.IFNA(VLOOKUP(D2326,القوائم!B:C,2,0),"غير مسجل بالقوائم"),"")</f>
        <v/>
      </c>
      <c r="F2326" s="66"/>
      <c r="G2326" s="65"/>
      <c r="H2326" s="65"/>
      <c r="I2326" s="135"/>
      <c r="J2326" s="140"/>
    </row>
    <row r="2327" spans="2:10" ht="31.5" customHeight="1" x14ac:dyDescent="0.2">
      <c r="B2327" s="65">
        <v>2325</v>
      </c>
      <c r="C2327" s="109"/>
      <c r="D2327" s="132"/>
      <c r="E2327" s="126" t="str">
        <f>IF(D2327&lt;&gt;"",_xlfn.IFNA(VLOOKUP(D2327,القوائم!B:C,2,0),"غير مسجل بالقوائم"),"")</f>
        <v/>
      </c>
      <c r="F2327" s="66"/>
      <c r="G2327" s="65"/>
      <c r="H2327" s="65"/>
      <c r="I2327" s="135"/>
      <c r="J2327" s="140"/>
    </row>
    <row r="2328" spans="2:10" ht="31.5" customHeight="1" x14ac:dyDescent="0.2">
      <c r="B2328" s="106">
        <v>2326</v>
      </c>
      <c r="C2328" s="109"/>
      <c r="D2328" s="132"/>
      <c r="E2328" s="126" t="str">
        <f>IF(D2328&lt;&gt;"",_xlfn.IFNA(VLOOKUP(D2328,القوائم!B:C,2,0),"غير مسجل بالقوائم"),"")</f>
        <v/>
      </c>
      <c r="F2328" s="66"/>
      <c r="G2328" s="65"/>
      <c r="H2328" s="65"/>
      <c r="I2328" s="135"/>
      <c r="J2328" s="140"/>
    </row>
    <row r="2329" spans="2:10" ht="31.5" customHeight="1" x14ac:dyDescent="0.2">
      <c r="B2329" s="65">
        <v>2327</v>
      </c>
      <c r="C2329" s="109"/>
      <c r="D2329" s="132"/>
      <c r="E2329" s="126" t="str">
        <f>IF(D2329&lt;&gt;"",_xlfn.IFNA(VLOOKUP(D2329,القوائم!B:C,2,0),"غير مسجل بالقوائم"),"")</f>
        <v/>
      </c>
      <c r="F2329" s="66"/>
      <c r="G2329" s="65"/>
      <c r="H2329" s="65"/>
      <c r="I2329" s="135"/>
      <c r="J2329" s="140"/>
    </row>
    <row r="2330" spans="2:10" ht="31.5" customHeight="1" x14ac:dyDescent="0.2">
      <c r="B2330" s="106">
        <v>2328</v>
      </c>
      <c r="C2330" s="109"/>
      <c r="D2330" s="132"/>
      <c r="E2330" s="126" t="str">
        <f>IF(D2330&lt;&gt;"",_xlfn.IFNA(VLOOKUP(D2330,القوائم!B:C,2,0),"غير مسجل بالقوائم"),"")</f>
        <v/>
      </c>
      <c r="F2330" s="66"/>
      <c r="G2330" s="65"/>
      <c r="H2330" s="65"/>
      <c r="I2330" s="135"/>
      <c r="J2330" s="140"/>
    </row>
    <row r="2331" spans="2:10" ht="31.5" customHeight="1" x14ac:dyDescent="0.2">
      <c r="B2331" s="65">
        <v>2329</v>
      </c>
      <c r="C2331" s="109"/>
      <c r="D2331" s="132"/>
      <c r="E2331" s="126" t="str">
        <f>IF(D2331&lt;&gt;"",_xlfn.IFNA(VLOOKUP(D2331,القوائم!B:C,2,0),"غير مسجل بالقوائم"),"")</f>
        <v/>
      </c>
      <c r="F2331" s="66"/>
      <c r="G2331" s="65"/>
      <c r="H2331" s="65"/>
      <c r="I2331" s="135"/>
      <c r="J2331" s="140"/>
    </row>
    <row r="2332" spans="2:10" ht="31.5" customHeight="1" x14ac:dyDescent="0.2">
      <c r="B2332" s="106">
        <v>2330</v>
      </c>
      <c r="C2332" s="109"/>
      <c r="D2332" s="132"/>
      <c r="E2332" s="126" t="str">
        <f>IF(D2332&lt;&gt;"",_xlfn.IFNA(VLOOKUP(D2332,القوائم!B:C,2,0),"غير مسجل بالقوائم"),"")</f>
        <v/>
      </c>
      <c r="F2332" s="66"/>
      <c r="G2332" s="65"/>
      <c r="H2332" s="65"/>
      <c r="I2332" s="135"/>
      <c r="J2332" s="140"/>
    </row>
    <row r="2333" spans="2:10" ht="31.5" customHeight="1" x14ac:dyDescent="0.2">
      <c r="B2333" s="65">
        <v>2331</v>
      </c>
      <c r="C2333" s="109"/>
      <c r="D2333" s="132"/>
      <c r="E2333" s="126" t="str">
        <f>IF(D2333&lt;&gt;"",_xlfn.IFNA(VLOOKUP(D2333,القوائم!B:C,2,0),"غير مسجل بالقوائم"),"")</f>
        <v/>
      </c>
      <c r="F2333" s="66"/>
      <c r="G2333" s="65"/>
      <c r="H2333" s="65"/>
      <c r="I2333" s="135"/>
      <c r="J2333" s="140"/>
    </row>
    <row r="2334" spans="2:10" ht="31.5" customHeight="1" x14ac:dyDescent="0.2">
      <c r="B2334" s="106">
        <v>2332</v>
      </c>
      <c r="C2334" s="109"/>
      <c r="D2334" s="132"/>
      <c r="E2334" s="126" t="str">
        <f>IF(D2334&lt;&gt;"",_xlfn.IFNA(VLOOKUP(D2334,القوائم!B:C,2,0),"غير مسجل بالقوائم"),"")</f>
        <v/>
      </c>
      <c r="F2334" s="66"/>
      <c r="G2334" s="65"/>
      <c r="H2334" s="65"/>
      <c r="I2334" s="135"/>
      <c r="J2334" s="140"/>
    </row>
    <row r="2335" spans="2:10" ht="31.5" customHeight="1" x14ac:dyDescent="0.2">
      <c r="B2335" s="106">
        <v>2333</v>
      </c>
      <c r="C2335" s="109"/>
      <c r="D2335" s="132"/>
      <c r="E2335" s="126" t="str">
        <f>IF(D2335&lt;&gt;"",_xlfn.IFNA(VLOOKUP(D2335,القوائم!B:C,2,0),"غير مسجل بالقوائم"),"")</f>
        <v/>
      </c>
      <c r="F2335" s="66"/>
      <c r="G2335" s="65"/>
      <c r="H2335" s="65"/>
      <c r="I2335" s="135"/>
      <c r="J2335" s="140"/>
    </row>
    <row r="2336" spans="2:10" ht="31.5" customHeight="1" x14ac:dyDescent="0.2">
      <c r="B2336" s="65">
        <v>2334</v>
      </c>
      <c r="C2336" s="109"/>
      <c r="D2336" s="132"/>
      <c r="E2336" s="126" t="str">
        <f>IF(D2336&lt;&gt;"",_xlfn.IFNA(VLOOKUP(D2336,القوائم!B:C,2,0),"غير مسجل بالقوائم"),"")</f>
        <v/>
      </c>
      <c r="F2336" s="66"/>
      <c r="G2336" s="65"/>
      <c r="H2336" s="65"/>
      <c r="I2336" s="135"/>
      <c r="J2336" s="140"/>
    </row>
    <row r="2337" spans="2:10" ht="31.5" customHeight="1" x14ac:dyDescent="0.2">
      <c r="B2337" s="106">
        <v>2335</v>
      </c>
      <c r="C2337" s="109"/>
      <c r="D2337" s="132"/>
      <c r="E2337" s="126" t="str">
        <f>IF(D2337&lt;&gt;"",_xlfn.IFNA(VLOOKUP(D2337,القوائم!B:C,2,0),"غير مسجل بالقوائم"),"")</f>
        <v/>
      </c>
      <c r="F2337" s="66"/>
      <c r="G2337" s="65"/>
      <c r="H2337" s="65"/>
      <c r="I2337" s="135"/>
      <c r="J2337" s="140"/>
    </row>
    <row r="2338" spans="2:10" ht="31.5" customHeight="1" x14ac:dyDescent="0.2">
      <c r="B2338" s="65">
        <v>2336</v>
      </c>
      <c r="C2338" s="109"/>
      <c r="D2338" s="132"/>
      <c r="E2338" s="126" t="str">
        <f>IF(D2338&lt;&gt;"",_xlfn.IFNA(VLOOKUP(D2338,القوائم!B:C,2,0),"غير مسجل بالقوائم"),"")</f>
        <v/>
      </c>
      <c r="F2338" s="66"/>
      <c r="G2338" s="65"/>
      <c r="H2338" s="65"/>
      <c r="I2338" s="135"/>
      <c r="J2338" s="140"/>
    </row>
    <row r="2339" spans="2:10" ht="31.5" customHeight="1" x14ac:dyDescent="0.2">
      <c r="B2339" s="106">
        <v>2337</v>
      </c>
      <c r="C2339" s="109"/>
      <c r="D2339" s="132"/>
      <c r="E2339" s="126" t="str">
        <f>IF(D2339&lt;&gt;"",_xlfn.IFNA(VLOOKUP(D2339,القوائم!B:C,2,0),"غير مسجل بالقوائم"),"")</f>
        <v/>
      </c>
      <c r="F2339" s="66"/>
      <c r="G2339" s="65"/>
      <c r="H2339" s="65"/>
      <c r="I2339" s="135"/>
      <c r="J2339" s="140"/>
    </row>
    <row r="2340" spans="2:10" ht="31.5" customHeight="1" x14ac:dyDescent="0.2">
      <c r="B2340" s="65">
        <v>2338</v>
      </c>
      <c r="C2340" s="109"/>
      <c r="D2340" s="132"/>
      <c r="E2340" s="126" t="str">
        <f>IF(D2340&lt;&gt;"",_xlfn.IFNA(VLOOKUP(D2340,القوائم!B:C,2,0),"غير مسجل بالقوائم"),"")</f>
        <v/>
      </c>
      <c r="F2340" s="66"/>
      <c r="G2340" s="65"/>
      <c r="H2340" s="65"/>
      <c r="I2340" s="135"/>
      <c r="J2340" s="140"/>
    </row>
    <row r="2341" spans="2:10" ht="31.5" customHeight="1" x14ac:dyDescent="0.2">
      <c r="B2341" s="106">
        <v>2339</v>
      </c>
      <c r="C2341" s="109"/>
      <c r="D2341" s="132"/>
      <c r="E2341" s="126" t="str">
        <f>IF(D2341&lt;&gt;"",_xlfn.IFNA(VLOOKUP(D2341,القوائم!B:C,2,0),"غير مسجل بالقوائم"),"")</f>
        <v/>
      </c>
      <c r="F2341" s="66"/>
      <c r="G2341" s="65"/>
      <c r="H2341" s="65"/>
      <c r="I2341" s="135"/>
      <c r="J2341" s="140"/>
    </row>
    <row r="2342" spans="2:10" ht="31.5" customHeight="1" x14ac:dyDescent="0.2">
      <c r="B2342" s="65">
        <v>2340</v>
      </c>
      <c r="C2342" s="109"/>
      <c r="D2342" s="132"/>
      <c r="E2342" s="126" t="str">
        <f>IF(D2342&lt;&gt;"",_xlfn.IFNA(VLOOKUP(D2342,القوائم!B:C,2,0),"غير مسجل بالقوائم"),"")</f>
        <v/>
      </c>
      <c r="F2342" s="66"/>
      <c r="G2342" s="65"/>
      <c r="H2342" s="65"/>
      <c r="I2342" s="135"/>
      <c r="J2342" s="140"/>
    </row>
    <row r="2343" spans="2:10" ht="31.5" customHeight="1" x14ac:dyDescent="0.2">
      <c r="B2343" s="106">
        <v>2341</v>
      </c>
      <c r="C2343" s="109"/>
      <c r="D2343" s="132"/>
      <c r="E2343" s="126" t="str">
        <f>IF(D2343&lt;&gt;"",_xlfn.IFNA(VLOOKUP(D2343,القوائم!B:C,2,0),"غير مسجل بالقوائم"),"")</f>
        <v/>
      </c>
      <c r="F2343" s="66"/>
      <c r="G2343" s="65"/>
      <c r="H2343" s="65"/>
      <c r="I2343" s="135"/>
      <c r="J2343" s="140"/>
    </row>
    <row r="2344" spans="2:10" ht="31.5" customHeight="1" x14ac:dyDescent="0.2">
      <c r="B2344" s="65">
        <v>2342</v>
      </c>
      <c r="C2344" s="109"/>
      <c r="D2344" s="132"/>
      <c r="E2344" s="126" t="str">
        <f>IF(D2344&lt;&gt;"",_xlfn.IFNA(VLOOKUP(D2344,القوائم!B:C,2,0),"غير مسجل بالقوائم"),"")</f>
        <v/>
      </c>
      <c r="F2344" s="66"/>
      <c r="G2344" s="65"/>
      <c r="H2344" s="65"/>
      <c r="I2344" s="135"/>
      <c r="J2344" s="140"/>
    </row>
    <row r="2345" spans="2:10" ht="31.5" customHeight="1" x14ac:dyDescent="0.2">
      <c r="B2345" s="106">
        <v>2343</v>
      </c>
      <c r="C2345" s="109"/>
      <c r="D2345" s="132"/>
      <c r="E2345" s="126" t="str">
        <f>IF(D2345&lt;&gt;"",_xlfn.IFNA(VLOOKUP(D2345,القوائم!B:C,2,0),"غير مسجل بالقوائم"),"")</f>
        <v/>
      </c>
      <c r="F2345" s="66"/>
      <c r="G2345" s="65"/>
      <c r="H2345" s="65"/>
      <c r="I2345" s="135"/>
      <c r="J2345" s="140"/>
    </row>
    <row r="2346" spans="2:10" ht="31.5" customHeight="1" x14ac:dyDescent="0.2">
      <c r="B2346" s="106">
        <v>2344</v>
      </c>
      <c r="C2346" s="109"/>
      <c r="D2346" s="132"/>
      <c r="E2346" s="126" t="str">
        <f>IF(D2346&lt;&gt;"",_xlfn.IFNA(VLOOKUP(D2346,القوائم!B:C,2,0),"غير مسجل بالقوائم"),"")</f>
        <v/>
      </c>
      <c r="F2346" s="66"/>
      <c r="G2346" s="65"/>
      <c r="H2346" s="65"/>
      <c r="I2346" s="135"/>
      <c r="J2346" s="140"/>
    </row>
    <row r="2347" spans="2:10" ht="31.5" customHeight="1" x14ac:dyDescent="0.2">
      <c r="B2347" s="65">
        <v>2345</v>
      </c>
      <c r="C2347" s="109"/>
      <c r="D2347" s="132"/>
      <c r="E2347" s="126" t="str">
        <f>IF(D2347&lt;&gt;"",_xlfn.IFNA(VLOOKUP(D2347,القوائم!B:C,2,0),"غير مسجل بالقوائم"),"")</f>
        <v/>
      </c>
      <c r="F2347" s="66"/>
      <c r="G2347" s="65"/>
      <c r="H2347" s="65"/>
      <c r="I2347" s="135"/>
      <c r="J2347" s="140"/>
    </row>
    <row r="2348" spans="2:10" ht="31.5" customHeight="1" x14ac:dyDescent="0.2">
      <c r="B2348" s="106">
        <v>2346</v>
      </c>
      <c r="C2348" s="109"/>
      <c r="D2348" s="132"/>
      <c r="E2348" s="126" t="str">
        <f>IF(D2348&lt;&gt;"",_xlfn.IFNA(VLOOKUP(D2348,القوائم!B:C,2,0),"غير مسجل بالقوائم"),"")</f>
        <v/>
      </c>
      <c r="F2348" s="66"/>
      <c r="G2348" s="65"/>
      <c r="H2348" s="65"/>
      <c r="I2348" s="135"/>
      <c r="J2348" s="140"/>
    </row>
    <row r="2349" spans="2:10" ht="31.5" customHeight="1" x14ac:dyDescent="0.2">
      <c r="B2349" s="65">
        <v>2347</v>
      </c>
      <c r="C2349" s="109"/>
      <c r="D2349" s="132"/>
      <c r="E2349" s="126" t="str">
        <f>IF(D2349&lt;&gt;"",_xlfn.IFNA(VLOOKUP(D2349,القوائم!B:C,2,0),"غير مسجل بالقوائم"),"")</f>
        <v/>
      </c>
      <c r="F2349" s="66"/>
      <c r="G2349" s="65"/>
      <c r="H2349" s="65"/>
      <c r="I2349" s="135"/>
      <c r="J2349" s="140"/>
    </row>
    <row r="2350" spans="2:10" ht="31.5" customHeight="1" x14ac:dyDescent="0.2">
      <c r="B2350" s="106">
        <v>2348</v>
      </c>
      <c r="C2350" s="109"/>
      <c r="D2350" s="132"/>
      <c r="E2350" s="126" t="str">
        <f>IF(D2350&lt;&gt;"",_xlfn.IFNA(VLOOKUP(D2350,القوائم!B:C,2,0),"غير مسجل بالقوائم"),"")</f>
        <v/>
      </c>
      <c r="F2350" s="66"/>
      <c r="G2350" s="65"/>
      <c r="H2350" s="65"/>
      <c r="I2350" s="135"/>
      <c r="J2350" s="140"/>
    </row>
    <row r="2351" spans="2:10" ht="31.5" customHeight="1" x14ac:dyDescent="0.2">
      <c r="B2351" s="65">
        <v>2349</v>
      </c>
      <c r="C2351" s="109"/>
      <c r="D2351" s="132"/>
      <c r="E2351" s="126" t="str">
        <f>IF(D2351&lt;&gt;"",_xlfn.IFNA(VLOOKUP(D2351,القوائم!B:C,2,0),"غير مسجل بالقوائم"),"")</f>
        <v/>
      </c>
      <c r="F2351" s="66"/>
      <c r="G2351" s="65"/>
      <c r="H2351" s="65"/>
      <c r="I2351" s="135"/>
      <c r="J2351" s="140"/>
    </row>
    <row r="2352" spans="2:10" ht="31.5" customHeight="1" x14ac:dyDescent="0.2">
      <c r="B2352" s="106">
        <v>2350</v>
      </c>
      <c r="C2352" s="109"/>
      <c r="D2352" s="132"/>
      <c r="E2352" s="126" t="str">
        <f>IF(D2352&lt;&gt;"",_xlfn.IFNA(VLOOKUP(D2352,القوائم!B:C,2,0),"غير مسجل بالقوائم"),"")</f>
        <v/>
      </c>
      <c r="F2352" s="66"/>
      <c r="G2352" s="65"/>
      <c r="H2352" s="65"/>
      <c r="I2352" s="135"/>
      <c r="J2352" s="140"/>
    </row>
    <row r="2353" spans="2:10" ht="31.5" customHeight="1" x14ac:dyDescent="0.2">
      <c r="B2353" s="65">
        <v>2351</v>
      </c>
      <c r="C2353" s="109"/>
      <c r="D2353" s="132"/>
      <c r="E2353" s="126" t="str">
        <f>IF(D2353&lt;&gt;"",_xlfn.IFNA(VLOOKUP(D2353,القوائم!B:C,2,0),"غير مسجل بالقوائم"),"")</f>
        <v/>
      </c>
      <c r="F2353" s="66"/>
      <c r="G2353" s="65"/>
      <c r="H2353" s="65"/>
      <c r="I2353" s="135"/>
      <c r="J2353" s="140"/>
    </row>
    <row r="2354" spans="2:10" ht="31.5" customHeight="1" x14ac:dyDescent="0.2">
      <c r="B2354" s="106">
        <v>2352</v>
      </c>
      <c r="C2354" s="109"/>
      <c r="D2354" s="132"/>
      <c r="E2354" s="126" t="str">
        <f>IF(D2354&lt;&gt;"",_xlfn.IFNA(VLOOKUP(D2354,القوائم!B:C,2,0),"غير مسجل بالقوائم"),"")</f>
        <v/>
      </c>
      <c r="F2354" s="66"/>
      <c r="G2354" s="65"/>
      <c r="H2354" s="65"/>
      <c r="I2354" s="135"/>
      <c r="J2354" s="140"/>
    </row>
    <row r="2355" spans="2:10" ht="31.5" customHeight="1" x14ac:dyDescent="0.2">
      <c r="B2355" s="65">
        <v>2353</v>
      </c>
      <c r="C2355" s="109"/>
      <c r="D2355" s="132"/>
      <c r="E2355" s="126" t="str">
        <f>IF(D2355&lt;&gt;"",_xlfn.IFNA(VLOOKUP(D2355,القوائم!B:C,2,0),"غير مسجل بالقوائم"),"")</f>
        <v/>
      </c>
      <c r="F2355" s="66"/>
      <c r="G2355" s="65"/>
      <c r="H2355" s="65"/>
      <c r="I2355" s="135"/>
      <c r="J2355" s="140"/>
    </row>
    <row r="2356" spans="2:10" ht="31.5" customHeight="1" x14ac:dyDescent="0.2">
      <c r="B2356" s="106">
        <v>2354</v>
      </c>
      <c r="C2356" s="109"/>
      <c r="D2356" s="132"/>
      <c r="E2356" s="126" t="str">
        <f>IF(D2356&lt;&gt;"",_xlfn.IFNA(VLOOKUP(D2356,القوائم!B:C,2,0),"غير مسجل بالقوائم"),"")</f>
        <v/>
      </c>
      <c r="F2356" s="66"/>
      <c r="G2356" s="65"/>
      <c r="H2356" s="65"/>
      <c r="I2356" s="135"/>
      <c r="J2356" s="140"/>
    </row>
    <row r="2357" spans="2:10" ht="31.5" customHeight="1" x14ac:dyDescent="0.2">
      <c r="B2357" s="106">
        <v>2355</v>
      </c>
      <c r="C2357" s="109"/>
      <c r="D2357" s="132"/>
      <c r="E2357" s="126" t="str">
        <f>IF(D2357&lt;&gt;"",_xlfn.IFNA(VLOOKUP(D2357,القوائم!B:C,2,0),"غير مسجل بالقوائم"),"")</f>
        <v/>
      </c>
      <c r="F2357" s="66"/>
      <c r="G2357" s="65"/>
      <c r="H2357" s="65"/>
      <c r="I2357" s="135"/>
      <c r="J2357" s="140"/>
    </row>
    <row r="2358" spans="2:10" ht="31.5" customHeight="1" x14ac:dyDescent="0.2">
      <c r="B2358" s="65">
        <v>2356</v>
      </c>
      <c r="C2358" s="109"/>
      <c r="D2358" s="132"/>
      <c r="E2358" s="126" t="str">
        <f>IF(D2358&lt;&gt;"",_xlfn.IFNA(VLOOKUP(D2358,القوائم!B:C,2,0),"غير مسجل بالقوائم"),"")</f>
        <v/>
      </c>
      <c r="F2358" s="66"/>
      <c r="G2358" s="65"/>
      <c r="H2358" s="65"/>
      <c r="I2358" s="135"/>
      <c r="J2358" s="140"/>
    </row>
    <row r="2359" spans="2:10" ht="31.5" customHeight="1" x14ac:dyDescent="0.2">
      <c r="B2359" s="106">
        <v>2357</v>
      </c>
      <c r="C2359" s="109"/>
      <c r="D2359" s="132"/>
      <c r="E2359" s="126" t="str">
        <f>IF(D2359&lt;&gt;"",_xlfn.IFNA(VLOOKUP(D2359,القوائم!B:C,2,0),"غير مسجل بالقوائم"),"")</f>
        <v/>
      </c>
      <c r="F2359" s="66"/>
      <c r="G2359" s="65"/>
      <c r="H2359" s="65"/>
      <c r="I2359" s="135"/>
      <c r="J2359" s="140"/>
    </row>
    <row r="2360" spans="2:10" ht="31.5" customHeight="1" x14ac:dyDescent="0.2">
      <c r="B2360" s="65">
        <v>2358</v>
      </c>
      <c r="C2360" s="109"/>
      <c r="D2360" s="132"/>
      <c r="E2360" s="126" t="str">
        <f>IF(D2360&lt;&gt;"",_xlfn.IFNA(VLOOKUP(D2360,القوائم!B:C,2,0),"غير مسجل بالقوائم"),"")</f>
        <v/>
      </c>
      <c r="F2360" s="66"/>
      <c r="G2360" s="65"/>
      <c r="H2360" s="65"/>
      <c r="I2360" s="135"/>
      <c r="J2360" s="140"/>
    </row>
    <row r="2361" spans="2:10" ht="31.5" customHeight="1" x14ac:dyDescent="0.2">
      <c r="B2361" s="106">
        <v>2359</v>
      </c>
      <c r="C2361" s="109"/>
      <c r="D2361" s="132"/>
      <c r="E2361" s="126" t="str">
        <f>IF(D2361&lt;&gt;"",_xlfn.IFNA(VLOOKUP(D2361,القوائم!B:C,2,0),"غير مسجل بالقوائم"),"")</f>
        <v/>
      </c>
      <c r="F2361" s="66"/>
      <c r="G2361" s="65"/>
      <c r="H2361" s="65"/>
      <c r="I2361" s="135"/>
      <c r="J2361" s="140"/>
    </row>
    <row r="2362" spans="2:10" ht="31.5" customHeight="1" x14ac:dyDescent="0.2">
      <c r="B2362" s="65">
        <v>2360</v>
      </c>
      <c r="C2362" s="109"/>
      <c r="D2362" s="132"/>
      <c r="E2362" s="126" t="str">
        <f>IF(D2362&lt;&gt;"",_xlfn.IFNA(VLOOKUP(D2362,القوائم!B:C,2,0),"غير مسجل بالقوائم"),"")</f>
        <v/>
      </c>
      <c r="F2362" s="66"/>
      <c r="G2362" s="65"/>
      <c r="H2362" s="65"/>
      <c r="I2362" s="135"/>
      <c r="J2362" s="140"/>
    </row>
    <row r="2363" spans="2:10" ht="31.5" customHeight="1" x14ac:dyDescent="0.2">
      <c r="B2363" s="106">
        <v>2361</v>
      </c>
      <c r="C2363" s="109"/>
      <c r="D2363" s="132"/>
      <c r="E2363" s="126" t="str">
        <f>IF(D2363&lt;&gt;"",_xlfn.IFNA(VLOOKUP(D2363,القوائم!B:C,2,0),"غير مسجل بالقوائم"),"")</f>
        <v/>
      </c>
      <c r="F2363" s="66"/>
      <c r="G2363" s="65"/>
      <c r="H2363" s="65"/>
      <c r="I2363" s="135"/>
      <c r="J2363" s="140"/>
    </row>
    <row r="2364" spans="2:10" ht="31.5" customHeight="1" x14ac:dyDescent="0.2">
      <c r="B2364" s="65">
        <v>2362</v>
      </c>
      <c r="C2364" s="109"/>
      <c r="D2364" s="132"/>
      <c r="E2364" s="126" t="str">
        <f>IF(D2364&lt;&gt;"",_xlfn.IFNA(VLOOKUP(D2364,القوائم!B:C,2,0),"غير مسجل بالقوائم"),"")</f>
        <v/>
      </c>
      <c r="F2364" s="66"/>
      <c r="G2364" s="65"/>
      <c r="H2364" s="65"/>
      <c r="I2364" s="135"/>
      <c r="J2364" s="140"/>
    </row>
    <row r="2365" spans="2:10" ht="31.5" customHeight="1" x14ac:dyDescent="0.2">
      <c r="B2365" s="106">
        <v>2363</v>
      </c>
      <c r="C2365" s="109"/>
      <c r="D2365" s="132"/>
      <c r="E2365" s="126" t="str">
        <f>IF(D2365&lt;&gt;"",_xlfn.IFNA(VLOOKUP(D2365,القوائم!B:C,2,0),"غير مسجل بالقوائم"),"")</f>
        <v/>
      </c>
      <c r="F2365" s="66"/>
      <c r="G2365" s="65"/>
      <c r="H2365" s="65"/>
      <c r="I2365" s="135"/>
      <c r="J2365" s="140"/>
    </row>
    <row r="2366" spans="2:10" ht="31.5" customHeight="1" x14ac:dyDescent="0.2">
      <c r="B2366" s="65">
        <v>2364</v>
      </c>
      <c r="C2366" s="109"/>
      <c r="D2366" s="132"/>
      <c r="E2366" s="126" t="str">
        <f>IF(D2366&lt;&gt;"",_xlfn.IFNA(VLOOKUP(D2366,القوائم!B:C,2,0),"غير مسجل بالقوائم"),"")</f>
        <v/>
      </c>
      <c r="F2366" s="66"/>
      <c r="G2366" s="65"/>
      <c r="H2366" s="65"/>
      <c r="I2366" s="135"/>
      <c r="J2366" s="140"/>
    </row>
    <row r="2367" spans="2:10" ht="31.5" customHeight="1" x14ac:dyDescent="0.2">
      <c r="B2367" s="106">
        <v>2365</v>
      </c>
      <c r="C2367" s="109"/>
      <c r="D2367" s="132"/>
      <c r="E2367" s="126" t="str">
        <f>IF(D2367&lt;&gt;"",_xlfn.IFNA(VLOOKUP(D2367,القوائم!B:C,2,0),"غير مسجل بالقوائم"),"")</f>
        <v/>
      </c>
      <c r="F2367" s="66"/>
      <c r="G2367" s="65"/>
      <c r="H2367" s="65"/>
      <c r="I2367" s="135"/>
      <c r="J2367" s="140"/>
    </row>
    <row r="2368" spans="2:10" ht="31.5" customHeight="1" x14ac:dyDescent="0.2">
      <c r="B2368" s="106">
        <v>2366</v>
      </c>
      <c r="C2368" s="109"/>
      <c r="D2368" s="132"/>
      <c r="E2368" s="126" t="str">
        <f>IF(D2368&lt;&gt;"",_xlfn.IFNA(VLOOKUP(D2368,القوائم!B:C,2,0),"غير مسجل بالقوائم"),"")</f>
        <v/>
      </c>
      <c r="F2368" s="66"/>
      <c r="G2368" s="65"/>
      <c r="H2368" s="65"/>
      <c r="I2368" s="135"/>
      <c r="J2368" s="140"/>
    </row>
    <row r="2369" spans="2:10" ht="31.5" customHeight="1" x14ac:dyDescent="0.2">
      <c r="B2369" s="65">
        <v>2367</v>
      </c>
      <c r="C2369" s="109"/>
      <c r="D2369" s="132"/>
      <c r="E2369" s="126" t="str">
        <f>IF(D2369&lt;&gt;"",_xlfn.IFNA(VLOOKUP(D2369,القوائم!B:C,2,0),"غير مسجل بالقوائم"),"")</f>
        <v/>
      </c>
      <c r="F2369" s="66"/>
      <c r="G2369" s="65"/>
      <c r="H2369" s="65"/>
      <c r="I2369" s="135"/>
      <c r="J2369" s="140"/>
    </row>
    <row r="2370" spans="2:10" ht="31.5" customHeight="1" x14ac:dyDescent="0.2">
      <c r="B2370" s="106">
        <v>2368</v>
      </c>
      <c r="C2370" s="109"/>
      <c r="D2370" s="132"/>
      <c r="E2370" s="126" t="str">
        <f>IF(D2370&lt;&gt;"",_xlfn.IFNA(VLOOKUP(D2370,القوائم!B:C,2,0),"غير مسجل بالقوائم"),"")</f>
        <v/>
      </c>
      <c r="F2370" s="66"/>
      <c r="G2370" s="65"/>
      <c r="H2370" s="65"/>
      <c r="I2370" s="135"/>
      <c r="J2370" s="140"/>
    </row>
    <row r="2371" spans="2:10" ht="31.5" customHeight="1" x14ac:dyDescent="0.2">
      <c r="B2371" s="65">
        <v>2369</v>
      </c>
      <c r="C2371" s="109"/>
      <c r="D2371" s="132"/>
      <c r="E2371" s="126" t="str">
        <f>IF(D2371&lt;&gt;"",_xlfn.IFNA(VLOOKUP(D2371,القوائم!B:C,2,0),"غير مسجل بالقوائم"),"")</f>
        <v/>
      </c>
      <c r="F2371" s="66"/>
      <c r="G2371" s="65"/>
      <c r="H2371" s="65"/>
      <c r="I2371" s="135"/>
      <c r="J2371" s="140"/>
    </row>
    <row r="2372" spans="2:10" ht="31.5" customHeight="1" x14ac:dyDescent="0.2">
      <c r="B2372" s="106">
        <v>2370</v>
      </c>
      <c r="C2372" s="109"/>
      <c r="D2372" s="132"/>
      <c r="E2372" s="126" t="str">
        <f>IF(D2372&lt;&gt;"",_xlfn.IFNA(VLOOKUP(D2372,القوائم!B:C,2,0),"غير مسجل بالقوائم"),"")</f>
        <v/>
      </c>
      <c r="F2372" s="66"/>
      <c r="G2372" s="65"/>
      <c r="H2372" s="65"/>
      <c r="I2372" s="135"/>
      <c r="J2372" s="140"/>
    </row>
    <row r="2373" spans="2:10" ht="31.5" customHeight="1" x14ac:dyDescent="0.2">
      <c r="B2373" s="65">
        <v>2371</v>
      </c>
      <c r="C2373" s="109"/>
      <c r="D2373" s="132"/>
      <c r="E2373" s="126" t="str">
        <f>IF(D2373&lt;&gt;"",_xlfn.IFNA(VLOOKUP(D2373,القوائم!B:C,2,0),"غير مسجل بالقوائم"),"")</f>
        <v/>
      </c>
      <c r="F2373" s="66"/>
      <c r="G2373" s="65"/>
      <c r="H2373" s="65"/>
      <c r="I2373" s="135"/>
      <c r="J2373" s="140"/>
    </row>
    <row r="2374" spans="2:10" ht="31.5" customHeight="1" x14ac:dyDescent="0.2">
      <c r="B2374" s="106">
        <v>2372</v>
      </c>
      <c r="C2374" s="109"/>
      <c r="D2374" s="132"/>
      <c r="E2374" s="126" t="str">
        <f>IF(D2374&lt;&gt;"",_xlfn.IFNA(VLOOKUP(D2374,القوائم!B:C,2,0),"غير مسجل بالقوائم"),"")</f>
        <v/>
      </c>
      <c r="F2374" s="66"/>
      <c r="G2374" s="65"/>
      <c r="H2374" s="65"/>
      <c r="I2374" s="135"/>
      <c r="J2374" s="140"/>
    </row>
    <row r="2375" spans="2:10" ht="31.5" customHeight="1" x14ac:dyDescent="0.2">
      <c r="B2375" s="65">
        <v>2373</v>
      </c>
      <c r="C2375" s="109"/>
      <c r="D2375" s="132"/>
      <c r="E2375" s="126" t="str">
        <f>IF(D2375&lt;&gt;"",_xlfn.IFNA(VLOOKUP(D2375,القوائم!B:C,2,0),"غير مسجل بالقوائم"),"")</f>
        <v/>
      </c>
      <c r="F2375" s="66"/>
      <c r="G2375" s="65"/>
      <c r="H2375" s="65"/>
      <c r="I2375" s="135"/>
      <c r="J2375" s="140"/>
    </row>
    <row r="2376" spans="2:10" ht="31.5" customHeight="1" x14ac:dyDescent="0.2">
      <c r="B2376" s="106">
        <v>2374</v>
      </c>
      <c r="C2376" s="109"/>
      <c r="D2376" s="132"/>
      <c r="E2376" s="126" t="str">
        <f>IF(D2376&lt;&gt;"",_xlfn.IFNA(VLOOKUP(D2376,القوائم!B:C,2,0),"غير مسجل بالقوائم"),"")</f>
        <v/>
      </c>
      <c r="F2376" s="66"/>
      <c r="G2376" s="65"/>
      <c r="H2376" s="65"/>
      <c r="I2376" s="135"/>
      <c r="J2376" s="140"/>
    </row>
    <row r="2377" spans="2:10" ht="31.5" customHeight="1" x14ac:dyDescent="0.2">
      <c r="B2377" s="65">
        <v>2375</v>
      </c>
      <c r="C2377" s="109"/>
      <c r="D2377" s="132"/>
      <c r="E2377" s="126" t="str">
        <f>IF(D2377&lt;&gt;"",_xlfn.IFNA(VLOOKUP(D2377,القوائم!B:C,2,0),"غير مسجل بالقوائم"),"")</f>
        <v/>
      </c>
      <c r="F2377" s="66"/>
      <c r="G2377" s="65"/>
      <c r="H2377" s="65"/>
      <c r="I2377" s="135"/>
      <c r="J2377" s="140"/>
    </row>
    <row r="2378" spans="2:10" ht="31.5" customHeight="1" x14ac:dyDescent="0.2">
      <c r="B2378" s="106">
        <v>2376</v>
      </c>
      <c r="C2378" s="109"/>
      <c r="D2378" s="132"/>
      <c r="E2378" s="126" t="str">
        <f>IF(D2378&lt;&gt;"",_xlfn.IFNA(VLOOKUP(D2378,القوائم!B:C,2,0),"غير مسجل بالقوائم"),"")</f>
        <v/>
      </c>
      <c r="F2378" s="66"/>
      <c r="G2378" s="65"/>
      <c r="H2378" s="65"/>
      <c r="I2378" s="135"/>
      <c r="J2378" s="140"/>
    </row>
    <row r="2379" spans="2:10" ht="31.5" customHeight="1" x14ac:dyDescent="0.2">
      <c r="B2379" s="106">
        <v>2377</v>
      </c>
      <c r="C2379" s="109"/>
      <c r="D2379" s="132"/>
      <c r="E2379" s="126" t="str">
        <f>IF(D2379&lt;&gt;"",_xlfn.IFNA(VLOOKUP(D2379,القوائم!B:C,2,0),"غير مسجل بالقوائم"),"")</f>
        <v/>
      </c>
      <c r="F2379" s="66"/>
      <c r="G2379" s="65"/>
      <c r="H2379" s="65"/>
      <c r="I2379" s="135"/>
      <c r="J2379" s="140"/>
    </row>
    <row r="2380" spans="2:10" ht="31.5" customHeight="1" x14ac:dyDescent="0.2">
      <c r="B2380" s="65">
        <v>2378</v>
      </c>
      <c r="C2380" s="109"/>
      <c r="D2380" s="132"/>
      <c r="E2380" s="126" t="str">
        <f>IF(D2380&lt;&gt;"",_xlfn.IFNA(VLOOKUP(D2380,القوائم!B:C,2,0),"غير مسجل بالقوائم"),"")</f>
        <v/>
      </c>
      <c r="F2380" s="66"/>
      <c r="G2380" s="65"/>
      <c r="H2380" s="65"/>
      <c r="I2380" s="135"/>
      <c r="J2380" s="140"/>
    </row>
    <row r="2381" spans="2:10" ht="31.5" customHeight="1" x14ac:dyDescent="0.2">
      <c r="B2381" s="106">
        <v>2379</v>
      </c>
      <c r="C2381" s="109"/>
      <c r="D2381" s="132"/>
      <c r="E2381" s="126" t="str">
        <f>IF(D2381&lt;&gt;"",_xlfn.IFNA(VLOOKUP(D2381,القوائم!B:C,2,0),"غير مسجل بالقوائم"),"")</f>
        <v/>
      </c>
      <c r="F2381" s="66"/>
      <c r="G2381" s="65"/>
      <c r="H2381" s="65"/>
      <c r="I2381" s="135"/>
      <c r="J2381" s="140"/>
    </row>
    <row r="2382" spans="2:10" ht="31.5" customHeight="1" x14ac:dyDescent="0.2">
      <c r="B2382" s="65">
        <v>2380</v>
      </c>
      <c r="C2382" s="109"/>
      <c r="D2382" s="132"/>
      <c r="E2382" s="126" t="str">
        <f>IF(D2382&lt;&gt;"",_xlfn.IFNA(VLOOKUP(D2382,القوائم!B:C,2,0),"غير مسجل بالقوائم"),"")</f>
        <v/>
      </c>
      <c r="F2382" s="66"/>
      <c r="G2382" s="65"/>
      <c r="H2382" s="65"/>
      <c r="I2382" s="135"/>
      <c r="J2382" s="140"/>
    </row>
    <row r="2383" spans="2:10" ht="31.5" customHeight="1" x14ac:dyDescent="0.2">
      <c r="B2383" s="106">
        <v>2381</v>
      </c>
      <c r="C2383" s="109"/>
      <c r="D2383" s="132"/>
      <c r="E2383" s="126" t="str">
        <f>IF(D2383&lt;&gt;"",_xlfn.IFNA(VLOOKUP(D2383,القوائم!B:C,2,0),"غير مسجل بالقوائم"),"")</f>
        <v/>
      </c>
      <c r="F2383" s="66"/>
      <c r="G2383" s="65"/>
      <c r="H2383" s="65"/>
      <c r="I2383" s="135"/>
      <c r="J2383" s="140"/>
    </row>
    <row r="2384" spans="2:10" ht="31.5" customHeight="1" x14ac:dyDescent="0.2">
      <c r="B2384" s="65">
        <v>2382</v>
      </c>
      <c r="C2384" s="109"/>
      <c r="D2384" s="132"/>
      <c r="E2384" s="126" t="str">
        <f>IF(D2384&lt;&gt;"",_xlfn.IFNA(VLOOKUP(D2384,القوائم!B:C,2,0),"غير مسجل بالقوائم"),"")</f>
        <v/>
      </c>
      <c r="F2384" s="66"/>
      <c r="G2384" s="65"/>
      <c r="H2384" s="65"/>
      <c r="I2384" s="135"/>
      <c r="J2384" s="140"/>
    </row>
    <row r="2385" spans="2:10" ht="31.5" customHeight="1" x14ac:dyDescent="0.2">
      <c r="B2385" s="106">
        <v>2383</v>
      </c>
      <c r="C2385" s="109"/>
      <c r="D2385" s="132"/>
      <c r="E2385" s="126" t="str">
        <f>IF(D2385&lt;&gt;"",_xlfn.IFNA(VLOOKUP(D2385,القوائم!B:C,2,0),"غير مسجل بالقوائم"),"")</f>
        <v/>
      </c>
      <c r="F2385" s="66"/>
      <c r="G2385" s="65"/>
      <c r="H2385" s="65"/>
      <c r="I2385" s="135"/>
      <c r="J2385" s="140"/>
    </row>
    <row r="2386" spans="2:10" ht="31.5" customHeight="1" x14ac:dyDescent="0.2">
      <c r="B2386" s="65">
        <v>2384</v>
      </c>
      <c r="C2386" s="109"/>
      <c r="D2386" s="132"/>
      <c r="E2386" s="126" t="str">
        <f>IF(D2386&lt;&gt;"",_xlfn.IFNA(VLOOKUP(D2386,القوائم!B:C,2,0),"غير مسجل بالقوائم"),"")</f>
        <v/>
      </c>
      <c r="F2386" s="66"/>
      <c r="G2386" s="65"/>
      <c r="H2386" s="65"/>
      <c r="I2386" s="135"/>
      <c r="J2386" s="140"/>
    </row>
    <row r="2387" spans="2:10" ht="31.5" customHeight="1" x14ac:dyDescent="0.2">
      <c r="B2387" s="106">
        <v>2385</v>
      </c>
      <c r="C2387" s="109"/>
      <c r="D2387" s="132"/>
      <c r="E2387" s="126" t="str">
        <f>IF(D2387&lt;&gt;"",_xlfn.IFNA(VLOOKUP(D2387,القوائم!B:C,2,0),"غير مسجل بالقوائم"),"")</f>
        <v/>
      </c>
      <c r="F2387" s="66"/>
      <c r="G2387" s="65"/>
      <c r="H2387" s="65"/>
      <c r="I2387" s="135"/>
      <c r="J2387" s="140"/>
    </row>
    <row r="2388" spans="2:10" ht="31.5" customHeight="1" x14ac:dyDescent="0.2">
      <c r="B2388" s="65">
        <v>2386</v>
      </c>
      <c r="C2388" s="109"/>
      <c r="D2388" s="132"/>
      <c r="E2388" s="126" t="str">
        <f>IF(D2388&lt;&gt;"",_xlfn.IFNA(VLOOKUP(D2388,القوائم!B:C,2,0),"غير مسجل بالقوائم"),"")</f>
        <v/>
      </c>
      <c r="F2388" s="66"/>
      <c r="G2388" s="65"/>
      <c r="H2388" s="65"/>
      <c r="I2388" s="135"/>
      <c r="J2388" s="140"/>
    </row>
    <row r="2389" spans="2:10" ht="31.5" customHeight="1" x14ac:dyDescent="0.2">
      <c r="B2389" s="106">
        <v>2387</v>
      </c>
      <c r="C2389" s="109"/>
      <c r="D2389" s="132"/>
      <c r="E2389" s="126" t="str">
        <f>IF(D2389&lt;&gt;"",_xlfn.IFNA(VLOOKUP(D2389,القوائم!B:C,2,0),"غير مسجل بالقوائم"),"")</f>
        <v/>
      </c>
      <c r="F2389" s="66"/>
      <c r="G2389" s="65"/>
      <c r="H2389" s="65"/>
      <c r="I2389" s="135"/>
      <c r="J2389" s="140"/>
    </row>
    <row r="2390" spans="2:10" ht="31.5" customHeight="1" x14ac:dyDescent="0.2">
      <c r="B2390" s="106">
        <v>2388</v>
      </c>
      <c r="C2390" s="109"/>
      <c r="D2390" s="132"/>
      <c r="E2390" s="126" t="str">
        <f>IF(D2390&lt;&gt;"",_xlfn.IFNA(VLOOKUP(D2390,القوائم!B:C,2,0),"غير مسجل بالقوائم"),"")</f>
        <v/>
      </c>
      <c r="F2390" s="66"/>
      <c r="G2390" s="65"/>
      <c r="H2390" s="65"/>
      <c r="I2390" s="135"/>
      <c r="J2390" s="140"/>
    </row>
    <row r="2391" spans="2:10" ht="31.5" customHeight="1" x14ac:dyDescent="0.2">
      <c r="B2391" s="65">
        <v>2389</v>
      </c>
      <c r="C2391" s="109"/>
      <c r="D2391" s="132"/>
      <c r="E2391" s="126" t="str">
        <f>IF(D2391&lt;&gt;"",_xlfn.IFNA(VLOOKUP(D2391,القوائم!B:C,2,0),"غير مسجل بالقوائم"),"")</f>
        <v/>
      </c>
      <c r="F2391" s="66"/>
      <c r="G2391" s="65"/>
      <c r="H2391" s="65"/>
      <c r="I2391" s="135"/>
      <c r="J2391" s="140"/>
    </row>
    <row r="2392" spans="2:10" ht="31.5" customHeight="1" x14ac:dyDescent="0.2">
      <c r="B2392" s="106">
        <v>2390</v>
      </c>
      <c r="C2392" s="109"/>
      <c r="D2392" s="132"/>
      <c r="E2392" s="126" t="str">
        <f>IF(D2392&lt;&gt;"",_xlfn.IFNA(VLOOKUP(D2392,القوائم!B:C,2,0),"غير مسجل بالقوائم"),"")</f>
        <v/>
      </c>
      <c r="F2392" s="66"/>
      <c r="G2392" s="65"/>
      <c r="H2392" s="65"/>
      <c r="I2392" s="135"/>
      <c r="J2392" s="140"/>
    </row>
    <row r="2393" spans="2:10" ht="31.5" customHeight="1" x14ac:dyDescent="0.2">
      <c r="B2393" s="65">
        <v>2391</v>
      </c>
      <c r="C2393" s="109"/>
      <c r="D2393" s="132"/>
      <c r="E2393" s="126" t="str">
        <f>IF(D2393&lt;&gt;"",_xlfn.IFNA(VLOOKUP(D2393,القوائم!B:C,2,0),"غير مسجل بالقوائم"),"")</f>
        <v/>
      </c>
      <c r="F2393" s="66"/>
      <c r="G2393" s="65"/>
      <c r="H2393" s="65"/>
      <c r="I2393" s="135"/>
      <c r="J2393" s="140"/>
    </row>
    <row r="2394" spans="2:10" ht="31.5" customHeight="1" x14ac:dyDescent="0.2">
      <c r="B2394" s="106">
        <v>2392</v>
      </c>
      <c r="C2394" s="109"/>
      <c r="D2394" s="132"/>
      <c r="E2394" s="126" t="str">
        <f>IF(D2394&lt;&gt;"",_xlfn.IFNA(VLOOKUP(D2394,القوائم!B:C,2,0),"غير مسجل بالقوائم"),"")</f>
        <v/>
      </c>
      <c r="F2394" s="66"/>
      <c r="G2394" s="65"/>
      <c r="H2394" s="65"/>
      <c r="I2394" s="135"/>
      <c r="J2394" s="140"/>
    </row>
    <row r="2395" spans="2:10" ht="31.5" customHeight="1" x14ac:dyDescent="0.2">
      <c r="B2395" s="65">
        <v>2393</v>
      </c>
      <c r="C2395" s="109"/>
      <c r="D2395" s="132"/>
      <c r="E2395" s="126" t="str">
        <f>IF(D2395&lt;&gt;"",_xlfn.IFNA(VLOOKUP(D2395,القوائم!B:C,2,0),"غير مسجل بالقوائم"),"")</f>
        <v/>
      </c>
      <c r="F2395" s="66"/>
      <c r="G2395" s="65"/>
      <c r="H2395" s="65"/>
      <c r="I2395" s="135"/>
      <c r="J2395" s="140"/>
    </row>
    <row r="2396" spans="2:10" ht="31.5" customHeight="1" x14ac:dyDescent="0.2">
      <c r="B2396" s="106">
        <v>2394</v>
      </c>
      <c r="C2396" s="109"/>
      <c r="D2396" s="132"/>
      <c r="E2396" s="126" t="str">
        <f>IF(D2396&lt;&gt;"",_xlfn.IFNA(VLOOKUP(D2396,القوائم!B:C,2,0),"غير مسجل بالقوائم"),"")</f>
        <v/>
      </c>
      <c r="F2396" s="66"/>
      <c r="G2396" s="65"/>
      <c r="H2396" s="65"/>
      <c r="I2396" s="135"/>
      <c r="J2396" s="140"/>
    </row>
    <row r="2397" spans="2:10" ht="31.5" customHeight="1" x14ac:dyDescent="0.2">
      <c r="B2397" s="65">
        <v>2395</v>
      </c>
      <c r="C2397" s="109"/>
      <c r="D2397" s="132"/>
      <c r="E2397" s="126" t="str">
        <f>IF(D2397&lt;&gt;"",_xlfn.IFNA(VLOOKUP(D2397,القوائم!B:C,2,0),"غير مسجل بالقوائم"),"")</f>
        <v/>
      </c>
      <c r="F2397" s="66"/>
      <c r="G2397" s="65"/>
      <c r="H2397" s="65"/>
      <c r="I2397" s="135"/>
      <c r="J2397" s="140"/>
    </row>
    <row r="2398" spans="2:10" ht="31.5" customHeight="1" x14ac:dyDescent="0.2">
      <c r="B2398" s="106">
        <v>2396</v>
      </c>
      <c r="C2398" s="109"/>
      <c r="D2398" s="132"/>
      <c r="E2398" s="126" t="str">
        <f>IF(D2398&lt;&gt;"",_xlfn.IFNA(VLOOKUP(D2398,القوائم!B:C,2,0),"غير مسجل بالقوائم"),"")</f>
        <v/>
      </c>
      <c r="F2398" s="66"/>
      <c r="G2398" s="65"/>
      <c r="H2398" s="65"/>
      <c r="I2398" s="135"/>
      <c r="J2398" s="140"/>
    </row>
    <row r="2399" spans="2:10" ht="31.5" customHeight="1" x14ac:dyDescent="0.2">
      <c r="B2399" s="65">
        <v>2397</v>
      </c>
      <c r="C2399" s="109"/>
      <c r="D2399" s="132"/>
      <c r="E2399" s="126" t="str">
        <f>IF(D2399&lt;&gt;"",_xlfn.IFNA(VLOOKUP(D2399,القوائم!B:C,2,0),"غير مسجل بالقوائم"),"")</f>
        <v/>
      </c>
      <c r="F2399" s="66"/>
      <c r="G2399" s="65"/>
      <c r="H2399" s="65"/>
      <c r="I2399" s="135"/>
      <c r="J2399" s="140"/>
    </row>
    <row r="2400" spans="2:10" ht="31.5" customHeight="1" x14ac:dyDescent="0.2">
      <c r="B2400" s="106">
        <v>2398</v>
      </c>
      <c r="C2400" s="109"/>
      <c r="D2400" s="132"/>
      <c r="E2400" s="126" t="str">
        <f>IF(D2400&lt;&gt;"",_xlfn.IFNA(VLOOKUP(D2400,القوائم!B:C,2,0),"غير مسجل بالقوائم"),"")</f>
        <v/>
      </c>
      <c r="F2400" s="66"/>
      <c r="G2400" s="65"/>
      <c r="H2400" s="65"/>
      <c r="I2400" s="135"/>
      <c r="J2400" s="140"/>
    </row>
    <row r="2401" spans="2:10" ht="31.5" customHeight="1" x14ac:dyDescent="0.2">
      <c r="B2401" s="106">
        <v>2399</v>
      </c>
      <c r="C2401" s="109"/>
      <c r="D2401" s="132"/>
      <c r="E2401" s="126" t="str">
        <f>IF(D2401&lt;&gt;"",_xlfn.IFNA(VLOOKUP(D2401,القوائم!B:C,2,0),"غير مسجل بالقوائم"),"")</f>
        <v/>
      </c>
      <c r="F2401" s="66"/>
      <c r="G2401" s="65"/>
      <c r="H2401" s="65"/>
      <c r="I2401" s="135"/>
      <c r="J2401" s="140"/>
    </row>
    <row r="2402" spans="2:10" ht="31.5" customHeight="1" x14ac:dyDescent="0.2">
      <c r="B2402" s="65">
        <v>2400</v>
      </c>
      <c r="C2402" s="109"/>
      <c r="D2402" s="132"/>
      <c r="E2402" s="126" t="str">
        <f>IF(D2402&lt;&gt;"",_xlfn.IFNA(VLOOKUP(D2402,القوائم!B:C,2,0),"غير مسجل بالقوائم"),"")</f>
        <v/>
      </c>
      <c r="F2402" s="66"/>
      <c r="G2402" s="65"/>
      <c r="H2402" s="65"/>
      <c r="I2402" s="135"/>
      <c r="J2402" s="140"/>
    </row>
    <row r="2403" spans="2:10" ht="31.5" customHeight="1" x14ac:dyDescent="0.2">
      <c r="B2403" s="106">
        <v>2401</v>
      </c>
      <c r="C2403" s="109"/>
      <c r="D2403" s="132"/>
      <c r="E2403" s="126" t="str">
        <f>IF(D2403&lt;&gt;"",_xlfn.IFNA(VLOOKUP(D2403,القوائم!B:C,2,0),"غير مسجل بالقوائم"),"")</f>
        <v/>
      </c>
      <c r="F2403" s="66"/>
      <c r="G2403" s="65"/>
      <c r="H2403" s="65"/>
      <c r="I2403" s="135"/>
      <c r="J2403" s="140"/>
    </row>
    <row r="2404" spans="2:10" ht="31.5" customHeight="1" x14ac:dyDescent="0.2">
      <c r="B2404" s="65">
        <v>2402</v>
      </c>
      <c r="C2404" s="109"/>
      <c r="D2404" s="132"/>
      <c r="E2404" s="126" t="str">
        <f>IF(D2404&lt;&gt;"",_xlfn.IFNA(VLOOKUP(D2404,القوائم!B:C,2,0),"غير مسجل بالقوائم"),"")</f>
        <v/>
      </c>
      <c r="F2404" s="66"/>
      <c r="G2404" s="65"/>
      <c r="H2404" s="65"/>
      <c r="I2404" s="135"/>
      <c r="J2404" s="140"/>
    </row>
    <row r="2405" spans="2:10" ht="31.5" customHeight="1" x14ac:dyDescent="0.2">
      <c r="B2405" s="106">
        <v>2403</v>
      </c>
      <c r="C2405" s="109"/>
      <c r="D2405" s="132"/>
      <c r="E2405" s="126" t="str">
        <f>IF(D2405&lt;&gt;"",_xlfn.IFNA(VLOOKUP(D2405,القوائم!B:C,2,0),"غير مسجل بالقوائم"),"")</f>
        <v/>
      </c>
      <c r="F2405" s="66"/>
      <c r="G2405" s="65"/>
      <c r="H2405" s="65"/>
      <c r="I2405" s="135"/>
      <c r="J2405" s="140"/>
    </row>
    <row r="2406" spans="2:10" ht="31.5" customHeight="1" x14ac:dyDescent="0.2">
      <c r="B2406" s="65">
        <v>2404</v>
      </c>
      <c r="C2406" s="109"/>
      <c r="D2406" s="132"/>
      <c r="E2406" s="126" t="str">
        <f>IF(D2406&lt;&gt;"",_xlfn.IFNA(VLOOKUP(D2406,القوائم!B:C,2,0),"غير مسجل بالقوائم"),"")</f>
        <v/>
      </c>
      <c r="F2406" s="66"/>
      <c r="G2406" s="65"/>
      <c r="H2406" s="65"/>
      <c r="I2406" s="135"/>
      <c r="J2406" s="140"/>
    </row>
    <row r="2407" spans="2:10" ht="31.5" customHeight="1" x14ac:dyDescent="0.2">
      <c r="B2407" s="106">
        <v>2405</v>
      </c>
      <c r="C2407" s="109"/>
      <c r="D2407" s="132"/>
      <c r="E2407" s="126" t="str">
        <f>IF(D2407&lt;&gt;"",_xlfn.IFNA(VLOOKUP(D2407,القوائم!B:C,2,0),"غير مسجل بالقوائم"),"")</f>
        <v/>
      </c>
      <c r="F2407" s="66"/>
      <c r="G2407" s="65"/>
      <c r="H2407" s="65"/>
      <c r="I2407" s="135"/>
      <c r="J2407" s="140"/>
    </row>
    <row r="2408" spans="2:10" ht="31.5" customHeight="1" x14ac:dyDescent="0.2">
      <c r="B2408" s="65">
        <v>2406</v>
      </c>
      <c r="C2408" s="109"/>
      <c r="D2408" s="132"/>
      <c r="E2408" s="126" t="str">
        <f>IF(D2408&lt;&gt;"",_xlfn.IFNA(VLOOKUP(D2408,القوائم!B:C,2,0),"غير مسجل بالقوائم"),"")</f>
        <v/>
      </c>
      <c r="F2408" s="66"/>
      <c r="G2408" s="65"/>
      <c r="H2408" s="65"/>
      <c r="I2408" s="135"/>
      <c r="J2408" s="140"/>
    </row>
    <row r="2409" spans="2:10" ht="31.5" customHeight="1" x14ac:dyDescent="0.2">
      <c r="B2409" s="106">
        <v>2407</v>
      </c>
      <c r="C2409" s="109"/>
      <c r="D2409" s="132"/>
      <c r="E2409" s="126" t="str">
        <f>IF(D2409&lt;&gt;"",_xlfn.IFNA(VLOOKUP(D2409,القوائم!B:C,2,0),"غير مسجل بالقوائم"),"")</f>
        <v/>
      </c>
      <c r="F2409" s="66"/>
      <c r="G2409" s="65"/>
      <c r="H2409" s="65"/>
      <c r="I2409" s="135"/>
      <c r="J2409" s="140"/>
    </row>
    <row r="2410" spans="2:10" ht="31.5" customHeight="1" x14ac:dyDescent="0.2">
      <c r="B2410" s="65">
        <v>2408</v>
      </c>
      <c r="C2410" s="109"/>
      <c r="D2410" s="132"/>
      <c r="E2410" s="126" t="str">
        <f>IF(D2410&lt;&gt;"",_xlfn.IFNA(VLOOKUP(D2410,القوائم!B:C,2,0),"غير مسجل بالقوائم"),"")</f>
        <v/>
      </c>
      <c r="F2410" s="66"/>
      <c r="G2410" s="65"/>
      <c r="H2410" s="65"/>
      <c r="I2410" s="135"/>
      <c r="J2410" s="140"/>
    </row>
    <row r="2411" spans="2:10" ht="31.5" customHeight="1" x14ac:dyDescent="0.2">
      <c r="B2411" s="106">
        <v>2409</v>
      </c>
      <c r="C2411" s="109"/>
      <c r="D2411" s="132"/>
      <c r="E2411" s="126" t="str">
        <f>IF(D2411&lt;&gt;"",_xlfn.IFNA(VLOOKUP(D2411,القوائم!B:C,2,0),"غير مسجل بالقوائم"),"")</f>
        <v/>
      </c>
      <c r="F2411" s="66"/>
      <c r="G2411" s="65"/>
      <c r="H2411" s="65"/>
      <c r="I2411" s="135"/>
      <c r="J2411" s="140"/>
    </row>
    <row r="2412" spans="2:10" ht="31.5" customHeight="1" x14ac:dyDescent="0.2">
      <c r="B2412" s="106">
        <v>2410</v>
      </c>
      <c r="C2412" s="109"/>
      <c r="D2412" s="132"/>
      <c r="E2412" s="126" t="str">
        <f>IF(D2412&lt;&gt;"",_xlfn.IFNA(VLOOKUP(D2412,القوائم!B:C,2,0),"غير مسجل بالقوائم"),"")</f>
        <v/>
      </c>
      <c r="F2412" s="66"/>
      <c r="G2412" s="65"/>
      <c r="H2412" s="65"/>
      <c r="I2412" s="135"/>
      <c r="J2412" s="140"/>
    </row>
    <row r="2413" spans="2:10" ht="31.5" customHeight="1" x14ac:dyDescent="0.2">
      <c r="B2413" s="65">
        <v>2411</v>
      </c>
      <c r="C2413" s="109"/>
      <c r="D2413" s="132"/>
      <c r="E2413" s="126" t="str">
        <f>IF(D2413&lt;&gt;"",_xlfn.IFNA(VLOOKUP(D2413,القوائم!B:C,2,0),"غير مسجل بالقوائم"),"")</f>
        <v/>
      </c>
      <c r="F2413" s="66"/>
      <c r="G2413" s="65"/>
      <c r="H2413" s="65"/>
      <c r="I2413" s="135"/>
      <c r="J2413" s="140"/>
    </row>
    <row r="2414" spans="2:10" ht="31.5" customHeight="1" x14ac:dyDescent="0.2">
      <c r="B2414" s="106">
        <v>2412</v>
      </c>
      <c r="C2414" s="109"/>
      <c r="D2414" s="132"/>
      <c r="E2414" s="126" t="str">
        <f>IF(D2414&lt;&gt;"",_xlfn.IFNA(VLOOKUP(D2414,القوائم!B:C,2,0),"غير مسجل بالقوائم"),"")</f>
        <v/>
      </c>
      <c r="F2414" s="66"/>
      <c r="G2414" s="65"/>
      <c r="H2414" s="65"/>
      <c r="I2414" s="135"/>
      <c r="J2414" s="140"/>
    </row>
    <row r="2415" spans="2:10" ht="31.5" customHeight="1" x14ac:dyDescent="0.2">
      <c r="B2415" s="65">
        <v>2413</v>
      </c>
      <c r="C2415" s="109"/>
      <c r="D2415" s="132"/>
      <c r="E2415" s="126" t="str">
        <f>IF(D2415&lt;&gt;"",_xlfn.IFNA(VLOOKUP(D2415,القوائم!B:C,2,0),"غير مسجل بالقوائم"),"")</f>
        <v/>
      </c>
      <c r="F2415" s="66"/>
      <c r="G2415" s="65"/>
      <c r="H2415" s="65"/>
      <c r="I2415" s="135"/>
      <c r="J2415" s="140"/>
    </row>
    <row r="2416" spans="2:10" ht="31.5" customHeight="1" x14ac:dyDescent="0.2">
      <c r="B2416" s="106">
        <v>2414</v>
      </c>
      <c r="C2416" s="109"/>
      <c r="D2416" s="132"/>
      <c r="E2416" s="126" t="str">
        <f>IF(D2416&lt;&gt;"",_xlfn.IFNA(VLOOKUP(D2416,القوائم!B:C,2,0),"غير مسجل بالقوائم"),"")</f>
        <v/>
      </c>
      <c r="F2416" s="66"/>
      <c r="G2416" s="65"/>
      <c r="H2416" s="65"/>
      <c r="I2416" s="135"/>
      <c r="J2416" s="140"/>
    </row>
    <row r="2417" spans="2:10" ht="31.5" customHeight="1" x14ac:dyDescent="0.2">
      <c r="B2417" s="65">
        <v>2415</v>
      </c>
      <c r="C2417" s="109"/>
      <c r="D2417" s="132"/>
      <c r="E2417" s="126" t="str">
        <f>IF(D2417&lt;&gt;"",_xlfn.IFNA(VLOOKUP(D2417,القوائم!B:C,2,0),"غير مسجل بالقوائم"),"")</f>
        <v/>
      </c>
      <c r="F2417" s="66"/>
      <c r="G2417" s="65"/>
      <c r="H2417" s="65"/>
      <c r="I2417" s="135"/>
      <c r="J2417" s="140"/>
    </row>
    <row r="2418" spans="2:10" ht="31.5" customHeight="1" x14ac:dyDescent="0.2">
      <c r="B2418" s="106">
        <v>2416</v>
      </c>
      <c r="C2418" s="109"/>
      <c r="D2418" s="132"/>
      <c r="E2418" s="126" t="str">
        <f>IF(D2418&lt;&gt;"",_xlfn.IFNA(VLOOKUP(D2418,القوائم!B:C,2,0),"غير مسجل بالقوائم"),"")</f>
        <v/>
      </c>
      <c r="F2418" s="66"/>
      <c r="G2418" s="65"/>
      <c r="H2418" s="65"/>
      <c r="I2418" s="135"/>
      <c r="J2418" s="140"/>
    </row>
    <row r="2419" spans="2:10" ht="31.5" customHeight="1" x14ac:dyDescent="0.2">
      <c r="B2419" s="65">
        <v>2417</v>
      </c>
      <c r="C2419" s="109"/>
      <c r="D2419" s="132"/>
      <c r="E2419" s="126" t="str">
        <f>IF(D2419&lt;&gt;"",_xlfn.IFNA(VLOOKUP(D2419,القوائم!B:C,2,0),"غير مسجل بالقوائم"),"")</f>
        <v/>
      </c>
      <c r="F2419" s="66"/>
      <c r="G2419" s="65"/>
      <c r="H2419" s="65"/>
      <c r="I2419" s="135"/>
      <c r="J2419" s="140"/>
    </row>
    <row r="2420" spans="2:10" ht="31.5" customHeight="1" x14ac:dyDescent="0.2">
      <c r="B2420" s="106">
        <v>2418</v>
      </c>
      <c r="C2420" s="109"/>
      <c r="D2420" s="132"/>
      <c r="E2420" s="126" t="str">
        <f>IF(D2420&lt;&gt;"",_xlfn.IFNA(VLOOKUP(D2420,القوائم!B:C,2,0),"غير مسجل بالقوائم"),"")</f>
        <v/>
      </c>
      <c r="F2420" s="66"/>
      <c r="G2420" s="65"/>
      <c r="H2420" s="65"/>
      <c r="I2420" s="135"/>
      <c r="J2420" s="140"/>
    </row>
    <row r="2421" spans="2:10" ht="31.5" customHeight="1" x14ac:dyDescent="0.2">
      <c r="B2421" s="65">
        <v>2419</v>
      </c>
      <c r="C2421" s="109"/>
      <c r="D2421" s="132"/>
      <c r="E2421" s="126" t="str">
        <f>IF(D2421&lt;&gt;"",_xlfn.IFNA(VLOOKUP(D2421,القوائم!B:C,2,0),"غير مسجل بالقوائم"),"")</f>
        <v/>
      </c>
      <c r="F2421" s="66"/>
      <c r="G2421" s="65"/>
      <c r="H2421" s="65"/>
      <c r="I2421" s="135"/>
      <c r="J2421" s="140"/>
    </row>
    <row r="2422" spans="2:10" ht="31.5" customHeight="1" x14ac:dyDescent="0.2">
      <c r="B2422" s="106">
        <v>2420</v>
      </c>
      <c r="C2422" s="109"/>
      <c r="D2422" s="132"/>
      <c r="E2422" s="126" t="str">
        <f>IF(D2422&lt;&gt;"",_xlfn.IFNA(VLOOKUP(D2422,القوائم!B:C,2,0),"غير مسجل بالقوائم"),"")</f>
        <v/>
      </c>
      <c r="F2422" s="66"/>
      <c r="G2422" s="65"/>
      <c r="H2422" s="65"/>
      <c r="I2422" s="135"/>
      <c r="J2422" s="140"/>
    </row>
    <row r="2423" spans="2:10" ht="31.5" customHeight="1" x14ac:dyDescent="0.2">
      <c r="B2423" s="106">
        <v>2421</v>
      </c>
      <c r="C2423" s="109"/>
      <c r="D2423" s="132"/>
      <c r="E2423" s="126" t="str">
        <f>IF(D2423&lt;&gt;"",_xlfn.IFNA(VLOOKUP(D2423,القوائم!B:C,2,0),"غير مسجل بالقوائم"),"")</f>
        <v/>
      </c>
      <c r="F2423" s="66"/>
      <c r="G2423" s="65"/>
      <c r="H2423" s="65"/>
      <c r="I2423" s="135"/>
      <c r="J2423" s="140"/>
    </row>
    <row r="2424" spans="2:10" ht="31.5" customHeight="1" x14ac:dyDescent="0.2">
      <c r="B2424" s="65">
        <v>2422</v>
      </c>
      <c r="C2424" s="109"/>
      <c r="D2424" s="132"/>
      <c r="E2424" s="126" t="str">
        <f>IF(D2424&lt;&gt;"",_xlfn.IFNA(VLOOKUP(D2424,القوائم!B:C,2,0),"غير مسجل بالقوائم"),"")</f>
        <v/>
      </c>
      <c r="F2424" s="66"/>
      <c r="G2424" s="65"/>
      <c r="H2424" s="65"/>
      <c r="I2424" s="135"/>
      <c r="J2424" s="140"/>
    </row>
    <row r="2425" spans="2:10" ht="31.5" customHeight="1" x14ac:dyDescent="0.2">
      <c r="B2425" s="106">
        <v>2423</v>
      </c>
      <c r="C2425" s="109"/>
      <c r="D2425" s="132"/>
      <c r="E2425" s="126" t="str">
        <f>IF(D2425&lt;&gt;"",_xlfn.IFNA(VLOOKUP(D2425,القوائم!B:C,2,0),"غير مسجل بالقوائم"),"")</f>
        <v/>
      </c>
      <c r="F2425" s="66"/>
      <c r="G2425" s="65"/>
      <c r="H2425" s="65"/>
      <c r="I2425" s="135"/>
      <c r="J2425" s="140"/>
    </row>
    <row r="2426" spans="2:10" ht="31.5" customHeight="1" x14ac:dyDescent="0.2">
      <c r="B2426" s="65">
        <v>2424</v>
      </c>
      <c r="C2426" s="109"/>
      <c r="D2426" s="132"/>
      <c r="E2426" s="126" t="str">
        <f>IF(D2426&lt;&gt;"",_xlfn.IFNA(VLOOKUP(D2426,القوائم!B:C,2,0),"غير مسجل بالقوائم"),"")</f>
        <v/>
      </c>
      <c r="F2426" s="66"/>
      <c r="G2426" s="65"/>
      <c r="H2426" s="65"/>
      <c r="I2426" s="135"/>
      <c r="J2426" s="140"/>
    </row>
    <row r="2427" spans="2:10" ht="31.5" customHeight="1" x14ac:dyDescent="0.2">
      <c r="B2427" s="106">
        <v>2425</v>
      </c>
      <c r="C2427" s="109"/>
      <c r="D2427" s="132"/>
      <c r="E2427" s="126" t="str">
        <f>IF(D2427&lt;&gt;"",_xlfn.IFNA(VLOOKUP(D2427,القوائم!B:C,2,0),"غير مسجل بالقوائم"),"")</f>
        <v/>
      </c>
      <c r="F2427" s="66"/>
      <c r="G2427" s="65"/>
      <c r="H2427" s="65"/>
      <c r="I2427" s="135"/>
      <c r="J2427" s="140"/>
    </row>
    <row r="2428" spans="2:10" ht="31.5" customHeight="1" x14ac:dyDescent="0.2">
      <c r="B2428" s="65">
        <v>2426</v>
      </c>
      <c r="C2428" s="109"/>
      <c r="D2428" s="132"/>
      <c r="E2428" s="126" t="str">
        <f>IF(D2428&lt;&gt;"",_xlfn.IFNA(VLOOKUP(D2428,القوائم!B:C,2,0),"غير مسجل بالقوائم"),"")</f>
        <v/>
      </c>
      <c r="F2428" s="66"/>
      <c r="G2428" s="65"/>
      <c r="H2428" s="65"/>
      <c r="I2428" s="135"/>
      <c r="J2428" s="140"/>
    </row>
    <row r="2429" spans="2:10" ht="31.5" customHeight="1" x14ac:dyDescent="0.2">
      <c r="B2429" s="106">
        <v>2427</v>
      </c>
      <c r="C2429" s="109"/>
      <c r="D2429" s="132"/>
      <c r="E2429" s="126" t="str">
        <f>IF(D2429&lt;&gt;"",_xlfn.IFNA(VLOOKUP(D2429,القوائم!B:C,2,0),"غير مسجل بالقوائم"),"")</f>
        <v/>
      </c>
      <c r="F2429" s="66"/>
      <c r="G2429" s="65"/>
      <c r="H2429" s="65"/>
      <c r="I2429" s="135"/>
      <c r="J2429" s="140"/>
    </row>
    <row r="2430" spans="2:10" ht="31.5" customHeight="1" x14ac:dyDescent="0.2">
      <c r="B2430" s="65">
        <v>2428</v>
      </c>
      <c r="C2430" s="109"/>
      <c r="D2430" s="132"/>
      <c r="E2430" s="126" t="str">
        <f>IF(D2430&lt;&gt;"",_xlfn.IFNA(VLOOKUP(D2430,القوائم!B:C,2,0),"غير مسجل بالقوائم"),"")</f>
        <v/>
      </c>
      <c r="F2430" s="66"/>
      <c r="G2430" s="65"/>
      <c r="H2430" s="65"/>
      <c r="I2430" s="135"/>
      <c r="J2430" s="140"/>
    </row>
    <row r="2431" spans="2:10" ht="31.5" customHeight="1" x14ac:dyDescent="0.2">
      <c r="B2431" s="106">
        <v>2429</v>
      </c>
      <c r="C2431" s="109"/>
      <c r="D2431" s="132"/>
      <c r="E2431" s="126" t="str">
        <f>IF(D2431&lt;&gt;"",_xlfn.IFNA(VLOOKUP(D2431,القوائم!B:C,2,0),"غير مسجل بالقوائم"),"")</f>
        <v/>
      </c>
      <c r="F2431" s="66"/>
      <c r="G2431" s="65"/>
      <c r="H2431" s="65"/>
      <c r="I2431" s="135"/>
      <c r="J2431" s="140"/>
    </row>
    <row r="2432" spans="2:10" ht="31.5" customHeight="1" x14ac:dyDescent="0.2">
      <c r="B2432" s="65">
        <v>2430</v>
      </c>
      <c r="C2432" s="109"/>
      <c r="D2432" s="132"/>
      <c r="E2432" s="126" t="str">
        <f>IF(D2432&lt;&gt;"",_xlfn.IFNA(VLOOKUP(D2432,القوائم!B:C,2,0),"غير مسجل بالقوائم"),"")</f>
        <v/>
      </c>
      <c r="F2432" s="66"/>
      <c r="G2432" s="65"/>
      <c r="H2432" s="65"/>
      <c r="I2432" s="135"/>
      <c r="J2432" s="140"/>
    </row>
    <row r="2433" spans="2:10" ht="31.5" customHeight="1" x14ac:dyDescent="0.2">
      <c r="B2433" s="106">
        <v>2431</v>
      </c>
      <c r="C2433" s="109"/>
      <c r="D2433" s="132"/>
      <c r="E2433" s="126" t="str">
        <f>IF(D2433&lt;&gt;"",_xlfn.IFNA(VLOOKUP(D2433,القوائم!B:C,2,0),"غير مسجل بالقوائم"),"")</f>
        <v/>
      </c>
      <c r="F2433" s="66"/>
      <c r="G2433" s="65"/>
      <c r="H2433" s="65"/>
      <c r="I2433" s="135"/>
      <c r="J2433" s="140"/>
    </row>
    <row r="2434" spans="2:10" ht="31.5" customHeight="1" x14ac:dyDescent="0.2">
      <c r="B2434" s="106">
        <v>2432</v>
      </c>
      <c r="C2434" s="109"/>
      <c r="D2434" s="132"/>
      <c r="E2434" s="126" t="str">
        <f>IF(D2434&lt;&gt;"",_xlfn.IFNA(VLOOKUP(D2434,القوائم!B:C,2,0),"غير مسجل بالقوائم"),"")</f>
        <v/>
      </c>
      <c r="F2434" s="66"/>
      <c r="G2434" s="65"/>
      <c r="H2434" s="65"/>
      <c r="I2434" s="135"/>
      <c r="J2434" s="140"/>
    </row>
    <row r="2435" spans="2:10" ht="31.5" customHeight="1" x14ac:dyDescent="0.2">
      <c r="B2435" s="65">
        <v>2433</v>
      </c>
      <c r="C2435" s="109"/>
      <c r="D2435" s="132"/>
      <c r="E2435" s="126" t="str">
        <f>IF(D2435&lt;&gt;"",_xlfn.IFNA(VLOOKUP(D2435,القوائم!B:C,2,0),"غير مسجل بالقوائم"),"")</f>
        <v/>
      </c>
      <c r="F2435" s="66"/>
      <c r="G2435" s="65"/>
      <c r="H2435" s="65"/>
      <c r="I2435" s="135"/>
      <c r="J2435" s="140"/>
    </row>
    <row r="2436" spans="2:10" ht="31.5" customHeight="1" x14ac:dyDescent="0.2">
      <c r="B2436" s="106">
        <v>2434</v>
      </c>
      <c r="C2436" s="109"/>
      <c r="D2436" s="132"/>
      <c r="E2436" s="126" t="str">
        <f>IF(D2436&lt;&gt;"",_xlfn.IFNA(VLOOKUP(D2436,القوائم!B:C,2,0),"غير مسجل بالقوائم"),"")</f>
        <v/>
      </c>
      <c r="F2436" s="66"/>
      <c r="G2436" s="65"/>
      <c r="H2436" s="65"/>
      <c r="I2436" s="135"/>
      <c r="J2436" s="140"/>
    </row>
    <row r="2437" spans="2:10" ht="31.5" customHeight="1" x14ac:dyDescent="0.2">
      <c r="B2437" s="65">
        <v>2435</v>
      </c>
      <c r="C2437" s="109"/>
      <c r="D2437" s="132"/>
      <c r="E2437" s="126" t="str">
        <f>IF(D2437&lt;&gt;"",_xlfn.IFNA(VLOOKUP(D2437,القوائم!B:C,2,0),"غير مسجل بالقوائم"),"")</f>
        <v/>
      </c>
      <c r="F2437" s="66"/>
      <c r="G2437" s="65"/>
      <c r="H2437" s="65"/>
      <c r="I2437" s="135"/>
      <c r="J2437" s="140"/>
    </row>
    <row r="2438" spans="2:10" ht="31.5" customHeight="1" x14ac:dyDescent="0.2">
      <c r="B2438" s="106">
        <v>2436</v>
      </c>
      <c r="C2438" s="109"/>
      <c r="D2438" s="132"/>
      <c r="E2438" s="126" t="str">
        <f>IF(D2438&lt;&gt;"",_xlfn.IFNA(VLOOKUP(D2438,القوائم!B:C,2,0),"غير مسجل بالقوائم"),"")</f>
        <v/>
      </c>
      <c r="F2438" s="66"/>
      <c r="G2438" s="65"/>
      <c r="H2438" s="65"/>
      <c r="I2438" s="135"/>
      <c r="J2438" s="140"/>
    </row>
    <row r="2439" spans="2:10" ht="31.5" customHeight="1" x14ac:dyDescent="0.2">
      <c r="B2439" s="65">
        <v>2437</v>
      </c>
      <c r="C2439" s="109"/>
      <c r="D2439" s="132"/>
      <c r="E2439" s="126" t="str">
        <f>IF(D2439&lt;&gt;"",_xlfn.IFNA(VLOOKUP(D2439,القوائم!B:C,2,0),"غير مسجل بالقوائم"),"")</f>
        <v/>
      </c>
      <c r="F2439" s="66"/>
      <c r="G2439" s="65"/>
      <c r="H2439" s="65"/>
      <c r="I2439" s="135"/>
      <c r="J2439" s="140"/>
    </row>
    <row r="2440" spans="2:10" ht="31.5" customHeight="1" x14ac:dyDescent="0.2">
      <c r="B2440" s="106">
        <v>2438</v>
      </c>
      <c r="C2440" s="109"/>
      <c r="D2440" s="132"/>
      <c r="E2440" s="126" t="str">
        <f>IF(D2440&lt;&gt;"",_xlfn.IFNA(VLOOKUP(D2440,القوائم!B:C,2,0),"غير مسجل بالقوائم"),"")</f>
        <v/>
      </c>
      <c r="F2440" s="66"/>
      <c r="G2440" s="65"/>
      <c r="H2440" s="65"/>
      <c r="I2440" s="135"/>
      <c r="J2440" s="140"/>
    </row>
    <row r="2441" spans="2:10" ht="31.5" customHeight="1" x14ac:dyDescent="0.2">
      <c r="B2441" s="65">
        <v>2439</v>
      </c>
      <c r="C2441" s="109"/>
      <c r="D2441" s="132"/>
      <c r="E2441" s="126" t="str">
        <f>IF(D2441&lt;&gt;"",_xlfn.IFNA(VLOOKUP(D2441,القوائم!B:C,2,0),"غير مسجل بالقوائم"),"")</f>
        <v/>
      </c>
      <c r="F2441" s="66"/>
      <c r="G2441" s="65"/>
      <c r="H2441" s="65"/>
      <c r="I2441" s="135"/>
      <c r="J2441" s="140"/>
    </row>
    <row r="2442" spans="2:10" ht="31.5" customHeight="1" x14ac:dyDescent="0.2">
      <c r="B2442" s="106">
        <v>2440</v>
      </c>
      <c r="C2442" s="109"/>
      <c r="D2442" s="132"/>
      <c r="E2442" s="126" t="str">
        <f>IF(D2442&lt;&gt;"",_xlfn.IFNA(VLOOKUP(D2442,القوائم!B:C,2,0),"غير مسجل بالقوائم"),"")</f>
        <v/>
      </c>
      <c r="F2442" s="66"/>
      <c r="G2442" s="65"/>
      <c r="H2442" s="65"/>
      <c r="I2442" s="135"/>
      <c r="J2442" s="140"/>
    </row>
    <row r="2443" spans="2:10" ht="31.5" customHeight="1" x14ac:dyDescent="0.2">
      <c r="B2443" s="65">
        <v>2441</v>
      </c>
      <c r="C2443" s="109"/>
      <c r="D2443" s="132"/>
      <c r="E2443" s="126" t="str">
        <f>IF(D2443&lt;&gt;"",_xlfn.IFNA(VLOOKUP(D2443,القوائم!B:C,2,0),"غير مسجل بالقوائم"),"")</f>
        <v/>
      </c>
      <c r="F2443" s="66"/>
      <c r="G2443" s="65"/>
      <c r="H2443" s="65"/>
      <c r="I2443" s="135"/>
      <c r="J2443" s="140"/>
    </row>
    <row r="2444" spans="2:10" ht="31.5" customHeight="1" x14ac:dyDescent="0.2">
      <c r="B2444" s="106">
        <v>2442</v>
      </c>
      <c r="C2444" s="109"/>
      <c r="D2444" s="132"/>
      <c r="E2444" s="126" t="str">
        <f>IF(D2444&lt;&gt;"",_xlfn.IFNA(VLOOKUP(D2444,القوائم!B:C,2,0),"غير مسجل بالقوائم"),"")</f>
        <v/>
      </c>
      <c r="F2444" s="66"/>
      <c r="G2444" s="65"/>
      <c r="H2444" s="65"/>
      <c r="I2444" s="135"/>
      <c r="J2444" s="140"/>
    </row>
    <row r="2445" spans="2:10" ht="31.5" customHeight="1" x14ac:dyDescent="0.2">
      <c r="B2445" s="106">
        <v>2443</v>
      </c>
      <c r="C2445" s="109"/>
      <c r="D2445" s="132"/>
      <c r="E2445" s="126" t="str">
        <f>IF(D2445&lt;&gt;"",_xlfn.IFNA(VLOOKUP(D2445,القوائم!B:C,2,0),"غير مسجل بالقوائم"),"")</f>
        <v/>
      </c>
      <c r="F2445" s="66"/>
      <c r="G2445" s="65"/>
      <c r="H2445" s="65"/>
      <c r="I2445" s="135"/>
      <c r="J2445" s="140"/>
    </row>
    <row r="2446" spans="2:10" ht="31.5" customHeight="1" x14ac:dyDescent="0.2">
      <c r="B2446" s="65">
        <v>2444</v>
      </c>
      <c r="C2446" s="109"/>
      <c r="D2446" s="132"/>
      <c r="E2446" s="126" t="str">
        <f>IF(D2446&lt;&gt;"",_xlfn.IFNA(VLOOKUP(D2446,القوائم!B:C,2,0),"غير مسجل بالقوائم"),"")</f>
        <v/>
      </c>
      <c r="F2446" s="66"/>
      <c r="G2446" s="65"/>
      <c r="H2446" s="65"/>
      <c r="I2446" s="135"/>
      <c r="J2446" s="140"/>
    </row>
    <row r="2447" spans="2:10" ht="31.5" customHeight="1" x14ac:dyDescent="0.2">
      <c r="B2447" s="106">
        <v>2445</v>
      </c>
      <c r="C2447" s="109"/>
      <c r="D2447" s="132"/>
      <c r="E2447" s="126" t="str">
        <f>IF(D2447&lt;&gt;"",_xlfn.IFNA(VLOOKUP(D2447,القوائم!B:C,2,0),"غير مسجل بالقوائم"),"")</f>
        <v/>
      </c>
      <c r="F2447" s="66"/>
      <c r="G2447" s="65"/>
      <c r="H2447" s="65"/>
      <c r="I2447" s="135"/>
      <c r="J2447" s="140"/>
    </row>
    <row r="2448" spans="2:10" ht="31.5" customHeight="1" x14ac:dyDescent="0.2">
      <c r="B2448" s="65">
        <v>2446</v>
      </c>
      <c r="C2448" s="109"/>
      <c r="D2448" s="132"/>
      <c r="E2448" s="126" t="str">
        <f>IF(D2448&lt;&gt;"",_xlfn.IFNA(VLOOKUP(D2448,القوائم!B:C,2,0),"غير مسجل بالقوائم"),"")</f>
        <v/>
      </c>
      <c r="F2448" s="66"/>
      <c r="G2448" s="65"/>
      <c r="H2448" s="65"/>
      <c r="I2448" s="135"/>
      <c r="J2448" s="140"/>
    </row>
    <row r="2449" spans="2:10" ht="31.5" customHeight="1" x14ac:dyDescent="0.2">
      <c r="B2449" s="106">
        <v>2447</v>
      </c>
      <c r="C2449" s="109"/>
      <c r="D2449" s="132"/>
      <c r="E2449" s="126" t="str">
        <f>IF(D2449&lt;&gt;"",_xlfn.IFNA(VLOOKUP(D2449,القوائم!B:C,2,0),"غير مسجل بالقوائم"),"")</f>
        <v/>
      </c>
      <c r="F2449" s="66"/>
      <c r="G2449" s="65"/>
      <c r="H2449" s="65"/>
      <c r="I2449" s="135"/>
      <c r="J2449" s="140"/>
    </row>
    <row r="2450" spans="2:10" ht="31.5" customHeight="1" x14ac:dyDescent="0.2">
      <c r="B2450" s="65">
        <v>2448</v>
      </c>
      <c r="C2450" s="109"/>
      <c r="D2450" s="132"/>
      <c r="E2450" s="126" t="str">
        <f>IF(D2450&lt;&gt;"",_xlfn.IFNA(VLOOKUP(D2450,القوائم!B:C,2,0),"غير مسجل بالقوائم"),"")</f>
        <v/>
      </c>
      <c r="F2450" s="66"/>
      <c r="G2450" s="65"/>
      <c r="H2450" s="65"/>
      <c r="I2450" s="135"/>
      <c r="J2450" s="140"/>
    </row>
    <row r="2451" spans="2:10" ht="31.5" customHeight="1" x14ac:dyDescent="0.2">
      <c r="B2451" s="106">
        <v>2449</v>
      </c>
      <c r="C2451" s="109"/>
      <c r="D2451" s="132"/>
      <c r="E2451" s="126" t="str">
        <f>IF(D2451&lt;&gt;"",_xlfn.IFNA(VLOOKUP(D2451,القوائم!B:C,2,0),"غير مسجل بالقوائم"),"")</f>
        <v/>
      </c>
      <c r="F2451" s="66"/>
      <c r="G2451" s="65"/>
      <c r="H2451" s="65"/>
      <c r="I2451" s="135"/>
      <c r="J2451" s="140"/>
    </row>
    <row r="2452" spans="2:10" ht="31.5" customHeight="1" x14ac:dyDescent="0.2">
      <c r="B2452" s="65">
        <v>2450</v>
      </c>
      <c r="C2452" s="109"/>
      <c r="D2452" s="132"/>
      <c r="E2452" s="126" t="str">
        <f>IF(D2452&lt;&gt;"",_xlfn.IFNA(VLOOKUP(D2452,القوائم!B:C,2,0),"غير مسجل بالقوائم"),"")</f>
        <v/>
      </c>
      <c r="F2452" s="66"/>
      <c r="G2452" s="65"/>
      <c r="H2452" s="65"/>
      <c r="I2452" s="135"/>
      <c r="J2452" s="140"/>
    </row>
    <row r="2453" spans="2:10" ht="31.5" customHeight="1" x14ac:dyDescent="0.2">
      <c r="B2453" s="106">
        <v>2451</v>
      </c>
      <c r="C2453" s="109"/>
      <c r="D2453" s="132"/>
      <c r="E2453" s="126" t="str">
        <f>IF(D2453&lt;&gt;"",_xlfn.IFNA(VLOOKUP(D2453,القوائم!B:C,2,0),"غير مسجل بالقوائم"),"")</f>
        <v/>
      </c>
      <c r="F2453" s="66"/>
      <c r="G2453" s="65"/>
      <c r="H2453" s="65"/>
      <c r="I2453" s="135"/>
      <c r="J2453" s="140"/>
    </row>
    <row r="2454" spans="2:10" ht="31.5" customHeight="1" x14ac:dyDescent="0.2">
      <c r="B2454" s="65">
        <v>2452</v>
      </c>
      <c r="C2454" s="109"/>
      <c r="D2454" s="132"/>
      <c r="E2454" s="126" t="str">
        <f>IF(D2454&lt;&gt;"",_xlfn.IFNA(VLOOKUP(D2454,القوائم!B:C,2,0),"غير مسجل بالقوائم"),"")</f>
        <v/>
      </c>
      <c r="F2454" s="66"/>
      <c r="G2454" s="65"/>
      <c r="H2454" s="65"/>
      <c r="I2454" s="135"/>
      <c r="J2454" s="140"/>
    </row>
    <row r="2455" spans="2:10" ht="31.5" customHeight="1" x14ac:dyDescent="0.2">
      <c r="B2455" s="106">
        <v>2453</v>
      </c>
      <c r="C2455" s="109"/>
      <c r="D2455" s="132"/>
      <c r="E2455" s="126" t="str">
        <f>IF(D2455&lt;&gt;"",_xlfn.IFNA(VLOOKUP(D2455,القوائم!B:C,2,0),"غير مسجل بالقوائم"),"")</f>
        <v/>
      </c>
      <c r="F2455" s="66"/>
      <c r="G2455" s="65"/>
      <c r="H2455" s="65"/>
      <c r="I2455" s="135"/>
      <c r="J2455" s="140"/>
    </row>
    <row r="2456" spans="2:10" ht="31.5" customHeight="1" x14ac:dyDescent="0.2">
      <c r="B2456" s="106">
        <v>2454</v>
      </c>
      <c r="C2456" s="109"/>
      <c r="D2456" s="132"/>
      <c r="E2456" s="126" t="str">
        <f>IF(D2456&lt;&gt;"",_xlfn.IFNA(VLOOKUP(D2456,القوائم!B:C,2,0),"غير مسجل بالقوائم"),"")</f>
        <v/>
      </c>
      <c r="F2456" s="66"/>
      <c r="G2456" s="65"/>
      <c r="H2456" s="65"/>
      <c r="I2456" s="135"/>
      <c r="J2456" s="140"/>
    </row>
    <row r="2457" spans="2:10" ht="31.5" customHeight="1" x14ac:dyDescent="0.2">
      <c r="B2457" s="65">
        <v>2455</v>
      </c>
      <c r="C2457" s="109"/>
      <c r="D2457" s="132"/>
      <c r="E2457" s="126" t="str">
        <f>IF(D2457&lt;&gt;"",_xlfn.IFNA(VLOOKUP(D2457,القوائم!B:C,2,0),"غير مسجل بالقوائم"),"")</f>
        <v/>
      </c>
      <c r="F2457" s="66"/>
      <c r="G2457" s="65"/>
      <c r="H2457" s="65"/>
      <c r="I2457" s="135"/>
      <c r="J2457" s="140"/>
    </row>
    <row r="2458" spans="2:10" ht="31.5" customHeight="1" x14ac:dyDescent="0.2">
      <c r="B2458" s="106">
        <v>2456</v>
      </c>
      <c r="C2458" s="109"/>
      <c r="D2458" s="132"/>
      <c r="E2458" s="126" t="str">
        <f>IF(D2458&lt;&gt;"",_xlfn.IFNA(VLOOKUP(D2458,القوائم!B:C,2,0),"غير مسجل بالقوائم"),"")</f>
        <v/>
      </c>
      <c r="F2458" s="66"/>
      <c r="G2458" s="65"/>
      <c r="H2458" s="65"/>
      <c r="I2458" s="135"/>
      <c r="J2458" s="140"/>
    </row>
    <row r="2459" spans="2:10" ht="31.5" customHeight="1" x14ac:dyDescent="0.2">
      <c r="B2459" s="65">
        <v>2457</v>
      </c>
      <c r="C2459" s="109"/>
      <c r="D2459" s="132"/>
      <c r="E2459" s="126" t="str">
        <f>IF(D2459&lt;&gt;"",_xlfn.IFNA(VLOOKUP(D2459,القوائم!B:C,2,0),"غير مسجل بالقوائم"),"")</f>
        <v/>
      </c>
      <c r="F2459" s="66"/>
      <c r="G2459" s="65"/>
      <c r="H2459" s="65"/>
      <c r="I2459" s="135"/>
      <c r="J2459" s="140"/>
    </row>
    <row r="2460" spans="2:10" ht="31.5" customHeight="1" x14ac:dyDescent="0.2">
      <c r="B2460" s="106">
        <v>2458</v>
      </c>
      <c r="C2460" s="109"/>
      <c r="D2460" s="132"/>
      <c r="E2460" s="126" t="str">
        <f>IF(D2460&lt;&gt;"",_xlfn.IFNA(VLOOKUP(D2460,القوائم!B:C,2,0),"غير مسجل بالقوائم"),"")</f>
        <v/>
      </c>
      <c r="F2460" s="66"/>
      <c r="G2460" s="65"/>
      <c r="H2460" s="65"/>
      <c r="I2460" s="135"/>
      <c r="J2460" s="140"/>
    </row>
    <row r="2461" spans="2:10" ht="31.5" customHeight="1" x14ac:dyDescent="0.2">
      <c r="B2461" s="65">
        <v>2459</v>
      </c>
      <c r="C2461" s="109"/>
      <c r="D2461" s="132"/>
      <c r="E2461" s="126" t="str">
        <f>IF(D2461&lt;&gt;"",_xlfn.IFNA(VLOOKUP(D2461,القوائم!B:C,2,0),"غير مسجل بالقوائم"),"")</f>
        <v/>
      </c>
      <c r="F2461" s="66"/>
      <c r="G2461" s="65"/>
      <c r="H2461" s="65"/>
      <c r="I2461" s="135"/>
      <c r="J2461" s="140"/>
    </row>
    <row r="2462" spans="2:10" ht="31.5" customHeight="1" x14ac:dyDescent="0.2">
      <c r="B2462" s="106">
        <v>2460</v>
      </c>
      <c r="C2462" s="109"/>
      <c r="D2462" s="132"/>
      <c r="E2462" s="126" t="str">
        <f>IF(D2462&lt;&gt;"",_xlfn.IFNA(VLOOKUP(D2462,القوائم!B:C,2,0),"غير مسجل بالقوائم"),"")</f>
        <v/>
      </c>
      <c r="F2462" s="66"/>
      <c r="G2462" s="65"/>
      <c r="H2462" s="65"/>
      <c r="I2462" s="135"/>
      <c r="J2462" s="140"/>
    </row>
    <row r="2463" spans="2:10" ht="31.5" customHeight="1" x14ac:dyDescent="0.2">
      <c r="B2463" s="65">
        <v>2461</v>
      </c>
      <c r="C2463" s="109"/>
      <c r="D2463" s="132"/>
      <c r="E2463" s="126" t="str">
        <f>IF(D2463&lt;&gt;"",_xlfn.IFNA(VLOOKUP(D2463,القوائم!B:C,2,0),"غير مسجل بالقوائم"),"")</f>
        <v/>
      </c>
      <c r="F2463" s="66"/>
      <c r="G2463" s="65"/>
      <c r="H2463" s="65"/>
      <c r="I2463" s="135"/>
      <c r="J2463" s="140"/>
    </row>
    <row r="2464" spans="2:10" ht="31.5" customHeight="1" x14ac:dyDescent="0.2">
      <c r="B2464" s="106">
        <v>2462</v>
      </c>
      <c r="C2464" s="109"/>
      <c r="D2464" s="132"/>
      <c r="E2464" s="126" t="str">
        <f>IF(D2464&lt;&gt;"",_xlfn.IFNA(VLOOKUP(D2464,القوائم!B:C,2,0),"غير مسجل بالقوائم"),"")</f>
        <v/>
      </c>
      <c r="F2464" s="66"/>
      <c r="G2464" s="65"/>
      <c r="H2464" s="65"/>
      <c r="I2464" s="135"/>
      <c r="J2464" s="140"/>
    </row>
    <row r="2465" spans="2:10" ht="31.5" customHeight="1" x14ac:dyDescent="0.2">
      <c r="B2465" s="65">
        <v>2463</v>
      </c>
      <c r="C2465" s="109"/>
      <c r="D2465" s="132"/>
      <c r="E2465" s="126" t="str">
        <f>IF(D2465&lt;&gt;"",_xlfn.IFNA(VLOOKUP(D2465,القوائم!B:C,2,0),"غير مسجل بالقوائم"),"")</f>
        <v/>
      </c>
      <c r="F2465" s="66"/>
      <c r="G2465" s="65"/>
      <c r="H2465" s="65"/>
      <c r="I2465" s="135"/>
      <c r="J2465" s="140"/>
    </row>
    <row r="2466" spans="2:10" ht="31.5" customHeight="1" x14ac:dyDescent="0.2">
      <c r="B2466" s="106">
        <v>2464</v>
      </c>
      <c r="C2466" s="109"/>
      <c r="D2466" s="132"/>
      <c r="E2466" s="126" t="str">
        <f>IF(D2466&lt;&gt;"",_xlfn.IFNA(VLOOKUP(D2466,القوائم!B:C,2,0),"غير مسجل بالقوائم"),"")</f>
        <v/>
      </c>
      <c r="F2466" s="66"/>
      <c r="G2466" s="65"/>
      <c r="H2466" s="65"/>
      <c r="I2466" s="135"/>
      <c r="J2466" s="140"/>
    </row>
    <row r="2467" spans="2:10" ht="31.5" customHeight="1" x14ac:dyDescent="0.2">
      <c r="B2467" s="106">
        <v>2465</v>
      </c>
      <c r="C2467" s="109"/>
      <c r="D2467" s="132"/>
      <c r="E2467" s="126" t="str">
        <f>IF(D2467&lt;&gt;"",_xlfn.IFNA(VLOOKUP(D2467,القوائم!B:C,2,0),"غير مسجل بالقوائم"),"")</f>
        <v/>
      </c>
      <c r="F2467" s="66"/>
      <c r="G2467" s="65"/>
      <c r="H2467" s="65"/>
      <c r="I2467" s="135"/>
      <c r="J2467" s="140"/>
    </row>
    <row r="2468" spans="2:10" ht="31.5" customHeight="1" x14ac:dyDescent="0.2">
      <c r="B2468" s="65">
        <v>2466</v>
      </c>
      <c r="C2468" s="109"/>
      <c r="D2468" s="132"/>
      <c r="E2468" s="126" t="str">
        <f>IF(D2468&lt;&gt;"",_xlfn.IFNA(VLOOKUP(D2468,القوائم!B:C,2,0),"غير مسجل بالقوائم"),"")</f>
        <v/>
      </c>
      <c r="F2468" s="66"/>
      <c r="G2468" s="65"/>
      <c r="H2468" s="65"/>
      <c r="I2468" s="135"/>
      <c r="J2468" s="140"/>
    </row>
    <row r="2469" spans="2:10" ht="31.5" customHeight="1" x14ac:dyDescent="0.2">
      <c r="B2469" s="106">
        <v>2467</v>
      </c>
      <c r="C2469" s="109"/>
      <c r="D2469" s="132"/>
      <c r="E2469" s="126" t="str">
        <f>IF(D2469&lt;&gt;"",_xlfn.IFNA(VLOOKUP(D2469,القوائم!B:C,2,0),"غير مسجل بالقوائم"),"")</f>
        <v/>
      </c>
      <c r="F2469" s="66"/>
      <c r="G2469" s="65"/>
      <c r="H2469" s="65"/>
      <c r="I2469" s="135"/>
      <c r="J2469" s="140"/>
    </row>
    <row r="2470" spans="2:10" ht="31.5" customHeight="1" x14ac:dyDescent="0.2">
      <c r="B2470" s="65">
        <v>2468</v>
      </c>
      <c r="C2470" s="109"/>
      <c r="D2470" s="132"/>
      <c r="E2470" s="126" t="str">
        <f>IF(D2470&lt;&gt;"",_xlfn.IFNA(VLOOKUP(D2470,القوائم!B:C,2,0),"غير مسجل بالقوائم"),"")</f>
        <v/>
      </c>
      <c r="F2470" s="66"/>
      <c r="G2470" s="65"/>
      <c r="H2470" s="65"/>
      <c r="I2470" s="135"/>
      <c r="J2470" s="140"/>
    </row>
    <row r="2471" spans="2:10" ht="31.5" customHeight="1" x14ac:dyDescent="0.2">
      <c r="B2471" s="106">
        <v>2469</v>
      </c>
      <c r="C2471" s="109"/>
      <c r="D2471" s="132"/>
      <c r="E2471" s="126" t="str">
        <f>IF(D2471&lt;&gt;"",_xlfn.IFNA(VLOOKUP(D2471,القوائم!B:C,2,0),"غير مسجل بالقوائم"),"")</f>
        <v/>
      </c>
      <c r="F2471" s="66"/>
      <c r="G2471" s="65"/>
      <c r="H2471" s="65"/>
      <c r="I2471" s="135"/>
      <c r="J2471" s="140"/>
    </row>
    <row r="2472" spans="2:10" ht="31.5" customHeight="1" x14ac:dyDescent="0.2">
      <c r="B2472" s="65">
        <v>2470</v>
      </c>
      <c r="C2472" s="109"/>
      <c r="D2472" s="132"/>
      <c r="E2472" s="126" t="str">
        <f>IF(D2472&lt;&gt;"",_xlfn.IFNA(VLOOKUP(D2472,القوائم!B:C,2,0),"غير مسجل بالقوائم"),"")</f>
        <v/>
      </c>
      <c r="F2472" s="66"/>
      <c r="G2472" s="65"/>
      <c r="H2472" s="65"/>
      <c r="I2472" s="135"/>
      <c r="J2472" s="140"/>
    </row>
    <row r="2473" spans="2:10" ht="31.5" customHeight="1" x14ac:dyDescent="0.2">
      <c r="B2473" s="106">
        <v>2471</v>
      </c>
      <c r="C2473" s="109"/>
      <c r="D2473" s="132"/>
      <c r="E2473" s="126" t="str">
        <f>IF(D2473&lt;&gt;"",_xlfn.IFNA(VLOOKUP(D2473,القوائم!B:C,2,0),"غير مسجل بالقوائم"),"")</f>
        <v/>
      </c>
      <c r="F2473" s="66"/>
      <c r="G2473" s="65"/>
      <c r="H2473" s="65"/>
      <c r="I2473" s="135"/>
      <c r="J2473" s="140"/>
    </row>
    <row r="2474" spans="2:10" ht="31.5" customHeight="1" x14ac:dyDescent="0.2">
      <c r="B2474" s="65">
        <v>2472</v>
      </c>
      <c r="C2474" s="109"/>
      <c r="D2474" s="132"/>
      <c r="E2474" s="126" t="str">
        <f>IF(D2474&lt;&gt;"",_xlfn.IFNA(VLOOKUP(D2474,القوائم!B:C,2,0),"غير مسجل بالقوائم"),"")</f>
        <v/>
      </c>
      <c r="F2474" s="66"/>
      <c r="G2474" s="65"/>
      <c r="H2474" s="65"/>
      <c r="I2474" s="135"/>
      <c r="J2474" s="140"/>
    </row>
    <row r="2475" spans="2:10" ht="31.5" customHeight="1" x14ac:dyDescent="0.2">
      <c r="B2475" s="106">
        <v>2473</v>
      </c>
      <c r="C2475" s="109"/>
      <c r="D2475" s="132"/>
      <c r="E2475" s="126" t="str">
        <f>IF(D2475&lt;&gt;"",_xlfn.IFNA(VLOOKUP(D2475,القوائم!B:C,2,0),"غير مسجل بالقوائم"),"")</f>
        <v/>
      </c>
      <c r="F2475" s="66"/>
      <c r="G2475" s="65"/>
      <c r="H2475" s="65"/>
      <c r="I2475" s="135"/>
      <c r="J2475" s="140"/>
    </row>
    <row r="2476" spans="2:10" ht="31.5" customHeight="1" x14ac:dyDescent="0.2">
      <c r="B2476" s="65">
        <v>2474</v>
      </c>
      <c r="C2476" s="109"/>
      <c r="D2476" s="132"/>
      <c r="E2476" s="126" t="str">
        <f>IF(D2476&lt;&gt;"",_xlfn.IFNA(VLOOKUP(D2476,القوائم!B:C,2,0),"غير مسجل بالقوائم"),"")</f>
        <v/>
      </c>
      <c r="F2476" s="66"/>
      <c r="G2476" s="65"/>
      <c r="H2476" s="65"/>
      <c r="I2476" s="135"/>
      <c r="J2476" s="140"/>
    </row>
    <row r="2477" spans="2:10" ht="31.5" customHeight="1" x14ac:dyDescent="0.2">
      <c r="B2477" s="106">
        <v>2475</v>
      </c>
      <c r="C2477" s="109"/>
      <c r="D2477" s="132"/>
      <c r="E2477" s="126" t="str">
        <f>IF(D2477&lt;&gt;"",_xlfn.IFNA(VLOOKUP(D2477,القوائم!B:C,2,0),"غير مسجل بالقوائم"),"")</f>
        <v/>
      </c>
      <c r="F2477" s="66"/>
      <c r="G2477" s="65"/>
      <c r="H2477" s="65"/>
      <c r="I2477" s="135"/>
      <c r="J2477" s="140"/>
    </row>
    <row r="2478" spans="2:10" ht="31.5" customHeight="1" x14ac:dyDescent="0.2">
      <c r="B2478" s="106">
        <v>2476</v>
      </c>
      <c r="C2478" s="109"/>
      <c r="D2478" s="132"/>
      <c r="E2478" s="126" t="str">
        <f>IF(D2478&lt;&gt;"",_xlfn.IFNA(VLOOKUP(D2478,القوائم!B:C,2,0),"غير مسجل بالقوائم"),"")</f>
        <v/>
      </c>
      <c r="F2478" s="66"/>
      <c r="G2478" s="65"/>
      <c r="H2478" s="65"/>
      <c r="I2478" s="135"/>
      <c r="J2478" s="140"/>
    </row>
    <row r="2479" spans="2:10" ht="31.5" customHeight="1" x14ac:dyDescent="0.2">
      <c r="B2479" s="65">
        <v>2477</v>
      </c>
      <c r="C2479" s="109"/>
      <c r="D2479" s="132"/>
      <c r="E2479" s="126" t="str">
        <f>IF(D2479&lt;&gt;"",_xlfn.IFNA(VLOOKUP(D2479,القوائم!B:C,2,0),"غير مسجل بالقوائم"),"")</f>
        <v/>
      </c>
      <c r="F2479" s="66"/>
      <c r="G2479" s="65"/>
      <c r="H2479" s="65"/>
      <c r="I2479" s="135"/>
      <c r="J2479" s="140"/>
    </row>
    <row r="2480" spans="2:10" ht="31.5" customHeight="1" x14ac:dyDescent="0.2">
      <c r="B2480" s="106">
        <v>2478</v>
      </c>
      <c r="C2480" s="109"/>
      <c r="D2480" s="132"/>
      <c r="E2480" s="126" t="str">
        <f>IF(D2480&lt;&gt;"",_xlfn.IFNA(VLOOKUP(D2480,القوائم!B:C,2,0),"غير مسجل بالقوائم"),"")</f>
        <v/>
      </c>
      <c r="F2480" s="66"/>
      <c r="G2480" s="65"/>
      <c r="H2480" s="65"/>
      <c r="I2480" s="135"/>
      <c r="J2480" s="140"/>
    </row>
    <row r="2481" spans="2:10" ht="31.5" customHeight="1" x14ac:dyDescent="0.2">
      <c r="B2481" s="65">
        <v>2479</v>
      </c>
      <c r="C2481" s="109"/>
      <c r="D2481" s="132"/>
      <c r="E2481" s="126" t="str">
        <f>IF(D2481&lt;&gt;"",_xlfn.IFNA(VLOOKUP(D2481,القوائم!B:C,2,0),"غير مسجل بالقوائم"),"")</f>
        <v/>
      </c>
      <c r="F2481" s="66"/>
      <c r="G2481" s="65"/>
      <c r="H2481" s="65"/>
      <c r="I2481" s="135"/>
      <c r="J2481" s="140"/>
    </row>
    <row r="2482" spans="2:10" ht="31.5" customHeight="1" x14ac:dyDescent="0.2">
      <c r="B2482" s="106">
        <v>2480</v>
      </c>
      <c r="C2482" s="109"/>
      <c r="D2482" s="132"/>
      <c r="E2482" s="126" t="str">
        <f>IF(D2482&lt;&gt;"",_xlfn.IFNA(VLOOKUP(D2482,القوائم!B:C,2,0),"غير مسجل بالقوائم"),"")</f>
        <v/>
      </c>
      <c r="F2482" s="66"/>
      <c r="G2482" s="65"/>
      <c r="H2482" s="65"/>
      <c r="I2482" s="135"/>
      <c r="J2482" s="140"/>
    </row>
    <row r="2483" spans="2:10" ht="31.5" customHeight="1" x14ac:dyDescent="0.2">
      <c r="B2483" s="65">
        <v>2481</v>
      </c>
      <c r="C2483" s="109"/>
      <c r="D2483" s="132"/>
      <c r="E2483" s="126" t="str">
        <f>IF(D2483&lt;&gt;"",_xlfn.IFNA(VLOOKUP(D2483,القوائم!B:C,2,0),"غير مسجل بالقوائم"),"")</f>
        <v/>
      </c>
      <c r="F2483" s="66"/>
      <c r="G2483" s="65"/>
      <c r="H2483" s="65"/>
      <c r="I2483" s="135"/>
      <c r="J2483" s="140"/>
    </row>
    <row r="2484" spans="2:10" ht="31.5" customHeight="1" x14ac:dyDescent="0.2">
      <c r="B2484" s="106">
        <v>2482</v>
      </c>
      <c r="C2484" s="109"/>
      <c r="D2484" s="132"/>
      <c r="E2484" s="126" t="str">
        <f>IF(D2484&lt;&gt;"",_xlfn.IFNA(VLOOKUP(D2484,القوائم!B:C,2,0),"غير مسجل بالقوائم"),"")</f>
        <v/>
      </c>
      <c r="F2484" s="66"/>
      <c r="G2484" s="65"/>
      <c r="H2484" s="65"/>
      <c r="I2484" s="135"/>
      <c r="J2484" s="140"/>
    </row>
    <row r="2485" spans="2:10" ht="31.5" customHeight="1" x14ac:dyDescent="0.2">
      <c r="B2485" s="65">
        <v>2483</v>
      </c>
      <c r="C2485" s="109"/>
      <c r="D2485" s="132"/>
      <c r="E2485" s="126" t="str">
        <f>IF(D2485&lt;&gt;"",_xlfn.IFNA(VLOOKUP(D2485,القوائم!B:C,2,0),"غير مسجل بالقوائم"),"")</f>
        <v/>
      </c>
      <c r="F2485" s="66"/>
      <c r="G2485" s="65"/>
      <c r="H2485" s="65"/>
      <c r="I2485" s="135"/>
      <c r="J2485" s="140"/>
    </row>
    <row r="2486" spans="2:10" ht="31.5" customHeight="1" x14ac:dyDescent="0.2">
      <c r="B2486" s="106">
        <v>2484</v>
      </c>
      <c r="C2486" s="109"/>
      <c r="D2486" s="132"/>
      <c r="E2486" s="126" t="str">
        <f>IF(D2486&lt;&gt;"",_xlfn.IFNA(VLOOKUP(D2486,القوائم!B:C,2,0),"غير مسجل بالقوائم"),"")</f>
        <v/>
      </c>
      <c r="F2486" s="66"/>
      <c r="G2486" s="65"/>
      <c r="H2486" s="65"/>
      <c r="I2486" s="135"/>
      <c r="J2486" s="140"/>
    </row>
    <row r="2487" spans="2:10" ht="31.5" customHeight="1" x14ac:dyDescent="0.2">
      <c r="B2487" s="65">
        <v>2485</v>
      </c>
      <c r="C2487" s="109"/>
      <c r="D2487" s="132"/>
      <c r="E2487" s="126" t="str">
        <f>IF(D2487&lt;&gt;"",_xlfn.IFNA(VLOOKUP(D2487,القوائم!B:C,2,0),"غير مسجل بالقوائم"),"")</f>
        <v/>
      </c>
      <c r="F2487" s="66"/>
      <c r="G2487" s="65"/>
      <c r="H2487" s="65"/>
      <c r="I2487" s="135"/>
      <c r="J2487" s="140"/>
    </row>
    <row r="2488" spans="2:10" ht="31.5" customHeight="1" x14ac:dyDescent="0.2">
      <c r="B2488" s="106">
        <v>2486</v>
      </c>
      <c r="C2488" s="109"/>
      <c r="D2488" s="132"/>
      <c r="E2488" s="126" t="str">
        <f>IF(D2488&lt;&gt;"",_xlfn.IFNA(VLOOKUP(D2488,القوائم!B:C,2,0),"غير مسجل بالقوائم"),"")</f>
        <v/>
      </c>
      <c r="F2488" s="66"/>
      <c r="G2488" s="65"/>
      <c r="H2488" s="65"/>
      <c r="I2488" s="135"/>
      <c r="J2488" s="140"/>
    </row>
    <row r="2489" spans="2:10" ht="31.5" customHeight="1" x14ac:dyDescent="0.2">
      <c r="B2489" s="106">
        <v>2487</v>
      </c>
      <c r="C2489" s="109"/>
      <c r="D2489" s="132"/>
      <c r="E2489" s="126" t="str">
        <f>IF(D2489&lt;&gt;"",_xlfn.IFNA(VLOOKUP(D2489,القوائم!B:C,2,0),"غير مسجل بالقوائم"),"")</f>
        <v/>
      </c>
      <c r="F2489" s="66"/>
      <c r="G2489" s="65"/>
      <c r="H2489" s="65"/>
      <c r="I2489" s="135"/>
      <c r="J2489" s="140"/>
    </row>
    <row r="2490" spans="2:10" ht="31.5" customHeight="1" x14ac:dyDescent="0.2">
      <c r="B2490" s="65">
        <v>2488</v>
      </c>
      <c r="C2490" s="109"/>
      <c r="D2490" s="132"/>
      <c r="E2490" s="126" t="str">
        <f>IF(D2490&lt;&gt;"",_xlfn.IFNA(VLOOKUP(D2490,القوائم!B:C,2,0),"غير مسجل بالقوائم"),"")</f>
        <v/>
      </c>
      <c r="F2490" s="66"/>
      <c r="G2490" s="65"/>
      <c r="H2490" s="65"/>
      <c r="I2490" s="135"/>
      <c r="J2490" s="140"/>
    </row>
    <row r="2491" spans="2:10" ht="31.5" customHeight="1" x14ac:dyDescent="0.2">
      <c r="B2491" s="106">
        <v>2489</v>
      </c>
      <c r="C2491" s="109"/>
      <c r="D2491" s="132"/>
      <c r="E2491" s="126" t="str">
        <f>IF(D2491&lt;&gt;"",_xlfn.IFNA(VLOOKUP(D2491,القوائم!B:C,2,0),"غير مسجل بالقوائم"),"")</f>
        <v/>
      </c>
      <c r="F2491" s="66"/>
      <c r="G2491" s="65"/>
      <c r="H2491" s="65"/>
      <c r="I2491" s="135"/>
      <c r="J2491" s="140"/>
    </row>
    <row r="2492" spans="2:10" ht="31.5" customHeight="1" x14ac:dyDescent="0.2">
      <c r="B2492" s="65">
        <v>2490</v>
      </c>
      <c r="C2492" s="109"/>
      <c r="D2492" s="132"/>
      <c r="E2492" s="126" t="str">
        <f>IF(D2492&lt;&gt;"",_xlfn.IFNA(VLOOKUP(D2492,القوائم!B:C,2,0),"غير مسجل بالقوائم"),"")</f>
        <v/>
      </c>
      <c r="F2492" s="66"/>
      <c r="G2492" s="65"/>
      <c r="H2492" s="65"/>
      <c r="I2492" s="135"/>
      <c r="J2492" s="140"/>
    </row>
    <row r="2493" spans="2:10" ht="31.5" customHeight="1" x14ac:dyDescent="0.2">
      <c r="B2493" s="106">
        <v>2491</v>
      </c>
      <c r="C2493" s="109"/>
      <c r="D2493" s="132"/>
      <c r="E2493" s="126" t="str">
        <f>IF(D2493&lt;&gt;"",_xlfn.IFNA(VLOOKUP(D2493,القوائم!B:C,2,0),"غير مسجل بالقوائم"),"")</f>
        <v/>
      </c>
      <c r="F2493" s="66"/>
      <c r="G2493" s="65"/>
      <c r="H2493" s="65"/>
      <c r="I2493" s="135"/>
      <c r="J2493" s="140"/>
    </row>
    <row r="2494" spans="2:10" ht="31.5" customHeight="1" x14ac:dyDescent="0.2">
      <c r="B2494" s="65">
        <v>2492</v>
      </c>
      <c r="C2494" s="109"/>
      <c r="D2494" s="132"/>
      <c r="E2494" s="126" t="str">
        <f>IF(D2494&lt;&gt;"",_xlfn.IFNA(VLOOKUP(D2494,القوائم!B:C,2,0),"غير مسجل بالقوائم"),"")</f>
        <v/>
      </c>
      <c r="F2494" s="66"/>
      <c r="G2494" s="65"/>
      <c r="H2494" s="65"/>
      <c r="I2494" s="135"/>
      <c r="J2494" s="140"/>
    </row>
    <row r="2495" spans="2:10" ht="31.5" customHeight="1" x14ac:dyDescent="0.2">
      <c r="B2495" s="106">
        <v>2493</v>
      </c>
      <c r="C2495" s="109"/>
      <c r="D2495" s="132"/>
      <c r="E2495" s="126" t="str">
        <f>IF(D2495&lt;&gt;"",_xlfn.IFNA(VLOOKUP(D2495,القوائم!B:C,2,0),"غير مسجل بالقوائم"),"")</f>
        <v/>
      </c>
      <c r="F2495" s="66"/>
      <c r="G2495" s="65"/>
      <c r="H2495" s="65"/>
      <c r="I2495" s="135"/>
      <c r="J2495" s="140"/>
    </row>
    <row r="2496" spans="2:10" ht="31.5" customHeight="1" x14ac:dyDescent="0.2">
      <c r="B2496" s="65">
        <v>2494</v>
      </c>
      <c r="C2496" s="109"/>
      <c r="D2496" s="132"/>
      <c r="E2496" s="126" t="str">
        <f>IF(D2496&lt;&gt;"",_xlfn.IFNA(VLOOKUP(D2496,القوائم!B:C,2,0),"غير مسجل بالقوائم"),"")</f>
        <v/>
      </c>
      <c r="F2496" s="66"/>
      <c r="G2496" s="65"/>
      <c r="H2496" s="65"/>
      <c r="I2496" s="135"/>
      <c r="J2496" s="140"/>
    </row>
    <row r="2497" spans="2:10" ht="31.5" customHeight="1" x14ac:dyDescent="0.2">
      <c r="B2497" s="106">
        <v>2495</v>
      </c>
      <c r="C2497" s="109"/>
      <c r="D2497" s="132"/>
      <c r="E2497" s="126" t="str">
        <f>IF(D2497&lt;&gt;"",_xlfn.IFNA(VLOOKUP(D2497,القوائم!B:C,2,0),"غير مسجل بالقوائم"),"")</f>
        <v/>
      </c>
      <c r="F2497" s="66"/>
      <c r="G2497" s="65"/>
      <c r="H2497" s="65"/>
      <c r="I2497" s="135"/>
      <c r="J2497" s="140"/>
    </row>
    <row r="2498" spans="2:10" ht="31.5" customHeight="1" x14ac:dyDescent="0.2">
      <c r="B2498" s="65">
        <v>2496</v>
      </c>
      <c r="C2498" s="109"/>
      <c r="D2498" s="132"/>
      <c r="E2498" s="126" t="str">
        <f>IF(D2498&lt;&gt;"",_xlfn.IFNA(VLOOKUP(D2498,القوائم!B:C,2,0),"غير مسجل بالقوائم"),"")</f>
        <v/>
      </c>
      <c r="F2498" s="66"/>
      <c r="G2498" s="65"/>
      <c r="H2498" s="65"/>
      <c r="I2498" s="135"/>
      <c r="J2498" s="140"/>
    </row>
    <row r="2499" spans="2:10" ht="31.5" customHeight="1" x14ac:dyDescent="0.2">
      <c r="B2499" s="106">
        <v>2497</v>
      </c>
      <c r="C2499" s="109"/>
      <c r="D2499" s="132"/>
      <c r="E2499" s="126" t="str">
        <f>IF(D2499&lt;&gt;"",_xlfn.IFNA(VLOOKUP(D2499,القوائم!B:C,2,0),"غير مسجل بالقوائم"),"")</f>
        <v/>
      </c>
      <c r="F2499" s="66"/>
      <c r="G2499" s="65"/>
      <c r="H2499" s="65"/>
      <c r="I2499" s="135"/>
      <c r="J2499" s="140"/>
    </row>
    <row r="2500" spans="2:10" ht="31.5" customHeight="1" x14ac:dyDescent="0.2">
      <c r="B2500" s="106">
        <v>2498</v>
      </c>
      <c r="C2500" s="109"/>
      <c r="D2500" s="132"/>
      <c r="E2500" s="126" t="str">
        <f>IF(D2500&lt;&gt;"",_xlfn.IFNA(VLOOKUP(D2500,القوائم!B:C,2,0),"غير مسجل بالقوائم"),"")</f>
        <v/>
      </c>
      <c r="F2500" s="66"/>
      <c r="G2500" s="65"/>
      <c r="H2500" s="65"/>
      <c r="I2500" s="135"/>
      <c r="J2500" s="140"/>
    </row>
    <row r="2501" spans="2:10" ht="31.5" customHeight="1" x14ac:dyDescent="0.2">
      <c r="B2501" s="65">
        <v>2499</v>
      </c>
      <c r="C2501" s="109"/>
      <c r="D2501" s="132"/>
      <c r="E2501" s="126" t="str">
        <f>IF(D2501&lt;&gt;"",_xlfn.IFNA(VLOOKUP(D2501,القوائم!B:C,2,0),"غير مسجل بالقوائم"),"")</f>
        <v/>
      </c>
      <c r="F2501" s="66"/>
      <c r="G2501" s="65"/>
      <c r="H2501" s="65"/>
      <c r="I2501" s="135"/>
      <c r="J2501" s="140"/>
    </row>
    <row r="2502" spans="2:10" ht="31.5" customHeight="1" x14ac:dyDescent="0.2">
      <c r="B2502" s="106">
        <v>2500</v>
      </c>
      <c r="C2502" s="109"/>
      <c r="D2502" s="132"/>
      <c r="E2502" s="126" t="str">
        <f>IF(D2502&lt;&gt;"",_xlfn.IFNA(VLOOKUP(D2502,القوائم!B:C,2,0),"غير مسجل بالقوائم"),"")</f>
        <v/>
      </c>
      <c r="F2502" s="66"/>
      <c r="G2502" s="65"/>
      <c r="H2502" s="65"/>
      <c r="I2502" s="135"/>
      <c r="J2502" s="140"/>
    </row>
    <row r="2503" spans="2:10" ht="31.5" customHeight="1" x14ac:dyDescent="0.2">
      <c r="B2503" s="65">
        <v>2501</v>
      </c>
      <c r="C2503" s="109"/>
      <c r="D2503" s="132"/>
      <c r="E2503" s="126" t="str">
        <f>IF(D2503&lt;&gt;"",_xlfn.IFNA(VLOOKUP(D2503,القوائم!B:C,2,0),"غير مسجل بالقوائم"),"")</f>
        <v/>
      </c>
      <c r="F2503" s="66"/>
      <c r="G2503" s="65"/>
      <c r="H2503" s="65"/>
      <c r="I2503" s="135"/>
      <c r="J2503" s="140"/>
    </row>
    <row r="2504" spans="2:10" ht="31.5" customHeight="1" x14ac:dyDescent="0.2">
      <c r="B2504" s="106">
        <v>2502</v>
      </c>
      <c r="C2504" s="109"/>
      <c r="D2504" s="132"/>
      <c r="E2504" s="126" t="str">
        <f>IF(D2504&lt;&gt;"",_xlfn.IFNA(VLOOKUP(D2504,القوائم!B:C,2,0),"غير مسجل بالقوائم"),"")</f>
        <v/>
      </c>
      <c r="F2504" s="66"/>
      <c r="G2504" s="65"/>
      <c r="H2504" s="65"/>
      <c r="I2504" s="135"/>
      <c r="J2504" s="140"/>
    </row>
    <row r="2505" spans="2:10" ht="31.5" customHeight="1" x14ac:dyDescent="0.2">
      <c r="B2505" s="65">
        <v>2503</v>
      </c>
      <c r="C2505" s="109"/>
      <c r="D2505" s="132"/>
      <c r="E2505" s="126" t="str">
        <f>IF(D2505&lt;&gt;"",_xlfn.IFNA(VLOOKUP(D2505,القوائم!B:C,2,0),"غير مسجل بالقوائم"),"")</f>
        <v/>
      </c>
      <c r="F2505" s="66"/>
      <c r="G2505" s="65"/>
      <c r="H2505" s="65"/>
      <c r="I2505" s="135"/>
      <c r="J2505" s="140"/>
    </row>
    <row r="2506" spans="2:10" ht="31.5" customHeight="1" x14ac:dyDescent="0.2">
      <c r="B2506" s="106">
        <v>2504</v>
      </c>
      <c r="C2506" s="109"/>
      <c r="D2506" s="132"/>
      <c r="E2506" s="126" t="str">
        <f>IF(D2506&lt;&gt;"",_xlfn.IFNA(VLOOKUP(D2506,القوائم!B:C,2,0),"غير مسجل بالقوائم"),"")</f>
        <v/>
      </c>
      <c r="F2506" s="66"/>
      <c r="G2506" s="65"/>
      <c r="H2506" s="65"/>
      <c r="I2506" s="135"/>
      <c r="J2506" s="140"/>
    </row>
    <row r="2507" spans="2:10" ht="31.5" customHeight="1" x14ac:dyDescent="0.2">
      <c r="B2507" s="65">
        <v>2505</v>
      </c>
      <c r="C2507" s="109"/>
      <c r="D2507" s="132"/>
      <c r="E2507" s="126" t="str">
        <f>IF(D2507&lt;&gt;"",_xlfn.IFNA(VLOOKUP(D2507,القوائم!B:C,2,0),"غير مسجل بالقوائم"),"")</f>
        <v/>
      </c>
      <c r="F2507" s="66"/>
      <c r="G2507" s="65"/>
      <c r="H2507" s="65"/>
      <c r="I2507" s="135"/>
      <c r="J2507" s="140"/>
    </row>
    <row r="2508" spans="2:10" ht="31.5" customHeight="1" x14ac:dyDescent="0.2">
      <c r="B2508" s="106">
        <v>2506</v>
      </c>
      <c r="C2508" s="109"/>
      <c r="D2508" s="132"/>
      <c r="E2508" s="126" t="str">
        <f>IF(D2508&lt;&gt;"",_xlfn.IFNA(VLOOKUP(D2508,القوائم!B:C,2,0),"غير مسجل بالقوائم"),"")</f>
        <v/>
      </c>
      <c r="F2508" s="66"/>
      <c r="G2508" s="65"/>
      <c r="H2508" s="65"/>
      <c r="I2508" s="135"/>
      <c r="J2508" s="140"/>
    </row>
    <row r="2509" spans="2:10" ht="31.5" customHeight="1" x14ac:dyDescent="0.2">
      <c r="B2509" s="65">
        <v>2507</v>
      </c>
      <c r="C2509" s="109"/>
      <c r="D2509" s="132"/>
      <c r="E2509" s="126" t="str">
        <f>IF(D2509&lt;&gt;"",_xlfn.IFNA(VLOOKUP(D2509,القوائم!B:C,2,0),"غير مسجل بالقوائم"),"")</f>
        <v/>
      </c>
      <c r="F2509" s="66"/>
      <c r="G2509" s="65"/>
      <c r="H2509" s="65"/>
      <c r="I2509" s="135"/>
      <c r="J2509" s="140"/>
    </row>
    <row r="2510" spans="2:10" ht="31.5" customHeight="1" x14ac:dyDescent="0.2">
      <c r="B2510" s="106">
        <v>2508</v>
      </c>
      <c r="C2510" s="109"/>
      <c r="D2510" s="132"/>
      <c r="E2510" s="126" t="str">
        <f>IF(D2510&lt;&gt;"",_xlfn.IFNA(VLOOKUP(D2510,القوائم!B:C,2,0),"غير مسجل بالقوائم"),"")</f>
        <v/>
      </c>
      <c r="F2510" s="66"/>
      <c r="G2510" s="65"/>
      <c r="H2510" s="65"/>
      <c r="I2510" s="135"/>
      <c r="J2510" s="140"/>
    </row>
    <row r="2511" spans="2:10" ht="31.5" customHeight="1" x14ac:dyDescent="0.2">
      <c r="B2511" s="106">
        <v>2509</v>
      </c>
      <c r="C2511" s="109"/>
      <c r="D2511" s="132"/>
      <c r="E2511" s="126" t="str">
        <f>IF(D2511&lt;&gt;"",_xlfn.IFNA(VLOOKUP(D2511,القوائم!B:C,2,0),"غير مسجل بالقوائم"),"")</f>
        <v/>
      </c>
      <c r="F2511" s="66"/>
      <c r="G2511" s="65"/>
      <c r="H2511" s="65"/>
      <c r="I2511" s="135"/>
      <c r="J2511" s="140"/>
    </row>
    <row r="2512" spans="2:10" ht="31.5" customHeight="1" x14ac:dyDescent="0.2">
      <c r="B2512" s="65">
        <v>2510</v>
      </c>
      <c r="C2512" s="109"/>
      <c r="D2512" s="132"/>
      <c r="E2512" s="126" t="str">
        <f>IF(D2512&lt;&gt;"",_xlfn.IFNA(VLOOKUP(D2512,القوائم!B:C,2,0),"غير مسجل بالقوائم"),"")</f>
        <v/>
      </c>
      <c r="F2512" s="66"/>
      <c r="G2512" s="65"/>
      <c r="H2512" s="65"/>
      <c r="I2512" s="135"/>
      <c r="J2512" s="140"/>
    </row>
    <row r="2513" spans="2:10" ht="31.5" customHeight="1" x14ac:dyDescent="0.2">
      <c r="B2513" s="106">
        <v>2511</v>
      </c>
      <c r="C2513" s="109"/>
      <c r="D2513" s="132"/>
      <c r="E2513" s="126" t="str">
        <f>IF(D2513&lt;&gt;"",_xlfn.IFNA(VLOOKUP(D2513,القوائم!B:C,2,0),"غير مسجل بالقوائم"),"")</f>
        <v/>
      </c>
      <c r="F2513" s="66"/>
      <c r="G2513" s="65"/>
      <c r="H2513" s="65"/>
      <c r="I2513" s="135"/>
      <c r="J2513" s="140"/>
    </row>
    <row r="2514" spans="2:10" ht="31.5" customHeight="1" x14ac:dyDescent="0.2">
      <c r="B2514" s="65">
        <v>2512</v>
      </c>
      <c r="C2514" s="109"/>
      <c r="D2514" s="132"/>
      <c r="E2514" s="126" t="str">
        <f>IF(D2514&lt;&gt;"",_xlfn.IFNA(VLOOKUP(D2514,القوائم!B:C,2,0),"غير مسجل بالقوائم"),"")</f>
        <v/>
      </c>
      <c r="F2514" s="66"/>
      <c r="G2514" s="65"/>
      <c r="H2514" s="65"/>
      <c r="I2514" s="135"/>
      <c r="J2514" s="140"/>
    </row>
    <row r="2515" spans="2:10" ht="31.5" customHeight="1" x14ac:dyDescent="0.2">
      <c r="B2515" s="106">
        <v>2513</v>
      </c>
      <c r="C2515" s="109"/>
      <c r="D2515" s="132"/>
      <c r="E2515" s="126" t="str">
        <f>IF(D2515&lt;&gt;"",_xlfn.IFNA(VLOOKUP(D2515,القوائم!B:C,2,0),"غير مسجل بالقوائم"),"")</f>
        <v/>
      </c>
      <c r="F2515" s="66"/>
      <c r="G2515" s="65"/>
      <c r="H2515" s="65"/>
      <c r="I2515" s="135"/>
      <c r="J2515" s="140"/>
    </row>
    <row r="2516" spans="2:10" ht="31.5" customHeight="1" x14ac:dyDescent="0.2">
      <c r="B2516" s="65">
        <v>2514</v>
      </c>
      <c r="C2516" s="109"/>
      <c r="D2516" s="132"/>
      <c r="E2516" s="126" t="str">
        <f>IF(D2516&lt;&gt;"",_xlfn.IFNA(VLOOKUP(D2516,القوائم!B:C,2,0),"غير مسجل بالقوائم"),"")</f>
        <v/>
      </c>
      <c r="F2516" s="66"/>
      <c r="G2516" s="65"/>
      <c r="H2516" s="65"/>
      <c r="I2516" s="135"/>
      <c r="J2516" s="140"/>
    </row>
    <row r="2517" spans="2:10" ht="31.5" customHeight="1" x14ac:dyDescent="0.2">
      <c r="B2517" s="106">
        <v>2515</v>
      </c>
      <c r="C2517" s="109"/>
      <c r="D2517" s="132"/>
      <c r="E2517" s="126" t="str">
        <f>IF(D2517&lt;&gt;"",_xlfn.IFNA(VLOOKUP(D2517,القوائم!B:C,2,0),"غير مسجل بالقوائم"),"")</f>
        <v/>
      </c>
      <c r="F2517" s="66"/>
      <c r="G2517" s="65"/>
      <c r="H2517" s="65"/>
      <c r="I2517" s="135"/>
      <c r="J2517" s="140"/>
    </row>
    <row r="2518" spans="2:10" ht="31.5" customHeight="1" x14ac:dyDescent="0.2">
      <c r="B2518" s="65">
        <v>2516</v>
      </c>
      <c r="C2518" s="109"/>
      <c r="D2518" s="132"/>
      <c r="E2518" s="126" t="str">
        <f>IF(D2518&lt;&gt;"",_xlfn.IFNA(VLOOKUP(D2518,القوائم!B:C,2,0),"غير مسجل بالقوائم"),"")</f>
        <v/>
      </c>
      <c r="F2518" s="66"/>
      <c r="G2518" s="65"/>
      <c r="H2518" s="65"/>
      <c r="I2518" s="135"/>
      <c r="J2518" s="140"/>
    </row>
    <row r="2519" spans="2:10" ht="31.5" customHeight="1" x14ac:dyDescent="0.2">
      <c r="B2519" s="106">
        <v>2517</v>
      </c>
      <c r="C2519" s="109"/>
      <c r="D2519" s="132"/>
      <c r="E2519" s="126" t="str">
        <f>IF(D2519&lt;&gt;"",_xlfn.IFNA(VLOOKUP(D2519,القوائم!B:C,2,0),"غير مسجل بالقوائم"),"")</f>
        <v/>
      </c>
      <c r="F2519" s="66"/>
      <c r="G2519" s="65"/>
      <c r="H2519" s="65"/>
      <c r="I2519" s="135"/>
      <c r="J2519" s="140"/>
    </row>
    <row r="2520" spans="2:10" ht="31.5" customHeight="1" x14ac:dyDescent="0.2">
      <c r="B2520" s="65">
        <v>2518</v>
      </c>
      <c r="C2520" s="109"/>
      <c r="D2520" s="132"/>
      <c r="E2520" s="126" t="str">
        <f>IF(D2520&lt;&gt;"",_xlfn.IFNA(VLOOKUP(D2520,القوائم!B:C,2,0),"غير مسجل بالقوائم"),"")</f>
        <v/>
      </c>
      <c r="F2520" s="66"/>
      <c r="G2520" s="65"/>
      <c r="H2520" s="65"/>
      <c r="I2520" s="135"/>
      <c r="J2520" s="140"/>
    </row>
    <row r="2521" spans="2:10" ht="31.5" customHeight="1" x14ac:dyDescent="0.2">
      <c r="B2521" s="106">
        <v>2519</v>
      </c>
      <c r="C2521" s="109"/>
      <c r="D2521" s="132"/>
      <c r="E2521" s="126" t="str">
        <f>IF(D2521&lt;&gt;"",_xlfn.IFNA(VLOOKUP(D2521,القوائم!B:C,2,0),"غير مسجل بالقوائم"),"")</f>
        <v/>
      </c>
      <c r="F2521" s="66"/>
      <c r="G2521" s="65"/>
      <c r="H2521" s="65"/>
      <c r="I2521" s="135"/>
      <c r="J2521" s="140"/>
    </row>
    <row r="2522" spans="2:10" ht="31.5" customHeight="1" x14ac:dyDescent="0.2">
      <c r="B2522" s="106">
        <v>2520</v>
      </c>
      <c r="C2522" s="109"/>
      <c r="D2522" s="132"/>
      <c r="E2522" s="126" t="str">
        <f>IF(D2522&lt;&gt;"",_xlfn.IFNA(VLOOKUP(D2522,القوائم!B:C,2,0),"غير مسجل بالقوائم"),"")</f>
        <v/>
      </c>
      <c r="F2522" s="66"/>
      <c r="G2522" s="65"/>
      <c r="H2522" s="65"/>
      <c r="I2522" s="135"/>
      <c r="J2522" s="140"/>
    </row>
    <row r="2523" spans="2:10" ht="31.5" customHeight="1" x14ac:dyDescent="0.2">
      <c r="B2523" s="65">
        <v>2521</v>
      </c>
      <c r="C2523" s="109"/>
      <c r="D2523" s="132"/>
      <c r="E2523" s="126" t="str">
        <f>IF(D2523&lt;&gt;"",_xlfn.IFNA(VLOOKUP(D2523,القوائم!B:C,2,0),"غير مسجل بالقوائم"),"")</f>
        <v/>
      </c>
      <c r="F2523" s="66"/>
      <c r="G2523" s="65"/>
      <c r="H2523" s="65"/>
      <c r="I2523" s="135"/>
      <c r="J2523" s="140"/>
    </row>
    <row r="2524" spans="2:10" ht="31.5" customHeight="1" x14ac:dyDescent="0.2">
      <c r="B2524" s="106">
        <v>2522</v>
      </c>
      <c r="C2524" s="109"/>
      <c r="D2524" s="132"/>
      <c r="E2524" s="126" t="str">
        <f>IF(D2524&lt;&gt;"",_xlfn.IFNA(VLOOKUP(D2524,القوائم!B:C,2,0),"غير مسجل بالقوائم"),"")</f>
        <v/>
      </c>
      <c r="F2524" s="66"/>
      <c r="G2524" s="65"/>
      <c r="H2524" s="65"/>
      <c r="I2524" s="135"/>
      <c r="J2524" s="140"/>
    </row>
    <row r="2525" spans="2:10" ht="31.5" customHeight="1" x14ac:dyDescent="0.2">
      <c r="B2525" s="65">
        <v>2523</v>
      </c>
      <c r="C2525" s="109"/>
      <c r="D2525" s="132"/>
      <c r="E2525" s="126" t="str">
        <f>IF(D2525&lt;&gt;"",_xlfn.IFNA(VLOOKUP(D2525,القوائم!B:C,2,0),"غير مسجل بالقوائم"),"")</f>
        <v/>
      </c>
      <c r="F2525" s="66"/>
      <c r="G2525" s="65"/>
      <c r="H2525" s="65"/>
      <c r="I2525" s="135"/>
      <c r="J2525" s="140"/>
    </row>
    <row r="2526" spans="2:10" ht="31.5" customHeight="1" x14ac:dyDescent="0.2">
      <c r="B2526" s="106">
        <v>2524</v>
      </c>
      <c r="C2526" s="109"/>
      <c r="D2526" s="132"/>
      <c r="E2526" s="126" t="str">
        <f>IF(D2526&lt;&gt;"",_xlfn.IFNA(VLOOKUP(D2526,القوائم!B:C,2,0),"غير مسجل بالقوائم"),"")</f>
        <v/>
      </c>
      <c r="F2526" s="66"/>
      <c r="G2526" s="65"/>
      <c r="H2526" s="65"/>
      <c r="I2526" s="135"/>
      <c r="J2526" s="140"/>
    </row>
    <row r="2527" spans="2:10" ht="31.5" customHeight="1" x14ac:dyDescent="0.2">
      <c r="B2527" s="65">
        <v>2525</v>
      </c>
      <c r="C2527" s="109"/>
      <c r="D2527" s="132"/>
      <c r="E2527" s="126" t="str">
        <f>IF(D2527&lt;&gt;"",_xlfn.IFNA(VLOOKUP(D2527,القوائم!B:C,2,0),"غير مسجل بالقوائم"),"")</f>
        <v/>
      </c>
      <c r="F2527" s="66"/>
      <c r="G2527" s="65"/>
      <c r="H2527" s="65"/>
      <c r="I2527" s="135"/>
      <c r="J2527" s="140"/>
    </row>
    <row r="2528" spans="2:10" ht="31.5" customHeight="1" x14ac:dyDescent="0.2">
      <c r="B2528" s="106">
        <v>2526</v>
      </c>
      <c r="C2528" s="109"/>
      <c r="D2528" s="132"/>
      <c r="E2528" s="126" t="str">
        <f>IF(D2528&lt;&gt;"",_xlfn.IFNA(VLOOKUP(D2528,القوائم!B:C,2,0),"غير مسجل بالقوائم"),"")</f>
        <v/>
      </c>
      <c r="F2528" s="66"/>
      <c r="G2528" s="65"/>
      <c r="H2528" s="65"/>
      <c r="I2528" s="135"/>
      <c r="J2528" s="140"/>
    </row>
    <row r="2529" spans="2:10" ht="31.5" customHeight="1" x14ac:dyDescent="0.2">
      <c r="B2529" s="65">
        <v>2527</v>
      </c>
      <c r="C2529" s="109"/>
      <c r="D2529" s="132"/>
      <c r="E2529" s="126" t="str">
        <f>IF(D2529&lt;&gt;"",_xlfn.IFNA(VLOOKUP(D2529,القوائم!B:C,2,0),"غير مسجل بالقوائم"),"")</f>
        <v/>
      </c>
      <c r="F2529" s="66"/>
      <c r="G2529" s="65"/>
      <c r="H2529" s="65"/>
      <c r="I2529" s="135"/>
      <c r="J2529" s="140"/>
    </row>
    <row r="2530" spans="2:10" ht="31.5" customHeight="1" x14ac:dyDescent="0.2">
      <c r="B2530" s="106">
        <v>2528</v>
      </c>
      <c r="C2530" s="109"/>
      <c r="D2530" s="132"/>
      <c r="E2530" s="126" t="str">
        <f>IF(D2530&lt;&gt;"",_xlfn.IFNA(VLOOKUP(D2530,القوائم!B:C,2,0),"غير مسجل بالقوائم"),"")</f>
        <v/>
      </c>
      <c r="F2530" s="66"/>
      <c r="G2530" s="65"/>
      <c r="H2530" s="65"/>
      <c r="I2530" s="135"/>
      <c r="J2530" s="140"/>
    </row>
    <row r="2531" spans="2:10" ht="31.5" customHeight="1" x14ac:dyDescent="0.2">
      <c r="B2531" s="65">
        <v>2529</v>
      </c>
      <c r="C2531" s="109"/>
      <c r="D2531" s="132"/>
      <c r="E2531" s="126" t="str">
        <f>IF(D2531&lt;&gt;"",_xlfn.IFNA(VLOOKUP(D2531,القوائم!B:C,2,0),"غير مسجل بالقوائم"),"")</f>
        <v/>
      </c>
      <c r="F2531" s="66"/>
      <c r="G2531" s="65"/>
      <c r="H2531" s="65"/>
      <c r="I2531" s="135"/>
      <c r="J2531" s="140"/>
    </row>
    <row r="2532" spans="2:10" ht="31.5" customHeight="1" x14ac:dyDescent="0.2">
      <c r="B2532" s="106">
        <v>2530</v>
      </c>
      <c r="C2532" s="109"/>
      <c r="D2532" s="132"/>
      <c r="E2532" s="126" t="str">
        <f>IF(D2532&lt;&gt;"",_xlfn.IFNA(VLOOKUP(D2532,القوائم!B:C,2,0),"غير مسجل بالقوائم"),"")</f>
        <v/>
      </c>
      <c r="F2532" s="66"/>
      <c r="G2532" s="65"/>
      <c r="H2532" s="65"/>
      <c r="I2532" s="135"/>
      <c r="J2532" s="140"/>
    </row>
    <row r="2533" spans="2:10" ht="31.5" customHeight="1" x14ac:dyDescent="0.2">
      <c r="B2533" s="106">
        <v>2531</v>
      </c>
      <c r="C2533" s="109"/>
      <c r="D2533" s="132"/>
      <c r="E2533" s="126" t="str">
        <f>IF(D2533&lt;&gt;"",_xlfn.IFNA(VLOOKUP(D2533,القوائم!B:C,2,0),"غير مسجل بالقوائم"),"")</f>
        <v/>
      </c>
      <c r="F2533" s="66"/>
      <c r="G2533" s="65"/>
      <c r="H2533" s="65"/>
      <c r="I2533" s="135"/>
      <c r="J2533" s="140"/>
    </row>
    <row r="2534" spans="2:10" ht="31.5" customHeight="1" x14ac:dyDescent="0.2">
      <c r="B2534" s="65">
        <v>2532</v>
      </c>
      <c r="C2534" s="109"/>
      <c r="D2534" s="132"/>
      <c r="E2534" s="126" t="str">
        <f>IF(D2534&lt;&gt;"",_xlfn.IFNA(VLOOKUP(D2534,القوائم!B:C,2,0),"غير مسجل بالقوائم"),"")</f>
        <v/>
      </c>
      <c r="F2534" s="66"/>
      <c r="G2534" s="65"/>
      <c r="H2534" s="65"/>
      <c r="I2534" s="135"/>
      <c r="J2534" s="140"/>
    </row>
    <row r="2535" spans="2:10" ht="31.5" customHeight="1" x14ac:dyDescent="0.2">
      <c r="B2535" s="106">
        <v>2533</v>
      </c>
      <c r="C2535" s="109"/>
      <c r="D2535" s="132"/>
      <c r="E2535" s="126" t="str">
        <f>IF(D2535&lt;&gt;"",_xlfn.IFNA(VLOOKUP(D2535,القوائم!B:C,2,0),"غير مسجل بالقوائم"),"")</f>
        <v/>
      </c>
      <c r="F2535" s="66"/>
      <c r="G2535" s="65"/>
      <c r="H2535" s="65"/>
      <c r="I2535" s="135"/>
      <c r="J2535" s="140"/>
    </row>
    <row r="2536" spans="2:10" ht="31.5" customHeight="1" x14ac:dyDescent="0.2">
      <c r="B2536" s="65">
        <v>2534</v>
      </c>
      <c r="C2536" s="109"/>
      <c r="D2536" s="132"/>
      <c r="E2536" s="126" t="str">
        <f>IF(D2536&lt;&gt;"",_xlfn.IFNA(VLOOKUP(D2536,القوائم!B:C,2,0),"غير مسجل بالقوائم"),"")</f>
        <v/>
      </c>
      <c r="F2536" s="66"/>
      <c r="G2536" s="65"/>
      <c r="H2536" s="65"/>
      <c r="I2536" s="135"/>
      <c r="J2536" s="140"/>
    </row>
    <row r="2537" spans="2:10" ht="31.5" customHeight="1" x14ac:dyDescent="0.2">
      <c r="B2537" s="106">
        <v>2535</v>
      </c>
      <c r="C2537" s="109"/>
      <c r="D2537" s="132"/>
      <c r="E2537" s="126" t="str">
        <f>IF(D2537&lt;&gt;"",_xlfn.IFNA(VLOOKUP(D2537,القوائم!B:C,2,0),"غير مسجل بالقوائم"),"")</f>
        <v/>
      </c>
      <c r="F2537" s="66"/>
      <c r="G2537" s="65"/>
      <c r="H2537" s="65"/>
      <c r="I2537" s="135"/>
      <c r="J2537" s="140"/>
    </row>
    <row r="2538" spans="2:10" ht="31.5" customHeight="1" x14ac:dyDescent="0.2">
      <c r="B2538" s="65">
        <v>2536</v>
      </c>
      <c r="C2538" s="109"/>
      <c r="D2538" s="132"/>
      <c r="E2538" s="126" t="str">
        <f>IF(D2538&lt;&gt;"",_xlfn.IFNA(VLOOKUP(D2538,القوائم!B:C,2,0),"غير مسجل بالقوائم"),"")</f>
        <v/>
      </c>
      <c r="F2538" s="66"/>
      <c r="G2538" s="65"/>
      <c r="H2538" s="65"/>
      <c r="I2538" s="135"/>
      <c r="J2538" s="140"/>
    </row>
    <row r="2539" spans="2:10" ht="31.5" customHeight="1" x14ac:dyDescent="0.2">
      <c r="B2539" s="106">
        <v>2537</v>
      </c>
      <c r="C2539" s="109"/>
      <c r="D2539" s="132"/>
      <c r="E2539" s="126" t="str">
        <f>IF(D2539&lt;&gt;"",_xlfn.IFNA(VLOOKUP(D2539,القوائم!B:C,2,0),"غير مسجل بالقوائم"),"")</f>
        <v/>
      </c>
      <c r="F2539" s="66"/>
      <c r="G2539" s="65"/>
      <c r="H2539" s="65"/>
      <c r="I2539" s="135"/>
      <c r="J2539" s="140"/>
    </row>
    <row r="2540" spans="2:10" ht="31.5" customHeight="1" x14ac:dyDescent="0.2">
      <c r="B2540" s="65">
        <v>2538</v>
      </c>
      <c r="C2540" s="109"/>
      <c r="D2540" s="132"/>
      <c r="E2540" s="126" t="str">
        <f>IF(D2540&lt;&gt;"",_xlfn.IFNA(VLOOKUP(D2540,القوائم!B:C,2,0),"غير مسجل بالقوائم"),"")</f>
        <v/>
      </c>
      <c r="F2540" s="66"/>
      <c r="G2540" s="65"/>
      <c r="H2540" s="65"/>
      <c r="I2540" s="135"/>
      <c r="J2540" s="140"/>
    </row>
    <row r="2541" spans="2:10" ht="31.5" customHeight="1" x14ac:dyDescent="0.2">
      <c r="B2541" s="106">
        <v>2539</v>
      </c>
      <c r="C2541" s="109"/>
      <c r="D2541" s="132"/>
      <c r="E2541" s="126" t="str">
        <f>IF(D2541&lt;&gt;"",_xlfn.IFNA(VLOOKUP(D2541,القوائم!B:C,2,0),"غير مسجل بالقوائم"),"")</f>
        <v/>
      </c>
      <c r="F2541" s="66"/>
      <c r="G2541" s="65"/>
      <c r="H2541" s="65"/>
      <c r="I2541" s="135"/>
      <c r="J2541" s="140"/>
    </row>
    <row r="2542" spans="2:10" ht="31.5" customHeight="1" x14ac:dyDescent="0.2">
      <c r="B2542" s="65">
        <v>2540</v>
      </c>
      <c r="C2542" s="109"/>
      <c r="D2542" s="132"/>
      <c r="E2542" s="126" t="str">
        <f>IF(D2542&lt;&gt;"",_xlfn.IFNA(VLOOKUP(D2542,القوائم!B:C,2,0),"غير مسجل بالقوائم"),"")</f>
        <v/>
      </c>
      <c r="F2542" s="66"/>
      <c r="G2542" s="65"/>
      <c r="H2542" s="65"/>
      <c r="I2542" s="135"/>
      <c r="J2542" s="140"/>
    </row>
    <row r="2543" spans="2:10" ht="31.5" customHeight="1" x14ac:dyDescent="0.2">
      <c r="B2543" s="106">
        <v>2541</v>
      </c>
      <c r="C2543" s="109"/>
      <c r="D2543" s="132"/>
      <c r="E2543" s="126" t="str">
        <f>IF(D2543&lt;&gt;"",_xlfn.IFNA(VLOOKUP(D2543,القوائم!B:C,2,0),"غير مسجل بالقوائم"),"")</f>
        <v/>
      </c>
      <c r="F2543" s="66"/>
      <c r="G2543" s="65"/>
      <c r="H2543" s="65"/>
      <c r="I2543" s="135"/>
      <c r="J2543" s="140"/>
    </row>
    <row r="2544" spans="2:10" ht="31.5" customHeight="1" x14ac:dyDescent="0.2">
      <c r="B2544" s="106">
        <v>2542</v>
      </c>
      <c r="C2544" s="109"/>
      <c r="D2544" s="132"/>
      <c r="E2544" s="126" t="str">
        <f>IF(D2544&lt;&gt;"",_xlfn.IFNA(VLOOKUP(D2544,القوائم!B:C,2,0),"غير مسجل بالقوائم"),"")</f>
        <v/>
      </c>
      <c r="F2544" s="66"/>
      <c r="G2544" s="65"/>
      <c r="H2544" s="65"/>
      <c r="I2544" s="135"/>
      <c r="J2544" s="140"/>
    </row>
    <row r="2545" spans="2:10" ht="31.5" customHeight="1" x14ac:dyDescent="0.2">
      <c r="B2545" s="65">
        <v>2543</v>
      </c>
      <c r="C2545" s="109"/>
      <c r="D2545" s="132"/>
      <c r="E2545" s="126" t="str">
        <f>IF(D2545&lt;&gt;"",_xlfn.IFNA(VLOOKUP(D2545,القوائم!B:C,2,0),"غير مسجل بالقوائم"),"")</f>
        <v/>
      </c>
      <c r="F2545" s="66"/>
      <c r="G2545" s="65"/>
      <c r="H2545" s="65"/>
      <c r="I2545" s="135"/>
      <c r="J2545" s="140"/>
    </row>
    <row r="2546" spans="2:10" ht="31.5" customHeight="1" x14ac:dyDescent="0.2">
      <c r="B2546" s="106">
        <v>2544</v>
      </c>
      <c r="C2546" s="109"/>
      <c r="D2546" s="132"/>
      <c r="E2546" s="126" t="str">
        <f>IF(D2546&lt;&gt;"",_xlfn.IFNA(VLOOKUP(D2546,القوائم!B:C,2,0),"غير مسجل بالقوائم"),"")</f>
        <v/>
      </c>
      <c r="F2546" s="66"/>
      <c r="G2546" s="65"/>
      <c r="H2546" s="65"/>
      <c r="I2546" s="135"/>
      <c r="J2546" s="140"/>
    </row>
    <row r="2547" spans="2:10" ht="31.5" customHeight="1" x14ac:dyDescent="0.2">
      <c r="B2547" s="65">
        <v>2545</v>
      </c>
      <c r="C2547" s="109"/>
      <c r="D2547" s="132"/>
      <c r="E2547" s="126" t="str">
        <f>IF(D2547&lt;&gt;"",_xlfn.IFNA(VLOOKUP(D2547,القوائم!B:C,2,0),"غير مسجل بالقوائم"),"")</f>
        <v/>
      </c>
      <c r="F2547" s="66"/>
      <c r="G2547" s="65"/>
      <c r="H2547" s="65"/>
      <c r="I2547" s="135"/>
      <c r="J2547" s="140"/>
    </row>
    <row r="2548" spans="2:10" ht="31.5" customHeight="1" x14ac:dyDescent="0.2">
      <c r="B2548" s="106">
        <v>2546</v>
      </c>
      <c r="C2548" s="109"/>
      <c r="D2548" s="132"/>
      <c r="E2548" s="126" t="str">
        <f>IF(D2548&lt;&gt;"",_xlfn.IFNA(VLOOKUP(D2548,القوائم!B:C,2,0),"غير مسجل بالقوائم"),"")</f>
        <v/>
      </c>
      <c r="F2548" s="66"/>
      <c r="G2548" s="65"/>
      <c r="H2548" s="65"/>
      <c r="I2548" s="135"/>
      <c r="J2548" s="140"/>
    </row>
    <row r="2549" spans="2:10" ht="31.5" customHeight="1" x14ac:dyDescent="0.2">
      <c r="B2549" s="65">
        <v>2547</v>
      </c>
      <c r="C2549" s="109"/>
      <c r="D2549" s="132"/>
      <c r="E2549" s="126" t="str">
        <f>IF(D2549&lt;&gt;"",_xlfn.IFNA(VLOOKUP(D2549,القوائم!B:C,2,0),"غير مسجل بالقوائم"),"")</f>
        <v/>
      </c>
      <c r="F2549" s="66"/>
      <c r="G2549" s="65"/>
      <c r="H2549" s="65"/>
      <c r="I2549" s="135"/>
      <c r="J2549" s="140"/>
    </row>
    <row r="2550" spans="2:10" ht="31.5" customHeight="1" x14ac:dyDescent="0.2">
      <c r="B2550" s="106">
        <v>2548</v>
      </c>
      <c r="C2550" s="109"/>
      <c r="D2550" s="132"/>
      <c r="E2550" s="126" t="str">
        <f>IF(D2550&lt;&gt;"",_xlfn.IFNA(VLOOKUP(D2550,القوائم!B:C,2,0),"غير مسجل بالقوائم"),"")</f>
        <v/>
      </c>
      <c r="F2550" s="66"/>
      <c r="G2550" s="65"/>
      <c r="H2550" s="65"/>
      <c r="I2550" s="135"/>
      <c r="J2550" s="140"/>
    </row>
    <row r="2551" spans="2:10" ht="31.5" customHeight="1" x14ac:dyDescent="0.2">
      <c r="B2551" s="65">
        <v>2549</v>
      </c>
      <c r="C2551" s="109"/>
      <c r="D2551" s="132"/>
      <c r="E2551" s="126" t="str">
        <f>IF(D2551&lt;&gt;"",_xlfn.IFNA(VLOOKUP(D2551,القوائم!B:C,2,0),"غير مسجل بالقوائم"),"")</f>
        <v/>
      </c>
      <c r="F2551" s="66"/>
      <c r="G2551" s="65"/>
      <c r="H2551" s="65"/>
      <c r="I2551" s="135"/>
      <c r="J2551" s="140"/>
    </row>
    <row r="2552" spans="2:10" ht="31.5" customHeight="1" x14ac:dyDescent="0.2">
      <c r="B2552" s="106">
        <v>2550</v>
      </c>
      <c r="C2552" s="109"/>
      <c r="D2552" s="132"/>
      <c r="E2552" s="126" t="str">
        <f>IF(D2552&lt;&gt;"",_xlfn.IFNA(VLOOKUP(D2552,القوائم!B:C,2,0),"غير مسجل بالقوائم"),"")</f>
        <v/>
      </c>
      <c r="F2552" s="66"/>
      <c r="G2552" s="65"/>
      <c r="H2552" s="65"/>
      <c r="I2552" s="135"/>
      <c r="J2552" s="140"/>
    </row>
    <row r="2553" spans="2:10" ht="31.5" customHeight="1" x14ac:dyDescent="0.2">
      <c r="B2553" s="65">
        <v>2551</v>
      </c>
      <c r="C2553" s="109"/>
      <c r="D2553" s="132"/>
      <c r="E2553" s="126" t="str">
        <f>IF(D2553&lt;&gt;"",_xlfn.IFNA(VLOOKUP(D2553,القوائم!B:C,2,0),"غير مسجل بالقوائم"),"")</f>
        <v/>
      </c>
      <c r="F2553" s="66"/>
      <c r="G2553" s="65"/>
      <c r="H2553" s="65"/>
      <c r="I2553" s="135"/>
      <c r="J2553" s="140"/>
    </row>
    <row r="2554" spans="2:10" ht="31.5" customHeight="1" x14ac:dyDescent="0.2">
      <c r="B2554" s="106">
        <v>2552</v>
      </c>
      <c r="C2554" s="109"/>
      <c r="D2554" s="132"/>
      <c r="E2554" s="126" t="str">
        <f>IF(D2554&lt;&gt;"",_xlfn.IFNA(VLOOKUP(D2554,القوائم!B:C,2,0),"غير مسجل بالقوائم"),"")</f>
        <v/>
      </c>
      <c r="F2554" s="66"/>
      <c r="G2554" s="65"/>
      <c r="H2554" s="65"/>
      <c r="I2554" s="135"/>
      <c r="J2554" s="140"/>
    </row>
    <row r="2555" spans="2:10" ht="31.5" customHeight="1" x14ac:dyDescent="0.2">
      <c r="B2555" s="106">
        <v>2553</v>
      </c>
      <c r="C2555" s="109"/>
      <c r="D2555" s="132"/>
      <c r="E2555" s="126" t="str">
        <f>IF(D2555&lt;&gt;"",_xlfn.IFNA(VLOOKUP(D2555,القوائم!B:C,2,0),"غير مسجل بالقوائم"),"")</f>
        <v/>
      </c>
      <c r="F2555" s="66"/>
      <c r="G2555" s="65"/>
      <c r="H2555" s="65"/>
      <c r="I2555" s="135"/>
      <c r="J2555" s="140"/>
    </row>
    <row r="2556" spans="2:10" ht="31.5" customHeight="1" x14ac:dyDescent="0.2">
      <c r="B2556" s="65">
        <v>2554</v>
      </c>
      <c r="C2556" s="109"/>
      <c r="D2556" s="132"/>
      <c r="E2556" s="126" t="str">
        <f>IF(D2556&lt;&gt;"",_xlfn.IFNA(VLOOKUP(D2556,القوائم!B:C,2,0),"غير مسجل بالقوائم"),"")</f>
        <v/>
      </c>
      <c r="F2556" s="66"/>
      <c r="G2556" s="65"/>
      <c r="H2556" s="65"/>
      <c r="I2556" s="135"/>
      <c r="J2556" s="140"/>
    </row>
    <row r="2557" spans="2:10" ht="31.5" customHeight="1" x14ac:dyDescent="0.2">
      <c r="B2557" s="106">
        <v>2555</v>
      </c>
      <c r="C2557" s="109"/>
      <c r="D2557" s="132"/>
      <c r="E2557" s="126" t="str">
        <f>IF(D2557&lt;&gt;"",_xlfn.IFNA(VLOOKUP(D2557,القوائم!B:C,2,0),"غير مسجل بالقوائم"),"")</f>
        <v/>
      </c>
      <c r="F2557" s="66"/>
      <c r="G2557" s="65"/>
      <c r="H2557" s="65"/>
      <c r="I2557" s="135"/>
      <c r="J2557" s="140"/>
    </row>
    <row r="2558" spans="2:10" ht="31.5" customHeight="1" x14ac:dyDescent="0.2">
      <c r="B2558" s="65">
        <v>2556</v>
      </c>
      <c r="C2558" s="109"/>
      <c r="D2558" s="132"/>
      <c r="E2558" s="126" t="str">
        <f>IF(D2558&lt;&gt;"",_xlfn.IFNA(VLOOKUP(D2558,القوائم!B:C,2,0),"غير مسجل بالقوائم"),"")</f>
        <v/>
      </c>
      <c r="F2558" s="66"/>
      <c r="G2558" s="65"/>
      <c r="H2558" s="65"/>
      <c r="I2558" s="135"/>
      <c r="J2558" s="140"/>
    </row>
    <row r="2559" spans="2:10" ht="31.5" customHeight="1" x14ac:dyDescent="0.2">
      <c r="B2559" s="106">
        <v>2557</v>
      </c>
      <c r="C2559" s="109"/>
      <c r="D2559" s="132"/>
      <c r="E2559" s="126" t="str">
        <f>IF(D2559&lt;&gt;"",_xlfn.IFNA(VLOOKUP(D2559,القوائم!B:C,2,0),"غير مسجل بالقوائم"),"")</f>
        <v/>
      </c>
      <c r="F2559" s="66"/>
      <c r="G2559" s="65"/>
      <c r="H2559" s="65"/>
      <c r="I2559" s="135"/>
      <c r="J2559" s="140"/>
    </row>
    <row r="2560" spans="2:10" ht="31.5" customHeight="1" x14ac:dyDescent="0.2">
      <c r="B2560" s="65">
        <v>2558</v>
      </c>
      <c r="C2560" s="109"/>
      <c r="D2560" s="132"/>
      <c r="E2560" s="126" t="str">
        <f>IF(D2560&lt;&gt;"",_xlfn.IFNA(VLOOKUP(D2560,القوائم!B:C,2,0),"غير مسجل بالقوائم"),"")</f>
        <v/>
      </c>
      <c r="F2560" s="66"/>
      <c r="G2560" s="65"/>
      <c r="H2560" s="65"/>
      <c r="I2560" s="135"/>
      <c r="J2560" s="140"/>
    </row>
    <row r="2561" spans="2:10" ht="31.5" customHeight="1" x14ac:dyDescent="0.2">
      <c r="B2561" s="106">
        <v>2559</v>
      </c>
      <c r="C2561" s="109"/>
      <c r="D2561" s="132"/>
      <c r="E2561" s="126" t="str">
        <f>IF(D2561&lt;&gt;"",_xlfn.IFNA(VLOOKUP(D2561,القوائم!B:C,2,0),"غير مسجل بالقوائم"),"")</f>
        <v/>
      </c>
      <c r="F2561" s="66"/>
      <c r="G2561" s="65"/>
      <c r="H2561" s="65"/>
      <c r="I2561" s="135"/>
      <c r="J2561" s="140"/>
    </row>
    <row r="2562" spans="2:10" ht="31.5" customHeight="1" x14ac:dyDescent="0.2">
      <c r="B2562" s="65">
        <v>2560</v>
      </c>
      <c r="C2562" s="109"/>
      <c r="D2562" s="132"/>
      <c r="E2562" s="126" t="str">
        <f>IF(D2562&lt;&gt;"",_xlfn.IFNA(VLOOKUP(D2562,القوائم!B:C,2,0),"غير مسجل بالقوائم"),"")</f>
        <v/>
      </c>
      <c r="F2562" s="66"/>
      <c r="G2562" s="65"/>
      <c r="H2562" s="65"/>
      <c r="I2562" s="135"/>
      <c r="J2562" s="140"/>
    </row>
    <row r="2563" spans="2:10" ht="31.5" customHeight="1" x14ac:dyDescent="0.2">
      <c r="B2563" s="106">
        <v>2561</v>
      </c>
      <c r="C2563" s="109"/>
      <c r="D2563" s="132"/>
      <c r="E2563" s="126" t="str">
        <f>IF(D2563&lt;&gt;"",_xlfn.IFNA(VLOOKUP(D2563,القوائم!B:C,2,0),"غير مسجل بالقوائم"),"")</f>
        <v/>
      </c>
      <c r="F2563" s="66"/>
      <c r="G2563" s="65"/>
      <c r="H2563" s="65"/>
      <c r="I2563" s="135"/>
      <c r="J2563" s="140"/>
    </row>
    <row r="2564" spans="2:10" ht="31.5" customHeight="1" x14ac:dyDescent="0.2">
      <c r="B2564" s="65">
        <v>2562</v>
      </c>
      <c r="C2564" s="109"/>
      <c r="D2564" s="132"/>
      <c r="E2564" s="126" t="str">
        <f>IF(D2564&lt;&gt;"",_xlfn.IFNA(VLOOKUP(D2564,القوائم!B:C,2,0),"غير مسجل بالقوائم"),"")</f>
        <v/>
      </c>
      <c r="F2564" s="66"/>
      <c r="G2564" s="65"/>
      <c r="H2564" s="65"/>
      <c r="I2564" s="135"/>
      <c r="J2564" s="140"/>
    </row>
    <row r="2565" spans="2:10" ht="31.5" customHeight="1" x14ac:dyDescent="0.2">
      <c r="B2565" s="106">
        <v>2563</v>
      </c>
      <c r="C2565" s="109"/>
      <c r="D2565" s="132"/>
      <c r="E2565" s="126" t="str">
        <f>IF(D2565&lt;&gt;"",_xlfn.IFNA(VLOOKUP(D2565,القوائم!B:C,2,0),"غير مسجل بالقوائم"),"")</f>
        <v/>
      </c>
      <c r="F2565" s="66"/>
      <c r="G2565" s="65"/>
      <c r="H2565" s="65"/>
      <c r="I2565" s="135"/>
      <c r="J2565" s="140"/>
    </row>
    <row r="2566" spans="2:10" ht="31.5" customHeight="1" x14ac:dyDescent="0.2">
      <c r="B2566" s="106">
        <v>2564</v>
      </c>
      <c r="C2566" s="109"/>
      <c r="D2566" s="132"/>
      <c r="E2566" s="126" t="str">
        <f>IF(D2566&lt;&gt;"",_xlfn.IFNA(VLOOKUP(D2566,القوائم!B:C,2,0),"غير مسجل بالقوائم"),"")</f>
        <v/>
      </c>
      <c r="F2566" s="66"/>
      <c r="G2566" s="65"/>
      <c r="H2566" s="65"/>
      <c r="I2566" s="135"/>
      <c r="J2566" s="140"/>
    </row>
    <row r="2567" spans="2:10" ht="31.5" customHeight="1" x14ac:dyDescent="0.2">
      <c r="B2567" s="65">
        <v>2565</v>
      </c>
      <c r="C2567" s="109"/>
      <c r="D2567" s="132"/>
      <c r="E2567" s="126" t="str">
        <f>IF(D2567&lt;&gt;"",_xlfn.IFNA(VLOOKUP(D2567,القوائم!B:C,2,0),"غير مسجل بالقوائم"),"")</f>
        <v/>
      </c>
      <c r="F2567" s="66"/>
      <c r="G2567" s="65"/>
      <c r="H2567" s="65"/>
      <c r="I2567" s="135"/>
      <c r="J2567" s="140"/>
    </row>
    <row r="2568" spans="2:10" ht="31.5" customHeight="1" x14ac:dyDescent="0.2">
      <c r="B2568" s="106">
        <v>2566</v>
      </c>
      <c r="C2568" s="109"/>
      <c r="D2568" s="132"/>
      <c r="E2568" s="126" t="str">
        <f>IF(D2568&lt;&gt;"",_xlfn.IFNA(VLOOKUP(D2568,القوائم!B:C,2,0),"غير مسجل بالقوائم"),"")</f>
        <v/>
      </c>
      <c r="F2568" s="66"/>
      <c r="G2568" s="65"/>
      <c r="H2568" s="65"/>
      <c r="I2568" s="135"/>
      <c r="J2568" s="140"/>
    </row>
    <row r="2569" spans="2:10" ht="31.5" customHeight="1" x14ac:dyDescent="0.2">
      <c r="B2569" s="65">
        <v>2567</v>
      </c>
      <c r="C2569" s="109"/>
      <c r="D2569" s="132"/>
      <c r="E2569" s="126" t="str">
        <f>IF(D2569&lt;&gt;"",_xlfn.IFNA(VLOOKUP(D2569,القوائم!B:C,2,0),"غير مسجل بالقوائم"),"")</f>
        <v/>
      </c>
      <c r="F2569" s="66"/>
      <c r="G2569" s="65"/>
      <c r="H2569" s="65"/>
      <c r="I2569" s="135"/>
      <c r="J2569" s="140"/>
    </row>
    <row r="2570" spans="2:10" ht="31.5" customHeight="1" x14ac:dyDescent="0.2">
      <c r="B2570" s="106">
        <v>2568</v>
      </c>
      <c r="C2570" s="109"/>
      <c r="D2570" s="132"/>
      <c r="E2570" s="126" t="str">
        <f>IF(D2570&lt;&gt;"",_xlfn.IFNA(VLOOKUP(D2570,القوائم!B:C,2,0),"غير مسجل بالقوائم"),"")</f>
        <v/>
      </c>
      <c r="F2570" s="66"/>
      <c r="G2570" s="65"/>
      <c r="H2570" s="65"/>
      <c r="I2570" s="135"/>
      <c r="J2570" s="140"/>
    </row>
    <row r="2571" spans="2:10" ht="31.5" customHeight="1" x14ac:dyDescent="0.2">
      <c r="B2571" s="65">
        <v>2569</v>
      </c>
      <c r="C2571" s="109"/>
      <c r="D2571" s="132"/>
      <c r="E2571" s="126" t="str">
        <f>IF(D2571&lt;&gt;"",_xlfn.IFNA(VLOOKUP(D2571,القوائم!B:C,2,0),"غير مسجل بالقوائم"),"")</f>
        <v/>
      </c>
      <c r="F2571" s="66"/>
      <c r="G2571" s="65"/>
      <c r="H2571" s="65"/>
      <c r="I2571" s="135"/>
      <c r="J2571" s="140"/>
    </row>
    <row r="2572" spans="2:10" ht="31.5" customHeight="1" x14ac:dyDescent="0.2">
      <c r="B2572" s="106">
        <v>2570</v>
      </c>
      <c r="C2572" s="109"/>
      <c r="D2572" s="132"/>
      <c r="E2572" s="126" t="str">
        <f>IF(D2572&lt;&gt;"",_xlfn.IFNA(VLOOKUP(D2572,القوائم!B:C,2,0),"غير مسجل بالقوائم"),"")</f>
        <v/>
      </c>
      <c r="F2572" s="66"/>
      <c r="G2572" s="65"/>
      <c r="H2572" s="65"/>
      <c r="I2572" s="135"/>
      <c r="J2572" s="140"/>
    </row>
    <row r="2573" spans="2:10" ht="31.5" customHeight="1" x14ac:dyDescent="0.2">
      <c r="B2573" s="65">
        <v>2571</v>
      </c>
      <c r="C2573" s="109"/>
      <c r="D2573" s="132"/>
      <c r="E2573" s="126" t="str">
        <f>IF(D2573&lt;&gt;"",_xlfn.IFNA(VLOOKUP(D2573,القوائم!B:C,2,0),"غير مسجل بالقوائم"),"")</f>
        <v/>
      </c>
      <c r="F2573" s="66"/>
      <c r="G2573" s="65"/>
      <c r="H2573" s="65"/>
      <c r="I2573" s="135"/>
      <c r="J2573" s="140"/>
    </row>
    <row r="2574" spans="2:10" ht="31.5" customHeight="1" x14ac:dyDescent="0.2">
      <c r="B2574" s="106">
        <v>2572</v>
      </c>
      <c r="C2574" s="109"/>
      <c r="D2574" s="132"/>
      <c r="E2574" s="126" t="str">
        <f>IF(D2574&lt;&gt;"",_xlfn.IFNA(VLOOKUP(D2574,القوائم!B:C,2,0),"غير مسجل بالقوائم"),"")</f>
        <v/>
      </c>
      <c r="F2574" s="66"/>
      <c r="G2574" s="65"/>
      <c r="H2574" s="65"/>
      <c r="I2574" s="135"/>
      <c r="J2574" s="140"/>
    </row>
    <row r="2575" spans="2:10" ht="31.5" customHeight="1" x14ac:dyDescent="0.2">
      <c r="B2575" s="65">
        <v>2573</v>
      </c>
      <c r="C2575" s="109"/>
      <c r="D2575" s="132"/>
      <c r="E2575" s="126" t="str">
        <f>IF(D2575&lt;&gt;"",_xlfn.IFNA(VLOOKUP(D2575,القوائم!B:C,2,0),"غير مسجل بالقوائم"),"")</f>
        <v/>
      </c>
      <c r="F2575" s="66"/>
      <c r="G2575" s="65"/>
      <c r="H2575" s="65"/>
      <c r="I2575" s="135"/>
      <c r="J2575" s="140"/>
    </row>
    <row r="2576" spans="2:10" ht="31.5" customHeight="1" x14ac:dyDescent="0.2">
      <c r="B2576" s="106">
        <v>2574</v>
      </c>
      <c r="C2576" s="109"/>
      <c r="D2576" s="132"/>
      <c r="E2576" s="126" t="str">
        <f>IF(D2576&lt;&gt;"",_xlfn.IFNA(VLOOKUP(D2576,القوائم!B:C,2,0),"غير مسجل بالقوائم"),"")</f>
        <v/>
      </c>
      <c r="F2576" s="66"/>
      <c r="G2576" s="65"/>
      <c r="H2576" s="65"/>
      <c r="I2576" s="135"/>
      <c r="J2576" s="140"/>
    </row>
    <row r="2577" spans="2:10" ht="31.5" customHeight="1" x14ac:dyDescent="0.2">
      <c r="B2577" s="106">
        <v>2575</v>
      </c>
      <c r="C2577" s="109"/>
      <c r="D2577" s="132"/>
      <c r="E2577" s="126" t="str">
        <f>IF(D2577&lt;&gt;"",_xlfn.IFNA(VLOOKUP(D2577,القوائم!B:C,2,0),"غير مسجل بالقوائم"),"")</f>
        <v/>
      </c>
      <c r="F2577" s="66"/>
      <c r="G2577" s="65"/>
      <c r="H2577" s="65"/>
      <c r="I2577" s="135"/>
      <c r="J2577" s="140"/>
    </row>
    <row r="2578" spans="2:10" ht="31.5" customHeight="1" x14ac:dyDescent="0.2">
      <c r="B2578" s="65">
        <v>2576</v>
      </c>
      <c r="C2578" s="109"/>
      <c r="D2578" s="132"/>
      <c r="E2578" s="126" t="str">
        <f>IF(D2578&lt;&gt;"",_xlfn.IFNA(VLOOKUP(D2578,القوائم!B:C,2,0),"غير مسجل بالقوائم"),"")</f>
        <v/>
      </c>
      <c r="F2578" s="66"/>
      <c r="G2578" s="65"/>
      <c r="H2578" s="65"/>
      <c r="I2578" s="135"/>
      <c r="J2578" s="140"/>
    </row>
    <row r="2579" spans="2:10" ht="31.5" customHeight="1" x14ac:dyDescent="0.2">
      <c r="B2579" s="106">
        <v>2577</v>
      </c>
      <c r="C2579" s="109"/>
      <c r="D2579" s="132"/>
      <c r="E2579" s="126" t="str">
        <f>IF(D2579&lt;&gt;"",_xlfn.IFNA(VLOOKUP(D2579,القوائم!B:C,2,0),"غير مسجل بالقوائم"),"")</f>
        <v/>
      </c>
      <c r="F2579" s="66"/>
      <c r="G2579" s="65"/>
      <c r="H2579" s="65"/>
      <c r="I2579" s="135"/>
      <c r="J2579" s="140"/>
    </row>
    <row r="2580" spans="2:10" ht="31.5" customHeight="1" x14ac:dyDescent="0.2">
      <c r="B2580" s="65">
        <v>2578</v>
      </c>
      <c r="C2580" s="109"/>
      <c r="D2580" s="132"/>
      <c r="E2580" s="126" t="str">
        <f>IF(D2580&lt;&gt;"",_xlfn.IFNA(VLOOKUP(D2580,القوائم!B:C,2,0),"غير مسجل بالقوائم"),"")</f>
        <v/>
      </c>
      <c r="F2580" s="66"/>
      <c r="G2580" s="65"/>
      <c r="H2580" s="65"/>
      <c r="I2580" s="135"/>
      <c r="J2580" s="140"/>
    </row>
    <row r="2581" spans="2:10" ht="31.5" customHeight="1" x14ac:dyDescent="0.2">
      <c r="B2581" s="106">
        <v>2579</v>
      </c>
      <c r="C2581" s="109"/>
      <c r="D2581" s="132"/>
      <c r="E2581" s="126" t="str">
        <f>IF(D2581&lt;&gt;"",_xlfn.IFNA(VLOOKUP(D2581,القوائم!B:C,2,0),"غير مسجل بالقوائم"),"")</f>
        <v/>
      </c>
      <c r="F2581" s="66"/>
      <c r="G2581" s="65"/>
      <c r="H2581" s="65"/>
      <c r="I2581" s="135"/>
      <c r="J2581" s="140"/>
    </row>
    <row r="2582" spans="2:10" ht="31.5" customHeight="1" x14ac:dyDescent="0.2">
      <c r="B2582" s="65">
        <v>2580</v>
      </c>
      <c r="C2582" s="109"/>
      <c r="D2582" s="132"/>
      <c r="E2582" s="126" t="str">
        <f>IF(D2582&lt;&gt;"",_xlfn.IFNA(VLOOKUP(D2582,القوائم!B:C,2,0),"غير مسجل بالقوائم"),"")</f>
        <v/>
      </c>
      <c r="F2582" s="66"/>
      <c r="G2582" s="65"/>
      <c r="H2582" s="65"/>
      <c r="I2582" s="135"/>
      <c r="J2582" s="140"/>
    </row>
    <row r="2583" spans="2:10" ht="31.5" customHeight="1" x14ac:dyDescent="0.2">
      <c r="B2583" s="106">
        <v>2581</v>
      </c>
      <c r="C2583" s="109"/>
      <c r="D2583" s="132"/>
      <c r="E2583" s="126" t="str">
        <f>IF(D2583&lt;&gt;"",_xlfn.IFNA(VLOOKUP(D2583,القوائم!B:C,2,0),"غير مسجل بالقوائم"),"")</f>
        <v/>
      </c>
      <c r="F2583" s="66"/>
      <c r="G2583" s="65"/>
      <c r="H2583" s="65"/>
      <c r="I2583" s="135"/>
      <c r="J2583" s="140"/>
    </row>
    <row r="2584" spans="2:10" ht="31.5" customHeight="1" x14ac:dyDescent="0.2">
      <c r="B2584" s="65">
        <v>2582</v>
      </c>
      <c r="C2584" s="109"/>
      <c r="D2584" s="132"/>
      <c r="E2584" s="126" t="str">
        <f>IF(D2584&lt;&gt;"",_xlfn.IFNA(VLOOKUP(D2584,القوائم!B:C,2,0),"غير مسجل بالقوائم"),"")</f>
        <v/>
      </c>
      <c r="F2584" s="66"/>
      <c r="G2584" s="65"/>
      <c r="H2584" s="65"/>
      <c r="I2584" s="135"/>
      <c r="J2584" s="140"/>
    </row>
    <row r="2585" spans="2:10" ht="31.5" customHeight="1" x14ac:dyDescent="0.2">
      <c r="B2585" s="106">
        <v>2583</v>
      </c>
      <c r="C2585" s="109"/>
      <c r="D2585" s="132"/>
      <c r="E2585" s="126" t="str">
        <f>IF(D2585&lt;&gt;"",_xlfn.IFNA(VLOOKUP(D2585,القوائم!B:C,2,0),"غير مسجل بالقوائم"),"")</f>
        <v/>
      </c>
      <c r="F2585" s="66"/>
      <c r="G2585" s="65"/>
      <c r="H2585" s="65"/>
      <c r="I2585" s="135"/>
      <c r="J2585" s="140"/>
    </row>
    <row r="2586" spans="2:10" ht="31.5" customHeight="1" x14ac:dyDescent="0.2">
      <c r="B2586" s="65">
        <v>2584</v>
      </c>
      <c r="C2586" s="109"/>
      <c r="D2586" s="132"/>
      <c r="E2586" s="126" t="str">
        <f>IF(D2586&lt;&gt;"",_xlfn.IFNA(VLOOKUP(D2586,القوائم!B:C,2,0),"غير مسجل بالقوائم"),"")</f>
        <v/>
      </c>
      <c r="F2586" s="66"/>
      <c r="G2586" s="65"/>
      <c r="H2586" s="65"/>
      <c r="I2586" s="135"/>
      <c r="J2586" s="140"/>
    </row>
    <row r="2587" spans="2:10" ht="31.5" customHeight="1" x14ac:dyDescent="0.2">
      <c r="B2587" s="106">
        <v>2585</v>
      </c>
      <c r="C2587" s="109"/>
      <c r="D2587" s="132"/>
      <c r="E2587" s="126" t="str">
        <f>IF(D2587&lt;&gt;"",_xlfn.IFNA(VLOOKUP(D2587,القوائم!B:C,2,0),"غير مسجل بالقوائم"),"")</f>
        <v/>
      </c>
      <c r="F2587" s="66"/>
      <c r="G2587" s="65"/>
      <c r="H2587" s="65"/>
      <c r="I2587" s="135"/>
      <c r="J2587" s="140"/>
    </row>
    <row r="2588" spans="2:10" ht="31.5" customHeight="1" x14ac:dyDescent="0.2">
      <c r="B2588" s="106">
        <v>2586</v>
      </c>
      <c r="C2588" s="109"/>
      <c r="D2588" s="132"/>
      <c r="E2588" s="126" t="str">
        <f>IF(D2588&lt;&gt;"",_xlfn.IFNA(VLOOKUP(D2588,القوائم!B:C,2,0),"غير مسجل بالقوائم"),"")</f>
        <v/>
      </c>
      <c r="F2588" s="66"/>
      <c r="G2588" s="65"/>
      <c r="H2588" s="65"/>
      <c r="I2588" s="135"/>
      <c r="J2588" s="140"/>
    </row>
    <row r="2589" spans="2:10" ht="31.5" customHeight="1" x14ac:dyDescent="0.2">
      <c r="B2589" s="65">
        <v>2587</v>
      </c>
      <c r="C2589" s="109"/>
      <c r="D2589" s="132"/>
      <c r="E2589" s="126" t="str">
        <f>IF(D2589&lt;&gt;"",_xlfn.IFNA(VLOOKUP(D2589,القوائم!B:C,2,0),"غير مسجل بالقوائم"),"")</f>
        <v/>
      </c>
      <c r="F2589" s="66"/>
      <c r="G2589" s="65"/>
      <c r="H2589" s="65"/>
      <c r="I2589" s="135"/>
      <c r="J2589" s="140"/>
    </row>
    <row r="2590" spans="2:10" ht="31.5" customHeight="1" x14ac:dyDescent="0.2">
      <c r="B2590" s="106">
        <v>2588</v>
      </c>
      <c r="C2590" s="109"/>
      <c r="D2590" s="132"/>
      <c r="E2590" s="126" t="str">
        <f>IF(D2590&lt;&gt;"",_xlfn.IFNA(VLOOKUP(D2590,القوائم!B:C,2,0),"غير مسجل بالقوائم"),"")</f>
        <v/>
      </c>
      <c r="F2590" s="66"/>
      <c r="G2590" s="65"/>
      <c r="H2590" s="65"/>
      <c r="I2590" s="135"/>
      <c r="J2590" s="140"/>
    </row>
    <row r="2591" spans="2:10" ht="31.5" customHeight="1" x14ac:dyDescent="0.2">
      <c r="B2591" s="65">
        <v>2589</v>
      </c>
      <c r="C2591" s="109"/>
      <c r="D2591" s="132"/>
      <c r="E2591" s="126" t="str">
        <f>IF(D2591&lt;&gt;"",_xlfn.IFNA(VLOOKUP(D2591,القوائم!B:C,2,0),"غير مسجل بالقوائم"),"")</f>
        <v/>
      </c>
      <c r="F2591" s="66"/>
      <c r="G2591" s="65"/>
      <c r="H2591" s="65"/>
      <c r="I2591" s="135"/>
      <c r="J2591" s="140"/>
    </row>
    <row r="2592" spans="2:10" ht="31.5" customHeight="1" x14ac:dyDescent="0.2">
      <c r="B2592" s="106">
        <v>2590</v>
      </c>
      <c r="C2592" s="109"/>
      <c r="D2592" s="132"/>
      <c r="E2592" s="126" t="str">
        <f>IF(D2592&lt;&gt;"",_xlfn.IFNA(VLOOKUP(D2592,القوائم!B:C,2,0),"غير مسجل بالقوائم"),"")</f>
        <v/>
      </c>
      <c r="F2592" s="66"/>
      <c r="G2592" s="65"/>
      <c r="H2592" s="65"/>
      <c r="I2592" s="135"/>
      <c r="J2592" s="140"/>
    </row>
    <row r="2593" spans="2:10" ht="31.5" customHeight="1" x14ac:dyDescent="0.2">
      <c r="B2593" s="65">
        <v>2591</v>
      </c>
      <c r="C2593" s="109"/>
      <c r="D2593" s="132"/>
      <c r="E2593" s="126" t="str">
        <f>IF(D2593&lt;&gt;"",_xlfn.IFNA(VLOOKUP(D2593,القوائم!B:C,2,0),"غير مسجل بالقوائم"),"")</f>
        <v/>
      </c>
      <c r="F2593" s="66"/>
      <c r="G2593" s="65"/>
      <c r="H2593" s="65"/>
      <c r="I2593" s="135"/>
      <c r="J2593" s="140"/>
    </row>
    <row r="2594" spans="2:10" ht="31.5" customHeight="1" x14ac:dyDescent="0.2">
      <c r="B2594" s="106">
        <v>2592</v>
      </c>
      <c r="C2594" s="109"/>
      <c r="D2594" s="132"/>
      <c r="E2594" s="126" t="str">
        <f>IF(D2594&lt;&gt;"",_xlfn.IFNA(VLOOKUP(D2594,القوائم!B:C,2,0),"غير مسجل بالقوائم"),"")</f>
        <v/>
      </c>
      <c r="F2594" s="66"/>
      <c r="G2594" s="65"/>
      <c r="H2594" s="65"/>
      <c r="I2594" s="135"/>
      <c r="J2594" s="140"/>
    </row>
    <row r="2595" spans="2:10" ht="31.5" customHeight="1" x14ac:dyDescent="0.2">
      <c r="B2595" s="65">
        <v>2593</v>
      </c>
      <c r="C2595" s="109"/>
      <c r="D2595" s="132"/>
      <c r="E2595" s="126" t="str">
        <f>IF(D2595&lt;&gt;"",_xlfn.IFNA(VLOOKUP(D2595,القوائم!B:C,2,0),"غير مسجل بالقوائم"),"")</f>
        <v/>
      </c>
      <c r="F2595" s="66"/>
      <c r="G2595" s="65"/>
      <c r="H2595" s="65"/>
      <c r="I2595" s="135"/>
      <c r="J2595" s="140"/>
    </row>
    <row r="2596" spans="2:10" ht="31.5" customHeight="1" x14ac:dyDescent="0.2">
      <c r="B2596" s="106">
        <v>2594</v>
      </c>
      <c r="C2596" s="109"/>
      <c r="D2596" s="132"/>
      <c r="E2596" s="126" t="str">
        <f>IF(D2596&lt;&gt;"",_xlfn.IFNA(VLOOKUP(D2596,القوائم!B:C,2,0),"غير مسجل بالقوائم"),"")</f>
        <v/>
      </c>
      <c r="F2596" s="66"/>
      <c r="G2596" s="65"/>
      <c r="H2596" s="65"/>
      <c r="I2596" s="135"/>
      <c r="J2596" s="140"/>
    </row>
    <row r="2597" spans="2:10" ht="31.5" customHeight="1" x14ac:dyDescent="0.2">
      <c r="B2597" s="65">
        <v>2595</v>
      </c>
      <c r="C2597" s="109"/>
      <c r="D2597" s="132"/>
      <c r="E2597" s="126" t="str">
        <f>IF(D2597&lt;&gt;"",_xlfn.IFNA(VLOOKUP(D2597,القوائم!B:C,2,0),"غير مسجل بالقوائم"),"")</f>
        <v/>
      </c>
      <c r="F2597" s="66"/>
      <c r="G2597" s="65"/>
      <c r="H2597" s="65"/>
      <c r="I2597" s="135"/>
      <c r="J2597" s="140"/>
    </row>
    <row r="2598" spans="2:10" ht="31.5" customHeight="1" x14ac:dyDescent="0.2">
      <c r="B2598" s="106">
        <v>2596</v>
      </c>
      <c r="C2598" s="109"/>
      <c r="D2598" s="132"/>
      <c r="E2598" s="126" t="str">
        <f>IF(D2598&lt;&gt;"",_xlfn.IFNA(VLOOKUP(D2598,القوائم!B:C,2,0),"غير مسجل بالقوائم"),"")</f>
        <v/>
      </c>
      <c r="F2598" s="66"/>
      <c r="G2598" s="65"/>
      <c r="H2598" s="65"/>
      <c r="I2598" s="135"/>
      <c r="J2598" s="140"/>
    </row>
    <row r="2599" spans="2:10" ht="31.5" customHeight="1" x14ac:dyDescent="0.2">
      <c r="B2599" s="106">
        <v>2597</v>
      </c>
      <c r="C2599" s="109"/>
      <c r="D2599" s="132"/>
      <c r="E2599" s="126" t="str">
        <f>IF(D2599&lt;&gt;"",_xlfn.IFNA(VLOOKUP(D2599,القوائم!B:C,2,0),"غير مسجل بالقوائم"),"")</f>
        <v/>
      </c>
      <c r="F2599" s="66"/>
      <c r="G2599" s="65"/>
      <c r="H2599" s="65"/>
      <c r="I2599" s="135"/>
      <c r="J2599" s="140"/>
    </row>
    <row r="2600" spans="2:10" ht="31.5" customHeight="1" x14ac:dyDescent="0.2">
      <c r="B2600" s="65">
        <v>2598</v>
      </c>
      <c r="C2600" s="109"/>
      <c r="D2600" s="132"/>
      <c r="E2600" s="126" t="str">
        <f>IF(D2600&lt;&gt;"",_xlfn.IFNA(VLOOKUP(D2600,القوائم!B:C,2,0),"غير مسجل بالقوائم"),"")</f>
        <v/>
      </c>
      <c r="F2600" s="66"/>
      <c r="G2600" s="65"/>
      <c r="H2600" s="65"/>
      <c r="I2600" s="135"/>
      <c r="J2600" s="140"/>
    </row>
    <row r="2601" spans="2:10" ht="31.5" customHeight="1" x14ac:dyDescent="0.2">
      <c r="B2601" s="106">
        <v>2599</v>
      </c>
      <c r="C2601" s="109"/>
      <c r="D2601" s="132"/>
      <c r="E2601" s="126" t="str">
        <f>IF(D2601&lt;&gt;"",_xlfn.IFNA(VLOOKUP(D2601,القوائم!B:C,2,0),"غير مسجل بالقوائم"),"")</f>
        <v/>
      </c>
      <c r="F2601" s="66"/>
      <c r="G2601" s="65"/>
      <c r="H2601" s="65"/>
      <c r="I2601" s="135"/>
      <c r="J2601" s="140"/>
    </row>
    <row r="2602" spans="2:10" ht="31.5" customHeight="1" x14ac:dyDescent="0.2">
      <c r="B2602" s="65">
        <v>2600</v>
      </c>
      <c r="C2602" s="109"/>
      <c r="D2602" s="132"/>
      <c r="E2602" s="126" t="str">
        <f>IF(D2602&lt;&gt;"",_xlfn.IFNA(VLOOKUP(D2602,القوائم!B:C,2,0),"غير مسجل بالقوائم"),"")</f>
        <v/>
      </c>
      <c r="F2602" s="66"/>
      <c r="G2602" s="65"/>
      <c r="H2602" s="65"/>
      <c r="I2602" s="135"/>
      <c r="J2602" s="140"/>
    </row>
    <row r="2603" spans="2:10" ht="31.5" customHeight="1" x14ac:dyDescent="0.2">
      <c r="B2603" s="106">
        <v>2601</v>
      </c>
      <c r="C2603" s="109"/>
      <c r="D2603" s="132"/>
      <c r="E2603" s="126" t="str">
        <f>IF(D2603&lt;&gt;"",_xlfn.IFNA(VLOOKUP(D2603,القوائم!B:C,2,0),"غير مسجل بالقوائم"),"")</f>
        <v/>
      </c>
      <c r="F2603" s="66"/>
      <c r="G2603" s="65"/>
      <c r="H2603" s="65"/>
      <c r="I2603" s="135"/>
      <c r="J2603" s="140"/>
    </row>
    <row r="2604" spans="2:10" ht="31.5" customHeight="1" x14ac:dyDescent="0.2">
      <c r="B2604" s="65">
        <v>2602</v>
      </c>
      <c r="C2604" s="109"/>
      <c r="D2604" s="132"/>
      <c r="E2604" s="126" t="str">
        <f>IF(D2604&lt;&gt;"",_xlfn.IFNA(VLOOKUP(D2604,القوائم!B:C,2,0),"غير مسجل بالقوائم"),"")</f>
        <v/>
      </c>
      <c r="F2604" s="66"/>
      <c r="G2604" s="65"/>
      <c r="H2604" s="65"/>
      <c r="I2604" s="135"/>
      <c r="J2604" s="140"/>
    </row>
    <row r="2605" spans="2:10" ht="31.5" customHeight="1" x14ac:dyDescent="0.2">
      <c r="B2605" s="106">
        <v>2603</v>
      </c>
      <c r="C2605" s="109"/>
      <c r="D2605" s="132"/>
      <c r="E2605" s="126" t="str">
        <f>IF(D2605&lt;&gt;"",_xlfn.IFNA(VLOOKUP(D2605,القوائم!B:C,2,0),"غير مسجل بالقوائم"),"")</f>
        <v/>
      </c>
      <c r="F2605" s="66"/>
      <c r="G2605" s="65"/>
      <c r="H2605" s="65"/>
      <c r="I2605" s="135"/>
      <c r="J2605" s="140"/>
    </row>
    <row r="2606" spans="2:10" ht="31.5" customHeight="1" x14ac:dyDescent="0.2">
      <c r="B2606" s="65">
        <v>2604</v>
      </c>
      <c r="C2606" s="109"/>
      <c r="D2606" s="132"/>
      <c r="E2606" s="126" t="str">
        <f>IF(D2606&lt;&gt;"",_xlfn.IFNA(VLOOKUP(D2606,القوائم!B:C,2,0),"غير مسجل بالقوائم"),"")</f>
        <v/>
      </c>
      <c r="F2606" s="66"/>
      <c r="G2606" s="65"/>
      <c r="H2606" s="65"/>
      <c r="I2606" s="135"/>
      <c r="J2606" s="140"/>
    </row>
    <row r="2607" spans="2:10" ht="31.5" customHeight="1" x14ac:dyDescent="0.2">
      <c r="B2607" s="106">
        <v>2605</v>
      </c>
      <c r="C2607" s="109"/>
      <c r="D2607" s="132"/>
      <c r="E2607" s="126" t="str">
        <f>IF(D2607&lt;&gt;"",_xlfn.IFNA(VLOOKUP(D2607,القوائم!B:C,2,0),"غير مسجل بالقوائم"),"")</f>
        <v/>
      </c>
      <c r="F2607" s="66"/>
      <c r="G2607" s="65"/>
      <c r="H2607" s="65"/>
      <c r="I2607" s="135"/>
      <c r="J2607" s="140"/>
    </row>
    <row r="2608" spans="2:10" ht="31.5" customHeight="1" x14ac:dyDescent="0.2">
      <c r="B2608" s="65">
        <v>2606</v>
      </c>
      <c r="C2608" s="109"/>
      <c r="D2608" s="132"/>
      <c r="E2608" s="126" t="str">
        <f>IF(D2608&lt;&gt;"",_xlfn.IFNA(VLOOKUP(D2608,القوائم!B:C,2,0),"غير مسجل بالقوائم"),"")</f>
        <v/>
      </c>
      <c r="F2608" s="66"/>
      <c r="G2608" s="65"/>
      <c r="H2608" s="65"/>
      <c r="I2608" s="135"/>
      <c r="J2608" s="140"/>
    </row>
    <row r="2609" spans="2:10" ht="31.5" customHeight="1" x14ac:dyDescent="0.2">
      <c r="B2609" s="106">
        <v>2607</v>
      </c>
      <c r="C2609" s="109"/>
      <c r="D2609" s="132"/>
      <c r="E2609" s="126" t="str">
        <f>IF(D2609&lt;&gt;"",_xlfn.IFNA(VLOOKUP(D2609,القوائم!B:C,2,0),"غير مسجل بالقوائم"),"")</f>
        <v/>
      </c>
      <c r="F2609" s="66"/>
      <c r="G2609" s="65"/>
      <c r="H2609" s="65"/>
      <c r="I2609" s="135"/>
      <c r="J2609" s="140"/>
    </row>
    <row r="2610" spans="2:10" ht="31.5" customHeight="1" x14ac:dyDescent="0.2">
      <c r="B2610" s="106">
        <v>2608</v>
      </c>
      <c r="C2610" s="109"/>
      <c r="D2610" s="132"/>
      <c r="E2610" s="126" t="str">
        <f>IF(D2610&lt;&gt;"",_xlfn.IFNA(VLOOKUP(D2610,القوائم!B:C,2,0),"غير مسجل بالقوائم"),"")</f>
        <v/>
      </c>
      <c r="F2610" s="66"/>
      <c r="G2610" s="65"/>
      <c r="H2610" s="65"/>
      <c r="I2610" s="135"/>
      <c r="J2610" s="140"/>
    </row>
    <row r="2611" spans="2:10" ht="31.5" customHeight="1" x14ac:dyDescent="0.2">
      <c r="B2611" s="65">
        <v>2609</v>
      </c>
      <c r="C2611" s="109"/>
      <c r="D2611" s="132"/>
      <c r="E2611" s="126" t="str">
        <f>IF(D2611&lt;&gt;"",_xlfn.IFNA(VLOOKUP(D2611,القوائم!B:C,2,0),"غير مسجل بالقوائم"),"")</f>
        <v/>
      </c>
      <c r="F2611" s="66"/>
      <c r="G2611" s="65"/>
      <c r="H2611" s="65"/>
      <c r="I2611" s="135"/>
      <c r="J2611" s="140"/>
    </row>
    <row r="2612" spans="2:10" ht="31.5" customHeight="1" x14ac:dyDescent="0.2">
      <c r="B2612" s="106">
        <v>2610</v>
      </c>
      <c r="C2612" s="109"/>
      <c r="D2612" s="132"/>
      <c r="E2612" s="126" t="str">
        <f>IF(D2612&lt;&gt;"",_xlfn.IFNA(VLOOKUP(D2612,القوائم!B:C,2,0),"غير مسجل بالقوائم"),"")</f>
        <v/>
      </c>
      <c r="F2612" s="66"/>
      <c r="G2612" s="65"/>
      <c r="H2612" s="65"/>
      <c r="I2612" s="135"/>
      <c r="J2612" s="140"/>
    </row>
    <row r="2613" spans="2:10" ht="31.5" customHeight="1" x14ac:dyDescent="0.2">
      <c r="B2613" s="65">
        <v>2611</v>
      </c>
      <c r="C2613" s="109"/>
      <c r="D2613" s="132"/>
      <c r="E2613" s="126" t="str">
        <f>IF(D2613&lt;&gt;"",_xlfn.IFNA(VLOOKUP(D2613,القوائم!B:C,2,0),"غير مسجل بالقوائم"),"")</f>
        <v/>
      </c>
      <c r="F2613" s="66"/>
      <c r="G2613" s="65"/>
      <c r="H2613" s="65"/>
      <c r="I2613" s="135"/>
      <c r="J2613" s="140"/>
    </row>
    <row r="2614" spans="2:10" ht="31.5" customHeight="1" x14ac:dyDescent="0.2">
      <c r="B2614" s="106">
        <v>2612</v>
      </c>
      <c r="C2614" s="109"/>
      <c r="D2614" s="132"/>
      <c r="E2614" s="126" t="str">
        <f>IF(D2614&lt;&gt;"",_xlfn.IFNA(VLOOKUP(D2614,القوائم!B:C,2,0),"غير مسجل بالقوائم"),"")</f>
        <v/>
      </c>
      <c r="F2614" s="66"/>
      <c r="G2614" s="65"/>
      <c r="H2614" s="65"/>
      <c r="I2614" s="135"/>
      <c r="J2614" s="140"/>
    </row>
    <row r="2615" spans="2:10" ht="31.5" customHeight="1" x14ac:dyDescent="0.2">
      <c r="B2615" s="65">
        <v>2613</v>
      </c>
      <c r="C2615" s="109"/>
      <c r="D2615" s="132"/>
      <c r="E2615" s="126" t="str">
        <f>IF(D2615&lt;&gt;"",_xlfn.IFNA(VLOOKUP(D2615,القوائم!B:C,2,0),"غير مسجل بالقوائم"),"")</f>
        <v/>
      </c>
      <c r="F2615" s="66"/>
      <c r="G2615" s="65"/>
      <c r="H2615" s="65"/>
      <c r="I2615" s="135"/>
      <c r="J2615" s="140"/>
    </row>
    <row r="2616" spans="2:10" ht="31.5" customHeight="1" x14ac:dyDescent="0.2">
      <c r="B2616" s="106">
        <v>2614</v>
      </c>
      <c r="C2616" s="109"/>
      <c r="D2616" s="132"/>
      <c r="E2616" s="126" t="str">
        <f>IF(D2616&lt;&gt;"",_xlfn.IFNA(VLOOKUP(D2616,القوائم!B:C,2,0),"غير مسجل بالقوائم"),"")</f>
        <v/>
      </c>
      <c r="F2616" s="66"/>
      <c r="G2616" s="65"/>
      <c r="H2616" s="65"/>
      <c r="I2616" s="135"/>
      <c r="J2616" s="140"/>
    </row>
    <row r="2617" spans="2:10" ht="31.5" customHeight="1" x14ac:dyDescent="0.2">
      <c r="B2617" s="65">
        <v>2615</v>
      </c>
      <c r="C2617" s="109"/>
      <c r="D2617" s="132"/>
      <c r="E2617" s="126" t="str">
        <f>IF(D2617&lt;&gt;"",_xlfn.IFNA(VLOOKUP(D2617,القوائم!B:C,2,0),"غير مسجل بالقوائم"),"")</f>
        <v/>
      </c>
      <c r="F2617" s="66"/>
      <c r="G2617" s="65"/>
      <c r="H2617" s="65"/>
      <c r="I2617" s="135"/>
      <c r="J2617" s="140"/>
    </row>
    <row r="2618" spans="2:10" ht="31.5" customHeight="1" x14ac:dyDescent="0.2">
      <c r="B2618" s="106">
        <v>2616</v>
      </c>
      <c r="C2618" s="109"/>
      <c r="D2618" s="132"/>
      <c r="E2618" s="126" t="str">
        <f>IF(D2618&lt;&gt;"",_xlfn.IFNA(VLOOKUP(D2618,القوائم!B:C,2,0),"غير مسجل بالقوائم"),"")</f>
        <v/>
      </c>
      <c r="F2618" s="66"/>
      <c r="G2618" s="65"/>
      <c r="H2618" s="65"/>
      <c r="I2618" s="135"/>
      <c r="J2618" s="140"/>
    </row>
    <row r="2619" spans="2:10" ht="31.5" customHeight="1" x14ac:dyDescent="0.2">
      <c r="B2619" s="65">
        <v>2617</v>
      </c>
      <c r="C2619" s="109"/>
      <c r="D2619" s="132"/>
      <c r="E2619" s="126" t="str">
        <f>IF(D2619&lt;&gt;"",_xlfn.IFNA(VLOOKUP(D2619,القوائم!B:C,2,0),"غير مسجل بالقوائم"),"")</f>
        <v/>
      </c>
      <c r="F2619" s="66"/>
      <c r="G2619" s="65"/>
      <c r="H2619" s="65"/>
      <c r="I2619" s="135"/>
      <c r="J2619" s="140"/>
    </row>
    <row r="2620" spans="2:10" ht="31.5" customHeight="1" x14ac:dyDescent="0.2">
      <c r="B2620" s="106">
        <v>2618</v>
      </c>
      <c r="C2620" s="109"/>
      <c r="D2620" s="132"/>
      <c r="E2620" s="126" t="str">
        <f>IF(D2620&lt;&gt;"",_xlfn.IFNA(VLOOKUP(D2620,القوائم!B:C,2,0),"غير مسجل بالقوائم"),"")</f>
        <v/>
      </c>
      <c r="F2620" s="66"/>
      <c r="G2620" s="65"/>
      <c r="H2620" s="65"/>
      <c r="I2620" s="135"/>
      <c r="J2620" s="140"/>
    </row>
    <row r="2621" spans="2:10" ht="31.5" customHeight="1" x14ac:dyDescent="0.2">
      <c r="B2621" s="106">
        <v>2619</v>
      </c>
      <c r="C2621" s="109"/>
      <c r="D2621" s="132"/>
      <c r="E2621" s="126" t="str">
        <f>IF(D2621&lt;&gt;"",_xlfn.IFNA(VLOOKUP(D2621,القوائم!B:C,2,0),"غير مسجل بالقوائم"),"")</f>
        <v/>
      </c>
      <c r="F2621" s="66"/>
      <c r="G2621" s="65"/>
      <c r="H2621" s="65"/>
      <c r="I2621" s="135"/>
      <c r="J2621" s="140"/>
    </row>
    <row r="2622" spans="2:10" ht="31.5" customHeight="1" x14ac:dyDescent="0.2">
      <c r="B2622" s="65">
        <v>2620</v>
      </c>
      <c r="C2622" s="109"/>
      <c r="D2622" s="132"/>
      <c r="E2622" s="126" t="str">
        <f>IF(D2622&lt;&gt;"",_xlfn.IFNA(VLOOKUP(D2622,القوائم!B:C,2,0),"غير مسجل بالقوائم"),"")</f>
        <v/>
      </c>
      <c r="F2622" s="66"/>
      <c r="G2622" s="65"/>
      <c r="H2622" s="65"/>
      <c r="I2622" s="135"/>
      <c r="J2622" s="140"/>
    </row>
    <row r="2623" spans="2:10" ht="31.5" customHeight="1" x14ac:dyDescent="0.2">
      <c r="B2623" s="106">
        <v>2621</v>
      </c>
      <c r="C2623" s="109"/>
      <c r="D2623" s="132"/>
      <c r="E2623" s="126" t="str">
        <f>IF(D2623&lt;&gt;"",_xlfn.IFNA(VLOOKUP(D2623,القوائم!B:C,2,0),"غير مسجل بالقوائم"),"")</f>
        <v/>
      </c>
      <c r="F2623" s="66"/>
      <c r="G2623" s="65"/>
      <c r="H2623" s="65"/>
      <c r="I2623" s="135"/>
      <c r="J2623" s="140"/>
    </row>
    <row r="2624" spans="2:10" ht="31.5" customHeight="1" x14ac:dyDescent="0.2">
      <c r="B2624" s="65">
        <v>2622</v>
      </c>
      <c r="C2624" s="109"/>
      <c r="D2624" s="132"/>
      <c r="E2624" s="126" t="str">
        <f>IF(D2624&lt;&gt;"",_xlfn.IFNA(VLOOKUP(D2624,القوائم!B:C,2,0),"غير مسجل بالقوائم"),"")</f>
        <v/>
      </c>
      <c r="F2624" s="66"/>
      <c r="G2624" s="65"/>
      <c r="H2624" s="65"/>
      <c r="I2624" s="135"/>
      <c r="J2624" s="140"/>
    </row>
    <row r="2625" spans="2:10" ht="31.5" customHeight="1" x14ac:dyDescent="0.2">
      <c r="B2625" s="106">
        <v>2623</v>
      </c>
      <c r="C2625" s="109"/>
      <c r="D2625" s="132"/>
      <c r="E2625" s="126" t="str">
        <f>IF(D2625&lt;&gt;"",_xlfn.IFNA(VLOOKUP(D2625,القوائم!B:C,2,0),"غير مسجل بالقوائم"),"")</f>
        <v/>
      </c>
      <c r="F2625" s="66"/>
      <c r="G2625" s="65"/>
      <c r="H2625" s="65"/>
      <c r="I2625" s="135"/>
      <c r="J2625" s="140"/>
    </row>
    <row r="2626" spans="2:10" ht="31.5" customHeight="1" x14ac:dyDescent="0.2">
      <c r="B2626" s="65">
        <v>2624</v>
      </c>
      <c r="C2626" s="109"/>
      <c r="D2626" s="132"/>
      <c r="E2626" s="126" t="str">
        <f>IF(D2626&lt;&gt;"",_xlfn.IFNA(VLOOKUP(D2626,القوائم!B:C,2,0),"غير مسجل بالقوائم"),"")</f>
        <v/>
      </c>
      <c r="F2626" s="66"/>
      <c r="G2626" s="65"/>
      <c r="H2626" s="65"/>
      <c r="I2626" s="135"/>
      <c r="J2626" s="140"/>
    </row>
    <row r="2627" spans="2:10" ht="31.5" customHeight="1" x14ac:dyDescent="0.2">
      <c r="B2627" s="106">
        <v>2625</v>
      </c>
      <c r="C2627" s="109"/>
      <c r="D2627" s="132"/>
      <c r="E2627" s="126" t="str">
        <f>IF(D2627&lt;&gt;"",_xlfn.IFNA(VLOOKUP(D2627,القوائم!B:C,2,0),"غير مسجل بالقوائم"),"")</f>
        <v/>
      </c>
      <c r="F2627" s="66"/>
      <c r="G2627" s="65"/>
      <c r="H2627" s="65"/>
      <c r="I2627" s="135"/>
      <c r="J2627" s="140"/>
    </row>
    <row r="2628" spans="2:10" ht="31.5" customHeight="1" x14ac:dyDescent="0.2">
      <c r="B2628" s="65">
        <v>2626</v>
      </c>
      <c r="C2628" s="109"/>
      <c r="D2628" s="132"/>
      <c r="E2628" s="126" t="str">
        <f>IF(D2628&lt;&gt;"",_xlfn.IFNA(VLOOKUP(D2628,القوائم!B:C,2,0),"غير مسجل بالقوائم"),"")</f>
        <v/>
      </c>
      <c r="F2628" s="66"/>
      <c r="G2628" s="65"/>
      <c r="H2628" s="65"/>
      <c r="I2628" s="135"/>
      <c r="J2628" s="140"/>
    </row>
    <row r="2629" spans="2:10" ht="31.5" customHeight="1" x14ac:dyDescent="0.2">
      <c r="B2629" s="106">
        <v>2627</v>
      </c>
      <c r="C2629" s="109"/>
      <c r="D2629" s="132"/>
      <c r="E2629" s="126" t="str">
        <f>IF(D2629&lt;&gt;"",_xlfn.IFNA(VLOOKUP(D2629,القوائم!B:C,2,0),"غير مسجل بالقوائم"),"")</f>
        <v/>
      </c>
      <c r="F2629" s="66"/>
      <c r="G2629" s="65"/>
      <c r="H2629" s="65"/>
      <c r="I2629" s="135"/>
      <c r="J2629" s="140"/>
    </row>
    <row r="2630" spans="2:10" ht="31.5" customHeight="1" x14ac:dyDescent="0.2">
      <c r="B2630" s="65">
        <v>2628</v>
      </c>
      <c r="C2630" s="109"/>
      <c r="D2630" s="132"/>
      <c r="E2630" s="126" t="str">
        <f>IF(D2630&lt;&gt;"",_xlfn.IFNA(VLOOKUP(D2630,القوائم!B:C,2,0),"غير مسجل بالقوائم"),"")</f>
        <v/>
      </c>
      <c r="F2630" s="66"/>
      <c r="G2630" s="65"/>
      <c r="H2630" s="65"/>
      <c r="I2630" s="135"/>
      <c r="J2630" s="140"/>
    </row>
    <row r="2631" spans="2:10" ht="31.5" customHeight="1" x14ac:dyDescent="0.2">
      <c r="B2631" s="106">
        <v>2629</v>
      </c>
      <c r="C2631" s="109"/>
      <c r="D2631" s="132"/>
      <c r="E2631" s="126" t="str">
        <f>IF(D2631&lt;&gt;"",_xlfn.IFNA(VLOOKUP(D2631,القوائم!B:C,2,0),"غير مسجل بالقوائم"),"")</f>
        <v/>
      </c>
      <c r="F2631" s="66"/>
      <c r="G2631" s="65"/>
      <c r="H2631" s="65"/>
      <c r="I2631" s="135"/>
      <c r="J2631" s="140"/>
    </row>
    <row r="2632" spans="2:10" ht="31.5" customHeight="1" x14ac:dyDescent="0.2">
      <c r="B2632" s="106">
        <v>2630</v>
      </c>
      <c r="C2632" s="109"/>
      <c r="D2632" s="132"/>
      <c r="E2632" s="126" t="str">
        <f>IF(D2632&lt;&gt;"",_xlfn.IFNA(VLOOKUP(D2632,القوائم!B:C,2,0),"غير مسجل بالقوائم"),"")</f>
        <v/>
      </c>
      <c r="F2632" s="66"/>
      <c r="G2632" s="65"/>
      <c r="H2632" s="65"/>
      <c r="I2632" s="135"/>
      <c r="J2632" s="140"/>
    </row>
    <row r="2633" spans="2:10" ht="31.5" customHeight="1" x14ac:dyDescent="0.2">
      <c r="B2633" s="65">
        <v>2631</v>
      </c>
      <c r="C2633" s="109"/>
      <c r="D2633" s="132"/>
      <c r="E2633" s="126" t="str">
        <f>IF(D2633&lt;&gt;"",_xlfn.IFNA(VLOOKUP(D2633,القوائم!B:C,2,0),"غير مسجل بالقوائم"),"")</f>
        <v/>
      </c>
      <c r="F2633" s="66"/>
      <c r="G2633" s="65"/>
      <c r="H2633" s="65"/>
      <c r="I2633" s="135"/>
      <c r="J2633" s="140"/>
    </row>
    <row r="2634" spans="2:10" ht="31.5" customHeight="1" x14ac:dyDescent="0.2">
      <c r="B2634" s="106">
        <v>2632</v>
      </c>
      <c r="C2634" s="109"/>
      <c r="D2634" s="132"/>
      <c r="E2634" s="126" t="str">
        <f>IF(D2634&lt;&gt;"",_xlfn.IFNA(VLOOKUP(D2634,القوائم!B:C,2,0),"غير مسجل بالقوائم"),"")</f>
        <v/>
      </c>
      <c r="F2634" s="66"/>
      <c r="G2634" s="65"/>
      <c r="H2634" s="65"/>
      <c r="I2634" s="135"/>
      <c r="J2634" s="140"/>
    </row>
    <row r="2635" spans="2:10" ht="31.5" customHeight="1" x14ac:dyDescent="0.2">
      <c r="B2635" s="65">
        <v>2633</v>
      </c>
      <c r="C2635" s="109"/>
      <c r="D2635" s="132"/>
      <c r="E2635" s="126" t="str">
        <f>IF(D2635&lt;&gt;"",_xlfn.IFNA(VLOOKUP(D2635,القوائم!B:C,2,0),"غير مسجل بالقوائم"),"")</f>
        <v/>
      </c>
      <c r="F2635" s="66"/>
      <c r="G2635" s="65"/>
      <c r="H2635" s="65"/>
      <c r="I2635" s="135"/>
      <c r="J2635" s="140"/>
    </row>
    <row r="2636" spans="2:10" ht="31.5" customHeight="1" x14ac:dyDescent="0.2">
      <c r="B2636" s="106">
        <v>2634</v>
      </c>
      <c r="C2636" s="109"/>
      <c r="D2636" s="132"/>
      <c r="E2636" s="126" t="str">
        <f>IF(D2636&lt;&gt;"",_xlfn.IFNA(VLOOKUP(D2636,القوائم!B:C,2,0),"غير مسجل بالقوائم"),"")</f>
        <v/>
      </c>
      <c r="F2636" s="66"/>
      <c r="G2636" s="65"/>
      <c r="H2636" s="65"/>
      <c r="I2636" s="135"/>
      <c r="J2636" s="140"/>
    </row>
    <row r="2637" spans="2:10" ht="31.5" customHeight="1" x14ac:dyDescent="0.2">
      <c r="B2637" s="65">
        <v>2635</v>
      </c>
      <c r="C2637" s="109"/>
      <c r="D2637" s="132"/>
      <c r="E2637" s="126" t="str">
        <f>IF(D2637&lt;&gt;"",_xlfn.IFNA(VLOOKUP(D2637,القوائم!B:C,2,0),"غير مسجل بالقوائم"),"")</f>
        <v/>
      </c>
      <c r="F2637" s="66"/>
      <c r="G2637" s="65"/>
      <c r="H2637" s="65"/>
      <c r="I2637" s="135"/>
      <c r="J2637" s="140"/>
    </row>
    <row r="2638" spans="2:10" ht="31.5" customHeight="1" x14ac:dyDescent="0.2">
      <c r="B2638" s="106">
        <v>2636</v>
      </c>
      <c r="C2638" s="109"/>
      <c r="D2638" s="132"/>
      <c r="E2638" s="126" t="str">
        <f>IF(D2638&lt;&gt;"",_xlfn.IFNA(VLOOKUP(D2638,القوائم!B:C,2,0),"غير مسجل بالقوائم"),"")</f>
        <v/>
      </c>
      <c r="F2638" s="66"/>
      <c r="G2638" s="65"/>
      <c r="H2638" s="65"/>
      <c r="I2638" s="135"/>
      <c r="J2638" s="140"/>
    </row>
    <row r="2639" spans="2:10" ht="31.5" customHeight="1" x14ac:dyDescent="0.2">
      <c r="B2639" s="65">
        <v>2637</v>
      </c>
      <c r="C2639" s="109"/>
      <c r="D2639" s="132"/>
      <c r="E2639" s="126" t="str">
        <f>IF(D2639&lt;&gt;"",_xlfn.IFNA(VLOOKUP(D2639,القوائم!B:C,2,0),"غير مسجل بالقوائم"),"")</f>
        <v/>
      </c>
      <c r="F2639" s="66"/>
      <c r="G2639" s="65"/>
      <c r="H2639" s="65"/>
      <c r="I2639" s="135"/>
      <c r="J2639" s="140"/>
    </row>
    <row r="2640" spans="2:10" ht="31.5" customHeight="1" x14ac:dyDescent="0.2">
      <c r="B2640" s="106">
        <v>2638</v>
      </c>
      <c r="C2640" s="109"/>
      <c r="D2640" s="132"/>
      <c r="E2640" s="126" t="str">
        <f>IF(D2640&lt;&gt;"",_xlfn.IFNA(VLOOKUP(D2640,القوائم!B:C,2,0),"غير مسجل بالقوائم"),"")</f>
        <v/>
      </c>
      <c r="F2640" s="66"/>
      <c r="G2640" s="65"/>
      <c r="H2640" s="65"/>
      <c r="I2640" s="135"/>
      <c r="J2640" s="140"/>
    </row>
    <row r="2641" spans="2:10" ht="31.5" customHeight="1" x14ac:dyDescent="0.2">
      <c r="B2641" s="65">
        <v>2639</v>
      </c>
      <c r="C2641" s="109"/>
      <c r="D2641" s="132"/>
      <c r="E2641" s="126" t="str">
        <f>IF(D2641&lt;&gt;"",_xlfn.IFNA(VLOOKUP(D2641,القوائم!B:C,2,0),"غير مسجل بالقوائم"),"")</f>
        <v/>
      </c>
      <c r="F2641" s="66"/>
      <c r="G2641" s="65"/>
      <c r="H2641" s="65"/>
      <c r="I2641" s="135"/>
      <c r="J2641" s="140"/>
    </row>
    <row r="2642" spans="2:10" ht="31.5" customHeight="1" x14ac:dyDescent="0.2">
      <c r="B2642" s="106">
        <v>2640</v>
      </c>
      <c r="C2642" s="109"/>
      <c r="D2642" s="132"/>
      <c r="E2642" s="126" t="str">
        <f>IF(D2642&lt;&gt;"",_xlfn.IFNA(VLOOKUP(D2642,القوائم!B:C,2,0),"غير مسجل بالقوائم"),"")</f>
        <v/>
      </c>
      <c r="F2642" s="66"/>
      <c r="G2642" s="65"/>
      <c r="H2642" s="65"/>
      <c r="I2642" s="135"/>
      <c r="J2642" s="140"/>
    </row>
    <row r="2643" spans="2:10" ht="31.5" customHeight="1" x14ac:dyDescent="0.2">
      <c r="B2643" s="106">
        <v>2641</v>
      </c>
      <c r="C2643" s="109"/>
      <c r="D2643" s="132"/>
      <c r="E2643" s="126" t="str">
        <f>IF(D2643&lt;&gt;"",_xlfn.IFNA(VLOOKUP(D2643,القوائم!B:C,2,0),"غير مسجل بالقوائم"),"")</f>
        <v/>
      </c>
      <c r="F2643" s="66"/>
      <c r="G2643" s="65"/>
      <c r="H2643" s="65"/>
      <c r="I2643" s="135"/>
      <c r="J2643" s="140"/>
    </row>
    <row r="2644" spans="2:10" ht="31.5" customHeight="1" x14ac:dyDescent="0.2">
      <c r="B2644" s="65">
        <v>2642</v>
      </c>
      <c r="C2644" s="109"/>
      <c r="D2644" s="132"/>
      <c r="E2644" s="126" t="str">
        <f>IF(D2644&lt;&gt;"",_xlfn.IFNA(VLOOKUP(D2644,القوائم!B:C,2,0),"غير مسجل بالقوائم"),"")</f>
        <v/>
      </c>
      <c r="F2644" s="66"/>
      <c r="G2644" s="65"/>
      <c r="H2644" s="65"/>
      <c r="I2644" s="135"/>
      <c r="J2644" s="140"/>
    </row>
    <row r="2645" spans="2:10" ht="31.5" customHeight="1" x14ac:dyDescent="0.2">
      <c r="B2645" s="106">
        <v>2643</v>
      </c>
      <c r="C2645" s="109"/>
      <c r="D2645" s="132"/>
      <c r="E2645" s="126" t="str">
        <f>IF(D2645&lt;&gt;"",_xlfn.IFNA(VLOOKUP(D2645,القوائم!B:C,2,0),"غير مسجل بالقوائم"),"")</f>
        <v/>
      </c>
      <c r="F2645" s="66"/>
      <c r="G2645" s="65"/>
      <c r="H2645" s="65"/>
      <c r="I2645" s="135"/>
      <c r="J2645" s="140"/>
    </row>
    <row r="2646" spans="2:10" ht="31.5" customHeight="1" x14ac:dyDescent="0.2">
      <c r="B2646" s="65">
        <v>2644</v>
      </c>
      <c r="C2646" s="109"/>
      <c r="D2646" s="132"/>
      <c r="E2646" s="126" t="str">
        <f>IF(D2646&lt;&gt;"",_xlfn.IFNA(VLOOKUP(D2646,القوائم!B:C,2,0),"غير مسجل بالقوائم"),"")</f>
        <v/>
      </c>
      <c r="F2646" s="66"/>
      <c r="G2646" s="65"/>
      <c r="H2646" s="65"/>
      <c r="I2646" s="135"/>
      <c r="J2646" s="140"/>
    </row>
    <row r="2647" spans="2:10" ht="31.5" customHeight="1" x14ac:dyDescent="0.2">
      <c r="B2647" s="106">
        <v>2645</v>
      </c>
      <c r="C2647" s="109"/>
      <c r="D2647" s="132"/>
      <c r="E2647" s="126" t="str">
        <f>IF(D2647&lt;&gt;"",_xlfn.IFNA(VLOOKUP(D2647,القوائم!B:C,2,0),"غير مسجل بالقوائم"),"")</f>
        <v/>
      </c>
      <c r="F2647" s="66"/>
      <c r="G2647" s="65"/>
      <c r="H2647" s="65"/>
      <c r="I2647" s="135"/>
      <c r="J2647" s="140"/>
    </row>
    <row r="2648" spans="2:10" ht="31.5" customHeight="1" x14ac:dyDescent="0.2">
      <c r="B2648" s="65">
        <v>2646</v>
      </c>
      <c r="C2648" s="109"/>
      <c r="D2648" s="132"/>
      <c r="E2648" s="126" t="str">
        <f>IF(D2648&lt;&gt;"",_xlfn.IFNA(VLOOKUP(D2648,القوائم!B:C,2,0),"غير مسجل بالقوائم"),"")</f>
        <v/>
      </c>
      <c r="F2648" s="66"/>
      <c r="G2648" s="65"/>
      <c r="H2648" s="65"/>
      <c r="I2648" s="135"/>
      <c r="J2648" s="140"/>
    </row>
    <row r="2649" spans="2:10" ht="31.5" customHeight="1" x14ac:dyDescent="0.2">
      <c r="B2649" s="106">
        <v>2647</v>
      </c>
      <c r="C2649" s="109"/>
      <c r="D2649" s="132"/>
      <c r="E2649" s="126" t="str">
        <f>IF(D2649&lt;&gt;"",_xlfn.IFNA(VLOOKUP(D2649,القوائم!B:C,2,0),"غير مسجل بالقوائم"),"")</f>
        <v/>
      </c>
      <c r="F2649" s="66"/>
      <c r="G2649" s="65"/>
      <c r="H2649" s="65"/>
      <c r="I2649" s="135"/>
      <c r="J2649" s="140"/>
    </row>
    <row r="2650" spans="2:10" ht="31.5" customHeight="1" x14ac:dyDescent="0.2">
      <c r="B2650" s="65">
        <v>2648</v>
      </c>
      <c r="C2650" s="109"/>
      <c r="D2650" s="132"/>
      <c r="E2650" s="126" t="str">
        <f>IF(D2650&lt;&gt;"",_xlfn.IFNA(VLOOKUP(D2650,القوائم!B:C,2,0),"غير مسجل بالقوائم"),"")</f>
        <v/>
      </c>
      <c r="F2650" s="66"/>
      <c r="G2650" s="65"/>
      <c r="H2650" s="65"/>
      <c r="I2650" s="135"/>
      <c r="J2650" s="140"/>
    </row>
    <row r="2651" spans="2:10" ht="31.5" customHeight="1" x14ac:dyDescent="0.2">
      <c r="B2651" s="106">
        <v>2649</v>
      </c>
      <c r="C2651" s="109"/>
      <c r="D2651" s="132"/>
      <c r="E2651" s="126" t="str">
        <f>IF(D2651&lt;&gt;"",_xlfn.IFNA(VLOOKUP(D2651,القوائم!B:C,2,0),"غير مسجل بالقوائم"),"")</f>
        <v/>
      </c>
      <c r="F2651" s="66"/>
      <c r="G2651" s="65"/>
      <c r="H2651" s="65"/>
      <c r="I2651" s="135"/>
      <c r="J2651" s="140"/>
    </row>
    <row r="2652" spans="2:10" ht="31.5" customHeight="1" x14ac:dyDescent="0.2">
      <c r="B2652" s="65">
        <v>2650</v>
      </c>
      <c r="C2652" s="109"/>
      <c r="D2652" s="132"/>
      <c r="E2652" s="126" t="str">
        <f>IF(D2652&lt;&gt;"",_xlfn.IFNA(VLOOKUP(D2652,القوائم!B:C,2,0),"غير مسجل بالقوائم"),"")</f>
        <v/>
      </c>
      <c r="F2652" s="66"/>
      <c r="G2652" s="65"/>
      <c r="H2652" s="65"/>
      <c r="I2652" s="135"/>
      <c r="J2652" s="140"/>
    </row>
    <row r="2653" spans="2:10" ht="31.5" customHeight="1" x14ac:dyDescent="0.2">
      <c r="B2653" s="106">
        <v>2651</v>
      </c>
      <c r="C2653" s="109"/>
      <c r="D2653" s="132"/>
      <c r="E2653" s="126" t="str">
        <f>IF(D2653&lt;&gt;"",_xlfn.IFNA(VLOOKUP(D2653,القوائم!B:C,2,0),"غير مسجل بالقوائم"),"")</f>
        <v/>
      </c>
      <c r="F2653" s="66"/>
      <c r="G2653" s="65"/>
      <c r="H2653" s="65"/>
      <c r="I2653" s="135"/>
      <c r="J2653" s="140"/>
    </row>
    <row r="2654" spans="2:10" ht="31.5" customHeight="1" x14ac:dyDescent="0.2">
      <c r="B2654" s="106">
        <v>2652</v>
      </c>
      <c r="C2654" s="109"/>
      <c r="D2654" s="132"/>
      <c r="E2654" s="126" t="str">
        <f>IF(D2654&lt;&gt;"",_xlfn.IFNA(VLOOKUP(D2654,القوائم!B:C,2,0),"غير مسجل بالقوائم"),"")</f>
        <v/>
      </c>
      <c r="F2654" s="66"/>
      <c r="G2654" s="65"/>
      <c r="H2654" s="65"/>
      <c r="I2654" s="135"/>
      <c r="J2654" s="140"/>
    </row>
    <row r="2655" spans="2:10" ht="31.5" customHeight="1" x14ac:dyDescent="0.2">
      <c r="B2655" s="65">
        <v>2653</v>
      </c>
      <c r="C2655" s="109"/>
      <c r="D2655" s="132"/>
      <c r="E2655" s="126" t="str">
        <f>IF(D2655&lt;&gt;"",_xlfn.IFNA(VLOOKUP(D2655,القوائم!B:C,2,0),"غير مسجل بالقوائم"),"")</f>
        <v/>
      </c>
      <c r="F2655" s="66"/>
      <c r="G2655" s="65"/>
      <c r="H2655" s="65"/>
      <c r="I2655" s="135"/>
      <c r="J2655" s="140"/>
    </row>
    <row r="2656" spans="2:10" ht="31.5" customHeight="1" x14ac:dyDescent="0.2">
      <c r="B2656" s="106">
        <v>2654</v>
      </c>
      <c r="C2656" s="109"/>
      <c r="D2656" s="132"/>
      <c r="E2656" s="126" t="str">
        <f>IF(D2656&lt;&gt;"",_xlfn.IFNA(VLOOKUP(D2656,القوائم!B:C,2,0),"غير مسجل بالقوائم"),"")</f>
        <v/>
      </c>
      <c r="F2656" s="66"/>
      <c r="G2656" s="65"/>
      <c r="H2656" s="65"/>
      <c r="I2656" s="135"/>
      <c r="J2656" s="140"/>
    </row>
    <row r="2657" spans="2:10" ht="31.5" customHeight="1" x14ac:dyDescent="0.2">
      <c r="B2657" s="65">
        <v>2655</v>
      </c>
      <c r="C2657" s="109"/>
      <c r="D2657" s="132"/>
      <c r="E2657" s="126" t="str">
        <f>IF(D2657&lt;&gt;"",_xlfn.IFNA(VLOOKUP(D2657,القوائم!B:C,2,0),"غير مسجل بالقوائم"),"")</f>
        <v/>
      </c>
      <c r="F2657" s="66"/>
      <c r="G2657" s="65"/>
      <c r="H2657" s="65"/>
      <c r="I2657" s="135"/>
      <c r="J2657" s="140"/>
    </row>
    <row r="2658" spans="2:10" ht="31.5" customHeight="1" x14ac:dyDescent="0.2">
      <c r="B2658" s="106">
        <v>2656</v>
      </c>
      <c r="C2658" s="109"/>
      <c r="D2658" s="132"/>
      <c r="E2658" s="126" t="str">
        <f>IF(D2658&lt;&gt;"",_xlfn.IFNA(VLOOKUP(D2658,القوائم!B:C,2,0),"غير مسجل بالقوائم"),"")</f>
        <v/>
      </c>
      <c r="F2658" s="66"/>
      <c r="G2658" s="65"/>
      <c r="H2658" s="65"/>
      <c r="I2658" s="135"/>
      <c r="J2658" s="140"/>
    </row>
    <row r="2659" spans="2:10" ht="31.5" customHeight="1" x14ac:dyDescent="0.2">
      <c r="B2659" s="65">
        <v>2657</v>
      </c>
      <c r="C2659" s="109"/>
      <c r="D2659" s="132"/>
      <c r="E2659" s="126" t="str">
        <f>IF(D2659&lt;&gt;"",_xlfn.IFNA(VLOOKUP(D2659,القوائم!B:C,2,0),"غير مسجل بالقوائم"),"")</f>
        <v/>
      </c>
      <c r="F2659" s="66"/>
      <c r="G2659" s="65"/>
      <c r="H2659" s="65"/>
      <c r="I2659" s="135"/>
      <c r="J2659" s="140"/>
    </row>
    <row r="2660" spans="2:10" ht="31.5" customHeight="1" x14ac:dyDescent="0.2">
      <c r="B2660" s="106">
        <v>2658</v>
      </c>
      <c r="C2660" s="109"/>
      <c r="D2660" s="132"/>
      <c r="E2660" s="126" t="str">
        <f>IF(D2660&lt;&gt;"",_xlfn.IFNA(VLOOKUP(D2660,القوائم!B:C,2,0),"غير مسجل بالقوائم"),"")</f>
        <v/>
      </c>
      <c r="F2660" s="66"/>
      <c r="G2660" s="65"/>
      <c r="H2660" s="65"/>
      <c r="I2660" s="135"/>
      <c r="J2660" s="140"/>
    </row>
    <row r="2661" spans="2:10" ht="31.5" customHeight="1" x14ac:dyDescent="0.2">
      <c r="B2661" s="65">
        <v>2659</v>
      </c>
      <c r="C2661" s="109"/>
      <c r="D2661" s="132"/>
      <c r="E2661" s="126" t="str">
        <f>IF(D2661&lt;&gt;"",_xlfn.IFNA(VLOOKUP(D2661,القوائم!B:C,2,0),"غير مسجل بالقوائم"),"")</f>
        <v/>
      </c>
      <c r="F2661" s="66"/>
      <c r="G2661" s="65"/>
      <c r="H2661" s="65"/>
      <c r="I2661" s="135"/>
      <c r="J2661" s="140"/>
    </row>
    <row r="2662" spans="2:10" ht="31.5" customHeight="1" x14ac:dyDescent="0.2">
      <c r="B2662" s="106">
        <v>2660</v>
      </c>
      <c r="C2662" s="109"/>
      <c r="D2662" s="132"/>
      <c r="E2662" s="126" t="str">
        <f>IF(D2662&lt;&gt;"",_xlfn.IFNA(VLOOKUP(D2662,القوائم!B:C,2,0),"غير مسجل بالقوائم"),"")</f>
        <v/>
      </c>
      <c r="F2662" s="66"/>
      <c r="G2662" s="65"/>
      <c r="H2662" s="65"/>
      <c r="I2662" s="135"/>
      <c r="J2662" s="140"/>
    </row>
    <row r="2663" spans="2:10" ht="31.5" customHeight="1" x14ac:dyDescent="0.2">
      <c r="B2663" s="65">
        <v>2661</v>
      </c>
      <c r="C2663" s="109"/>
      <c r="D2663" s="132"/>
      <c r="E2663" s="126" t="str">
        <f>IF(D2663&lt;&gt;"",_xlfn.IFNA(VLOOKUP(D2663,القوائم!B:C,2,0),"غير مسجل بالقوائم"),"")</f>
        <v/>
      </c>
      <c r="F2663" s="66"/>
      <c r="G2663" s="65"/>
      <c r="H2663" s="65"/>
      <c r="I2663" s="135"/>
      <c r="J2663" s="140"/>
    </row>
    <row r="2664" spans="2:10" ht="31.5" customHeight="1" x14ac:dyDescent="0.2">
      <c r="B2664" s="106">
        <v>2662</v>
      </c>
      <c r="C2664" s="109"/>
      <c r="D2664" s="132"/>
      <c r="E2664" s="126" t="str">
        <f>IF(D2664&lt;&gt;"",_xlfn.IFNA(VLOOKUP(D2664,القوائم!B:C,2,0),"غير مسجل بالقوائم"),"")</f>
        <v/>
      </c>
      <c r="F2664" s="66"/>
      <c r="G2664" s="65"/>
      <c r="H2664" s="65"/>
      <c r="I2664" s="135"/>
      <c r="J2664" s="140"/>
    </row>
    <row r="2665" spans="2:10" ht="31.5" customHeight="1" x14ac:dyDescent="0.2">
      <c r="B2665" s="106">
        <v>2663</v>
      </c>
      <c r="C2665" s="109"/>
      <c r="D2665" s="132"/>
      <c r="E2665" s="126" t="str">
        <f>IF(D2665&lt;&gt;"",_xlfn.IFNA(VLOOKUP(D2665,القوائم!B:C,2,0),"غير مسجل بالقوائم"),"")</f>
        <v/>
      </c>
      <c r="F2665" s="66"/>
      <c r="G2665" s="65"/>
      <c r="H2665" s="65"/>
      <c r="I2665" s="135"/>
      <c r="J2665" s="140"/>
    </row>
    <row r="2666" spans="2:10" ht="31.5" customHeight="1" x14ac:dyDescent="0.2">
      <c r="B2666" s="65">
        <v>2664</v>
      </c>
      <c r="C2666" s="109"/>
      <c r="D2666" s="132"/>
      <c r="E2666" s="126" t="str">
        <f>IF(D2666&lt;&gt;"",_xlfn.IFNA(VLOOKUP(D2666,القوائم!B:C,2,0),"غير مسجل بالقوائم"),"")</f>
        <v/>
      </c>
      <c r="F2666" s="66"/>
      <c r="G2666" s="65"/>
      <c r="H2666" s="65"/>
      <c r="I2666" s="135"/>
      <c r="J2666" s="140"/>
    </row>
    <row r="2667" spans="2:10" ht="31.5" customHeight="1" x14ac:dyDescent="0.2">
      <c r="B2667" s="106">
        <v>2665</v>
      </c>
      <c r="C2667" s="109"/>
      <c r="D2667" s="132"/>
      <c r="E2667" s="126" t="str">
        <f>IF(D2667&lt;&gt;"",_xlfn.IFNA(VLOOKUP(D2667,القوائم!B:C,2,0),"غير مسجل بالقوائم"),"")</f>
        <v/>
      </c>
      <c r="F2667" s="66"/>
      <c r="G2667" s="65"/>
      <c r="H2667" s="65"/>
      <c r="I2667" s="135"/>
      <c r="J2667" s="140"/>
    </row>
    <row r="2668" spans="2:10" ht="31.5" customHeight="1" x14ac:dyDescent="0.2">
      <c r="B2668" s="65">
        <v>2666</v>
      </c>
      <c r="C2668" s="109"/>
      <c r="D2668" s="132"/>
      <c r="E2668" s="126" t="str">
        <f>IF(D2668&lt;&gt;"",_xlfn.IFNA(VLOOKUP(D2668,القوائم!B:C,2,0),"غير مسجل بالقوائم"),"")</f>
        <v/>
      </c>
      <c r="F2668" s="66"/>
      <c r="G2668" s="65"/>
      <c r="H2668" s="65"/>
      <c r="I2668" s="135"/>
      <c r="J2668" s="140"/>
    </row>
    <row r="2669" spans="2:10" ht="31.5" customHeight="1" x14ac:dyDescent="0.2">
      <c r="B2669" s="106">
        <v>2667</v>
      </c>
      <c r="C2669" s="109"/>
      <c r="D2669" s="132"/>
      <c r="E2669" s="126" t="str">
        <f>IF(D2669&lt;&gt;"",_xlfn.IFNA(VLOOKUP(D2669,القوائم!B:C,2,0),"غير مسجل بالقوائم"),"")</f>
        <v/>
      </c>
      <c r="F2669" s="66"/>
      <c r="G2669" s="65"/>
      <c r="H2669" s="65"/>
      <c r="I2669" s="135"/>
      <c r="J2669" s="140"/>
    </row>
    <row r="2670" spans="2:10" ht="31.5" customHeight="1" x14ac:dyDescent="0.2">
      <c r="B2670" s="65">
        <v>2668</v>
      </c>
      <c r="C2670" s="109"/>
      <c r="D2670" s="132"/>
      <c r="E2670" s="126" t="str">
        <f>IF(D2670&lt;&gt;"",_xlfn.IFNA(VLOOKUP(D2670,القوائم!B:C,2,0),"غير مسجل بالقوائم"),"")</f>
        <v/>
      </c>
      <c r="F2670" s="66"/>
      <c r="G2670" s="65"/>
      <c r="H2670" s="65"/>
      <c r="I2670" s="135"/>
      <c r="J2670" s="140"/>
    </row>
    <row r="2671" spans="2:10" ht="31.5" customHeight="1" x14ac:dyDescent="0.2">
      <c r="B2671" s="106">
        <v>2669</v>
      </c>
      <c r="C2671" s="109"/>
      <c r="D2671" s="132"/>
      <c r="E2671" s="126" t="str">
        <f>IF(D2671&lt;&gt;"",_xlfn.IFNA(VLOOKUP(D2671,القوائم!B:C,2,0),"غير مسجل بالقوائم"),"")</f>
        <v/>
      </c>
      <c r="F2671" s="66"/>
      <c r="G2671" s="65"/>
      <c r="H2671" s="65"/>
      <c r="I2671" s="135"/>
      <c r="J2671" s="140"/>
    </row>
    <row r="2672" spans="2:10" ht="31.5" customHeight="1" x14ac:dyDescent="0.2">
      <c r="B2672" s="65">
        <v>2670</v>
      </c>
      <c r="C2672" s="109"/>
      <c r="D2672" s="132"/>
      <c r="E2672" s="126" t="str">
        <f>IF(D2672&lt;&gt;"",_xlfn.IFNA(VLOOKUP(D2672,القوائم!B:C,2,0),"غير مسجل بالقوائم"),"")</f>
        <v/>
      </c>
      <c r="F2672" s="66"/>
      <c r="G2672" s="65"/>
      <c r="H2672" s="65"/>
      <c r="I2672" s="135"/>
      <c r="J2672" s="140"/>
    </row>
    <row r="2673" spans="2:10" ht="31.5" customHeight="1" x14ac:dyDescent="0.2">
      <c r="B2673" s="106">
        <v>2671</v>
      </c>
      <c r="C2673" s="109"/>
      <c r="D2673" s="132"/>
      <c r="E2673" s="126" t="str">
        <f>IF(D2673&lt;&gt;"",_xlfn.IFNA(VLOOKUP(D2673,القوائم!B:C,2,0),"غير مسجل بالقوائم"),"")</f>
        <v/>
      </c>
      <c r="F2673" s="66"/>
      <c r="G2673" s="65"/>
      <c r="H2673" s="65"/>
      <c r="I2673" s="135"/>
      <c r="J2673" s="140"/>
    </row>
    <row r="2674" spans="2:10" ht="31.5" customHeight="1" x14ac:dyDescent="0.2">
      <c r="B2674" s="65">
        <v>2672</v>
      </c>
      <c r="C2674" s="109"/>
      <c r="D2674" s="132"/>
      <c r="E2674" s="126" t="str">
        <f>IF(D2674&lt;&gt;"",_xlfn.IFNA(VLOOKUP(D2674,القوائم!B:C,2,0),"غير مسجل بالقوائم"),"")</f>
        <v/>
      </c>
      <c r="F2674" s="66"/>
      <c r="G2674" s="65"/>
      <c r="H2674" s="65"/>
      <c r="I2674" s="135"/>
      <c r="J2674" s="140"/>
    </row>
    <row r="2675" spans="2:10" ht="31.5" customHeight="1" x14ac:dyDescent="0.2">
      <c r="B2675" s="106">
        <v>2673</v>
      </c>
      <c r="C2675" s="109"/>
      <c r="D2675" s="132"/>
      <c r="E2675" s="126" t="str">
        <f>IF(D2675&lt;&gt;"",_xlfn.IFNA(VLOOKUP(D2675,القوائم!B:C,2,0),"غير مسجل بالقوائم"),"")</f>
        <v/>
      </c>
      <c r="F2675" s="66"/>
      <c r="G2675" s="65"/>
      <c r="H2675" s="65"/>
      <c r="I2675" s="135"/>
      <c r="J2675" s="140"/>
    </row>
    <row r="2676" spans="2:10" ht="31.5" customHeight="1" x14ac:dyDescent="0.2">
      <c r="B2676" s="106">
        <v>2674</v>
      </c>
      <c r="C2676" s="109"/>
      <c r="D2676" s="132"/>
      <c r="E2676" s="126" t="str">
        <f>IF(D2676&lt;&gt;"",_xlfn.IFNA(VLOOKUP(D2676,القوائم!B:C,2,0),"غير مسجل بالقوائم"),"")</f>
        <v/>
      </c>
      <c r="F2676" s="66"/>
      <c r="G2676" s="65"/>
      <c r="H2676" s="65"/>
      <c r="I2676" s="135"/>
      <c r="J2676" s="140"/>
    </row>
    <row r="2677" spans="2:10" ht="31.5" customHeight="1" x14ac:dyDescent="0.2">
      <c r="B2677" s="65">
        <v>2675</v>
      </c>
      <c r="C2677" s="109"/>
      <c r="D2677" s="132"/>
      <c r="E2677" s="126" t="str">
        <f>IF(D2677&lt;&gt;"",_xlfn.IFNA(VLOOKUP(D2677,القوائم!B:C,2,0),"غير مسجل بالقوائم"),"")</f>
        <v/>
      </c>
      <c r="F2677" s="66"/>
      <c r="G2677" s="65"/>
      <c r="H2677" s="65"/>
      <c r="I2677" s="135"/>
      <c r="J2677" s="140"/>
    </row>
    <row r="2678" spans="2:10" ht="31.5" customHeight="1" x14ac:dyDescent="0.2">
      <c r="B2678" s="106">
        <v>2676</v>
      </c>
      <c r="C2678" s="109"/>
      <c r="D2678" s="132"/>
      <c r="E2678" s="126" t="str">
        <f>IF(D2678&lt;&gt;"",_xlfn.IFNA(VLOOKUP(D2678,القوائم!B:C,2,0),"غير مسجل بالقوائم"),"")</f>
        <v/>
      </c>
      <c r="F2678" s="66"/>
      <c r="G2678" s="65"/>
      <c r="H2678" s="65"/>
      <c r="I2678" s="135"/>
      <c r="J2678" s="140"/>
    </row>
    <row r="2679" spans="2:10" ht="31.5" customHeight="1" x14ac:dyDescent="0.2">
      <c r="B2679" s="65">
        <v>2677</v>
      </c>
      <c r="C2679" s="109"/>
      <c r="D2679" s="132"/>
      <c r="E2679" s="126" t="str">
        <f>IF(D2679&lt;&gt;"",_xlfn.IFNA(VLOOKUP(D2679,القوائم!B:C,2,0),"غير مسجل بالقوائم"),"")</f>
        <v/>
      </c>
      <c r="F2679" s="66"/>
      <c r="G2679" s="65"/>
      <c r="H2679" s="65"/>
      <c r="I2679" s="135"/>
      <c r="J2679" s="140"/>
    </row>
    <row r="2680" spans="2:10" ht="31.5" customHeight="1" x14ac:dyDescent="0.2">
      <c r="B2680" s="106">
        <v>2678</v>
      </c>
      <c r="C2680" s="109"/>
      <c r="D2680" s="132"/>
      <c r="E2680" s="126" t="str">
        <f>IF(D2680&lt;&gt;"",_xlfn.IFNA(VLOOKUP(D2680,القوائم!B:C,2,0),"غير مسجل بالقوائم"),"")</f>
        <v/>
      </c>
      <c r="F2680" s="66"/>
      <c r="G2680" s="65"/>
      <c r="H2680" s="65"/>
      <c r="I2680" s="135"/>
      <c r="J2680" s="140"/>
    </row>
    <row r="2681" spans="2:10" ht="31.5" customHeight="1" x14ac:dyDescent="0.2">
      <c r="B2681" s="65">
        <v>2679</v>
      </c>
      <c r="C2681" s="109"/>
      <c r="D2681" s="132"/>
      <c r="E2681" s="126" t="str">
        <f>IF(D2681&lt;&gt;"",_xlfn.IFNA(VLOOKUP(D2681,القوائم!B:C,2,0),"غير مسجل بالقوائم"),"")</f>
        <v/>
      </c>
      <c r="F2681" s="66"/>
      <c r="G2681" s="65"/>
      <c r="H2681" s="65"/>
      <c r="I2681" s="135"/>
      <c r="J2681" s="140"/>
    </row>
    <row r="2682" spans="2:10" ht="31.5" customHeight="1" x14ac:dyDescent="0.2">
      <c r="B2682" s="106">
        <v>2680</v>
      </c>
      <c r="C2682" s="109"/>
      <c r="D2682" s="132"/>
      <c r="E2682" s="126" t="str">
        <f>IF(D2682&lt;&gt;"",_xlfn.IFNA(VLOOKUP(D2682,القوائم!B:C,2,0),"غير مسجل بالقوائم"),"")</f>
        <v/>
      </c>
      <c r="F2682" s="66"/>
      <c r="G2682" s="65"/>
      <c r="H2682" s="65"/>
      <c r="I2682" s="135"/>
      <c r="J2682" s="140"/>
    </row>
    <row r="2683" spans="2:10" ht="31.5" customHeight="1" x14ac:dyDescent="0.2">
      <c r="B2683" s="65">
        <v>2681</v>
      </c>
      <c r="C2683" s="109"/>
      <c r="D2683" s="132"/>
      <c r="E2683" s="126" t="str">
        <f>IF(D2683&lt;&gt;"",_xlfn.IFNA(VLOOKUP(D2683,القوائم!B:C,2,0),"غير مسجل بالقوائم"),"")</f>
        <v/>
      </c>
      <c r="F2683" s="66"/>
      <c r="G2683" s="65"/>
      <c r="H2683" s="65"/>
      <c r="I2683" s="135"/>
      <c r="J2683" s="140"/>
    </row>
    <row r="2684" spans="2:10" ht="31.5" customHeight="1" x14ac:dyDescent="0.2">
      <c r="B2684" s="106">
        <v>2682</v>
      </c>
      <c r="C2684" s="109"/>
      <c r="D2684" s="132"/>
      <c r="E2684" s="126" t="str">
        <f>IF(D2684&lt;&gt;"",_xlfn.IFNA(VLOOKUP(D2684,القوائم!B:C,2,0),"غير مسجل بالقوائم"),"")</f>
        <v/>
      </c>
      <c r="F2684" s="66"/>
      <c r="G2684" s="65"/>
      <c r="H2684" s="65"/>
      <c r="I2684" s="135"/>
      <c r="J2684" s="140"/>
    </row>
    <row r="2685" spans="2:10" ht="31.5" customHeight="1" x14ac:dyDescent="0.2">
      <c r="B2685" s="65">
        <v>2683</v>
      </c>
      <c r="C2685" s="109"/>
      <c r="D2685" s="132"/>
      <c r="E2685" s="126" t="str">
        <f>IF(D2685&lt;&gt;"",_xlfn.IFNA(VLOOKUP(D2685,القوائم!B:C,2,0),"غير مسجل بالقوائم"),"")</f>
        <v/>
      </c>
      <c r="F2685" s="66"/>
      <c r="G2685" s="65"/>
      <c r="H2685" s="65"/>
      <c r="I2685" s="135"/>
      <c r="J2685" s="140"/>
    </row>
    <row r="2686" spans="2:10" ht="31.5" customHeight="1" x14ac:dyDescent="0.2">
      <c r="B2686" s="106">
        <v>2684</v>
      </c>
      <c r="C2686" s="109"/>
      <c r="D2686" s="132"/>
      <c r="E2686" s="126" t="str">
        <f>IF(D2686&lt;&gt;"",_xlfn.IFNA(VLOOKUP(D2686,القوائم!B:C,2,0),"غير مسجل بالقوائم"),"")</f>
        <v/>
      </c>
      <c r="F2686" s="66"/>
      <c r="G2686" s="65"/>
      <c r="H2686" s="65"/>
      <c r="I2686" s="135"/>
      <c r="J2686" s="140"/>
    </row>
    <row r="2687" spans="2:10" ht="31.5" customHeight="1" x14ac:dyDescent="0.2">
      <c r="B2687" s="106">
        <v>2685</v>
      </c>
      <c r="C2687" s="109"/>
      <c r="D2687" s="132"/>
      <c r="E2687" s="126" t="str">
        <f>IF(D2687&lt;&gt;"",_xlfn.IFNA(VLOOKUP(D2687,القوائم!B:C,2,0),"غير مسجل بالقوائم"),"")</f>
        <v/>
      </c>
      <c r="F2687" s="66"/>
      <c r="G2687" s="65"/>
      <c r="H2687" s="65"/>
      <c r="I2687" s="135"/>
      <c r="J2687" s="140"/>
    </row>
    <row r="2688" spans="2:10" ht="31.5" customHeight="1" x14ac:dyDescent="0.2">
      <c r="B2688" s="65">
        <v>2686</v>
      </c>
      <c r="C2688" s="109"/>
      <c r="D2688" s="132"/>
      <c r="E2688" s="126" t="str">
        <f>IF(D2688&lt;&gt;"",_xlfn.IFNA(VLOOKUP(D2688,القوائم!B:C,2,0),"غير مسجل بالقوائم"),"")</f>
        <v/>
      </c>
      <c r="F2688" s="66"/>
      <c r="G2688" s="65"/>
      <c r="H2688" s="65"/>
      <c r="I2688" s="135"/>
      <c r="J2688" s="140"/>
    </row>
    <row r="2689" spans="2:10" ht="31.5" customHeight="1" x14ac:dyDescent="0.2">
      <c r="B2689" s="106">
        <v>2687</v>
      </c>
      <c r="C2689" s="109"/>
      <c r="D2689" s="132"/>
      <c r="E2689" s="126" t="str">
        <f>IF(D2689&lt;&gt;"",_xlfn.IFNA(VLOOKUP(D2689,القوائم!B:C,2,0),"غير مسجل بالقوائم"),"")</f>
        <v/>
      </c>
      <c r="F2689" s="66"/>
      <c r="G2689" s="65"/>
      <c r="H2689" s="65"/>
      <c r="I2689" s="135"/>
      <c r="J2689" s="140"/>
    </row>
    <row r="2690" spans="2:10" ht="31.5" customHeight="1" x14ac:dyDescent="0.2">
      <c r="B2690" s="65">
        <v>2688</v>
      </c>
      <c r="C2690" s="109"/>
      <c r="D2690" s="132"/>
      <c r="E2690" s="126" t="str">
        <f>IF(D2690&lt;&gt;"",_xlfn.IFNA(VLOOKUP(D2690,القوائم!B:C,2,0),"غير مسجل بالقوائم"),"")</f>
        <v/>
      </c>
      <c r="F2690" s="66"/>
      <c r="G2690" s="65"/>
      <c r="H2690" s="65"/>
      <c r="I2690" s="135"/>
      <c r="J2690" s="140"/>
    </row>
    <row r="2691" spans="2:10" ht="31.5" customHeight="1" x14ac:dyDescent="0.2">
      <c r="B2691" s="106">
        <v>2689</v>
      </c>
      <c r="C2691" s="109"/>
      <c r="D2691" s="132"/>
      <c r="E2691" s="126" t="str">
        <f>IF(D2691&lt;&gt;"",_xlfn.IFNA(VLOOKUP(D2691,القوائم!B:C,2,0),"غير مسجل بالقوائم"),"")</f>
        <v/>
      </c>
      <c r="F2691" s="66"/>
      <c r="G2691" s="65"/>
      <c r="H2691" s="65"/>
      <c r="I2691" s="135"/>
      <c r="J2691" s="140"/>
    </row>
    <row r="2692" spans="2:10" ht="31.5" customHeight="1" x14ac:dyDescent="0.2">
      <c r="B2692" s="65">
        <v>2690</v>
      </c>
      <c r="C2692" s="109"/>
      <c r="D2692" s="132"/>
      <c r="E2692" s="126" t="str">
        <f>IF(D2692&lt;&gt;"",_xlfn.IFNA(VLOOKUP(D2692,القوائم!B:C,2,0),"غير مسجل بالقوائم"),"")</f>
        <v/>
      </c>
      <c r="F2692" s="66"/>
      <c r="G2692" s="65"/>
      <c r="H2692" s="65"/>
      <c r="I2692" s="135"/>
      <c r="J2692" s="140"/>
    </row>
    <row r="2693" spans="2:10" ht="31.5" customHeight="1" x14ac:dyDescent="0.2">
      <c r="B2693" s="106">
        <v>2691</v>
      </c>
      <c r="C2693" s="109"/>
      <c r="D2693" s="132"/>
      <c r="E2693" s="126" t="str">
        <f>IF(D2693&lt;&gt;"",_xlfn.IFNA(VLOOKUP(D2693,القوائم!B:C,2,0),"غير مسجل بالقوائم"),"")</f>
        <v/>
      </c>
      <c r="F2693" s="66"/>
      <c r="G2693" s="65"/>
      <c r="H2693" s="65"/>
      <c r="I2693" s="135"/>
      <c r="J2693" s="140"/>
    </row>
    <row r="2694" spans="2:10" ht="31.5" customHeight="1" x14ac:dyDescent="0.2">
      <c r="B2694" s="65">
        <v>2692</v>
      </c>
      <c r="C2694" s="109"/>
      <c r="D2694" s="132"/>
      <c r="E2694" s="126" t="str">
        <f>IF(D2694&lt;&gt;"",_xlfn.IFNA(VLOOKUP(D2694,القوائم!B:C,2,0),"غير مسجل بالقوائم"),"")</f>
        <v/>
      </c>
      <c r="F2694" s="66"/>
      <c r="G2694" s="65"/>
      <c r="H2694" s="65"/>
      <c r="I2694" s="135"/>
      <c r="J2694" s="140"/>
    </row>
    <row r="2695" spans="2:10" ht="31.5" customHeight="1" x14ac:dyDescent="0.2">
      <c r="B2695" s="106">
        <v>2693</v>
      </c>
      <c r="C2695" s="109"/>
      <c r="D2695" s="132"/>
      <c r="E2695" s="126" t="str">
        <f>IF(D2695&lt;&gt;"",_xlfn.IFNA(VLOOKUP(D2695,القوائم!B:C,2,0),"غير مسجل بالقوائم"),"")</f>
        <v/>
      </c>
      <c r="F2695" s="66"/>
      <c r="G2695" s="65"/>
      <c r="H2695" s="65"/>
      <c r="I2695" s="135"/>
      <c r="J2695" s="140"/>
    </row>
    <row r="2696" spans="2:10" ht="31.5" customHeight="1" x14ac:dyDescent="0.2">
      <c r="B2696" s="65">
        <v>2694</v>
      </c>
      <c r="C2696" s="109"/>
      <c r="D2696" s="132"/>
      <c r="E2696" s="126" t="str">
        <f>IF(D2696&lt;&gt;"",_xlfn.IFNA(VLOOKUP(D2696,القوائم!B:C,2,0),"غير مسجل بالقوائم"),"")</f>
        <v/>
      </c>
      <c r="F2696" s="66"/>
      <c r="G2696" s="65"/>
      <c r="H2696" s="65"/>
      <c r="I2696" s="135"/>
      <c r="J2696" s="140"/>
    </row>
    <row r="2697" spans="2:10" ht="31.5" customHeight="1" x14ac:dyDescent="0.2">
      <c r="B2697" s="106">
        <v>2695</v>
      </c>
      <c r="C2697" s="109"/>
      <c r="D2697" s="132"/>
      <c r="E2697" s="126" t="str">
        <f>IF(D2697&lt;&gt;"",_xlfn.IFNA(VLOOKUP(D2697,القوائم!B:C,2,0),"غير مسجل بالقوائم"),"")</f>
        <v/>
      </c>
      <c r="F2697" s="66"/>
      <c r="G2697" s="65"/>
      <c r="H2697" s="65"/>
      <c r="I2697" s="135"/>
      <c r="J2697" s="140"/>
    </row>
    <row r="2698" spans="2:10" ht="31.5" customHeight="1" x14ac:dyDescent="0.2">
      <c r="B2698" s="106">
        <v>2696</v>
      </c>
      <c r="C2698" s="109"/>
      <c r="D2698" s="132"/>
      <c r="E2698" s="126" t="str">
        <f>IF(D2698&lt;&gt;"",_xlfn.IFNA(VLOOKUP(D2698,القوائم!B:C,2,0),"غير مسجل بالقوائم"),"")</f>
        <v/>
      </c>
      <c r="F2698" s="66"/>
      <c r="G2698" s="65"/>
      <c r="H2698" s="65"/>
      <c r="I2698" s="135"/>
      <c r="J2698" s="140"/>
    </row>
    <row r="2699" spans="2:10" ht="31.5" customHeight="1" x14ac:dyDescent="0.2">
      <c r="B2699" s="65">
        <v>2697</v>
      </c>
      <c r="C2699" s="109"/>
      <c r="D2699" s="132"/>
      <c r="E2699" s="126" t="str">
        <f>IF(D2699&lt;&gt;"",_xlfn.IFNA(VLOOKUP(D2699,القوائم!B:C,2,0),"غير مسجل بالقوائم"),"")</f>
        <v/>
      </c>
      <c r="F2699" s="66"/>
      <c r="G2699" s="65"/>
      <c r="H2699" s="65"/>
      <c r="I2699" s="135"/>
      <c r="J2699" s="140"/>
    </row>
    <row r="2700" spans="2:10" ht="31.5" customHeight="1" x14ac:dyDescent="0.2">
      <c r="B2700" s="106">
        <v>2698</v>
      </c>
      <c r="C2700" s="109"/>
      <c r="D2700" s="132"/>
      <c r="E2700" s="126" t="str">
        <f>IF(D2700&lt;&gt;"",_xlfn.IFNA(VLOOKUP(D2700,القوائم!B:C,2,0),"غير مسجل بالقوائم"),"")</f>
        <v/>
      </c>
      <c r="F2700" s="66"/>
      <c r="G2700" s="65"/>
      <c r="H2700" s="65"/>
      <c r="I2700" s="135"/>
      <c r="J2700" s="140"/>
    </row>
    <row r="2701" spans="2:10" ht="31.5" customHeight="1" x14ac:dyDescent="0.2">
      <c r="B2701" s="65">
        <v>2699</v>
      </c>
      <c r="C2701" s="109"/>
      <c r="D2701" s="132"/>
      <c r="E2701" s="126" t="str">
        <f>IF(D2701&lt;&gt;"",_xlfn.IFNA(VLOOKUP(D2701,القوائم!B:C,2,0),"غير مسجل بالقوائم"),"")</f>
        <v/>
      </c>
      <c r="F2701" s="66"/>
      <c r="G2701" s="65"/>
      <c r="H2701" s="65"/>
      <c r="I2701" s="135"/>
      <c r="J2701" s="140"/>
    </row>
    <row r="2702" spans="2:10" ht="31.5" customHeight="1" x14ac:dyDescent="0.2">
      <c r="B2702" s="106">
        <v>2700</v>
      </c>
      <c r="C2702" s="109"/>
      <c r="D2702" s="132"/>
      <c r="E2702" s="126" t="str">
        <f>IF(D2702&lt;&gt;"",_xlfn.IFNA(VLOOKUP(D2702,القوائم!B:C,2,0),"غير مسجل بالقوائم"),"")</f>
        <v/>
      </c>
      <c r="F2702" s="66"/>
      <c r="G2702" s="65"/>
      <c r="H2702" s="65"/>
      <c r="I2702" s="135"/>
      <c r="J2702" s="140"/>
    </row>
    <row r="2703" spans="2:10" ht="31.5" customHeight="1" x14ac:dyDescent="0.2">
      <c r="B2703" s="65">
        <v>2701</v>
      </c>
      <c r="C2703" s="109"/>
      <c r="D2703" s="132"/>
      <c r="E2703" s="126" t="str">
        <f>IF(D2703&lt;&gt;"",_xlfn.IFNA(VLOOKUP(D2703,القوائم!B:C,2,0),"غير مسجل بالقوائم"),"")</f>
        <v/>
      </c>
      <c r="F2703" s="66"/>
      <c r="G2703" s="65"/>
      <c r="H2703" s="65"/>
      <c r="I2703" s="135"/>
      <c r="J2703" s="140"/>
    </row>
    <row r="2704" spans="2:10" ht="31.5" customHeight="1" x14ac:dyDescent="0.2">
      <c r="B2704" s="106">
        <v>2702</v>
      </c>
      <c r="C2704" s="109"/>
      <c r="D2704" s="132"/>
      <c r="E2704" s="126" t="str">
        <f>IF(D2704&lt;&gt;"",_xlfn.IFNA(VLOOKUP(D2704,القوائم!B:C,2,0),"غير مسجل بالقوائم"),"")</f>
        <v/>
      </c>
      <c r="F2704" s="66"/>
      <c r="G2704" s="65"/>
      <c r="H2704" s="65"/>
      <c r="I2704" s="135"/>
      <c r="J2704" s="140"/>
    </row>
    <row r="2705" spans="2:10" ht="31.5" customHeight="1" x14ac:dyDescent="0.2">
      <c r="B2705" s="65">
        <v>2703</v>
      </c>
      <c r="C2705" s="109"/>
      <c r="D2705" s="132"/>
      <c r="E2705" s="126" t="str">
        <f>IF(D2705&lt;&gt;"",_xlfn.IFNA(VLOOKUP(D2705,القوائم!B:C,2,0),"غير مسجل بالقوائم"),"")</f>
        <v/>
      </c>
      <c r="F2705" s="66"/>
      <c r="G2705" s="65"/>
      <c r="H2705" s="65"/>
      <c r="I2705" s="135"/>
      <c r="J2705" s="140"/>
    </row>
    <row r="2706" spans="2:10" ht="31.5" customHeight="1" x14ac:dyDescent="0.2">
      <c r="B2706" s="106">
        <v>2704</v>
      </c>
      <c r="C2706" s="109"/>
      <c r="D2706" s="132"/>
      <c r="E2706" s="126" t="str">
        <f>IF(D2706&lt;&gt;"",_xlfn.IFNA(VLOOKUP(D2706,القوائم!B:C,2,0),"غير مسجل بالقوائم"),"")</f>
        <v/>
      </c>
      <c r="F2706" s="66"/>
      <c r="G2706" s="65"/>
      <c r="H2706" s="65"/>
      <c r="I2706" s="135"/>
      <c r="J2706" s="140"/>
    </row>
    <row r="2707" spans="2:10" ht="31.5" customHeight="1" x14ac:dyDescent="0.2">
      <c r="B2707" s="65">
        <v>2705</v>
      </c>
      <c r="C2707" s="109"/>
      <c r="D2707" s="132"/>
      <c r="E2707" s="126" t="str">
        <f>IF(D2707&lt;&gt;"",_xlfn.IFNA(VLOOKUP(D2707,القوائم!B:C,2,0),"غير مسجل بالقوائم"),"")</f>
        <v/>
      </c>
      <c r="F2707" s="66"/>
      <c r="G2707" s="65"/>
      <c r="H2707" s="65"/>
      <c r="I2707" s="135"/>
      <c r="J2707" s="140"/>
    </row>
    <row r="2708" spans="2:10" ht="31.5" customHeight="1" x14ac:dyDescent="0.2">
      <c r="B2708" s="106">
        <v>2706</v>
      </c>
      <c r="C2708" s="109"/>
      <c r="D2708" s="132"/>
      <c r="E2708" s="126" t="str">
        <f>IF(D2708&lt;&gt;"",_xlfn.IFNA(VLOOKUP(D2708,القوائم!B:C,2,0),"غير مسجل بالقوائم"),"")</f>
        <v/>
      </c>
      <c r="F2708" s="66"/>
      <c r="G2708" s="65"/>
      <c r="H2708" s="65"/>
      <c r="I2708" s="135"/>
      <c r="J2708" s="140"/>
    </row>
    <row r="2709" spans="2:10" ht="31.5" customHeight="1" x14ac:dyDescent="0.2">
      <c r="B2709" s="106">
        <v>2707</v>
      </c>
      <c r="C2709" s="109"/>
      <c r="D2709" s="132"/>
      <c r="E2709" s="126" t="str">
        <f>IF(D2709&lt;&gt;"",_xlfn.IFNA(VLOOKUP(D2709,القوائم!B:C,2,0),"غير مسجل بالقوائم"),"")</f>
        <v/>
      </c>
      <c r="F2709" s="66"/>
      <c r="G2709" s="65"/>
      <c r="H2709" s="65"/>
      <c r="I2709" s="135"/>
      <c r="J2709" s="140"/>
    </row>
    <row r="2710" spans="2:10" ht="31.5" customHeight="1" x14ac:dyDescent="0.2">
      <c r="B2710" s="65">
        <v>2708</v>
      </c>
      <c r="C2710" s="109"/>
      <c r="D2710" s="132"/>
      <c r="E2710" s="126" t="str">
        <f>IF(D2710&lt;&gt;"",_xlfn.IFNA(VLOOKUP(D2710,القوائم!B:C,2,0),"غير مسجل بالقوائم"),"")</f>
        <v/>
      </c>
      <c r="F2710" s="66"/>
      <c r="G2710" s="65"/>
      <c r="H2710" s="65"/>
      <c r="I2710" s="135"/>
      <c r="J2710" s="140"/>
    </row>
    <row r="2711" spans="2:10" ht="31.5" customHeight="1" x14ac:dyDescent="0.2">
      <c r="B2711" s="106">
        <v>2709</v>
      </c>
      <c r="C2711" s="109"/>
      <c r="D2711" s="132"/>
      <c r="E2711" s="126" t="str">
        <f>IF(D2711&lt;&gt;"",_xlfn.IFNA(VLOOKUP(D2711,القوائم!B:C,2,0),"غير مسجل بالقوائم"),"")</f>
        <v/>
      </c>
      <c r="F2711" s="66"/>
      <c r="G2711" s="65"/>
      <c r="H2711" s="65"/>
      <c r="I2711" s="135"/>
      <c r="J2711" s="140"/>
    </row>
    <row r="2712" spans="2:10" ht="31.5" customHeight="1" x14ac:dyDescent="0.2">
      <c r="B2712" s="65">
        <v>2710</v>
      </c>
      <c r="C2712" s="109"/>
      <c r="D2712" s="132"/>
      <c r="E2712" s="126" t="str">
        <f>IF(D2712&lt;&gt;"",_xlfn.IFNA(VLOOKUP(D2712,القوائم!B:C,2,0),"غير مسجل بالقوائم"),"")</f>
        <v/>
      </c>
      <c r="F2712" s="66"/>
      <c r="G2712" s="65"/>
      <c r="H2712" s="65"/>
      <c r="I2712" s="135"/>
      <c r="J2712" s="140"/>
    </row>
    <row r="2713" spans="2:10" ht="31.5" customHeight="1" x14ac:dyDescent="0.2">
      <c r="B2713" s="106">
        <v>2711</v>
      </c>
      <c r="C2713" s="109"/>
      <c r="D2713" s="132"/>
      <c r="E2713" s="126" t="str">
        <f>IF(D2713&lt;&gt;"",_xlfn.IFNA(VLOOKUP(D2713,القوائم!B:C,2,0),"غير مسجل بالقوائم"),"")</f>
        <v/>
      </c>
      <c r="F2713" s="66"/>
      <c r="G2713" s="65"/>
      <c r="H2713" s="65"/>
      <c r="I2713" s="135"/>
      <c r="J2713" s="140"/>
    </row>
    <row r="2714" spans="2:10" ht="31.5" customHeight="1" x14ac:dyDescent="0.2">
      <c r="B2714" s="65">
        <v>2712</v>
      </c>
      <c r="C2714" s="109"/>
      <c r="D2714" s="132"/>
      <c r="E2714" s="126" t="str">
        <f>IF(D2714&lt;&gt;"",_xlfn.IFNA(VLOOKUP(D2714,القوائم!B:C,2,0),"غير مسجل بالقوائم"),"")</f>
        <v/>
      </c>
      <c r="F2714" s="66"/>
      <c r="G2714" s="65"/>
      <c r="H2714" s="65"/>
      <c r="I2714" s="135"/>
      <c r="J2714" s="140"/>
    </row>
    <row r="2715" spans="2:10" ht="31.5" customHeight="1" x14ac:dyDescent="0.2">
      <c r="B2715" s="106">
        <v>2713</v>
      </c>
      <c r="C2715" s="109"/>
      <c r="D2715" s="132"/>
      <c r="E2715" s="126" t="str">
        <f>IF(D2715&lt;&gt;"",_xlfn.IFNA(VLOOKUP(D2715,القوائم!B:C,2,0),"غير مسجل بالقوائم"),"")</f>
        <v/>
      </c>
      <c r="F2715" s="66"/>
      <c r="G2715" s="65"/>
      <c r="H2715" s="65"/>
      <c r="I2715" s="135"/>
      <c r="J2715" s="140"/>
    </row>
    <row r="2716" spans="2:10" ht="31.5" customHeight="1" x14ac:dyDescent="0.2">
      <c r="B2716" s="65">
        <v>2714</v>
      </c>
      <c r="C2716" s="109"/>
      <c r="D2716" s="132"/>
      <c r="E2716" s="126" t="str">
        <f>IF(D2716&lt;&gt;"",_xlfn.IFNA(VLOOKUP(D2716,القوائم!B:C,2,0),"غير مسجل بالقوائم"),"")</f>
        <v/>
      </c>
      <c r="F2716" s="66"/>
      <c r="G2716" s="65"/>
      <c r="H2716" s="65"/>
      <c r="I2716" s="135"/>
      <c r="J2716" s="140"/>
    </row>
    <row r="2717" spans="2:10" ht="31.5" customHeight="1" x14ac:dyDescent="0.2">
      <c r="B2717" s="106">
        <v>2715</v>
      </c>
      <c r="C2717" s="109"/>
      <c r="D2717" s="132"/>
      <c r="E2717" s="126" t="str">
        <f>IF(D2717&lt;&gt;"",_xlfn.IFNA(VLOOKUP(D2717,القوائم!B:C,2,0),"غير مسجل بالقوائم"),"")</f>
        <v/>
      </c>
      <c r="F2717" s="66"/>
      <c r="G2717" s="65"/>
      <c r="H2717" s="65"/>
      <c r="I2717" s="135"/>
      <c r="J2717" s="140"/>
    </row>
    <row r="2718" spans="2:10" ht="31.5" customHeight="1" x14ac:dyDescent="0.2">
      <c r="B2718" s="65">
        <v>2716</v>
      </c>
      <c r="C2718" s="109"/>
      <c r="D2718" s="132"/>
      <c r="E2718" s="126" t="str">
        <f>IF(D2718&lt;&gt;"",_xlfn.IFNA(VLOOKUP(D2718,القوائم!B:C,2,0),"غير مسجل بالقوائم"),"")</f>
        <v/>
      </c>
      <c r="F2718" s="66"/>
      <c r="G2718" s="65"/>
      <c r="H2718" s="65"/>
      <c r="I2718" s="135"/>
      <c r="J2718" s="140"/>
    </row>
    <row r="2719" spans="2:10" ht="31.5" customHeight="1" x14ac:dyDescent="0.2">
      <c r="B2719" s="106">
        <v>2717</v>
      </c>
      <c r="C2719" s="109"/>
      <c r="D2719" s="132"/>
      <c r="E2719" s="126" t="str">
        <f>IF(D2719&lt;&gt;"",_xlfn.IFNA(VLOOKUP(D2719,القوائم!B:C,2,0),"غير مسجل بالقوائم"),"")</f>
        <v/>
      </c>
      <c r="F2719" s="66"/>
      <c r="G2719" s="65"/>
      <c r="H2719" s="65"/>
      <c r="I2719" s="135"/>
      <c r="J2719" s="140"/>
    </row>
    <row r="2720" spans="2:10" ht="31.5" customHeight="1" x14ac:dyDescent="0.2">
      <c r="B2720" s="106">
        <v>2718</v>
      </c>
      <c r="C2720" s="109"/>
      <c r="D2720" s="132"/>
      <c r="E2720" s="126" t="str">
        <f>IF(D2720&lt;&gt;"",_xlfn.IFNA(VLOOKUP(D2720,القوائم!B:C,2,0),"غير مسجل بالقوائم"),"")</f>
        <v/>
      </c>
      <c r="F2720" s="66"/>
      <c r="G2720" s="65"/>
      <c r="H2720" s="65"/>
      <c r="I2720" s="135"/>
      <c r="J2720" s="140"/>
    </row>
    <row r="2721" spans="2:10" ht="31.5" customHeight="1" x14ac:dyDescent="0.2">
      <c r="B2721" s="65">
        <v>2719</v>
      </c>
      <c r="C2721" s="109"/>
      <c r="D2721" s="132"/>
      <c r="E2721" s="126" t="str">
        <f>IF(D2721&lt;&gt;"",_xlfn.IFNA(VLOOKUP(D2721,القوائم!B:C,2,0),"غير مسجل بالقوائم"),"")</f>
        <v/>
      </c>
      <c r="F2721" s="66"/>
      <c r="G2721" s="65"/>
      <c r="H2721" s="65"/>
      <c r="I2721" s="135"/>
      <c r="J2721" s="140"/>
    </row>
    <row r="2722" spans="2:10" ht="31.5" customHeight="1" x14ac:dyDescent="0.2">
      <c r="B2722" s="106">
        <v>2720</v>
      </c>
      <c r="C2722" s="109"/>
      <c r="D2722" s="132"/>
      <c r="E2722" s="126" t="str">
        <f>IF(D2722&lt;&gt;"",_xlfn.IFNA(VLOOKUP(D2722,القوائم!B:C,2,0),"غير مسجل بالقوائم"),"")</f>
        <v/>
      </c>
      <c r="F2722" s="66"/>
      <c r="G2722" s="65"/>
      <c r="H2722" s="65"/>
      <c r="I2722" s="135"/>
      <c r="J2722" s="140"/>
    </row>
    <row r="2723" spans="2:10" ht="31.5" customHeight="1" x14ac:dyDescent="0.2">
      <c r="B2723" s="65">
        <v>2721</v>
      </c>
      <c r="C2723" s="109"/>
      <c r="D2723" s="132"/>
      <c r="E2723" s="126" t="str">
        <f>IF(D2723&lt;&gt;"",_xlfn.IFNA(VLOOKUP(D2723,القوائم!B:C,2,0),"غير مسجل بالقوائم"),"")</f>
        <v/>
      </c>
      <c r="F2723" s="66"/>
      <c r="G2723" s="65"/>
      <c r="H2723" s="65"/>
      <c r="I2723" s="135"/>
      <c r="J2723" s="140"/>
    </row>
    <row r="2724" spans="2:10" ht="31.5" customHeight="1" x14ac:dyDescent="0.2">
      <c r="B2724" s="106">
        <v>2722</v>
      </c>
      <c r="C2724" s="109"/>
      <c r="D2724" s="132"/>
      <c r="E2724" s="126" t="str">
        <f>IF(D2724&lt;&gt;"",_xlfn.IFNA(VLOOKUP(D2724,القوائم!B:C,2,0),"غير مسجل بالقوائم"),"")</f>
        <v/>
      </c>
      <c r="F2724" s="66"/>
      <c r="G2724" s="65"/>
      <c r="H2724" s="65"/>
      <c r="I2724" s="135"/>
      <c r="J2724" s="140"/>
    </row>
    <row r="2725" spans="2:10" ht="31.5" customHeight="1" x14ac:dyDescent="0.2">
      <c r="B2725" s="65">
        <v>2723</v>
      </c>
      <c r="C2725" s="109"/>
      <c r="D2725" s="132"/>
      <c r="E2725" s="126" t="str">
        <f>IF(D2725&lt;&gt;"",_xlfn.IFNA(VLOOKUP(D2725,القوائم!B:C,2,0),"غير مسجل بالقوائم"),"")</f>
        <v/>
      </c>
      <c r="F2725" s="66"/>
      <c r="G2725" s="65"/>
      <c r="H2725" s="65"/>
      <c r="I2725" s="135"/>
      <c r="J2725" s="140"/>
    </row>
    <row r="2726" spans="2:10" ht="31.5" customHeight="1" x14ac:dyDescent="0.2">
      <c r="B2726" s="106">
        <v>2724</v>
      </c>
      <c r="C2726" s="109"/>
      <c r="D2726" s="132"/>
      <c r="E2726" s="126" t="str">
        <f>IF(D2726&lt;&gt;"",_xlfn.IFNA(VLOOKUP(D2726,القوائم!B:C,2,0),"غير مسجل بالقوائم"),"")</f>
        <v/>
      </c>
      <c r="F2726" s="66"/>
      <c r="G2726" s="65"/>
      <c r="H2726" s="65"/>
      <c r="I2726" s="135"/>
      <c r="J2726" s="140"/>
    </row>
    <row r="2727" spans="2:10" ht="31.5" customHeight="1" x14ac:dyDescent="0.2">
      <c r="B2727" s="65">
        <v>2725</v>
      </c>
      <c r="C2727" s="109"/>
      <c r="D2727" s="132"/>
      <c r="E2727" s="126" t="str">
        <f>IF(D2727&lt;&gt;"",_xlfn.IFNA(VLOOKUP(D2727,القوائم!B:C,2,0),"غير مسجل بالقوائم"),"")</f>
        <v/>
      </c>
      <c r="F2727" s="66"/>
      <c r="G2727" s="65"/>
      <c r="H2727" s="65"/>
      <c r="I2727" s="135"/>
      <c r="J2727" s="140"/>
    </row>
    <row r="2728" spans="2:10" ht="31.5" customHeight="1" x14ac:dyDescent="0.2">
      <c r="B2728" s="106">
        <v>2726</v>
      </c>
      <c r="C2728" s="109"/>
      <c r="D2728" s="132"/>
      <c r="E2728" s="126" t="str">
        <f>IF(D2728&lt;&gt;"",_xlfn.IFNA(VLOOKUP(D2728,القوائم!B:C,2,0),"غير مسجل بالقوائم"),"")</f>
        <v/>
      </c>
      <c r="F2728" s="66"/>
      <c r="G2728" s="65"/>
      <c r="H2728" s="65"/>
      <c r="I2728" s="135"/>
      <c r="J2728" s="140"/>
    </row>
    <row r="2729" spans="2:10" ht="31.5" customHeight="1" x14ac:dyDescent="0.2">
      <c r="B2729" s="65">
        <v>2727</v>
      </c>
      <c r="C2729" s="109"/>
      <c r="D2729" s="132"/>
      <c r="E2729" s="126" t="str">
        <f>IF(D2729&lt;&gt;"",_xlfn.IFNA(VLOOKUP(D2729,القوائم!B:C,2,0),"غير مسجل بالقوائم"),"")</f>
        <v/>
      </c>
      <c r="F2729" s="66"/>
      <c r="G2729" s="65"/>
      <c r="H2729" s="65"/>
      <c r="I2729" s="135"/>
      <c r="J2729" s="140"/>
    </row>
    <row r="2730" spans="2:10" ht="31.5" customHeight="1" x14ac:dyDescent="0.2">
      <c r="B2730" s="106">
        <v>2728</v>
      </c>
      <c r="C2730" s="109"/>
      <c r="D2730" s="132"/>
      <c r="E2730" s="126" t="str">
        <f>IF(D2730&lt;&gt;"",_xlfn.IFNA(VLOOKUP(D2730,القوائم!B:C,2,0),"غير مسجل بالقوائم"),"")</f>
        <v/>
      </c>
      <c r="F2730" s="66"/>
      <c r="G2730" s="65"/>
      <c r="H2730" s="65"/>
      <c r="I2730" s="135"/>
      <c r="J2730" s="140"/>
    </row>
    <row r="2731" spans="2:10" ht="31.5" customHeight="1" x14ac:dyDescent="0.2">
      <c r="B2731" s="106">
        <v>2729</v>
      </c>
      <c r="C2731" s="109"/>
      <c r="D2731" s="132"/>
      <c r="E2731" s="126" t="str">
        <f>IF(D2731&lt;&gt;"",_xlfn.IFNA(VLOOKUP(D2731,القوائم!B:C,2,0),"غير مسجل بالقوائم"),"")</f>
        <v/>
      </c>
      <c r="F2731" s="66"/>
      <c r="G2731" s="65"/>
      <c r="H2731" s="65"/>
      <c r="I2731" s="135"/>
      <c r="J2731" s="140"/>
    </row>
    <row r="2732" spans="2:10" ht="31.5" customHeight="1" x14ac:dyDescent="0.2">
      <c r="B2732" s="65">
        <v>2730</v>
      </c>
      <c r="C2732" s="109"/>
      <c r="D2732" s="132"/>
      <c r="E2732" s="126" t="str">
        <f>IF(D2732&lt;&gt;"",_xlfn.IFNA(VLOOKUP(D2732,القوائم!B:C,2,0),"غير مسجل بالقوائم"),"")</f>
        <v/>
      </c>
      <c r="F2732" s="66"/>
      <c r="G2732" s="65"/>
      <c r="H2732" s="65"/>
      <c r="I2732" s="135"/>
      <c r="J2732" s="140"/>
    </row>
    <row r="2733" spans="2:10" ht="31.5" customHeight="1" x14ac:dyDescent="0.2">
      <c r="B2733" s="106">
        <v>2731</v>
      </c>
      <c r="C2733" s="109"/>
      <c r="D2733" s="132"/>
      <c r="E2733" s="126" t="str">
        <f>IF(D2733&lt;&gt;"",_xlfn.IFNA(VLOOKUP(D2733,القوائم!B:C,2,0),"غير مسجل بالقوائم"),"")</f>
        <v/>
      </c>
      <c r="F2733" s="66"/>
      <c r="G2733" s="65"/>
      <c r="H2733" s="65"/>
      <c r="I2733" s="135"/>
      <c r="J2733" s="140"/>
    </row>
    <row r="2734" spans="2:10" ht="31.5" customHeight="1" x14ac:dyDescent="0.2">
      <c r="B2734" s="65">
        <v>2732</v>
      </c>
      <c r="C2734" s="109"/>
      <c r="D2734" s="132"/>
      <c r="E2734" s="126" t="str">
        <f>IF(D2734&lt;&gt;"",_xlfn.IFNA(VLOOKUP(D2734,القوائم!B:C,2,0),"غير مسجل بالقوائم"),"")</f>
        <v/>
      </c>
      <c r="F2734" s="66"/>
      <c r="G2734" s="65"/>
      <c r="H2734" s="65"/>
      <c r="I2734" s="135"/>
      <c r="J2734" s="140"/>
    </row>
    <row r="2735" spans="2:10" ht="31.5" customHeight="1" x14ac:dyDescent="0.2">
      <c r="B2735" s="106">
        <v>2733</v>
      </c>
      <c r="C2735" s="109"/>
      <c r="D2735" s="132"/>
      <c r="E2735" s="126" t="str">
        <f>IF(D2735&lt;&gt;"",_xlfn.IFNA(VLOOKUP(D2735,القوائم!B:C,2,0),"غير مسجل بالقوائم"),"")</f>
        <v/>
      </c>
      <c r="F2735" s="66"/>
      <c r="G2735" s="65"/>
      <c r="H2735" s="65"/>
      <c r="I2735" s="135"/>
      <c r="J2735" s="140"/>
    </row>
    <row r="2736" spans="2:10" ht="31.5" customHeight="1" x14ac:dyDescent="0.2">
      <c r="B2736" s="65">
        <v>2734</v>
      </c>
      <c r="C2736" s="109"/>
      <c r="D2736" s="132"/>
      <c r="E2736" s="126" t="str">
        <f>IF(D2736&lt;&gt;"",_xlfn.IFNA(VLOOKUP(D2736,القوائم!B:C,2,0),"غير مسجل بالقوائم"),"")</f>
        <v/>
      </c>
      <c r="F2736" s="66"/>
      <c r="G2736" s="65"/>
      <c r="H2736" s="65"/>
      <c r="I2736" s="135"/>
      <c r="J2736" s="140"/>
    </row>
    <row r="2737" spans="2:10" ht="31.5" customHeight="1" x14ac:dyDescent="0.2">
      <c r="B2737" s="106">
        <v>2735</v>
      </c>
      <c r="C2737" s="109"/>
      <c r="D2737" s="132"/>
      <c r="E2737" s="126" t="str">
        <f>IF(D2737&lt;&gt;"",_xlfn.IFNA(VLOOKUP(D2737,القوائم!B:C,2,0),"غير مسجل بالقوائم"),"")</f>
        <v/>
      </c>
      <c r="F2737" s="66"/>
      <c r="G2737" s="65"/>
      <c r="H2737" s="65"/>
      <c r="I2737" s="135"/>
      <c r="J2737" s="140"/>
    </row>
    <row r="2738" spans="2:10" ht="31.5" customHeight="1" x14ac:dyDescent="0.2">
      <c r="B2738" s="65">
        <v>2736</v>
      </c>
      <c r="C2738" s="109"/>
      <c r="D2738" s="132"/>
      <c r="E2738" s="126" t="str">
        <f>IF(D2738&lt;&gt;"",_xlfn.IFNA(VLOOKUP(D2738,القوائم!B:C,2,0),"غير مسجل بالقوائم"),"")</f>
        <v/>
      </c>
      <c r="F2738" s="66"/>
      <c r="G2738" s="65"/>
      <c r="H2738" s="65"/>
      <c r="I2738" s="135"/>
      <c r="J2738" s="140"/>
    </row>
    <row r="2739" spans="2:10" ht="31.5" customHeight="1" x14ac:dyDescent="0.2">
      <c r="B2739" s="106">
        <v>2737</v>
      </c>
      <c r="C2739" s="109"/>
      <c r="D2739" s="132"/>
      <c r="E2739" s="126" t="str">
        <f>IF(D2739&lt;&gt;"",_xlfn.IFNA(VLOOKUP(D2739,القوائم!B:C,2,0),"غير مسجل بالقوائم"),"")</f>
        <v/>
      </c>
      <c r="F2739" s="66"/>
      <c r="G2739" s="65"/>
      <c r="H2739" s="65"/>
      <c r="I2739" s="135"/>
      <c r="J2739" s="140"/>
    </row>
    <row r="2740" spans="2:10" ht="31.5" customHeight="1" x14ac:dyDescent="0.2">
      <c r="B2740" s="65">
        <v>2738</v>
      </c>
      <c r="C2740" s="109"/>
      <c r="D2740" s="132"/>
      <c r="E2740" s="126" t="str">
        <f>IF(D2740&lt;&gt;"",_xlfn.IFNA(VLOOKUP(D2740,القوائم!B:C,2,0),"غير مسجل بالقوائم"),"")</f>
        <v/>
      </c>
      <c r="F2740" s="66"/>
      <c r="G2740" s="65"/>
      <c r="H2740" s="65"/>
      <c r="I2740" s="135"/>
      <c r="J2740" s="140"/>
    </row>
    <row r="2741" spans="2:10" ht="31.5" customHeight="1" x14ac:dyDescent="0.2">
      <c r="B2741" s="106">
        <v>2739</v>
      </c>
      <c r="C2741" s="109"/>
      <c r="D2741" s="132"/>
      <c r="E2741" s="126" t="str">
        <f>IF(D2741&lt;&gt;"",_xlfn.IFNA(VLOOKUP(D2741,القوائم!B:C,2,0),"غير مسجل بالقوائم"),"")</f>
        <v/>
      </c>
      <c r="F2741" s="66"/>
      <c r="G2741" s="65"/>
      <c r="H2741" s="65"/>
      <c r="I2741" s="135"/>
      <c r="J2741" s="140"/>
    </row>
    <row r="2742" spans="2:10" ht="31.5" customHeight="1" x14ac:dyDescent="0.2">
      <c r="B2742" s="106">
        <v>2740</v>
      </c>
      <c r="C2742" s="109"/>
      <c r="D2742" s="132"/>
      <c r="E2742" s="126" t="str">
        <f>IF(D2742&lt;&gt;"",_xlfn.IFNA(VLOOKUP(D2742,القوائم!B:C,2,0),"غير مسجل بالقوائم"),"")</f>
        <v/>
      </c>
      <c r="F2742" s="66"/>
      <c r="G2742" s="65"/>
      <c r="H2742" s="65"/>
      <c r="I2742" s="135"/>
      <c r="J2742" s="140"/>
    </row>
    <row r="2743" spans="2:10" ht="31.5" customHeight="1" x14ac:dyDescent="0.2">
      <c r="B2743" s="65">
        <v>2741</v>
      </c>
      <c r="C2743" s="109"/>
      <c r="D2743" s="132"/>
      <c r="E2743" s="126" t="str">
        <f>IF(D2743&lt;&gt;"",_xlfn.IFNA(VLOOKUP(D2743,القوائم!B:C,2,0),"غير مسجل بالقوائم"),"")</f>
        <v/>
      </c>
      <c r="F2743" s="66"/>
      <c r="G2743" s="65"/>
      <c r="H2743" s="65"/>
      <c r="I2743" s="135"/>
      <c r="J2743" s="140"/>
    </row>
    <row r="2744" spans="2:10" ht="31.5" customHeight="1" x14ac:dyDescent="0.2">
      <c r="B2744" s="106">
        <v>2742</v>
      </c>
      <c r="C2744" s="109"/>
      <c r="D2744" s="132"/>
      <c r="E2744" s="126" t="str">
        <f>IF(D2744&lt;&gt;"",_xlfn.IFNA(VLOOKUP(D2744,القوائم!B:C,2,0),"غير مسجل بالقوائم"),"")</f>
        <v/>
      </c>
      <c r="F2744" s="66"/>
      <c r="G2744" s="65"/>
      <c r="H2744" s="65"/>
      <c r="I2744" s="135"/>
      <c r="J2744" s="140"/>
    </row>
    <row r="2745" spans="2:10" ht="31.5" customHeight="1" x14ac:dyDescent="0.2">
      <c r="B2745" s="65">
        <v>2743</v>
      </c>
      <c r="C2745" s="109"/>
      <c r="D2745" s="132"/>
      <c r="E2745" s="126" t="str">
        <f>IF(D2745&lt;&gt;"",_xlfn.IFNA(VLOOKUP(D2745,القوائم!B:C,2,0),"غير مسجل بالقوائم"),"")</f>
        <v/>
      </c>
      <c r="F2745" s="66"/>
      <c r="G2745" s="65"/>
      <c r="H2745" s="65"/>
      <c r="I2745" s="135"/>
      <c r="J2745" s="140"/>
    </row>
    <row r="2746" spans="2:10" ht="31.5" customHeight="1" x14ac:dyDescent="0.2">
      <c r="B2746" s="106">
        <v>2744</v>
      </c>
      <c r="C2746" s="109"/>
      <c r="D2746" s="132"/>
      <c r="E2746" s="126" t="str">
        <f>IF(D2746&lt;&gt;"",_xlfn.IFNA(VLOOKUP(D2746,القوائم!B:C,2,0),"غير مسجل بالقوائم"),"")</f>
        <v/>
      </c>
      <c r="F2746" s="66"/>
      <c r="G2746" s="65"/>
      <c r="H2746" s="65"/>
      <c r="I2746" s="135"/>
      <c r="J2746" s="140"/>
    </row>
    <row r="2747" spans="2:10" ht="31.5" customHeight="1" x14ac:dyDescent="0.2">
      <c r="B2747" s="65">
        <v>2745</v>
      </c>
      <c r="C2747" s="109"/>
      <c r="D2747" s="132"/>
      <c r="E2747" s="126" t="str">
        <f>IF(D2747&lt;&gt;"",_xlfn.IFNA(VLOOKUP(D2747,القوائم!B:C,2,0),"غير مسجل بالقوائم"),"")</f>
        <v/>
      </c>
      <c r="F2747" s="66"/>
      <c r="G2747" s="65"/>
      <c r="H2747" s="65"/>
      <c r="I2747" s="135"/>
      <c r="J2747" s="140"/>
    </row>
    <row r="2748" spans="2:10" ht="31.5" customHeight="1" x14ac:dyDescent="0.2">
      <c r="B2748" s="106">
        <v>2746</v>
      </c>
      <c r="C2748" s="109"/>
      <c r="D2748" s="132"/>
      <c r="E2748" s="126" t="str">
        <f>IF(D2748&lt;&gt;"",_xlfn.IFNA(VLOOKUP(D2748,القوائم!B:C,2,0),"غير مسجل بالقوائم"),"")</f>
        <v/>
      </c>
      <c r="F2748" s="66"/>
      <c r="G2748" s="65"/>
      <c r="H2748" s="65"/>
      <c r="I2748" s="135"/>
      <c r="J2748" s="140"/>
    </row>
    <row r="2749" spans="2:10" ht="31.5" customHeight="1" x14ac:dyDescent="0.2">
      <c r="B2749" s="65">
        <v>2747</v>
      </c>
      <c r="C2749" s="109"/>
      <c r="D2749" s="132"/>
      <c r="E2749" s="126" t="str">
        <f>IF(D2749&lt;&gt;"",_xlfn.IFNA(VLOOKUP(D2749,القوائم!B:C,2,0),"غير مسجل بالقوائم"),"")</f>
        <v/>
      </c>
      <c r="F2749" s="66"/>
      <c r="G2749" s="65"/>
      <c r="H2749" s="65"/>
      <c r="I2749" s="135"/>
      <c r="J2749" s="140"/>
    </row>
    <row r="2750" spans="2:10" ht="31.5" customHeight="1" x14ac:dyDescent="0.2">
      <c r="B2750" s="106">
        <v>2748</v>
      </c>
      <c r="C2750" s="109"/>
      <c r="D2750" s="132"/>
      <c r="E2750" s="126" t="str">
        <f>IF(D2750&lt;&gt;"",_xlfn.IFNA(VLOOKUP(D2750,القوائم!B:C,2,0),"غير مسجل بالقوائم"),"")</f>
        <v/>
      </c>
      <c r="F2750" s="66"/>
      <c r="G2750" s="65"/>
      <c r="H2750" s="65"/>
      <c r="I2750" s="135"/>
      <c r="J2750" s="140"/>
    </row>
    <row r="2751" spans="2:10" ht="31.5" customHeight="1" x14ac:dyDescent="0.2">
      <c r="B2751" s="65">
        <v>2749</v>
      </c>
      <c r="C2751" s="109"/>
      <c r="D2751" s="132"/>
      <c r="E2751" s="126" t="str">
        <f>IF(D2751&lt;&gt;"",_xlfn.IFNA(VLOOKUP(D2751,القوائم!B:C,2,0),"غير مسجل بالقوائم"),"")</f>
        <v/>
      </c>
      <c r="F2751" s="66"/>
      <c r="G2751" s="65"/>
      <c r="H2751" s="65"/>
      <c r="I2751" s="135"/>
      <c r="J2751" s="140"/>
    </row>
    <row r="2752" spans="2:10" ht="31.5" customHeight="1" x14ac:dyDescent="0.2">
      <c r="B2752" s="106">
        <v>2750</v>
      </c>
      <c r="C2752" s="109"/>
      <c r="D2752" s="132"/>
      <c r="E2752" s="126" t="str">
        <f>IF(D2752&lt;&gt;"",_xlfn.IFNA(VLOOKUP(D2752,القوائم!B:C,2,0),"غير مسجل بالقوائم"),"")</f>
        <v/>
      </c>
      <c r="F2752" s="66"/>
      <c r="G2752" s="65"/>
      <c r="H2752" s="65"/>
      <c r="I2752" s="135"/>
      <c r="J2752" s="140"/>
    </row>
    <row r="2753" spans="2:10" ht="31.5" customHeight="1" x14ac:dyDescent="0.2">
      <c r="B2753" s="106">
        <v>2751</v>
      </c>
      <c r="C2753" s="109"/>
      <c r="D2753" s="132"/>
      <c r="E2753" s="126" t="str">
        <f>IF(D2753&lt;&gt;"",_xlfn.IFNA(VLOOKUP(D2753,القوائم!B:C,2,0),"غير مسجل بالقوائم"),"")</f>
        <v/>
      </c>
      <c r="F2753" s="66"/>
      <c r="G2753" s="65"/>
      <c r="H2753" s="65"/>
      <c r="I2753" s="135"/>
      <c r="J2753" s="140"/>
    </row>
    <row r="2754" spans="2:10" ht="31.5" customHeight="1" x14ac:dyDescent="0.2">
      <c r="B2754" s="65">
        <v>2752</v>
      </c>
      <c r="C2754" s="109"/>
      <c r="D2754" s="132"/>
      <c r="E2754" s="126" t="str">
        <f>IF(D2754&lt;&gt;"",_xlfn.IFNA(VLOOKUP(D2754,القوائم!B:C,2,0),"غير مسجل بالقوائم"),"")</f>
        <v/>
      </c>
      <c r="F2754" s="66"/>
      <c r="G2754" s="65"/>
      <c r="H2754" s="65"/>
      <c r="I2754" s="135"/>
      <c r="J2754" s="140"/>
    </row>
    <row r="2755" spans="2:10" ht="31.5" customHeight="1" x14ac:dyDescent="0.2">
      <c r="B2755" s="106">
        <v>2753</v>
      </c>
      <c r="C2755" s="109"/>
      <c r="D2755" s="132"/>
      <c r="E2755" s="126" t="str">
        <f>IF(D2755&lt;&gt;"",_xlfn.IFNA(VLOOKUP(D2755,القوائم!B:C,2,0),"غير مسجل بالقوائم"),"")</f>
        <v/>
      </c>
      <c r="F2755" s="66"/>
      <c r="G2755" s="65"/>
      <c r="H2755" s="65"/>
      <c r="I2755" s="135"/>
      <c r="J2755" s="140"/>
    </row>
    <row r="2756" spans="2:10" ht="31.5" customHeight="1" x14ac:dyDescent="0.2">
      <c r="B2756" s="65">
        <v>2754</v>
      </c>
      <c r="C2756" s="109"/>
      <c r="D2756" s="132"/>
      <c r="E2756" s="126" t="str">
        <f>IF(D2756&lt;&gt;"",_xlfn.IFNA(VLOOKUP(D2756,القوائم!B:C,2,0),"غير مسجل بالقوائم"),"")</f>
        <v/>
      </c>
      <c r="F2756" s="66"/>
      <c r="G2756" s="65"/>
      <c r="H2756" s="65"/>
      <c r="I2756" s="135"/>
      <c r="J2756" s="140"/>
    </row>
    <row r="2757" spans="2:10" ht="31.5" customHeight="1" x14ac:dyDescent="0.2">
      <c r="B2757" s="106">
        <v>2755</v>
      </c>
      <c r="C2757" s="109"/>
      <c r="D2757" s="132"/>
      <c r="E2757" s="126" t="str">
        <f>IF(D2757&lt;&gt;"",_xlfn.IFNA(VLOOKUP(D2757,القوائم!B:C,2,0),"غير مسجل بالقوائم"),"")</f>
        <v/>
      </c>
      <c r="F2757" s="66"/>
      <c r="G2757" s="65"/>
      <c r="H2757" s="65"/>
      <c r="I2757" s="135"/>
      <c r="J2757" s="140"/>
    </row>
    <row r="2758" spans="2:10" ht="31.5" customHeight="1" x14ac:dyDescent="0.2">
      <c r="B2758" s="65">
        <v>2756</v>
      </c>
      <c r="C2758" s="109"/>
      <c r="D2758" s="132"/>
      <c r="E2758" s="126" t="str">
        <f>IF(D2758&lt;&gt;"",_xlfn.IFNA(VLOOKUP(D2758,القوائم!B:C,2,0),"غير مسجل بالقوائم"),"")</f>
        <v/>
      </c>
      <c r="F2758" s="66"/>
      <c r="G2758" s="65"/>
      <c r="H2758" s="65"/>
      <c r="I2758" s="135"/>
      <c r="J2758" s="140"/>
    </row>
    <row r="2759" spans="2:10" ht="31.5" customHeight="1" x14ac:dyDescent="0.2">
      <c r="B2759" s="106">
        <v>2757</v>
      </c>
      <c r="C2759" s="109"/>
      <c r="D2759" s="132"/>
      <c r="E2759" s="126" t="str">
        <f>IF(D2759&lt;&gt;"",_xlfn.IFNA(VLOOKUP(D2759,القوائم!B:C,2,0),"غير مسجل بالقوائم"),"")</f>
        <v/>
      </c>
      <c r="F2759" s="66"/>
      <c r="G2759" s="65"/>
      <c r="H2759" s="65"/>
      <c r="I2759" s="135"/>
      <c r="J2759" s="140"/>
    </row>
    <row r="2760" spans="2:10" ht="31.5" customHeight="1" x14ac:dyDescent="0.2">
      <c r="B2760" s="65">
        <v>2758</v>
      </c>
      <c r="C2760" s="109"/>
      <c r="D2760" s="132"/>
      <c r="E2760" s="126" t="str">
        <f>IF(D2760&lt;&gt;"",_xlfn.IFNA(VLOOKUP(D2760,القوائم!B:C,2,0),"غير مسجل بالقوائم"),"")</f>
        <v/>
      </c>
      <c r="F2760" s="66"/>
      <c r="G2760" s="65"/>
      <c r="H2760" s="65"/>
      <c r="I2760" s="135"/>
      <c r="J2760" s="140"/>
    </row>
    <row r="2761" spans="2:10" ht="31.5" customHeight="1" x14ac:dyDescent="0.2">
      <c r="B2761" s="106">
        <v>2759</v>
      </c>
      <c r="C2761" s="109"/>
      <c r="D2761" s="132"/>
      <c r="E2761" s="126" t="str">
        <f>IF(D2761&lt;&gt;"",_xlfn.IFNA(VLOOKUP(D2761,القوائم!B:C,2,0),"غير مسجل بالقوائم"),"")</f>
        <v/>
      </c>
      <c r="F2761" s="66"/>
      <c r="G2761" s="65"/>
      <c r="H2761" s="65"/>
      <c r="I2761" s="135"/>
      <c r="J2761" s="140"/>
    </row>
    <row r="2762" spans="2:10" ht="31.5" customHeight="1" x14ac:dyDescent="0.2">
      <c r="B2762" s="65">
        <v>2760</v>
      </c>
      <c r="C2762" s="109"/>
      <c r="D2762" s="132"/>
      <c r="E2762" s="126" t="str">
        <f>IF(D2762&lt;&gt;"",_xlfn.IFNA(VLOOKUP(D2762,القوائم!B:C,2,0),"غير مسجل بالقوائم"),"")</f>
        <v/>
      </c>
      <c r="F2762" s="66"/>
      <c r="G2762" s="65"/>
      <c r="H2762" s="65"/>
      <c r="I2762" s="135"/>
      <c r="J2762" s="140"/>
    </row>
    <row r="2763" spans="2:10" ht="31.5" customHeight="1" x14ac:dyDescent="0.2">
      <c r="B2763" s="106">
        <v>2761</v>
      </c>
      <c r="C2763" s="109"/>
      <c r="D2763" s="132"/>
      <c r="E2763" s="126" t="str">
        <f>IF(D2763&lt;&gt;"",_xlfn.IFNA(VLOOKUP(D2763,القوائم!B:C,2,0),"غير مسجل بالقوائم"),"")</f>
        <v/>
      </c>
      <c r="F2763" s="66"/>
      <c r="G2763" s="65"/>
      <c r="H2763" s="65"/>
      <c r="I2763" s="135"/>
      <c r="J2763" s="140"/>
    </row>
    <row r="2764" spans="2:10" ht="31.5" customHeight="1" x14ac:dyDescent="0.2">
      <c r="B2764" s="106">
        <v>2762</v>
      </c>
      <c r="C2764" s="109"/>
      <c r="D2764" s="132"/>
      <c r="E2764" s="126" t="str">
        <f>IF(D2764&lt;&gt;"",_xlfn.IFNA(VLOOKUP(D2764,القوائم!B:C,2,0),"غير مسجل بالقوائم"),"")</f>
        <v/>
      </c>
      <c r="F2764" s="66"/>
      <c r="G2764" s="65"/>
      <c r="H2764" s="65"/>
      <c r="I2764" s="135"/>
      <c r="J2764" s="140"/>
    </row>
    <row r="2765" spans="2:10" ht="31.5" customHeight="1" x14ac:dyDescent="0.2">
      <c r="B2765" s="65">
        <v>2763</v>
      </c>
      <c r="C2765" s="109"/>
      <c r="D2765" s="132"/>
      <c r="E2765" s="126" t="str">
        <f>IF(D2765&lt;&gt;"",_xlfn.IFNA(VLOOKUP(D2765,القوائم!B:C,2,0),"غير مسجل بالقوائم"),"")</f>
        <v/>
      </c>
      <c r="F2765" s="66"/>
      <c r="G2765" s="65"/>
      <c r="H2765" s="65"/>
      <c r="I2765" s="135"/>
      <c r="J2765" s="140"/>
    </row>
    <row r="2766" spans="2:10" ht="31.5" customHeight="1" x14ac:dyDescent="0.2">
      <c r="B2766" s="106">
        <v>2764</v>
      </c>
      <c r="C2766" s="109"/>
      <c r="D2766" s="132"/>
      <c r="E2766" s="126" t="str">
        <f>IF(D2766&lt;&gt;"",_xlfn.IFNA(VLOOKUP(D2766,القوائم!B:C,2,0),"غير مسجل بالقوائم"),"")</f>
        <v/>
      </c>
      <c r="F2766" s="66"/>
      <c r="G2766" s="65"/>
      <c r="H2766" s="65"/>
      <c r="I2766" s="135"/>
      <c r="J2766" s="140"/>
    </row>
    <row r="2767" spans="2:10" ht="31.5" customHeight="1" x14ac:dyDescent="0.2">
      <c r="B2767" s="65">
        <v>2765</v>
      </c>
      <c r="C2767" s="109"/>
      <c r="D2767" s="132"/>
      <c r="E2767" s="126" t="str">
        <f>IF(D2767&lt;&gt;"",_xlfn.IFNA(VLOOKUP(D2767,القوائم!B:C,2,0),"غير مسجل بالقوائم"),"")</f>
        <v/>
      </c>
      <c r="F2767" s="66"/>
      <c r="G2767" s="65"/>
      <c r="H2767" s="65"/>
      <c r="I2767" s="135"/>
      <c r="J2767" s="140"/>
    </row>
    <row r="2768" spans="2:10" ht="31.5" customHeight="1" x14ac:dyDescent="0.2">
      <c r="B2768" s="106">
        <v>2766</v>
      </c>
      <c r="C2768" s="109"/>
      <c r="D2768" s="132"/>
      <c r="E2768" s="126" t="str">
        <f>IF(D2768&lt;&gt;"",_xlfn.IFNA(VLOOKUP(D2768,القوائم!B:C,2,0),"غير مسجل بالقوائم"),"")</f>
        <v/>
      </c>
      <c r="F2768" s="66"/>
      <c r="G2768" s="65"/>
      <c r="H2768" s="65"/>
      <c r="I2768" s="135"/>
      <c r="J2768" s="140"/>
    </row>
    <row r="2769" spans="2:10" ht="31.5" customHeight="1" x14ac:dyDescent="0.2">
      <c r="B2769" s="65">
        <v>2767</v>
      </c>
      <c r="C2769" s="109"/>
      <c r="D2769" s="132"/>
      <c r="E2769" s="126" t="str">
        <f>IF(D2769&lt;&gt;"",_xlfn.IFNA(VLOOKUP(D2769,القوائم!B:C,2,0),"غير مسجل بالقوائم"),"")</f>
        <v/>
      </c>
      <c r="F2769" s="66"/>
      <c r="G2769" s="65"/>
      <c r="H2769" s="65"/>
      <c r="I2769" s="135"/>
      <c r="J2769" s="140"/>
    </row>
    <row r="2770" spans="2:10" ht="31.5" customHeight="1" x14ac:dyDescent="0.2">
      <c r="B2770" s="106">
        <v>2768</v>
      </c>
      <c r="C2770" s="109"/>
      <c r="D2770" s="132"/>
      <c r="E2770" s="126" t="str">
        <f>IF(D2770&lt;&gt;"",_xlfn.IFNA(VLOOKUP(D2770,القوائم!B:C,2,0),"غير مسجل بالقوائم"),"")</f>
        <v/>
      </c>
      <c r="F2770" s="66"/>
      <c r="G2770" s="65"/>
      <c r="H2770" s="65"/>
      <c r="I2770" s="135"/>
      <c r="J2770" s="140"/>
    </row>
    <row r="2771" spans="2:10" ht="31.5" customHeight="1" x14ac:dyDescent="0.2">
      <c r="B2771" s="65">
        <v>2769</v>
      </c>
      <c r="C2771" s="109"/>
      <c r="D2771" s="132"/>
      <c r="E2771" s="126" t="str">
        <f>IF(D2771&lt;&gt;"",_xlfn.IFNA(VLOOKUP(D2771,القوائم!B:C,2,0),"غير مسجل بالقوائم"),"")</f>
        <v/>
      </c>
      <c r="F2771" s="66"/>
      <c r="G2771" s="65"/>
      <c r="H2771" s="65"/>
      <c r="I2771" s="135"/>
      <c r="J2771" s="140"/>
    </row>
    <row r="2772" spans="2:10" ht="31.5" customHeight="1" x14ac:dyDescent="0.2">
      <c r="B2772" s="106">
        <v>2770</v>
      </c>
      <c r="C2772" s="109"/>
      <c r="D2772" s="132"/>
      <c r="E2772" s="126" t="str">
        <f>IF(D2772&lt;&gt;"",_xlfn.IFNA(VLOOKUP(D2772,القوائم!B:C,2,0),"غير مسجل بالقوائم"),"")</f>
        <v/>
      </c>
      <c r="F2772" s="66"/>
      <c r="G2772" s="65"/>
      <c r="H2772" s="65"/>
      <c r="I2772" s="135"/>
      <c r="J2772" s="140"/>
    </row>
    <row r="2773" spans="2:10" ht="31.5" customHeight="1" x14ac:dyDescent="0.2">
      <c r="B2773" s="65">
        <v>2771</v>
      </c>
      <c r="C2773" s="109"/>
      <c r="D2773" s="132"/>
      <c r="E2773" s="126" t="str">
        <f>IF(D2773&lt;&gt;"",_xlfn.IFNA(VLOOKUP(D2773,القوائم!B:C,2,0),"غير مسجل بالقوائم"),"")</f>
        <v/>
      </c>
      <c r="F2773" s="66"/>
      <c r="G2773" s="65"/>
      <c r="H2773" s="65"/>
      <c r="I2773" s="135"/>
      <c r="J2773" s="140"/>
    </row>
    <row r="2774" spans="2:10" ht="31.5" customHeight="1" x14ac:dyDescent="0.2">
      <c r="B2774" s="106">
        <v>2772</v>
      </c>
      <c r="C2774" s="109"/>
      <c r="D2774" s="132"/>
      <c r="E2774" s="126" t="str">
        <f>IF(D2774&lt;&gt;"",_xlfn.IFNA(VLOOKUP(D2774,القوائم!B:C,2,0),"غير مسجل بالقوائم"),"")</f>
        <v/>
      </c>
      <c r="F2774" s="66"/>
      <c r="G2774" s="65"/>
      <c r="H2774" s="65"/>
      <c r="I2774" s="135"/>
      <c r="J2774" s="140"/>
    </row>
    <row r="2775" spans="2:10" ht="31.5" customHeight="1" x14ac:dyDescent="0.2">
      <c r="B2775" s="106">
        <v>2773</v>
      </c>
      <c r="C2775" s="109"/>
      <c r="D2775" s="132"/>
      <c r="E2775" s="126" t="str">
        <f>IF(D2775&lt;&gt;"",_xlfn.IFNA(VLOOKUP(D2775,القوائم!B:C,2,0),"غير مسجل بالقوائم"),"")</f>
        <v/>
      </c>
      <c r="F2775" s="66"/>
      <c r="G2775" s="65"/>
      <c r="H2775" s="65"/>
      <c r="I2775" s="135"/>
      <c r="J2775" s="140"/>
    </row>
    <row r="2776" spans="2:10" ht="31.5" customHeight="1" x14ac:dyDescent="0.2">
      <c r="B2776" s="65">
        <v>2774</v>
      </c>
      <c r="C2776" s="109"/>
      <c r="D2776" s="132"/>
      <c r="E2776" s="126" t="str">
        <f>IF(D2776&lt;&gt;"",_xlfn.IFNA(VLOOKUP(D2776,القوائم!B:C,2,0),"غير مسجل بالقوائم"),"")</f>
        <v/>
      </c>
      <c r="F2776" s="66"/>
      <c r="G2776" s="65"/>
      <c r="H2776" s="65"/>
      <c r="I2776" s="135"/>
      <c r="J2776" s="140"/>
    </row>
    <row r="2777" spans="2:10" ht="31.5" customHeight="1" x14ac:dyDescent="0.2">
      <c r="B2777" s="106">
        <v>2775</v>
      </c>
      <c r="C2777" s="109"/>
      <c r="D2777" s="132"/>
      <c r="E2777" s="126" t="str">
        <f>IF(D2777&lt;&gt;"",_xlfn.IFNA(VLOOKUP(D2777,القوائم!B:C,2,0),"غير مسجل بالقوائم"),"")</f>
        <v/>
      </c>
      <c r="F2777" s="66"/>
      <c r="G2777" s="65"/>
      <c r="H2777" s="65"/>
      <c r="I2777" s="135"/>
      <c r="J2777" s="140"/>
    </row>
    <row r="2778" spans="2:10" ht="31.5" customHeight="1" x14ac:dyDescent="0.2">
      <c r="B2778" s="65">
        <v>2776</v>
      </c>
      <c r="C2778" s="109"/>
      <c r="D2778" s="132"/>
      <c r="E2778" s="126" t="str">
        <f>IF(D2778&lt;&gt;"",_xlfn.IFNA(VLOOKUP(D2778,القوائم!B:C,2,0),"غير مسجل بالقوائم"),"")</f>
        <v/>
      </c>
      <c r="F2778" s="66"/>
      <c r="G2778" s="65"/>
      <c r="H2778" s="65"/>
      <c r="I2778" s="135"/>
      <c r="J2778" s="140"/>
    </row>
    <row r="2779" spans="2:10" ht="31.5" customHeight="1" x14ac:dyDescent="0.2">
      <c r="B2779" s="106">
        <v>2777</v>
      </c>
      <c r="C2779" s="109"/>
      <c r="D2779" s="132"/>
      <c r="E2779" s="126" t="str">
        <f>IF(D2779&lt;&gt;"",_xlfn.IFNA(VLOOKUP(D2779,القوائم!B:C,2,0),"غير مسجل بالقوائم"),"")</f>
        <v/>
      </c>
      <c r="F2779" s="66"/>
      <c r="G2779" s="65"/>
      <c r="H2779" s="65"/>
      <c r="I2779" s="135"/>
      <c r="J2779" s="140"/>
    </row>
    <row r="2780" spans="2:10" ht="31.5" customHeight="1" x14ac:dyDescent="0.2">
      <c r="B2780" s="65">
        <v>2778</v>
      </c>
      <c r="C2780" s="109"/>
      <c r="D2780" s="132"/>
      <c r="E2780" s="126" t="str">
        <f>IF(D2780&lt;&gt;"",_xlfn.IFNA(VLOOKUP(D2780,القوائم!B:C,2,0),"غير مسجل بالقوائم"),"")</f>
        <v/>
      </c>
      <c r="F2780" s="66"/>
      <c r="G2780" s="65"/>
      <c r="H2780" s="65"/>
      <c r="I2780" s="135"/>
      <c r="J2780" s="140"/>
    </row>
    <row r="2781" spans="2:10" ht="31.5" customHeight="1" x14ac:dyDescent="0.2">
      <c r="B2781" s="106">
        <v>2779</v>
      </c>
      <c r="C2781" s="109"/>
      <c r="D2781" s="132"/>
      <c r="E2781" s="126" t="str">
        <f>IF(D2781&lt;&gt;"",_xlfn.IFNA(VLOOKUP(D2781,القوائم!B:C,2,0),"غير مسجل بالقوائم"),"")</f>
        <v/>
      </c>
      <c r="F2781" s="66"/>
      <c r="G2781" s="65"/>
      <c r="H2781" s="65"/>
      <c r="I2781" s="135"/>
      <c r="J2781" s="140"/>
    </row>
    <row r="2782" spans="2:10" ht="31.5" customHeight="1" x14ac:dyDescent="0.2">
      <c r="B2782" s="65">
        <v>2780</v>
      </c>
      <c r="C2782" s="109"/>
      <c r="D2782" s="132"/>
      <c r="E2782" s="126" t="str">
        <f>IF(D2782&lt;&gt;"",_xlfn.IFNA(VLOOKUP(D2782,القوائم!B:C,2,0),"غير مسجل بالقوائم"),"")</f>
        <v/>
      </c>
      <c r="F2782" s="66"/>
      <c r="G2782" s="65"/>
      <c r="H2782" s="65"/>
      <c r="I2782" s="135"/>
      <c r="J2782" s="140"/>
    </row>
    <row r="2783" spans="2:10" ht="31.5" customHeight="1" x14ac:dyDescent="0.2">
      <c r="B2783" s="106">
        <v>2781</v>
      </c>
      <c r="C2783" s="109"/>
      <c r="D2783" s="132"/>
      <c r="E2783" s="126" t="str">
        <f>IF(D2783&lt;&gt;"",_xlfn.IFNA(VLOOKUP(D2783,القوائم!B:C,2,0),"غير مسجل بالقوائم"),"")</f>
        <v/>
      </c>
      <c r="F2783" s="66"/>
      <c r="G2783" s="65"/>
      <c r="H2783" s="65"/>
      <c r="I2783" s="135"/>
      <c r="J2783" s="140"/>
    </row>
    <row r="2784" spans="2:10" ht="31.5" customHeight="1" x14ac:dyDescent="0.2">
      <c r="B2784" s="65">
        <v>2782</v>
      </c>
      <c r="C2784" s="109"/>
      <c r="D2784" s="132"/>
      <c r="E2784" s="126" t="str">
        <f>IF(D2784&lt;&gt;"",_xlfn.IFNA(VLOOKUP(D2784,القوائم!B:C,2,0),"غير مسجل بالقوائم"),"")</f>
        <v/>
      </c>
      <c r="F2784" s="66"/>
      <c r="G2784" s="65"/>
      <c r="H2784" s="65"/>
      <c r="I2784" s="135"/>
      <c r="J2784" s="140"/>
    </row>
    <row r="2785" spans="2:10" ht="31.5" customHeight="1" x14ac:dyDescent="0.2">
      <c r="B2785" s="106">
        <v>2783</v>
      </c>
      <c r="C2785" s="109"/>
      <c r="D2785" s="132"/>
      <c r="E2785" s="126" t="str">
        <f>IF(D2785&lt;&gt;"",_xlfn.IFNA(VLOOKUP(D2785,القوائم!B:C,2,0),"غير مسجل بالقوائم"),"")</f>
        <v/>
      </c>
      <c r="F2785" s="66"/>
      <c r="G2785" s="65"/>
      <c r="H2785" s="65"/>
      <c r="I2785" s="135"/>
      <c r="J2785" s="140"/>
    </row>
    <row r="2786" spans="2:10" ht="31.5" customHeight="1" x14ac:dyDescent="0.2">
      <c r="B2786" s="106">
        <v>2784</v>
      </c>
      <c r="C2786" s="109"/>
      <c r="D2786" s="132"/>
      <c r="E2786" s="126" t="str">
        <f>IF(D2786&lt;&gt;"",_xlfn.IFNA(VLOOKUP(D2786,القوائم!B:C,2,0),"غير مسجل بالقوائم"),"")</f>
        <v/>
      </c>
      <c r="F2786" s="66"/>
      <c r="G2786" s="65"/>
      <c r="H2786" s="65"/>
      <c r="I2786" s="135"/>
      <c r="J2786" s="140"/>
    </row>
    <row r="2787" spans="2:10" ht="31.5" customHeight="1" x14ac:dyDescent="0.2">
      <c r="B2787" s="65">
        <v>2785</v>
      </c>
      <c r="C2787" s="109"/>
      <c r="D2787" s="132"/>
      <c r="E2787" s="126" t="str">
        <f>IF(D2787&lt;&gt;"",_xlfn.IFNA(VLOOKUP(D2787,القوائم!B:C,2,0),"غير مسجل بالقوائم"),"")</f>
        <v/>
      </c>
      <c r="F2787" s="66"/>
      <c r="G2787" s="65"/>
      <c r="H2787" s="65"/>
      <c r="I2787" s="135"/>
      <c r="J2787" s="140"/>
    </row>
    <row r="2788" spans="2:10" ht="31.5" customHeight="1" x14ac:dyDescent="0.2">
      <c r="B2788" s="106">
        <v>2786</v>
      </c>
      <c r="C2788" s="109"/>
      <c r="D2788" s="132"/>
      <c r="E2788" s="126" t="str">
        <f>IF(D2788&lt;&gt;"",_xlfn.IFNA(VLOOKUP(D2788,القوائم!B:C,2,0),"غير مسجل بالقوائم"),"")</f>
        <v/>
      </c>
      <c r="F2788" s="66"/>
      <c r="G2788" s="65"/>
      <c r="H2788" s="65"/>
      <c r="I2788" s="135"/>
      <c r="J2788" s="140"/>
    </row>
    <row r="2789" spans="2:10" ht="31.5" customHeight="1" x14ac:dyDescent="0.2">
      <c r="B2789" s="65">
        <v>2787</v>
      </c>
      <c r="C2789" s="109"/>
      <c r="D2789" s="132"/>
      <c r="E2789" s="126" t="str">
        <f>IF(D2789&lt;&gt;"",_xlfn.IFNA(VLOOKUP(D2789,القوائم!B:C,2,0),"غير مسجل بالقوائم"),"")</f>
        <v/>
      </c>
      <c r="F2789" s="66"/>
      <c r="G2789" s="65"/>
      <c r="H2789" s="65"/>
      <c r="I2789" s="135"/>
      <c r="J2789" s="140"/>
    </row>
    <row r="2790" spans="2:10" ht="31.5" customHeight="1" x14ac:dyDescent="0.2">
      <c r="B2790" s="106">
        <v>2788</v>
      </c>
      <c r="C2790" s="109"/>
      <c r="D2790" s="132"/>
      <c r="E2790" s="126" t="str">
        <f>IF(D2790&lt;&gt;"",_xlfn.IFNA(VLOOKUP(D2790,القوائم!B:C,2,0),"غير مسجل بالقوائم"),"")</f>
        <v/>
      </c>
      <c r="F2790" s="66"/>
      <c r="G2790" s="65"/>
      <c r="H2790" s="65"/>
      <c r="I2790" s="135"/>
      <c r="J2790" s="140"/>
    </row>
    <row r="2791" spans="2:10" ht="31.5" customHeight="1" x14ac:dyDescent="0.2">
      <c r="B2791" s="65">
        <v>2789</v>
      </c>
      <c r="C2791" s="109"/>
      <c r="D2791" s="132"/>
      <c r="E2791" s="126" t="str">
        <f>IF(D2791&lt;&gt;"",_xlfn.IFNA(VLOOKUP(D2791,القوائم!B:C,2,0),"غير مسجل بالقوائم"),"")</f>
        <v/>
      </c>
      <c r="F2791" s="66"/>
      <c r="G2791" s="65"/>
      <c r="H2791" s="65"/>
      <c r="I2791" s="135"/>
      <c r="J2791" s="140"/>
    </row>
    <row r="2792" spans="2:10" ht="31.5" customHeight="1" x14ac:dyDescent="0.2">
      <c r="B2792" s="106">
        <v>2790</v>
      </c>
      <c r="C2792" s="109"/>
      <c r="D2792" s="132"/>
      <c r="E2792" s="126" t="str">
        <f>IF(D2792&lt;&gt;"",_xlfn.IFNA(VLOOKUP(D2792,القوائم!B:C,2,0),"غير مسجل بالقوائم"),"")</f>
        <v/>
      </c>
      <c r="F2792" s="66"/>
      <c r="G2792" s="65"/>
      <c r="H2792" s="65"/>
      <c r="I2792" s="135"/>
      <c r="J2792" s="140"/>
    </row>
    <row r="2793" spans="2:10" ht="31.5" customHeight="1" x14ac:dyDescent="0.2">
      <c r="B2793" s="65">
        <v>2791</v>
      </c>
      <c r="C2793" s="109"/>
      <c r="D2793" s="132"/>
      <c r="E2793" s="126" t="str">
        <f>IF(D2793&lt;&gt;"",_xlfn.IFNA(VLOOKUP(D2793,القوائم!B:C,2,0),"غير مسجل بالقوائم"),"")</f>
        <v/>
      </c>
      <c r="F2793" s="66"/>
      <c r="G2793" s="65"/>
      <c r="H2793" s="65"/>
      <c r="I2793" s="135"/>
      <c r="J2793" s="140"/>
    </row>
    <row r="2794" spans="2:10" ht="31.5" customHeight="1" x14ac:dyDescent="0.2">
      <c r="B2794" s="106">
        <v>2792</v>
      </c>
      <c r="C2794" s="109"/>
      <c r="D2794" s="132"/>
      <c r="E2794" s="126" t="str">
        <f>IF(D2794&lt;&gt;"",_xlfn.IFNA(VLOOKUP(D2794,القوائم!B:C,2,0),"غير مسجل بالقوائم"),"")</f>
        <v/>
      </c>
      <c r="F2794" s="66"/>
      <c r="G2794" s="65"/>
      <c r="H2794" s="65"/>
      <c r="I2794" s="135"/>
      <c r="J2794" s="140"/>
    </row>
    <row r="2795" spans="2:10" ht="31.5" customHeight="1" x14ac:dyDescent="0.2">
      <c r="B2795" s="65">
        <v>2793</v>
      </c>
      <c r="C2795" s="109"/>
      <c r="D2795" s="132"/>
      <c r="E2795" s="126" t="str">
        <f>IF(D2795&lt;&gt;"",_xlfn.IFNA(VLOOKUP(D2795,القوائم!B:C,2,0),"غير مسجل بالقوائم"),"")</f>
        <v/>
      </c>
      <c r="F2795" s="66"/>
      <c r="G2795" s="65"/>
      <c r="H2795" s="65"/>
      <c r="I2795" s="135"/>
      <c r="J2795" s="140"/>
    </row>
    <row r="2796" spans="2:10" ht="31.5" customHeight="1" x14ac:dyDescent="0.2">
      <c r="B2796" s="106">
        <v>2794</v>
      </c>
      <c r="C2796" s="109"/>
      <c r="D2796" s="132"/>
      <c r="E2796" s="126" t="str">
        <f>IF(D2796&lt;&gt;"",_xlfn.IFNA(VLOOKUP(D2796,القوائم!B:C,2,0),"غير مسجل بالقوائم"),"")</f>
        <v/>
      </c>
      <c r="F2796" s="66"/>
      <c r="G2796" s="65"/>
      <c r="H2796" s="65"/>
      <c r="I2796" s="135"/>
      <c r="J2796" s="140"/>
    </row>
    <row r="2797" spans="2:10" ht="31.5" customHeight="1" x14ac:dyDescent="0.2">
      <c r="B2797" s="106">
        <v>2795</v>
      </c>
      <c r="C2797" s="109"/>
      <c r="D2797" s="132"/>
      <c r="E2797" s="126" t="str">
        <f>IF(D2797&lt;&gt;"",_xlfn.IFNA(VLOOKUP(D2797,القوائم!B:C,2,0),"غير مسجل بالقوائم"),"")</f>
        <v/>
      </c>
      <c r="F2797" s="66"/>
      <c r="G2797" s="65"/>
      <c r="H2797" s="65"/>
      <c r="I2797" s="135"/>
      <c r="J2797" s="140"/>
    </row>
    <row r="2798" spans="2:10" ht="31.5" customHeight="1" x14ac:dyDescent="0.2">
      <c r="B2798" s="65">
        <v>2796</v>
      </c>
      <c r="C2798" s="109"/>
      <c r="D2798" s="132"/>
      <c r="E2798" s="126" t="str">
        <f>IF(D2798&lt;&gt;"",_xlfn.IFNA(VLOOKUP(D2798,القوائم!B:C,2,0),"غير مسجل بالقوائم"),"")</f>
        <v/>
      </c>
      <c r="F2798" s="66"/>
      <c r="G2798" s="65"/>
      <c r="H2798" s="65"/>
      <c r="I2798" s="135"/>
      <c r="J2798" s="140"/>
    </row>
    <row r="2799" spans="2:10" ht="31.5" customHeight="1" x14ac:dyDescent="0.2">
      <c r="B2799" s="106">
        <v>2797</v>
      </c>
      <c r="C2799" s="109"/>
      <c r="D2799" s="132"/>
      <c r="E2799" s="126" t="str">
        <f>IF(D2799&lt;&gt;"",_xlfn.IFNA(VLOOKUP(D2799,القوائم!B:C,2,0),"غير مسجل بالقوائم"),"")</f>
        <v/>
      </c>
      <c r="F2799" s="66"/>
      <c r="G2799" s="65"/>
      <c r="H2799" s="65"/>
      <c r="I2799" s="135"/>
      <c r="J2799" s="140"/>
    </row>
    <row r="2800" spans="2:10" ht="31.5" customHeight="1" x14ac:dyDescent="0.2">
      <c r="B2800" s="65">
        <v>2798</v>
      </c>
      <c r="C2800" s="109"/>
      <c r="D2800" s="132"/>
      <c r="E2800" s="126" t="str">
        <f>IF(D2800&lt;&gt;"",_xlfn.IFNA(VLOOKUP(D2800,القوائم!B:C,2,0),"غير مسجل بالقوائم"),"")</f>
        <v/>
      </c>
      <c r="F2800" s="66"/>
      <c r="G2800" s="65"/>
      <c r="H2800" s="65"/>
      <c r="I2800" s="135"/>
      <c r="J2800" s="140"/>
    </row>
    <row r="2801" spans="2:10" ht="31.5" customHeight="1" x14ac:dyDescent="0.2">
      <c r="B2801" s="106">
        <v>2799</v>
      </c>
      <c r="C2801" s="109"/>
      <c r="D2801" s="132"/>
      <c r="E2801" s="126" t="str">
        <f>IF(D2801&lt;&gt;"",_xlfn.IFNA(VLOOKUP(D2801,القوائم!B:C,2,0),"غير مسجل بالقوائم"),"")</f>
        <v/>
      </c>
      <c r="F2801" s="66"/>
      <c r="G2801" s="65"/>
      <c r="H2801" s="65"/>
      <c r="I2801" s="135"/>
      <c r="J2801" s="140"/>
    </row>
    <row r="2802" spans="2:10" ht="31.5" customHeight="1" x14ac:dyDescent="0.2">
      <c r="B2802" s="65">
        <v>2800</v>
      </c>
      <c r="C2802" s="109"/>
      <c r="D2802" s="132"/>
      <c r="E2802" s="126" t="str">
        <f>IF(D2802&lt;&gt;"",_xlfn.IFNA(VLOOKUP(D2802,القوائم!B:C,2,0),"غير مسجل بالقوائم"),"")</f>
        <v/>
      </c>
      <c r="F2802" s="66"/>
      <c r="G2802" s="65"/>
      <c r="H2802" s="65"/>
      <c r="I2802" s="135"/>
      <c r="J2802" s="140"/>
    </row>
    <row r="2803" spans="2:10" ht="31.5" customHeight="1" x14ac:dyDescent="0.2">
      <c r="B2803" s="106">
        <v>2801</v>
      </c>
      <c r="C2803" s="109"/>
      <c r="D2803" s="132"/>
      <c r="E2803" s="126" t="str">
        <f>IF(D2803&lt;&gt;"",_xlfn.IFNA(VLOOKUP(D2803,القوائم!B:C,2,0),"غير مسجل بالقوائم"),"")</f>
        <v/>
      </c>
      <c r="F2803" s="66"/>
      <c r="G2803" s="65"/>
      <c r="H2803" s="65"/>
      <c r="I2803" s="135"/>
      <c r="J2803" s="140"/>
    </row>
    <row r="2804" spans="2:10" ht="31.5" customHeight="1" x14ac:dyDescent="0.2">
      <c r="B2804" s="65">
        <v>2802</v>
      </c>
      <c r="C2804" s="109"/>
      <c r="D2804" s="132"/>
      <c r="E2804" s="126" t="str">
        <f>IF(D2804&lt;&gt;"",_xlfn.IFNA(VLOOKUP(D2804,القوائم!B:C,2,0),"غير مسجل بالقوائم"),"")</f>
        <v/>
      </c>
      <c r="F2804" s="66"/>
      <c r="G2804" s="65"/>
      <c r="H2804" s="65"/>
      <c r="I2804" s="135"/>
      <c r="J2804" s="140"/>
    </row>
    <row r="2805" spans="2:10" ht="31.5" customHeight="1" x14ac:dyDescent="0.2">
      <c r="B2805" s="106">
        <v>2803</v>
      </c>
      <c r="C2805" s="109"/>
      <c r="D2805" s="132"/>
      <c r="E2805" s="126" t="str">
        <f>IF(D2805&lt;&gt;"",_xlfn.IFNA(VLOOKUP(D2805,القوائم!B:C,2,0),"غير مسجل بالقوائم"),"")</f>
        <v/>
      </c>
      <c r="F2805" s="66"/>
      <c r="G2805" s="65"/>
      <c r="H2805" s="65"/>
      <c r="I2805" s="135"/>
      <c r="J2805" s="140"/>
    </row>
    <row r="2806" spans="2:10" ht="31.5" customHeight="1" x14ac:dyDescent="0.2">
      <c r="B2806" s="65">
        <v>2804</v>
      </c>
      <c r="C2806" s="109"/>
      <c r="D2806" s="132"/>
      <c r="E2806" s="126" t="str">
        <f>IF(D2806&lt;&gt;"",_xlfn.IFNA(VLOOKUP(D2806,القوائم!B:C,2,0),"غير مسجل بالقوائم"),"")</f>
        <v/>
      </c>
      <c r="F2806" s="66"/>
      <c r="G2806" s="65"/>
      <c r="H2806" s="65"/>
      <c r="I2806" s="135"/>
      <c r="J2806" s="140"/>
    </row>
    <row r="2807" spans="2:10" ht="31.5" customHeight="1" x14ac:dyDescent="0.2">
      <c r="B2807" s="106">
        <v>2805</v>
      </c>
      <c r="C2807" s="109"/>
      <c r="D2807" s="132"/>
      <c r="E2807" s="126" t="str">
        <f>IF(D2807&lt;&gt;"",_xlfn.IFNA(VLOOKUP(D2807,القوائم!B:C,2,0),"غير مسجل بالقوائم"),"")</f>
        <v/>
      </c>
      <c r="F2807" s="66"/>
      <c r="G2807" s="65"/>
      <c r="H2807" s="65"/>
      <c r="I2807" s="135"/>
      <c r="J2807" s="140"/>
    </row>
    <row r="2808" spans="2:10" ht="31.5" customHeight="1" x14ac:dyDescent="0.2">
      <c r="B2808" s="106">
        <v>2806</v>
      </c>
      <c r="C2808" s="109"/>
      <c r="D2808" s="132"/>
      <c r="E2808" s="126" t="str">
        <f>IF(D2808&lt;&gt;"",_xlfn.IFNA(VLOOKUP(D2808,القوائم!B:C,2,0),"غير مسجل بالقوائم"),"")</f>
        <v/>
      </c>
      <c r="F2808" s="66"/>
      <c r="G2808" s="65"/>
      <c r="H2808" s="65"/>
      <c r="I2808" s="135"/>
      <c r="J2808" s="140"/>
    </row>
    <row r="2809" spans="2:10" ht="31.5" customHeight="1" x14ac:dyDescent="0.2">
      <c r="B2809" s="65">
        <v>2807</v>
      </c>
      <c r="C2809" s="109"/>
      <c r="D2809" s="132"/>
      <c r="E2809" s="126" t="str">
        <f>IF(D2809&lt;&gt;"",_xlfn.IFNA(VLOOKUP(D2809,القوائم!B:C,2,0),"غير مسجل بالقوائم"),"")</f>
        <v/>
      </c>
      <c r="F2809" s="66"/>
      <c r="G2809" s="65"/>
      <c r="H2809" s="65"/>
      <c r="I2809" s="135"/>
      <c r="J2809" s="140"/>
    </row>
    <row r="2810" spans="2:10" ht="31.5" customHeight="1" x14ac:dyDescent="0.2">
      <c r="B2810" s="106">
        <v>2808</v>
      </c>
      <c r="C2810" s="109"/>
      <c r="D2810" s="132"/>
      <c r="E2810" s="126" t="str">
        <f>IF(D2810&lt;&gt;"",_xlfn.IFNA(VLOOKUP(D2810,القوائم!B:C,2,0),"غير مسجل بالقوائم"),"")</f>
        <v/>
      </c>
      <c r="F2810" s="66"/>
      <c r="G2810" s="65"/>
      <c r="H2810" s="65"/>
      <c r="I2810" s="135"/>
      <c r="J2810" s="140"/>
    </row>
    <row r="2811" spans="2:10" ht="31.5" customHeight="1" x14ac:dyDescent="0.2">
      <c r="B2811" s="65">
        <v>2809</v>
      </c>
      <c r="C2811" s="109"/>
      <c r="D2811" s="132"/>
      <c r="E2811" s="126" t="str">
        <f>IF(D2811&lt;&gt;"",_xlfn.IFNA(VLOOKUP(D2811,القوائم!B:C,2,0),"غير مسجل بالقوائم"),"")</f>
        <v/>
      </c>
      <c r="F2811" s="66"/>
      <c r="G2811" s="65"/>
      <c r="H2811" s="65"/>
      <c r="I2811" s="135"/>
      <c r="J2811" s="140"/>
    </row>
    <row r="2812" spans="2:10" ht="31.5" customHeight="1" x14ac:dyDescent="0.2">
      <c r="B2812" s="106">
        <v>2810</v>
      </c>
      <c r="C2812" s="109"/>
      <c r="D2812" s="132"/>
      <c r="E2812" s="126" t="str">
        <f>IF(D2812&lt;&gt;"",_xlfn.IFNA(VLOOKUP(D2812,القوائم!B:C,2,0),"غير مسجل بالقوائم"),"")</f>
        <v/>
      </c>
      <c r="F2812" s="66"/>
      <c r="G2812" s="65"/>
      <c r="H2812" s="65"/>
      <c r="I2812" s="135"/>
      <c r="J2812" s="140"/>
    </row>
    <row r="2813" spans="2:10" ht="31.5" customHeight="1" x14ac:dyDescent="0.2">
      <c r="B2813" s="65">
        <v>2811</v>
      </c>
      <c r="C2813" s="109"/>
      <c r="D2813" s="132"/>
      <c r="E2813" s="126" t="str">
        <f>IF(D2813&lt;&gt;"",_xlfn.IFNA(VLOOKUP(D2813,القوائم!B:C,2,0),"غير مسجل بالقوائم"),"")</f>
        <v/>
      </c>
      <c r="F2813" s="66"/>
      <c r="G2813" s="65"/>
      <c r="H2813" s="65"/>
      <c r="I2813" s="135"/>
      <c r="J2813" s="140"/>
    </row>
    <row r="2814" spans="2:10" ht="31.5" customHeight="1" x14ac:dyDescent="0.2">
      <c r="B2814" s="106">
        <v>2812</v>
      </c>
      <c r="C2814" s="109"/>
      <c r="D2814" s="132"/>
      <c r="E2814" s="126" t="str">
        <f>IF(D2814&lt;&gt;"",_xlfn.IFNA(VLOOKUP(D2814,القوائم!B:C,2,0),"غير مسجل بالقوائم"),"")</f>
        <v/>
      </c>
      <c r="F2814" s="66"/>
      <c r="G2814" s="65"/>
      <c r="H2814" s="65"/>
      <c r="I2814" s="135"/>
      <c r="J2814" s="140"/>
    </row>
    <row r="2815" spans="2:10" ht="31.5" customHeight="1" x14ac:dyDescent="0.2">
      <c r="B2815" s="65">
        <v>2813</v>
      </c>
      <c r="C2815" s="109"/>
      <c r="D2815" s="132"/>
      <c r="E2815" s="126" t="str">
        <f>IF(D2815&lt;&gt;"",_xlfn.IFNA(VLOOKUP(D2815,القوائم!B:C,2,0),"غير مسجل بالقوائم"),"")</f>
        <v/>
      </c>
      <c r="F2815" s="66"/>
      <c r="G2815" s="65"/>
      <c r="H2815" s="65"/>
      <c r="I2815" s="135"/>
      <c r="J2815" s="140"/>
    </row>
    <row r="2816" spans="2:10" ht="31.5" customHeight="1" x14ac:dyDescent="0.2">
      <c r="B2816" s="106">
        <v>2814</v>
      </c>
      <c r="C2816" s="109"/>
      <c r="D2816" s="132"/>
      <c r="E2816" s="126" t="str">
        <f>IF(D2816&lt;&gt;"",_xlfn.IFNA(VLOOKUP(D2816,القوائم!B:C,2,0),"غير مسجل بالقوائم"),"")</f>
        <v/>
      </c>
      <c r="F2816" s="66"/>
      <c r="G2816" s="65"/>
      <c r="H2816" s="65"/>
      <c r="I2816" s="135"/>
      <c r="J2816" s="140"/>
    </row>
    <row r="2817" spans="2:10" ht="31.5" customHeight="1" x14ac:dyDescent="0.2">
      <c r="B2817" s="65">
        <v>2815</v>
      </c>
      <c r="C2817" s="109"/>
      <c r="D2817" s="132"/>
      <c r="E2817" s="126" t="str">
        <f>IF(D2817&lt;&gt;"",_xlfn.IFNA(VLOOKUP(D2817,القوائم!B:C,2,0),"غير مسجل بالقوائم"),"")</f>
        <v/>
      </c>
      <c r="F2817" s="66"/>
      <c r="G2817" s="65"/>
      <c r="H2817" s="65"/>
      <c r="I2817" s="135"/>
      <c r="J2817" s="140"/>
    </row>
    <row r="2818" spans="2:10" ht="31.5" customHeight="1" x14ac:dyDescent="0.2">
      <c r="B2818" s="106">
        <v>2816</v>
      </c>
      <c r="C2818" s="109"/>
      <c r="D2818" s="132"/>
      <c r="E2818" s="126" t="str">
        <f>IF(D2818&lt;&gt;"",_xlfn.IFNA(VLOOKUP(D2818,القوائم!B:C,2,0),"غير مسجل بالقوائم"),"")</f>
        <v/>
      </c>
      <c r="F2818" s="66"/>
      <c r="G2818" s="65"/>
      <c r="H2818" s="65"/>
      <c r="I2818" s="135"/>
      <c r="J2818" s="140"/>
    </row>
    <row r="2819" spans="2:10" ht="31.5" customHeight="1" x14ac:dyDescent="0.2">
      <c r="B2819" s="106">
        <v>2817</v>
      </c>
      <c r="C2819" s="109"/>
      <c r="D2819" s="132"/>
      <c r="E2819" s="126" t="str">
        <f>IF(D2819&lt;&gt;"",_xlfn.IFNA(VLOOKUP(D2819,القوائم!B:C,2,0),"غير مسجل بالقوائم"),"")</f>
        <v/>
      </c>
      <c r="F2819" s="66"/>
      <c r="G2819" s="65"/>
      <c r="H2819" s="65"/>
      <c r="I2819" s="135"/>
      <c r="J2819" s="140"/>
    </row>
    <row r="2820" spans="2:10" ht="31.5" customHeight="1" x14ac:dyDescent="0.2">
      <c r="B2820" s="65">
        <v>2818</v>
      </c>
      <c r="C2820" s="109"/>
      <c r="D2820" s="132"/>
      <c r="E2820" s="126" t="str">
        <f>IF(D2820&lt;&gt;"",_xlfn.IFNA(VLOOKUP(D2820,القوائم!B:C,2,0),"غير مسجل بالقوائم"),"")</f>
        <v/>
      </c>
      <c r="F2820" s="66"/>
      <c r="G2820" s="65"/>
      <c r="H2820" s="65"/>
      <c r="I2820" s="135"/>
      <c r="J2820" s="140"/>
    </row>
    <row r="2821" spans="2:10" ht="31.5" customHeight="1" x14ac:dyDescent="0.2">
      <c r="B2821" s="106">
        <v>2819</v>
      </c>
      <c r="C2821" s="109"/>
      <c r="D2821" s="132"/>
      <c r="E2821" s="126" t="str">
        <f>IF(D2821&lt;&gt;"",_xlfn.IFNA(VLOOKUP(D2821,القوائم!B:C,2,0),"غير مسجل بالقوائم"),"")</f>
        <v/>
      </c>
      <c r="F2821" s="66"/>
      <c r="G2821" s="65"/>
      <c r="H2821" s="65"/>
      <c r="I2821" s="135"/>
      <c r="J2821" s="140"/>
    </row>
    <row r="2822" spans="2:10" ht="31.5" customHeight="1" x14ac:dyDescent="0.2">
      <c r="B2822" s="65">
        <v>2820</v>
      </c>
      <c r="C2822" s="109"/>
      <c r="D2822" s="132"/>
      <c r="E2822" s="126" t="str">
        <f>IF(D2822&lt;&gt;"",_xlfn.IFNA(VLOOKUP(D2822,القوائم!B:C,2,0),"غير مسجل بالقوائم"),"")</f>
        <v/>
      </c>
      <c r="F2822" s="66"/>
      <c r="G2822" s="65"/>
      <c r="H2822" s="65"/>
      <c r="I2822" s="135"/>
      <c r="J2822" s="140"/>
    </row>
    <row r="2823" spans="2:10" ht="31.5" customHeight="1" x14ac:dyDescent="0.2">
      <c r="B2823" s="106">
        <v>2821</v>
      </c>
      <c r="C2823" s="109"/>
      <c r="D2823" s="132"/>
      <c r="E2823" s="126" t="str">
        <f>IF(D2823&lt;&gt;"",_xlfn.IFNA(VLOOKUP(D2823,القوائم!B:C,2,0),"غير مسجل بالقوائم"),"")</f>
        <v/>
      </c>
      <c r="F2823" s="66"/>
      <c r="G2823" s="65"/>
      <c r="H2823" s="65"/>
      <c r="I2823" s="135"/>
      <c r="J2823" s="140"/>
    </row>
    <row r="2824" spans="2:10" ht="31.5" customHeight="1" x14ac:dyDescent="0.2">
      <c r="B2824" s="65">
        <v>2822</v>
      </c>
      <c r="C2824" s="109"/>
      <c r="D2824" s="132"/>
      <c r="E2824" s="126" t="str">
        <f>IF(D2824&lt;&gt;"",_xlfn.IFNA(VLOOKUP(D2824,القوائم!B:C,2,0),"غير مسجل بالقوائم"),"")</f>
        <v/>
      </c>
      <c r="F2824" s="66"/>
      <c r="G2824" s="65"/>
      <c r="H2824" s="65"/>
      <c r="I2824" s="135"/>
      <c r="J2824" s="140"/>
    </row>
    <row r="2825" spans="2:10" ht="31.5" customHeight="1" x14ac:dyDescent="0.2">
      <c r="B2825" s="106">
        <v>2823</v>
      </c>
      <c r="C2825" s="109"/>
      <c r="D2825" s="132"/>
      <c r="E2825" s="126" t="str">
        <f>IF(D2825&lt;&gt;"",_xlfn.IFNA(VLOOKUP(D2825,القوائم!B:C,2,0),"غير مسجل بالقوائم"),"")</f>
        <v/>
      </c>
      <c r="F2825" s="66"/>
      <c r="G2825" s="65"/>
      <c r="H2825" s="65"/>
      <c r="I2825" s="135"/>
      <c r="J2825" s="140"/>
    </row>
    <row r="2826" spans="2:10" ht="31.5" customHeight="1" x14ac:dyDescent="0.2">
      <c r="B2826" s="65">
        <v>2824</v>
      </c>
      <c r="C2826" s="109"/>
      <c r="D2826" s="132"/>
      <c r="E2826" s="126" t="str">
        <f>IF(D2826&lt;&gt;"",_xlfn.IFNA(VLOOKUP(D2826,القوائم!B:C,2,0),"غير مسجل بالقوائم"),"")</f>
        <v/>
      </c>
      <c r="F2826" s="66"/>
      <c r="G2826" s="65"/>
      <c r="H2826" s="65"/>
      <c r="I2826" s="135"/>
      <c r="J2826" s="140"/>
    </row>
    <row r="2827" spans="2:10" ht="31.5" customHeight="1" x14ac:dyDescent="0.2">
      <c r="B2827" s="106">
        <v>2825</v>
      </c>
      <c r="C2827" s="109"/>
      <c r="D2827" s="132"/>
      <c r="E2827" s="126" t="str">
        <f>IF(D2827&lt;&gt;"",_xlfn.IFNA(VLOOKUP(D2827,القوائم!B:C,2,0),"غير مسجل بالقوائم"),"")</f>
        <v/>
      </c>
      <c r="F2827" s="66"/>
      <c r="G2827" s="65"/>
      <c r="H2827" s="65"/>
      <c r="I2827" s="135"/>
      <c r="J2827" s="140"/>
    </row>
    <row r="2828" spans="2:10" ht="31.5" customHeight="1" x14ac:dyDescent="0.2">
      <c r="B2828" s="65">
        <v>2826</v>
      </c>
      <c r="C2828" s="109"/>
      <c r="D2828" s="132"/>
      <c r="E2828" s="126" t="str">
        <f>IF(D2828&lt;&gt;"",_xlfn.IFNA(VLOOKUP(D2828,القوائم!B:C,2,0),"غير مسجل بالقوائم"),"")</f>
        <v/>
      </c>
      <c r="F2828" s="66"/>
      <c r="G2828" s="65"/>
      <c r="H2828" s="65"/>
      <c r="I2828" s="135"/>
      <c r="J2828" s="140"/>
    </row>
    <row r="2829" spans="2:10" ht="31.5" customHeight="1" x14ac:dyDescent="0.2">
      <c r="B2829" s="106">
        <v>2827</v>
      </c>
      <c r="C2829" s="109"/>
      <c r="D2829" s="132"/>
      <c r="E2829" s="126" t="str">
        <f>IF(D2829&lt;&gt;"",_xlfn.IFNA(VLOOKUP(D2829,القوائم!B:C,2,0),"غير مسجل بالقوائم"),"")</f>
        <v/>
      </c>
      <c r="F2829" s="66"/>
      <c r="G2829" s="65"/>
      <c r="H2829" s="65"/>
      <c r="I2829" s="135"/>
      <c r="J2829" s="140"/>
    </row>
    <row r="2830" spans="2:10" ht="31.5" customHeight="1" x14ac:dyDescent="0.2">
      <c r="B2830" s="106">
        <v>2828</v>
      </c>
      <c r="C2830" s="109"/>
      <c r="D2830" s="132"/>
      <c r="E2830" s="126" t="str">
        <f>IF(D2830&lt;&gt;"",_xlfn.IFNA(VLOOKUP(D2830,القوائم!B:C,2,0),"غير مسجل بالقوائم"),"")</f>
        <v/>
      </c>
      <c r="F2830" s="66"/>
      <c r="G2830" s="65"/>
      <c r="H2830" s="65"/>
      <c r="I2830" s="135"/>
      <c r="J2830" s="140"/>
    </row>
    <row r="2831" spans="2:10" ht="31.5" customHeight="1" x14ac:dyDescent="0.2">
      <c r="B2831" s="65">
        <v>2829</v>
      </c>
      <c r="C2831" s="109"/>
      <c r="D2831" s="132"/>
      <c r="E2831" s="126" t="str">
        <f>IF(D2831&lt;&gt;"",_xlfn.IFNA(VLOOKUP(D2831,القوائم!B:C,2,0),"غير مسجل بالقوائم"),"")</f>
        <v/>
      </c>
      <c r="F2831" s="66"/>
      <c r="G2831" s="65"/>
      <c r="H2831" s="65"/>
      <c r="I2831" s="135"/>
      <c r="J2831" s="140"/>
    </row>
    <row r="2832" spans="2:10" ht="31.5" customHeight="1" x14ac:dyDescent="0.2">
      <c r="B2832" s="106">
        <v>2830</v>
      </c>
      <c r="C2832" s="109"/>
      <c r="D2832" s="132"/>
      <c r="E2832" s="126" t="str">
        <f>IF(D2832&lt;&gt;"",_xlfn.IFNA(VLOOKUP(D2832,القوائم!B:C,2,0),"غير مسجل بالقوائم"),"")</f>
        <v/>
      </c>
      <c r="F2832" s="66"/>
      <c r="G2832" s="65"/>
      <c r="H2832" s="65"/>
      <c r="I2832" s="135"/>
      <c r="J2832" s="140"/>
    </row>
    <row r="2833" spans="2:10" ht="31.5" customHeight="1" x14ac:dyDescent="0.2">
      <c r="B2833" s="65">
        <v>2831</v>
      </c>
      <c r="C2833" s="109"/>
      <c r="D2833" s="132"/>
      <c r="E2833" s="126" t="str">
        <f>IF(D2833&lt;&gt;"",_xlfn.IFNA(VLOOKUP(D2833,القوائم!B:C,2,0),"غير مسجل بالقوائم"),"")</f>
        <v/>
      </c>
      <c r="F2833" s="66"/>
      <c r="G2833" s="65"/>
      <c r="H2833" s="65"/>
      <c r="I2833" s="135"/>
      <c r="J2833" s="140"/>
    </row>
    <row r="2834" spans="2:10" ht="31.5" customHeight="1" x14ac:dyDescent="0.2">
      <c r="B2834" s="106">
        <v>2832</v>
      </c>
      <c r="C2834" s="109"/>
      <c r="D2834" s="132"/>
      <c r="E2834" s="126" t="str">
        <f>IF(D2834&lt;&gt;"",_xlfn.IFNA(VLOOKUP(D2834,القوائم!B:C,2,0),"غير مسجل بالقوائم"),"")</f>
        <v/>
      </c>
      <c r="F2834" s="66"/>
      <c r="G2834" s="65"/>
      <c r="H2834" s="65"/>
      <c r="I2834" s="135"/>
      <c r="J2834" s="140"/>
    </row>
    <row r="2835" spans="2:10" ht="31.5" customHeight="1" x14ac:dyDescent="0.2">
      <c r="B2835" s="65">
        <v>2833</v>
      </c>
      <c r="C2835" s="109"/>
      <c r="D2835" s="132"/>
      <c r="E2835" s="126" t="str">
        <f>IF(D2835&lt;&gt;"",_xlfn.IFNA(VLOOKUP(D2835,القوائم!B:C,2,0),"غير مسجل بالقوائم"),"")</f>
        <v/>
      </c>
      <c r="F2835" s="66"/>
      <c r="G2835" s="65"/>
      <c r="H2835" s="65"/>
      <c r="I2835" s="135"/>
      <c r="J2835" s="140"/>
    </row>
    <row r="2836" spans="2:10" ht="31.5" customHeight="1" x14ac:dyDescent="0.2">
      <c r="B2836" s="106">
        <v>2834</v>
      </c>
      <c r="C2836" s="109"/>
      <c r="D2836" s="132"/>
      <c r="E2836" s="126" t="str">
        <f>IF(D2836&lt;&gt;"",_xlfn.IFNA(VLOOKUP(D2836,القوائم!B:C,2,0),"غير مسجل بالقوائم"),"")</f>
        <v/>
      </c>
      <c r="F2836" s="66"/>
      <c r="G2836" s="65"/>
      <c r="H2836" s="65"/>
      <c r="I2836" s="135"/>
      <c r="J2836" s="140"/>
    </row>
    <row r="2837" spans="2:10" ht="31.5" customHeight="1" x14ac:dyDescent="0.2">
      <c r="B2837" s="65">
        <v>2835</v>
      </c>
      <c r="C2837" s="109"/>
      <c r="D2837" s="132"/>
      <c r="E2837" s="126" t="str">
        <f>IF(D2837&lt;&gt;"",_xlfn.IFNA(VLOOKUP(D2837,القوائم!B:C,2,0),"غير مسجل بالقوائم"),"")</f>
        <v/>
      </c>
      <c r="F2837" s="66"/>
      <c r="G2837" s="65"/>
      <c r="H2837" s="65"/>
      <c r="I2837" s="135"/>
      <c r="J2837" s="140"/>
    </row>
    <row r="2838" spans="2:10" ht="31.5" customHeight="1" x14ac:dyDescent="0.2">
      <c r="B2838" s="106">
        <v>2836</v>
      </c>
      <c r="C2838" s="109"/>
      <c r="D2838" s="132"/>
      <c r="E2838" s="126" t="str">
        <f>IF(D2838&lt;&gt;"",_xlfn.IFNA(VLOOKUP(D2838,القوائم!B:C,2,0),"غير مسجل بالقوائم"),"")</f>
        <v/>
      </c>
      <c r="F2838" s="66"/>
      <c r="G2838" s="65"/>
      <c r="H2838" s="65"/>
      <c r="I2838" s="135"/>
      <c r="J2838" s="140"/>
    </row>
    <row r="2839" spans="2:10" ht="31.5" customHeight="1" x14ac:dyDescent="0.2">
      <c r="B2839" s="65">
        <v>2837</v>
      </c>
      <c r="C2839" s="109"/>
      <c r="D2839" s="132"/>
      <c r="E2839" s="126" t="str">
        <f>IF(D2839&lt;&gt;"",_xlfn.IFNA(VLOOKUP(D2839,القوائم!B:C,2,0),"غير مسجل بالقوائم"),"")</f>
        <v/>
      </c>
      <c r="F2839" s="66"/>
      <c r="G2839" s="65"/>
      <c r="H2839" s="65"/>
      <c r="I2839" s="135"/>
      <c r="J2839" s="140"/>
    </row>
    <row r="2840" spans="2:10" ht="31.5" customHeight="1" x14ac:dyDescent="0.2">
      <c r="B2840" s="106">
        <v>2838</v>
      </c>
      <c r="C2840" s="109"/>
      <c r="D2840" s="132"/>
      <c r="E2840" s="126" t="str">
        <f>IF(D2840&lt;&gt;"",_xlfn.IFNA(VLOOKUP(D2840,القوائم!B:C,2,0),"غير مسجل بالقوائم"),"")</f>
        <v/>
      </c>
      <c r="F2840" s="66"/>
      <c r="G2840" s="65"/>
      <c r="H2840" s="65"/>
      <c r="I2840" s="135"/>
      <c r="J2840" s="140"/>
    </row>
    <row r="2841" spans="2:10" ht="31.5" customHeight="1" x14ac:dyDescent="0.2">
      <c r="B2841" s="106">
        <v>2839</v>
      </c>
      <c r="C2841" s="109"/>
      <c r="D2841" s="132"/>
      <c r="E2841" s="126" t="str">
        <f>IF(D2841&lt;&gt;"",_xlfn.IFNA(VLOOKUP(D2841,القوائم!B:C,2,0),"غير مسجل بالقوائم"),"")</f>
        <v/>
      </c>
      <c r="F2841" s="66"/>
      <c r="G2841" s="65"/>
      <c r="H2841" s="65"/>
      <c r="I2841" s="135"/>
      <c r="J2841" s="140"/>
    </row>
    <row r="2842" spans="2:10" ht="31.5" customHeight="1" x14ac:dyDescent="0.2">
      <c r="B2842" s="65">
        <v>2840</v>
      </c>
      <c r="C2842" s="109"/>
      <c r="D2842" s="132"/>
      <c r="E2842" s="126" t="str">
        <f>IF(D2842&lt;&gt;"",_xlfn.IFNA(VLOOKUP(D2842,القوائم!B:C,2,0),"غير مسجل بالقوائم"),"")</f>
        <v/>
      </c>
      <c r="F2842" s="66"/>
      <c r="G2842" s="65"/>
      <c r="H2842" s="65"/>
      <c r="I2842" s="135"/>
      <c r="J2842" s="140"/>
    </row>
    <row r="2843" spans="2:10" ht="31.5" customHeight="1" x14ac:dyDescent="0.2">
      <c r="B2843" s="106">
        <v>2841</v>
      </c>
      <c r="C2843" s="109"/>
      <c r="D2843" s="132"/>
      <c r="E2843" s="126" t="str">
        <f>IF(D2843&lt;&gt;"",_xlfn.IFNA(VLOOKUP(D2843,القوائم!B:C,2,0),"غير مسجل بالقوائم"),"")</f>
        <v/>
      </c>
      <c r="F2843" s="66"/>
      <c r="G2843" s="65"/>
      <c r="H2843" s="65"/>
      <c r="I2843" s="135"/>
      <c r="J2843" s="140"/>
    </row>
    <row r="2844" spans="2:10" ht="31.5" customHeight="1" x14ac:dyDescent="0.2">
      <c r="B2844" s="65">
        <v>2842</v>
      </c>
      <c r="C2844" s="109"/>
      <c r="D2844" s="132"/>
      <c r="E2844" s="126" t="str">
        <f>IF(D2844&lt;&gt;"",_xlfn.IFNA(VLOOKUP(D2844,القوائم!B:C,2,0),"غير مسجل بالقوائم"),"")</f>
        <v/>
      </c>
      <c r="F2844" s="66"/>
      <c r="G2844" s="65"/>
      <c r="H2844" s="65"/>
      <c r="I2844" s="135"/>
      <c r="J2844" s="140"/>
    </row>
    <row r="2845" spans="2:10" ht="31.5" customHeight="1" x14ac:dyDescent="0.2">
      <c r="B2845" s="106">
        <v>2843</v>
      </c>
      <c r="C2845" s="109"/>
      <c r="D2845" s="132"/>
      <c r="E2845" s="126" t="str">
        <f>IF(D2845&lt;&gt;"",_xlfn.IFNA(VLOOKUP(D2845,القوائم!B:C,2,0),"غير مسجل بالقوائم"),"")</f>
        <v/>
      </c>
      <c r="F2845" s="66"/>
      <c r="G2845" s="65"/>
      <c r="H2845" s="65"/>
      <c r="I2845" s="135"/>
      <c r="J2845" s="140"/>
    </row>
    <row r="2846" spans="2:10" ht="31.5" customHeight="1" x14ac:dyDescent="0.2">
      <c r="B2846" s="65">
        <v>2844</v>
      </c>
      <c r="C2846" s="109"/>
      <c r="D2846" s="132"/>
      <c r="E2846" s="126" t="str">
        <f>IF(D2846&lt;&gt;"",_xlfn.IFNA(VLOOKUP(D2846,القوائم!B:C,2,0),"غير مسجل بالقوائم"),"")</f>
        <v/>
      </c>
      <c r="F2846" s="66"/>
      <c r="G2846" s="65"/>
      <c r="H2846" s="65"/>
      <c r="I2846" s="135"/>
      <c r="J2846" s="140"/>
    </row>
    <row r="2847" spans="2:10" ht="31.5" customHeight="1" x14ac:dyDescent="0.2">
      <c r="B2847" s="106">
        <v>2845</v>
      </c>
      <c r="C2847" s="109"/>
      <c r="D2847" s="132"/>
      <c r="E2847" s="126" t="str">
        <f>IF(D2847&lt;&gt;"",_xlfn.IFNA(VLOOKUP(D2847,القوائم!B:C,2,0),"غير مسجل بالقوائم"),"")</f>
        <v/>
      </c>
      <c r="F2847" s="66"/>
      <c r="G2847" s="65"/>
      <c r="H2847" s="65"/>
      <c r="I2847" s="135"/>
      <c r="J2847" s="140"/>
    </row>
    <row r="2848" spans="2:10" ht="31.5" customHeight="1" x14ac:dyDescent="0.2">
      <c r="B2848" s="65">
        <v>2846</v>
      </c>
      <c r="C2848" s="109"/>
      <c r="D2848" s="132"/>
      <c r="E2848" s="126" t="str">
        <f>IF(D2848&lt;&gt;"",_xlfn.IFNA(VLOOKUP(D2848,القوائم!B:C,2,0),"غير مسجل بالقوائم"),"")</f>
        <v/>
      </c>
      <c r="F2848" s="66"/>
      <c r="G2848" s="65"/>
      <c r="H2848" s="65"/>
      <c r="I2848" s="135"/>
      <c r="J2848" s="140"/>
    </row>
    <row r="2849" spans="2:10" ht="31.5" customHeight="1" x14ac:dyDescent="0.2">
      <c r="B2849" s="106">
        <v>2847</v>
      </c>
      <c r="C2849" s="109"/>
      <c r="D2849" s="132"/>
      <c r="E2849" s="126" t="str">
        <f>IF(D2849&lt;&gt;"",_xlfn.IFNA(VLOOKUP(D2849,القوائم!B:C,2,0),"غير مسجل بالقوائم"),"")</f>
        <v/>
      </c>
      <c r="F2849" s="66"/>
      <c r="G2849" s="65"/>
      <c r="H2849" s="65"/>
      <c r="I2849" s="135"/>
      <c r="J2849" s="140"/>
    </row>
    <row r="2850" spans="2:10" ht="31.5" customHeight="1" x14ac:dyDescent="0.2">
      <c r="B2850" s="65">
        <v>2848</v>
      </c>
      <c r="C2850" s="109"/>
      <c r="D2850" s="132"/>
      <c r="E2850" s="126" t="str">
        <f>IF(D2850&lt;&gt;"",_xlfn.IFNA(VLOOKUP(D2850,القوائم!B:C,2,0),"غير مسجل بالقوائم"),"")</f>
        <v/>
      </c>
      <c r="F2850" s="66"/>
      <c r="G2850" s="65"/>
      <c r="H2850" s="65"/>
      <c r="I2850" s="135"/>
      <c r="J2850" s="140"/>
    </row>
    <row r="2851" spans="2:10" ht="31.5" customHeight="1" x14ac:dyDescent="0.2">
      <c r="B2851" s="106">
        <v>2849</v>
      </c>
      <c r="C2851" s="109"/>
      <c r="D2851" s="132"/>
      <c r="E2851" s="126" t="str">
        <f>IF(D2851&lt;&gt;"",_xlfn.IFNA(VLOOKUP(D2851,القوائم!B:C,2,0),"غير مسجل بالقوائم"),"")</f>
        <v/>
      </c>
      <c r="F2851" s="66"/>
      <c r="G2851" s="65"/>
      <c r="H2851" s="65"/>
      <c r="I2851" s="135"/>
      <c r="J2851" s="140"/>
    </row>
    <row r="2852" spans="2:10" ht="31.5" customHeight="1" x14ac:dyDescent="0.2">
      <c r="B2852" s="106">
        <v>2850</v>
      </c>
      <c r="C2852" s="109"/>
      <c r="D2852" s="132"/>
      <c r="E2852" s="126" t="str">
        <f>IF(D2852&lt;&gt;"",_xlfn.IFNA(VLOOKUP(D2852,القوائم!B:C,2,0),"غير مسجل بالقوائم"),"")</f>
        <v/>
      </c>
      <c r="F2852" s="66"/>
      <c r="G2852" s="65"/>
      <c r="H2852" s="65"/>
      <c r="I2852" s="135"/>
      <c r="J2852" s="140"/>
    </row>
    <row r="2853" spans="2:10" ht="31.5" customHeight="1" x14ac:dyDescent="0.2">
      <c r="B2853" s="65">
        <v>2851</v>
      </c>
      <c r="C2853" s="109"/>
      <c r="D2853" s="132"/>
      <c r="E2853" s="126" t="str">
        <f>IF(D2853&lt;&gt;"",_xlfn.IFNA(VLOOKUP(D2853,القوائم!B:C,2,0),"غير مسجل بالقوائم"),"")</f>
        <v/>
      </c>
      <c r="F2853" s="66"/>
      <c r="G2853" s="65"/>
      <c r="H2853" s="65"/>
      <c r="I2853" s="135"/>
      <c r="J2853" s="140"/>
    </row>
    <row r="2854" spans="2:10" ht="31.5" customHeight="1" x14ac:dyDescent="0.2">
      <c r="B2854" s="106">
        <v>2852</v>
      </c>
      <c r="C2854" s="109"/>
      <c r="D2854" s="132"/>
      <c r="E2854" s="126" t="str">
        <f>IF(D2854&lt;&gt;"",_xlfn.IFNA(VLOOKUP(D2854,القوائم!B:C,2,0),"غير مسجل بالقوائم"),"")</f>
        <v/>
      </c>
      <c r="F2854" s="66"/>
      <c r="G2854" s="65"/>
      <c r="H2854" s="65"/>
      <c r="I2854" s="135"/>
      <c r="J2854" s="140"/>
    </row>
    <row r="2855" spans="2:10" ht="31.5" customHeight="1" x14ac:dyDescent="0.2">
      <c r="B2855" s="65">
        <v>2853</v>
      </c>
      <c r="C2855" s="109"/>
      <c r="D2855" s="132"/>
      <c r="E2855" s="126" t="str">
        <f>IF(D2855&lt;&gt;"",_xlfn.IFNA(VLOOKUP(D2855,القوائم!B:C,2,0),"غير مسجل بالقوائم"),"")</f>
        <v/>
      </c>
      <c r="F2855" s="66"/>
      <c r="G2855" s="65"/>
      <c r="H2855" s="65"/>
      <c r="I2855" s="135"/>
      <c r="J2855" s="140"/>
    </row>
    <row r="2856" spans="2:10" ht="31.5" customHeight="1" x14ac:dyDescent="0.2">
      <c r="B2856" s="106">
        <v>2854</v>
      </c>
      <c r="C2856" s="109"/>
      <c r="D2856" s="132"/>
      <c r="E2856" s="126" t="str">
        <f>IF(D2856&lt;&gt;"",_xlfn.IFNA(VLOOKUP(D2856,القوائم!B:C,2,0),"غير مسجل بالقوائم"),"")</f>
        <v/>
      </c>
      <c r="F2856" s="66"/>
      <c r="G2856" s="65"/>
      <c r="H2856" s="65"/>
      <c r="I2856" s="135"/>
      <c r="J2856" s="140"/>
    </row>
    <row r="2857" spans="2:10" ht="31.5" customHeight="1" x14ac:dyDescent="0.2">
      <c r="B2857" s="65">
        <v>2855</v>
      </c>
      <c r="C2857" s="109"/>
      <c r="D2857" s="132"/>
      <c r="E2857" s="126" t="str">
        <f>IF(D2857&lt;&gt;"",_xlfn.IFNA(VLOOKUP(D2857,القوائم!B:C,2,0),"غير مسجل بالقوائم"),"")</f>
        <v/>
      </c>
      <c r="F2857" s="66"/>
      <c r="G2857" s="65"/>
      <c r="H2857" s="65"/>
      <c r="I2857" s="135"/>
      <c r="J2857" s="140"/>
    </row>
    <row r="2858" spans="2:10" ht="31.5" customHeight="1" x14ac:dyDescent="0.2">
      <c r="B2858" s="106">
        <v>2856</v>
      </c>
      <c r="C2858" s="109"/>
      <c r="D2858" s="132"/>
      <c r="E2858" s="126" t="str">
        <f>IF(D2858&lt;&gt;"",_xlfn.IFNA(VLOOKUP(D2858,القوائم!B:C,2,0),"غير مسجل بالقوائم"),"")</f>
        <v/>
      </c>
      <c r="F2858" s="66"/>
      <c r="G2858" s="65"/>
      <c r="H2858" s="65"/>
      <c r="I2858" s="135"/>
      <c r="J2858" s="140"/>
    </row>
    <row r="2859" spans="2:10" ht="31.5" customHeight="1" x14ac:dyDescent="0.2">
      <c r="B2859" s="65">
        <v>2857</v>
      </c>
      <c r="C2859" s="109"/>
      <c r="D2859" s="132"/>
      <c r="E2859" s="126" t="str">
        <f>IF(D2859&lt;&gt;"",_xlfn.IFNA(VLOOKUP(D2859,القوائم!B:C,2,0),"غير مسجل بالقوائم"),"")</f>
        <v/>
      </c>
      <c r="F2859" s="66"/>
      <c r="G2859" s="65"/>
      <c r="H2859" s="65"/>
      <c r="I2859" s="135"/>
      <c r="J2859" s="140"/>
    </row>
    <row r="2860" spans="2:10" ht="31.5" customHeight="1" x14ac:dyDescent="0.2">
      <c r="B2860" s="106">
        <v>2858</v>
      </c>
      <c r="C2860" s="109"/>
      <c r="D2860" s="132"/>
      <c r="E2860" s="126" t="str">
        <f>IF(D2860&lt;&gt;"",_xlfn.IFNA(VLOOKUP(D2860,القوائم!B:C,2,0),"غير مسجل بالقوائم"),"")</f>
        <v/>
      </c>
      <c r="F2860" s="66"/>
      <c r="G2860" s="65"/>
      <c r="H2860" s="65"/>
      <c r="I2860" s="135"/>
      <c r="J2860" s="140"/>
    </row>
    <row r="2861" spans="2:10" ht="31.5" customHeight="1" x14ac:dyDescent="0.2">
      <c r="B2861" s="65">
        <v>2859</v>
      </c>
      <c r="C2861" s="109"/>
      <c r="D2861" s="132"/>
      <c r="E2861" s="126" t="str">
        <f>IF(D2861&lt;&gt;"",_xlfn.IFNA(VLOOKUP(D2861,القوائم!B:C,2,0),"غير مسجل بالقوائم"),"")</f>
        <v/>
      </c>
      <c r="F2861" s="66"/>
      <c r="G2861" s="65"/>
      <c r="H2861" s="65"/>
      <c r="I2861" s="135"/>
      <c r="J2861" s="140"/>
    </row>
    <row r="2862" spans="2:10" ht="31.5" customHeight="1" x14ac:dyDescent="0.2">
      <c r="B2862" s="106">
        <v>2860</v>
      </c>
      <c r="C2862" s="109"/>
      <c r="D2862" s="132"/>
      <c r="E2862" s="126" t="str">
        <f>IF(D2862&lt;&gt;"",_xlfn.IFNA(VLOOKUP(D2862,القوائم!B:C,2,0),"غير مسجل بالقوائم"),"")</f>
        <v/>
      </c>
      <c r="F2862" s="66"/>
      <c r="G2862" s="65"/>
      <c r="H2862" s="65"/>
      <c r="I2862" s="135"/>
      <c r="J2862" s="140"/>
    </row>
    <row r="2863" spans="2:10" ht="31.5" customHeight="1" x14ac:dyDescent="0.2">
      <c r="B2863" s="106">
        <v>2861</v>
      </c>
      <c r="C2863" s="109"/>
      <c r="D2863" s="132"/>
      <c r="E2863" s="126" t="str">
        <f>IF(D2863&lt;&gt;"",_xlfn.IFNA(VLOOKUP(D2863,القوائم!B:C,2,0),"غير مسجل بالقوائم"),"")</f>
        <v/>
      </c>
      <c r="F2863" s="66"/>
      <c r="G2863" s="65"/>
      <c r="H2863" s="65"/>
      <c r="I2863" s="135"/>
      <c r="J2863" s="140"/>
    </row>
    <row r="2864" spans="2:10" ht="31.5" customHeight="1" x14ac:dyDescent="0.2">
      <c r="B2864" s="65">
        <v>2862</v>
      </c>
      <c r="C2864" s="109"/>
      <c r="D2864" s="132"/>
      <c r="E2864" s="126" t="str">
        <f>IF(D2864&lt;&gt;"",_xlfn.IFNA(VLOOKUP(D2864,القوائم!B:C,2,0),"غير مسجل بالقوائم"),"")</f>
        <v/>
      </c>
      <c r="F2864" s="66"/>
      <c r="G2864" s="65"/>
      <c r="H2864" s="65"/>
      <c r="I2864" s="135"/>
      <c r="J2864" s="140"/>
    </row>
    <row r="2865" spans="2:10" ht="31.5" customHeight="1" x14ac:dyDescent="0.2">
      <c r="B2865" s="106">
        <v>2863</v>
      </c>
      <c r="C2865" s="109"/>
      <c r="D2865" s="132"/>
      <c r="E2865" s="126" t="str">
        <f>IF(D2865&lt;&gt;"",_xlfn.IFNA(VLOOKUP(D2865,القوائم!B:C,2,0),"غير مسجل بالقوائم"),"")</f>
        <v/>
      </c>
      <c r="F2865" s="66"/>
      <c r="G2865" s="65"/>
      <c r="H2865" s="65"/>
      <c r="I2865" s="135"/>
      <c r="J2865" s="140"/>
    </row>
    <row r="2866" spans="2:10" ht="31.5" customHeight="1" x14ac:dyDescent="0.2">
      <c r="B2866" s="65">
        <v>2864</v>
      </c>
      <c r="C2866" s="109"/>
      <c r="D2866" s="132"/>
      <c r="E2866" s="126" t="str">
        <f>IF(D2866&lt;&gt;"",_xlfn.IFNA(VLOOKUP(D2866,القوائم!B:C,2,0),"غير مسجل بالقوائم"),"")</f>
        <v/>
      </c>
      <c r="F2866" s="66"/>
      <c r="G2866" s="65"/>
      <c r="H2866" s="65"/>
      <c r="I2866" s="135"/>
      <c r="J2866" s="140"/>
    </row>
    <row r="2867" spans="2:10" ht="31.5" customHeight="1" x14ac:dyDescent="0.2">
      <c r="B2867" s="106">
        <v>2865</v>
      </c>
      <c r="C2867" s="109"/>
      <c r="D2867" s="132"/>
      <c r="E2867" s="126" t="str">
        <f>IF(D2867&lt;&gt;"",_xlfn.IFNA(VLOOKUP(D2867,القوائم!B:C,2,0),"غير مسجل بالقوائم"),"")</f>
        <v/>
      </c>
      <c r="F2867" s="66"/>
      <c r="G2867" s="65"/>
      <c r="H2867" s="65"/>
      <c r="I2867" s="135"/>
      <c r="J2867" s="140"/>
    </row>
    <row r="2868" spans="2:10" ht="31.5" customHeight="1" x14ac:dyDescent="0.2">
      <c r="B2868" s="65">
        <v>2866</v>
      </c>
      <c r="C2868" s="109"/>
      <c r="D2868" s="132"/>
      <c r="E2868" s="126" t="str">
        <f>IF(D2868&lt;&gt;"",_xlfn.IFNA(VLOOKUP(D2868,القوائم!B:C,2,0),"غير مسجل بالقوائم"),"")</f>
        <v/>
      </c>
      <c r="F2868" s="66"/>
      <c r="G2868" s="65"/>
      <c r="H2868" s="65"/>
      <c r="I2868" s="135"/>
      <c r="J2868" s="140"/>
    </row>
    <row r="2869" spans="2:10" ht="31.5" customHeight="1" x14ac:dyDescent="0.2">
      <c r="B2869" s="106">
        <v>2867</v>
      </c>
      <c r="C2869" s="109"/>
      <c r="D2869" s="132"/>
      <c r="E2869" s="126" t="str">
        <f>IF(D2869&lt;&gt;"",_xlfn.IFNA(VLOOKUP(D2869,القوائم!B:C,2,0),"غير مسجل بالقوائم"),"")</f>
        <v/>
      </c>
      <c r="F2869" s="66"/>
      <c r="G2869" s="65"/>
      <c r="H2869" s="65"/>
      <c r="I2869" s="135"/>
      <c r="J2869" s="140"/>
    </row>
    <row r="2870" spans="2:10" ht="31.5" customHeight="1" x14ac:dyDescent="0.2">
      <c r="B2870" s="65">
        <v>2868</v>
      </c>
      <c r="C2870" s="109"/>
      <c r="D2870" s="132"/>
      <c r="E2870" s="126" t="str">
        <f>IF(D2870&lt;&gt;"",_xlfn.IFNA(VLOOKUP(D2870,القوائم!B:C,2,0),"غير مسجل بالقوائم"),"")</f>
        <v/>
      </c>
      <c r="F2870" s="66"/>
      <c r="G2870" s="65"/>
      <c r="H2870" s="65"/>
      <c r="I2870" s="135"/>
      <c r="J2870" s="140"/>
    </row>
    <row r="2871" spans="2:10" ht="31.5" customHeight="1" x14ac:dyDescent="0.2">
      <c r="B2871" s="106">
        <v>2869</v>
      </c>
      <c r="C2871" s="109"/>
      <c r="D2871" s="132"/>
      <c r="E2871" s="126" t="str">
        <f>IF(D2871&lt;&gt;"",_xlfn.IFNA(VLOOKUP(D2871,القوائم!B:C,2,0),"غير مسجل بالقوائم"),"")</f>
        <v/>
      </c>
      <c r="F2871" s="66"/>
      <c r="G2871" s="65"/>
      <c r="H2871" s="65"/>
      <c r="I2871" s="135"/>
      <c r="J2871" s="140"/>
    </row>
    <row r="2872" spans="2:10" ht="31.5" customHeight="1" x14ac:dyDescent="0.2">
      <c r="B2872" s="65">
        <v>2870</v>
      </c>
      <c r="C2872" s="109"/>
      <c r="D2872" s="132"/>
      <c r="E2872" s="126" t="str">
        <f>IF(D2872&lt;&gt;"",_xlfn.IFNA(VLOOKUP(D2872,القوائم!B:C,2,0),"غير مسجل بالقوائم"),"")</f>
        <v/>
      </c>
      <c r="F2872" s="66"/>
      <c r="G2872" s="65"/>
      <c r="H2872" s="65"/>
      <c r="I2872" s="135"/>
      <c r="J2872" s="140"/>
    </row>
    <row r="2873" spans="2:10" ht="31.5" customHeight="1" x14ac:dyDescent="0.2">
      <c r="B2873" s="106">
        <v>2871</v>
      </c>
      <c r="C2873" s="109"/>
      <c r="D2873" s="132"/>
      <c r="E2873" s="126" t="str">
        <f>IF(D2873&lt;&gt;"",_xlfn.IFNA(VLOOKUP(D2873,القوائم!B:C,2,0),"غير مسجل بالقوائم"),"")</f>
        <v/>
      </c>
      <c r="F2873" s="66"/>
      <c r="G2873" s="65"/>
      <c r="H2873" s="65"/>
      <c r="I2873" s="135"/>
      <c r="J2873" s="140"/>
    </row>
    <row r="2874" spans="2:10" ht="31.5" customHeight="1" x14ac:dyDescent="0.2">
      <c r="B2874" s="106">
        <v>2872</v>
      </c>
      <c r="C2874" s="109"/>
      <c r="D2874" s="132"/>
      <c r="E2874" s="126" t="str">
        <f>IF(D2874&lt;&gt;"",_xlfn.IFNA(VLOOKUP(D2874,القوائم!B:C,2,0),"غير مسجل بالقوائم"),"")</f>
        <v/>
      </c>
      <c r="F2874" s="66"/>
      <c r="G2874" s="65"/>
      <c r="H2874" s="65"/>
      <c r="I2874" s="135"/>
      <c r="J2874" s="140"/>
    </row>
    <row r="2875" spans="2:10" ht="31.5" customHeight="1" x14ac:dyDescent="0.2">
      <c r="B2875" s="65">
        <v>2873</v>
      </c>
      <c r="C2875" s="109"/>
      <c r="D2875" s="132"/>
      <c r="E2875" s="126" t="str">
        <f>IF(D2875&lt;&gt;"",_xlfn.IFNA(VLOOKUP(D2875,القوائم!B:C,2,0),"غير مسجل بالقوائم"),"")</f>
        <v/>
      </c>
      <c r="F2875" s="66"/>
      <c r="G2875" s="65"/>
      <c r="H2875" s="65"/>
      <c r="I2875" s="135"/>
      <c r="J2875" s="140"/>
    </row>
    <row r="2876" spans="2:10" ht="31.5" customHeight="1" x14ac:dyDescent="0.2">
      <c r="B2876" s="106">
        <v>2874</v>
      </c>
      <c r="C2876" s="109"/>
      <c r="D2876" s="132"/>
      <c r="E2876" s="126" t="str">
        <f>IF(D2876&lt;&gt;"",_xlfn.IFNA(VLOOKUP(D2876,القوائم!B:C,2,0),"غير مسجل بالقوائم"),"")</f>
        <v/>
      </c>
      <c r="F2876" s="66"/>
      <c r="G2876" s="65"/>
      <c r="H2876" s="65"/>
      <c r="I2876" s="135"/>
      <c r="J2876" s="140"/>
    </row>
    <row r="2877" spans="2:10" ht="31.5" customHeight="1" x14ac:dyDescent="0.2">
      <c r="B2877" s="65">
        <v>2875</v>
      </c>
      <c r="C2877" s="109"/>
      <c r="D2877" s="132"/>
      <c r="E2877" s="126" t="str">
        <f>IF(D2877&lt;&gt;"",_xlfn.IFNA(VLOOKUP(D2877,القوائم!B:C,2,0),"غير مسجل بالقوائم"),"")</f>
        <v/>
      </c>
      <c r="F2877" s="66"/>
      <c r="G2877" s="65"/>
      <c r="H2877" s="65"/>
      <c r="I2877" s="135"/>
      <c r="J2877" s="140"/>
    </row>
    <row r="2878" spans="2:10" ht="31.5" customHeight="1" x14ac:dyDescent="0.2">
      <c r="B2878" s="106">
        <v>2876</v>
      </c>
      <c r="C2878" s="109"/>
      <c r="D2878" s="132"/>
      <c r="E2878" s="126" t="str">
        <f>IF(D2878&lt;&gt;"",_xlfn.IFNA(VLOOKUP(D2878,القوائم!B:C,2,0),"غير مسجل بالقوائم"),"")</f>
        <v/>
      </c>
      <c r="F2878" s="66"/>
      <c r="G2878" s="65"/>
      <c r="H2878" s="65"/>
      <c r="I2878" s="135"/>
      <c r="J2878" s="140"/>
    </row>
    <row r="2879" spans="2:10" ht="31.5" customHeight="1" x14ac:dyDescent="0.2">
      <c r="B2879" s="65">
        <v>2877</v>
      </c>
      <c r="C2879" s="109"/>
      <c r="D2879" s="132"/>
      <c r="E2879" s="126" t="str">
        <f>IF(D2879&lt;&gt;"",_xlfn.IFNA(VLOOKUP(D2879,القوائم!B:C,2,0),"غير مسجل بالقوائم"),"")</f>
        <v/>
      </c>
      <c r="F2879" s="66"/>
      <c r="G2879" s="65"/>
      <c r="H2879" s="65"/>
      <c r="I2879" s="135"/>
      <c r="J2879" s="140"/>
    </row>
    <row r="2880" spans="2:10" ht="31.5" customHeight="1" x14ac:dyDescent="0.2">
      <c r="B2880" s="106">
        <v>2878</v>
      </c>
      <c r="C2880" s="109"/>
      <c r="D2880" s="132"/>
      <c r="E2880" s="126" t="str">
        <f>IF(D2880&lt;&gt;"",_xlfn.IFNA(VLOOKUP(D2880,القوائم!B:C,2,0),"غير مسجل بالقوائم"),"")</f>
        <v/>
      </c>
      <c r="F2880" s="66"/>
      <c r="G2880" s="65"/>
      <c r="H2880" s="65"/>
      <c r="I2880" s="135"/>
      <c r="J2880" s="140"/>
    </row>
    <row r="2881" spans="2:10" ht="31.5" customHeight="1" x14ac:dyDescent="0.2">
      <c r="B2881" s="65">
        <v>2879</v>
      </c>
      <c r="C2881" s="109"/>
      <c r="D2881" s="132"/>
      <c r="E2881" s="126" t="str">
        <f>IF(D2881&lt;&gt;"",_xlfn.IFNA(VLOOKUP(D2881,القوائم!B:C,2,0),"غير مسجل بالقوائم"),"")</f>
        <v/>
      </c>
      <c r="F2881" s="66"/>
      <c r="G2881" s="65"/>
      <c r="H2881" s="65"/>
      <c r="I2881" s="135"/>
      <c r="J2881" s="140"/>
    </row>
    <row r="2882" spans="2:10" ht="31.5" customHeight="1" x14ac:dyDescent="0.2">
      <c r="B2882" s="106">
        <v>2880</v>
      </c>
      <c r="C2882" s="109"/>
      <c r="D2882" s="132"/>
      <c r="E2882" s="126" t="str">
        <f>IF(D2882&lt;&gt;"",_xlfn.IFNA(VLOOKUP(D2882,القوائم!B:C,2,0),"غير مسجل بالقوائم"),"")</f>
        <v/>
      </c>
      <c r="F2882" s="66"/>
      <c r="G2882" s="65"/>
      <c r="H2882" s="65"/>
      <c r="I2882" s="135"/>
      <c r="J2882" s="140"/>
    </row>
    <row r="2883" spans="2:10" ht="31.5" customHeight="1" x14ac:dyDescent="0.2">
      <c r="B2883" s="65">
        <v>2881</v>
      </c>
      <c r="C2883" s="109"/>
      <c r="D2883" s="132"/>
      <c r="E2883" s="126" t="str">
        <f>IF(D2883&lt;&gt;"",_xlfn.IFNA(VLOOKUP(D2883,القوائم!B:C,2,0),"غير مسجل بالقوائم"),"")</f>
        <v/>
      </c>
      <c r="F2883" s="66"/>
      <c r="G2883" s="65"/>
      <c r="H2883" s="65"/>
      <c r="I2883" s="135"/>
      <c r="J2883" s="140"/>
    </row>
    <row r="2884" spans="2:10" ht="31.5" customHeight="1" x14ac:dyDescent="0.2">
      <c r="B2884" s="106">
        <v>2882</v>
      </c>
      <c r="C2884" s="109"/>
      <c r="D2884" s="132"/>
      <c r="E2884" s="126" t="str">
        <f>IF(D2884&lt;&gt;"",_xlfn.IFNA(VLOOKUP(D2884,القوائم!B:C,2,0),"غير مسجل بالقوائم"),"")</f>
        <v/>
      </c>
      <c r="F2884" s="66"/>
      <c r="G2884" s="65"/>
      <c r="H2884" s="65"/>
      <c r="I2884" s="135"/>
      <c r="J2884" s="140"/>
    </row>
    <row r="2885" spans="2:10" ht="31.5" customHeight="1" x14ac:dyDescent="0.2">
      <c r="B2885" s="106">
        <v>2883</v>
      </c>
      <c r="C2885" s="109"/>
      <c r="D2885" s="132"/>
      <c r="E2885" s="126" t="str">
        <f>IF(D2885&lt;&gt;"",_xlfn.IFNA(VLOOKUP(D2885,القوائم!B:C,2,0),"غير مسجل بالقوائم"),"")</f>
        <v/>
      </c>
      <c r="F2885" s="66"/>
      <c r="G2885" s="65"/>
      <c r="H2885" s="65"/>
      <c r="I2885" s="135"/>
      <c r="J2885" s="140"/>
    </row>
    <row r="2886" spans="2:10" ht="31.5" customHeight="1" x14ac:dyDescent="0.2">
      <c r="B2886" s="65">
        <v>2884</v>
      </c>
      <c r="C2886" s="109"/>
      <c r="D2886" s="132"/>
      <c r="E2886" s="126" t="str">
        <f>IF(D2886&lt;&gt;"",_xlfn.IFNA(VLOOKUP(D2886,القوائم!B:C,2,0),"غير مسجل بالقوائم"),"")</f>
        <v/>
      </c>
      <c r="F2886" s="66"/>
      <c r="G2886" s="65"/>
      <c r="H2886" s="65"/>
      <c r="I2886" s="135"/>
      <c r="J2886" s="140"/>
    </row>
    <row r="2887" spans="2:10" ht="31.5" customHeight="1" x14ac:dyDescent="0.2">
      <c r="B2887" s="106">
        <v>2885</v>
      </c>
      <c r="C2887" s="109"/>
      <c r="D2887" s="132"/>
      <c r="E2887" s="126" t="str">
        <f>IF(D2887&lt;&gt;"",_xlfn.IFNA(VLOOKUP(D2887,القوائم!B:C,2,0),"غير مسجل بالقوائم"),"")</f>
        <v/>
      </c>
      <c r="F2887" s="66"/>
      <c r="G2887" s="65"/>
      <c r="H2887" s="65"/>
      <c r="I2887" s="135"/>
      <c r="J2887" s="140"/>
    </row>
    <row r="2888" spans="2:10" ht="31.5" customHeight="1" x14ac:dyDescent="0.2">
      <c r="B2888" s="65">
        <v>2886</v>
      </c>
      <c r="C2888" s="109"/>
      <c r="D2888" s="132"/>
      <c r="E2888" s="126" t="str">
        <f>IF(D2888&lt;&gt;"",_xlfn.IFNA(VLOOKUP(D2888,القوائم!B:C,2,0),"غير مسجل بالقوائم"),"")</f>
        <v/>
      </c>
      <c r="F2888" s="66"/>
      <c r="G2888" s="65"/>
      <c r="H2888" s="65"/>
      <c r="I2888" s="135"/>
      <c r="J2888" s="140"/>
    </row>
    <row r="2889" spans="2:10" ht="31.5" customHeight="1" x14ac:dyDescent="0.2">
      <c r="B2889" s="106">
        <v>2887</v>
      </c>
      <c r="C2889" s="109"/>
      <c r="D2889" s="132"/>
      <c r="E2889" s="126" t="str">
        <f>IF(D2889&lt;&gt;"",_xlfn.IFNA(VLOOKUP(D2889,القوائم!B:C,2,0),"غير مسجل بالقوائم"),"")</f>
        <v/>
      </c>
      <c r="F2889" s="66"/>
      <c r="G2889" s="65"/>
      <c r="H2889" s="65"/>
      <c r="I2889" s="135"/>
      <c r="J2889" s="140"/>
    </row>
    <row r="2890" spans="2:10" ht="31.5" customHeight="1" x14ac:dyDescent="0.2">
      <c r="B2890" s="65">
        <v>2888</v>
      </c>
      <c r="C2890" s="109"/>
      <c r="D2890" s="132"/>
      <c r="E2890" s="126" t="str">
        <f>IF(D2890&lt;&gt;"",_xlfn.IFNA(VLOOKUP(D2890,القوائم!B:C,2,0),"غير مسجل بالقوائم"),"")</f>
        <v/>
      </c>
      <c r="F2890" s="66"/>
      <c r="G2890" s="65"/>
      <c r="H2890" s="65"/>
      <c r="I2890" s="135"/>
      <c r="J2890" s="140"/>
    </row>
    <row r="2891" spans="2:10" ht="31.5" customHeight="1" x14ac:dyDescent="0.2">
      <c r="B2891" s="106">
        <v>2889</v>
      </c>
      <c r="C2891" s="109"/>
      <c r="D2891" s="132"/>
      <c r="E2891" s="126" t="str">
        <f>IF(D2891&lt;&gt;"",_xlfn.IFNA(VLOOKUP(D2891,القوائم!B:C,2,0),"غير مسجل بالقوائم"),"")</f>
        <v/>
      </c>
      <c r="F2891" s="66"/>
      <c r="G2891" s="65"/>
      <c r="H2891" s="65"/>
      <c r="I2891" s="135"/>
      <c r="J2891" s="140"/>
    </row>
    <row r="2892" spans="2:10" ht="31.5" customHeight="1" x14ac:dyDescent="0.2">
      <c r="B2892" s="65">
        <v>2890</v>
      </c>
      <c r="C2892" s="109"/>
      <c r="D2892" s="132"/>
      <c r="E2892" s="126" t="str">
        <f>IF(D2892&lt;&gt;"",_xlfn.IFNA(VLOOKUP(D2892,القوائم!B:C,2,0),"غير مسجل بالقوائم"),"")</f>
        <v/>
      </c>
      <c r="F2892" s="66"/>
      <c r="G2892" s="65"/>
      <c r="H2892" s="65"/>
      <c r="I2892" s="135"/>
      <c r="J2892" s="140"/>
    </row>
    <row r="2893" spans="2:10" ht="31.5" customHeight="1" x14ac:dyDescent="0.2">
      <c r="B2893" s="106">
        <v>2891</v>
      </c>
      <c r="C2893" s="109"/>
      <c r="D2893" s="132"/>
      <c r="E2893" s="126" t="str">
        <f>IF(D2893&lt;&gt;"",_xlfn.IFNA(VLOOKUP(D2893,القوائم!B:C,2,0),"غير مسجل بالقوائم"),"")</f>
        <v/>
      </c>
      <c r="F2893" s="66"/>
      <c r="G2893" s="65"/>
      <c r="H2893" s="65"/>
      <c r="I2893" s="135"/>
      <c r="J2893" s="140"/>
    </row>
    <row r="2894" spans="2:10" ht="31.5" customHeight="1" x14ac:dyDescent="0.2">
      <c r="B2894" s="65">
        <v>2892</v>
      </c>
      <c r="C2894" s="109"/>
      <c r="D2894" s="132"/>
      <c r="E2894" s="126" t="str">
        <f>IF(D2894&lt;&gt;"",_xlfn.IFNA(VLOOKUP(D2894,القوائم!B:C,2,0),"غير مسجل بالقوائم"),"")</f>
        <v/>
      </c>
      <c r="F2894" s="66"/>
      <c r="G2894" s="65"/>
      <c r="H2894" s="65"/>
      <c r="I2894" s="135"/>
      <c r="J2894" s="140"/>
    </row>
    <row r="2895" spans="2:10" ht="31.5" customHeight="1" x14ac:dyDescent="0.2">
      <c r="B2895" s="106">
        <v>2893</v>
      </c>
      <c r="C2895" s="109"/>
      <c r="D2895" s="132"/>
      <c r="E2895" s="126" t="str">
        <f>IF(D2895&lt;&gt;"",_xlfn.IFNA(VLOOKUP(D2895,القوائم!B:C,2,0),"غير مسجل بالقوائم"),"")</f>
        <v/>
      </c>
      <c r="F2895" s="66"/>
      <c r="G2895" s="65"/>
      <c r="H2895" s="65"/>
      <c r="I2895" s="135"/>
      <c r="J2895" s="140"/>
    </row>
    <row r="2896" spans="2:10" ht="31.5" customHeight="1" x14ac:dyDescent="0.2">
      <c r="B2896" s="106">
        <v>2894</v>
      </c>
      <c r="C2896" s="109"/>
      <c r="D2896" s="132"/>
      <c r="E2896" s="126" t="str">
        <f>IF(D2896&lt;&gt;"",_xlfn.IFNA(VLOOKUP(D2896,القوائم!B:C,2,0),"غير مسجل بالقوائم"),"")</f>
        <v/>
      </c>
      <c r="F2896" s="66"/>
      <c r="G2896" s="65"/>
      <c r="H2896" s="65"/>
      <c r="I2896" s="135"/>
      <c r="J2896" s="140"/>
    </row>
    <row r="2897" spans="2:10" ht="31.5" customHeight="1" x14ac:dyDescent="0.2">
      <c r="B2897" s="65">
        <v>2895</v>
      </c>
      <c r="C2897" s="109"/>
      <c r="D2897" s="132"/>
      <c r="E2897" s="126" t="str">
        <f>IF(D2897&lt;&gt;"",_xlfn.IFNA(VLOOKUP(D2897,القوائم!B:C,2,0),"غير مسجل بالقوائم"),"")</f>
        <v/>
      </c>
      <c r="F2897" s="66"/>
      <c r="G2897" s="65"/>
      <c r="H2897" s="65"/>
      <c r="I2897" s="135"/>
      <c r="J2897" s="140"/>
    </row>
    <row r="2898" spans="2:10" ht="31.5" customHeight="1" x14ac:dyDescent="0.2">
      <c r="B2898" s="106">
        <v>2896</v>
      </c>
      <c r="C2898" s="109"/>
      <c r="D2898" s="132"/>
      <c r="E2898" s="126" t="str">
        <f>IF(D2898&lt;&gt;"",_xlfn.IFNA(VLOOKUP(D2898,القوائم!B:C,2,0),"غير مسجل بالقوائم"),"")</f>
        <v/>
      </c>
      <c r="F2898" s="66"/>
      <c r="G2898" s="65"/>
      <c r="H2898" s="65"/>
      <c r="I2898" s="135"/>
      <c r="J2898" s="140"/>
    </row>
    <row r="2899" spans="2:10" ht="31.5" customHeight="1" x14ac:dyDescent="0.2">
      <c r="B2899" s="65">
        <v>2897</v>
      </c>
      <c r="C2899" s="109"/>
      <c r="D2899" s="132"/>
      <c r="E2899" s="126" t="str">
        <f>IF(D2899&lt;&gt;"",_xlfn.IFNA(VLOOKUP(D2899,القوائم!B:C,2,0),"غير مسجل بالقوائم"),"")</f>
        <v/>
      </c>
      <c r="F2899" s="66"/>
      <c r="G2899" s="65"/>
      <c r="H2899" s="65"/>
      <c r="I2899" s="135"/>
      <c r="J2899" s="140"/>
    </row>
    <row r="2900" spans="2:10" ht="31.5" customHeight="1" x14ac:dyDescent="0.2">
      <c r="B2900" s="106">
        <v>2898</v>
      </c>
      <c r="C2900" s="109"/>
      <c r="D2900" s="132"/>
      <c r="E2900" s="126" t="str">
        <f>IF(D2900&lt;&gt;"",_xlfn.IFNA(VLOOKUP(D2900,القوائم!B:C,2,0),"غير مسجل بالقوائم"),"")</f>
        <v/>
      </c>
      <c r="F2900" s="66"/>
      <c r="G2900" s="65"/>
      <c r="H2900" s="65"/>
      <c r="I2900" s="135"/>
      <c r="J2900" s="140"/>
    </row>
    <row r="2901" spans="2:10" ht="31.5" customHeight="1" x14ac:dyDescent="0.2">
      <c r="B2901" s="65">
        <v>2899</v>
      </c>
      <c r="C2901" s="109"/>
      <c r="D2901" s="132"/>
      <c r="E2901" s="126" t="str">
        <f>IF(D2901&lt;&gt;"",_xlfn.IFNA(VLOOKUP(D2901,القوائم!B:C,2,0),"غير مسجل بالقوائم"),"")</f>
        <v/>
      </c>
      <c r="F2901" s="66"/>
      <c r="G2901" s="65"/>
      <c r="H2901" s="65"/>
      <c r="I2901" s="135"/>
      <c r="J2901" s="140"/>
    </row>
    <row r="2902" spans="2:10" ht="31.5" customHeight="1" x14ac:dyDescent="0.2">
      <c r="B2902" s="106">
        <v>2900</v>
      </c>
      <c r="C2902" s="109"/>
      <c r="D2902" s="132"/>
      <c r="E2902" s="126" t="str">
        <f>IF(D2902&lt;&gt;"",_xlfn.IFNA(VLOOKUP(D2902,القوائم!B:C,2,0),"غير مسجل بالقوائم"),"")</f>
        <v/>
      </c>
      <c r="F2902" s="66"/>
      <c r="G2902" s="65"/>
      <c r="H2902" s="65"/>
      <c r="I2902" s="135"/>
      <c r="J2902" s="140"/>
    </row>
    <row r="2903" spans="2:10" ht="31.5" customHeight="1" x14ac:dyDescent="0.2">
      <c r="B2903" s="65">
        <v>2901</v>
      </c>
      <c r="C2903" s="109"/>
      <c r="D2903" s="132"/>
      <c r="E2903" s="126" t="str">
        <f>IF(D2903&lt;&gt;"",_xlfn.IFNA(VLOOKUP(D2903,القوائم!B:C,2,0),"غير مسجل بالقوائم"),"")</f>
        <v/>
      </c>
      <c r="F2903" s="66"/>
      <c r="G2903" s="65"/>
      <c r="H2903" s="65"/>
      <c r="I2903" s="135"/>
      <c r="J2903" s="140"/>
    </row>
    <row r="2904" spans="2:10" ht="31.5" customHeight="1" x14ac:dyDescent="0.2">
      <c r="B2904" s="106">
        <v>2902</v>
      </c>
      <c r="C2904" s="109"/>
      <c r="D2904" s="132"/>
      <c r="E2904" s="126" t="str">
        <f>IF(D2904&lt;&gt;"",_xlfn.IFNA(VLOOKUP(D2904,القوائم!B:C,2,0),"غير مسجل بالقوائم"),"")</f>
        <v/>
      </c>
      <c r="F2904" s="66"/>
      <c r="G2904" s="65"/>
      <c r="H2904" s="65"/>
      <c r="I2904" s="135"/>
      <c r="J2904" s="140"/>
    </row>
    <row r="2905" spans="2:10" ht="31.5" customHeight="1" x14ac:dyDescent="0.2">
      <c r="B2905" s="65">
        <v>2903</v>
      </c>
      <c r="C2905" s="109"/>
      <c r="D2905" s="132"/>
      <c r="E2905" s="126" t="str">
        <f>IF(D2905&lt;&gt;"",_xlfn.IFNA(VLOOKUP(D2905,القوائم!B:C,2,0),"غير مسجل بالقوائم"),"")</f>
        <v/>
      </c>
      <c r="F2905" s="66"/>
      <c r="G2905" s="65"/>
      <c r="H2905" s="65"/>
      <c r="I2905" s="135"/>
      <c r="J2905" s="140"/>
    </row>
    <row r="2906" spans="2:10" ht="31.5" customHeight="1" x14ac:dyDescent="0.2">
      <c r="B2906" s="106">
        <v>2904</v>
      </c>
      <c r="C2906" s="109"/>
      <c r="D2906" s="132"/>
      <c r="E2906" s="126" t="str">
        <f>IF(D2906&lt;&gt;"",_xlfn.IFNA(VLOOKUP(D2906,القوائم!B:C,2,0),"غير مسجل بالقوائم"),"")</f>
        <v/>
      </c>
      <c r="F2906" s="66"/>
      <c r="G2906" s="65"/>
      <c r="H2906" s="65"/>
      <c r="I2906" s="135"/>
      <c r="J2906" s="140"/>
    </row>
    <row r="2907" spans="2:10" ht="31.5" customHeight="1" x14ac:dyDescent="0.2">
      <c r="B2907" s="106">
        <v>2905</v>
      </c>
      <c r="C2907" s="109"/>
      <c r="D2907" s="132"/>
      <c r="E2907" s="126" t="str">
        <f>IF(D2907&lt;&gt;"",_xlfn.IFNA(VLOOKUP(D2907,القوائم!B:C,2,0),"غير مسجل بالقوائم"),"")</f>
        <v/>
      </c>
      <c r="F2907" s="66"/>
      <c r="G2907" s="65"/>
      <c r="H2907" s="65"/>
      <c r="I2907" s="135"/>
      <c r="J2907" s="140"/>
    </row>
    <row r="2908" spans="2:10" ht="31.5" customHeight="1" x14ac:dyDescent="0.2">
      <c r="B2908" s="65">
        <v>2906</v>
      </c>
      <c r="C2908" s="109"/>
      <c r="D2908" s="132"/>
      <c r="E2908" s="126" t="str">
        <f>IF(D2908&lt;&gt;"",_xlfn.IFNA(VLOOKUP(D2908,القوائم!B:C,2,0),"غير مسجل بالقوائم"),"")</f>
        <v/>
      </c>
      <c r="F2908" s="66"/>
      <c r="G2908" s="65"/>
      <c r="H2908" s="65"/>
      <c r="I2908" s="135"/>
      <c r="J2908" s="140"/>
    </row>
    <row r="2909" spans="2:10" ht="31.5" customHeight="1" x14ac:dyDescent="0.2">
      <c r="B2909" s="106">
        <v>2907</v>
      </c>
      <c r="C2909" s="109"/>
      <c r="D2909" s="132"/>
      <c r="E2909" s="126" t="str">
        <f>IF(D2909&lt;&gt;"",_xlfn.IFNA(VLOOKUP(D2909,القوائم!B:C,2,0),"غير مسجل بالقوائم"),"")</f>
        <v/>
      </c>
      <c r="F2909" s="66"/>
      <c r="G2909" s="65"/>
      <c r="H2909" s="65"/>
      <c r="I2909" s="135"/>
      <c r="J2909" s="140"/>
    </row>
    <row r="2910" spans="2:10" ht="31.5" customHeight="1" x14ac:dyDescent="0.2">
      <c r="B2910" s="65">
        <v>2908</v>
      </c>
      <c r="C2910" s="109"/>
      <c r="D2910" s="132"/>
      <c r="E2910" s="126" t="str">
        <f>IF(D2910&lt;&gt;"",_xlfn.IFNA(VLOOKUP(D2910,القوائم!B:C,2,0),"غير مسجل بالقوائم"),"")</f>
        <v/>
      </c>
      <c r="F2910" s="66"/>
      <c r="G2910" s="65"/>
      <c r="H2910" s="65"/>
      <c r="I2910" s="135"/>
      <c r="J2910" s="140"/>
    </row>
    <row r="2911" spans="2:10" ht="31.5" customHeight="1" x14ac:dyDescent="0.2">
      <c r="B2911" s="106">
        <v>2909</v>
      </c>
      <c r="C2911" s="109"/>
      <c r="D2911" s="132"/>
      <c r="E2911" s="126" t="str">
        <f>IF(D2911&lt;&gt;"",_xlfn.IFNA(VLOOKUP(D2911,القوائم!B:C,2,0),"غير مسجل بالقوائم"),"")</f>
        <v/>
      </c>
      <c r="F2911" s="66"/>
      <c r="G2911" s="65"/>
      <c r="H2911" s="65"/>
      <c r="I2911" s="135"/>
      <c r="J2911" s="140"/>
    </row>
    <row r="2912" spans="2:10" ht="31.5" customHeight="1" x14ac:dyDescent="0.2">
      <c r="B2912" s="65">
        <v>2910</v>
      </c>
      <c r="C2912" s="109"/>
      <c r="D2912" s="132"/>
      <c r="E2912" s="126" t="str">
        <f>IF(D2912&lt;&gt;"",_xlfn.IFNA(VLOOKUP(D2912,القوائم!B:C,2,0),"غير مسجل بالقوائم"),"")</f>
        <v/>
      </c>
      <c r="F2912" s="66"/>
      <c r="G2912" s="65"/>
      <c r="H2912" s="65"/>
      <c r="I2912" s="135"/>
      <c r="J2912" s="140"/>
    </row>
    <row r="2913" spans="2:10" ht="31.5" customHeight="1" x14ac:dyDescent="0.2">
      <c r="B2913" s="106">
        <v>2911</v>
      </c>
      <c r="C2913" s="109"/>
      <c r="D2913" s="132"/>
      <c r="E2913" s="126" t="str">
        <f>IF(D2913&lt;&gt;"",_xlfn.IFNA(VLOOKUP(D2913,القوائم!B:C,2,0),"غير مسجل بالقوائم"),"")</f>
        <v/>
      </c>
      <c r="F2913" s="66"/>
      <c r="G2913" s="65"/>
      <c r="H2913" s="65"/>
      <c r="I2913" s="135"/>
      <c r="J2913" s="140"/>
    </row>
    <row r="2914" spans="2:10" ht="31.5" customHeight="1" x14ac:dyDescent="0.2">
      <c r="B2914" s="65">
        <v>2912</v>
      </c>
      <c r="C2914" s="109"/>
      <c r="D2914" s="132"/>
      <c r="E2914" s="126" t="str">
        <f>IF(D2914&lt;&gt;"",_xlfn.IFNA(VLOOKUP(D2914,القوائم!B:C,2,0),"غير مسجل بالقوائم"),"")</f>
        <v/>
      </c>
      <c r="F2914" s="66"/>
      <c r="G2914" s="65"/>
      <c r="H2914" s="65"/>
      <c r="I2914" s="135"/>
      <c r="J2914" s="140"/>
    </row>
    <row r="2915" spans="2:10" ht="31.5" customHeight="1" x14ac:dyDescent="0.2">
      <c r="B2915" s="106">
        <v>2913</v>
      </c>
      <c r="C2915" s="109"/>
      <c r="D2915" s="132"/>
      <c r="E2915" s="126" t="str">
        <f>IF(D2915&lt;&gt;"",_xlfn.IFNA(VLOOKUP(D2915,القوائم!B:C,2,0),"غير مسجل بالقوائم"),"")</f>
        <v/>
      </c>
      <c r="F2915" s="66"/>
      <c r="G2915" s="65"/>
      <c r="H2915" s="65"/>
      <c r="I2915" s="135"/>
      <c r="J2915" s="140"/>
    </row>
    <row r="2916" spans="2:10" ht="31.5" customHeight="1" x14ac:dyDescent="0.2">
      <c r="B2916" s="65">
        <v>2914</v>
      </c>
      <c r="C2916" s="109"/>
      <c r="D2916" s="132"/>
      <c r="E2916" s="126" t="str">
        <f>IF(D2916&lt;&gt;"",_xlfn.IFNA(VLOOKUP(D2916,القوائم!B:C,2,0),"غير مسجل بالقوائم"),"")</f>
        <v/>
      </c>
      <c r="F2916" s="66"/>
      <c r="G2916" s="65"/>
      <c r="H2916" s="65"/>
      <c r="I2916" s="135"/>
      <c r="J2916" s="140"/>
    </row>
    <row r="2917" spans="2:10" ht="31.5" customHeight="1" x14ac:dyDescent="0.2">
      <c r="B2917" s="106">
        <v>2915</v>
      </c>
      <c r="C2917" s="109"/>
      <c r="D2917" s="132"/>
      <c r="E2917" s="126" t="str">
        <f>IF(D2917&lt;&gt;"",_xlfn.IFNA(VLOOKUP(D2917,القوائم!B:C,2,0),"غير مسجل بالقوائم"),"")</f>
        <v/>
      </c>
      <c r="F2917" s="66"/>
      <c r="G2917" s="65"/>
      <c r="H2917" s="65"/>
      <c r="I2917" s="135"/>
      <c r="J2917" s="140"/>
    </row>
    <row r="2918" spans="2:10" ht="31.5" customHeight="1" x14ac:dyDescent="0.2">
      <c r="B2918" s="106">
        <v>2916</v>
      </c>
      <c r="C2918" s="109"/>
      <c r="D2918" s="132"/>
      <c r="E2918" s="126" t="str">
        <f>IF(D2918&lt;&gt;"",_xlfn.IFNA(VLOOKUP(D2918,القوائم!B:C,2,0),"غير مسجل بالقوائم"),"")</f>
        <v/>
      </c>
      <c r="F2918" s="66"/>
      <c r="G2918" s="65"/>
      <c r="H2918" s="65"/>
      <c r="I2918" s="135"/>
      <c r="J2918" s="140"/>
    </row>
    <row r="2919" spans="2:10" ht="31.5" customHeight="1" x14ac:dyDescent="0.2">
      <c r="B2919" s="65">
        <v>2917</v>
      </c>
      <c r="C2919" s="109"/>
      <c r="D2919" s="132"/>
      <c r="E2919" s="126" t="str">
        <f>IF(D2919&lt;&gt;"",_xlfn.IFNA(VLOOKUP(D2919,القوائم!B:C,2,0),"غير مسجل بالقوائم"),"")</f>
        <v/>
      </c>
      <c r="F2919" s="66"/>
      <c r="G2919" s="65"/>
      <c r="H2919" s="65"/>
      <c r="I2919" s="135"/>
      <c r="J2919" s="140"/>
    </row>
    <row r="2920" spans="2:10" ht="31.5" customHeight="1" x14ac:dyDescent="0.2">
      <c r="B2920" s="106">
        <v>2918</v>
      </c>
      <c r="C2920" s="109"/>
      <c r="D2920" s="132"/>
      <c r="E2920" s="126" t="str">
        <f>IF(D2920&lt;&gt;"",_xlfn.IFNA(VLOOKUP(D2920,القوائم!B:C,2,0),"غير مسجل بالقوائم"),"")</f>
        <v/>
      </c>
      <c r="F2920" s="66"/>
      <c r="G2920" s="65"/>
      <c r="H2920" s="65"/>
      <c r="I2920" s="135"/>
      <c r="J2920" s="140"/>
    </row>
    <row r="2921" spans="2:10" ht="31.5" customHeight="1" x14ac:dyDescent="0.2">
      <c r="B2921" s="65">
        <v>2919</v>
      </c>
      <c r="C2921" s="109"/>
      <c r="D2921" s="132"/>
      <c r="E2921" s="126" t="str">
        <f>IF(D2921&lt;&gt;"",_xlfn.IFNA(VLOOKUP(D2921,القوائم!B:C,2,0),"غير مسجل بالقوائم"),"")</f>
        <v/>
      </c>
      <c r="F2921" s="66"/>
      <c r="G2921" s="65"/>
      <c r="H2921" s="65"/>
      <c r="I2921" s="135"/>
      <c r="J2921" s="140"/>
    </row>
    <row r="2922" spans="2:10" ht="31.5" customHeight="1" x14ac:dyDescent="0.2">
      <c r="B2922" s="106">
        <v>2920</v>
      </c>
      <c r="C2922" s="109"/>
      <c r="D2922" s="132"/>
      <c r="E2922" s="126" t="str">
        <f>IF(D2922&lt;&gt;"",_xlfn.IFNA(VLOOKUP(D2922,القوائم!B:C,2,0),"غير مسجل بالقوائم"),"")</f>
        <v/>
      </c>
      <c r="F2922" s="66"/>
      <c r="G2922" s="65"/>
      <c r="H2922" s="65"/>
      <c r="I2922" s="135"/>
      <c r="J2922" s="140"/>
    </row>
    <row r="2923" spans="2:10" ht="31.5" customHeight="1" x14ac:dyDescent="0.2">
      <c r="B2923" s="65">
        <v>2921</v>
      </c>
      <c r="C2923" s="109"/>
      <c r="D2923" s="132"/>
      <c r="E2923" s="126" t="str">
        <f>IF(D2923&lt;&gt;"",_xlfn.IFNA(VLOOKUP(D2923,القوائم!B:C,2,0),"غير مسجل بالقوائم"),"")</f>
        <v/>
      </c>
      <c r="F2923" s="66"/>
      <c r="G2923" s="65"/>
      <c r="H2923" s="65"/>
      <c r="I2923" s="135"/>
      <c r="J2923" s="140"/>
    </row>
    <row r="2924" spans="2:10" ht="31.5" customHeight="1" x14ac:dyDescent="0.2">
      <c r="B2924" s="106">
        <v>2922</v>
      </c>
      <c r="C2924" s="109"/>
      <c r="D2924" s="132"/>
      <c r="E2924" s="126" t="str">
        <f>IF(D2924&lt;&gt;"",_xlfn.IFNA(VLOOKUP(D2924,القوائم!B:C,2,0),"غير مسجل بالقوائم"),"")</f>
        <v/>
      </c>
      <c r="F2924" s="66"/>
      <c r="G2924" s="65"/>
      <c r="H2924" s="65"/>
      <c r="I2924" s="135"/>
      <c r="J2924" s="140"/>
    </row>
    <row r="2925" spans="2:10" ht="31.5" customHeight="1" x14ac:dyDescent="0.2">
      <c r="B2925" s="65">
        <v>2923</v>
      </c>
      <c r="C2925" s="109"/>
      <c r="D2925" s="132"/>
      <c r="E2925" s="126" t="str">
        <f>IF(D2925&lt;&gt;"",_xlfn.IFNA(VLOOKUP(D2925,القوائم!B:C,2,0),"غير مسجل بالقوائم"),"")</f>
        <v/>
      </c>
      <c r="F2925" s="66"/>
      <c r="G2925" s="65"/>
      <c r="H2925" s="65"/>
      <c r="I2925" s="135"/>
      <c r="J2925" s="140"/>
    </row>
    <row r="2926" spans="2:10" ht="31.5" customHeight="1" x14ac:dyDescent="0.2">
      <c r="B2926" s="106">
        <v>2924</v>
      </c>
      <c r="C2926" s="109"/>
      <c r="D2926" s="132"/>
      <c r="E2926" s="126" t="str">
        <f>IF(D2926&lt;&gt;"",_xlfn.IFNA(VLOOKUP(D2926,القوائم!B:C,2,0),"غير مسجل بالقوائم"),"")</f>
        <v/>
      </c>
      <c r="F2926" s="66"/>
      <c r="G2926" s="65"/>
      <c r="H2926" s="65"/>
      <c r="I2926" s="135"/>
      <c r="J2926" s="140"/>
    </row>
    <row r="2927" spans="2:10" ht="31.5" customHeight="1" x14ac:dyDescent="0.2">
      <c r="B2927" s="65">
        <v>2925</v>
      </c>
      <c r="C2927" s="109"/>
      <c r="D2927" s="132"/>
      <c r="E2927" s="126" t="str">
        <f>IF(D2927&lt;&gt;"",_xlfn.IFNA(VLOOKUP(D2927,القوائم!B:C,2,0),"غير مسجل بالقوائم"),"")</f>
        <v/>
      </c>
      <c r="F2927" s="66"/>
      <c r="G2927" s="65"/>
      <c r="H2927" s="65"/>
      <c r="I2927" s="135"/>
      <c r="J2927" s="140"/>
    </row>
    <row r="2928" spans="2:10" ht="31.5" customHeight="1" x14ac:dyDescent="0.2">
      <c r="B2928" s="106">
        <v>2926</v>
      </c>
      <c r="C2928" s="109"/>
      <c r="D2928" s="132"/>
      <c r="E2928" s="126" t="str">
        <f>IF(D2928&lt;&gt;"",_xlfn.IFNA(VLOOKUP(D2928,القوائم!B:C,2,0),"غير مسجل بالقوائم"),"")</f>
        <v/>
      </c>
      <c r="F2928" s="66"/>
      <c r="G2928" s="65"/>
      <c r="H2928" s="65"/>
      <c r="I2928" s="135"/>
      <c r="J2928" s="140"/>
    </row>
    <row r="2929" spans="2:10" ht="31.5" customHeight="1" x14ac:dyDescent="0.2">
      <c r="B2929" s="106">
        <v>2927</v>
      </c>
      <c r="C2929" s="109"/>
      <c r="D2929" s="132"/>
      <c r="E2929" s="126" t="str">
        <f>IF(D2929&lt;&gt;"",_xlfn.IFNA(VLOOKUP(D2929,القوائم!B:C,2,0),"غير مسجل بالقوائم"),"")</f>
        <v/>
      </c>
      <c r="F2929" s="66"/>
      <c r="G2929" s="65"/>
      <c r="H2929" s="65"/>
      <c r="I2929" s="135"/>
      <c r="J2929" s="140"/>
    </row>
    <row r="2930" spans="2:10" ht="31.5" customHeight="1" x14ac:dyDescent="0.2">
      <c r="B2930" s="65">
        <v>2928</v>
      </c>
      <c r="C2930" s="109"/>
      <c r="D2930" s="132"/>
      <c r="E2930" s="126" t="str">
        <f>IF(D2930&lt;&gt;"",_xlfn.IFNA(VLOOKUP(D2930,القوائم!B:C,2,0),"غير مسجل بالقوائم"),"")</f>
        <v/>
      </c>
      <c r="F2930" s="66"/>
      <c r="G2930" s="65"/>
      <c r="H2930" s="65"/>
      <c r="I2930" s="135"/>
      <c r="J2930" s="140"/>
    </row>
    <row r="2931" spans="2:10" ht="31.5" customHeight="1" x14ac:dyDescent="0.2">
      <c r="B2931" s="106">
        <v>2929</v>
      </c>
      <c r="C2931" s="109"/>
      <c r="D2931" s="132"/>
      <c r="E2931" s="126" t="str">
        <f>IF(D2931&lt;&gt;"",_xlfn.IFNA(VLOOKUP(D2931,القوائم!B:C,2,0),"غير مسجل بالقوائم"),"")</f>
        <v/>
      </c>
      <c r="F2931" s="66"/>
      <c r="G2931" s="65"/>
      <c r="H2931" s="65"/>
      <c r="I2931" s="135"/>
      <c r="J2931" s="140"/>
    </row>
    <row r="2932" spans="2:10" ht="31.5" customHeight="1" x14ac:dyDescent="0.2">
      <c r="B2932" s="65">
        <v>2930</v>
      </c>
      <c r="C2932" s="109"/>
      <c r="D2932" s="132"/>
      <c r="E2932" s="126" t="str">
        <f>IF(D2932&lt;&gt;"",_xlfn.IFNA(VLOOKUP(D2932,القوائم!B:C,2,0),"غير مسجل بالقوائم"),"")</f>
        <v/>
      </c>
      <c r="F2932" s="66"/>
      <c r="G2932" s="65"/>
      <c r="H2932" s="65"/>
      <c r="I2932" s="135"/>
      <c r="J2932" s="140"/>
    </row>
    <row r="2933" spans="2:10" ht="31.5" customHeight="1" x14ac:dyDescent="0.2">
      <c r="B2933" s="106">
        <v>2931</v>
      </c>
      <c r="C2933" s="109"/>
      <c r="D2933" s="132"/>
      <c r="E2933" s="126" t="str">
        <f>IF(D2933&lt;&gt;"",_xlfn.IFNA(VLOOKUP(D2933,القوائم!B:C,2,0),"غير مسجل بالقوائم"),"")</f>
        <v/>
      </c>
      <c r="F2933" s="66"/>
      <c r="G2933" s="65"/>
      <c r="H2933" s="65"/>
      <c r="I2933" s="135"/>
      <c r="J2933" s="140"/>
    </row>
    <row r="2934" spans="2:10" ht="31.5" customHeight="1" x14ac:dyDescent="0.2">
      <c r="B2934" s="65">
        <v>2932</v>
      </c>
      <c r="C2934" s="109"/>
      <c r="D2934" s="132"/>
      <c r="E2934" s="126" t="str">
        <f>IF(D2934&lt;&gt;"",_xlfn.IFNA(VLOOKUP(D2934,القوائم!B:C,2,0),"غير مسجل بالقوائم"),"")</f>
        <v/>
      </c>
      <c r="F2934" s="66"/>
      <c r="G2934" s="65"/>
      <c r="H2934" s="65"/>
      <c r="I2934" s="135"/>
      <c r="J2934" s="140"/>
    </row>
    <row r="2935" spans="2:10" ht="31.5" customHeight="1" x14ac:dyDescent="0.2">
      <c r="B2935" s="106">
        <v>2933</v>
      </c>
      <c r="C2935" s="109"/>
      <c r="D2935" s="132"/>
      <c r="E2935" s="126" t="str">
        <f>IF(D2935&lt;&gt;"",_xlfn.IFNA(VLOOKUP(D2935,القوائم!B:C,2,0),"غير مسجل بالقوائم"),"")</f>
        <v/>
      </c>
      <c r="F2935" s="66"/>
      <c r="G2935" s="65"/>
      <c r="H2935" s="65"/>
      <c r="I2935" s="135"/>
      <c r="J2935" s="140"/>
    </row>
    <row r="2936" spans="2:10" ht="31.5" customHeight="1" x14ac:dyDescent="0.2">
      <c r="B2936" s="65">
        <v>2934</v>
      </c>
      <c r="C2936" s="109"/>
      <c r="D2936" s="132"/>
      <c r="E2936" s="126" t="str">
        <f>IF(D2936&lt;&gt;"",_xlfn.IFNA(VLOOKUP(D2936,القوائم!B:C,2,0),"غير مسجل بالقوائم"),"")</f>
        <v/>
      </c>
      <c r="F2936" s="66"/>
      <c r="G2936" s="65"/>
      <c r="H2936" s="65"/>
      <c r="I2936" s="135"/>
      <c r="J2936" s="140"/>
    </row>
    <row r="2937" spans="2:10" ht="31.5" customHeight="1" x14ac:dyDescent="0.2">
      <c r="B2937" s="106">
        <v>2935</v>
      </c>
      <c r="C2937" s="109"/>
      <c r="D2937" s="132"/>
      <c r="E2937" s="126" t="str">
        <f>IF(D2937&lt;&gt;"",_xlfn.IFNA(VLOOKUP(D2937,القوائم!B:C,2,0),"غير مسجل بالقوائم"),"")</f>
        <v/>
      </c>
      <c r="F2937" s="66"/>
      <c r="G2937" s="65"/>
      <c r="H2937" s="65"/>
      <c r="I2937" s="135"/>
      <c r="J2937" s="140"/>
    </row>
    <row r="2938" spans="2:10" ht="31.5" customHeight="1" x14ac:dyDescent="0.2">
      <c r="B2938" s="65">
        <v>2936</v>
      </c>
      <c r="C2938" s="109"/>
      <c r="D2938" s="132"/>
      <c r="E2938" s="126" t="str">
        <f>IF(D2938&lt;&gt;"",_xlfn.IFNA(VLOOKUP(D2938,القوائم!B:C,2,0),"غير مسجل بالقوائم"),"")</f>
        <v/>
      </c>
      <c r="F2938" s="66"/>
      <c r="G2938" s="65"/>
      <c r="H2938" s="65"/>
      <c r="I2938" s="135"/>
      <c r="J2938" s="140"/>
    </row>
    <row r="2939" spans="2:10" ht="31.5" customHeight="1" x14ac:dyDescent="0.2">
      <c r="B2939" s="106">
        <v>2937</v>
      </c>
      <c r="C2939" s="109"/>
      <c r="D2939" s="132"/>
      <c r="E2939" s="126" t="str">
        <f>IF(D2939&lt;&gt;"",_xlfn.IFNA(VLOOKUP(D2939,القوائم!B:C,2,0),"غير مسجل بالقوائم"),"")</f>
        <v/>
      </c>
      <c r="F2939" s="66"/>
      <c r="G2939" s="65"/>
      <c r="H2939" s="65"/>
      <c r="I2939" s="135"/>
      <c r="J2939" s="140"/>
    </row>
    <row r="2940" spans="2:10" ht="31.5" customHeight="1" x14ac:dyDescent="0.2">
      <c r="B2940" s="106">
        <v>2938</v>
      </c>
      <c r="C2940" s="109"/>
      <c r="D2940" s="132"/>
      <c r="E2940" s="126" t="str">
        <f>IF(D2940&lt;&gt;"",_xlfn.IFNA(VLOOKUP(D2940,القوائم!B:C,2,0),"غير مسجل بالقوائم"),"")</f>
        <v/>
      </c>
      <c r="F2940" s="66"/>
      <c r="G2940" s="65"/>
      <c r="H2940" s="65"/>
      <c r="I2940" s="135"/>
      <c r="J2940" s="140"/>
    </row>
    <row r="2941" spans="2:10" ht="31.5" customHeight="1" x14ac:dyDescent="0.2">
      <c r="B2941" s="65">
        <v>2939</v>
      </c>
      <c r="C2941" s="109"/>
      <c r="D2941" s="132"/>
      <c r="E2941" s="126" t="str">
        <f>IF(D2941&lt;&gt;"",_xlfn.IFNA(VLOOKUP(D2941,القوائم!B:C,2,0),"غير مسجل بالقوائم"),"")</f>
        <v/>
      </c>
      <c r="F2941" s="66"/>
      <c r="G2941" s="65"/>
      <c r="H2941" s="65"/>
      <c r="I2941" s="135"/>
      <c r="J2941" s="140"/>
    </row>
    <row r="2942" spans="2:10" ht="31.5" customHeight="1" x14ac:dyDescent="0.2">
      <c r="B2942" s="106">
        <v>2940</v>
      </c>
      <c r="C2942" s="109"/>
      <c r="D2942" s="132"/>
      <c r="E2942" s="126" t="str">
        <f>IF(D2942&lt;&gt;"",_xlfn.IFNA(VLOOKUP(D2942,القوائم!B:C,2,0),"غير مسجل بالقوائم"),"")</f>
        <v/>
      </c>
      <c r="F2942" s="66"/>
      <c r="G2942" s="65"/>
      <c r="H2942" s="65"/>
      <c r="I2942" s="135"/>
      <c r="J2942" s="140"/>
    </row>
    <row r="2943" spans="2:10" ht="31.5" customHeight="1" x14ac:dyDescent="0.2">
      <c r="B2943" s="65">
        <v>2941</v>
      </c>
      <c r="C2943" s="109"/>
      <c r="D2943" s="132"/>
      <c r="E2943" s="126" t="str">
        <f>IF(D2943&lt;&gt;"",_xlfn.IFNA(VLOOKUP(D2943,القوائم!B:C,2,0),"غير مسجل بالقوائم"),"")</f>
        <v/>
      </c>
      <c r="F2943" s="66"/>
      <c r="G2943" s="65"/>
      <c r="H2943" s="65"/>
      <c r="I2943" s="135"/>
      <c r="J2943" s="140"/>
    </row>
    <row r="2944" spans="2:10" ht="31.5" customHeight="1" x14ac:dyDescent="0.2">
      <c r="B2944" s="106">
        <v>2942</v>
      </c>
      <c r="C2944" s="109"/>
      <c r="D2944" s="132"/>
      <c r="E2944" s="126" t="str">
        <f>IF(D2944&lt;&gt;"",_xlfn.IFNA(VLOOKUP(D2944,القوائم!B:C,2,0),"غير مسجل بالقوائم"),"")</f>
        <v/>
      </c>
      <c r="F2944" s="66"/>
      <c r="G2944" s="65"/>
      <c r="H2944" s="65"/>
      <c r="I2944" s="135"/>
      <c r="J2944" s="140"/>
    </row>
    <row r="2945" spans="2:10" ht="31.5" customHeight="1" x14ac:dyDescent="0.2">
      <c r="B2945" s="65">
        <v>2943</v>
      </c>
      <c r="C2945" s="109"/>
      <c r="D2945" s="132"/>
      <c r="E2945" s="126" t="str">
        <f>IF(D2945&lt;&gt;"",_xlfn.IFNA(VLOOKUP(D2945,القوائم!B:C,2,0),"غير مسجل بالقوائم"),"")</f>
        <v/>
      </c>
      <c r="F2945" s="66"/>
      <c r="G2945" s="65"/>
      <c r="H2945" s="65"/>
      <c r="I2945" s="135"/>
      <c r="J2945" s="140"/>
    </row>
    <row r="2946" spans="2:10" ht="31.5" customHeight="1" x14ac:dyDescent="0.2">
      <c r="B2946" s="106">
        <v>2944</v>
      </c>
      <c r="C2946" s="109"/>
      <c r="D2946" s="132"/>
      <c r="E2946" s="126" t="str">
        <f>IF(D2946&lt;&gt;"",_xlfn.IFNA(VLOOKUP(D2946,القوائم!B:C,2,0),"غير مسجل بالقوائم"),"")</f>
        <v/>
      </c>
      <c r="F2946" s="66"/>
      <c r="G2946" s="65"/>
      <c r="H2946" s="65"/>
      <c r="I2946" s="135"/>
      <c r="J2946" s="140"/>
    </row>
    <row r="2947" spans="2:10" ht="31.5" customHeight="1" x14ac:dyDescent="0.2">
      <c r="B2947" s="65">
        <v>2945</v>
      </c>
      <c r="C2947" s="109"/>
      <c r="D2947" s="132"/>
      <c r="E2947" s="126" t="str">
        <f>IF(D2947&lt;&gt;"",_xlfn.IFNA(VLOOKUP(D2947,القوائم!B:C,2,0),"غير مسجل بالقوائم"),"")</f>
        <v/>
      </c>
      <c r="F2947" s="66"/>
      <c r="G2947" s="65"/>
      <c r="H2947" s="65"/>
      <c r="I2947" s="135"/>
      <c r="J2947" s="140"/>
    </row>
    <row r="2948" spans="2:10" ht="31.5" customHeight="1" x14ac:dyDescent="0.2">
      <c r="B2948" s="106">
        <v>2946</v>
      </c>
      <c r="C2948" s="109"/>
      <c r="D2948" s="132"/>
      <c r="E2948" s="126" t="str">
        <f>IF(D2948&lt;&gt;"",_xlfn.IFNA(VLOOKUP(D2948,القوائم!B:C,2,0),"غير مسجل بالقوائم"),"")</f>
        <v/>
      </c>
      <c r="F2948" s="66"/>
      <c r="G2948" s="65"/>
      <c r="H2948" s="65"/>
      <c r="I2948" s="135"/>
      <c r="J2948" s="140"/>
    </row>
    <row r="2949" spans="2:10" ht="31.5" customHeight="1" x14ac:dyDescent="0.2">
      <c r="B2949" s="65">
        <v>2947</v>
      </c>
      <c r="C2949" s="109"/>
      <c r="D2949" s="132"/>
      <c r="E2949" s="126" t="str">
        <f>IF(D2949&lt;&gt;"",_xlfn.IFNA(VLOOKUP(D2949,القوائم!B:C,2,0),"غير مسجل بالقوائم"),"")</f>
        <v/>
      </c>
      <c r="F2949" s="66"/>
      <c r="G2949" s="65"/>
      <c r="H2949" s="65"/>
      <c r="I2949" s="135"/>
      <c r="J2949" s="140"/>
    </row>
    <row r="2950" spans="2:10" ht="31.5" customHeight="1" x14ac:dyDescent="0.2">
      <c r="B2950" s="106">
        <v>2948</v>
      </c>
      <c r="C2950" s="109"/>
      <c r="D2950" s="132"/>
      <c r="E2950" s="126" t="str">
        <f>IF(D2950&lt;&gt;"",_xlfn.IFNA(VLOOKUP(D2950,القوائم!B:C,2,0),"غير مسجل بالقوائم"),"")</f>
        <v/>
      </c>
      <c r="F2950" s="66"/>
      <c r="G2950" s="65"/>
      <c r="H2950" s="65"/>
      <c r="I2950" s="135"/>
      <c r="J2950" s="140"/>
    </row>
    <row r="2951" spans="2:10" ht="31.5" customHeight="1" x14ac:dyDescent="0.2">
      <c r="B2951" s="106">
        <v>2949</v>
      </c>
      <c r="C2951" s="109"/>
      <c r="D2951" s="132"/>
      <c r="E2951" s="126" t="str">
        <f>IF(D2951&lt;&gt;"",_xlfn.IFNA(VLOOKUP(D2951,القوائم!B:C,2,0),"غير مسجل بالقوائم"),"")</f>
        <v/>
      </c>
      <c r="F2951" s="66"/>
      <c r="G2951" s="65"/>
      <c r="H2951" s="65"/>
      <c r="I2951" s="135"/>
      <c r="J2951" s="140"/>
    </row>
    <row r="2952" spans="2:10" ht="31.5" customHeight="1" x14ac:dyDescent="0.2">
      <c r="B2952" s="65">
        <v>2950</v>
      </c>
      <c r="C2952" s="109"/>
      <c r="D2952" s="132"/>
      <c r="E2952" s="126" t="str">
        <f>IF(D2952&lt;&gt;"",_xlfn.IFNA(VLOOKUP(D2952,القوائم!B:C,2,0),"غير مسجل بالقوائم"),"")</f>
        <v/>
      </c>
      <c r="F2952" s="66"/>
      <c r="G2952" s="65"/>
      <c r="H2952" s="65"/>
      <c r="I2952" s="135"/>
      <c r="J2952" s="140"/>
    </row>
    <row r="2953" spans="2:10" ht="31.5" customHeight="1" x14ac:dyDescent="0.2">
      <c r="B2953" s="106">
        <v>2951</v>
      </c>
      <c r="C2953" s="109"/>
      <c r="D2953" s="132"/>
      <c r="E2953" s="126" t="str">
        <f>IF(D2953&lt;&gt;"",_xlfn.IFNA(VLOOKUP(D2953,القوائم!B:C,2,0),"غير مسجل بالقوائم"),"")</f>
        <v/>
      </c>
      <c r="F2953" s="66"/>
      <c r="G2953" s="65"/>
      <c r="H2953" s="65"/>
      <c r="I2953" s="135"/>
      <c r="J2953" s="140"/>
    </row>
    <row r="2954" spans="2:10" ht="31.5" customHeight="1" x14ac:dyDescent="0.2">
      <c r="B2954" s="65">
        <v>2952</v>
      </c>
      <c r="C2954" s="109"/>
      <c r="D2954" s="132"/>
      <c r="E2954" s="126" t="str">
        <f>IF(D2954&lt;&gt;"",_xlfn.IFNA(VLOOKUP(D2954,القوائم!B:C,2,0),"غير مسجل بالقوائم"),"")</f>
        <v/>
      </c>
      <c r="F2954" s="66"/>
      <c r="G2954" s="65"/>
      <c r="H2954" s="65"/>
      <c r="I2954" s="135"/>
      <c r="J2954" s="140"/>
    </row>
    <row r="2955" spans="2:10" ht="31.5" customHeight="1" x14ac:dyDescent="0.2">
      <c r="B2955" s="106">
        <v>2953</v>
      </c>
      <c r="C2955" s="109"/>
      <c r="D2955" s="132"/>
      <c r="E2955" s="126" t="str">
        <f>IF(D2955&lt;&gt;"",_xlfn.IFNA(VLOOKUP(D2955,القوائم!B:C,2,0),"غير مسجل بالقوائم"),"")</f>
        <v/>
      </c>
      <c r="F2955" s="66"/>
      <c r="G2955" s="65"/>
      <c r="H2955" s="65"/>
      <c r="I2955" s="135"/>
      <c r="J2955" s="140"/>
    </row>
    <row r="2956" spans="2:10" ht="31.5" customHeight="1" x14ac:dyDescent="0.2">
      <c r="B2956" s="65">
        <v>2954</v>
      </c>
      <c r="C2956" s="109"/>
      <c r="D2956" s="132"/>
      <c r="E2956" s="126" t="str">
        <f>IF(D2956&lt;&gt;"",_xlfn.IFNA(VLOOKUP(D2956,القوائم!B:C,2,0),"غير مسجل بالقوائم"),"")</f>
        <v/>
      </c>
      <c r="F2956" s="66"/>
      <c r="G2956" s="65"/>
      <c r="H2956" s="65"/>
      <c r="I2956" s="135"/>
      <c r="J2956" s="140"/>
    </row>
    <row r="2957" spans="2:10" ht="31.5" customHeight="1" x14ac:dyDescent="0.2">
      <c r="B2957" s="106">
        <v>2955</v>
      </c>
      <c r="C2957" s="109"/>
      <c r="D2957" s="132"/>
      <c r="E2957" s="126" t="str">
        <f>IF(D2957&lt;&gt;"",_xlfn.IFNA(VLOOKUP(D2957,القوائم!B:C,2,0),"غير مسجل بالقوائم"),"")</f>
        <v/>
      </c>
      <c r="F2957" s="66"/>
      <c r="G2957" s="65"/>
      <c r="H2957" s="65"/>
      <c r="I2957" s="135"/>
      <c r="J2957" s="140"/>
    </row>
    <row r="2958" spans="2:10" ht="31.5" customHeight="1" x14ac:dyDescent="0.2">
      <c r="B2958" s="65">
        <v>2956</v>
      </c>
      <c r="C2958" s="109"/>
      <c r="D2958" s="132"/>
      <c r="E2958" s="126" t="str">
        <f>IF(D2958&lt;&gt;"",_xlfn.IFNA(VLOOKUP(D2958,القوائم!B:C,2,0),"غير مسجل بالقوائم"),"")</f>
        <v/>
      </c>
      <c r="F2958" s="66"/>
      <c r="G2958" s="65"/>
      <c r="H2958" s="65"/>
      <c r="I2958" s="135"/>
      <c r="J2958" s="140"/>
    </row>
    <row r="2959" spans="2:10" ht="31.5" customHeight="1" x14ac:dyDescent="0.2">
      <c r="B2959" s="106">
        <v>2957</v>
      </c>
      <c r="C2959" s="109"/>
      <c r="D2959" s="132"/>
      <c r="E2959" s="126" t="str">
        <f>IF(D2959&lt;&gt;"",_xlfn.IFNA(VLOOKUP(D2959,القوائم!B:C,2,0),"غير مسجل بالقوائم"),"")</f>
        <v/>
      </c>
      <c r="F2959" s="66"/>
      <c r="G2959" s="65"/>
      <c r="H2959" s="65"/>
      <c r="I2959" s="135"/>
      <c r="J2959" s="140"/>
    </row>
    <row r="2960" spans="2:10" ht="31.5" customHeight="1" x14ac:dyDescent="0.2">
      <c r="B2960" s="65">
        <v>2958</v>
      </c>
      <c r="C2960" s="109"/>
      <c r="D2960" s="132"/>
      <c r="E2960" s="126" t="str">
        <f>IF(D2960&lt;&gt;"",_xlfn.IFNA(VLOOKUP(D2960,القوائم!B:C,2,0),"غير مسجل بالقوائم"),"")</f>
        <v/>
      </c>
      <c r="F2960" s="66"/>
      <c r="G2960" s="65"/>
      <c r="H2960" s="65"/>
      <c r="I2960" s="135"/>
      <c r="J2960" s="140"/>
    </row>
    <row r="2961" spans="2:10" ht="31.5" customHeight="1" x14ac:dyDescent="0.2">
      <c r="B2961" s="106">
        <v>2959</v>
      </c>
      <c r="C2961" s="109"/>
      <c r="D2961" s="132"/>
      <c r="E2961" s="126" t="str">
        <f>IF(D2961&lt;&gt;"",_xlfn.IFNA(VLOOKUP(D2961,القوائم!B:C,2,0),"غير مسجل بالقوائم"),"")</f>
        <v/>
      </c>
      <c r="F2961" s="66"/>
      <c r="G2961" s="65"/>
      <c r="H2961" s="65"/>
      <c r="I2961" s="135"/>
      <c r="J2961" s="140"/>
    </row>
    <row r="2962" spans="2:10" ht="31.5" customHeight="1" x14ac:dyDescent="0.2">
      <c r="B2962" s="106">
        <v>2960</v>
      </c>
      <c r="C2962" s="109"/>
      <c r="D2962" s="132"/>
      <c r="E2962" s="126" t="str">
        <f>IF(D2962&lt;&gt;"",_xlfn.IFNA(VLOOKUP(D2962,القوائم!B:C,2,0),"غير مسجل بالقوائم"),"")</f>
        <v/>
      </c>
      <c r="F2962" s="66"/>
      <c r="G2962" s="65"/>
      <c r="H2962" s="65"/>
      <c r="I2962" s="135"/>
      <c r="J2962" s="140"/>
    </row>
    <row r="2963" spans="2:10" ht="31.5" customHeight="1" x14ac:dyDescent="0.2">
      <c r="B2963" s="65">
        <v>2961</v>
      </c>
      <c r="C2963" s="109"/>
      <c r="D2963" s="132"/>
      <c r="E2963" s="126" t="str">
        <f>IF(D2963&lt;&gt;"",_xlfn.IFNA(VLOOKUP(D2963,القوائم!B:C,2,0),"غير مسجل بالقوائم"),"")</f>
        <v/>
      </c>
      <c r="F2963" s="66"/>
      <c r="G2963" s="65"/>
      <c r="H2963" s="65"/>
      <c r="I2963" s="135"/>
      <c r="J2963" s="140"/>
    </row>
    <row r="2964" spans="2:10" ht="31.5" customHeight="1" x14ac:dyDescent="0.2">
      <c r="B2964" s="106">
        <v>2962</v>
      </c>
      <c r="C2964" s="109"/>
      <c r="D2964" s="132"/>
      <c r="E2964" s="126" t="str">
        <f>IF(D2964&lt;&gt;"",_xlfn.IFNA(VLOOKUP(D2964,القوائم!B:C,2,0),"غير مسجل بالقوائم"),"")</f>
        <v/>
      </c>
      <c r="F2964" s="66"/>
      <c r="G2964" s="65"/>
      <c r="H2964" s="65"/>
      <c r="I2964" s="135"/>
      <c r="J2964" s="140"/>
    </row>
    <row r="2965" spans="2:10" ht="31.5" customHeight="1" x14ac:dyDescent="0.2">
      <c r="B2965" s="65">
        <v>2963</v>
      </c>
      <c r="C2965" s="109"/>
      <c r="D2965" s="132"/>
      <c r="E2965" s="126" t="str">
        <f>IF(D2965&lt;&gt;"",_xlfn.IFNA(VLOOKUP(D2965,القوائم!B:C,2,0),"غير مسجل بالقوائم"),"")</f>
        <v/>
      </c>
      <c r="F2965" s="66"/>
      <c r="G2965" s="65"/>
      <c r="H2965" s="65"/>
      <c r="I2965" s="135"/>
      <c r="J2965" s="140"/>
    </row>
    <row r="2966" spans="2:10" ht="31.5" customHeight="1" x14ac:dyDescent="0.2">
      <c r="B2966" s="106">
        <v>2964</v>
      </c>
      <c r="C2966" s="109"/>
      <c r="D2966" s="132"/>
      <c r="E2966" s="126" t="str">
        <f>IF(D2966&lt;&gt;"",_xlfn.IFNA(VLOOKUP(D2966,القوائم!B:C,2,0),"غير مسجل بالقوائم"),"")</f>
        <v/>
      </c>
      <c r="F2966" s="66"/>
      <c r="G2966" s="65"/>
      <c r="H2966" s="65"/>
      <c r="I2966" s="135"/>
      <c r="J2966" s="140"/>
    </row>
    <row r="2967" spans="2:10" ht="31.5" customHeight="1" x14ac:dyDescent="0.2">
      <c r="B2967" s="65">
        <v>2965</v>
      </c>
      <c r="C2967" s="109"/>
      <c r="D2967" s="132"/>
      <c r="E2967" s="126" t="str">
        <f>IF(D2967&lt;&gt;"",_xlfn.IFNA(VLOOKUP(D2967,القوائم!B:C,2,0),"غير مسجل بالقوائم"),"")</f>
        <v/>
      </c>
      <c r="F2967" s="66"/>
      <c r="G2967" s="65"/>
      <c r="H2967" s="65"/>
      <c r="I2967" s="135"/>
      <c r="J2967" s="140"/>
    </row>
    <row r="2968" spans="2:10" ht="31.5" customHeight="1" x14ac:dyDescent="0.2">
      <c r="B2968" s="106">
        <v>2966</v>
      </c>
      <c r="C2968" s="109"/>
      <c r="D2968" s="132"/>
      <c r="E2968" s="126" t="str">
        <f>IF(D2968&lt;&gt;"",_xlfn.IFNA(VLOOKUP(D2968,القوائم!B:C,2,0),"غير مسجل بالقوائم"),"")</f>
        <v/>
      </c>
      <c r="F2968" s="66"/>
      <c r="G2968" s="65"/>
      <c r="H2968" s="65"/>
      <c r="I2968" s="135"/>
      <c r="J2968" s="140"/>
    </row>
    <row r="2969" spans="2:10" ht="31.5" customHeight="1" x14ac:dyDescent="0.2">
      <c r="B2969" s="65">
        <v>2967</v>
      </c>
      <c r="C2969" s="109"/>
      <c r="D2969" s="132"/>
      <c r="E2969" s="126" t="str">
        <f>IF(D2969&lt;&gt;"",_xlfn.IFNA(VLOOKUP(D2969,القوائم!B:C,2,0),"غير مسجل بالقوائم"),"")</f>
        <v/>
      </c>
      <c r="F2969" s="66"/>
      <c r="G2969" s="65"/>
      <c r="H2969" s="65"/>
      <c r="I2969" s="135"/>
      <c r="J2969" s="140"/>
    </row>
    <row r="2970" spans="2:10" ht="31.5" customHeight="1" x14ac:dyDescent="0.2">
      <c r="B2970" s="106">
        <v>2968</v>
      </c>
      <c r="C2970" s="109"/>
      <c r="D2970" s="132"/>
      <c r="E2970" s="126" t="str">
        <f>IF(D2970&lt;&gt;"",_xlfn.IFNA(VLOOKUP(D2970,القوائم!B:C,2,0),"غير مسجل بالقوائم"),"")</f>
        <v/>
      </c>
      <c r="F2970" s="66"/>
      <c r="G2970" s="65"/>
      <c r="H2970" s="65"/>
      <c r="I2970" s="135"/>
      <c r="J2970" s="140"/>
    </row>
    <row r="2971" spans="2:10" ht="31.5" customHeight="1" x14ac:dyDescent="0.2">
      <c r="B2971" s="65">
        <v>2969</v>
      </c>
      <c r="C2971" s="109"/>
      <c r="D2971" s="132"/>
      <c r="E2971" s="126" t="str">
        <f>IF(D2971&lt;&gt;"",_xlfn.IFNA(VLOOKUP(D2971,القوائم!B:C,2,0),"غير مسجل بالقوائم"),"")</f>
        <v/>
      </c>
      <c r="F2971" s="66"/>
      <c r="G2971" s="65"/>
      <c r="H2971" s="65"/>
      <c r="I2971" s="135"/>
      <c r="J2971" s="140"/>
    </row>
    <row r="2972" spans="2:10" ht="31.5" customHeight="1" x14ac:dyDescent="0.2">
      <c r="B2972" s="106">
        <v>2970</v>
      </c>
      <c r="C2972" s="109"/>
      <c r="D2972" s="132"/>
      <c r="E2972" s="126" t="str">
        <f>IF(D2972&lt;&gt;"",_xlfn.IFNA(VLOOKUP(D2972,القوائم!B:C,2,0),"غير مسجل بالقوائم"),"")</f>
        <v/>
      </c>
      <c r="F2972" s="66"/>
      <c r="G2972" s="65"/>
      <c r="H2972" s="65"/>
      <c r="I2972" s="135"/>
      <c r="J2972" s="140"/>
    </row>
    <row r="2973" spans="2:10" ht="31.5" customHeight="1" x14ac:dyDescent="0.2">
      <c r="B2973" s="106">
        <v>2971</v>
      </c>
      <c r="C2973" s="109"/>
      <c r="D2973" s="132"/>
      <c r="E2973" s="126" t="str">
        <f>IF(D2973&lt;&gt;"",_xlfn.IFNA(VLOOKUP(D2973,القوائم!B:C,2,0),"غير مسجل بالقوائم"),"")</f>
        <v/>
      </c>
      <c r="F2973" s="66"/>
      <c r="G2973" s="65"/>
      <c r="H2973" s="65"/>
      <c r="I2973" s="135"/>
      <c r="J2973" s="140"/>
    </row>
    <row r="2974" spans="2:10" ht="31.5" customHeight="1" x14ac:dyDescent="0.2">
      <c r="B2974" s="65">
        <v>2972</v>
      </c>
      <c r="C2974" s="109"/>
      <c r="D2974" s="132"/>
      <c r="E2974" s="126" t="str">
        <f>IF(D2974&lt;&gt;"",_xlfn.IFNA(VLOOKUP(D2974,القوائم!B:C,2,0),"غير مسجل بالقوائم"),"")</f>
        <v/>
      </c>
      <c r="F2974" s="66"/>
      <c r="G2974" s="65"/>
      <c r="H2974" s="65"/>
      <c r="I2974" s="135"/>
      <c r="J2974" s="140"/>
    </row>
    <row r="2975" spans="2:10" ht="31.5" customHeight="1" x14ac:dyDescent="0.2">
      <c r="B2975" s="106">
        <v>2973</v>
      </c>
      <c r="C2975" s="109"/>
      <c r="D2975" s="132"/>
      <c r="E2975" s="126" t="str">
        <f>IF(D2975&lt;&gt;"",_xlfn.IFNA(VLOOKUP(D2975,القوائم!B:C,2,0),"غير مسجل بالقوائم"),"")</f>
        <v/>
      </c>
      <c r="F2975" s="66"/>
      <c r="G2975" s="65"/>
      <c r="H2975" s="65"/>
      <c r="I2975" s="135"/>
      <c r="J2975" s="140"/>
    </row>
    <row r="2976" spans="2:10" ht="31.5" customHeight="1" x14ac:dyDescent="0.2">
      <c r="B2976" s="65">
        <v>2974</v>
      </c>
      <c r="C2976" s="109"/>
      <c r="D2976" s="132"/>
      <c r="E2976" s="126" t="str">
        <f>IF(D2976&lt;&gt;"",_xlfn.IFNA(VLOOKUP(D2976,القوائم!B:C,2,0),"غير مسجل بالقوائم"),"")</f>
        <v/>
      </c>
      <c r="F2976" s="66"/>
      <c r="G2976" s="65"/>
      <c r="H2976" s="65"/>
      <c r="I2976" s="135"/>
      <c r="J2976" s="140"/>
    </row>
    <row r="2977" spans="2:10" ht="31.5" customHeight="1" x14ac:dyDescent="0.2">
      <c r="B2977" s="106">
        <v>2975</v>
      </c>
      <c r="C2977" s="109"/>
      <c r="D2977" s="132"/>
      <c r="E2977" s="126" t="str">
        <f>IF(D2977&lt;&gt;"",_xlfn.IFNA(VLOOKUP(D2977,القوائم!B:C,2,0),"غير مسجل بالقوائم"),"")</f>
        <v/>
      </c>
      <c r="F2977" s="66"/>
      <c r="G2977" s="65"/>
      <c r="H2977" s="65"/>
      <c r="I2977" s="135"/>
      <c r="J2977" s="140"/>
    </row>
    <row r="2978" spans="2:10" ht="31.5" customHeight="1" x14ac:dyDescent="0.2">
      <c r="B2978" s="65">
        <v>2976</v>
      </c>
      <c r="C2978" s="109"/>
      <c r="D2978" s="132"/>
      <c r="E2978" s="126" t="str">
        <f>IF(D2978&lt;&gt;"",_xlfn.IFNA(VLOOKUP(D2978,القوائم!B:C,2,0),"غير مسجل بالقوائم"),"")</f>
        <v/>
      </c>
      <c r="F2978" s="66"/>
      <c r="G2978" s="65"/>
      <c r="H2978" s="65"/>
      <c r="I2978" s="135"/>
      <c r="J2978" s="140"/>
    </row>
    <row r="2979" spans="2:10" ht="31.5" customHeight="1" x14ac:dyDescent="0.2">
      <c r="B2979" s="106">
        <v>2977</v>
      </c>
      <c r="C2979" s="109"/>
      <c r="D2979" s="132"/>
      <c r="E2979" s="126" t="str">
        <f>IF(D2979&lt;&gt;"",_xlfn.IFNA(VLOOKUP(D2979,القوائم!B:C,2,0),"غير مسجل بالقوائم"),"")</f>
        <v/>
      </c>
      <c r="F2979" s="66"/>
      <c r="G2979" s="65"/>
      <c r="H2979" s="65"/>
      <c r="I2979" s="135"/>
      <c r="J2979" s="140"/>
    </row>
    <row r="2980" spans="2:10" ht="31.5" customHeight="1" x14ac:dyDescent="0.2">
      <c r="B2980" s="65">
        <v>2978</v>
      </c>
      <c r="C2980" s="109"/>
      <c r="D2980" s="132"/>
      <c r="E2980" s="126" t="str">
        <f>IF(D2980&lt;&gt;"",_xlfn.IFNA(VLOOKUP(D2980,القوائم!B:C,2,0),"غير مسجل بالقوائم"),"")</f>
        <v/>
      </c>
      <c r="F2980" s="66"/>
      <c r="G2980" s="65"/>
      <c r="H2980" s="65"/>
      <c r="I2980" s="135"/>
      <c r="J2980" s="140"/>
    </row>
    <row r="2981" spans="2:10" ht="31.5" customHeight="1" x14ac:dyDescent="0.2">
      <c r="B2981" s="106">
        <v>2979</v>
      </c>
      <c r="C2981" s="109"/>
      <c r="D2981" s="132"/>
      <c r="E2981" s="126" t="str">
        <f>IF(D2981&lt;&gt;"",_xlfn.IFNA(VLOOKUP(D2981,القوائم!B:C,2,0),"غير مسجل بالقوائم"),"")</f>
        <v/>
      </c>
      <c r="F2981" s="66"/>
      <c r="G2981" s="65"/>
      <c r="H2981" s="65"/>
      <c r="I2981" s="135"/>
      <c r="J2981" s="140"/>
    </row>
    <row r="2982" spans="2:10" ht="31.5" customHeight="1" x14ac:dyDescent="0.2">
      <c r="B2982" s="65">
        <v>2980</v>
      </c>
      <c r="C2982" s="109"/>
      <c r="D2982" s="132"/>
      <c r="E2982" s="126" t="str">
        <f>IF(D2982&lt;&gt;"",_xlfn.IFNA(VLOOKUP(D2982,القوائم!B:C,2,0),"غير مسجل بالقوائم"),"")</f>
        <v/>
      </c>
      <c r="F2982" s="66"/>
      <c r="G2982" s="65"/>
      <c r="H2982" s="65"/>
      <c r="I2982" s="135"/>
      <c r="J2982" s="140"/>
    </row>
    <row r="2983" spans="2:10" ht="31.5" customHeight="1" x14ac:dyDescent="0.2">
      <c r="B2983" s="106">
        <v>2981</v>
      </c>
      <c r="C2983" s="109"/>
      <c r="D2983" s="132"/>
      <c r="E2983" s="126" t="str">
        <f>IF(D2983&lt;&gt;"",_xlfn.IFNA(VLOOKUP(D2983,القوائم!B:C,2,0),"غير مسجل بالقوائم"),"")</f>
        <v/>
      </c>
      <c r="F2983" s="66"/>
      <c r="G2983" s="65"/>
      <c r="H2983" s="65"/>
      <c r="I2983" s="135"/>
      <c r="J2983" s="140"/>
    </row>
    <row r="2984" spans="2:10" ht="31.5" customHeight="1" x14ac:dyDescent="0.2">
      <c r="B2984" s="106">
        <v>2982</v>
      </c>
      <c r="C2984" s="109"/>
      <c r="D2984" s="132"/>
      <c r="E2984" s="126" t="str">
        <f>IF(D2984&lt;&gt;"",_xlfn.IFNA(VLOOKUP(D2984,القوائم!B:C,2,0),"غير مسجل بالقوائم"),"")</f>
        <v/>
      </c>
      <c r="F2984" s="66"/>
      <c r="G2984" s="65"/>
      <c r="H2984" s="65"/>
      <c r="I2984" s="135"/>
      <c r="J2984" s="140"/>
    </row>
    <row r="2985" spans="2:10" ht="31.5" customHeight="1" x14ac:dyDescent="0.2">
      <c r="B2985" s="65">
        <v>2983</v>
      </c>
      <c r="C2985" s="109"/>
      <c r="D2985" s="132"/>
      <c r="E2985" s="126" t="str">
        <f>IF(D2985&lt;&gt;"",_xlfn.IFNA(VLOOKUP(D2985,القوائم!B:C,2,0),"غير مسجل بالقوائم"),"")</f>
        <v/>
      </c>
      <c r="F2985" s="66"/>
      <c r="G2985" s="65"/>
      <c r="H2985" s="65"/>
      <c r="I2985" s="135"/>
      <c r="J2985" s="140"/>
    </row>
    <row r="2986" spans="2:10" ht="31.5" customHeight="1" x14ac:dyDescent="0.2">
      <c r="B2986" s="106">
        <v>2984</v>
      </c>
      <c r="C2986" s="109"/>
      <c r="D2986" s="132"/>
      <c r="E2986" s="126" t="str">
        <f>IF(D2986&lt;&gt;"",_xlfn.IFNA(VLOOKUP(D2986,القوائم!B:C,2,0),"غير مسجل بالقوائم"),"")</f>
        <v/>
      </c>
      <c r="F2986" s="66"/>
      <c r="G2986" s="65"/>
      <c r="H2986" s="65"/>
      <c r="I2986" s="135"/>
      <c r="J2986" s="140"/>
    </row>
    <row r="2987" spans="2:10" ht="31.5" customHeight="1" x14ac:dyDescent="0.2">
      <c r="B2987" s="65">
        <v>2985</v>
      </c>
      <c r="C2987" s="109"/>
      <c r="D2987" s="132"/>
      <c r="E2987" s="126" t="str">
        <f>IF(D2987&lt;&gt;"",_xlfn.IFNA(VLOOKUP(D2987,القوائم!B:C,2,0),"غير مسجل بالقوائم"),"")</f>
        <v/>
      </c>
      <c r="F2987" s="66"/>
      <c r="G2987" s="65"/>
      <c r="H2987" s="65"/>
      <c r="I2987" s="135"/>
      <c r="J2987" s="140"/>
    </row>
    <row r="2988" spans="2:10" ht="31.5" customHeight="1" x14ac:dyDescent="0.2">
      <c r="B2988" s="106">
        <v>2986</v>
      </c>
      <c r="C2988" s="109"/>
      <c r="D2988" s="132"/>
      <c r="E2988" s="126" t="str">
        <f>IF(D2988&lt;&gt;"",_xlfn.IFNA(VLOOKUP(D2988,القوائم!B:C,2,0),"غير مسجل بالقوائم"),"")</f>
        <v/>
      </c>
      <c r="F2988" s="66"/>
      <c r="G2988" s="65"/>
      <c r="H2988" s="65"/>
      <c r="I2988" s="135"/>
      <c r="J2988" s="140"/>
    </row>
    <row r="2989" spans="2:10" ht="31.5" customHeight="1" x14ac:dyDescent="0.2">
      <c r="B2989" s="65">
        <v>2987</v>
      </c>
      <c r="C2989" s="109"/>
      <c r="D2989" s="132"/>
      <c r="E2989" s="126" t="str">
        <f>IF(D2989&lt;&gt;"",_xlfn.IFNA(VLOOKUP(D2989,القوائم!B:C,2,0),"غير مسجل بالقوائم"),"")</f>
        <v/>
      </c>
      <c r="F2989" s="66"/>
      <c r="G2989" s="65"/>
      <c r="H2989" s="65"/>
      <c r="I2989" s="135"/>
      <c r="J2989" s="140"/>
    </row>
    <row r="2990" spans="2:10" ht="31.5" customHeight="1" x14ac:dyDescent="0.2">
      <c r="B2990" s="106">
        <v>2988</v>
      </c>
      <c r="C2990" s="109"/>
      <c r="D2990" s="132"/>
      <c r="E2990" s="126" t="str">
        <f>IF(D2990&lt;&gt;"",_xlfn.IFNA(VLOOKUP(D2990,القوائم!B:C,2,0),"غير مسجل بالقوائم"),"")</f>
        <v/>
      </c>
      <c r="F2990" s="66"/>
      <c r="G2990" s="65"/>
      <c r="H2990" s="65"/>
      <c r="I2990" s="135"/>
      <c r="J2990" s="140"/>
    </row>
    <row r="2991" spans="2:10" ht="31.5" customHeight="1" x14ac:dyDescent="0.2">
      <c r="B2991" s="65">
        <v>2989</v>
      </c>
      <c r="C2991" s="109"/>
      <c r="D2991" s="132"/>
      <c r="E2991" s="126" t="str">
        <f>IF(D2991&lt;&gt;"",_xlfn.IFNA(VLOOKUP(D2991,القوائم!B:C,2,0),"غير مسجل بالقوائم"),"")</f>
        <v/>
      </c>
      <c r="F2991" s="66"/>
      <c r="G2991" s="65"/>
      <c r="H2991" s="65"/>
      <c r="I2991" s="135"/>
      <c r="J2991" s="140"/>
    </row>
    <row r="2992" spans="2:10" ht="31.5" customHeight="1" x14ac:dyDescent="0.2">
      <c r="B2992" s="106">
        <v>2990</v>
      </c>
      <c r="C2992" s="109"/>
      <c r="D2992" s="132"/>
      <c r="E2992" s="126" t="str">
        <f>IF(D2992&lt;&gt;"",_xlfn.IFNA(VLOOKUP(D2992,القوائم!B:C,2,0),"غير مسجل بالقوائم"),"")</f>
        <v/>
      </c>
      <c r="F2992" s="66"/>
      <c r="G2992" s="65"/>
      <c r="H2992" s="65"/>
      <c r="I2992" s="135"/>
      <c r="J2992" s="140"/>
    </row>
    <row r="2993" spans="2:10" ht="31.5" customHeight="1" x14ac:dyDescent="0.2">
      <c r="B2993" s="65">
        <v>2991</v>
      </c>
      <c r="C2993" s="109"/>
      <c r="D2993" s="132"/>
      <c r="E2993" s="126" t="str">
        <f>IF(D2993&lt;&gt;"",_xlfn.IFNA(VLOOKUP(D2993,القوائم!B:C,2,0),"غير مسجل بالقوائم"),"")</f>
        <v/>
      </c>
      <c r="F2993" s="66"/>
      <c r="G2993" s="65"/>
      <c r="H2993" s="65"/>
      <c r="I2993" s="135"/>
      <c r="J2993" s="140"/>
    </row>
    <row r="2994" spans="2:10" ht="31.5" customHeight="1" x14ac:dyDescent="0.2">
      <c r="B2994" s="106">
        <v>2992</v>
      </c>
      <c r="C2994" s="109"/>
      <c r="D2994" s="132"/>
      <c r="E2994" s="126" t="str">
        <f>IF(D2994&lt;&gt;"",_xlfn.IFNA(VLOOKUP(D2994,القوائم!B:C,2,0),"غير مسجل بالقوائم"),"")</f>
        <v/>
      </c>
      <c r="F2994" s="66"/>
      <c r="G2994" s="65"/>
      <c r="H2994" s="65"/>
      <c r="I2994" s="135"/>
      <c r="J2994" s="140"/>
    </row>
    <row r="2995" spans="2:10" ht="31.5" customHeight="1" x14ac:dyDescent="0.2">
      <c r="B2995" s="106">
        <v>2993</v>
      </c>
      <c r="C2995" s="109"/>
      <c r="D2995" s="132"/>
      <c r="E2995" s="126" t="str">
        <f>IF(D2995&lt;&gt;"",_xlfn.IFNA(VLOOKUP(D2995,القوائم!B:C,2,0),"غير مسجل بالقوائم"),"")</f>
        <v/>
      </c>
      <c r="F2995" s="66"/>
      <c r="G2995" s="65"/>
      <c r="H2995" s="65"/>
      <c r="I2995" s="135"/>
      <c r="J2995" s="140"/>
    </row>
    <row r="2996" spans="2:10" ht="31.5" customHeight="1" x14ac:dyDescent="0.2">
      <c r="B2996" s="65">
        <v>2994</v>
      </c>
      <c r="C2996" s="109"/>
      <c r="D2996" s="132"/>
      <c r="E2996" s="126" t="str">
        <f>IF(D2996&lt;&gt;"",_xlfn.IFNA(VLOOKUP(D2996,القوائم!B:C,2,0),"غير مسجل بالقوائم"),"")</f>
        <v/>
      </c>
      <c r="F2996" s="66"/>
      <c r="G2996" s="65"/>
      <c r="H2996" s="65"/>
      <c r="I2996" s="135"/>
      <c r="J2996" s="140"/>
    </row>
    <row r="2997" spans="2:10" ht="31.5" customHeight="1" x14ac:dyDescent="0.2">
      <c r="B2997" s="106">
        <v>2995</v>
      </c>
      <c r="C2997" s="109"/>
      <c r="D2997" s="132"/>
      <c r="E2997" s="126" t="str">
        <f>IF(D2997&lt;&gt;"",_xlfn.IFNA(VLOOKUP(D2997,القوائم!B:C,2,0),"غير مسجل بالقوائم"),"")</f>
        <v/>
      </c>
      <c r="F2997" s="66"/>
      <c r="G2997" s="65"/>
      <c r="H2997" s="65"/>
      <c r="I2997" s="135"/>
      <c r="J2997" s="140"/>
    </row>
    <row r="2998" spans="2:10" ht="31.5" customHeight="1" x14ac:dyDescent="0.2">
      <c r="B2998" s="65">
        <v>2996</v>
      </c>
      <c r="C2998" s="109"/>
      <c r="D2998" s="132"/>
      <c r="E2998" s="126" t="str">
        <f>IF(D2998&lt;&gt;"",_xlfn.IFNA(VLOOKUP(D2998,القوائم!B:C,2,0),"غير مسجل بالقوائم"),"")</f>
        <v/>
      </c>
      <c r="F2998" s="66"/>
      <c r="G2998" s="65"/>
      <c r="H2998" s="65"/>
      <c r="I2998" s="135"/>
      <c r="J2998" s="140"/>
    </row>
    <row r="2999" spans="2:10" ht="31.5" customHeight="1" x14ac:dyDescent="0.2">
      <c r="B2999" s="106">
        <v>2997</v>
      </c>
      <c r="C2999" s="109"/>
      <c r="D2999" s="132"/>
      <c r="E2999" s="126" t="str">
        <f>IF(D2999&lt;&gt;"",_xlfn.IFNA(VLOOKUP(D2999,القوائم!B:C,2,0),"غير مسجل بالقوائم"),"")</f>
        <v/>
      </c>
      <c r="F2999" s="66"/>
      <c r="G2999" s="65"/>
      <c r="H2999" s="65"/>
      <c r="I2999" s="135"/>
      <c r="J2999" s="140"/>
    </row>
    <row r="3000" spans="2:10" ht="31.5" customHeight="1" x14ac:dyDescent="0.2">
      <c r="B3000" s="65">
        <v>2998</v>
      </c>
      <c r="C3000" s="109"/>
      <c r="D3000" s="132"/>
      <c r="E3000" s="126" t="str">
        <f>IF(D3000&lt;&gt;"",_xlfn.IFNA(VLOOKUP(D3000,القوائم!B:C,2,0),"غير مسجل بالقوائم"),"")</f>
        <v/>
      </c>
      <c r="F3000" s="66"/>
      <c r="G3000" s="65"/>
      <c r="H3000" s="65"/>
      <c r="I3000" s="135"/>
      <c r="J3000" s="140"/>
    </row>
    <row r="3001" spans="2:10" ht="31.5" customHeight="1" x14ac:dyDescent="0.2">
      <c r="B3001" s="106">
        <v>2999</v>
      </c>
      <c r="C3001" s="109"/>
      <c r="D3001" s="132"/>
      <c r="E3001" s="126" t="str">
        <f>IF(D3001&lt;&gt;"",_xlfn.IFNA(VLOOKUP(D3001,القوائم!B:C,2,0),"غير مسجل بالقوائم"),"")</f>
        <v/>
      </c>
      <c r="F3001" s="66"/>
      <c r="G3001" s="65"/>
      <c r="H3001" s="65"/>
      <c r="I3001" s="135"/>
      <c r="J3001" s="140"/>
    </row>
    <row r="3002" spans="2:10" ht="31.5" customHeight="1" x14ac:dyDescent="0.2">
      <c r="B3002" s="65">
        <v>3000</v>
      </c>
      <c r="C3002" s="109"/>
      <c r="D3002" s="132"/>
      <c r="E3002" s="126" t="str">
        <f>IF(D3002&lt;&gt;"",_xlfn.IFNA(VLOOKUP(D3002,القوائم!B:C,2,0),"غير مسجل بالقوائم"),"")</f>
        <v/>
      </c>
      <c r="F3002" s="66"/>
      <c r="G3002" s="65"/>
      <c r="H3002" s="65"/>
      <c r="I3002" s="135"/>
      <c r="J3002" s="140"/>
    </row>
    <row r="3003" spans="2:10" ht="31.5" customHeight="1" x14ac:dyDescent="0.2">
      <c r="B3003" s="106">
        <v>3001</v>
      </c>
      <c r="C3003" s="109"/>
      <c r="D3003" s="132"/>
      <c r="E3003" s="126" t="str">
        <f>IF(D3003&lt;&gt;"",_xlfn.IFNA(VLOOKUP(D3003,القوائم!B:C,2,0),"غير مسجل بالقوائم"),"")</f>
        <v/>
      </c>
      <c r="F3003" s="66"/>
      <c r="G3003" s="65"/>
      <c r="H3003" s="65"/>
      <c r="I3003" s="135"/>
      <c r="J3003" s="140"/>
    </row>
    <row r="3004" spans="2:10" ht="31.5" customHeight="1" x14ac:dyDescent="0.2">
      <c r="B3004" s="65">
        <v>3002</v>
      </c>
      <c r="C3004" s="109"/>
      <c r="D3004" s="132"/>
      <c r="E3004" s="126" t="str">
        <f>IF(D3004&lt;&gt;"",_xlfn.IFNA(VLOOKUP(D3004,القوائم!B:C,2,0),"غير مسجل بالقوائم"),"")</f>
        <v/>
      </c>
      <c r="F3004" s="66"/>
      <c r="G3004" s="65"/>
      <c r="H3004" s="65"/>
      <c r="I3004" s="135"/>
      <c r="J3004" s="140"/>
    </row>
    <row r="3005" spans="2:10" ht="31.5" customHeight="1" x14ac:dyDescent="0.2">
      <c r="B3005" s="106">
        <v>3003</v>
      </c>
      <c r="C3005" s="109"/>
      <c r="D3005" s="132"/>
      <c r="E3005" s="126" t="str">
        <f>IF(D3005&lt;&gt;"",_xlfn.IFNA(VLOOKUP(D3005,القوائم!B:C,2,0),"غير مسجل بالقوائم"),"")</f>
        <v/>
      </c>
      <c r="F3005" s="66"/>
      <c r="G3005" s="65"/>
      <c r="H3005" s="65"/>
      <c r="I3005" s="135"/>
      <c r="J3005" s="140"/>
    </row>
    <row r="3006" spans="2:10" ht="31.5" customHeight="1" x14ac:dyDescent="0.2">
      <c r="B3006" s="106">
        <v>3004</v>
      </c>
      <c r="C3006" s="109"/>
      <c r="D3006" s="132"/>
      <c r="E3006" s="126" t="str">
        <f>IF(D3006&lt;&gt;"",_xlfn.IFNA(VLOOKUP(D3006,القوائم!B:C,2,0),"غير مسجل بالقوائم"),"")</f>
        <v/>
      </c>
      <c r="F3006" s="66"/>
      <c r="G3006" s="65"/>
      <c r="H3006" s="65"/>
      <c r="I3006" s="135"/>
      <c r="J3006" s="140"/>
    </row>
    <row r="3007" spans="2:10" ht="31.5" customHeight="1" x14ac:dyDescent="0.2">
      <c r="B3007" s="65">
        <v>3005</v>
      </c>
      <c r="C3007" s="109"/>
      <c r="D3007" s="132"/>
      <c r="E3007" s="126" t="str">
        <f>IF(D3007&lt;&gt;"",_xlfn.IFNA(VLOOKUP(D3007,القوائم!B:C,2,0),"غير مسجل بالقوائم"),"")</f>
        <v/>
      </c>
      <c r="F3007" s="66"/>
      <c r="G3007" s="65"/>
      <c r="H3007" s="65"/>
      <c r="I3007" s="135"/>
      <c r="J3007" s="140"/>
    </row>
    <row r="3008" spans="2:10" ht="31.5" customHeight="1" x14ac:dyDescent="0.2">
      <c r="B3008" s="106">
        <v>3006</v>
      </c>
      <c r="C3008" s="109"/>
      <c r="D3008" s="132"/>
      <c r="E3008" s="126" t="str">
        <f>IF(D3008&lt;&gt;"",_xlfn.IFNA(VLOOKUP(D3008,القوائم!B:C,2,0),"غير مسجل بالقوائم"),"")</f>
        <v/>
      </c>
      <c r="F3008" s="66"/>
      <c r="G3008" s="65"/>
      <c r="H3008" s="65"/>
      <c r="I3008" s="135"/>
      <c r="J3008" s="140"/>
    </row>
    <row r="3009" spans="2:10" ht="31.5" customHeight="1" x14ac:dyDescent="0.2">
      <c r="B3009" s="65">
        <v>3007</v>
      </c>
      <c r="C3009" s="109"/>
      <c r="D3009" s="132"/>
      <c r="E3009" s="126" t="str">
        <f>IF(D3009&lt;&gt;"",_xlfn.IFNA(VLOOKUP(D3009,القوائم!B:C,2,0),"غير مسجل بالقوائم"),"")</f>
        <v/>
      </c>
      <c r="F3009" s="66"/>
      <c r="G3009" s="65"/>
      <c r="H3009" s="65"/>
      <c r="I3009" s="135"/>
      <c r="J3009" s="140"/>
    </row>
    <row r="3010" spans="2:10" ht="31.5" customHeight="1" x14ac:dyDescent="0.2">
      <c r="B3010" s="106">
        <v>3008</v>
      </c>
      <c r="C3010" s="109"/>
      <c r="D3010" s="132"/>
      <c r="E3010" s="126" t="str">
        <f>IF(D3010&lt;&gt;"",_xlfn.IFNA(VLOOKUP(D3010,القوائم!B:C,2,0),"غير مسجل بالقوائم"),"")</f>
        <v/>
      </c>
      <c r="F3010" s="66"/>
      <c r="G3010" s="65"/>
      <c r="H3010" s="65"/>
      <c r="I3010" s="135"/>
      <c r="J3010" s="140"/>
    </row>
    <row r="3011" spans="2:10" ht="31.5" customHeight="1" x14ac:dyDescent="0.2">
      <c r="B3011" s="65">
        <v>3009</v>
      </c>
      <c r="C3011" s="109"/>
      <c r="D3011" s="132"/>
      <c r="E3011" s="126" t="str">
        <f>IF(D3011&lt;&gt;"",_xlfn.IFNA(VLOOKUP(D3011,القوائم!B:C,2,0),"غير مسجل بالقوائم"),"")</f>
        <v/>
      </c>
      <c r="F3011" s="66"/>
      <c r="G3011" s="65"/>
      <c r="H3011" s="65"/>
      <c r="I3011" s="135"/>
      <c r="J3011" s="140"/>
    </row>
    <row r="3012" spans="2:10" ht="31.5" customHeight="1" x14ac:dyDescent="0.2">
      <c r="B3012" s="106">
        <v>3010</v>
      </c>
      <c r="C3012" s="109"/>
      <c r="D3012" s="132"/>
      <c r="E3012" s="126" t="str">
        <f>IF(D3012&lt;&gt;"",_xlfn.IFNA(VLOOKUP(D3012,القوائم!B:C,2,0),"غير مسجل بالقوائم"),"")</f>
        <v/>
      </c>
      <c r="F3012" s="66"/>
      <c r="G3012" s="65"/>
      <c r="H3012" s="65"/>
      <c r="I3012" s="135"/>
      <c r="J3012" s="140"/>
    </row>
    <row r="3013" spans="2:10" ht="31.5" customHeight="1" x14ac:dyDescent="0.2">
      <c r="B3013" s="65">
        <v>3011</v>
      </c>
      <c r="C3013" s="109"/>
      <c r="D3013" s="132"/>
      <c r="E3013" s="126" t="str">
        <f>IF(D3013&lt;&gt;"",_xlfn.IFNA(VLOOKUP(D3013,القوائم!B:C,2,0),"غير مسجل بالقوائم"),"")</f>
        <v/>
      </c>
      <c r="F3013" s="66"/>
      <c r="G3013" s="65"/>
      <c r="H3013" s="65"/>
      <c r="I3013" s="135"/>
      <c r="J3013" s="140"/>
    </row>
    <row r="3014" spans="2:10" ht="31.5" customHeight="1" x14ac:dyDescent="0.2">
      <c r="B3014" s="106">
        <v>3012</v>
      </c>
      <c r="C3014" s="109"/>
      <c r="D3014" s="132"/>
      <c r="E3014" s="126" t="str">
        <f>IF(D3014&lt;&gt;"",_xlfn.IFNA(VLOOKUP(D3014,القوائم!B:C,2,0),"غير مسجل بالقوائم"),"")</f>
        <v/>
      </c>
      <c r="F3014" s="66"/>
      <c r="G3014" s="65"/>
      <c r="H3014" s="65"/>
      <c r="I3014" s="135"/>
      <c r="J3014" s="140"/>
    </row>
    <row r="3015" spans="2:10" ht="31.5" customHeight="1" x14ac:dyDescent="0.2">
      <c r="B3015" s="65">
        <v>3013</v>
      </c>
      <c r="C3015" s="109"/>
      <c r="D3015" s="132"/>
      <c r="E3015" s="126" t="str">
        <f>IF(D3015&lt;&gt;"",_xlfn.IFNA(VLOOKUP(D3015,القوائم!B:C,2,0),"غير مسجل بالقوائم"),"")</f>
        <v/>
      </c>
      <c r="F3015" s="66"/>
      <c r="G3015" s="65"/>
      <c r="H3015" s="65"/>
      <c r="I3015" s="135"/>
      <c r="J3015" s="140"/>
    </row>
    <row r="3016" spans="2:10" ht="31.5" customHeight="1" x14ac:dyDescent="0.2">
      <c r="B3016" s="106">
        <v>3014</v>
      </c>
      <c r="C3016" s="109"/>
      <c r="D3016" s="132"/>
      <c r="E3016" s="126" t="str">
        <f>IF(D3016&lt;&gt;"",_xlfn.IFNA(VLOOKUP(D3016,القوائم!B:C,2,0),"غير مسجل بالقوائم"),"")</f>
        <v/>
      </c>
      <c r="F3016" s="66"/>
      <c r="G3016" s="65"/>
      <c r="H3016" s="65"/>
      <c r="I3016" s="135"/>
      <c r="J3016" s="140"/>
    </row>
    <row r="3017" spans="2:10" ht="31.5" customHeight="1" x14ac:dyDescent="0.2">
      <c r="B3017" s="106">
        <v>3015</v>
      </c>
      <c r="C3017" s="109"/>
      <c r="D3017" s="132"/>
      <c r="E3017" s="126" t="str">
        <f>IF(D3017&lt;&gt;"",_xlfn.IFNA(VLOOKUP(D3017,القوائم!B:C,2,0),"غير مسجل بالقوائم"),"")</f>
        <v/>
      </c>
      <c r="F3017" s="66"/>
      <c r="G3017" s="65"/>
      <c r="H3017" s="65"/>
      <c r="I3017" s="135"/>
      <c r="J3017" s="140"/>
    </row>
    <row r="3018" spans="2:10" ht="31.5" customHeight="1" x14ac:dyDescent="0.2">
      <c r="B3018" s="65">
        <v>3016</v>
      </c>
      <c r="C3018" s="109"/>
      <c r="D3018" s="132"/>
      <c r="E3018" s="126" t="str">
        <f>IF(D3018&lt;&gt;"",_xlfn.IFNA(VLOOKUP(D3018,القوائم!B:C,2,0),"غير مسجل بالقوائم"),"")</f>
        <v/>
      </c>
      <c r="F3018" s="66"/>
      <c r="G3018" s="65"/>
      <c r="H3018" s="65"/>
      <c r="I3018" s="135"/>
      <c r="J3018" s="140"/>
    </row>
    <row r="3019" spans="2:10" ht="31.5" customHeight="1" x14ac:dyDescent="0.2">
      <c r="B3019" s="106">
        <v>3017</v>
      </c>
      <c r="C3019" s="109"/>
      <c r="D3019" s="132"/>
      <c r="E3019" s="126" t="str">
        <f>IF(D3019&lt;&gt;"",_xlfn.IFNA(VLOOKUP(D3019,القوائم!B:C,2,0),"غير مسجل بالقوائم"),"")</f>
        <v/>
      </c>
      <c r="F3019" s="66"/>
      <c r="G3019" s="65"/>
      <c r="H3019" s="65"/>
      <c r="I3019" s="135"/>
      <c r="J3019" s="140"/>
    </row>
    <row r="3020" spans="2:10" ht="31.5" customHeight="1" x14ac:dyDescent="0.2">
      <c r="B3020" s="65">
        <v>3018</v>
      </c>
      <c r="C3020" s="109"/>
      <c r="D3020" s="132"/>
      <c r="E3020" s="126" t="str">
        <f>IF(D3020&lt;&gt;"",_xlfn.IFNA(VLOOKUP(D3020,القوائم!B:C,2,0),"غير مسجل بالقوائم"),"")</f>
        <v/>
      </c>
      <c r="F3020" s="66"/>
      <c r="G3020" s="65"/>
      <c r="H3020" s="65"/>
      <c r="I3020" s="135"/>
      <c r="J3020" s="140"/>
    </row>
    <row r="3021" spans="2:10" ht="31.5" customHeight="1" x14ac:dyDescent="0.2">
      <c r="B3021" s="106">
        <v>3019</v>
      </c>
      <c r="C3021" s="109"/>
      <c r="D3021" s="132"/>
      <c r="E3021" s="126" t="str">
        <f>IF(D3021&lt;&gt;"",_xlfn.IFNA(VLOOKUP(D3021,القوائم!B:C,2,0),"غير مسجل بالقوائم"),"")</f>
        <v/>
      </c>
      <c r="F3021" s="66"/>
      <c r="G3021" s="65"/>
      <c r="H3021" s="65"/>
      <c r="I3021" s="135"/>
      <c r="J3021" s="140"/>
    </row>
    <row r="3022" spans="2:10" ht="31.5" customHeight="1" x14ac:dyDescent="0.2">
      <c r="B3022" s="65">
        <v>3020</v>
      </c>
      <c r="C3022" s="109"/>
      <c r="D3022" s="132"/>
      <c r="E3022" s="126" t="str">
        <f>IF(D3022&lt;&gt;"",_xlfn.IFNA(VLOOKUP(D3022,القوائم!B:C,2,0),"غير مسجل بالقوائم"),"")</f>
        <v/>
      </c>
      <c r="F3022" s="66"/>
      <c r="G3022" s="65"/>
      <c r="H3022" s="65"/>
      <c r="I3022" s="135"/>
      <c r="J3022" s="140"/>
    </row>
    <row r="3023" spans="2:10" ht="31.5" customHeight="1" x14ac:dyDescent="0.2">
      <c r="B3023" s="106">
        <v>3021</v>
      </c>
      <c r="C3023" s="109"/>
      <c r="D3023" s="132"/>
      <c r="E3023" s="126" t="str">
        <f>IF(D3023&lt;&gt;"",_xlfn.IFNA(VLOOKUP(D3023,القوائم!B:C,2,0),"غير مسجل بالقوائم"),"")</f>
        <v/>
      </c>
      <c r="F3023" s="66"/>
      <c r="G3023" s="65"/>
      <c r="H3023" s="65"/>
      <c r="I3023" s="135"/>
      <c r="J3023" s="140"/>
    </row>
    <row r="3024" spans="2:10" ht="31.5" customHeight="1" x14ac:dyDescent="0.2">
      <c r="B3024" s="65">
        <v>3022</v>
      </c>
      <c r="C3024" s="109"/>
      <c r="D3024" s="132"/>
      <c r="E3024" s="126" t="str">
        <f>IF(D3024&lt;&gt;"",_xlfn.IFNA(VLOOKUP(D3024,القوائم!B:C,2,0),"غير مسجل بالقوائم"),"")</f>
        <v/>
      </c>
      <c r="F3024" s="66"/>
      <c r="G3024" s="65"/>
      <c r="H3024" s="65"/>
      <c r="I3024" s="135"/>
      <c r="J3024" s="140"/>
    </row>
    <row r="3025" spans="2:10" ht="31.5" customHeight="1" x14ac:dyDescent="0.2">
      <c r="B3025" s="106">
        <v>3023</v>
      </c>
      <c r="C3025" s="109"/>
      <c r="D3025" s="132"/>
      <c r="E3025" s="126" t="str">
        <f>IF(D3025&lt;&gt;"",_xlfn.IFNA(VLOOKUP(D3025,القوائم!B:C,2,0),"غير مسجل بالقوائم"),"")</f>
        <v/>
      </c>
      <c r="F3025" s="66"/>
      <c r="G3025" s="65"/>
      <c r="H3025" s="65"/>
      <c r="I3025" s="135"/>
      <c r="J3025" s="140"/>
    </row>
    <row r="3026" spans="2:10" ht="31.5" customHeight="1" x14ac:dyDescent="0.2">
      <c r="B3026" s="65">
        <v>3024</v>
      </c>
      <c r="C3026" s="109"/>
      <c r="D3026" s="132"/>
      <c r="E3026" s="126" t="str">
        <f>IF(D3026&lt;&gt;"",_xlfn.IFNA(VLOOKUP(D3026,القوائم!B:C,2,0),"غير مسجل بالقوائم"),"")</f>
        <v/>
      </c>
      <c r="F3026" s="66"/>
      <c r="G3026" s="65"/>
      <c r="H3026" s="65"/>
      <c r="I3026" s="135"/>
      <c r="J3026" s="140"/>
    </row>
    <row r="3027" spans="2:10" ht="31.5" customHeight="1" x14ac:dyDescent="0.2">
      <c r="B3027" s="106">
        <v>3025</v>
      </c>
      <c r="C3027" s="109"/>
      <c r="D3027" s="132"/>
      <c r="E3027" s="126" t="str">
        <f>IF(D3027&lt;&gt;"",_xlfn.IFNA(VLOOKUP(D3027,القوائم!B:C,2,0),"غير مسجل بالقوائم"),"")</f>
        <v/>
      </c>
      <c r="F3027" s="66"/>
      <c r="G3027" s="65"/>
      <c r="H3027" s="65"/>
      <c r="I3027" s="135"/>
      <c r="J3027" s="140"/>
    </row>
    <row r="3028" spans="2:10" ht="31.5" customHeight="1" x14ac:dyDescent="0.2">
      <c r="B3028" s="106">
        <v>3026</v>
      </c>
      <c r="C3028" s="109"/>
      <c r="D3028" s="132"/>
      <c r="E3028" s="126" t="str">
        <f>IF(D3028&lt;&gt;"",_xlfn.IFNA(VLOOKUP(D3028,القوائم!B:C,2,0),"غير مسجل بالقوائم"),"")</f>
        <v/>
      </c>
      <c r="F3028" s="66"/>
      <c r="G3028" s="65"/>
      <c r="H3028" s="65"/>
      <c r="I3028" s="135"/>
      <c r="J3028" s="140"/>
    </row>
    <row r="3029" spans="2:10" ht="31.5" customHeight="1" x14ac:dyDescent="0.2">
      <c r="B3029" s="65">
        <v>3027</v>
      </c>
      <c r="C3029" s="109"/>
      <c r="D3029" s="132"/>
      <c r="E3029" s="126" t="str">
        <f>IF(D3029&lt;&gt;"",_xlfn.IFNA(VLOOKUP(D3029,القوائم!B:C,2,0),"غير مسجل بالقوائم"),"")</f>
        <v/>
      </c>
      <c r="F3029" s="66"/>
      <c r="G3029" s="65"/>
      <c r="H3029" s="65"/>
      <c r="I3029" s="135"/>
      <c r="J3029" s="140"/>
    </row>
    <row r="3030" spans="2:10" ht="31.5" customHeight="1" x14ac:dyDescent="0.2">
      <c r="B3030" s="106">
        <v>3028</v>
      </c>
      <c r="C3030" s="109"/>
      <c r="D3030" s="132"/>
      <c r="E3030" s="126" t="str">
        <f>IF(D3030&lt;&gt;"",_xlfn.IFNA(VLOOKUP(D3030,القوائم!B:C,2,0),"غير مسجل بالقوائم"),"")</f>
        <v/>
      </c>
      <c r="F3030" s="66"/>
      <c r="G3030" s="65"/>
      <c r="H3030" s="65"/>
      <c r="I3030" s="135"/>
      <c r="J3030" s="140"/>
    </row>
    <row r="3031" spans="2:10" ht="31.5" customHeight="1" x14ac:dyDescent="0.2">
      <c r="B3031" s="65">
        <v>3029</v>
      </c>
      <c r="C3031" s="109"/>
      <c r="D3031" s="132"/>
      <c r="E3031" s="126" t="str">
        <f>IF(D3031&lt;&gt;"",_xlfn.IFNA(VLOOKUP(D3031,القوائم!B:C,2,0),"غير مسجل بالقوائم"),"")</f>
        <v/>
      </c>
      <c r="F3031" s="66"/>
      <c r="G3031" s="65"/>
      <c r="H3031" s="65"/>
      <c r="I3031" s="135"/>
      <c r="J3031" s="140"/>
    </row>
    <row r="3032" spans="2:10" ht="31.5" customHeight="1" x14ac:dyDescent="0.2">
      <c r="B3032" s="106">
        <v>3030</v>
      </c>
      <c r="C3032" s="109"/>
      <c r="D3032" s="132"/>
      <c r="E3032" s="126" t="str">
        <f>IF(D3032&lt;&gt;"",_xlfn.IFNA(VLOOKUP(D3032,القوائم!B:C,2,0),"غير مسجل بالقوائم"),"")</f>
        <v/>
      </c>
      <c r="F3032" s="66"/>
      <c r="G3032" s="65"/>
      <c r="H3032" s="65"/>
      <c r="I3032" s="135"/>
      <c r="J3032" s="140"/>
    </row>
    <row r="3033" spans="2:10" ht="31.5" customHeight="1" x14ac:dyDescent="0.2">
      <c r="B3033" s="65">
        <v>3031</v>
      </c>
      <c r="C3033" s="109"/>
      <c r="D3033" s="132"/>
      <c r="E3033" s="126" t="str">
        <f>IF(D3033&lt;&gt;"",_xlfn.IFNA(VLOOKUP(D3033,القوائم!B:C,2,0),"غير مسجل بالقوائم"),"")</f>
        <v/>
      </c>
      <c r="F3033" s="66"/>
      <c r="G3033" s="65"/>
      <c r="H3033" s="65"/>
      <c r="I3033" s="135"/>
      <c r="J3033" s="140"/>
    </row>
    <row r="3034" spans="2:10" ht="31.5" customHeight="1" x14ac:dyDescent="0.2">
      <c r="B3034" s="106">
        <v>3032</v>
      </c>
      <c r="C3034" s="109"/>
      <c r="D3034" s="132"/>
      <c r="E3034" s="126" t="str">
        <f>IF(D3034&lt;&gt;"",_xlfn.IFNA(VLOOKUP(D3034,القوائم!B:C,2,0),"غير مسجل بالقوائم"),"")</f>
        <v/>
      </c>
      <c r="F3034" s="66"/>
      <c r="G3034" s="65"/>
      <c r="H3034" s="65"/>
      <c r="I3034" s="135"/>
      <c r="J3034" s="140"/>
    </row>
    <row r="3035" spans="2:10" ht="31.5" customHeight="1" x14ac:dyDescent="0.2">
      <c r="B3035" s="65">
        <v>3033</v>
      </c>
      <c r="C3035" s="109"/>
      <c r="D3035" s="132"/>
      <c r="E3035" s="126" t="str">
        <f>IF(D3035&lt;&gt;"",_xlfn.IFNA(VLOOKUP(D3035,القوائم!B:C,2,0),"غير مسجل بالقوائم"),"")</f>
        <v/>
      </c>
      <c r="F3035" s="66"/>
      <c r="G3035" s="65"/>
      <c r="H3035" s="65"/>
      <c r="I3035" s="135"/>
      <c r="J3035" s="140"/>
    </row>
    <row r="3036" spans="2:10" ht="31.5" customHeight="1" x14ac:dyDescent="0.2">
      <c r="B3036" s="106">
        <v>3034</v>
      </c>
      <c r="C3036" s="109"/>
      <c r="D3036" s="132"/>
      <c r="E3036" s="126" t="str">
        <f>IF(D3036&lt;&gt;"",_xlfn.IFNA(VLOOKUP(D3036,القوائم!B:C,2,0),"غير مسجل بالقوائم"),"")</f>
        <v/>
      </c>
      <c r="F3036" s="66"/>
      <c r="G3036" s="65"/>
      <c r="H3036" s="65"/>
      <c r="I3036" s="135"/>
      <c r="J3036" s="140"/>
    </row>
    <row r="3037" spans="2:10" ht="31.5" customHeight="1" x14ac:dyDescent="0.2">
      <c r="B3037" s="65">
        <v>3035</v>
      </c>
      <c r="C3037" s="109"/>
      <c r="D3037" s="132"/>
      <c r="E3037" s="126" t="str">
        <f>IF(D3037&lt;&gt;"",_xlfn.IFNA(VLOOKUP(D3037,القوائم!B:C,2,0),"غير مسجل بالقوائم"),"")</f>
        <v/>
      </c>
      <c r="F3037" s="66"/>
      <c r="G3037" s="65"/>
      <c r="H3037" s="65"/>
      <c r="I3037" s="135"/>
      <c r="J3037" s="140"/>
    </row>
    <row r="3038" spans="2:10" ht="31.5" customHeight="1" x14ac:dyDescent="0.2">
      <c r="B3038" s="106">
        <v>3036</v>
      </c>
      <c r="C3038" s="109"/>
      <c r="D3038" s="132"/>
      <c r="E3038" s="126" t="str">
        <f>IF(D3038&lt;&gt;"",_xlfn.IFNA(VLOOKUP(D3038,القوائم!B:C,2,0),"غير مسجل بالقوائم"),"")</f>
        <v/>
      </c>
      <c r="F3038" s="66"/>
      <c r="G3038" s="65"/>
      <c r="H3038" s="65"/>
      <c r="I3038" s="135"/>
      <c r="J3038" s="140"/>
    </row>
    <row r="3039" spans="2:10" ht="31.5" customHeight="1" x14ac:dyDescent="0.2">
      <c r="B3039" s="106">
        <v>3037</v>
      </c>
      <c r="C3039" s="109"/>
      <c r="D3039" s="132"/>
      <c r="E3039" s="126" t="str">
        <f>IF(D3039&lt;&gt;"",_xlfn.IFNA(VLOOKUP(D3039,القوائم!B:C,2,0),"غير مسجل بالقوائم"),"")</f>
        <v/>
      </c>
      <c r="F3039" s="66"/>
      <c r="G3039" s="65"/>
      <c r="H3039" s="65"/>
      <c r="I3039" s="135"/>
      <c r="J3039" s="140"/>
    </row>
    <row r="3040" spans="2:10" ht="31.5" customHeight="1" x14ac:dyDescent="0.2">
      <c r="B3040" s="65">
        <v>3038</v>
      </c>
      <c r="C3040" s="109"/>
      <c r="D3040" s="132"/>
      <c r="E3040" s="126" t="str">
        <f>IF(D3040&lt;&gt;"",_xlfn.IFNA(VLOOKUP(D3040,القوائم!B:C,2,0),"غير مسجل بالقوائم"),"")</f>
        <v/>
      </c>
      <c r="F3040" s="66"/>
      <c r="G3040" s="65"/>
      <c r="H3040" s="65"/>
      <c r="I3040" s="135"/>
      <c r="J3040" s="140"/>
    </row>
    <row r="3041" spans="2:10" ht="31.5" customHeight="1" x14ac:dyDescent="0.2">
      <c r="B3041" s="106">
        <v>3039</v>
      </c>
      <c r="C3041" s="109"/>
      <c r="D3041" s="132"/>
      <c r="E3041" s="126" t="str">
        <f>IF(D3041&lt;&gt;"",_xlfn.IFNA(VLOOKUP(D3041,القوائم!B:C,2,0),"غير مسجل بالقوائم"),"")</f>
        <v/>
      </c>
      <c r="F3041" s="66"/>
      <c r="G3041" s="65"/>
      <c r="H3041" s="65"/>
      <c r="I3041" s="135"/>
      <c r="J3041" s="140"/>
    </row>
    <row r="3042" spans="2:10" ht="31.5" customHeight="1" x14ac:dyDescent="0.2">
      <c r="B3042" s="65">
        <v>3040</v>
      </c>
      <c r="C3042" s="109"/>
      <c r="D3042" s="132"/>
      <c r="E3042" s="126" t="str">
        <f>IF(D3042&lt;&gt;"",_xlfn.IFNA(VLOOKUP(D3042,القوائم!B:C,2,0),"غير مسجل بالقوائم"),"")</f>
        <v/>
      </c>
      <c r="F3042" s="66"/>
      <c r="G3042" s="65"/>
      <c r="H3042" s="65"/>
      <c r="I3042" s="135"/>
      <c r="J3042" s="140"/>
    </row>
    <row r="3043" spans="2:10" ht="31.5" customHeight="1" x14ac:dyDescent="0.2">
      <c r="B3043" s="106">
        <v>3041</v>
      </c>
      <c r="C3043" s="109"/>
      <c r="D3043" s="132"/>
      <c r="E3043" s="126" t="str">
        <f>IF(D3043&lt;&gt;"",_xlfn.IFNA(VLOOKUP(D3043,القوائم!B:C,2,0),"غير مسجل بالقوائم"),"")</f>
        <v/>
      </c>
      <c r="F3043" s="66"/>
      <c r="G3043" s="65"/>
      <c r="H3043" s="65"/>
      <c r="I3043" s="135"/>
      <c r="J3043" s="140"/>
    </row>
    <row r="3044" spans="2:10" ht="31.5" customHeight="1" x14ac:dyDescent="0.2">
      <c r="B3044" s="65">
        <v>3042</v>
      </c>
      <c r="C3044" s="109"/>
      <c r="D3044" s="132"/>
      <c r="E3044" s="126" t="str">
        <f>IF(D3044&lt;&gt;"",_xlfn.IFNA(VLOOKUP(D3044,القوائم!B:C,2,0),"غير مسجل بالقوائم"),"")</f>
        <v/>
      </c>
      <c r="F3044" s="66"/>
      <c r="G3044" s="65"/>
      <c r="H3044" s="65"/>
      <c r="I3044" s="135"/>
      <c r="J3044" s="140"/>
    </row>
    <row r="3045" spans="2:10" ht="31.5" customHeight="1" x14ac:dyDescent="0.2">
      <c r="B3045" s="106">
        <v>3043</v>
      </c>
      <c r="C3045" s="109"/>
      <c r="D3045" s="132"/>
      <c r="E3045" s="126" t="str">
        <f>IF(D3045&lt;&gt;"",_xlfn.IFNA(VLOOKUP(D3045,القوائم!B:C,2,0),"غير مسجل بالقوائم"),"")</f>
        <v/>
      </c>
      <c r="F3045" s="66"/>
      <c r="G3045" s="65"/>
      <c r="H3045" s="65"/>
      <c r="I3045" s="135"/>
      <c r="J3045" s="140"/>
    </row>
    <row r="3046" spans="2:10" ht="31.5" customHeight="1" x14ac:dyDescent="0.2">
      <c r="B3046" s="65">
        <v>3044</v>
      </c>
      <c r="C3046" s="109"/>
      <c r="D3046" s="132"/>
      <c r="E3046" s="126" t="str">
        <f>IF(D3046&lt;&gt;"",_xlfn.IFNA(VLOOKUP(D3046,القوائم!B:C,2,0),"غير مسجل بالقوائم"),"")</f>
        <v/>
      </c>
      <c r="F3046" s="66"/>
      <c r="G3046" s="65"/>
      <c r="H3046" s="65"/>
      <c r="I3046" s="135"/>
      <c r="J3046" s="140"/>
    </row>
    <row r="3047" spans="2:10" ht="31.5" customHeight="1" x14ac:dyDescent="0.2">
      <c r="B3047" s="106">
        <v>3045</v>
      </c>
      <c r="C3047" s="109"/>
      <c r="D3047" s="132"/>
      <c r="E3047" s="126" t="str">
        <f>IF(D3047&lt;&gt;"",_xlfn.IFNA(VLOOKUP(D3047,القوائم!B:C,2,0),"غير مسجل بالقوائم"),"")</f>
        <v/>
      </c>
      <c r="F3047" s="66"/>
      <c r="G3047" s="65"/>
      <c r="H3047" s="65"/>
      <c r="I3047" s="135"/>
      <c r="J3047" s="140"/>
    </row>
    <row r="3048" spans="2:10" ht="31.5" customHeight="1" x14ac:dyDescent="0.2">
      <c r="B3048" s="65">
        <v>3046</v>
      </c>
      <c r="C3048" s="109"/>
      <c r="D3048" s="132"/>
      <c r="E3048" s="126" t="str">
        <f>IF(D3048&lt;&gt;"",_xlfn.IFNA(VLOOKUP(D3048,القوائم!B:C,2,0),"غير مسجل بالقوائم"),"")</f>
        <v/>
      </c>
      <c r="F3048" s="66"/>
      <c r="G3048" s="65"/>
      <c r="H3048" s="65"/>
      <c r="I3048" s="135"/>
      <c r="J3048" s="140"/>
    </row>
    <row r="3049" spans="2:10" ht="31.5" customHeight="1" x14ac:dyDescent="0.2">
      <c r="B3049" s="106">
        <v>3047</v>
      </c>
      <c r="C3049" s="109"/>
      <c r="D3049" s="132"/>
      <c r="E3049" s="126" t="str">
        <f>IF(D3049&lt;&gt;"",_xlfn.IFNA(VLOOKUP(D3049,القوائم!B:C,2,0),"غير مسجل بالقوائم"),"")</f>
        <v/>
      </c>
      <c r="F3049" s="66"/>
      <c r="G3049" s="65"/>
      <c r="H3049" s="65"/>
      <c r="I3049" s="135"/>
      <c r="J3049" s="140"/>
    </row>
    <row r="3050" spans="2:10" ht="31.5" customHeight="1" x14ac:dyDescent="0.2">
      <c r="B3050" s="106">
        <v>3048</v>
      </c>
      <c r="C3050" s="109"/>
      <c r="D3050" s="132"/>
      <c r="E3050" s="126" t="str">
        <f>IF(D3050&lt;&gt;"",_xlfn.IFNA(VLOOKUP(D3050,القوائم!B:C,2,0),"غير مسجل بالقوائم"),"")</f>
        <v/>
      </c>
      <c r="F3050" s="66"/>
      <c r="G3050" s="65"/>
      <c r="H3050" s="65"/>
      <c r="I3050" s="135"/>
      <c r="J3050" s="140"/>
    </row>
    <row r="3051" spans="2:10" ht="31.5" customHeight="1" x14ac:dyDescent="0.2">
      <c r="B3051" s="65">
        <v>3049</v>
      </c>
      <c r="C3051" s="109"/>
      <c r="D3051" s="132"/>
      <c r="E3051" s="126" t="str">
        <f>IF(D3051&lt;&gt;"",_xlfn.IFNA(VLOOKUP(D3051,القوائم!B:C,2,0),"غير مسجل بالقوائم"),"")</f>
        <v/>
      </c>
      <c r="F3051" s="66"/>
      <c r="G3051" s="65"/>
      <c r="H3051" s="65"/>
      <c r="I3051" s="135"/>
      <c r="J3051" s="140"/>
    </row>
    <row r="3052" spans="2:10" ht="31.5" customHeight="1" x14ac:dyDescent="0.2">
      <c r="B3052" s="106">
        <v>3050</v>
      </c>
      <c r="C3052" s="109"/>
      <c r="D3052" s="132"/>
      <c r="E3052" s="126" t="str">
        <f>IF(D3052&lt;&gt;"",_xlfn.IFNA(VLOOKUP(D3052,القوائم!B:C,2,0),"غير مسجل بالقوائم"),"")</f>
        <v/>
      </c>
      <c r="F3052" s="66"/>
      <c r="G3052" s="65"/>
      <c r="H3052" s="65"/>
      <c r="I3052" s="135"/>
      <c r="J3052" s="140"/>
    </row>
    <row r="3053" spans="2:10" ht="31.5" customHeight="1" x14ac:dyDescent="0.2">
      <c r="B3053" s="65">
        <v>3051</v>
      </c>
      <c r="C3053" s="109"/>
      <c r="D3053" s="132"/>
      <c r="E3053" s="126" t="str">
        <f>IF(D3053&lt;&gt;"",_xlfn.IFNA(VLOOKUP(D3053,القوائم!B:C,2,0),"غير مسجل بالقوائم"),"")</f>
        <v/>
      </c>
      <c r="F3053" s="66"/>
      <c r="G3053" s="65"/>
      <c r="H3053" s="65"/>
      <c r="I3053" s="135"/>
      <c r="J3053" s="140"/>
    </row>
    <row r="3054" spans="2:10" ht="31.5" customHeight="1" x14ac:dyDescent="0.2">
      <c r="B3054" s="106">
        <v>3052</v>
      </c>
      <c r="C3054" s="109"/>
      <c r="D3054" s="132"/>
      <c r="E3054" s="126" t="str">
        <f>IF(D3054&lt;&gt;"",_xlfn.IFNA(VLOOKUP(D3054,القوائم!B:C,2,0),"غير مسجل بالقوائم"),"")</f>
        <v/>
      </c>
      <c r="F3054" s="66"/>
      <c r="G3054" s="65"/>
      <c r="H3054" s="65"/>
      <c r="I3054" s="135"/>
      <c r="J3054" s="140"/>
    </row>
    <row r="3055" spans="2:10" ht="31.5" customHeight="1" x14ac:dyDescent="0.2">
      <c r="B3055" s="65">
        <v>3053</v>
      </c>
      <c r="C3055" s="109"/>
      <c r="D3055" s="132"/>
      <c r="E3055" s="126" t="str">
        <f>IF(D3055&lt;&gt;"",_xlfn.IFNA(VLOOKUP(D3055,القوائم!B:C,2,0),"غير مسجل بالقوائم"),"")</f>
        <v/>
      </c>
      <c r="F3055" s="66"/>
      <c r="G3055" s="65"/>
      <c r="H3055" s="65"/>
      <c r="I3055" s="135"/>
      <c r="J3055" s="140"/>
    </row>
    <row r="3056" spans="2:10" ht="31.5" customHeight="1" x14ac:dyDescent="0.2">
      <c r="B3056" s="106">
        <v>3054</v>
      </c>
      <c r="C3056" s="109"/>
      <c r="D3056" s="132"/>
      <c r="E3056" s="126" t="str">
        <f>IF(D3056&lt;&gt;"",_xlfn.IFNA(VLOOKUP(D3056,القوائم!B:C,2,0),"غير مسجل بالقوائم"),"")</f>
        <v/>
      </c>
      <c r="F3056" s="66"/>
      <c r="G3056" s="65"/>
      <c r="H3056" s="65"/>
      <c r="I3056" s="135"/>
      <c r="J3056" s="140"/>
    </row>
    <row r="3057" spans="2:10" ht="31.5" customHeight="1" x14ac:dyDescent="0.2">
      <c r="B3057" s="65">
        <v>3055</v>
      </c>
      <c r="C3057" s="109"/>
      <c r="D3057" s="132"/>
      <c r="E3057" s="126" t="str">
        <f>IF(D3057&lt;&gt;"",_xlfn.IFNA(VLOOKUP(D3057,القوائم!B:C,2,0),"غير مسجل بالقوائم"),"")</f>
        <v/>
      </c>
      <c r="F3057" s="66"/>
      <c r="G3057" s="65"/>
      <c r="H3057" s="65"/>
      <c r="I3057" s="135"/>
      <c r="J3057" s="140"/>
    </row>
    <row r="3058" spans="2:10" ht="31.5" customHeight="1" x14ac:dyDescent="0.2">
      <c r="B3058" s="106">
        <v>3056</v>
      </c>
      <c r="C3058" s="109"/>
      <c r="D3058" s="132"/>
      <c r="E3058" s="126" t="str">
        <f>IF(D3058&lt;&gt;"",_xlfn.IFNA(VLOOKUP(D3058,القوائم!B:C,2,0),"غير مسجل بالقوائم"),"")</f>
        <v/>
      </c>
      <c r="F3058" s="66"/>
      <c r="G3058" s="65"/>
      <c r="H3058" s="65"/>
      <c r="I3058" s="135"/>
      <c r="J3058" s="140"/>
    </row>
    <row r="3059" spans="2:10" ht="31.5" customHeight="1" x14ac:dyDescent="0.2">
      <c r="B3059" s="65">
        <v>3057</v>
      </c>
      <c r="C3059" s="109"/>
      <c r="D3059" s="132"/>
      <c r="E3059" s="126" t="str">
        <f>IF(D3059&lt;&gt;"",_xlfn.IFNA(VLOOKUP(D3059,القوائم!B:C,2,0),"غير مسجل بالقوائم"),"")</f>
        <v/>
      </c>
      <c r="F3059" s="66"/>
      <c r="G3059" s="65"/>
      <c r="H3059" s="65"/>
      <c r="I3059" s="135"/>
      <c r="J3059" s="140"/>
    </row>
    <row r="3060" spans="2:10" ht="31.5" customHeight="1" x14ac:dyDescent="0.2">
      <c r="B3060" s="106">
        <v>3058</v>
      </c>
      <c r="C3060" s="109"/>
      <c r="D3060" s="132"/>
      <c r="E3060" s="126" t="str">
        <f>IF(D3060&lt;&gt;"",_xlfn.IFNA(VLOOKUP(D3060,القوائم!B:C,2,0),"غير مسجل بالقوائم"),"")</f>
        <v/>
      </c>
      <c r="F3060" s="66"/>
      <c r="G3060" s="65"/>
      <c r="H3060" s="65"/>
      <c r="I3060" s="135"/>
      <c r="J3060" s="140"/>
    </row>
    <row r="3061" spans="2:10" ht="31.5" customHeight="1" x14ac:dyDescent="0.2">
      <c r="B3061" s="106">
        <v>3059</v>
      </c>
      <c r="C3061" s="109"/>
      <c r="D3061" s="132"/>
      <c r="E3061" s="126" t="str">
        <f>IF(D3061&lt;&gt;"",_xlfn.IFNA(VLOOKUP(D3061,القوائم!B:C,2,0),"غير مسجل بالقوائم"),"")</f>
        <v/>
      </c>
      <c r="F3061" s="66"/>
      <c r="G3061" s="65"/>
      <c r="H3061" s="65"/>
      <c r="I3061" s="135"/>
      <c r="J3061" s="140"/>
    </row>
    <row r="3062" spans="2:10" ht="31.5" customHeight="1" x14ac:dyDescent="0.2">
      <c r="B3062" s="65">
        <v>3060</v>
      </c>
      <c r="C3062" s="109"/>
      <c r="D3062" s="132"/>
      <c r="E3062" s="126" t="str">
        <f>IF(D3062&lt;&gt;"",_xlfn.IFNA(VLOOKUP(D3062,القوائم!B:C,2,0),"غير مسجل بالقوائم"),"")</f>
        <v/>
      </c>
      <c r="F3062" s="66"/>
      <c r="G3062" s="65"/>
      <c r="H3062" s="65"/>
      <c r="I3062" s="135"/>
      <c r="J3062" s="140"/>
    </row>
    <row r="3063" spans="2:10" ht="31.5" customHeight="1" x14ac:dyDescent="0.2">
      <c r="B3063" s="106">
        <v>3061</v>
      </c>
      <c r="C3063" s="109"/>
      <c r="D3063" s="132"/>
      <c r="E3063" s="126" t="str">
        <f>IF(D3063&lt;&gt;"",_xlfn.IFNA(VLOOKUP(D3063,القوائم!B:C,2,0),"غير مسجل بالقوائم"),"")</f>
        <v/>
      </c>
      <c r="F3063" s="66"/>
      <c r="G3063" s="65"/>
      <c r="H3063" s="65"/>
      <c r="I3063" s="135"/>
      <c r="J3063" s="140"/>
    </row>
    <row r="3064" spans="2:10" ht="31.5" customHeight="1" x14ac:dyDescent="0.2">
      <c r="B3064" s="65">
        <v>3062</v>
      </c>
      <c r="C3064" s="109"/>
      <c r="D3064" s="132"/>
      <c r="E3064" s="126" t="str">
        <f>IF(D3064&lt;&gt;"",_xlfn.IFNA(VLOOKUP(D3064,القوائم!B:C,2,0),"غير مسجل بالقوائم"),"")</f>
        <v/>
      </c>
      <c r="F3064" s="66"/>
      <c r="G3064" s="65"/>
      <c r="H3064" s="65"/>
      <c r="I3064" s="135"/>
      <c r="J3064" s="140"/>
    </row>
    <row r="3065" spans="2:10" ht="31.5" customHeight="1" x14ac:dyDescent="0.2">
      <c r="B3065" s="106">
        <v>3063</v>
      </c>
      <c r="C3065" s="109"/>
      <c r="D3065" s="132"/>
      <c r="E3065" s="126" t="str">
        <f>IF(D3065&lt;&gt;"",_xlfn.IFNA(VLOOKUP(D3065,القوائم!B:C,2,0),"غير مسجل بالقوائم"),"")</f>
        <v/>
      </c>
      <c r="F3065" s="66"/>
      <c r="G3065" s="65"/>
      <c r="H3065" s="65"/>
      <c r="I3065" s="135"/>
      <c r="J3065" s="140"/>
    </row>
    <row r="3066" spans="2:10" ht="31.5" customHeight="1" x14ac:dyDescent="0.2">
      <c r="B3066" s="65">
        <v>3064</v>
      </c>
      <c r="C3066" s="109"/>
      <c r="D3066" s="132"/>
      <c r="E3066" s="126" t="str">
        <f>IF(D3066&lt;&gt;"",_xlfn.IFNA(VLOOKUP(D3066,القوائم!B:C,2,0),"غير مسجل بالقوائم"),"")</f>
        <v/>
      </c>
      <c r="F3066" s="66"/>
      <c r="G3066" s="65"/>
      <c r="H3066" s="65"/>
      <c r="I3066" s="135"/>
      <c r="J3066" s="140"/>
    </row>
    <row r="3067" spans="2:10" ht="31.5" customHeight="1" x14ac:dyDescent="0.2">
      <c r="B3067" s="106">
        <v>3065</v>
      </c>
      <c r="C3067" s="109"/>
      <c r="D3067" s="132"/>
      <c r="E3067" s="126" t="str">
        <f>IF(D3067&lt;&gt;"",_xlfn.IFNA(VLOOKUP(D3067,القوائم!B:C,2,0),"غير مسجل بالقوائم"),"")</f>
        <v/>
      </c>
      <c r="F3067" s="66"/>
      <c r="G3067" s="65"/>
      <c r="H3067" s="65"/>
      <c r="I3067" s="135"/>
      <c r="J3067" s="140"/>
    </row>
    <row r="3068" spans="2:10" ht="31.5" customHeight="1" x14ac:dyDescent="0.2">
      <c r="B3068" s="65">
        <v>3066</v>
      </c>
      <c r="C3068" s="109"/>
      <c r="D3068" s="132"/>
      <c r="E3068" s="126" t="str">
        <f>IF(D3068&lt;&gt;"",_xlfn.IFNA(VLOOKUP(D3068,القوائم!B:C,2,0),"غير مسجل بالقوائم"),"")</f>
        <v/>
      </c>
      <c r="F3068" s="66"/>
      <c r="G3068" s="65"/>
      <c r="H3068" s="65"/>
      <c r="I3068" s="135"/>
      <c r="J3068" s="140"/>
    </row>
    <row r="3069" spans="2:10" ht="31.5" customHeight="1" x14ac:dyDescent="0.2">
      <c r="B3069" s="106">
        <v>3067</v>
      </c>
      <c r="C3069" s="109"/>
      <c r="D3069" s="132"/>
      <c r="E3069" s="126" t="str">
        <f>IF(D3069&lt;&gt;"",_xlfn.IFNA(VLOOKUP(D3069,القوائم!B:C,2,0),"غير مسجل بالقوائم"),"")</f>
        <v/>
      </c>
      <c r="F3069" s="66"/>
      <c r="G3069" s="65"/>
      <c r="H3069" s="65"/>
      <c r="I3069" s="135"/>
      <c r="J3069" s="140"/>
    </row>
    <row r="3070" spans="2:10" ht="31.5" customHeight="1" x14ac:dyDescent="0.2">
      <c r="B3070" s="65">
        <v>3068</v>
      </c>
      <c r="C3070" s="109"/>
      <c r="D3070" s="132"/>
      <c r="E3070" s="126" t="str">
        <f>IF(D3070&lt;&gt;"",_xlfn.IFNA(VLOOKUP(D3070,القوائم!B:C,2,0),"غير مسجل بالقوائم"),"")</f>
        <v/>
      </c>
      <c r="F3070" s="66"/>
      <c r="G3070" s="65"/>
      <c r="H3070" s="65"/>
      <c r="I3070" s="135"/>
      <c r="J3070" s="140"/>
    </row>
    <row r="3071" spans="2:10" ht="31.5" customHeight="1" x14ac:dyDescent="0.2">
      <c r="B3071" s="106">
        <v>3069</v>
      </c>
      <c r="C3071" s="109"/>
      <c r="D3071" s="132"/>
      <c r="E3071" s="126" t="str">
        <f>IF(D3071&lt;&gt;"",_xlfn.IFNA(VLOOKUP(D3071,القوائم!B:C,2,0),"غير مسجل بالقوائم"),"")</f>
        <v/>
      </c>
      <c r="F3071" s="66"/>
      <c r="G3071" s="65"/>
      <c r="H3071" s="65"/>
      <c r="I3071" s="135"/>
      <c r="J3071" s="140"/>
    </row>
    <row r="3072" spans="2:10" ht="31.5" customHeight="1" x14ac:dyDescent="0.2">
      <c r="B3072" s="106">
        <v>3070</v>
      </c>
      <c r="C3072" s="109"/>
      <c r="D3072" s="132"/>
      <c r="E3072" s="126" t="str">
        <f>IF(D3072&lt;&gt;"",_xlfn.IFNA(VLOOKUP(D3072,القوائم!B:C,2,0),"غير مسجل بالقوائم"),"")</f>
        <v/>
      </c>
      <c r="F3072" s="66"/>
      <c r="G3072" s="65"/>
      <c r="H3072" s="65"/>
      <c r="I3072" s="135"/>
      <c r="J3072" s="140"/>
    </row>
    <row r="3073" spans="2:10" ht="31.5" customHeight="1" x14ac:dyDescent="0.2">
      <c r="B3073" s="65">
        <v>3071</v>
      </c>
      <c r="C3073" s="109"/>
      <c r="D3073" s="132"/>
      <c r="E3073" s="126" t="str">
        <f>IF(D3073&lt;&gt;"",_xlfn.IFNA(VLOOKUP(D3073,القوائم!B:C,2,0),"غير مسجل بالقوائم"),"")</f>
        <v/>
      </c>
      <c r="F3073" s="66"/>
      <c r="G3073" s="65"/>
      <c r="H3073" s="65"/>
      <c r="I3073" s="135"/>
      <c r="J3073" s="140"/>
    </row>
    <row r="3074" spans="2:10" ht="31.5" customHeight="1" x14ac:dyDescent="0.2">
      <c r="B3074" s="106">
        <v>3072</v>
      </c>
      <c r="C3074" s="109"/>
      <c r="D3074" s="132"/>
      <c r="E3074" s="126" t="str">
        <f>IF(D3074&lt;&gt;"",_xlfn.IFNA(VLOOKUP(D3074,القوائم!B:C,2,0),"غير مسجل بالقوائم"),"")</f>
        <v/>
      </c>
      <c r="F3074" s="66"/>
      <c r="G3074" s="65"/>
      <c r="H3074" s="65"/>
      <c r="I3074" s="135"/>
      <c r="J3074" s="140"/>
    </row>
    <row r="3075" spans="2:10" ht="31.5" customHeight="1" x14ac:dyDescent="0.2">
      <c r="B3075" s="65">
        <v>3073</v>
      </c>
      <c r="C3075" s="109"/>
      <c r="D3075" s="132"/>
      <c r="E3075" s="126" t="str">
        <f>IF(D3075&lt;&gt;"",_xlfn.IFNA(VLOOKUP(D3075,القوائم!B:C,2,0),"غير مسجل بالقوائم"),"")</f>
        <v/>
      </c>
      <c r="F3075" s="66"/>
      <c r="G3075" s="65"/>
      <c r="H3075" s="65"/>
      <c r="I3075" s="135"/>
      <c r="J3075" s="140"/>
    </row>
    <row r="3076" spans="2:10" ht="31.5" customHeight="1" x14ac:dyDescent="0.2">
      <c r="B3076" s="106">
        <v>3074</v>
      </c>
      <c r="C3076" s="109"/>
      <c r="D3076" s="132"/>
      <c r="E3076" s="126" t="str">
        <f>IF(D3076&lt;&gt;"",_xlfn.IFNA(VLOOKUP(D3076,القوائم!B:C,2,0),"غير مسجل بالقوائم"),"")</f>
        <v/>
      </c>
      <c r="F3076" s="66"/>
      <c r="G3076" s="65"/>
      <c r="H3076" s="65"/>
      <c r="I3076" s="135"/>
      <c r="J3076" s="140"/>
    </row>
    <row r="3077" spans="2:10" ht="31.5" customHeight="1" x14ac:dyDescent="0.2">
      <c r="B3077" s="65">
        <v>3075</v>
      </c>
      <c r="C3077" s="109"/>
      <c r="D3077" s="132"/>
      <c r="E3077" s="126" t="str">
        <f>IF(D3077&lt;&gt;"",_xlfn.IFNA(VLOOKUP(D3077,القوائم!B:C,2,0),"غير مسجل بالقوائم"),"")</f>
        <v/>
      </c>
      <c r="F3077" s="66"/>
      <c r="G3077" s="65"/>
      <c r="H3077" s="65"/>
      <c r="I3077" s="135"/>
      <c r="J3077" s="140"/>
    </row>
    <row r="3078" spans="2:10" ht="31.5" customHeight="1" x14ac:dyDescent="0.2">
      <c r="B3078" s="106">
        <v>3076</v>
      </c>
      <c r="C3078" s="109"/>
      <c r="D3078" s="132"/>
      <c r="E3078" s="126" t="str">
        <f>IF(D3078&lt;&gt;"",_xlfn.IFNA(VLOOKUP(D3078,القوائم!B:C,2,0),"غير مسجل بالقوائم"),"")</f>
        <v/>
      </c>
      <c r="F3078" s="66"/>
      <c r="G3078" s="65"/>
      <c r="H3078" s="65"/>
      <c r="I3078" s="135"/>
      <c r="J3078" s="140"/>
    </row>
    <row r="3079" spans="2:10" ht="31.5" customHeight="1" x14ac:dyDescent="0.2">
      <c r="B3079" s="65">
        <v>3077</v>
      </c>
      <c r="C3079" s="109"/>
      <c r="D3079" s="132"/>
      <c r="E3079" s="126" t="str">
        <f>IF(D3079&lt;&gt;"",_xlfn.IFNA(VLOOKUP(D3079,القوائم!B:C,2,0),"غير مسجل بالقوائم"),"")</f>
        <v/>
      </c>
      <c r="F3079" s="66"/>
      <c r="G3079" s="65"/>
      <c r="H3079" s="65"/>
      <c r="I3079" s="135"/>
      <c r="J3079" s="140"/>
    </row>
    <row r="3080" spans="2:10" ht="31.5" customHeight="1" x14ac:dyDescent="0.2">
      <c r="B3080" s="106">
        <v>3078</v>
      </c>
      <c r="C3080" s="109"/>
      <c r="D3080" s="132"/>
      <c r="E3080" s="126" t="str">
        <f>IF(D3080&lt;&gt;"",_xlfn.IFNA(VLOOKUP(D3080,القوائم!B:C,2,0),"غير مسجل بالقوائم"),"")</f>
        <v/>
      </c>
      <c r="F3080" s="66"/>
      <c r="G3080" s="65"/>
      <c r="H3080" s="65"/>
      <c r="I3080" s="135"/>
      <c r="J3080" s="140"/>
    </row>
    <row r="3081" spans="2:10" ht="31.5" customHeight="1" x14ac:dyDescent="0.2">
      <c r="B3081" s="65">
        <v>3079</v>
      </c>
      <c r="C3081" s="109"/>
      <c r="D3081" s="132"/>
      <c r="E3081" s="126" t="str">
        <f>IF(D3081&lt;&gt;"",_xlfn.IFNA(VLOOKUP(D3081,القوائم!B:C,2,0),"غير مسجل بالقوائم"),"")</f>
        <v/>
      </c>
      <c r="F3081" s="66"/>
      <c r="G3081" s="65"/>
      <c r="H3081" s="65"/>
      <c r="I3081" s="135"/>
      <c r="J3081" s="140"/>
    </row>
    <row r="3082" spans="2:10" ht="31.5" customHeight="1" x14ac:dyDescent="0.2">
      <c r="B3082" s="106">
        <v>3080</v>
      </c>
      <c r="C3082" s="109"/>
      <c r="D3082" s="132"/>
      <c r="E3082" s="126" t="str">
        <f>IF(D3082&lt;&gt;"",_xlfn.IFNA(VLOOKUP(D3082,القوائم!B:C,2,0),"غير مسجل بالقوائم"),"")</f>
        <v/>
      </c>
      <c r="F3082" s="66"/>
      <c r="G3082" s="65"/>
      <c r="H3082" s="65"/>
      <c r="I3082" s="135"/>
      <c r="J3082" s="140"/>
    </row>
    <row r="3083" spans="2:10" ht="31.5" customHeight="1" x14ac:dyDescent="0.2">
      <c r="B3083" s="106">
        <v>3081</v>
      </c>
      <c r="C3083" s="109"/>
      <c r="D3083" s="132"/>
      <c r="E3083" s="126" t="str">
        <f>IF(D3083&lt;&gt;"",_xlfn.IFNA(VLOOKUP(D3083,القوائم!B:C,2,0),"غير مسجل بالقوائم"),"")</f>
        <v/>
      </c>
      <c r="F3083" s="66"/>
      <c r="G3083" s="65"/>
      <c r="H3083" s="65"/>
      <c r="I3083" s="135"/>
      <c r="J3083" s="140"/>
    </row>
    <row r="3084" spans="2:10" ht="31.5" customHeight="1" x14ac:dyDescent="0.2">
      <c r="B3084" s="65">
        <v>3082</v>
      </c>
      <c r="C3084" s="109"/>
      <c r="D3084" s="132"/>
      <c r="E3084" s="126" t="str">
        <f>IF(D3084&lt;&gt;"",_xlfn.IFNA(VLOOKUP(D3084,القوائم!B:C,2,0),"غير مسجل بالقوائم"),"")</f>
        <v/>
      </c>
      <c r="F3084" s="66"/>
      <c r="G3084" s="65"/>
      <c r="H3084" s="65"/>
      <c r="I3084" s="135"/>
      <c r="J3084" s="140"/>
    </row>
    <row r="3085" spans="2:10" ht="31.5" customHeight="1" x14ac:dyDescent="0.2">
      <c r="B3085" s="106">
        <v>3083</v>
      </c>
      <c r="C3085" s="109"/>
      <c r="D3085" s="132"/>
      <c r="E3085" s="126" t="str">
        <f>IF(D3085&lt;&gt;"",_xlfn.IFNA(VLOOKUP(D3085,القوائم!B:C,2,0),"غير مسجل بالقوائم"),"")</f>
        <v/>
      </c>
      <c r="F3085" s="66"/>
      <c r="G3085" s="65"/>
      <c r="H3085" s="65"/>
      <c r="I3085" s="135"/>
      <c r="J3085" s="140"/>
    </row>
    <row r="3086" spans="2:10" ht="31.5" customHeight="1" x14ac:dyDescent="0.2">
      <c r="B3086" s="65">
        <v>3084</v>
      </c>
      <c r="C3086" s="109"/>
      <c r="D3086" s="132"/>
      <c r="E3086" s="126" t="str">
        <f>IF(D3086&lt;&gt;"",_xlfn.IFNA(VLOOKUP(D3086,القوائم!B:C,2,0),"غير مسجل بالقوائم"),"")</f>
        <v/>
      </c>
      <c r="F3086" s="66"/>
      <c r="G3086" s="65"/>
      <c r="H3086" s="65"/>
      <c r="I3086" s="135"/>
      <c r="J3086" s="140"/>
    </row>
    <row r="3087" spans="2:10" ht="31.5" customHeight="1" x14ac:dyDescent="0.2">
      <c r="B3087" s="106">
        <v>3085</v>
      </c>
      <c r="C3087" s="109"/>
      <c r="D3087" s="132"/>
      <c r="E3087" s="126" t="str">
        <f>IF(D3087&lt;&gt;"",_xlfn.IFNA(VLOOKUP(D3087,القوائم!B:C,2,0),"غير مسجل بالقوائم"),"")</f>
        <v/>
      </c>
      <c r="F3087" s="66"/>
      <c r="G3087" s="65"/>
      <c r="H3087" s="65"/>
      <c r="I3087" s="135"/>
      <c r="J3087" s="140"/>
    </row>
    <row r="3088" spans="2:10" ht="31.5" customHeight="1" x14ac:dyDescent="0.2">
      <c r="B3088" s="65">
        <v>3086</v>
      </c>
      <c r="C3088" s="109"/>
      <c r="D3088" s="132"/>
      <c r="E3088" s="126" t="str">
        <f>IF(D3088&lt;&gt;"",_xlfn.IFNA(VLOOKUP(D3088,القوائم!B:C,2,0),"غير مسجل بالقوائم"),"")</f>
        <v/>
      </c>
      <c r="F3088" s="66"/>
      <c r="G3088" s="65"/>
      <c r="H3088" s="65"/>
      <c r="I3088" s="135"/>
      <c r="J3088" s="140"/>
    </row>
    <row r="3089" spans="2:10" ht="31.5" customHeight="1" x14ac:dyDescent="0.2">
      <c r="B3089" s="106">
        <v>3087</v>
      </c>
      <c r="C3089" s="109"/>
      <c r="D3089" s="132"/>
      <c r="E3089" s="126" t="str">
        <f>IF(D3089&lt;&gt;"",_xlfn.IFNA(VLOOKUP(D3089,القوائم!B:C,2,0),"غير مسجل بالقوائم"),"")</f>
        <v/>
      </c>
      <c r="F3089" s="66"/>
      <c r="G3089" s="65"/>
      <c r="H3089" s="65"/>
      <c r="I3089" s="135"/>
      <c r="J3089" s="140"/>
    </row>
    <row r="3090" spans="2:10" ht="31.5" customHeight="1" x14ac:dyDescent="0.2">
      <c r="B3090" s="65">
        <v>3088</v>
      </c>
      <c r="C3090" s="109"/>
      <c r="D3090" s="132"/>
      <c r="E3090" s="126" t="str">
        <f>IF(D3090&lt;&gt;"",_xlfn.IFNA(VLOOKUP(D3090,القوائم!B:C,2,0),"غير مسجل بالقوائم"),"")</f>
        <v/>
      </c>
      <c r="F3090" s="66"/>
      <c r="G3090" s="65"/>
      <c r="H3090" s="65"/>
      <c r="I3090" s="135"/>
      <c r="J3090" s="140"/>
    </row>
    <row r="3091" spans="2:10" ht="31.5" customHeight="1" x14ac:dyDescent="0.2">
      <c r="B3091" s="106">
        <v>3089</v>
      </c>
      <c r="C3091" s="109"/>
      <c r="D3091" s="132"/>
      <c r="E3091" s="126" t="str">
        <f>IF(D3091&lt;&gt;"",_xlfn.IFNA(VLOOKUP(D3091,القوائم!B:C,2,0),"غير مسجل بالقوائم"),"")</f>
        <v/>
      </c>
      <c r="F3091" s="66"/>
      <c r="G3091" s="65"/>
      <c r="H3091" s="65"/>
      <c r="I3091" s="135"/>
      <c r="J3091" s="140"/>
    </row>
    <row r="3092" spans="2:10" ht="31.5" customHeight="1" x14ac:dyDescent="0.2">
      <c r="B3092" s="65">
        <v>3090</v>
      </c>
      <c r="C3092" s="109"/>
      <c r="D3092" s="132"/>
      <c r="E3092" s="126" t="str">
        <f>IF(D3092&lt;&gt;"",_xlfn.IFNA(VLOOKUP(D3092,القوائم!B:C,2,0),"غير مسجل بالقوائم"),"")</f>
        <v/>
      </c>
      <c r="F3092" s="66"/>
      <c r="G3092" s="65"/>
      <c r="H3092" s="65"/>
      <c r="I3092" s="135"/>
      <c r="J3092" s="140"/>
    </row>
    <row r="3093" spans="2:10" ht="31.5" customHeight="1" x14ac:dyDescent="0.2">
      <c r="B3093" s="106">
        <v>3091</v>
      </c>
      <c r="C3093" s="109"/>
      <c r="D3093" s="132"/>
      <c r="E3093" s="126" t="str">
        <f>IF(D3093&lt;&gt;"",_xlfn.IFNA(VLOOKUP(D3093,القوائم!B:C,2,0),"غير مسجل بالقوائم"),"")</f>
        <v/>
      </c>
      <c r="F3093" s="66"/>
      <c r="G3093" s="65"/>
      <c r="H3093" s="65"/>
      <c r="I3093" s="135"/>
      <c r="J3093" s="140"/>
    </row>
    <row r="3094" spans="2:10" ht="31.5" customHeight="1" x14ac:dyDescent="0.2">
      <c r="B3094" s="106">
        <v>3092</v>
      </c>
      <c r="C3094" s="109"/>
      <c r="D3094" s="132"/>
      <c r="E3094" s="126" t="str">
        <f>IF(D3094&lt;&gt;"",_xlfn.IFNA(VLOOKUP(D3094,القوائم!B:C,2,0),"غير مسجل بالقوائم"),"")</f>
        <v/>
      </c>
      <c r="F3094" s="66"/>
      <c r="G3094" s="65"/>
      <c r="H3094" s="65"/>
      <c r="I3094" s="135"/>
      <c r="J3094" s="140"/>
    </row>
    <row r="3095" spans="2:10" ht="31.5" customHeight="1" x14ac:dyDescent="0.2">
      <c r="B3095" s="65">
        <v>3093</v>
      </c>
      <c r="C3095" s="109"/>
      <c r="D3095" s="132"/>
      <c r="E3095" s="126" t="str">
        <f>IF(D3095&lt;&gt;"",_xlfn.IFNA(VLOOKUP(D3095,القوائم!B:C,2,0),"غير مسجل بالقوائم"),"")</f>
        <v/>
      </c>
      <c r="F3095" s="66"/>
      <c r="G3095" s="65"/>
      <c r="H3095" s="65"/>
      <c r="I3095" s="135"/>
      <c r="J3095" s="140"/>
    </row>
    <row r="3096" spans="2:10" ht="31.5" customHeight="1" x14ac:dyDescent="0.2">
      <c r="B3096" s="106">
        <v>3094</v>
      </c>
      <c r="C3096" s="109"/>
      <c r="D3096" s="132"/>
      <c r="E3096" s="126" t="str">
        <f>IF(D3096&lt;&gt;"",_xlfn.IFNA(VLOOKUP(D3096,القوائم!B:C,2,0),"غير مسجل بالقوائم"),"")</f>
        <v/>
      </c>
      <c r="F3096" s="66"/>
      <c r="G3096" s="65"/>
      <c r="H3096" s="65"/>
      <c r="I3096" s="135"/>
      <c r="J3096" s="140"/>
    </row>
    <row r="3097" spans="2:10" ht="31.5" customHeight="1" x14ac:dyDescent="0.2">
      <c r="B3097" s="65">
        <v>3095</v>
      </c>
      <c r="C3097" s="109"/>
      <c r="D3097" s="132"/>
      <c r="E3097" s="126" t="str">
        <f>IF(D3097&lt;&gt;"",_xlfn.IFNA(VLOOKUP(D3097,القوائم!B:C,2,0),"غير مسجل بالقوائم"),"")</f>
        <v/>
      </c>
      <c r="F3097" s="66"/>
      <c r="G3097" s="65"/>
      <c r="H3097" s="65"/>
      <c r="I3097" s="135"/>
      <c r="J3097" s="140"/>
    </row>
    <row r="3098" spans="2:10" ht="31.5" customHeight="1" x14ac:dyDescent="0.2">
      <c r="B3098" s="106">
        <v>3096</v>
      </c>
      <c r="C3098" s="109"/>
      <c r="D3098" s="132"/>
      <c r="E3098" s="126" t="str">
        <f>IF(D3098&lt;&gt;"",_xlfn.IFNA(VLOOKUP(D3098,القوائم!B:C,2,0),"غير مسجل بالقوائم"),"")</f>
        <v/>
      </c>
      <c r="F3098" s="66"/>
      <c r="G3098" s="65"/>
      <c r="H3098" s="65"/>
      <c r="I3098" s="135"/>
      <c r="J3098" s="140"/>
    </row>
    <row r="3099" spans="2:10" ht="31.5" customHeight="1" x14ac:dyDescent="0.2">
      <c r="B3099" s="65">
        <v>3097</v>
      </c>
      <c r="C3099" s="109"/>
      <c r="D3099" s="132"/>
      <c r="E3099" s="126" t="str">
        <f>IF(D3099&lt;&gt;"",_xlfn.IFNA(VLOOKUP(D3099,القوائم!B:C,2,0),"غير مسجل بالقوائم"),"")</f>
        <v/>
      </c>
      <c r="F3099" s="66"/>
      <c r="G3099" s="65"/>
      <c r="H3099" s="65"/>
      <c r="I3099" s="135"/>
      <c r="J3099" s="140"/>
    </row>
    <row r="3100" spans="2:10" ht="31.5" customHeight="1" x14ac:dyDescent="0.2">
      <c r="B3100" s="106">
        <v>3098</v>
      </c>
      <c r="C3100" s="109"/>
      <c r="D3100" s="132"/>
      <c r="E3100" s="126" t="str">
        <f>IF(D3100&lt;&gt;"",_xlfn.IFNA(VLOOKUP(D3100,القوائم!B:C,2,0),"غير مسجل بالقوائم"),"")</f>
        <v/>
      </c>
      <c r="F3100" s="66"/>
      <c r="G3100" s="65"/>
      <c r="H3100" s="65"/>
      <c r="I3100" s="135"/>
      <c r="J3100" s="140"/>
    </row>
    <row r="3101" spans="2:10" ht="31.5" customHeight="1" x14ac:dyDescent="0.2">
      <c r="B3101" s="65">
        <v>3099</v>
      </c>
      <c r="C3101" s="109"/>
      <c r="D3101" s="132"/>
      <c r="E3101" s="126" t="str">
        <f>IF(D3101&lt;&gt;"",_xlfn.IFNA(VLOOKUP(D3101,القوائم!B:C,2,0),"غير مسجل بالقوائم"),"")</f>
        <v/>
      </c>
      <c r="F3101" s="66"/>
      <c r="G3101" s="65"/>
      <c r="H3101" s="65"/>
      <c r="I3101" s="135"/>
      <c r="J3101" s="140"/>
    </row>
    <row r="3102" spans="2:10" ht="31.5" customHeight="1" x14ac:dyDescent="0.2">
      <c r="B3102" s="106">
        <v>3100</v>
      </c>
      <c r="C3102" s="109"/>
      <c r="D3102" s="132"/>
      <c r="E3102" s="126" t="str">
        <f>IF(D3102&lt;&gt;"",_xlfn.IFNA(VLOOKUP(D3102,القوائم!B:C,2,0),"غير مسجل بالقوائم"),"")</f>
        <v/>
      </c>
      <c r="F3102" s="66"/>
      <c r="G3102" s="65"/>
      <c r="H3102" s="65"/>
      <c r="I3102" s="135"/>
      <c r="J3102" s="140"/>
    </row>
    <row r="3103" spans="2:10" ht="31.5" customHeight="1" x14ac:dyDescent="0.2">
      <c r="B3103" s="65">
        <v>3101</v>
      </c>
      <c r="C3103" s="109"/>
      <c r="D3103" s="132"/>
      <c r="E3103" s="126" t="str">
        <f>IF(D3103&lt;&gt;"",_xlfn.IFNA(VLOOKUP(D3103,القوائم!B:C,2,0),"غير مسجل بالقوائم"),"")</f>
        <v/>
      </c>
      <c r="F3103" s="66"/>
      <c r="G3103" s="65"/>
      <c r="H3103" s="65"/>
      <c r="I3103" s="135"/>
      <c r="J3103" s="140"/>
    </row>
    <row r="3104" spans="2:10" ht="31.5" customHeight="1" x14ac:dyDescent="0.2">
      <c r="B3104" s="106">
        <v>3102</v>
      </c>
      <c r="C3104" s="109"/>
      <c r="D3104" s="132"/>
      <c r="E3104" s="126" t="str">
        <f>IF(D3104&lt;&gt;"",_xlfn.IFNA(VLOOKUP(D3104,القوائم!B:C,2,0),"غير مسجل بالقوائم"),"")</f>
        <v/>
      </c>
      <c r="F3104" s="66"/>
      <c r="G3104" s="65"/>
      <c r="H3104" s="65"/>
      <c r="I3104" s="135"/>
      <c r="J3104" s="140"/>
    </row>
    <row r="3105" spans="2:10" ht="31.5" customHeight="1" x14ac:dyDescent="0.2">
      <c r="B3105" s="106">
        <v>3103</v>
      </c>
      <c r="C3105" s="109"/>
      <c r="D3105" s="132"/>
      <c r="E3105" s="126" t="str">
        <f>IF(D3105&lt;&gt;"",_xlfn.IFNA(VLOOKUP(D3105,القوائم!B:C,2,0),"غير مسجل بالقوائم"),"")</f>
        <v/>
      </c>
      <c r="F3105" s="66"/>
      <c r="G3105" s="65"/>
      <c r="H3105" s="65"/>
      <c r="I3105" s="135"/>
      <c r="J3105" s="140"/>
    </row>
    <row r="3106" spans="2:10" ht="31.5" customHeight="1" x14ac:dyDescent="0.2">
      <c r="B3106" s="65">
        <v>3104</v>
      </c>
      <c r="C3106" s="109"/>
      <c r="D3106" s="132"/>
      <c r="E3106" s="126" t="str">
        <f>IF(D3106&lt;&gt;"",_xlfn.IFNA(VLOOKUP(D3106,القوائم!B:C,2,0),"غير مسجل بالقوائم"),"")</f>
        <v/>
      </c>
      <c r="F3106" s="66"/>
      <c r="G3106" s="65"/>
      <c r="H3106" s="65"/>
      <c r="I3106" s="135"/>
      <c r="J3106" s="140"/>
    </row>
    <row r="3107" spans="2:10" ht="31.5" customHeight="1" x14ac:dyDescent="0.2">
      <c r="B3107" s="106">
        <v>3105</v>
      </c>
      <c r="C3107" s="109"/>
      <c r="D3107" s="132"/>
      <c r="E3107" s="126" t="str">
        <f>IF(D3107&lt;&gt;"",_xlfn.IFNA(VLOOKUP(D3107,القوائم!B:C,2,0),"غير مسجل بالقوائم"),"")</f>
        <v/>
      </c>
      <c r="F3107" s="66"/>
      <c r="G3107" s="65"/>
      <c r="H3107" s="65"/>
      <c r="I3107" s="135"/>
      <c r="J3107" s="140"/>
    </row>
    <row r="3108" spans="2:10" ht="31.5" customHeight="1" x14ac:dyDescent="0.2">
      <c r="B3108" s="65">
        <v>3106</v>
      </c>
      <c r="C3108" s="109"/>
      <c r="D3108" s="132"/>
      <c r="E3108" s="126" t="str">
        <f>IF(D3108&lt;&gt;"",_xlfn.IFNA(VLOOKUP(D3108,القوائم!B:C,2,0),"غير مسجل بالقوائم"),"")</f>
        <v/>
      </c>
      <c r="F3108" s="66"/>
      <c r="G3108" s="65"/>
      <c r="H3108" s="65"/>
      <c r="I3108" s="135"/>
      <c r="J3108" s="140"/>
    </row>
    <row r="3109" spans="2:10" ht="31.5" customHeight="1" x14ac:dyDescent="0.2">
      <c r="B3109" s="106">
        <v>3107</v>
      </c>
      <c r="C3109" s="109"/>
      <c r="D3109" s="132"/>
      <c r="E3109" s="126" t="str">
        <f>IF(D3109&lt;&gt;"",_xlfn.IFNA(VLOOKUP(D3109,القوائم!B:C,2,0),"غير مسجل بالقوائم"),"")</f>
        <v/>
      </c>
      <c r="F3109" s="66"/>
      <c r="G3109" s="65"/>
      <c r="H3109" s="65"/>
      <c r="I3109" s="135"/>
      <c r="J3109" s="140"/>
    </row>
    <row r="3110" spans="2:10" ht="31.5" customHeight="1" x14ac:dyDescent="0.2">
      <c r="B3110" s="65">
        <v>3108</v>
      </c>
      <c r="C3110" s="109"/>
      <c r="D3110" s="132"/>
      <c r="E3110" s="126" t="str">
        <f>IF(D3110&lt;&gt;"",_xlfn.IFNA(VLOOKUP(D3110,القوائم!B:C,2,0),"غير مسجل بالقوائم"),"")</f>
        <v/>
      </c>
      <c r="F3110" s="66"/>
      <c r="G3110" s="65"/>
      <c r="H3110" s="65"/>
      <c r="I3110" s="135"/>
      <c r="J3110" s="140"/>
    </row>
    <row r="3111" spans="2:10" ht="31.5" customHeight="1" x14ac:dyDescent="0.2">
      <c r="B3111" s="106">
        <v>3109</v>
      </c>
      <c r="C3111" s="109"/>
      <c r="D3111" s="132"/>
      <c r="E3111" s="126" t="str">
        <f>IF(D3111&lt;&gt;"",_xlfn.IFNA(VLOOKUP(D3111,القوائم!B:C,2,0),"غير مسجل بالقوائم"),"")</f>
        <v/>
      </c>
      <c r="F3111" s="66"/>
      <c r="G3111" s="65"/>
      <c r="H3111" s="65"/>
      <c r="I3111" s="135"/>
      <c r="J3111" s="140"/>
    </row>
    <row r="3112" spans="2:10" ht="31.5" customHeight="1" x14ac:dyDescent="0.2">
      <c r="B3112" s="65">
        <v>3110</v>
      </c>
      <c r="C3112" s="109"/>
      <c r="D3112" s="132"/>
      <c r="E3112" s="126" t="str">
        <f>IF(D3112&lt;&gt;"",_xlfn.IFNA(VLOOKUP(D3112,القوائم!B:C,2,0),"غير مسجل بالقوائم"),"")</f>
        <v/>
      </c>
      <c r="F3112" s="66"/>
      <c r="G3112" s="65"/>
      <c r="H3112" s="65"/>
      <c r="I3112" s="135"/>
      <c r="J3112" s="140"/>
    </row>
    <row r="3113" spans="2:10" ht="31.5" customHeight="1" x14ac:dyDescent="0.2">
      <c r="B3113" s="106">
        <v>3111</v>
      </c>
      <c r="C3113" s="109"/>
      <c r="D3113" s="132"/>
      <c r="E3113" s="126" t="str">
        <f>IF(D3113&lt;&gt;"",_xlfn.IFNA(VLOOKUP(D3113,القوائم!B:C,2,0),"غير مسجل بالقوائم"),"")</f>
        <v/>
      </c>
      <c r="F3113" s="66"/>
      <c r="G3113" s="65"/>
      <c r="H3113" s="65"/>
      <c r="I3113" s="135"/>
      <c r="J3113" s="140"/>
    </row>
    <row r="3114" spans="2:10" ht="31.5" customHeight="1" x14ac:dyDescent="0.2">
      <c r="B3114" s="65">
        <v>3112</v>
      </c>
      <c r="C3114" s="109"/>
      <c r="D3114" s="132"/>
      <c r="E3114" s="126" t="str">
        <f>IF(D3114&lt;&gt;"",_xlfn.IFNA(VLOOKUP(D3114,القوائم!B:C,2,0),"غير مسجل بالقوائم"),"")</f>
        <v/>
      </c>
      <c r="F3114" s="66"/>
      <c r="G3114" s="65"/>
      <c r="H3114" s="65"/>
      <c r="I3114" s="135"/>
      <c r="J3114" s="140"/>
    </row>
    <row r="3115" spans="2:10" ht="31.5" customHeight="1" x14ac:dyDescent="0.2">
      <c r="B3115" s="106">
        <v>3113</v>
      </c>
      <c r="C3115" s="109"/>
      <c r="D3115" s="132"/>
      <c r="E3115" s="126" t="str">
        <f>IF(D3115&lt;&gt;"",_xlfn.IFNA(VLOOKUP(D3115,القوائم!B:C,2,0),"غير مسجل بالقوائم"),"")</f>
        <v/>
      </c>
      <c r="F3115" s="66"/>
      <c r="G3115" s="65"/>
      <c r="H3115" s="65"/>
      <c r="I3115" s="135"/>
      <c r="J3115" s="140"/>
    </row>
    <row r="3116" spans="2:10" ht="31.5" customHeight="1" x14ac:dyDescent="0.2">
      <c r="B3116" s="106">
        <v>3114</v>
      </c>
      <c r="C3116" s="109"/>
      <c r="D3116" s="132"/>
      <c r="E3116" s="126" t="str">
        <f>IF(D3116&lt;&gt;"",_xlfn.IFNA(VLOOKUP(D3116,القوائم!B:C,2,0),"غير مسجل بالقوائم"),"")</f>
        <v/>
      </c>
      <c r="F3116" s="66"/>
      <c r="G3116" s="65"/>
      <c r="H3116" s="65"/>
      <c r="I3116" s="135"/>
      <c r="J3116" s="140"/>
    </row>
    <row r="3117" spans="2:10" ht="31.5" customHeight="1" x14ac:dyDescent="0.2">
      <c r="B3117" s="65">
        <v>3115</v>
      </c>
      <c r="C3117" s="109"/>
      <c r="D3117" s="132"/>
      <c r="E3117" s="126" t="str">
        <f>IF(D3117&lt;&gt;"",_xlfn.IFNA(VLOOKUP(D3117,القوائم!B:C,2,0),"غير مسجل بالقوائم"),"")</f>
        <v/>
      </c>
      <c r="F3117" s="66"/>
      <c r="G3117" s="65"/>
      <c r="H3117" s="65"/>
      <c r="I3117" s="135"/>
      <c r="J3117" s="140"/>
    </row>
    <row r="3118" spans="2:10" ht="31.5" customHeight="1" x14ac:dyDescent="0.2">
      <c r="B3118" s="106">
        <v>3116</v>
      </c>
      <c r="C3118" s="109"/>
      <c r="D3118" s="132"/>
      <c r="E3118" s="126" t="str">
        <f>IF(D3118&lt;&gt;"",_xlfn.IFNA(VLOOKUP(D3118,القوائم!B:C,2,0),"غير مسجل بالقوائم"),"")</f>
        <v/>
      </c>
      <c r="F3118" s="66"/>
      <c r="G3118" s="65"/>
      <c r="H3118" s="65"/>
      <c r="I3118" s="135"/>
      <c r="J3118" s="140"/>
    </row>
    <row r="3119" spans="2:10" ht="31.5" customHeight="1" x14ac:dyDescent="0.2">
      <c r="B3119" s="65">
        <v>3117</v>
      </c>
      <c r="C3119" s="109"/>
      <c r="D3119" s="132"/>
      <c r="E3119" s="126" t="str">
        <f>IF(D3119&lt;&gt;"",_xlfn.IFNA(VLOOKUP(D3119,القوائم!B:C,2,0),"غير مسجل بالقوائم"),"")</f>
        <v/>
      </c>
      <c r="F3119" s="66"/>
      <c r="G3119" s="65"/>
      <c r="H3119" s="65"/>
      <c r="I3119" s="135"/>
      <c r="J3119" s="140"/>
    </row>
    <row r="3120" spans="2:10" ht="31.5" customHeight="1" x14ac:dyDescent="0.2">
      <c r="B3120" s="106">
        <v>3118</v>
      </c>
      <c r="C3120" s="109"/>
      <c r="D3120" s="132"/>
      <c r="E3120" s="126" t="str">
        <f>IF(D3120&lt;&gt;"",_xlfn.IFNA(VLOOKUP(D3120,القوائم!B:C,2,0),"غير مسجل بالقوائم"),"")</f>
        <v/>
      </c>
      <c r="F3120" s="66"/>
      <c r="G3120" s="65"/>
      <c r="H3120" s="65"/>
      <c r="I3120" s="135"/>
      <c r="J3120" s="140"/>
    </row>
    <row r="3121" spans="2:10" ht="31.5" customHeight="1" x14ac:dyDescent="0.2">
      <c r="B3121" s="65">
        <v>3119</v>
      </c>
      <c r="C3121" s="109"/>
      <c r="D3121" s="132"/>
      <c r="E3121" s="126" t="str">
        <f>IF(D3121&lt;&gt;"",_xlfn.IFNA(VLOOKUP(D3121,القوائم!B:C,2,0),"غير مسجل بالقوائم"),"")</f>
        <v/>
      </c>
      <c r="F3121" s="66"/>
      <c r="G3121" s="65"/>
      <c r="H3121" s="65"/>
      <c r="I3121" s="135"/>
      <c r="J3121" s="140"/>
    </row>
    <row r="3122" spans="2:10" ht="31.5" customHeight="1" x14ac:dyDescent="0.2">
      <c r="B3122" s="106">
        <v>3120</v>
      </c>
      <c r="C3122" s="109"/>
      <c r="D3122" s="132"/>
      <c r="E3122" s="126" t="str">
        <f>IF(D3122&lt;&gt;"",_xlfn.IFNA(VLOOKUP(D3122,القوائم!B:C,2,0),"غير مسجل بالقوائم"),"")</f>
        <v/>
      </c>
      <c r="F3122" s="66"/>
      <c r="G3122" s="65"/>
      <c r="H3122" s="65"/>
      <c r="I3122" s="135"/>
      <c r="J3122" s="140"/>
    </row>
    <row r="3123" spans="2:10" ht="31.5" customHeight="1" x14ac:dyDescent="0.2">
      <c r="B3123" s="65">
        <v>3121</v>
      </c>
      <c r="C3123" s="109"/>
      <c r="D3123" s="132"/>
      <c r="E3123" s="126" t="str">
        <f>IF(D3123&lt;&gt;"",_xlfn.IFNA(VLOOKUP(D3123,القوائم!B:C,2,0),"غير مسجل بالقوائم"),"")</f>
        <v/>
      </c>
      <c r="F3123" s="66"/>
      <c r="G3123" s="65"/>
      <c r="H3123" s="65"/>
      <c r="I3123" s="135"/>
      <c r="J3123" s="140"/>
    </row>
    <row r="3124" spans="2:10" ht="31.5" customHeight="1" x14ac:dyDescent="0.2">
      <c r="B3124" s="106">
        <v>3122</v>
      </c>
      <c r="C3124" s="109"/>
      <c r="D3124" s="132"/>
      <c r="E3124" s="126" t="str">
        <f>IF(D3124&lt;&gt;"",_xlfn.IFNA(VLOOKUP(D3124,القوائم!B:C,2,0),"غير مسجل بالقوائم"),"")</f>
        <v/>
      </c>
      <c r="F3124" s="66"/>
      <c r="G3124" s="65"/>
      <c r="H3124" s="65"/>
      <c r="I3124" s="135"/>
      <c r="J3124" s="140"/>
    </row>
    <row r="3125" spans="2:10" ht="31.5" customHeight="1" x14ac:dyDescent="0.2">
      <c r="B3125" s="65">
        <v>3123</v>
      </c>
      <c r="C3125" s="109"/>
      <c r="D3125" s="132"/>
      <c r="E3125" s="126" t="str">
        <f>IF(D3125&lt;&gt;"",_xlfn.IFNA(VLOOKUP(D3125,القوائم!B:C,2,0),"غير مسجل بالقوائم"),"")</f>
        <v/>
      </c>
      <c r="F3125" s="66"/>
      <c r="G3125" s="65"/>
      <c r="H3125" s="65"/>
      <c r="I3125" s="135"/>
      <c r="J3125" s="140"/>
    </row>
    <row r="3126" spans="2:10" ht="31.5" customHeight="1" x14ac:dyDescent="0.2">
      <c r="B3126" s="106">
        <v>3124</v>
      </c>
      <c r="C3126" s="109"/>
      <c r="D3126" s="132"/>
      <c r="E3126" s="126" t="str">
        <f>IF(D3126&lt;&gt;"",_xlfn.IFNA(VLOOKUP(D3126,القوائم!B:C,2,0),"غير مسجل بالقوائم"),"")</f>
        <v/>
      </c>
      <c r="F3126" s="66"/>
      <c r="G3126" s="65"/>
      <c r="H3126" s="65"/>
      <c r="I3126" s="135"/>
      <c r="J3126" s="140"/>
    </row>
    <row r="3127" spans="2:10" ht="31.5" customHeight="1" x14ac:dyDescent="0.2">
      <c r="B3127" s="106">
        <v>3125</v>
      </c>
      <c r="C3127" s="109"/>
      <c r="D3127" s="132"/>
      <c r="E3127" s="126" t="str">
        <f>IF(D3127&lt;&gt;"",_xlfn.IFNA(VLOOKUP(D3127,القوائم!B:C,2,0),"غير مسجل بالقوائم"),"")</f>
        <v/>
      </c>
      <c r="F3127" s="66"/>
      <c r="G3127" s="65"/>
      <c r="H3127" s="65"/>
      <c r="I3127" s="135"/>
      <c r="J3127" s="140"/>
    </row>
    <row r="3128" spans="2:10" ht="31.5" customHeight="1" x14ac:dyDescent="0.2">
      <c r="B3128" s="65">
        <v>3126</v>
      </c>
      <c r="C3128" s="109"/>
      <c r="D3128" s="132"/>
      <c r="E3128" s="126" t="str">
        <f>IF(D3128&lt;&gt;"",_xlfn.IFNA(VLOOKUP(D3128,القوائم!B:C,2,0),"غير مسجل بالقوائم"),"")</f>
        <v/>
      </c>
      <c r="F3128" s="66"/>
      <c r="G3128" s="65"/>
      <c r="H3128" s="65"/>
      <c r="I3128" s="135"/>
      <c r="J3128" s="140"/>
    </row>
    <row r="3129" spans="2:10" ht="31.5" customHeight="1" x14ac:dyDescent="0.2">
      <c r="B3129" s="106">
        <v>3127</v>
      </c>
      <c r="C3129" s="109"/>
      <c r="D3129" s="132"/>
      <c r="E3129" s="126" t="str">
        <f>IF(D3129&lt;&gt;"",_xlfn.IFNA(VLOOKUP(D3129,القوائم!B:C,2,0),"غير مسجل بالقوائم"),"")</f>
        <v/>
      </c>
      <c r="F3129" s="66"/>
      <c r="G3129" s="65"/>
      <c r="H3129" s="65"/>
      <c r="I3129" s="135"/>
      <c r="J3129" s="140"/>
    </row>
    <row r="3130" spans="2:10" ht="31.5" customHeight="1" x14ac:dyDescent="0.2">
      <c r="B3130" s="65">
        <v>3128</v>
      </c>
      <c r="C3130" s="109"/>
      <c r="D3130" s="132"/>
      <c r="E3130" s="126" t="str">
        <f>IF(D3130&lt;&gt;"",_xlfn.IFNA(VLOOKUP(D3130,القوائم!B:C,2,0),"غير مسجل بالقوائم"),"")</f>
        <v/>
      </c>
      <c r="F3130" s="66"/>
      <c r="G3130" s="65"/>
      <c r="H3130" s="65"/>
      <c r="I3130" s="135"/>
      <c r="J3130" s="140"/>
    </row>
    <row r="3131" spans="2:10" ht="31.5" customHeight="1" x14ac:dyDescent="0.2">
      <c r="B3131" s="106">
        <v>3129</v>
      </c>
      <c r="C3131" s="109"/>
      <c r="D3131" s="132"/>
      <c r="E3131" s="126" t="str">
        <f>IF(D3131&lt;&gt;"",_xlfn.IFNA(VLOOKUP(D3131,القوائم!B:C,2,0),"غير مسجل بالقوائم"),"")</f>
        <v/>
      </c>
      <c r="F3131" s="66"/>
      <c r="G3131" s="65"/>
      <c r="H3131" s="65"/>
      <c r="I3131" s="135"/>
      <c r="J3131" s="140"/>
    </row>
    <row r="3132" spans="2:10" ht="31.5" customHeight="1" x14ac:dyDescent="0.2">
      <c r="B3132" s="65">
        <v>3130</v>
      </c>
      <c r="C3132" s="109"/>
      <c r="D3132" s="132"/>
      <c r="E3132" s="126" t="str">
        <f>IF(D3132&lt;&gt;"",_xlfn.IFNA(VLOOKUP(D3132,القوائم!B:C,2,0),"غير مسجل بالقوائم"),"")</f>
        <v/>
      </c>
      <c r="F3132" s="66"/>
      <c r="G3132" s="65"/>
      <c r="H3132" s="65"/>
      <c r="I3132" s="135"/>
      <c r="J3132" s="140"/>
    </row>
    <row r="3133" spans="2:10" ht="31.5" customHeight="1" x14ac:dyDescent="0.2">
      <c r="B3133" s="106">
        <v>3131</v>
      </c>
      <c r="C3133" s="109"/>
      <c r="D3133" s="132"/>
      <c r="E3133" s="126" t="str">
        <f>IF(D3133&lt;&gt;"",_xlfn.IFNA(VLOOKUP(D3133,القوائم!B:C,2,0),"غير مسجل بالقوائم"),"")</f>
        <v/>
      </c>
      <c r="F3133" s="66"/>
      <c r="G3133" s="65"/>
      <c r="H3133" s="65"/>
      <c r="I3133" s="135"/>
      <c r="J3133" s="140"/>
    </row>
    <row r="3134" spans="2:10" ht="31.5" customHeight="1" x14ac:dyDescent="0.2">
      <c r="B3134" s="65">
        <v>3132</v>
      </c>
      <c r="C3134" s="109"/>
      <c r="D3134" s="132"/>
      <c r="E3134" s="126" t="str">
        <f>IF(D3134&lt;&gt;"",_xlfn.IFNA(VLOOKUP(D3134,القوائم!B:C,2,0),"غير مسجل بالقوائم"),"")</f>
        <v/>
      </c>
      <c r="F3134" s="66"/>
      <c r="G3134" s="65"/>
      <c r="H3134" s="65"/>
      <c r="I3134" s="135"/>
      <c r="J3134" s="140"/>
    </row>
    <row r="3135" spans="2:10" ht="31.5" customHeight="1" x14ac:dyDescent="0.2">
      <c r="B3135" s="106">
        <v>3133</v>
      </c>
      <c r="C3135" s="109"/>
      <c r="D3135" s="132"/>
      <c r="E3135" s="126" t="str">
        <f>IF(D3135&lt;&gt;"",_xlfn.IFNA(VLOOKUP(D3135,القوائم!B:C,2,0),"غير مسجل بالقوائم"),"")</f>
        <v/>
      </c>
      <c r="F3135" s="66"/>
      <c r="G3135" s="65"/>
      <c r="H3135" s="65"/>
      <c r="I3135" s="135"/>
      <c r="J3135" s="140"/>
    </row>
    <row r="3136" spans="2:10" ht="31.5" customHeight="1" x14ac:dyDescent="0.2">
      <c r="B3136" s="65">
        <v>3134</v>
      </c>
      <c r="C3136" s="109"/>
      <c r="D3136" s="132"/>
      <c r="E3136" s="126" t="str">
        <f>IF(D3136&lt;&gt;"",_xlfn.IFNA(VLOOKUP(D3136,القوائم!B:C,2,0),"غير مسجل بالقوائم"),"")</f>
        <v/>
      </c>
      <c r="F3136" s="66"/>
      <c r="G3136" s="65"/>
      <c r="H3136" s="65"/>
      <c r="I3136" s="135"/>
      <c r="J3136" s="140"/>
    </row>
    <row r="3137" spans="2:10" ht="31.5" customHeight="1" x14ac:dyDescent="0.2">
      <c r="B3137" s="106">
        <v>3135</v>
      </c>
      <c r="C3137" s="109"/>
      <c r="D3137" s="132"/>
      <c r="E3137" s="126" t="str">
        <f>IF(D3137&lt;&gt;"",_xlfn.IFNA(VLOOKUP(D3137,القوائم!B:C,2,0),"غير مسجل بالقوائم"),"")</f>
        <v/>
      </c>
      <c r="F3137" s="66"/>
      <c r="G3137" s="65"/>
      <c r="H3137" s="65"/>
      <c r="I3137" s="135"/>
      <c r="J3137" s="140"/>
    </row>
    <row r="3138" spans="2:10" ht="31.5" customHeight="1" x14ac:dyDescent="0.2">
      <c r="B3138" s="106">
        <v>3136</v>
      </c>
      <c r="C3138" s="109"/>
      <c r="D3138" s="132"/>
      <c r="E3138" s="126" t="str">
        <f>IF(D3138&lt;&gt;"",_xlfn.IFNA(VLOOKUP(D3138,القوائم!B:C,2,0),"غير مسجل بالقوائم"),"")</f>
        <v/>
      </c>
      <c r="F3138" s="66"/>
      <c r="G3138" s="65"/>
      <c r="H3138" s="65"/>
      <c r="I3138" s="135"/>
      <c r="J3138" s="140"/>
    </row>
    <row r="3139" spans="2:10" ht="31.5" customHeight="1" x14ac:dyDescent="0.2">
      <c r="B3139" s="65">
        <v>3137</v>
      </c>
      <c r="C3139" s="109"/>
      <c r="D3139" s="132"/>
      <c r="E3139" s="126" t="str">
        <f>IF(D3139&lt;&gt;"",_xlfn.IFNA(VLOOKUP(D3139,القوائم!B:C,2,0),"غير مسجل بالقوائم"),"")</f>
        <v/>
      </c>
      <c r="F3139" s="66"/>
      <c r="G3139" s="65"/>
      <c r="H3139" s="65"/>
      <c r="I3139" s="135"/>
      <c r="J3139" s="140"/>
    </row>
    <row r="3140" spans="2:10" ht="31.5" customHeight="1" x14ac:dyDescent="0.2">
      <c r="B3140" s="106">
        <v>3138</v>
      </c>
      <c r="C3140" s="109"/>
      <c r="D3140" s="132"/>
      <c r="E3140" s="126" t="str">
        <f>IF(D3140&lt;&gt;"",_xlfn.IFNA(VLOOKUP(D3140,القوائم!B:C,2,0),"غير مسجل بالقوائم"),"")</f>
        <v/>
      </c>
      <c r="F3140" s="66"/>
      <c r="G3140" s="65"/>
      <c r="H3140" s="65"/>
      <c r="I3140" s="135"/>
      <c r="J3140" s="140"/>
    </row>
    <row r="3141" spans="2:10" ht="31.5" customHeight="1" x14ac:dyDescent="0.2">
      <c r="B3141" s="65">
        <v>3139</v>
      </c>
      <c r="C3141" s="109"/>
      <c r="D3141" s="132"/>
      <c r="E3141" s="126" t="str">
        <f>IF(D3141&lt;&gt;"",_xlfn.IFNA(VLOOKUP(D3141,القوائم!B:C,2,0),"غير مسجل بالقوائم"),"")</f>
        <v/>
      </c>
      <c r="F3141" s="66"/>
      <c r="G3141" s="65"/>
      <c r="H3141" s="65"/>
      <c r="I3141" s="135"/>
      <c r="J3141" s="140"/>
    </row>
    <row r="3142" spans="2:10" ht="31.5" customHeight="1" x14ac:dyDescent="0.2">
      <c r="B3142" s="106">
        <v>3140</v>
      </c>
      <c r="C3142" s="109"/>
      <c r="D3142" s="132"/>
      <c r="E3142" s="126" t="str">
        <f>IF(D3142&lt;&gt;"",_xlfn.IFNA(VLOOKUP(D3142,القوائم!B:C,2,0),"غير مسجل بالقوائم"),"")</f>
        <v/>
      </c>
      <c r="F3142" s="66"/>
      <c r="G3142" s="65"/>
      <c r="H3142" s="65"/>
      <c r="I3142" s="135"/>
      <c r="J3142" s="140"/>
    </row>
    <row r="3143" spans="2:10" ht="31.5" customHeight="1" x14ac:dyDescent="0.2">
      <c r="B3143" s="65">
        <v>3141</v>
      </c>
      <c r="C3143" s="109"/>
      <c r="D3143" s="132"/>
      <c r="E3143" s="126" t="str">
        <f>IF(D3143&lt;&gt;"",_xlfn.IFNA(VLOOKUP(D3143,القوائم!B:C,2,0),"غير مسجل بالقوائم"),"")</f>
        <v/>
      </c>
      <c r="F3143" s="66"/>
      <c r="G3143" s="65"/>
      <c r="H3143" s="65"/>
      <c r="I3143" s="135"/>
      <c r="J3143" s="140"/>
    </row>
    <row r="3144" spans="2:10" ht="31.5" customHeight="1" x14ac:dyDescent="0.2">
      <c r="B3144" s="106">
        <v>3142</v>
      </c>
      <c r="C3144" s="109"/>
      <c r="D3144" s="132"/>
      <c r="E3144" s="126" t="str">
        <f>IF(D3144&lt;&gt;"",_xlfn.IFNA(VLOOKUP(D3144,القوائم!B:C,2,0),"غير مسجل بالقوائم"),"")</f>
        <v/>
      </c>
      <c r="F3144" s="66"/>
      <c r="G3144" s="65"/>
      <c r="H3144" s="65"/>
      <c r="I3144" s="135"/>
      <c r="J3144" s="140"/>
    </row>
    <row r="3145" spans="2:10" ht="31.5" customHeight="1" x14ac:dyDescent="0.2">
      <c r="B3145" s="65">
        <v>3143</v>
      </c>
      <c r="C3145" s="109"/>
      <c r="D3145" s="132"/>
      <c r="E3145" s="126" t="str">
        <f>IF(D3145&lt;&gt;"",_xlfn.IFNA(VLOOKUP(D3145,القوائم!B:C,2,0),"غير مسجل بالقوائم"),"")</f>
        <v/>
      </c>
      <c r="F3145" s="66"/>
      <c r="G3145" s="65"/>
      <c r="H3145" s="65"/>
      <c r="I3145" s="135"/>
      <c r="J3145" s="140"/>
    </row>
    <row r="3146" spans="2:10" ht="31.5" customHeight="1" x14ac:dyDescent="0.2">
      <c r="B3146" s="106">
        <v>3144</v>
      </c>
      <c r="C3146" s="109"/>
      <c r="D3146" s="132"/>
      <c r="E3146" s="126" t="str">
        <f>IF(D3146&lt;&gt;"",_xlfn.IFNA(VLOOKUP(D3146,القوائم!B:C,2,0),"غير مسجل بالقوائم"),"")</f>
        <v/>
      </c>
      <c r="F3146" s="66"/>
      <c r="G3146" s="65"/>
      <c r="H3146" s="65"/>
      <c r="I3146" s="135"/>
      <c r="J3146" s="140"/>
    </row>
    <row r="3147" spans="2:10" ht="31.5" customHeight="1" x14ac:dyDescent="0.2">
      <c r="B3147" s="65">
        <v>3145</v>
      </c>
      <c r="C3147" s="109"/>
      <c r="D3147" s="132"/>
      <c r="E3147" s="126" t="str">
        <f>IF(D3147&lt;&gt;"",_xlfn.IFNA(VLOOKUP(D3147,القوائم!B:C,2,0),"غير مسجل بالقوائم"),"")</f>
        <v/>
      </c>
      <c r="F3147" s="66"/>
      <c r="G3147" s="65"/>
      <c r="H3147" s="65"/>
      <c r="I3147" s="135"/>
      <c r="J3147" s="140"/>
    </row>
    <row r="3148" spans="2:10" ht="31.5" customHeight="1" x14ac:dyDescent="0.2">
      <c r="B3148" s="106">
        <v>3146</v>
      </c>
      <c r="C3148" s="109"/>
      <c r="D3148" s="132"/>
      <c r="E3148" s="126" t="str">
        <f>IF(D3148&lt;&gt;"",_xlfn.IFNA(VLOOKUP(D3148,القوائم!B:C,2,0),"غير مسجل بالقوائم"),"")</f>
        <v/>
      </c>
      <c r="F3148" s="66"/>
      <c r="G3148" s="65"/>
      <c r="H3148" s="65"/>
      <c r="I3148" s="135"/>
      <c r="J3148" s="140"/>
    </row>
    <row r="3149" spans="2:10" ht="31.5" customHeight="1" x14ac:dyDescent="0.2">
      <c r="B3149" s="106">
        <v>3147</v>
      </c>
      <c r="C3149" s="109"/>
      <c r="D3149" s="132"/>
      <c r="E3149" s="126" t="str">
        <f>IF(D3149&lt;&gt;"",_xlfn.IFNA(VLOOKUP(D3149,القوائم!B:C,2,0),"غير مسجل بالقوائم"),"")</f>
        <v/>
      </c>
      <c r="F3149" s="66"/>
      <c r="G3149" s="65"/>
      <c r="H3149" s="65"/>
      <c r="I3149" s="135"/>
      <c r="J3149" s="140"/>
    </row>
    <row r="3150" spans="2:10" ht="31.5" customHeight="1" x14ac:dyDescent="0.2">
      <c r="B3150" s="65">
        <v>3148</v>
      </c>
      <c r="C3150" s="109"/>
      <c r="D3150" s="132"/>
      <c r="E3150" s="126" t="str">
        <f>IF(D3150&lt;&gt;"",_xlfn.IFNA(VLOOKUP(D3150,القوائم!B:C,2,0),"غير مسجل بالقوائم"),"")</f>
        <v/>
      </c>
      <c r="F3150" s="66"/>
      <c r="G3150" s="65"/>
      <c r="H3150" s="65"/>
      <c r="I3150" s="135"/>
      <c r="J3150" s="140"/>
    </row>
    <row r="3151" spans="2:10" ht="31.5" customHeight="1" x14ac:dyDescent="0.2">
      <c r="B3151" s="106">
        <v>3149</v>
      </c>
      <c r="C3151" s="109"/>
      <c r="D3151" s="132"/>
      <c r="E3151" s="126" t="str">
        <f>IF(D3151&lt;&gt;"",_xlfn.IFNA(VLOOKUP(D3151,القوائم!B:C,2,0),"غير مسجل بالقوائم"),"")</f>
        <v/>
      </c>
      <c r="F3151" s="66"/>
      <c r="G3151" s="65"/>
      <c r="H3151" s="65"/>
      <c r="I3151" s="135"/>
      <c r="J3151" s="140"/>
    </row>
    <row r="3152" spans="2:10" ht="31.5" customHeight="1" x14ac:dyDescent="0.2">
      <c r="B3152" s="65">
        <v>3150</v>
      </c>
      <c r="C3152" s="109"/>
      <c r="D3152" s="132"/>
      <c r="E3152" s="126" t="str">
        <f>IF(D3152&lt;&gt;"",_xlfn.IFNA(VLOOKUP(D3152,القوائم!B:C,2,0),"غير مسجل بالقوائم"),"")</f>
        <v/>
      </c>
      <c r="F3152" s="66"/>
      <c r="G3152" s="65"/>
      <c r="H3152" s="65"/>
      <c r="I3152" s="135"/>
      <c r="J3152" s="140"/>
    </row>
    <row r="3153" spans="2:10" ht="31.5" customHeight="1" x14ac:dyDescent="0.2">
      <c r="B3153" s="106">
        <v>3151</v>
      </c>
      <c r="C3153" s="109"/>
      <c r="D3153" s="132"/>
      <c r="E3153" s="126" t="str">
        <f>IF(D3153&lt;&gt;"",_xlfn.IFNA(VLOOKUP(D3153,القوائم!B:C,2,0),"غير مسجل بالقوائم"),"")</f>
        <v/>
      </c>
      <c r="F3153" s="66"/>
      <c r="G3153" s="65"/>
      <c r="H3153" s="65"/>
      <c r="I3153" s="135"/>
      <c r="J3153" s="140"/>
    </row>
    <row r="3154" spans="2:10" ht="31.5" customHeight="1" x14ac:dyDescent="0.2">
      <c r="B3154" s="65">
        <v>3152</v>
      </c>
      <c r="C3154" s="109"/>
      <c r="D3154" s="132"/>
      <c r="E3154" s="126" t="str">
        <f>IF(D3154&lt;&gt;"",_xlfn.IFNA(VLOOKUP(D3154,القوائم!B:C,2,0),"غير مسجل بالقوائم"),"")</f>
        <v/>
      </c>
      <c r="F3154" s="66"/>
      <c r="G3154" s="65"/>
      <c r="H3154" s="65"/>
      <c r="I3154" s="135"/>
      <c r="J3154" s="140"/>
    </row>
    <row r="3155" spans="2:10" ht="31.5" customHeight="1" x14ac:dyDescent="0.2">
      <c r="B3155" s="106">
        <v>3153</v>
      </c>
      <c r="C3155" s="109"/>
      <c r="D3155" s="132"/>
      <c r="E3155" s="126" t="str">
        <f>IF(D3155&lt;&gt;"",_xlfn.IFNA(VLOOKUP(D3155,القوائم!B:C,2,0),"غير مسجل بالقوائم"),"")</f>
        <v/>
      </c>
      <c r="F3155" s="66"/>
      <c r="G3155" s="65"/>
      <c r="H3155" s="65"/>
      <c r="I3155" s="135"/>
      <c r="J3155" s="140"/>
    </row>
    <row r="3156" spans="2:10" ht="31.5" customHeight="1" x14ac:dyDescent="0.2">
      <c r="B3156" s="65">
        <v>3154</v>
      </c>
      <c r="C3156" s="109"/>
      <c r="D3156" s="132"/>
      <c r="E3156" s="126" t="str">
        <f>IF(D3156&lt;&gt;"",_xlfn.IFNA(VLOOKUP(D3156,القوائم!B:C,2,0),"غير مسجل بالقوائم"),"")</f>
        <v/>
      </c>
      <c r="F3156" s="66"/>
      <c r="G3156" s="65"/>
      <c r="H3156" s="65"/>
      <c r="I3156" s="135"/>
      <c r="J3156" s="140"/>
    </row>
    <row r="3157" spans="2:10" ht="31.5" customHeight="1" x14ac:dyDescent="0.2">
      <c r="B3157" s="106">
        <v>3155</v>
      </c>
      <c r="C3157" s="109"/>
      <c r="D3157" s="132"/>
      <c r="E3157" s="126" t="str">
        <f>IF(D3157&lt;&gt;"",_xlfn.IFNA(VLOOKUP(D3157,القوائم!B:C,2,0),"غير مسجل بالقوائم"),"")</f>
        <v/>
      </c>
      <c r="F3157" s="66"/>
      <c r="G3157" s="65"/>
      <c r="H3157" s="65"/>
      <c r="I3157" s="135"/>
      <c r="J3157" s="140"/>
    </row>
    <row r="3158" spans="2:10" ht="31.5" customHeight="1" x14ac:dyDescent="0.2">
      <c r="B3158" s="65">
        <v>3156</v>
      </c>
      <c r="C3158" s="109"/>
      <c r="D3158" s="132"/>
      <c r="E3158" s="126" t="str">
        <f>IF(D3158&lt;&gt;"",_xlfn.IFNA(VLOOKUP(D3158,القوائم!B:C,2,0),"غير مسجل بالقوائم"),"")</f>
        <v/>
      </c>
      <c r="F3158" s="66"/>
      <c r="G3158" s="65"/>
      <c r="H3158" s="65"/>
      <c r="I3158" s="135"/>
      <c r="J3158" s="140"/>
    </row>
    <row r="3159" spans="2:10" ht="31.5" customHeight="1" x14ac:dyDescent="0.2">
      <c r="B3159" s="106">
        <v>3157</v>
      </c>
      <c r="C3159" s="109"/>
      <c r="D3159" s="132"/>
      <c r="E3159" s="126" t="str">
        <f>IF(D3159&lt;&gt;"",_xlfn.IFNA(VLOOKUP(D3159,القوائم!B:C,2,0),"غير مسجل بالقوائم"),"")</f>
        <v/>
      </c>
      <c r="F3159" s="66"/>
      <c r="G3159" s="65"/>
      <c r="H3159" s="65"/>
      <c r="I3159" s="135"/>
      <c r="J3159" s="140"/>
    </row>
    <row r="3160" spans="2:10" ht="31.5" customHeight="1" x14ac:dyDescent="0.2">
      <c r="B3160" s="106">
        <v>3158</v>
      </c>
      <c r="C3160" s="109"/>
      <c r="D3160" s="132"/>
      <c r="E3160" s="126" t="str">
        <f>IF(D3160&lt;&gt;"",_xlfn.IFNA(VLOOKUP(D3160,القوائم!B:C,2,0),"غير مسجل بالقوائم"),"")</f>
        <v/>
      </c>
      <c r="F3160" s="66"/>
      <c r="G3160" s="65"/>
      <c r="H3160" s="65"/>
      <c r="I3160" s="135"/>
      <c r="J3160" s="140"/>
    </row>
    <row r="3161" spans="2:10" ht="31.5" customHeight="1" x14ac:dyDescent="0.2">
      <c r="B3161" s="65">
        <v>3159</v>
      </c>
      <c r="C3161" s="109"/>
      <c r="D3161" s="132"/>
      <c r="E3161" s="126" t="str">
        <f>IF(D3161&lt;&gt;"",_xlfn.IFNA(VLOOKUP(D3161,القوائم!B:C,2,0),"غير مسجل بالقوائم"),"")</f>
        <v/>
      </c>
      <c r="F3161" s="66"/>
      <c r="G3161" s="65"/>
      <c r="H3161" s="65"/>
      <c r="I3161" s="135"/>
      <c r="J3161" s="140"/>
    </row>
    <row r="3162" spans="2:10" ht="31.5" customHeight="1" x14ac:dyDescent="0.2">
      <c r="B3162" s="106">
        <v>3160</v>
      </c>
      <c r="C3162" s="109"/>
      <c r="D3162" s="132"/>
      <c r="E3162" s="126" t="str">
        <f>IF(D3162&lt;&gt;"",_xlfn.IFNA(VLOOKUP(D3162,القوائم!B:C,2,0),"غير مسجل بالقوائم"),"")</f>
        <v/>
      </c>
      <c r="F3162" s="66"/>
      <c r="G3162" s="65"/>
      <c r="H3162" s="65"/>
      <c r="I3162" s="135"/>
      <c r="J3162" s="140"/>
    </row>
    <row r="3163" spans="2:10" ht="31.5" customHeight="1" x14ac:dyDescent="0.2">
      <c r="B3163" s="65">
        <v>3161</v>
      </c>
      <c r="C3163" s="109"/>
      <c r="D3163" s="132"/>
      <c r="E3163" s="126" t="str">
        <f>IF(D3163&lt;&gt;"",_xlfn.IFNA(VLOOKUP(D3163,القوائم!B:C,2,0),"غير مسجل بالقوائم"),"")</f>
        <v/>
      </c>
      <c r="F3163" s="66"/>
      <c r="G3163" s="65"/>
      <c r="H3163" s="65"/>
      <c r="I3163" s="135"/>
      <c r="J3163" s="140"/>
    </row>
    <row r="3164" spans="2:10" ht="31.5" customHeight="1" x14ac:dyDescent="0.2">
      <c r="B3164" s="106">
        <v>3162</v>
      </c>
      <c r="C3164" s="109"/>
      <c r="D3164" s="132"/>
      <c r="E3164" s="126" t="str">
        <f>IF(D3164&lt;&gt;"",_xlfn.IFNA(VLOOKUP(D3164,القوائم!B:C,2,0),"غير مسجل بالقوائم"),"")</f>
        <v/>
      </c>
      <c r="F3164" s="66"/>
      <c r="G3164" s="65"/>
      <c r="H3164" s="65"/>
      <c r="I3164" s="135"/>
      <c r="J3164" s="140"/>
    </row>
    <row r="3165" spans="2:10" ht="31.5" customHeight="1" x14ac:dyDescent="0.2">
      <c r="B3165" s="65">
        <v>3163</v>
      </c>
      <c r="C3165" s="109"/>
      <c r="D3165" s="132"/>
      <c r="E3165" s="126" t="str">
        <f>IF(D3165&lt;&gt;"",_xlfn.IFNA(VLOOKUP(D3165,القوائم!B:C,2,0),"غير مسجل بالقوائم"),"")</f>
        <v/>
      </c>
      <c r="F3165" s="66"/>
      <c r="G3165" s="65"/>
      <c r="H3165" s="65"/>
      <c r="I3165" s="135"/>
      <c r="J3165" s="140"/>
    </row>
    <row r="3166" spans="2:10" ht="31.5" customHeight="1" x14ac:dyDescent="0.2">
      <c r="B3166" s="106">
        <v>3164</v>
      </c>
      <c r="C3166" s="109"/>
      <c r="D3166" s="132"/>
      <c r="E3166" s="126" t="str">
        <f>IF(D3166&lt;&gt;"",_xlfn.IFNA(VLOOKUP(D3166,القوائم!B:C,2,0),"غير مسجل بالقوائم"),"")</f>
        <v/>
      </c>
      <c r="F3166" s="66"/>
      <c r="G3166" s="65"/>
      <c r="H3166" s="65"/>
      <c r="I3166" s="135"/>
      <c r="J3166" s="140"/>
    </row>
    <row r="3167" spans="2:10" ht="31.5" customHeight="1" x14ac:dyDescent="0.2">
      <c r="B3167" s="65">
        <v>3165</v>
      </c>
      <c r="C3167" s="109"/>
      <c r="D3167" s="132"/>
      <c r="E3167" s="126" t="str">
        <f>IF(D3167&lt;&gt;"",_xlfn.IFNA(VLOOKUP(D3167,القوائم!B:C,2,0),"غير مسجل بالقوائم"),"")</f>
        <v/>
      </c>
      <c r="F3167" s="66"/>
      <c r="G3167" s="65"/>
      <c r="H3167" s="65"/>
      <c r="I3167" s="135"/>
      <c r="J3167" s="140"/>
    </row>
    <row r="3168" spans="2:10" ht="31.5" customHeight="1" x14ac:dyDescent="0.2">
      <c r="B3168" s="106">
        <v>3166</v>
      </c>
      <c r="C3168" s="109"/>
      <c r="D3168" s="132"/>
      <c r="E3168" s="126" t="str">
        <f>IF(D3168&lt;&gt;"",_xlfn.IFNA(VLOOKUP(D3168,القوائم!B:C,2,0),"غير مسجل بالقوائم"),"")</f>
        <v/>
      </c>
      <c r="F3168" s="66"/>
      <c r="G3168" s="65"/>
      <c r="H3168" s="65"/>
      <c r="I3168" s="135"/>
      <c r="J3168" s="140"/>
    </row>
    <row r="3169" spans="2:10" ht="31.5" customHeight="1" x14ac:dyDescent="0.2">
      <c r="B3169" s="65">
        <v>3167</v>
      </c>
      <c r="C3169" s="109"/>
      <c r="D3169" s="132"/>
      <c r="E3169" s="126" t="str">
        <f>IF(D3169&lt;&gt;"",_xlfn.IFNA(VLOOKUP(D3169,القوائم!B:C,2,0),"غير مسجل بالقوائم"),"")</f>
        <v/>
      </c>
      <c r="F3169" s="66"/>
      <c r="G3169" s="65"/>
      <c r="H3169" s="65"/>
      <c r="I3169" s="135"/>
      <c r="J3169" s="140"/>
    </row>
    <row r="3170" spans="2:10" ht="31.5" customHeight="1" x14ac:dyDescent="0.2">
      <c r="B3170" s="106">
        <v>3168</v>
      </c>
      <c r="C3170" s="109"/>
      <c r="D3170" s="132"/>
      <c r="E3170" s="126" t="str">
        <f>IF(D3170&lt;&gt;"",_xlfn.IFNA(VLOOKUP(D3170,القوائم!B:C,2,0),"غير مسجل بالقوائم"),"")</f>
        <v/>
      </c>
      <c r="F3170" s="66"/>
      <c r="G3170" s="65"/>
      <c r="H3170" s="65"/>
      <c r="I3170" s="135"/>
      <c r="J3170" s="140"/>
    </row>
    <row r="3171" spans="2:10" ht="31.5" customHeight="1" x14ac:dyDescent="0.2">
      <c r="B3171" s="106">
        <v>3169</v>
      </c>
      <c r="C3171" s="109"/>
      <c r="D3171" s="132"/>
      <c r="E3171" s="126" t="str">
        <f>IF(D3171&lt;&gt;"",_xlfn.IFNA(VLOOKUP(D3171,القوائم!B:C,2,0),"غير مسجل بالقوائم"),"")</f>
        <v/>
      </c>
      <c r="F3171" s="66"/>
      <c r="G3171" s="65"/>
      <c r="H3171" s="65"/>
      <c r="I3171" s="135"/>
      <c r="J3171" s="140"/>
    </row>
    <row r="3172" spans="2:10" ht="31.5" customHeight="1" x14ac:dyDescent="0.2">
      <c r="B3172" s="65">
        <v>3170</v>
      </c>
      <c r="C3172" s="109"/>
      <c r="D3172" s="132"/>
      <c r="E3172" s="126" t="str">
        <f>IF(D3172&lt;&gt;"",_xlfn.IFNA(VLOOKUP(D3172,القوائم!B:C,2,0),"غير مسجل بالقوائم"),"")</f>
        <v/>
      </c>
      <c r="F3172" s="66"/>
      <c r="G3172" s="65"/>
      <c r="H3172" s="65"/>
      <c r="I3172" s="135"/>
      <c r="J3172" s="140"/>
    </row>
    <row r="3173" spans="2:10" ht="31.5" customHeight="1" x14ac:dyDescent="0.2">
      <c r="B3173" s="106">
        <v>3171</v>
      </c>
      <c r="C3173" s="109"/>
      <c r="D3173" s="132"/>
      <c r="E3173" s="126" t="str">
        <f>IF(D3173&lt;&gt;"",_xlfn.IFNA(VLOOKUP(D3173,القوائم!B:C,2,0),"غير مسجل بالقوائم"),"")</f>
        <v/>
      </c>
      <c r="F3173" s="66"/>
      <c r="G3173" s="65"/>
      <c r="H3173" s="65"/>
      <c r="I3173" s="135"/>
      <c r="J3173" s="140"/>
    </row>
    <row r="3174" spans="2:10" ht="31.5" customHeight="1" x14ac:dyDescent="0.2">
      <c r="B3174" s="65">
        <v>3172</v>
      </c>
      <c r="C3174" s="109"/>
      <c r="D3174" s="132"/>
      <c r="E3174" s="126" t="str">
        <f>IF(D3174&lt;&gt;"",_xlfn.IFNA(VLOOKUP(D3174,القوائم!B:C,2,0),"غير مسجل بالقوائم"),"")</f>
        <v/>
      </c>
      <c r="F3174" s="66"/>
      <c r="G3174" s="65"/>
      <c r="H3174" s="65"/>
      <c r="I3174" s="135"/>
      <c r="J3174" s="140"/>
    </row>
    <row r="3175" spans="2:10" ht="31.5" customHeight="1" x14ac:dyDescent="0.2">
      <c r="B3175" s="106">
        <v>3173</v>
      </c>
      <c r="C3175" s="109"/>
      <c r="D3175" s="132"/>
      <c r="E3175" s="126" t="str">
        <f>IF(D3175&lt;&gt;"",_xlfn.IFNA(VLOOKUP(D3175,القوائم!B:C,2,0),"غير مسجل بالقوائم"),"")</f>
        <v/>
      </c>
      <c r="F3175" s="66"/>
      <c r="G3175" s="65"/>
      <c r="H3175" s="65"/>
      <c r="I3175" s="135"/>
      <c r="J3175" s="140"/>
    </row>
    <row r="3176" spans="2:10" ht="31.5" customHeight="1" x14ac:dyDescent="0.2">
      <c r="B3176" s="65">
        <v>3174</v>
      </c>
      <c r="C3176" s="109"/>
      <c r="D3176" s="132"/>
      <c r="E3176" s="126" t="str">
        <f>IF(D3176&lt;&gt;"",_xlfn.IFNA(VLOOKUP(D3176,القوائم!B:C,2,0),"غير مسجل بالقوائم"),"")</f>
        <v/>
      </c>
      <c r="F3176" s="66"/>
      <c r="G3176" s="65"/>
      <c r="H3176" s="65"/>
      <c r="I3176" s="135"/>
      <c r="J3176" s="140"/>
    </row>
    <row r="3177" spans="2:10" ht="31.5" customHeight="1" x14ac:dyDescent="0.2">
      <c r="B3177" s="106">
        <v>3175</v>
      </c>
      <c r="C3177" s="109"/>
      <c r="D3177" s="132"/>
      <c r="E3177" s="126" t="str">
        <f>IF(D3177&lt;&gt;"",_xlfn.IFNA(VLOOKUP(D3177,القوائم!B:C,2,0),"غير مسجل بالقوائم"),"")</f>
        <v/>
      </c>
      <c r="F3177" s="66"/>
      <c r="G3177" s="65"/>
      <c r="H3177" s="65"/>
      <c r="I3177" s="135"/>
      <c r="J3177" s="140"/>
    </row>
    <row r="3178" spans="2:10" ht="31.5" customHeight="1" x14ac:dyDescent="0.2">
      <c r="B3178" s="65">
        <v>3176</v>
      </c>
      <c r="C3178" s="109"/>
      <c r="D3178" s="132"/>
      <c r="E3178" s="126" t="str">
        <f>IF(D3178&lt;&gt;"",_xlfn.IFNA(VLOOKUP(D3178,القوائم!B:C,2,0),"غير مسجل بالقوائم"),"")</f>
        <v/>
      </c>
      <c r="F3178" s="66"/>
      <c r="G3178" s="65"/>
      <c r="H3178" s="65"/>
      <c r="I3178" s="135"/>
      <c r="J3178" s="140"/>
    </row>
    <row r="3179" spans="2:10" ht="31.5" customHeight="1" x14ac:dyDescent="0.2">
      <c r="B3179" s="106">
        <v>3177</v>
      </c>
      <c r="C3179" s="109"/>
      <c r="D3179" s="132"/>
      <c r="E3179" s="126" t="str">
        <f>IF(D3179&lt;&gt;"",_xlfn.IFNA(VLOOKUP(D3179,القوائم!B:C,2,0),"غير مسجل بالقوائم"),"")</f>
        <v/>
      </c>
      <c r="F3179" s="66"/>
      <c r="G3179" s="65"/>
      <c r="H3179" s="65"/>
      <c r="I3179" s="135"/>
      <c r="J3179" s="140"/>
    </row>
    <row r="3180" spans="2:10" ht="31.5" customHeight="1" x14ac:dyDescent="0.2">
      <c r="B3180" s="65">
        <v>3178</v>
      </c>
      <c r="C3180" s="109"/>
      <c r="D3180" s="132"/>
      <c r="E3180" s="126" t="str">
        <f>IF(D3180&lt;&gt;"",_xlfn.IFNA(VLOOKUP(D3180,القوائم!B:C,2,0),"غير مسجل بالقوائم"),"")</f>
        <v/>
      </c>
      <c r="F3180" s="66"/>
      <c r="G3180" s="65"/>
      <c r="H3180" s="65"/>
      <c r="I3180" s="135"/>
      <c r="J3180" s="140"/>
    </row>
    <row r="3181" spans="2:10" ht="31.5" customHeight="1" x14ac:dyDescent="0.2">
      <c r="B3181" s="106">
        <v>3179</v>
      </c>
      <c r="C3181" s="109"/>
      <c r="D3181" s="132"/>
      <c r="E3181" s="126" t="str">
        <f>IF(D3181&lt;&gt;"",_xlfn.IFNA(VLOOKUP(D3181,القوائم!B:C,2,0),"غير مسجل بالقوائم"),"")</f>
        <v/>
      </c>
      <c r="F3181" s="66"/>
      <c r="G3181" s="65"/>
      <c r="H3181" s="65"/>
      <c r="I3181" s="135"/>
      <c r="J3181" s="140"/>
    </row>
    <row r="3182" spans="2:10" ht="31.5" customHeight="1" x14ac:dyDescent="0.2">
      <c r="B3182" s="106">
        <v>3180</v>
      </c>
      <c r="C3182" s="109"/>
      <c r="D3182" s="132"/>
      <c r="E3182" s="126" t="str">
        <f>IF(D3182&lt;&gt;"",_xlfn.IFNA(VLOOKUP(D3182,القوائم!B:C,2,0),"غير مسجل بالقوائم"),"")</f>
        <v/>
      </c>
      <c r="F3182" s="66"/>
      <c r="G3182" s="65"/>
      <c r="H3182" s="65"/>
      <c r="I3182" s="135"/>
      <c r="J3182" s="140"/>
    </row>
    <row r="3183" spans="2:10" ht="31.5" customHeight="1" x14ac:dyDescent="0.2">
      <c r="B3183" s="65">
        <v>3181</v>
      </c>
      <c r="C3183" s="109"/>
      <c r="D3183" s="132"/>
      <c r="E3183" s="126" t="str">
        <f>IF(D3183&lt;&gt;"",_xlfn.IFNA(VLOOKUP(D3183,القوائم!B:C,2,0),"غير مسجل بالقوائم"),"")</f>
        <v/>
      </c>
      <c r="F3183" s="66"/>
      <c r="G3183" s="65"/>
      <c r="H3183" s="65"/>
      <c r="I3183" s="135"/>
      <c r="J3183" s="140"/>
    </row>
    <row r="3184" spans="2:10" ht="31.5" customHeight="1" x14ac:dyDescent="0.2">
      <c r="B3184" s="106">
        <v>3182</v>
      </c>
      <c r="C3184" s="109"/>
      <c r="D3184" s="132"/>
      <c r="E3184" s="126" t="str">
        <f>IF(D3184&lt;&gt;"",_xlfn.IFNA(VLOOKUP(D3184,القوائم!B:C,2,0),"غير مسجل بالقوائم"),"")</f>
        <v/>
      </c>
      <c r="F3184" s="66"/>
      <c r="G3184" s="65"/>
      <c r="H3184" s="65"/>
      <c r="I3184" s="135"/>
      <c r="J3184" s="140"/>
    </row>
    <row r="3185" spans="2:10" ht="31.5" customHeight="1" x14ac:dyDescent="0.2">
      <c r="B3185" s="65">
        <v>3183</v>
      </c>
      <c r="C3185" s="109"/>
      <c r="D3185" s="132"/>
      <c r="E3185" s="126" t="str">
        <f>IF(D3185&lt;&gt;"",_xlfn.IFNA(VLOOKUP(D3185,القوائم!B:C,2,0),"غير مسجل بالقوائم"),"")</f>
        <v/>
      </c>
      <c r="F3185" s="66"/>
      <c r="G3185" s="65"/>
      <c r="H3185" s="65"/>
      <c r="I3185" s="135"/>
      <c r="J3185" s="140"/>
    </row>
    <row r="3186" spans="2:10" ht="31.5" customHeight="1" x14ac:dyDescent="0.2">
      <c r="B3186" s="106">
        <v>3184</v>
      </c>
      <c r="C3186" s="109"/>
      <c r="D3186" s="132"/>
      <c r="E3186" s="126" t="str">
        <f>IF(D3186&lt;&gt;"",_xlfn.IFNA(VLOOKUP(D3186,القوائم!B:C,2,0),"غير مسجل بالقوائم"),"")</f>
        <v/>
      </c>
      <c r="F3186" s="66"/>
      <c r="G3186" s="65"/>
      <c r="H3186" s="65"/>
      <c r="I3186" s="135"/>
      <c r="J3186" s="140"/>
    </row>
    <row r="3187" spans="2:10" ht="31.5" customHeight="1" x14ac:dyDescent="0.2">
      <c r="B3187" s="65">
        <v>3185</v>
      </c>
      <c r="C3187" s="109"/>
      <c r="D3187" s="132"/>
      <c r="E3187" s="126" t="str">
        <f>IF(D3187&lt;&gt;"",_xlfn.IFNA(VLOOKUP(D3187,القوائم!B:C,2,0),"غير مسجل بالقوائم"),"")</f>
        <v/>
      </c>
      <c r="F3187" s="66"/>
      <c r="G3187" s="65"/>
      <c r="H3187" s="65"/>
      <c r="I3187" s="135"/>
      <c r="J3187" s="140"/>
    </row>
    <row r="3188" spans="2:10" ht="31.5" customHeight="1" x14ac:dyDescent="0.2">
      <c r="B3188" s="106">
        <v>3186</v>
      </c>
      <c r="C3188" s="109"/>
      <c r="D3188" s="132"/>
      <c r="E3188" s="126" t="str">
        <f>IF(D3188&lt;&gt;"",_xlfn.IFNA(VLOOKUP(D3188,القوائم!B:C,2,0),"غير مسجل بالقوائم"),"")</f>
        <v/>
      </c>
      <c r="F3188" s="66"/>
      <c r="G3188" s="65"/>
      <c r="H3188" s="65"/>
      <c r="I3188" s="135"/>
      <c r="J3188" s="140"/>
    </row>
    <row r="3189" spans="2:10" ht="31.5" customHeight="1" x14ac:dyDescent="0.2">
      <c r="B3189" s="65">
        <v>3187</v>
      </c>
      <c r="C3189" s="109"/>
      <c r="D3189" s="132"/>
      <c r="E3189" s="126" t="str">
        <f>IF(D3189&lt;&gt;"",_xlfn.IFNA(VLOOKUP(D3189,القوائم!B:C,2,0),"غير مسجل بالقوائم"),"")</f>
        <v/>
      </c>
      <c r="F3189" s="66"/>
      <c r="G3189" s="65"/>
      <c r="H3189" s="65"/>
      <c r="I3189" s="135"/>
      <c r="J3189" s="140"/>
    </row>
    <row r="3190" spans="2:10" ht="31.5" customHeight="1" x14ac:dyDescent="0.2">
      <c r="B3190" s="106">
        <v>3188</v>
      </c>
      <c r="C3190" s="109"/>
      <c r="D3190" s="132"/>
      <c r="E3190" s="126" t="str">
        <f>IF(D3190&lt;&gt;"",_xlfn.IFNA(VLOOKUP(D3190,القوائم!B:C,2,0),"غير مسجل بالقوائم"),"")</f>
        <v/>
      </c>
      <c r="F3190" s="66"/>
      <c r="G3190" s="65"/>
      <c r="H3190" s="65"/>
      <c r="I3190" s="135"/>
      <c r="J3190" s="140"/>
    </row>
    <row r="3191" spans="2:10" ht="31.5" customHeight="1" x14ac:dyDescent="0.2">
      <c r="B3191" s="65">
        <v>3189</v>
      </c>
      <c r="C3191" s="109"/>
      <c r="D3191" s="132"/>
      <c r="E3191" s="126" t="str">
        <f>IF(D3191&lt;&gt;"",_xlfn.IFNA(VLOOKUP(D3191,القوائم!B:C,2,0),"غير مسجل بالقوائم"),"")</f>
        <v/>
      </c>
      <c r="F3191" s="66"/>
      <c r="G3191" s="65"/>
      <c r="H3191" s="65"/>
      <c r="I3191" s="135"/>
      <c r="J3191" s="140"/>
    </row>
    <row r="3192" spans="2:10" ht="31.5" customHeight="1" x14ac:dyDescent="0.2">
      <c r="B3192" s="106">
        <v>3190</v>
      </c>
      <c r="C3192" s="109"/>
      <c r="D3192" s="132"/>
      <c r="E3192" s="126" t="str">
        <f>IF(D3192&lt;&gt;"",_xlfn.IFNA(VLOOKUP(D3192,القوائم!B:C,2,0),"غير مسجل بالقوائم"),"")</f>
        <v/>
      </c>
      <c r="F3192" s="66"/>
      <c r="G3192" s="65"/>
      <c r="H3192" s="65"/>
      <c r="I3192" s="135"/>
      <c r="J3192" s="140"/>
    </row>
    <row r="3193" spans="2:10" ht="31.5" customHeight="1" x14ac:dyDescent="0.2">
      <c r="B3193" s="106">
        <v>3191</v>
      </c>
      <c r="C3193" s="109"/>
      <c r="D3193" s="132"/>
      <c r="E3193" s="126" t="str">
        <f>IF(D3193&lt;&gt;"",_xlfn.IFNA(VLOOKUP(D3193,القوائم!B:C,2,0),"غير مسجل بالقوائم"),"")</f>
        <v/>
      </c>
      <c r="F3193" s="66"/>
      <c r="G3193" s="65"/>
      <c r="H3193" s="65"/>
      <c r="I3193" s="135"/>
      <c r="J3193" s="140"/>
    </row>
    <row r="3194" spans="2:10" ht="31.5" customHeight="1" x14ac:dyDescent="0.2">
      <c r="B3194" s="65">
        <v>3192</v>
      </c>
      <c r="C3194" s="109"/>
      <c r="D3194" s="132"/>
      <c r="E3194" s="126" t="str">
        <f>IF(D3194&lt;&gt;"",_xlfn.IFNA(VLOOKUP(D3194,القوائم!B:C,2,0),"غير مسجل بالقوائم"),"")</f>
        <v/>
      </c>
      <c r="F3194" s="66"/>
      <c r="G3194" s="65"/>
      <c r="H3194" s="65"/>
      <c r="I3194" s="135"/>
      <c r="J3194" s="140"/>
    </row>
    <row r="3195" spans="2:10" ht="31.5" customHeight="1" x14ac:dyDescent="0.2">
      <c r="B3195" s="106">
        <v>3193</v>
      </c>
      <c r="C3195" s="109"/>
      <c r="D3195" s="132"/>
      <c r="E3195" s="126" t="str">
        <f>IF(D3195&lt;&gt;"",_xlfn.IFNA(VLOOKUP(D3195,القوائم!B:C,2,0),"غير مسجل بالقوائم"),"")</f>
        <v/>
      </c>
      <c r="F3195" s="66"/>
      <c r="G3195" s="65"/>
      <c r="H3195" s="65"/>
      <c r="I3195" s="135"/>
      <c r="J3195" s="140"/>
    </row>
    <row r="3196" spans="2:10" ht="31.5" customHeight="1" x14ac:dyDescent="0.2">
      <c r="B3196" s="65">
        <v>3194</v>
      </c>
      <c r="C3196" s="109"/>
      <c r="D3196" s="132"/>
      <c r="E3196" s="126" t="str">
        <f>IF(D3196&lt;&gt;"",_xlfn.IFNA(VLOOKUP(D3196,القوائم!B:C,2,0),"غير مسجل بالقوائم"),"")</f>
        <v/>
      </c>
      <c r="F3196" s="66"/>
      <c r="G3196" s="65"/>
      <c r="H3196" s="65"/>
      <c r="I3196" s="135"/>
      <c r="J3196" s="140"/>
    </row>
    <row r="3197" spans="2:10" ht="31.5" customHeight="1" x14ac:dyDescent="0.2">
      <c r="B3197" s="106">
        <v>3195</v>
      </c>
      <c r="C3197" s="109"/>
      <c r="D3197" s="132"/>
      <c r="E3197" s="126" t="str">
        <f>IF(D3197&lt;&gt;"",_xlfn.IFNA(VLOOKUP(D3197,القوائم!B:C,2,0),"غير مسجل بالقوائم"),"")</f>
        <v/>
      </c>
      <c r="F3197" s="66"/>
      <c r="G3197" s="65"/>
      <c r="H3197" s="65"/>
      <c r="I3197" s="135"/>
      <c r="J3197" s="140"/>
    </row>
    <row r="3198" spans="2:10" ht="31.5" customHeight="1" x14ac:dyDescent="0.2">
      <c r="B3198" s="65">
        <v>3196</v>
      </c>
      <c r="C3198" s="109"/>
      <c r="D3198" s="132"/>
      <c r="E3198" s="126" t="str">
        <f>IF(D3198&lt;&gt;"",_xlfn.IFNA(VLOOKUP(D3198,القوائم!B:C,2,0),"غير مسجل بالقوائم"),"")</f>
        <v/>
      </c>
      <c r="F3198" s="66"/>
      <c r="G3198" s="65"/>
      <c r="H3198" s="65"/>
      <c r="I3198" s="135"/>
      <c r="J3198" s="140"/>
    </row>
    <row r="3199" spans="2:10" ht="31.5" customHeight="1" x14ac:dyDescent="0.2">
      <c r="B3199" s="106">
        <v>3197</v>
      </c>
      <c r="C3199" s="109"/>
      <c r="D3199" s="132"/>
      <c r="E3199" s="126" t="str">
        <f>IF(D3199&lt;&gt;"",_xlfn.IFNA(VLOOKUP(D3199,القوائم!B:C,2,0),"غير مسجل بالقوائم"),"")</f>
        <v/>
      </c>
      <c r="F3199" s="66"/>
      <c r="G3199" s="65"/>
      <c r="H3199" s="65"/>
      <c r="I3199" s="135"/>
      <c r="J3199" s="140"/>
    </row>
    <row r="3200" spans="2:10" ht="31.5" customHeight="1" x14ac:dyDescent="0.2">
      <c r="B3200" s="65">
        <v>3198</v>
      </c>
      <c r="C3200" s="109"/>
      <c r="D3200" s="132"/>
      <c r="E3200" s="126" t="str">
        <f>IF(D3200&lt;&gt;"",_xlfn.IFNA(VLOOKUP(D3200,القوائم!B:C,2,0),"غير مسجل بالقوائم"),"")</f>
        <v/>
      </c>
      <c r="F3200" s="66"/>
      <c r="G3200" s="65"/>
      <c r="H3200" s="65"/>
      <c r="I3200" s="135"/>
      <c r="J3200" s="140"/>
    </row>
    <row r="3201" spans="2:10" ht="31.5" customHeight="1" x14ac:dyDescent="0.2">
      <c r="B3201" s="106">
        <v>3199</v>
      </c>
      <c r="C3201" s="109"/>
      <c r="D3201" s="132"/>
      <c r="E3201" s="126" t="str">
        <f>IF(D3201&lt;&gt;"",_xlfn.IFNA(VLOOKUP(D3201,القوائم!B:C,2,0),"غير مسجل بالقوائم"),"")</f>
        <v/>
      </c>
      <c r="F3201" s="66"/>
      <c r="G3201" s="65"/>
      <c r="H3201" s="65"/>
      <c r="I3201" s="135"/>
      <c r="J3201" s="140"/>
    </row>
    <row r="3202" spans="2:10" ht="31.5" customHeight="1" x14ac:dyDescent="0.2">
      <c r="B3202" s="65">
        <v>3200</v>
      </c>
      <c r="C3202" s="109"/>
      <c r="D3202" s="132"/>
      <c r="E3202" s="126" t="str">
        <f>IF(D3202&lt;&gt;"",_xlfn.IFNA(VLOOKUP(D3202,القوائم!B:C,2,0),"غير مسجل بالقوائم"),"")</f>
        <v/>
      </c>
      <c r="F3202" s="66"/>
      <c r="G3202" s="65"/>
      <c r="H3202" s="65"/>
      <c r="I3202" s="135"/>
      <c r="J3202" s="140"/>
    </row>
    <row r="3203" spans="2:10" ht="31.5" customHeight="1" x14ac:dyDescent="0.2">
      <c r="B3203" s="106">
        <v>3201</v>
      </c>
      <c r="C3203" s="109"/>
      <c r="D3203" s="132"/>
      <c r="E3203" s="126" t="str">
        <f>IF(D3203&lt;&gt;"",_xlfn.IFNA(VLOOKUP(D3203,القوائم!B:C,2,0),"غير مسجل بالقوائم"),"")</f>
        <v/>
      </c>
      <c r="F3203" s="66"/>
      <c r="G3203" s="65"/>
      <c r="H3203" s="65"/>
      <c r="I3203" s="135"/>
      <c r="J3203" s="140"/>
    </row>
    <row r="3204" spans="2:10" ht="31.5" customHeight="1" x14ac:dyDescent="0.2">
      <c r="B3204" s="106">
        <v>3202</v>
      </c>
      <c r="C3204" s="109"/>
      <c r="D3204" s="132"/>
      <c r="E3204" s="126" t="str">
        <f>IF(D3204&lt;&gt;"",_xlfn.IFNA(VLOOKUP(D3204,القوائم!B:C,2,0),"غير مسجل بالقوائم"),"")</f>
        <v/>
      </c>
      <c r="F3204" s="66"/>
      <c r="G3204" s="65"/>
      <c r="H3204" s="65"/>
      <c r="I3204" s="135"/>
      <c r="J3204" s="140"/>
    </row>
    <row r="3205" spans="2:10" ht="31.5" customHeight="1" x14ac:dyDescent="0.2">
      <c r="B3205" s="65">
        <v>3203</v>
      </c>
      <c r="C3205" s="109"/>
      <c r="D3205" s="132"/>
      <c r="E3205" s="126" t="str">
        <f>IF(D3205&lt;&gt;"",_xlfn.IFNA(VLOOKUP(D3205,القوائم!B:C,2,0),"غير مسجل بالقوائم"),"")</f>
        <v/>
      </c>
      <c r="F3205" s="66"/>
      <c r="G3205" s="65"/>
      <c r="H3205" s="65"/>
      <c r="I3205" s="135"/>
      <c r="J3205" s="140"/>
    </row>
    <row r="3206" spans="2:10" ht="31.5" customHeight="1" x14ac:dyDescent="0.2">
      <c r="B3206" s="106">
        <v>3204</v>
      </c>
      <c r="C3206" s="109"/>
      <c r="D3206" s="132"/>
      <c r="E3206" s="126" t="str">
        <f>IF(D3206&lt;&gt;"",_xlfn.IFNA(VLOOKUP(D3206,القوائم!B:C,2,0),"غير مسجل بالقوائم"),"")</f>
        <v/>
      </c>
      <c r="F3206" s="66"/>
      <c r="G3206" s="65"/>
      <c r="H3206" s="65"/>
      <c r="I3206" s="135"/>
      <c r="J3206" s="140"/>
    </row>
    <row r="3207" spans="2:10" ht="31.5" customHeight="1" x14ac:dyDescent="0.2">
      <c r="B3207" s="65">
        <v>3205</v>
      </c>
      <c r="C3207" s="109"/>
      <c r="D3207" s="132"/>
      <c r="E3207" s="126" t="str">
        <f>IF(D3207&lt;&gt;"",_xlfn.IFNA(VLOOKUP(D3207,القوائم!B:C,2,0),"غير مسجل بالقوائم"),"")</f>
        <v/>
      </c>
      <c r="F3207" s="66"/>
      <c r="G3207" s="65"/>
      <c r="H3207" s="65"/>
      <c r="I3207" s="135"/>
      <c r="J3207" s="140"/>
    </row>
    <row r="3208" spans="2:10" ht="31.5" customHeight="1" x14ac:dyDescent="0.2">
      <c r="B3208" s="106">
        <v>3206</v>
      </c>
      <c r="C3208" s="109"/>
      <c r="D3208" s="132"/>
      <c r="E3208" s="126" t="str">
        <f>IF(D3208&lt;&gt;"",_xlfn.IFNA(VLOOKUP(D3208,القوائم!B:C,2,0),"غير مسجل بالقوائم"),"")</f>
        <v/>
      </c>
      <c r="F3208" s="66"/>
      <c r="G3208" s="65"/>
      <c r="H3208" s="65"/>
      <c r="I3208" s="135"/>
      <c r="J3208" s="140"/>
    </row>
    <row r="3209" spans="2:10" ht="31.5" customHeight="1" x14ac:dyDescent="0.2">
      <c r="B3209" s="65">
        <v>3207</v>
      </c>
      <c r="C3209" s="109"/>
      <c r="D3209" s="132"/>
      <c r="E3209" s="126" t="str">
        <f>IF(D3209&lt;&gt;"",_xlfn.IFNA(VLOOKUP(D3209,القوائم!B:C,2,0),"غير مسجل بالقوائم"),"")</f>
        <v/>
      </c>
      <c r="F3209" s="66"/>
      <c r="G3209" s="65"/>
      <c r="H3209" s="65"/>
      <c r="I3209" s="135"/>
      <c r="J3209" s="140"/>
    </row>
    <row r="3210" spans="2:10" ht="31.5" customHeight="1" x14ac:dyDescent="0.2">
      <c r="B3210" s="106">
        <v>3208</v>
      </c>
      <c r="C3210" s="109"/>
      <c r="D3210" s="132"/>
      <c r="E3210" s="126" t="str">
        <f>IF(D3210&lt;&gt;"",_xlfn.IFNA(VLOOKUP(D3210,القوائم!B:C,2,0),"غير مسجل بالقوائم"),"")</f>
        <v/>
      </c>
      <c r="F3210" s="66"/>
      <c r="G3210" s="65"/>
      <c r="H3210" s="65"/>
      <c r="I3210" s="135"/>
      <c r="J3210" s="140"/>
    </row>
    <row r="3211" spans="2:10" ht="31.5" customHeight="1" x14ac:dyDescent="0.2">
      <c r="B3211" s="65">
        <v>3209</v>
      </c>
      <c r="C3211" s="109"/>
      <c r="D3211" s="132"/>
      <c r="E3211" s="126" t="str">
        <f>IF(D3211&lt;&gt;"",_xlfn.IFNA(VLOOKUP(D3211,القوائم!B:C,2,0),"غير مسجل بالقوائم"),"")</f>
        <v/>
      </c>
      <c r="F3211" s="66"/>
      <c r="G3211" s="65"/>
      <c r="H3211" s="65"/>
      <c r="I3211" s="135"/>
      <c r="J3211" s="140"/>
    </row>
    <row r="3212" spans="2:10" ht="31.5" customHeight="1" x14ac:dyDescent="0.2">
      <c r="B3212" s="106">
        <v>3210</v>
      </c>
      <c r="C3212" s="109"/>
      <c r="D3212" s="132"/>
      <c r="E3212" s="126" t="str">
        <f>IF(D3212&lt;&gt;"",_xlfn.IFNA(VLOOKUP(D3212,القوائم!B:C,2,0),"غير مسجل بالقوائم"),"")</f>
        <v/>
      </c>
      <c r="F3212" s="66"/>
      <c r="G3212" s="65"/>
      <c r="H3212" s="65"/>
      <c r="I3212" s="135"/>
      <c r="J3212" s="140"/>
    </row>
    <row r="3213" spans="2:10" ht="31.5" customHeight="1" x14ac:dyDescent="0.2">
      <c r="B3213" s="65">
        <v>3211</v>
      </c>
      <c r="C3213" s="109"/>
      <c r="D3213" s="132"/>
      <c r="E3213" s="126" t="str">
        <f>IF(D3213&lt;&gt;"",_xlfn.IFNA(VLOOKUP(D3213,القوائم!B:C,2,0),"غير مسجل بالقوائم"),"")</f>
        <v/>
      </c>
      <c r="F3213" s="66"/>
      <c r="G3213" s="65"/>
      <c r="H3213" s="65"/>
      <c r="I3213" s="135"/>
      <c r="J3213" s="140"/>
    </row>
    <row r="3214" spans="2:10" ht="31.5" customHeight="1" x14ac:dyDescent="0.2">
      <c r="B3214" s="106">
        <v>3212</v>
      </c>
      <c r="C3214" s="109"/>
      <c r="D3214" s="132"/>
      <c r="E3214" s="126" t="str">
        <f>IF(D3214&lt;&gt;"",_xlfn.IFNA(VLOOKUP(D3214,القوائم!B:C,2,0),"غير مسجل بالقوائم"),"")</f>
        <v/>
      </c>
      <c r="F3214" s="66"/>
      <c r="G3214" s="65"/>
      <c r="H3214" s="65"/>
      <c r="I3214" s="135"/>
      <c r="J3214" s="140"/>
    </row>
    <row r="3215" spans="2:10" ht="31.5" customHeight="1" x14ac:dyDescent="0.2">
      <c r="B3215" s="106">
        <v>3213</v>
      </c>
      <c r="C3215" s="109"/>
      <c r="D3215" s="132"/>
      <c r="E3215" s="126" t="str">
        <f>IF(D3215&lt;&gt;"",_xlfn.IFNA(VLOOKUP(D3215,القوائم!B:C,2,0),"غير مسجل بالقوائم"),"")</f>
        <v/>
      </c>
      <c r="F3215" s="66"/>
      <c r="G3215" s="65"/>
      <c r="H3215" s="65"/>
      <c r="I3215" s="135"/>
      <c r="J3215" s="140"/>
    </row>
    <row r="3216" spans="2:10" ht="31.5" customHeight="1" x14ac:dyDescent="0.2">
      <c r="B3216" s="65">
        <v>3214</v>
      </c>
      <c r="C3216" s="109"/>
      <c r="D3216" s="132"/>
      <c r="E3216" s="126" t="str">
        <f>IF(D3216&lt;&gt;"",_xlfn.IFNA(VLOOKUP(D3216,القوائم!B:C,2,0),"غير مسجل بالقوائم"),"")</f>
        <v/>
      </c>
      <c r="F3216" s="66"/>
      <c r="G3216" s="65"/>
      <c r="H3216" s="65"/>
      <c r="I3216" s="135"/>
      <c r="J3216" s="140"/>
    </row>
    <row r="3217" spans="2:10" ht="31.5" customHeight="1" x14ac:dyDescent="0.2">
      <c r="B3217" s="106">
        <v>3215</v>
      </c>
      <c r="C3217" s="109"/>
      <c r="D3217" s="132"/>
      <c r="E3217" s="126" t="str">
        <f>IF(D3217&lt;&gt;"",_xlfn.IFNA(VLOOKUP(D3217,القوائم!B:C,2,0),"غير مسجل بالقوائم"),"")</f>
        <v/>
      </c>
      <c r="F3217" s="66"/>
      <c r="G3217" s="65"/>
      <c r="H3217" s="65"/>
      <c r="I3217" s="135"/>
      <c r="J3217" s="140"/>
    </row>
    <row r="3218" spans="2:10" ht="31.5" customHeight="1" x14ac:dyDescent="0.2">
      <c r="B3218" s="65">
        <v>3216</v>
      </c>
      <c r="C3218" s="109"/>
      <c r="D3218" s="132"/>
      <c r="E3218" s="126" t="str">
        <f>IF(D3218&lt;&gt;"",_xlfn.IFNA(VLOOKUP(D3218,القوائم!B:C,2,0),"غير مسجل بالقوائم"),"")</f>
        <v/>
      </c>
      <c r="F3218" s="66"/>
      <c r="G3218" s="65"/>
      <c r="H3218" s="65"/>
      <c r="I3218" s="135"/>
      <c r="J3218" s="140"/>
    </row>
    <row r="3219" spans="2:10" ht="31.5" customHeight="1" x14ac:dyDescent="0.2">
      <c r="B3219" s="106">
        <v>3217</v>
      </c>
      <c r="C3219" s="109"/>
      <c r="D3219" s="132"/>
      <c r="E3219" s="126" t="str">
        <f>IF(D3219&lt;&gt;"",_xlfn.IFNA(VLOOKUP(D3219,القوائم!B:C,2,0),"غير مسجل بالقوائم"),"")</f>
        <v/>
      </c>
      <c r="F3219" s="66"/>
      <c r="G3219" s="65"/>
      <c r="H3219" s="65"/>
      <c r="I3219" s="135"/>
      <c r="J3219" s="140"/>
    </row>
    <row r="3220" spans="2:10" ht="31.5" customHeight="1" x14ac:dyDescent="0.2">
      <c r="B3220" s="65">
        <v>3218</v>
      </c>
      <c r="C3220" s="109"/>
      <c r="D3220" s="132"/>
      <c r="E3220" s="126" t="str">
        <f>IF(D3220&lt;&gt;"",_xlfn.IFNA(VLOOKUP(D3220,القوائم!B:C,2,0),"غير مسجل بالقوائم"),"")</f>
        <v/>
      </c>
      <c r="F3220" s="66"/>
      <c r="G3220" s="65"/>
      <c r="H3220" s="65"/>
      <c r="I3220" s="135"/>
      <c r="J3220" s="140"/>
    </row>
    <row r="3221" spans="2:10" ht="31.5" customHeight="1" x14ac:dyDescent="0.2">
      <c r="B3221" s="106">
        <v>3219</v>
      </c>
      <c r="C3221" s="109"/>
      <c r="D3221" s="132"/>
      <c r="E3221" s="126" t="str">
        <f>IF(D3221&lt;&gt;"",_xlfn.IFNA(VLOOKUP(D3221,القوائم!B:C,2,0),"غير مسجل بالقوائم"),"")</f>
        <v/>
      </c>
      <c r="F3221" s="66"/>
      <c r="G3221" s="65"/>
      <c r="H3221" s="65"/>
      <c r="I3221" s="135"/>
      <c r="J3221" s="140"/>
    </row>
    <row r="3222" spans="2:10" ht="31.5" customHeight="1" x14ac:dyDescent="0.2">
      <c r="B3222" s="65">
        <v>3220</v>
      </c>
      <c r="C3222" s="109"/>
      <c r="D3222" s="132"/>
      <c r="E3222" s="126" t="str">
        <f>IF(D3222&lt;&gt;"",_xlfn.IFNA(VLOOKUP(D3222,القوائم!B:C,2,0),"غير مسجل بالقوائم"),"")</f>
        <v/>
      </c>
      <c r="F3222" s="66"/>
      <c r="G3222" s="65"/>
      <c r="H3222" s="65"/>
      <c r="I3222" s="135"/>
      <c r="J3222" s="140"/>
    </row>
    <row r="3223" spans="2:10" ht="31.5" customHeight="1" x14ac:dyDescent="0.2">
      <c r="B3223" s="106">
        <v>3221</v>
      </c>
      <c r="C3223" s="109"/>
      <c r="D3223" s="132"/>
      <c r="E3223" s="126" t="str">
        <f>IF(D3223&lt;&gt;"",_xlfn.IFNA(VLOOKUP(D3223,القوائم!B:C,2,0),"غير مسجل بالقوائم"),"")</f>
        <v/>
      </c>
      <c r="F3223" s="66"/>
      <c r="G3223" s="65"/>
      <c r="H3223" s="65"/>
      <c r="I3223" s="135"/>
      <c r="J3223" s="140"/>
    </row>
    <row r="3224" spans="2:10" ht="31.5" customHeight="1" x14ac:dyDescent="0.2">
      <c r="B3224" s="65">
        <v>3222</v>
      </c>
      <c r="C3224" s="109"/>
      <c r="D3224" s="132"/>
      <c r="E3224" s="126" t="str">
        <f>IF(D3224&lt;&gt;"",_xlfn.IFNA(VLOOKUP(D3224,القوائم!B:C,2,0),"غير مسجل بالقوائم"),"")</f>
        <v/>
      </c>
      <c r="F3224" s="66"/>
      <c r="G3224" s="65"/>
      <c r="H3224" s="65"/>
      <c r="I3224" s="135"/>
      <c r="J3224" s="140"/>
    </row>
    <row r="3225" spans="2:10" ht="31.5" customHeight="1" x14ac:dyDescent="0.2">
      <c r="B3225" s="106">
        <v>3223</v>
      </c>
      <c r="C3225" s="109"/>
      <c r="D3225" s="132"/>
      <c r="E3225" s="126" t="str">
        <f>IF(D3225&lt;&gt;"",_xlfn.IFNA(VLOOKUP(D3225,القوائم!B:C,2,0),"غير مسجل بالقوائم"),"")</f>
        <v/>
      </c>
      <c r="F3225" s="66"/>
      <c r="G3225" s="65"/>
      <c r="H3225" s="65"/>
      <c r="I3225" s="135"/>
      <c r="J3225" s="140"/>
    </row>
    <row r="3226" spans="2:10" ht="31.5" customHeight="1" x14ac:dyDescent="0.2">
      <c r="B3226" s="106">
        <v>3224</v>
      </c>
      <c r="C3226" s="109"/>
      <c r="D3226" s="132"/>
      <c r="E3226" s="126" t="str">
        <f>IF(D3226&lt;&gt;"",_xlfn.IFNA(VLOOKUP(D3226,القوائم!B:C,2,0),"غير مسجل بالقوائم"),"")</f>
        <v/>
      </c>
      <c r="F3226" s="66"/>
      <c r="G3226" s="65"/>
      <c r="H3226" s="65"/>
      <c r="I3226" s="135"/>
      <c r="J3226" s="140"/>
    </row>
    <row r="3227" spans="2:10" ht="31.5" customHeight="1" x14ac:dyDescent="0.2">
      <c r="B3227" s="65">
        <v>3225</v>
      </c>
      <c r="C3227" s="109"/>
      <c r="D3227" s="132"/>
      <c r="E3227" s="126" t="str">
        <f>IF(D3227&lt;&gt;"",_xlfn.IFNA(VLOOKUP(D3227,القوائم!B:C,2,0),"غير مسجل بالقوائم"),"")</f>
        <v/>
      </c>
      <c r="F3227" s="66"/>
      <c r="G3227" s="65"/>
      <c r="H3227" s="65"/>
      <c r="I3227" s="135"/>
      <c r="J3227" s="140"/>
    </row>
    <row r="3228" spans="2:10" ht="31.5" customHeight="1" x14ac:dyDescent="0.2">
      <c r="B3228" s="106">
        <v>3226</v>
      </c>
      <c r="C3228" s="109"/>
      <c r="D3228" s="132"/>
      <c r="E3228" s="126" t="str">
        <f>IF(D3228&lt;&gt;"",_xlfn.IFNA(VLOOKUP(D3228,القوائم!B:C,2,0),"غير مسجل بالقوائم"),"")</f>
        <v/>
      </c>
      <c r="F3228" s="66"/>
      <c r="G3228" s="65"/>
      <c r="H3228" s="65"/>
      <c r="I3228" s="135"/>
      <c r="J3228" s="140"/>
    </row>
    <row r="3229" spans="2:10" ht="31.5" customHeight="1" x14ac:dyDescent="0.2">
      <c r="B3229" s="65">
        <v>3227</v>
      </c>
      <c r="C3229" s="109"/>
      <c r="D3229" s="132"/>
      <c r="E3229" s="126" t="str">
        <f>IF(D3229&lt;&gt;"",_xlfn.IFNA(VLOOKUP(D3229,القوائم!B:C,2,0),"غير مسجل بالقوائم"),"")</f>
        <v/>
      </c>
      <c r="F3229" s="66"/>
      <c r="G3229" s="65"/>
      <c r="H3229" s="65"/>
      <c r="I3229" s="135"/>
      <c r="J3229" s="140"/>
    </row>
    <row r="3230" spans="2:10" ht="31.5" customHeight="1" x14ac:dyDescent="0.2">
      <c r="B3230" s="106">
        <v>3228</v>
      </c>
      <c r="C3230" s="109"/>
      <c r="D3230" s="132"/>
      <c r="E3230" s="126" t="str">
        <f>IF(D3230&lt;&gt;"",_xlfn.IFNA(VLOOKUP(D3230,القوائم!B:C,2,0),"غير مسجل بالقوائم"),"")</f>
        <v/>
      </c>
      <c r="F3230" s="66"/>
      <c r="G3230" s="65"/>
      <c r="H3230" s="65"/>
      <c r="I3230" s="135"/>
      <c r="J3230" s="140"/>
    </row>
    <row r="3231" spans="2:10" ht="31.5" customHeight="1" x14ac:dyDescent="0.2">
      <c r="B3231" s="65">
        <v>3229</v>
      </c>
      <c r="C3231" s="109"/>
      <c r="D3231" s="132"/>
      <c r="E3231" s="126" t="str">
        <f>IF(D3231&lt;&gt;"",_xlfn.IFNA(VLOOKUP(D3231,القوائم!B:C,2,0),"غير مسجل بالقوائم"),"")</f>
        <v/>
      </c>
      <c r="F3231" s="66"/>
      <c r="G3231" s="65"/>
      <c r="H3231" s="65"/>
      <c r="I3231" s="135"/>
      <c r="J3231" s="140"/>
    </row>
    <row r="3232" spans="2:10" ht="31.5" customHeight="1" x14ac:dyDescent="0.2">
      <c r="B3232" s="106">
        <v>3230</v>
      </c>
      <c r="C3232" s="109"/>
      <c r="D3232" s="132"/>
      <c r="E3232" s="126" t="str">
        <f>IF(D3232&lt;&gt;"",_xlfn.IFNA(VLOOKUP(D3232,القوائم!B:C,2,0),"غير مسجل بالقوائم"),"")</f>
        <v/>
      </c>
      <c r="F3232" s="66"/>
      <c r="G3232" s="65"/>
      <c r="H3232" s="65"/>
      <c r="I3232" s="135"/>
      <c r="J3232" s="140"/>
    </row>
    <row r="3233" spans="2:10" ht="31.5" customHeight="1" x14ac:dyDescent="0.2">
      <c r="B3233" s="65">
        <v>3231</v>
      </c>
      <c r="C3233" s="109"/>
      <c r="D3233" s="132"/>
      <c r="E3233" s="126" t="str">
        <f>IF(D3233&lt;&gt;"",_xlfn.IFNA(VLOOKUP(D3233,القوائم!B:C,2,0),"غير مسجل بالقوائم"),"")</f>
        <v/>
      </c>
      <c r="F3233" s="66"/>
      <c r="G3233" s="65"/>
      <c r="H3233" s="65"/>
      <c r="I3233" s="135"/>
      <c r="J3233" s="140"/>
    </row>
    <row r="3234" spans="2:10" ht="31.5" customHeight="1" x14ac:dyDescent="0.2">
      <c r="B3234" s="106">
        <v>3232</v>
      </c>
      <c r="C3234" s="109"/>
      <c r="D3234" s="132"/>
      <c r="E3234" s="126" t="str">
        <f>IF(D3234&lt;&gt;"",_xlfn.IFNA(VLOOKUP(D3234,القوائم!B:C,2,0),"غير مسجل بالقوائم"),"")</f>
        <v/>
      </c>
      <c r="F3234" s="66"/>
      <c r="G3234" s="65"/>
      <c r="H3234" s="65"/>
      <c r="I3234" s="135"/>
      <c r="J3234" s="140"/>
    </row>
    <row r="3235" spans="2:10" ht="31.5" customHeight="1" x14ac:dyDescent="0.2">
      <c r="B3235" s="65">
        <v>3233</v>
      </c>
      <c r="C3235" s="109"/>
      <c r="D3235" s="132"/>
      <c r="E3235" s="126" t="str">
        <f>IF(D3235&lt;&gt;"",_xlfn.IFNA(VLOOKUP(D3235,القوائم!B:C,2,0),"غير مسجل بالقوائم"),"")</f>
        <v/>
      </c>
      <c r="F3235" s="66"/>
      <c r="G3235" s="65"/>
      <c r="H3235" s="65"/>
      <c r="I3235" s="135"/>
      <c r="J3235" s="140"/>
    </row>
    <row r="3236" spans="2:10" ht="31.5" customHeight="1" x14ac:dyDescent="0.2">
      <c r="B3236" s="106">
        <v>3234</v>
      </c>
      <c r="C3236" s="109"/>
      <c r="D3236" s="132"/>
      <c r="E3236" s="126" t="str">
        <f>IF(D3236&lt;&gt;"",_xlfn.IFNA(VLOOKUP(D3236,القوائم!B:C,2,0),"غير مسجل بالقوائم"),"")</f>
        <v/>
      </c>
      <c r="F3236" s="66"/>
      <c r="G3236" s="65"/>
      <c r="H3236" s="65"/>
      <c r="I3236" s="135"/>
      <c r="J3236" s="140"/>
    </row>
    <row r="3237" spans="2:10" ht="31.5" customHeight="1" x14ac:dyDescent="0.2">
      <c r="B3237" s="106">
        <v>3235</v>
      </c>
      <c r="C3237" s="109"/>
      <c r="D3237" s="132"/>
      <c r="E3237" s="126" t="str">
        <f>IF(D3237&lt;&gt;"",_xlfn.IFNA(VLOOKUP(D3237,القوائم!B:C,2,0),"غير مسجل بالقوائم"),"")</f>
        <v/>
      </c>
      <c r="F3237" s="66"/>
      <c r="G3237" s="65"/>
      <c r="H3237" s="65"/>
      <c r="I3237" s="135"/>
      <c r="J3237" s="140"/>
    </row>
    <row r="3238" spans="2:10" ht="31.5" customHeight="1" x14ac:dyDescent="0.2">
      <c r="B3238" s="65">
        <v>3236</v>
      </c>
      <c r="C3238" s="109"/>
      <c r="D3238" s="132"/>
      <c r="E3238" s="126" t="str">
        <f>IF(D3238&lt;&gt;"",_xlfn.IFNA(VLOOKUP(D3238,القوائم!B:C,2,0),"غير مسجل بالقوائم"),"")</f>
        <v/>
      </c>
      <c r="F3238" s="66"/>
      <c r="G3238" s="65"/>
      <c r="H3238" s="65"/>
      <c r="I3238" s="135"/>
      <c r="J3238" s="140"/>
    </row>
    <row r="3239" spans="2:10" ht="31.5" customHeight="1" x14ac:dyDescent="0.2">
      <c r="B3239" s="106">
        <v>3237</v>
      </c>
      <c r="C3239" s="109"/>
      <c r="D3239" s="132"/>
      <c r="E3239" s="126" t="str">
        <f>IF(D3239&lt;&gt;"",_xlfn.IFNA(VLOOKUP(D3239,القوائم!B:C,2,0),"غير مسجل بالقوائم"),"")</f>
        <v/>
      </c>
      <c r="F3239" s="66"/>
      <c r="G3239" s="65"/>
      <c r="H3239" s="65"/>
      <c r="I3239" s="135"/>
      <c r="J3239" s="140"/>
    </row>
    <row r="3240" spans="2:10" ht="31.5" customHeight="1" x14ac:dyDescent="0.2">
      <c r="B3240" s="65">
        <v>3238</v>
      </c>
      <c r="C3240" s="109"/>
      <c r="D3240" s="132"/>
      <c r="E3240" s="126" t="str">
        <f>IF(D3240&lt;&gt;"",_xlfn.IFNA(VLOOKUP(D3240,القوائم!B:C,2,0),"غير مسجل بالقوائم"),"")</f>
        <v/>
      </c>
      <c r="F3240" s="66"/>
      <c r="G3240" s="65"/>
      <c r="H3240" s="65"/>
      <c r="I3240" s="135"/>
      <c r="J3240" s="140"/>
    </row>
    <row r="3241" spans="2:10" ht="31.5" customHeight="1" x14ac:dyDescent="0.2">
      <c r="B3241" s="106">
        <v>3239</v>
      </c>
      <c r="C3241" s="109"/>
      <c r="D3241" s="132"/>
      <c r="E3241" s="126" t="str">
        <f>IF(D3241&lt;&gt;"",_xlfn.IFNA(VLOOKUP(D3241,القوائم!B:C,2,0),"غير مسجل بالقوائم"),"")</f>
        <v/>
      </c>
      <c r="F3241" s="66"/>
      <c r="G3241" s="65"/>
      <c r="H3241" s="65"/>
      <c r="I3241" s="135"/>
      <c r="J3241" s="140"/>
    </row>
    <row r="3242" spans="2:10" ht="31.5" customHeight="1" x14ac:dyDescent="0.2">
      <c r="B3242" s="65">
        <v>3240</v>
      </c>
      <c r="C3242" s="109"/>
      <c r="D3242" s="132"/>
      <c r="E3242" s="126" t="str">
        <f>IF(D3242&lt;&gt;"",_xlfn.IFNA(VLOOKUP(D3242,القوائم!B:C,2,0),"غير مسجل بالقوائم"),"")</f>
        <v/>
      </c>
      <c r="F3242" s="66"/>
      <c r="G3242" s="65"/>
      <c r="H3242" s="65"/>
      <c r="I3242" s="135"/>
      <c r="J3242" s="140"/>
    </row>
    <row r="3243" spans="2:10" ht="31.5" customHeight="1" x14ac:dyDescent="0.2">
      <c r="B3243" s="106">
        <v>3241</v>
      </c>
      <c r="C3243" s="109"/>
      <c r="D3243" s="132"/>
      <c r="E3243" s="126" t="str">
        <f>IF(D3243&lt;&gt;"",_xlfn.IFNA(VLOOKUP(D3243,القوائم!B:C,2,0),"غير مسجل بالقوائم"),"")</f>
        <v/>
      </c>
      <c r="F3243" s="66"/>
      <c r="G3243" s="65"/>
      <c r="H3243" s="65"/>
      <c r="I3243" s="135"/>
      <c r="J3243" s="140"/>
    </row>
    <row r="3244" spans="2:10" ht="31.5" customHeight="1" x14ac:dyDescent="0.2">
      <c r="B3244" s="65">
        <v>3242</v>
      </c>
      <c r="C3244" s="109"/>
      <c r="D3244" s="132"/>
      <c r="E3244" s="126" t="str">
        <f>IF(D3244&lt;&gt;"",_xlfn.IFNA(VLOOKUP(D3244,القوائم!B:C,2,0),"غير مسجل بالقوائم"),"")</f>
        <v/>
      </c>
      <c r="F3244" s="66"/>
      <c r="G3244" s="65"/>
      <c r="H3244" s="65"/>
      <c r="I3244" s="135"/>
      <c r="J3244" s="140"/>
    </row>
    <row r="3245" spans="2:10" ht="31.5" customHeight="1" x14ac:dyDescent="0.2">
      <c r="B3245" s="106">
        <v>3243</v>
      </c>
      <c r="C3245" s="109"/>
      <c r="D3245" s="132"/>
      <c r="E3245" s="126" t="str">
        <f>IF(D3245&lt;&gt;"",_xlfn.IFNA(VLOOKUP(D3245,القوائم!B:C,2,0),"غير مسجل بالقوائم"),"")</f>
        <v/>
      </c>
      <c r="F3245" s="66"/>
      <c r="G3245" s="65"/>
      <c r="H3245" s="65"/>
      <c r="I3245" s="135"/>
      <c r="J3245" s="140"/>
    </row>
    <row r="3246" spans="2:10" ht="31.5" customHeight="1" x14ac:dyDescent="0.2">
      <c r="B3246" s="65">
        <v>3244</v>
      </c>
      <c r="C3246" s="109"/>
      <c r="D3246" s="132"/>
      <c r="E3246" s="126" t="str">
        <f>IF(D3246&lt;&gt;"",_xlfn.IFNA(VLOOKUP(D3246,القوائم!B:C,2,0),"غير مسجل بالقوائم"),"")</f>
        <v/>
      </c>
      <c r="F3246" s="66"/>
      <c r="G3246" s="65"/>
      <c r="H3246" s="65"/>
      <c r="I3246" s="135"/>
      <c r="J3246" s="140"/>
    </row>
    <row r="3247" spans="2:10" ht="31.5" customHeight="1" x14ac:dyDescent="0.2">
      <c r="B3247" s="106">
        <v>3245</v>
      </c>
      <c r="C3247" s="109"/>
      <c r="D3247" s="132"/>
      <c r="E3247" s="126" t="str">
        <f>IF(D3247&lt;&gt;"",_xlfn.IFNA(VLOOKUP(D3247,القوائم!B:C,2,0),"غير مسجل بالقوائم"),"")</f>
        <v/>
      </c>
      <c r="F3247" s="66"/>
      <c r="G3247" s="65"/>
      <c r="H3247" s="65"/>
      <c r="I3247" s="135"/>
      <c r="J3247" s="140"/>
    </row>
    <row r="3248" spans="2:10" ht="31.5" customHeight="1" x14ac:dyDescent="0.2">
      <c r="B3248" s="106">
        <v>3246</v>
      </c>
      <c r="C3248" s="109"/>
      <c r="D3248" s="132"/>
      <c r="E3248" s="126" t="str">
        <f>IF(D3248&lt;&gt;"",_xlfn.IFNA(VLOOKUP(D3248,القوائم!B:C,2,0),"غير مسجل بالقوائم"),"")</f>
        <v/>
      </c>
      <c r="F3248" s="66"/>
      <c r="G3248" s="65"/>
      <c r="H3248" s="65"/>
      <c r="I3248" s="135"/>
      <c r="J3248" s="140"/>
    </row>
    <row r="3249" spans="2:10" ht="31.5" customHeight="1" x14ac:dyDescent="0.2">
      <c r="B3249" s="65">
        <v>3247</v>
      </c>
      <c r="C3249" s="109"/>
      <c r="D3249" s="132"/>
      <c r="E3249" s="126" t="str">
        <f>IF(D3249&lt;&gt;"",_xlfn.IFNA(VLOOKUP(D3249,القوائم!B:C,2,0),"غير مسجل بالقوائم"),"")</f>
        <v/>
      </c>
      <c r="F3249" s="66"/>
      <c r="G3249" s="65"/>
      <c r="H3249" s="65"/>
      <c r="I3249" s="135"/>
      <c r="J3249" s="140"/>
    </row>
    <row r="3250" spans="2:10" ht="31.5" customHeight="1" x14ac:dyDescent="0.2">
      <c r="B3250" s="106">
        <v>3248</v>
      </c>
      <c r="C3250" s="109"/>
      <c r="D3250" s="132"/>
      <c r="E3250" s="126" t="str">
        <f>IF(D3250&lt;&gt;"",_xlfn.IFNA(VLOOKUP(D3250,القوائم!B:C,2,0),"غير مسجل بالقوائم"),"")</f>
        <v/>
      </c>
      <c r="F3250" s="66"/>
      <c r="G3250" s="65"/>
      <c r="H3250" s="65"/>
      <c r="I3250" s="135"/>
      <c r="J3250" s="140"/>
    </row>
    <row r="3251" spans="2:10" ht="31.5" customHeight="1" x14ac:dyDescent="0.2">
      <c r="B3251" s="65">
        <v>3249</v>
      </c>
      <c r="C3251" s="109"/>
      <c r="D3251" s="132"/>
      <c r="E3251" s="126" t="str">
        <f>IF(D3251&lt;&gt;"",_xlfn.IFNA(VLOOKUP(D3251,القوائم!B:C,2,0),"غير مسجل بالقوائم"),"")</f>
        <v/>
      </c>
      <c r="F3251" s="66"/>
      <c r="G3251" s="65"/>
      <c r="H3251" s="65"/>
      <c r="I3251" s="135"/>
      <c r="J3251" s="140"/>
    </row>
    <row r="3252" spans="2:10" ht="31.5" customHeight="1" x14ac:dyDescent="0.2">
      <c r="B3252" s="106">
        <v>3250</v>
      </c>
      <c r="C3252" s="109"/>
      <c r="D3252" s="132"/>
      <c r="E3252" s="126" t="str">
        <f>IF(D3252&lt;&gt;"",_xlfn.IFNA(VLOOKUP(D3252,القوائم!B:C,2,0),"غير مسجل بالقوائم"),"")</f>
        <v/>
      </c>
      <c r="F3252" s="66"/>
      <c r="G3252" s="65"/>
      <c r="H3252" s="65"/>
      <c r="I3252" s="135"/>
      <c r="J3252" s="140"/>
    </row>
    <row r="3253" spans="2:10" ht="31.5" customHeight="1" x14ac:dyDescent="0.2">
      <c r="B3253" s="65">
        <v>3251</v>
      </c>
      <c r="C3253" s="109"/>
      <c r="D3253" s="132"/>
      <c r="E3253" s="126" t="str">
        <f>IF(D3253&lt;&gt;"",_xlfn.IFNA(VLOOKUP(D3253,القوائم!B:C,2,0),"غير مسجل بالقوائم"),"")</f>
        <v/>
      </c>
      <c r="F3253" s="66"/>
      <c r="G3253" s="65"/>
      <c r="H3253" s="65"/>
      <c r="I3253" s="135"/>
      <c r="J3253" s="140"/>
    </row>
    <row r="3254" spans="2:10" ht="31.5" customHeight="1" x14ac:dyDescent="0.2">
      <c r="B3254" s="106">
        <v>3252</v>
      </c>
      <c r="C3254" s="109"/>
      <c r="D3254" s="132"/>
      <c r="E3254" s="126" t="str">
        <f>IF(D3254&lt;&gt;"",_xlfn.IFNA(VLOOKUP(D3254,القوائم!B:C,2,0),"غير مسجل بالقوائم"),"")</f>
        <v/>
      </c>
      <c r="F3254" s="66"/>
      <c r="G3254" s="65"/>
      <c r="H3254" s="65"/>
      <c r="I3254" s="135"/>
      <c r="J3254" s="140"/>
    </row>
    <row r="3255" spans="2:10" ht="31.5" customHeight="1" x14ac:dyDescent="0.2">
      <c r="B3255" s="65">
        <v>3253</v>
      </c>
      <c r="C3255" s="109"/>
      <c r="D3255" s="132"/>
      <c r="E3255" s="126" t="str">
        <f>IF(D3255&lt;&gt;"",_xlfn.IFNA(VLOOKUP(D3255,القوائم!B:C,2,0),"غير مسجل بالقوائم"),"")</f>
        <v/>
      </c>
      <c r="F3255" s="66"/>
      <c r="G3255" s="65"/>
      <c r="H3255" s="65"/>
      <c r="I3255" s="135"/>
      <c r="J3255" s="140"/>
    </row>
    <row r="3256" spans="2:10" ht="31.5" customHeight="1" x14ac:dyDescent="0.2">
      <c r="B3256" s="106">
        <v>3254</v>
      </c>
      <c r="C3256" s="109"/>
      <c r="D3256" s="132"/>
      <c r="E3256" s="126" t="str">
        <f>IF(D3256&lt;&gt;"",_xlfn.IFNA(VLOOKUP(D3256,القوائم!B:C,2,0),"غير مسجل بالقوائم"),"")</f>
        <v/>
      </c>
      <c r="F3256" s="66"/>
      <c r="G3256" s="65"/>
      <c r="H3256" s="65"/>
      <c r="I3256" s="135"/>
      <c r="J3256" s="140"/>
    </row>
    <row r="3257" spans="2:10" ht="31.5" customHeight="1" x14ac:dyDescent="0.2">
      <c r="B3257" s="65">
        <v>3255</v>
      </c>
      <c r="C3257" s="109"/>
      <c r="D3257" s="132"/>
      <c r="E3257" s="126" t="str">
        <f>IF(D3257&lt;&gt;"",_xlfn.IFNA(VLOOKUP(D3257,القوائم!B:C,2,0),"غير مسجل بالقوائم"),"")</f>
        <v/>
      </c>
      <c r="F3257" s="66"/>
      <c r="G3257" s="65"/>
      <c r="H3257" s="65"/>
      <c r="I3257" s="135"/>
      <c r="J3257" s="140"/>
    </row>
    <row r="3258" spans="2:10" ht="31.5" customHeight="1" x14ac:dyDescent="0.2">
      <c r="B3258" s="106">
        <v>3256</v>
      </c>
      <c r="C3258" s="109"/>
      <c r="D3258" s="132"/>
      <c r="E3258" s="126" t="str">
        <f>IF(D3258&lt;&gt;"",_xlfn.IFNA(VLOOKUP(D3258,القوائم!B:C,2,0),"غير مسجل بالقوائم"),"")</f>
        <v/>
      </c>
      <c r="F3258" s="66"/>
      <c r="G3258" s="65"/>
      <c r="H3258" s="65"/>
      <c r="I3258" s="135"/>
      <c r="J3258" s="140"/>
    </row>
    <row r="3259" spans="2:10" ht="31.5" customHeight="1" x14ac:dyDescent="0.2">
      <c r="B3259" s="106">
        <v>3257</v>
      </c>
      <c r="C3259" s="109"/>
      <c r="D3259" s="132"/>
      <c r="E3259" s="126" t="str">
        <f>IF(D3259&lt;&gt;"",_xlfn.IFNA(VLOOKUP(D3259,القوائم!B:C,2,0),"غير مسجل بالقوائم"),"")</f>
        <v/>
      </c>
      <c r="F3259" s="66"/>
      <c r="G3259" s="65"/>
      <c r="H3259" s="65"/>
      <c r="I3259" s="135"/>
      <c r="J3259" s="140"/>
    </row>
    <row r="3260" spans="2:10" ht="31.5" customHeight="1" x14ac:dyDescent="0.2">
      <c r="B3260" s="65">
        <v>3258</v>
      </c>
      <c r="C3260" s="109"/>
      <c r="D3260" s="132"/>
      <c r="E3260" s="126" t="str">
        <f>IF(D3260&lt;&gt;"",_xlfn.IFNA(VLOOKUP(D3260,القوائم!B:C,2,0),"غير مسجل بالقوائم"),"")</f>
        <v/>
      </c>
      <c r="F3260" s="66"/>
      <c r="G3260" s="65"/>
      <c r="H3260" s="65"/>
      <c r="I3260" s="135"/>
      <c r="J3260" s="140"/>
    </row>
    <row r="3261" spans="2:10" ht="31.5" customHeight="1" x14ac:dyDescent="0.2">
      <c r="B3261" s="106">
        <v>3259</v>
      </c>
      <c r="C3261" s="109"/>
      <c r="D3261" s="132"/>
      <c r="E3261" s="126" t="str">
        <f>IF(D3261&lt;&gt;"",_xlfn.IFNA(VLOOKUP(D3261,القوائم!B:C,2,0),"غير مسجل بالقوائم"),"")</f>
        <v/>
      </c>
      <c r="F3261" s="66"/>
      <c r="G3261" s="65"/>
      <c r="H3261" s="65"/>
      <c r="I3261" s="135"/>
      <c r="J3261" s="140"/>
    </row>
    <row r="3262" spans="2:10" ht="31.5" customHeight="1" x14ac:dyDescent="0.2">
      <c r="B3262" s="65">
        <v>3260</v>
      </c>
      <c r="C3262" s="109"/>
      <c r="D3262" s="132"/>
      <c r="E3262" s="126" t="str">
        <f>IF(D3262&lt;&gt;"",_xlfn.IFNA(VLOOKUP(D3262,القوائم!B:C,2,0),"غير مسجل بالقوائم"),"")</f>
        <v/>
      </c>
      <c r="F3262" s="66"/>
      <c r="G3262" s="65"/>
      <c r="H3262" s="65"/>
      <c r="I3262" s="135"/>
      <c r="J3262" s="140"/>
    </row>
    <row r="3263" spans="2:10" ht="31.5" customHeight="1" x14ac:dyDescent="0.2">
      <c r="B3263" s="106">
        <v>3261</v>
      </c>
      <c r="C3263" s="109"/>
      <c r="D3263" s="132"/>
      <c r="E3263" s="126" t="str">
        <f>IF(D3263&lt;&gt;"",_xlfn.IFNA(VLOOKUP(D3263,القوائم!B:C,2,0),"غير مسجل بالقوائم"),"")</f>
        <v/>
      </c>
      <c r="F3263" s="66"/>
      <c r="G3263" s="65"/>
      <c r="H3263" s="65"/>
      <c r="I3263" s="135"/>
      <c r="J3263" s="140"/>
    </row>
    <row r="3264" spans="2:10" ht="31.5" customHeight="1" x14ac:dyDescent="0.2">
      <c r="B3264" s="65">
        <v>3262</v>
      </c>
      <c r="C3264" s="109"/>
      <c r="D3264" s="132"/>
      <c r="E3264" s="126" t="str">
        <f>IF(D3264&lt;&gt;"",_xlfn.IFNA(VLOOKUP(D3264,القوائم!B:C,2,0),"غير مسجل بالقوائم"),"")</f>
        <v/>
      </c>
      <c r="F3264" s="66"/>
      <c r="G3264" s="65"/>
      <c r="H3264" s="65"/>
      <c r="I3264" s="135"/>
      <c r="J3264" s="140"/>
    </row>
    <row r="3265" spans="2:10" ht="31.5" customHeight="1" x14ac:dyDescent="0.2">
      <c r="B3265" s="106">
        <v>3263</v>
      </c>
      <c r="C3265" s="109"/>
      <c r="D3265" s="132"/>
      <c r="E3265" s="126" t="str">
        <f>IF(D3265&lt;&gt;"",_xlfn.IFNA(VLOOKUP(D3265,القوائم!B:C,2,0),"غير مسجل بالقوائم"),"")</f>
        <v/>
      </c>
      <c r="F3265" s="66"/>
      <c r="G3265" s="65"/>
      <c r="H3265" s="65"/>
      <c r="I3265" s="135"/>
      <c r="J3265" s="140"/>
    </row>
    <row r="3266" spans="2:10" ht="31.5" customHeight="1" x14ac:dyDescent="0.2">
      <c r="B3266" s="65">
        <v>3264</v>
      </c>
      <c r="C3266" s="109"/>
      <c r="D3266" s="132"/>
      <c r="E3266" s="126" t="str">
        <f>IF(D3266&lt;&gt;"",_xlfn.IFNA(VLOOKUP(D3266,القوائم!B:C,2,0),"غير مسجل بالقوائم"),"")</f>
        <v/>
      </c>
      <c r="F3266" s="66"/>
      <c r="G3266" s="65"/>
      <c r="H3266" s="65"/>
      <c r="I3266" s="135"/>
      <c r="J3266" s="140"/>
    </row>
    <row r="3267" spans="2:10" ht="31.5" customHeight="1" x14ac:dyDescent="0.2">
      <c r="B3267" s="106">
        <v>3265</v>
      </c>
      <c r="C3267" s="109"/>
      <c r="D3267" s="132"/>
      <c r="E3267" s="126" t="str">
        <f>IF(D3267&lt;&gt;"",_xlfn.IFNA(VLOOKUP(D3267,القوائم!B:C,2,0),"غير مسجل بالقوائم"),"")</f>
        <v/>
      </c>
      <c r="F3267" s="66"/>
      <c r="G3267" s="65"/>
      <c r="H3267" s="65"/>
      <c r="I3267" s="135"/>
      <c r="J3267" s="140"/>
    </row>
    <row r="3268" spans="2:10" ht="31.5" customHeight="1" x14ac:dyDescent="0.2">
      <c r="B3268" s="65">
        <v>3266</v>
      </c>
      <c r="C3268" s="109"/>
      <c r="D3268" s="132"/>
      <c r="E3268" s="126" t="str">
        <f>IF(D3268&lt;&gt;"",_xlfn.IFNA(VLOOKUP(D3268,القوائم!B:C,2,0),"غير مسجل بالقوائم"),"")</f>
        <v/>
      </c>
      <c r="F3268" s="66"/>
      <c r="G3268" s="65"/>
      <c r="H3268" s="65"/>
      <c r="I3268" s="135"/>
      <c r="J3268" s="140"/>
    </row>
    <row r="3269" spans="2:10" ht="31.5" customHeight="1" x14ac:dyDescent="0.2">
      <c r="B3269" s="106">
        <v>3267</v>
      </c>
      <c r="C3269" s="109"/>
      <c r="D3269" s="132"/>
      <c r="E3269" s="126" t="str">
        <f>IF(D3269&lt;&gt;"",_xlfn.IFNA(VLOOKUP(D3269,القوائم!B:C,2,0),"غير مسجل بالقوائم"),"")</f>
        <v/>
      </c>
      <c r="F3269" s="66"/>
      <c r="G3269" s="65"/>
      <c r="H3269" s="65"/>
      <c r="I3269" s="135"/>
      <c r="J3269" s="140"/>
    </row>
    <row r="3270" spans="2:10" ht="31.5" customHeight="1" x14ac:dyDescent="0.2">
      <c r="B3270" s="106">
        <v>3268</v>
      </c>
      <c r="C3270" s="109"/>
      <c r="D3270" s="132"/>
      <c r="E3270" s="126" t="str">
        <f>IF(D3270&lt;&gt;"",_xlfn.IFNA(VLOOKUP(D3270,القوائم!B:C,2,0),"غير مسجل بالقوائم"),"")</f>
        <v/>
      </c>
      <c r="F3270" s="66"/>
      <c r="G3270" s="65"/>
      <c r="H3270" s="65"/>
      <c r="I3270" s="135"/>
      <c r="J3270" s="140"/>
    </row>
    <row r="3271" spans="2:10" ht="31.5" customHeight="1" x14ac:dyDescent="0.2">
      <c r="B3271" s="65">
        <v>3269</v>
      </c>
      <c r="C3271" s="109"/>
      <c r="D3271" s="132"/>
      <c r="E3271" s="126" t="str">
        <f>IF(D3271&lt;&gt;"",_xlfn.IFNA(VLOOKUP(D3271,القوائم!B:C,2,0),"غير مسجل بالقوائم"),"")</f>
        <v/>
      </c>
      <c r="F3271" s="66"/>
      <c r="G3271" s="65"/>
      <c r="H3271" s="65"/>
      <c r="I3271" s="135"/>
      <c r="J3271" s="140"/>
    </row>
    <row r="3272" spans="2:10" ht="31.5" customHeight="1" x14ac:dyDescent="0.2">
      <c r="B3272" s="106">
        <v>3270</v>
      </c>
      <c r="C3272" s="109"/>
      <c r="D3272" s="132"/>
      <c r="E3272" s="126" t="str">
        <f>IF(D3272&lt;&gt;"",_xlfn.IFNA(VLOOKUP(D3272,القوائم!B:C,2,0),"غير مسجل بالقوائم"),"")</f>
        <v/>
      </c>
      <c r="F3272" s="66"/>
      <c r="G3272" s="65"/>
      <c r="H3272" s="65"/>
      <c r="I3272" s="135"/>
      <c r="J3272" s="140"/>
    </row>
    <row r="3273" spans="2:10" ht="31.5" customHeight="1" x14ac:dyDescent="0.2">
      <c r="B3273" s="65">
        <v>3271</v>
      </c>
      <c r="C3273" s="109"/>
      <c r="D3273" s="132"/>
      <c r="E3273" s="126" t="str">
        <f>IF(D3273&lt;&gt;"",_xlfn.IFNA(VLOOKUP(D3273,القوائم!B:C,2,0),"غير مسجل بالقوائم"),"")</f>
        <v/>
      </c>
      <c r="F3273" s="66"/>
      <c r="G3273" s="65"/>
      <c r="H3273" s="65"/>
      <c r="I3273" s="135"/>
      <c r="J3273" s="140"/>
    </row>
    <row r="3274" spans="2:10" ht="31.5" customHeight="1" x14ac:dyDescent="0.2">
      <c r="B3274" s="106">
        <v>3272</v>
      </c>
      <c r="C3274" s="109"/>
      <c r="D3274" s="132"/>
      <c r="E3274" s="126" t="str">
        <f>IF(D3274&lt;&gt;"",_xlfn.IFNA(VLOOKUP(D3274,القوائم!B:C,2,0),"غير مسجل بالقوائم"),"")</f>
        <v/>
      </c>
      <c r="F3274" s="66"/>
      <c r="G3274" s="65"/>
      <c r="H3274" s="65"/>
      <c r="I3274" s="135"/>
      <c r="J3274" s="140"/>
    </row>
    <row r="3275" spans="2:10" ht="31.5" customHeight="1" x14ac:dyDescent="0.2">
      <c r="B3275" s="65">
        <v>3273</v>
      </c>
      <c r="C3275" s="109"/>
      <c r="D3275" s="132"/>
      <c r="E3275" s="126" t="str">
        <f>IF(D3275&lt;&gt;"",_xlfn.IFNA(VLOOKUP(D3275,القوائم!B:C,2,0),"غير مسجل بالقوائم"),"")</f>
        <v/>
      </c>
      <c r="F3275" s="66"/>
      <c r="G3275" s="65"/>
      <c r="H3275" s="65"/>
      <c r="I3275" s="135"/>
      <c r="J3275" s="140"/>
    </row>
    <row r="3276" spans="2:10" ht="31.5" customHeight="1" x14ac:dyDescent="0.2">
      <c r="B3276" s="106">
        <v>3274</v>
      </c>
      <c r="C3276" s="109"/>
      <c r="D3276" s="132"/>
      <c r="E3276" s="126" t="str">
        <f>IF(D3276&lt;&gt;"",_xlfn.IFNA(VLOOKUP(D3276,القوائم!B:C,2,0),"غير مسجل بالقوائم"),"")</f>
        <v/>
      </c>
      <c r="F3276" s="66"/>
      <c r="G3276" s="65"/>
      <c r="H3276" s="65"/>
      <c r="I3276" s="135"/>
      <c r="J3276" s="140"/>
    </row>
    <row r="3277" spans="2:10" ht="31.5" customHeight="1" x14ac:dyDescent="0.2">
      <c r="B3277" s="65">
        <v>3275</v>
      </c>
      <c r="C3277" s="109"/>
      <c r="D3277" s="132"/>
      <c r="E3277" s="126" t="str">
        <f>IF(D3277&lt;&gt;"",_xlfn.IFNA(VLOOKUP(D3277,القوائم!B:C,2,0),"غير مسجل بالقوائم"),"")</f>
        <v/>
      </c>
      <c r="F3277" s="66"/>
      <c r="G3277" s="65"/>
      <c r="H3277" s="65"/>
      <c r="I3277" s="135"/>
      <c r="J3277" s="140"/>
    </row>
    <row r="3278" spans="2:10" ht="31.5" customHeight="1" x14ac:dyDescent="0.2">
      <c r="B3278" s="106">
        <v>3276</v>
      </c>
      <c r="C3278" s="109"/>
      <c r="D3278" s="132"/>
      <c r="E3278" s="126" t="str">
        <f>IF(D3278&lt;&gt;"",_xlfn.IFNA(VLOOKUP(D3278,القوائم!B:C,2,0),"غير مسجل بالقوائم"),"")</f>
        <v/>
      </c>
      <c r="F3278" s="66"/>
      <c r="G3278" s="65"/>
      <c r="H3278" s="65"/>
      <c r="I3278" s="135"/>
      <c r="J3278" s="140"/>
    </row>
    <row r="3279" spans="2:10" ht="31.5" customHeight="1" x14ac:dyDescent="0.2">
      <c r="B3279" s="65">
        <v>3277</v>
      </c>
      <c r="C3279" s="109"/>
      <c r="D3279" s="132"/>
      <c r="E3279" s="126" t="str">
        <f>IF(D3279&lt;&gt;"",_xlfn.IFNA(VLOOKUP(D3279,القوائم!B:C,2,0),"غير مسجل بالقوائم"),"")</f>
        <v/>
      </c>
      <c r="F3279" s="66"/>
      <c r="G3279" s="65"/>
      <c r="H3279" s="65"/>
      <c r="I3279" s="135"/>
      <c r="J3279" s="140"/>
    </row>
    <row r="3280" spans="2:10" ht="31.5" customHeight="1" x14ac:dyDescent="0.2">
      <c r="B3280" s="106">
        <v>3278</v>
      </c>
      <c r="C3280" s="109"/>
      <c r="D3280" s="132"/>
      <c r="E3280" s="126" t="str">
        <f>IF(D3280&lt;&gt;"",_xlfn.IFNA(VLOOKUP(D3280,القوائم!B:C,2,0),"غير مسجل بالقوائم"),"")</f>
        <v/>
      </c>
      <c r="F3280" s="66"/>
      <c r="G3280" s="65"/>
      <c r="H3280" s="65"/>
      <c r="I3280" s="135"/>
      <c r="J3280" s="140"/>
    </row>
    <row r="3281" spans="2:10" ht="31.5" customHeight="1" x14ac:dyDescent="0.2">
      <c r="B3281" s="106">
        <v>3279</v>
      </c>
      <c r="C3281" s="109"/>
      <c r="D3281" s="132"/>
      <c r="E3281" s="126" t="str">
        <f>IF(D3281&lt;&gt;"",_xlfn.IFNA(VLOOKUP(D3281,القوائم!B:C,2,0),"غير مسجل بالقوائم"),"")</f>
        <v/>
      </c>
      <c r="F3281" s="66"/>
      <c r="G3281" s="65"/>
      <c r="H3281" s="65"/>
      <c r="I3281" s="135"/>
      <c r="J3281" s="140"/>
    </row>
    <row r="3282" spans="2:10" ht="31.5" customHeight="1" x14ac:dyDescent="0.2">
      <c r="B3282" s="65">
        <v>3280</v>
      </c>
      <c r="C3282" s="109"/>
      <c r="D3282" s="132"/>
      <c r="E3282" s="126" t="str">
        <f>IF(D3282&lt;&gt;"",_xlfn.IFNA(VLOOKUP(D3282,القوائم!B:C,2,0),"غير مسجل بالقوائم"),"")</f>
        <v/>
      </c>
      <c r="F3282" s="66"/>
      <c r="G3282" s="65"/>
      <c r="H3282" s="65"/>
      <c r="I3282" s="135"/>
      <c r="J3282" s="140"/>
    </row>
    <row r="3283" spans="2:10" ht="31.5" customHeight="1" x14ac:dyDescent="0.2">
      <c r="B3283" s="106">
        <v>3281</v>
      </c>
      <c r="C3283" s="109"/>
      <c r="D3283" s="132"/>
      <c r="E3283" s="126" t="str">
        <f>IF(D3283&lt;&gt;"",_xlfn.IFNA(VLOOKUP(D3283,القوائم!B:C,2,0),"غير مسجل بالقوائم"),"")</f>
        <v/>
      </c>
      <c r="F3283" s="66"/>
      <c r="G3283" s="65"/>
      <c r="H3283" s="65"/>
      <c r="I3283" s="135"/>
      <c r="J3283" s="140"/>
    </row>
    <row r="3284" spans="2:10" ht="31.5" customHeight="1" x14ac:dyDescent="0.2">
      <c r="B3284" s="65">
        <v>3282</v>
      </c>
      <c r="C3284" s="109"/>
      <c r="D3284" s="132"/>
      <c r="E3284" s="126" t="str">
        <f>IF(D3284&lt;&gt;"",_xlfn.IFNA(VLOOKUP(D3284,القوائم!B:C,2,0),"غير مسجل بالقوائم"),"")</f>
        <v/>
      </c>
      <c r="F3284" s="66"/>
      <c r="G3284" s="65"/>
      <c r="H3284" s="65"/>
      <c r="I3284" s="135"/>
      <c r="J3284" s="140"/>
    </row>
    <row r="3285" spans="2:10" ht="31.5" customHeight="1" x14ac:dyDescent="0.2">
      <c r="B3285" s="106">
        <v>3283</v>
      </c>
      <c r="C3285" s="109"/>
      <c r="D3285" s="132"/>
      <c r="E3285" s="126" t="str">
        <f>IF(D3285&lt;&gt;"",_xlfn.IFNA(VLOOKUP(D3285,القوائم!B:C,2,0),"غير مسجل بالقوائم"),"")</f>
        <v/>
      </c>
      <c r="F3285" s="66"/>
      <c r="G3285" s="65"/>
      <c r="H3285" s="65"/>
      <c r="I3285" s="135"/>
      <c r="J3285" s="140"/>
    </row>
    <row r="3286" spans="2:10" ht="31.5" customHeight="1" x14ac:dyDescent="0.2">
      <c r="B3286" s="65">
        <v>3284</v>
      </c>
      <c r="C3286" s="109"/>
      <c r="D3286" s="132"/>
      <c r="E3286" s="126" t="str">
        <f>IF(D3286&lt;&gt;"",_xlfn.IFNA(VLOOKUP(D3286,القوائم!B:C,2,0),"غير مسجل بالقوائم"),"")</f>
        <v/>
      </c>
      <c r="F3286" s="66"/>
      <c r="G3286" s="65"/>
      <c r="H3286" s="65"/>
      <c r="I3286" s="135"/>
      <c r="J3286" s="140"/>
    </row>
    <row r="3287" spans="2:10" ht="31.5" customHeight="1" x14ac:dyDescent="0.2">
      <c r="B3287" s="106">
        <v>3285</v>
      </c>
      <c r="C3287" s="109"/>
      <c r="D3287" s="132"/>
      <c r="E3287" s="126" t="str">
        <f>IF(D3287&lt;&gt;"",_xlfn.IFNA(VLOOKUP(D3287,القوائم!B:C,2,0),"غير مسجل بالقوائم"),"")</f>
        <v/>
      </c>
      <c r="F3287" s="66"/>
      <c r="G3287" s="65"/>
      <c r="H3287" s="65"/>
      <c r="I3287" s="135"/>
      <c r="J3287" s="140"/>
    </row>
    <row r="3288" spans="2:10" ht="31.5" customHeight="1" x14ac:dyDescent="0.2">
      <c r="B3288" s="65">
        <v>3286</v>
      </c>
      <c r="C3288" s="109"/>
      <c r="D3288" s="132"/>
      <c r="E3288" s="126" t="str">
        <f>IF(D3288&lt;&gt;"",_xlfn.IFNA(VLOOKUP(D3288,القوائم!B:C,2,0),"غير مسجل بالقوائم"),"")</f>
        <v/>
      </c>
      <c r="F3288" s="66"/>
      <c r="G3288" s="65"/>
      <c r="H3288" s="65"/>
      <c r="I3288" s="135"/>
      <c r="J3288" s="140"/>
    </row>
    <row r="3289" spans="2:10" ht="31.5" customHeight="1" x14ac:dyDescent="0.2">
      <c r="B3289" s="106">
        <v>3287</v>
      </c>
      <c r="C3289" s="109"/>
      <c r="D3289" s="132"/>
      <c r="E3289" s="126" t="str">
        <f>IF(D3289&lt;&gt;"",_xlfn.IFNA(VLOOKUP(D3289,القوائم!B:C,2,0),"غير مسجل بالقوائم"),"")</f>
        <v/>
      </c>
      <c r="F3289" s="66"/>
      <c r="G3289" s="65"/>
      <c r="H3289" s="65"/>
      <c r="I3289" s="135"/>
      <c r="J3289" s="140"/>
    </row>
    <row r="3290" spans="2:10" ht="31.5" customHeight="1" x14ac:dyDescent="0.2">
      <c r="B3290" s="65">
        <v>3288</v>
      </c>
      <c r="C3290" s="109"/>
      <c r="D3290" s="132"/>
      <c r="E3290" s="126" t="str">
        <f>IF(D3290&lt;&gt;"",_xlfn.IFNA(VLOOKUP(D3290,القوائم!B:C,2,0),"غير مسجل بالقوائم"),"")</f>
        <v/>
      </c>
      <c r="F3290" s="66"/>
      <c r="G3290" s="65"/>
      <c r="H3290" s="65"/>
      <c r="I3290" s="135"/>
      <c r="J3290" s="140"/>
    </row>
    <row r="3291" spans="2:10" ht="31.5" customHeight="1" x14ac:dyDescent="0.2">
      <c r="B3291" s="106">
        <v>3289</v>
      </c>
      <c r="C3291" s="109"/>
      <c r="D3291" s="132"/>
      <c r="E3291" s="126" t="str">
        <f>IF(D3291&lt;&gt;"",_xlfn.IFNA(VLOOKUP(D3291,القوائم!B:C,2,0),"غير مسجل بالقوائم"),"")</f>
        <v/>
      </c>
      <c r="F3291" s="66"/>
      <c r="G3291" s="65"/>
      <c r="H3291" s="65"/>
      <c r="I3291" s="135"/>
      <c r="J3291" s="140"/>
    </row>
    <row r="3292" spans="2:10" ht="31.5" customHeight="1" x14ac:dyDescent="0.2">
      <c r="B3292" s="106">
        <v>3290</v>
      </c>
      <c r="C3292" s="109"/>
      <c r="D3292" s="132"/>
      <c r="E3292" s="126" t="str">
        <f>IF(D3292&lt;&gt;"",_xlfn.IFNA(VLOOKUP(D3292,القوائم!B:C,2,0),"غير مسجل بالقوائم"),"")</f>
        <v/>
      </c>
      <c r="F3292" s="66"/>
      <c r="G3292" s="65"/>
      <c r="H3292" s="65"/>
      <c r="I3292" s="135"/>
      <c r="J3292" s="140"/>
    </row>
    <row r="3293" spans="2:10" ht="31.5" customHeight="1" x14ac:dyDescent="0.2">
      <c r="B3293" s="65">
        <v>3291</v>
      </c>
      <c r="C3293" s="109"/>
      <c r="D3293" s="132"/>
      <c r="E3293" s="126" t="str">
        <f>IF(D3293&lt;&gt;"",_xlfn.IFNA(VLOOKUP(D3293,القوائم!B:C,2,0),"غير مسجل بالقوائم"),"")</f>
        <v/>
      </c>
      <c r="F3293" s="66"/>
      <c r="G3293" s="65"/>
      <c r="H3293" s="65"/>
      <c r="I3293" s="135"/>
      <c r="J3293" s="140"/>
    </row>
    <row r="3294" spans="2:10" ht="31.5" customHeight="1" x14ac:dyDescent="0.2">
      <c r="B3294" s="106">
        <v>3292</v>
      </c>
      <c r="C3294" s="109"/>
      <c r="D3294" s="132"/>
      <c r="E3294" s="126" t="str">
        <f>IF(D3294&lt;&gt;"",_xlfn.IFNA(VLOOKUP(D3294,القوائم!B:C,2,0),"غير مسجل بالقوائم"),"")</f>
        <v/>
      </c>
      <c r="F3294" s="66"/>
      <c r="G3294" s="65"/>
      <c r="H3294" s="65"/>
      <c r="I3294" s="135"/>
      <c r="J3294" s="140"/>
    </row>
    <row r="3295" spans="2:10" ht="31.5" customHeight="1" x14ac:dyDescent="0.2">
      <c r="B3295" s="65">
        <v>3293</v>
      </c>
      <c r="C3295" s="109"/>
      <c r="D3295" s="132"/>
      <c r="E3295" s="126" t="str">
        <f>IF(D3295&lt;&gt;"",_xlfn.IFNA(VLOOKUP(D3295,القوائم!B:C,2,0),"غير مسجل بالقوائم"),"")</f>
        <v/>
      </c>
      <c r="F3295" s="66"/>
      <c r="G3295" s="65"/>
      <c r="H3295" s="65"/>
      <c r="I3295" s="135"/>
      <c r="J3295" s="140"/>
    </row>
    <row r="3296" spans="2:10" ht="31.5" customHeight="1" x14ac:dyDescent="0.2">
      <c r="B3296" s="106">
        <v>3294</v>
      </c>
      <c r="C3296" s="109"/>
      <c r="D3296" s="132"/>
      <c r="E3296" s="126" t="str">
        <f>IF(D3296&lt;&gt;"",_xlfn.IFNA(VLOOKUP(D3296,القوائم!B:C,2,0),"غير مسجل بالقوائم"),"")</f>
        <v/>
      </c>
      <c r="F3296" s="66"/>
      <c r="G3296" s="65"/>
      <c r="H3296" s="65"/>
      <c r="I3296" s="135"/>
      <c r="J3296" s="140"/>
    </row>
    <row r="3297" spans="2:10" ht="31.5" customHeight="1" x14ac:dyDescent="0.2">
      <c r="B3297" s="65">
        <v>3295</v>
      </c>
      <c r="C3297" s="109"/>
      <c r="D3297" s="132"/>
      <c r="E3297" s="126" t="str">
        <f>IF(D3297&lt;&gt;"",_xlfn.IFNA(VLOOKUP(D3297,القوائم!B:C,2,0),"غير مسجل بالقوائم"),"")</f>
        <v/>
      </c>
      <c r="F3297" s="66"/>
      <c r="G3297" s="65"/>
      <c r="H3297" s="65"/>
      <c r="I3297" s="135"/>
      <c r="J3297" s="140"/>
    </row>
    <row r="3298" spans="2:10" ht="31.5" customHeight="1" x14ac:dyDescent="0.2">
      <c r="B3298" s="106">
        <v>3296</v>
      </c>
      <c r="C3298" s="109"/>
      <c r="D3298" s="132"/>
      <c r="E3298" s="126" t="str">
        <f>IF(D3298&lt;&gt;"",_xlfn.IFNA(VLOOKUP(D3298,القوائم!B:C,2,0),"غير مسجل بالقوائم"),"")</f>
        <v/>
      </c>
      <c r="F3298" s="66"/>
      <c r="G3298" s="65"/>
      <c r="H3298" s="65"/>
      <c r="I3298" s="135"/>
      <c r="J3298" s="140"/>
    </row>
    <row r="3299" spans="2:10" ht="31.5" customHeight="1" x14ac:dyDescent="0.2">
      <c r="B3299" s="65">
        <v>3297</v>
      </c>
      <c r="C3299" s="109"/>
      <c r="D3299" s="132"/>
      <c r="E3299" s="126" t="str">
        <f>IF(D3299&lt;&gt;"",_xlfn.IFNA(VLOOKUP(D3299,القوائم!B:C,2,0),"غير مسجل بالقوائم"),"")</f>
        <v/>
      </c>
      <c r="F3299" s="66"/>
      <c r="G3299" s="65"/>
      <c r="H3299" s="65"/>
      <c r="I3299" s="135"/>
      <c r="J3299" s="140"/>
    </row>
    <row r="3300" spans="2:10" ht="31.5" customHeight="1" x14ac:dyDescent="0.2">
      <c r="B3300" s="106">
        <v>3298</v>
      </c>
      <c r="C3300" s="109"/>
      <c r="D3300" s="132"/>
      <c r="E3300" s="126" t="str">
        <f>IF(D3300&lt;&gt;"",_xlfn.IFNA(VLOOKUP(D3300,القوائم!B:C,2,0),"غير مسجل بالقوائم"),"")</f>
        <v/>
      </c>
      <c r="F3300" s="66"/>
      <c r="G3300" s="65"/>
      <c r="H3300" s="65"/>
      <c r="I3300" s="135"/>
      <c r="J3300" s="140"/>
    </row>
    <row r="3301" spans="2:10" ht="31.5" customHeight="1" x14ac:dyDescent="0.2">
      <c r="B3301" s="65">
        <v>3299</v>
      </c>
      <c r="C3301" s="109"/>
      <c r="D3301" s="132"/>
      <c r="E3301" s="126" t="str">
        <f>IF(D3301&lt;&gt;"",_xlfn.IFNA(VLOOKUP(D3301,القوائم!B:C,2,0),"غير مسجل بالقوائم"),"")</f>
        <v/>
      </c>
      <c r="F3301" s="66"/>
      <c r="G3301" s="65"/>
      <c r="H3301" s="65"/>
      <c r="I3301" s="135"/>
      <c r="J3301" s="140"/>
    </row>
    <row r="3302" spans="2:10" ht="31.5" customHeight="1" x14ac:dyDescent="0.2">
      <c r="B3302" s="106">
        <v>3300</v>
      </c>
      <c r="C3302" s="109"/>
      <c r="D3302" s="132"/>
      <c r="E3302" s="126" t="str">
        <f>IF(D3302&lt;&gt;"",_xlfn.IFNA(VLOOKUP(D3302,القوائم!B:C,2,0),"غير مسجل بالقوائم"),"")</f>
        <v/>
      </c>
      <c r="F3302" s="66"/>
      <c r="G3302" s="65"/>
      <c r="H3302" s="65"/>
      <c r="I3302" s="135"/>
      <c r="J3302" s="140"/>
    </row>
    <row r="3303" spans="2:10" ht="31.5" customHeight="1" x14ac:dyDescent="0.2">
      <c r="B3303" s="106">
        <v>3301</v>
      </c>
      <c r="C3303" s="109"/>
      <c r="D3303" s="132"/>
      <c r="E3303" s="126" t="str">
        <f>IF(D3303&lt;&gt;"",_xlfn.IFNA(VLOOKUP(D3303,القوائم!B:C,2,0),"غير مسجل بالقوائم"),"")</f>
        <v/>
      </c>
      <c r="F3303" s="66"/>
      <c r="G3303" s="65"/>
      <c r="H3303" s="65"/>
      <c r="I3303" s="135"/>
      <c r="J3303" s="140"/>
    </row>
    <row r="3304" spans="2:10" ht="31.5" customHeight="1" x14ac:dyDescent="0.2">
      <c r="B3304" s="65">
        <v>3302</v>
      </c>
      <c r="C3304" s="109"/>
      <c r="D3304" s="132"/>
      <c r="E3304" s="126" t="str">
        <f>IF(D3304&lt;&gt;"",_xlfn.IFNA(VLOOKUP(D3304,القوائم!B:C,2,0),"غير مسجل بالقوائم"),"")</f>
        <v/>
      </c>
      <c r="F3304" s="66"/>
      <c r="G3304" s="65"/>
      <c r="H3304" s="65"/>
      <c r="I3304" s="135"/>
      <c r="J3304" s="140"/>
    </row>
    <row r="3305" spans="2:10" ht="31.5" customHeight="1" x14ac:dyDescent="0.2">
      <c r="B3305" s="106">
        <v>3303</v>
      </c>
      <c r="C3305" s="109"/>
      <c r="D3305" s="132"/>
      <c r="E3305" s="126" t="str">
        <f>IF(D3305&lt;&gt;"",_xlfn.IFNA(VLOOKUP(D3305,القوائم!B:C,2,0),"غير مسجل بالقوائم"),"")</f>
        <v/>
      </c>
      <c r="F3305" s="66"/>
      <c r="G3305" s="65"/>
      <c r="H3305" s="65"/>
      <c r="I3305" s="135"/>
      <c r="J3305" s="140"/>
    </row>
    <row r="3306" spans="2:10" ht="31.5" customHeight="1" x14ac:dyDescent="0.2">
      <c r="B3306" s="65">
        <v>3304</v>
      </c>
      <c r="C3306" s="109"/>
      <c r="D3306" s="132"/>
      <c r="E3306" s="126" t="str">
        <f>IF(D3306&lt;&gt;"",_xlfn.IFNA(VLOOKUP(D3306,القوائم!B:C,2,0),"غير مسجل بالقوائم"),"")</f>
        <v/>
      </c>
      <c r="F3306" s="66"/>
      <c r="G3306" s="65"/>
      <c r="H3306" s="65"/>
      <c r="I3306" s="135"/>
      <c r="J3306" s="140"/>
    </row>
    <row r="3307" spans="2:10" ht="31.5" customHeight="1" x14ac:dyDescent="0.2">
      <c r="B3307" s="106">
        <v>3305</v>
      </c>
      <c r="C3307" s="109"/>
      <c r="D3307" s="132"/>
      <c r="E3307" s="126" t="str">
        <f>IF(D3307&lt;&gt;"",_xlfn.IFNA(VLOOKUP(D3307,القوائم!B:C,2,0),"غير مسجل بالقوائم"),"")</f>
        <v/>
      </c>
      <c r="F3307" s="66"/>
      <c r="G3307" s="65"/>
      <c r="H3307" s="65"/>
      <c r="I3307" s="135"/>
      <c r="J3307" s="140"/>
    </row>
    <row r="3308" spans="2:10" ht="31.5" customHeight="1" x14ac:dyDescent="0.2">
      <c r="B3308" s="65">
        <v>3306</v>
      </c>
      <c r="C3308" s="109"/>
      <c r="D3308" s="132"/>
      <c r="E3308" s="126" t="str">
        <f>IF(D3308&lt;&gt;"",_xlfn.IFNA(VLOOKUP(D3308,القوائم!B:C,2,0),"غير مسجل بالقوائم"),"")</f>
        <v/>
      </c>
      <c r="F3308" s="66"/>
      <c r="G3308" s="65"/>
      <c r="H3308" s="65"/>
      <c r="I3308" s="135"/>
      <c r="J3308" s="140"/>
    </row>
    <row r="3309" spans="2:10" ht="31.5" customHeight="1" x14ac:dyDescent="0.2">
      <c r="B3309" s="106">
        <v>3307</v>
      </c>
      <c r="C3309" s="109"/>
      <c r="D3309" s="132"/>
      <c r="E3309" s="126" t="str">
        <f>IF(D3309&lt;&gt;"",_xlfn.IFNA(VLOOKUP(D3309,القوائم!B:C,2,0),"غير مسجل بالقوائم"),"")</f>
        <v/>
      </c>
      <c r="F3309" s="66"/>
      <c r="G3309" s="65"/>
      <c r="H3309" s="65"/>
      <c r="I3309" s="135"/>
      <c r="J3309" s="140"/>
    </row>
    <row r="3310" spans="2:10" ht="31.5" customHeight="1" x14ac:dyDescent="0.2">
      <c r="B3310" s="65">
        <v>3308</v>
      </c>
      <c r="C3310" s="109"/>
      <c r="D3310" s="132"/>
      <c r="E3310" s="126" t="str">
        <f>IF(D3310&lt;&gt;"",_xlfn.IFNA(VLOOKUP(D3310,القوائم!B:C,2,0),"غير مسجل بالقوائم"),"")</f>
        <v/>
      </c>
      <c r="F3310" s="66"/>
      <c r="G3310" s="65"/>
      <c r="H3310" s="65"/>
      <c r="I3310" s="135"/>
      <c r="J3310" s="140"/>
    </row>
    <row r="3311" spans="2:10" ht="31.5" customHeight="1" x14ac:dyDescent="0.2">
      <c r="B3311" s="106">
        <v>3309</v>
      </c>
      <c r="C3311" s="109"/>
      <c r="D3311" s="132"/>
      <c r="E3311" s="126" t="str">
        <f>IF(D3311&lt;&gt;"",_xlfn.IFNA(VLOOKUP(D3311,القوائم!B:C,2,0),"غير مسجل بالقوائم"),"")</f>
        <v/>
      </c>
      <c r="F3311" s="66"/>
      <c r="G3311" s="65"/>
      <c r="H3311" s="65"/>
      <c r="I3311" s="135"/>
      <c r="J3311" s="140"/>
    </row>
    <row r="3312" spans="2:10" ht="31.5" customHeight="1" x14ac:dyDescent="0.2">
      <c r="B3312" s="65">
        <v>3310</v>
      </c>
      <c r="C3312" s="109"/>
      <c r="D3312" s="132"/>
      <c r="E3312" s="126" t="str">
        <f>IF(D3312&lt;&gt;"",_xlfn.IFNA(VLOOKUP(D3312,القوائم!B:C,2,0),"غير مسجل بالقوائم"),"")</f>
        <v/>
      </c>
      <c r="F3312" s="66"/>
      <c r="G3312" s="65"/>
      <c r="H3312" s="65"/>
      <c r="I3312" s="135"/>
      <c r="J3312" s="140"/>
    </row>
    <row r="3313" spans="2:10" ht="31.5" customHeight="1" x14ac:dyDescent="0.2">
      <c r="B3313" s="106">
        <v>3311</v>
      </c>
      <c r="C3313" s="109"/>
      <c r="D3313" s="132"/>
      <c r="E3313" s="126" t="str">
        <f>IF(D3313&lt;&gt;"",_xlfn.IFNA(VLOOKUP(D3313,القوائم!B:C,2,0),"غير مسجل بالقوائم"),"")</f>
        <v/>
      </c>
      <c r="F3313" s="66"/>
      <c r="G3313" s="65"/>
      <c r="H3313" s="65"/>
      <c r="I3313" s="135"/>
      <c r="J3313" s="140"/>
    </row>
    <row r="3314" spans="2:10" ht="31.5" customHeight="1" x14ac:dyDescent="0.2">
      <c r="B3314" s="106">
        <v>3312</v>
      </c>
      <c r="C3314" s="109"/>
      <c r="D3314" s="132"/>
      <c r="E3314" s="126" t="str">
        <f>IF(D3314&lt;&gt;"",_xlfn.IFNA(VLOOKUP(D3314,القوائم!B:C,2,0),"غير مسجل بالقوائم"),"")</f>
        <v/>
      </c>
      <c r="F3314" s="66"/>
      <c r="G3314" s="65"/>
      <c r="H3314" s="65"/>
      <c r="I3314" s="135"/>
      <c r="J3314" s="140"/>
    </row>
    <row r="3315" spans="2:10" ht="31.5" customHeight="1" x14ac:dyDescent="0.2">
      <c r="B3315" s="65">
        <v>3313</v>
      </c>
      <c r="C3315" s="109"/>
      <c r="D3315" s="132"/>
      <c r="E3315" s="126" t="str">
        <f>IF(D3315&lt;&gt;"",_xlfn.IFNA(VLOOKUP(D3315,القوائم!B:C,2,0),"غير مسجل بالقوائم"),"")</f>
        <v/>
      </c>
      <c r="F3315" s="66"/>
      <c r="G3315" s="65"/>
      <c r="H3315" s="65"/>
      <c r="I3315" s="135"/>
      <c r="J3315" s="140"/>
    </row>
    <row r="3316" spans="2:10" ht="31.5" customHeight="1" x14ac:dyDescent="0.2">
      <c r="B3316" s="106">
        <v>3314</v>
      </c>
      <c r="C3316" s="109"/>
      <c r="D3316" s="132"/>
      <c r="E3316" s="126" t="str">
        <f>IF(D3316&lt;&gt;"",_xlfn.IFNA(VLOOKUP(D3316,القوائم!B:C,2,0),"غير مسجل بالقوائم"),"")</f>
        <v/>
      </c>
      <c r="F3316" s="66"/>
      <c r="G3316" s="65"/>
      <c r="H3316" s="65"/>
      <c r="I3316" s="135"/>
      <c r="J3316" s="140"/>
    </row>
    <row r="3317" spans="2:10" ht="31.5" customHeight="1" x14ac:dyDescent="0.2">
      <c r="B3317" s="65">
        <v>3315</v>
      </c>
      <c r="C3317" s="109"/>
      <c r="D3317" s="132"/>
      <c r="E3317" s="126" t="str">
        <f>IF(D3317&lt;&gt;"",_xlfn.IFNA(VLOOKUP(D3317,القوائم!B:C,2,0),"غير مسجل بالقوائم"),"")</f>
        <v/>
      </c>
      <c r="F3317" s="66"/>
      <c r="G3317" s="65"/>
      <c r="H3317" s="65"/>
      <c r="I3317" s="135"/>
      <c r="J3317" s="140"/>
    </row>
    <row r="3318" spans="2:10" ht="31.5" customHeight="1" x14ac:dyDescent="0.2">
      <c r="B3318" s="106">
        <v>3316</v>
      </c>
      <c r="C3318" s="109"/>
      <c r="D3318" s="132"/>
      <c r="E3318" s="126" t="str">
        <f>IF(D3318&lt;&gt;"",_xlfn.IFNA(VLOOKUP(D3318,القوائم!B:C,2,0),"غير مسجل بالقوائم"),"")</f>
        <v/>
      </c>
      <c r="F3318" s="66"/>
      <c r="G3318" s="65"/>
      <c r="H3318" s="65"/>
      <c r="I3318" s="135"/>
      <c r="J3318" s="140"/>
    </row>
    <row r="3319" spans="2:10" ht="31.5" customHeight="1" x14ac:dyDescent="0.2">
      <c r="B3319" s="65">
        <v>3317</v>
      </c>
      <c r="C3319" s="109"/>
      <c r="D3319" s="132"/>
      <c r="E3319" s="126" t="str">
        <f>IF(D3319&lt;&gt;"",_xlfn.IFNA(VLOOKUP(D3319,القوائم!B:C,2,0),"غير مسجل بالقوائم"),"")</f>
        <v/>
      </c>
      <c r="F3319" s="66"/>
      <c r="G3319" s="65"/>
      <c r="H3319" s="65"/>
      <c r="I3319" s="135"/>
      <c r="J3319" s="140"/>
    </row>
    <row r="3320" spans="2:10" ht="31.5" customHeight="1" x14ac:dyDescent="0.2">
      <c r="B3320" s="106">
        <v>3318</v>
      </c>
      <c r="C3320" s="109"/>
      <c r="D3320" s="132"/>
      <c r="E3320" s="126" t="str">
        <f>IF(D3320&lt;&gt;"",_xlfn.IFNA(VLOOKUP(D3320,القوائم!B:C,2,0),"غير مسجل بالقوائم"),"")</f>
        <v/>
      </c>
      <c r="F3320" s="66"/>
      <c r="G3320" s="65"/>
      <c r="H3320" s="65"/>
      <c r="I3320" s="135"/>
      <c r="J3320" s="140"/>
    </row>
    <row r="3321" spans="2:10" ht="31.5" customHeight="1" x14ac:dyDescent="0.2">
      <c r="B3321" s="65">
        <v>3319</v>
      </c>
      <c r="C3321" s="109"/>
      <c r="D3321" s="132"/>
      <c r="E3321" s="126" t="str">
        <f>IF(D3321&lt;&gt;"",_xlfn.IFNA(VLOOKUP(D3321,القوائم!B:C,2,0),"غير مسجل بالقوائم"),"")</f>
        <v/>
      </c>
      <c r="F3321" s="66"/>
      <c r="G3321" s="65"/>
      <c r="H3321" s="65"/>
      <c r="I3321" s="135"/>
      <c r="J3321" s="140"/>
    </row>
    <row r="3322" spans="2:10" ht="31.5" customHeight="1" x14ac:dyDescent="0.2">
      <c r="B3322" s="106">
        <v>3320</v>
      </c>
      <c r="C3322" s="109"/>
      <c r="D3322" s="132"/>
      <c r="E3322" s="126" t="str">
        <f>IF(D3322&lt;&gt;"",_xlfn.IFNA(VLOOKUP(D3322,القوائم!B:C,2,0),"غير مسجل بالقوائم"),"")</f>
        <v/>
      </c>
      <c r="F3322" s="66"/>
      <c r="G3322" s="65"/>
      <c r="H3322" s="65"/>
      <c r="I3322" s="135"/>
      <c r="J3322" s="140"/>
    </row>
    <row r="3323" spans="2:10" ht="31.5" customHeight="1" x14ac:dyDescent="0.2">
      <c r="B3323" s="65">
        <v>3321</v>
      </c>
      <c r="C3323" s="109"/>
      <c r="D3323" s="132"/>
      <c r="E3323" s="126" t="str">
        <f>IF(D3323&lt;&gt;"",_xlfn.IFNA(VLOOKUP(D3323,القوائم!B:C,2,0),"غير مسجل بالقوائم"),"")</f>
        <v/>
      </c>
      <c r="F3323" s="66"/>
      <c r="G3323" s="65"/>
      <c r="H3323" s="65"/>
      <c r="I3323" s="135"/>
      <c r="J3323" s="140"/>
    </row>
    <row r="3324" spans="2:10" ht="31.5" customHeight="1" x14ac:dyDescent="0.2">
      <c r="B3324" s="106">
        <v>3322</v>
      </c>
      <c r="C3324" s="109"/>
      <c r="D3324" s="132"/>
      <c r="E3324" s="126" t="str">
        <f>IF(D3324&lt;&gt;"",_xlfn.IFNA(VLOOKUP(D3324,القوائم!B:C,2,0),"غير مسجل بالقوائم"),"")</f>
        <v/>
      </c>
      <c r="F3324" s="66"/>
      <c r="G3324" s="65"/>
      <c r="H3324" s="65"/>
      <c r="I3324" s="135"/>
      <c r="J3324" s="140"/>
    </row>
    <row r="3325" spans="2:10" ht="31.5" customHeight="1" x14ac:dyDescent="0.2">
      <c r="B3325" s="106">
        <v>3323</v>
      </c>
      <c r="C3325" s="109"/>
      <c r="D3325" s="132"/>
      <c r="E3325" s="126" t="str">
        <f>IF(D3325&lt;&gt;"",_xlfn.IFNA(VLOOKUP(D3325,القوائم!B:C,2,0),"غير مسجل بالقوائم"),"")</f>
        <v/>
      </c>
      <c r="F3325" s="66"/>
      <c r="G3325" s="65"/>
      <c r="H3325" s="65"/>
      <c r="I3325" s="135"/>
      <c r="J3325" s="140"/>
    </row>
    <row r="3326" spans="2:10" ht="31.5" customHeight="1" x14ac:dyDescent="0.2">
      <c r="B3326" s="65">
        <v>3324</v>
      </c>
      <c r="C3326" s="109"/>
      <c r="D3326" s="132"/>
      <c r="E3326" s="126" t="str">
        <f>IF(D3326&lt;&gt;"",_xlfn.IFNA(VLOOKUP(D3326,القوائم!B:C,2,0),"غير مسجل بالقوائم"),"")</f>
        <v/>
      </c>
      <c r="F3326" s="66"/>
      <c r="G3326" s="65"/>
      <c r="H3326" s="65"/>
      <c r="I3326" s="135"/>
      <c r="J3326" s="140"/>
    </row>
    <row r="3327" spans="2:10" ht="31.5" customHeight="1" x14ac:dyDescent="0.2">
      <c r="B3327" s="106">
        <v>3325</v>
      </c>
      <c r="C3327" s="109"/>
      <c r="D3327" s="132"/>
      <c r="E3327" s="126" t="str">
        <f>IF(D3327&lt;&gt;"",_xlfn.IFNA(VLOOKUP(D3327,القوائم!B:C,2,0),"غير مسجل بالقوائم"),"")</f>
        <v/>
      </c>
      <c r="F3327" s="66"/>
      <c r="G3327" s="65"/>
      <c r="H3327" s="65"/>
      <c r="I3327" s="135"/>
      <c r="J3327" s="140"/>
    </row>
    <row r="3328" spans="2:10" ht="31.5" customHeight="1" x14ac:dyDescent="0.2">
      <c r="B3328" s="65">
        <v>3326</v>
      </c>
      <c r="C3328" s="109"/>
      <c r="D3328" s="132"/>
      <c r="E3328" s="126" t="str">
        <f>IF(D3328&lt;&gt;"",_xlfn.IFNA(VLOOKUP(D3328,القوائم!B:C,2,0),"غير مسجل بالقوائم"),"")</f>
        <v/>
      </c>
      <c r="F3328" s="66"/>
      <c r="G3328" s="65"/>
      <c r="H3328" s="65"/>
      <c r="I3328" s="135"/>
      <c r="J3328" s="140"/>
    </row>
    <row r="3329" spans="2:10" ht="31.5" customHeight="1" x14ac:dyDescent="0.2">
      <c r="B3329" s="106">
        <v>3327</v>
      </c>
      <c r="C3329" s="109"/>
      <c r="D3329" s="132"/>
      <c r="E3329" s="126" t="str">
        <f>IF(D3329&lt;&gt;"",_xlfn.IFNA(VLOOKUP(D3329,القوائم!B:C,2,0),"غير مسجل بالقوائم"),"")</f>
        <v/>
      </c>
      <c r="F3329" s="66"/>
      <c r="G3329" s="65"/>
      <c r="H3329" s="65"/>
      <c r="I3329" s="135"/>
      <c r="J3329" s="140"/>
    </row>
    <row r="3330" spans="2:10" ht="31.5" customHeight="1" x14ac:dyDescent="0.2">
      <c r="B3330" s="65">
        <v>3328</v>
      </c>
      <c r="C3330" s="109"/>
      <c r="D3330" s="132"/>
      <c r="E3330" s="126" t="str">
        <f>IF(D3330&lt;&gt;"",_xlfn.IFNA(VLOOKUP(D3330,القوائم!B:C,2,0),"غير مسجل بالقوائم"),"")</f>
        <v/>
      </c>
      <c r="F3330" s="66"/>
      <c r="G3330" s="65"/>
      <c r="H3330" s="65"/>
      <c r="I3330" s="135"/>
      <c r="J3330" s="140"/>
    </row>
    <row r="3331" spans="2:10" ht="31.5" customHeight="1" x14ac:dyDescent="0.2">
      <c r="B3331" s="106">
        <v>3329</v>
      </c>
      <c r="C3331" s="109"/>
      <c r="D3331" s="132"/>
      <c r="E3331" s="126" t="str">
        <f>IF(D3331&lt;&gt;"",_xlfn.IFNA(VLOOKUP(D3331,القوائم!B:C,2,0),"غير مسجل بالقوائم"),"")</f>
        <v/>
      </c>
      <c r="F3331" s="66"/>
      <c r="G3331" s="65"/>
      <c r="H3331" s="65"/>
      <c r="I3331" s="135"/>
      <c r="J3331" s="140"/>
    </row>
    <row r="3332" spans="2:10" ht="31.5" customHeight="1" x14ac:dyDescent="0.2">
      <c r="B3332" s="65">
        <v>3330</v>
      </c>
      <c r="C3332" s="109"/>
      <c r="D3332" s="132"/>
      <c r="E3332" s="126" t="str">
        <f>IF(D3332&lt;&gt;"",_xlfn.IFNA(VLOOKUP(D3332,القوائم!B:C,2,0),"غير مسجل بالقوائم"),"")</f>
        <v/>
      </c>
      <c r="F3332" s="66"/>
      <c r="G3332" s="65"/>
      <c r="H3332" s="65"/>
      <c r="I3332" s="135"/>
      <c r="J3332" s="140"/>
    </row>
    <row r="3333" spans="2:10" ht="31.5" customHeight="1" x14ac:dyDescent="0.2">
      <c r="B3333" s="106">
        <v>3331</v>
      </c>
      <c r="C3333" s="109"/>
      <c r="D3333" s="132"/>
      <c r="E3333" s="126" t="str">
        <f>IF(D3333&lt;&gt;"",_xlfn.IFNA(VLOOKUP(D3333,القوائم!B:C,2,0),"غير مسجل بالقوائم"),"")</f>
        <v/>
      </c>
      <c r="F3333" s="66"/>
      <c r="G3333" s="65"/>
      <c r="H3333" s="65"/>
      <c r="I3333" s="135"/>
      <c r="J3333" s="140"/>
    </row>
    <row r="3334" spans="2:10" ht="31.5" customHeight="1" x14ac:dyDescent="0.2">
      <c r="B3334" s="65">
        <v>3332</v>
      </c>
      <c r="C3334" s="109"/>
      <c r="D3334" s="132"/>
      <c r="E3334" s="126" t="str">
        <f>IF(D3334&lt;&gt;"",_xlfn.IFNA(VLOOKUP(D3334,القوائم!B:C,2,0),"غير مسجل بالقوائم"),"")</f>
        <v/>
      </c>
      <c r="F3334" s="66"/>
      <c r="G3334" s="65"/>
      <c r="H3334" s="65"/>
      <c r="I3334" s="135"/>
      <c r="J3334" s="140"/>
    </row>
    <row r="3335" spans="2:10" ht="31.5" customHeight="1" x14ac:dyDescent="0.2">
      <c r="B3335" s="106">
        <v>3333</v>
      </c>
      <c r="C3335" s="109"/>
      <c r="D3335" s="132"/>
      <c r="E3335" s="126" t="str">
        <f>IF(D3335&lt;&gt;"",_xlfn.IFNA(VLOOKUP(D3335,القوائم!B:C,2,0),"غير مسجل بالقوائم"),"")</f>
        <v/>
      </c>
      <c r="F3335" s="66"/>
      <c r="G3335" s="65"/>
      <c r="H3335" s="65"/>
      <c r="I3335" s="135"/>
      <c r="J3335" s="140"/>
    </row>
    <row r="3336" spans="2:10" ht="31.5" customHeight="1" x14ac:dyDescent="0.2">
      <c r="B3336" s="106">
        <v>3334</v>
      </c>
      <c r="C3336" s="109"/>
      <c r="D3336" s="132"/>
      <c r="E3336" s="126" t="str">
        <f>IF(D3336&lt;&gt;"",_xlfn.IFNA(VLOOKUP(D3336,القوائم!B:C,2,0),"غير مسجل بالقوائم"),"")</f>
        <v/>
      </c>
      <c r="F3336" s="66"/>
      <c r="G3336" s="65"/>
      <c r="H3336" s="65"/>
      <c r="I3336" s="135"/>
      <c r="J3336" s="140"/>
    </row>
    <row r="3337" spans="2:10" ht="31.5" customHeight="1" x14ac:dyDescent="0.2">
      <c r="B3337" s="65">
        <v>3335</v>
      </c>
      <c r="C3337" s="109"/>
      <c r="D3337" s="132"/>
      <c r="E3337" s="126" t="str">
        <f>IF(D3337&lt;&gt;"",_xlfn.IFNA(VLOOKUP(D3337,القوائم!B:C,2,0),"غير مسجل بالقوائم"),"")</f>
        <v/>
      </c>
      <c r="F3337" s="66"/>
      <c r="G3337" s="65"/>
      <c r="H3337" s="65"/>
      <c r="I3337" s="135"/>
      <c r="J3337" s="140"/>
    </row>
    <row r="3338" spans="2:10" ht="31.5" customHeight="1" x14ac:dyDescent="0.2">
      <c r="B3338" s="106">
        <v>3336</v>
      </c>
      <c r="C3338" s="109"/>
      <c r="D3338" s="132"/>
      <c r="E3338" s="126" t="str">
        <f>IF(D3338&lt;&gt;"",_xlfn.IFNA(VLOOKUP(D3338,القوائم!B:C,2,0),"غير مسجل بالقوائم"),"")</f>
        <v/>
      </c>
      <c r="F3338" s="66"/>
      <c r="G3338" s="65"/>
      <c r="H3338" s="65"/>
      <c r="I3338" s="135"/>
      <c r="J3338" s="140"/>
    </row>
    <row r="3339" spans="2:10" ht="31.5" customHeight="1" x14ac:dyDescent="0.2">
      <c r="B3339" s="65">
        <v>3337</v>
      </c>
      <c r="C3339" s="109"/>
      <c r="D3339" s="132"/>
      <c r="E3339" s="126" t="str">
        <f>IF(D3339&lt;&gt;"",_xlfn.IFNA(VLOOKUP(D3339,القوائم!B:C,2,0),"غير مسجل بالقوائم"),"")</f>
        <v/>
      </c>
      <c r="F3339" s="66"/>
      <c r="G3339" s="65"/>
      <c r="H3339" s="65"/>
      <c r="I3339" s="135"/>
      <c r="J3339" s="140"/>
    </row>
    <row r="3340" spans="2:10" ht="31.5" customHeight="1" x14ac:dyDescent="0.2">
      <c r="B3340" s="106">
        <v>3338</v>
      </c>
      <c r="C3340" s="109"/>
      <c r="D3340" s="132"/>
      <c r="E3340" s="126" t="str">
        <f>IF(D3340&lt;&gt;"",_xlfn.IFNA(VLOOKUP(D3340,القوائم!B:C,2,0),"غير مسجل بالقوائم"),"")</f>
        <v/>
      </c>
      <c r="F3340" s="66"/>
      <c r="G3340" s="65"/>
      <c r="H3340" s="65"/>
      <c r="I3340" s="135"/>
      <c r="J3340" s="140"/>
    </row>
    <row r="3341" spans="2:10" ht="31.5" customHeight="1" x14ac:dyDescent="0.2">
      <c r="B3341" s="65">
        <v>3339</v>
      </c>
      <c r="C3341" s="109"/>
      <c r="D3341" s="132"/>
      <c r="E3341" s="126" t="str">
        <f>IF(D3341&lt;&gt;"",_xlfn.IFNA(VLOOKUP(D3341,القوائم!B:C,2,0),"غير مسجل بالقوائم"),"")</f>
        <v/>
      </c>
      <c r="F3341" s="66"/>
      <c r="G3341" s="65"/>
      <c r="H3341" s="65"/>
      <c r="I3341" s="135"/>
      <c r="J3341" s="140"/>
    </row>
    <row r="3342" spans="2:10" ht="31.5" customHeight="1" x14ac:dyDescent="0.2">
      <c r="B3342" s="106">
        <v>3340</v>
      </c>
      <c r="C3342" s="109"/>
      <c r="D3342" s="132"/>
      <c r="E3342" s="126" t="str">
        <f>IF(D3342&lt;&gt;"",_xlfn.IFNA(VLOOKUP(D3342,القوائم!B:C,2,0),"غير مسجل بالقوائم"),"")</f>
        <v/>
      </c>
      <c r="F3342" s="66"/>
      <c r="G3342" s="65"/>
      <c r="H3342" s="65"/>
      <c r="I3342" s="135"/>
      <c r="J3342" s="140"/>
    </row>
    <row r="3343" spans="2:10" ht="31.5" customHeight="1" x14ac:dyDescent="0.2">
      <c r="B3343" s="65">
        <v>3341</v>
      </c>
      <c r="C3343" s="109"/>
      <c r="D3343" s="132"/>
      <c r="E3343" s="126" t="str">
        <f>IF(D3343&lt;&gt;"",_xlfn.IFNA(VLOOKUP(D3343,القوائم!B:C,2,0),"غير مسجل بالقوائم"),"")</f>
        <v/>
      </c>
      <c r="F3343" s="66"/>
      <c r="G3343" s="65"/>
      <c r="H3343" s="65"/>
      <c r="I3343" s="135"/>
      <c r="J3343" s="140"/>
    </row>
    <row r="3344" spans="2:10" ht="31.5" customHeight="1" x14ac:dyDescent="0.2">
      <c r="B3344" s="106">
        <v>3342</v>
      </c>
      <c r="C3344" s="109"/>
      <c r="D3344" s="132"/>
      <c r="E3344" s="126" t="str">
        <f>IF(D3344&lt;&gt;"",_xlfn.IFNA(VLOOKUP(D3344,القوائم!B:C,2,0),"غير مسجل بالقوائم"),"")</f>
        <v/>
      </c>
      <c r="F3344" s="66"/>
      <c r="G3344" s="65"/>
      <c r="H3344" s="65"/>
      <c r="I3344" s="135"/>
      <c r="J3344" s="140"/>
    </row>
    <row r="3345" spans="2:10" ht="31.5" customHeight="1" x14ac:dyDescent="0.2">
      <c r="B3345" s="65">
        <v>3343</v>
      </c>
      <c r="C3345" s="109"/>
      <c r="D3345" s="132"/>
      <c r="E3345" s="126" t="str">
        <f>IF(D3345&lt;&gt;"",_xlfn.IFNA(VLOOKUP(D3345,القوائم!B:C,2,0),"غير مسجل بالقوائم"),"")</f>
        <v/>
      </c>
      <c r="F3345" s="66"/>
      <c r="G3345" s="65"/>
      <c r="H3345" s="65"/>
      <c r="I3345" s="135"/>
      <c r="J3345" s="140"/>
    </row>
    <row r="3346" spans="2:10" ht="31.5" customHeight="1" x14ac:dyDescent="0.2">
      <c r="B3346" s="106">
        <v>3344</v>
      </c>
      <c r="C3346" s="109"/>
      <c r="D3346" s="132"/>
      <c r="E3346" s="126" t="str">
        <f>IF(D3346&lt;&gt;"",_xlfn.IFNA(VLOOKUP(D3346,القوائم!B:C,2,0),"غير مسجل بالقوائم"),"")</f>
        <v/>
      </c>
      <c r="F3346" s="66"/>
      <c r="G3346" s="65"/>
      <c r="H3346" s="65"/>
      <c r="I3346" s="135"/>
      <c r="J3346" s="140"/>
    </row>
    <row r="3347" spans="2:10" ht="31.5" customHeight="1" x14ac:dyDescent="0.2">
      <c r="B3347" s="106">
        <v>3345</v>
      </c>
      <c r="C3347" s="109"/>
      <c r="D3347" s="132"/>
      <c r="E3347" s="126" t="str">
        <f>IF(D3347&lt;&gt;"",_xlfn.IFNA(VLOOKUP(D3347,القوائم!B:C,2,0),"غير مسجل بالقوائم"),"")</f>
        <v/>
      </c>
      <c r="F3347" s="66"/>
      <c r="G3347" s="65"/>
      <c r="H3347" s="65"/>
      <c r="I3347" s="135"/>
      <c r="J3347" s="140"/>
    </row>
    <row r="3348" spans="2:10" ht="31.5" customHeight="1" x14ac:dyDescent="0.2">
      <c r="B3348" s="65">
        <v>3346</v>
      </c>
      <c r="C3348" s="109"/>
      <c r="D3348" s="132"/>
      <c r="E3348" s="126" t="str">
        <f>IF(D3348&lt;&gt;"",_xlfn.IFNA(VLOOKUP(D3348,القوائم!B:C,2,0),"غير مسجل بالقوائم"),"")</f>
        <v/>
      </c>
      <c r="F3348" s="66"/>
      <c r="G3348" s="65"/>
      <c r="H3348" s="65"/>
      <c r="I3348" s="135"/>
      <c r="J3348" s="140"/>
    </row>
    <row r="3349" spans="2:10" ht="31.5" customHeight="1" x14ac:dyDescent="0.2">
      <c r="B3349" s="106">
        <v>3347</v>
      </c>
      <c r="C3349" s="109"/>
      <c r="D3349" s="132"/>
      <c r="E3349" s="126" t="str">
        <f>IF(D3349&lt;&gt;"",_xlfn.IFNA(VLOOKUP(D3349,القوائم!B:C,2,0),"غير مسجل بالقوائم"),"")</f>
        <v/>
      </c>
      <c r="F3349" s="66"/>
      <c r="G3349" s="65"/>
      <c r="H3349" s="65"/>
      <c r="I3349" s="135"/>
      <c r="J3349" s="140"/>
    </row>
    <row r="3350" spans="2:10" ht="31.5" customHeight="1" x14ac:dyDescent="0.2">
      <c r="B3350" s="65">
        <v>3348</v>
      </c>
      <c r="C3350" s="109"/>
      <c r="D3350" s="132"/>
      <c r="E3350" s="126" t="str">
        <f>IF(D3350&lt;&gt;"",_xlfn.IFNA(VLOOKUP(D3350,القوائم!B:C,2,0),"غير مسجل بالقوائم"),"")</f>
        <v/>
      </c>
      <c r="F3350" s="66"/>
      <c r="G3350" s="65"/>
      <c r="H3350" s="65"/>
      <c r="I3350" s="135"/>
      <c r="J3350" s="140"/>
    </row>
    <row r="3351" spans="2:10" ht="31.5" customHeight="1" x14ac:dyDescent="0.2">
      <c r="B3351" s="106">
        <v>3349</v>
      </c>
      <c r="C3351" s="109"/>
      <c r="D3351" s="132"/>
      <c r="E3351" s="126" t="str">
        <f>IF(D3351&lt;&gt;"",_xlfn.IFNA(VLOOKUP(D3351,القوائم!B:C,2,0),"غير مسجل بالقوائم"),"")</f>
        <v/>
      </c>
      <c r="F3351" s="66"/>
      <c r="G3351" s="65"/>
      <c r="H3351" s="65"/>
      <c r="I3351" s="135"/>
      <c r="J3351" s="140"/>
    </row>
    <row r="3352" spans="2:10" ht="31.5" customHeight="1" x14ac:dyDescent="0.2">
      <c r="B3352" s="65">
        <v>3350</v>
      </c>
      <c r="C3352" s="109"/>
      <c r="D3352" s="132"/>
      <c r="E3352" s="126" t="str">
        <f>IF(D3352&lt;&gt;"",_xlfn.IFNA(VLOOKUP(D3352,القوائم!B:C,2,0),"غير مسجل بالقوائم"),"")</f>
        <v/>
      </c>
      <c r="F3352" s="66"/>
      <c r="G3352" s="65"/>
      <c r="H3352" s="65"/>
      <c r="I3352" s="135"/>
      <c r="J3352" s="140"/>
    </row>
    <row r="3353" spans="2:10" ht="31.5" customHeight="1" x14ac:dyDescent="0.2">
      <c r="B3353" s="106">
        <v>3351</v>
      </c>
      <c r="C3353" s="109"/>
      <c r="D3353" s="132"/>
      <c r="E3353" s="126" t="str">
        <f>IF(D3353&lt;&gt;"",_xlfn.IFNA(VLOOKUP(D3353,القوائم!B:C,2,0),"غير مسجل بالقوائم"),"")</f>
        <v/>
      </c>
      <c r="F3353" s="66"/>
      <c r="G3353" s="65"/>
      <c r="H3353" s="65"/>
      <c r="I3353" s="135"/>
      <c r="J3353" s="140"/>
    </row>
    <row r="3354" spans="2:10" ht="31.5" customHeight="1" x14ac:dyDescent="0.2">
      <c r="B3354" s="65">
        <v>3352</v>
      </c>
      <c r="C3354" s="109"/>
      <c r="D3354" s="132"/>
      <c r="E3354" s="126" t="str">
        <f>IF(D3354&lt;&gt;"",_xlfn.IFNA(VLOOKUP(D3354,القوائم!B:C,2,0),"غير مسجل بالقوائم"),"")</f>
        <v/>
      </c>
      <c r="F3354" s="66"/>
      <c r="G3354" s="65"/>
      <c r="H3354" s="65"/>
      <c r="I3354" s="135"/>
      <c r="J3354" s="140"/>
    </row>
    <row r="3355" spans="2:10" ht="31.5" customHeight="1" x14ac:dyDescent="0.2">
      <c r="B3355" s="106">
        <v>3353</v>
      </c>
      <c r="C3355" s="109"/>
      <c r="D3355" s="132"/>
      <c r="E3355" s="126" t="str">
        <f>IF(D3355&lt;&gt;"",_xlfn.IFNA(VLOOKUP(D3355,القوائم!B:C,2,0),"غير مسجل بالقوائم"),"")</f>
        <v/>
      </c>
      <c r="F3355" s="66"/>
      <c r="G3355" s="65"/>
      <c r="H3355" s="65"/>
      <c r="I3355" s="135"/>
      <c r="J3355" s="140"/>
    </row>
    <row r="3356" spans="2:10" ht="31.5" customHeight="1" x14ac:dyDescent="0.2">
      <c r="B3356" s="65">
        <v>3354</v>
      </c>
      <c r="C3356" s="109"/>
      <c r="D3356" s="132"/>
      <c r="E3356" s="126" t="str">
        <f>IF(D3356&lt;&gt;"",_xlfn.IFNA(VLOOKUP(D3356,القوائم!B:C,2,0),"غير مسجل بالقوائم"),"")</f>
        <v/>
      </c>
      <c r="F3356" s="66"/>
      <c r="G3356" s="65"/>
      <c r="H3356" s="65"/>
      <c r="I3356" s="135"/>
      <c r="J3356" s="140"/>
    </row>
    <row r="3357" spans="2:10" ht="31.5" customHeight="1" x14ac:dyDescent="0.2">
      <c r="B3357" s="106">
        <v>3355</v>
      </c>
      <c r="C3357" s="109"/>
      <c r="D3357" s="132"/>
      <c r="E3357" s="126" t="str">
        <f>IF(D3357&lt;&gt;"",_xlfn.IFNA(VLOOKUP(D3357,القوائم!B:C,2,0),"غير مسجل بالقوائم"),"")</f>
        <v/>
      </c>
      <c r="F3357" s="66"/>
      <c r="G3357" s="65"/>
      <c r="H3357" s="65"/>
      <c r="I3357" s="135"/>
      <c r="J3357" s="140"/>
    </row>
    <row r="3358" spans="2:10" ht="31.5" customHeight="1" x14ac:dyDescent="0.2">
      <c r="B3358" s="106">
        <v>3356</v>
      </c>
      <c r="C3358" s="109"/>
      <c r="D3358" s="132"/>
      <c r="E3358" s="126" t="str">
        <f>IF(D3358&lt;&gt;"",_xlfn.IFNA(VLOOKUP(D3358,القوائم!B:C,2,0),"غير مسجل بالقوائم"),"")</f>
        <v/>
      </c>
      <c r="F3358" s="66"/>
      <c r="G3358" s="65"/>
      <c r="H3358" s="65"/>
      <c r="I3358" s="135"/>
      <c r="J3358" s="140"/>
    </row>
    <row r="3359" spans="2:10" ht="31.5" customHeight="1" x14ac:dyDescent="0.2">
      <c r="B3359" s="65">
        <v>3357</v>
      </c>
      <c r="C3359" s="109"/>
      <c r="D3359" s="132"/>
      <c r="E3359" s="126" t="str">
        <f>IF(D3359&lt;&gt;"",_xlfn.IFNA(VLOOKUP(D3359,القوائم!B:C,2,0),"غير مسجل بالقوائم"),"")</f>
        <v/>
      </c>
      <c r="F3359" s="66"/>
      <c r="G3359" s="65"/>
      <c r="H3359" s="65"/>
      <c r="I3359" s="135"/>
      <c r="J3359" s="140"/>
    </row>
    <row r="3360" spans="2:10" ht="31.5" customHeight="1" x14ac:dyDescent="0.2">
      <c r="B3360" s="106">
        <v>3358</v>
      </c>
      <c r="C3360" s="109"/>
      <c r="D3360" s="132"/>
      <c r="E3360" s="126" t="str">
        <f>IF(D3360&lt;&gt;"",_xlfn.IFNA(VLOOKUP(D3360,القوائم!B:C,2,0),"غير مسجل بالقوائم"),"")</f>
        <v/>
      </c>
      <c r="F3360" s="66"/>
      <c r="G3360" s="65"/>
      <c r="H3360" s="65"/>
      <c r="I3360" s="135"/>
      <c r="J3360" s="140"/>
    </row>
    <row r="3361" spans="2:10" ht="31.5" customHeight="1" x14ac:dyDescent="0.2">
      <c r="B3361" s="65">
        <v>3359</v>
      </c>
      <c r="C3361" s="109"/>
      <c r="D3361" s="132"/>
      <c r="E3361" s="126" t="str">
        <f>IF(D3361&lt;&gt;"",_xlfn.IFNA(VLOOKUP(D3361,القوائم!B:C,2,0),"غير مسجل بالقوائم"),"")</f>
        <v/>
      </c>
      <c r="F3361" s="66"/>
      <c r="G3361" s="65"/>
      <c r="H3361" s="65"/>
      <c r="I3361" s="135"/>
      <c r="J3361" s="140"/>
    </row>
    <row r="3362" spans="2:10" ht="31.5" customHeight="1" x14ac:dyDescent="0.2">
      <c r="B3362" s="106">
        <v>3360</v>
      </c>
      <c r="C3362" s="109"/>
      <c r="D3362" s="132"/>
      <c r="E3362" s="126" t="str">
        <f>IF(D3362&lt;&gt;"",_xlfn.IFNA(VLOOKUP(D3362,القوائم!B:C,2,0),"غير مسجل بالقوائم"),"")</f>
        <v/>
      </c>
      <c r="F3362" s="66"/>
      <c r="G3362" s="65"/>
      <c r="H3362" s="65"/>
      <c r="I3362" s="135"/>
      <c r="J3362" s="140"/>
    </row>
    <row r="3363" spans="2:10" ht="31.5" customHeight="1" x14ac:dyDescent="0.2">
      <c r="B3363" s="65">
        <v>3361</v>
      </c>
      <c r="C3363" s="109"/>
      <c r="D3363" s="132"/>
      <c r="E3363" s="126" t="str">
        <f>IF(D3363&lt;&gt;"",_xlfn.IFNA(VLOOKUP(D3363,القوائم!B:C,2,0),"غير مسجل بالقوائم"),"")</f>
        <v/>
      </c>
      <c r="F3363" s="66"/>
      <c r="G3363" s="65"/>
      <c r="H3363" s="65"/>
      <c r="I3363" s="135"/>
      <c r="J3363" s="140"/>
    </row>
    <row r="3364" spans="2:10" ht="31.5" customHeight="1" x14ac:dyDescent="0.2">
      <c r="B3364" s="106">
        <v>3362</v>
      </c>
      <c r="C3364" s="109"/>
      <c r="D3364" s="132"/>
      <c r="E3364" s="126" t="str">
        <f>IF(D3364&lt;&gt;"",_xlfn.IFNA(VLOOKUP(D3364,القوائم!B:C,2,0),"غير مسجل بالقوائم"),"")</f>
        <v/>
      </c>
      <c r="F3364" s="66"/>
      <c r="G3364" s="65"/>
      <c r="H3364" s="65"/>
      <c r="I3364" s="135"/>
      <c r="J3364" s="140"/>
    </row>
    <row r="3365" spans="2:10" ht="31.5" customHeight="1" x14ac:dyDescent="0.2">
      <c r="B3365" s="65">
        <v>3363</v>
      </c>
      <c r="C3365" s="109"/>
      <c r="D3365" s="132"/>
      <c r="E3365" s="126" t="str">
        <f>IF(D3365&lt;&gt;"",_xlfn.IFNA(VLOOKUP(D3365,القوائم!B:C,2,0),"غير مسجل بالقوائم"),"")</f>
        <v/>
      </c>
      <c r="F3365" s="66"/>
      <c r="G3365" s="65"/>
      <c r="H3365" s="65"/>
      <c r="I3365" s="135"/>
      <c r="J3365" s="140"/>
    </row>
    <row r="3366" spans="2:10" ht="31.5" customHeight="1" x14ac:dyDescent="0.2">
      <c r="B3366" s="106">
        <v>3364</v>
      </c>
      <c r="C3366" s="109"/>
      <c r="D3366" s="132"/>
      <c r="E3366" s="126" t="str">
        <f>IF(D3366&lt;&gt;"",_xlfn.IFNA(VLOOKUP(D3366,القوائم!B:C,2,0),"غير مسجل بالقوائم"),"")</f>
        <v/>
      </c>
      <c r="F3366" s="66"/>
      <c r="G3366" s="65"/>
      <c r="H3366" s="65"/>
      <c r="I3366" s="135"/>
      <c r="J3366" s="140"/>
    </row>
    <row r="3367" spans="2:10" ht="31.5" customHeight="1" x14ac:dyDescent="0.2">
      <c r="B3367" s="65">
        <v>3365</v>
      </c>
      <c r="C3367" s="109"/>
      <c r="D3367" s="132"/>
      <c r="E3367" s="126" t="str">
        <f>IF(D3367&lt;&gt;"",_xlfn.IFNA(VLOOKUP(D3367,القوائم!B:C,2,0),"غير مسجل بالقوائم"),"")</f>
        <v/>
      </c>
      <c r="F3367" s="66"/>
      <c r="G3367" s="65"/>
      <c r="H3367" s="65"/>
      <c r="I3367" s="135"/>
      <c r="J3367" s="140"/>
    </row>
    <row r="3368" spans="2:10" ht="31.5" customHeight="1" x14ac:dyDescent="0.2">
      <c r="B3368" s="106">
        <v>3366</v>
      </c>
      <c r="C3368" s="109"/>
      <c r="D3368" s="132"/>
      <c r="E3368" s="126" t="str">
        <f>IF(D3368&lt;&gt;"",_xlfn.IFNA(VLOOKUP(D3368,القوائم!B:C,2,0),"غير مسجل بالقوائم"),"")</f>
        <v/>
      </c>
      <c r="F3368" s="66"/>
      <c r="G3368" s="65"/>
      <c r="H3368" s="65"/>
      <c r="I3368" s="135"/>
      <c r="J3368" s="140"/>
    </row>
    <row r="3369" spans="2:10" ht="31.5" customHeight="1" x14ac:dyDescent="0.2">
      <c r="B3369" s="106">
        <v>3367</v>
      </c>
      <c r="C3369" s="109"/>
      <c r="D3369" s="132"/>
      <c r="E3369" s="126" t="str">
        <f>IF(D3369&lt;&gt;"",_xlfn.IFNA(VLOOKUP(D3369,القوائم!B:C,2,0),"غير مسجل بالقوائم"),"")</f>
        <v/>
      </c>
      <c r="F3369" s="66"/>
      <c r="G3369" s="65"/>
      <c r="H3369" s="65"/>
      <c r="I3369" s="135"/>
      <c r="J3369" s="140"/>
    </row>
    <row r="3370" spans="2:10" ht="31.5" customHeight="1" x14ac:dyDescent="0.2">
      <c r="B3370" s="65">
        <v>3368</v>
      </c>
      <c r="C3370" s="109"/>
      <c r="D3370" s="132"/>
      <c r="E3370" s="126" t="str">
        <f>IF(D3370&lt;&gt;"",_xlfn.IFNA(VLOOKUP(D3370,القوائم!B:C,2,0),"غير مسجل بالقوائم"),"")</f>
        <v/>
      </c>
      <c r="F3370" s="66"/>
      <c r="G3370" s="65"/>
      <c r="H3370" s="65"/>
      <c r="I3370" s="135"/>
      <c r="J3370" s="140"/>
    </row>
    <row r="3371" spans="2:10" ht="31.5" customHeight="1" x14ac:dyDescent="0.2">
      <c r="B3371" s="106">
        <v>3369</v>
      </c>
      <c r="C3371" s="109"/>
      <c r="D3371" s="132"/>
      <c r="E3371" s="126" t="str">
        <f>IF(D3371&lt;&gt;"",_xlfn.IFNA(VLOOKUP(D3371,القوائم!B:C,2,0),"غير مسجل بالقوائم"),"")</f>
        <v/>
      </c>
      <c r="F3371" s="66"/>
      <c r="G3371" s="65"/>
      <c r="H3371" s="65"/>
      <c r="I3371" s="135"/>
      <c r="J3371" s="140"/>
    </row>
    <row r="3372" spans="2:10" ht="31.5" customHeight="1" x14ac:dyDescent="0.2">
      <c r="B3372" s="65">
        <v>3370</v>
      </c>
      <c r="C3372" s="109"/>
      <c r="D3372" s="132"/>
      <c r="E3372" s="126" t="str">
        <f>IF(D3372&lt;&gt;"",_xlfn.IFNA(VLOOKUP(D3372,القوائم!B:C,2,0),"غير مسجل بالقوائم"),"")</f>
        <v/>
      </c>
      <c r="F3372" s="66"/>
      <c r="G3372" s="65"/>
      <c r="H3372" s="65"/>
      <c r="I3372" s="135"/>
      <c r="J3372" s="140"/>
    </row>
    <row r="3373" spans="2:10" ht="31.5" customHeight="1" x14ac:dyDescent="0.2">
      <c r="B3373" s="106">
        <v>3371</v>
      </c>
      <c r="C3373" s="109"/>
      <c r="D3373" s="132"/>
      <c r="E3373" s="126" t="str">
        <f>IF(D3373&lt;&gt;"",_xlfn.IFNA(VLOOKUP(D3373,القوائم!B:C,2,0),"غير مسجل بالقوائم"),"")</f>
        <v/>
      </c>
      <c r="F3373" s="66"/>
      <c r="G3373" s="65"/>
      <c r="H3373" s="65"/>
      <c r="I3373" s="135"/>
      <c r="J3373" s="140"/>
    </row>
    <row r="3374" spans="2:10" ht="31.5" customHeight="1" x14ac:dyDescent="0.2">
      <c r="B3374" s="65">
        <v>3372</v>
      </c>
      <c r="C3374" s="109"/>
      <c r="D3374" s="132"/>
      <c r="E3374" s="126" t="str">
        <f>IF(D3374&lt;&gt;"",_xlfn.IFNA(VLOOKUP(D3374,القوائم!B:C,2,0),"غير مسجل بالقوائم"),"")</f>
        <v/>
      </c>
      <c r="F3374" s="66"/>
      <c r="G3374" s="65"/>
      <c r="H3374" s="65"/>
      <c r="I3374" s="135"/>
      <c r="J3374" s="140"/>
    </row>
    <row r="3375" spans="2:10" ht="31.5" customHeight="1" x14ac:dyDescent="0.2">
      <c r="B3375" s="106">
        <v>3373</v>
      </c>
      <c r="C3375" s="109"/>
      <c r="D3375" s="132"/>
      <c r="E3375" s="126" t="str">
        <f>IF(D3375&lt;&gt;"",_xlfn.IFNA(VLOOKUP(D3375,القوائم!B:C,2,0),"غير مسجل بالقوائم"),"")</f>
        <v/>
      </c>
      <c r="F3375" s="66"/>
      <c r="G3375" s="65"/>
      <c r="H3375" s="65"/>
      <c r="I3375" s="135"/>
      <c r="J3375" s="140"/>
    </row>
    <row r="3376" spans="2:10" ht="31.5" customHeight="1" x14ac:dyDescent="0.2">
      <c r="B3376" s="65">
        <v>3374</v>
      </c>
      <c r="C3376" s="109"/>
      <c r="D3376" s="132"/>
      <c r="E3376" s="126" t="str">
        <f>IF(D3376&lt;&gt;"",_xlfn.IFNA(VLOOKUP(D3376,القوائم!B:C,2,0),"غير مسجل بالقوائم"),"")</f>
        <v/>
      </c>
      <c r="F3376" s="66"/>
      <c r="G3376" s="65"/>
      <c r="H3376" s="65"/>
      <c r="I3376" s="135"/>
      <c r="J3376" s="140"/>
    </row>
    <row r="3377" spans="2:10" ht="31.5" customHeight="1" x14ac:dyDescent="0.2">
      <c r="B3377" s="106">
        <v>3375</v>
      </c>
      <c r="C3377" s="109"/>
      <c r="D3377" s="132"/>
      <c r="E3377" s="126" t="str">
        <f>IF(D3377&lt;&gt;"",_xlfn.IFNA(VLOOKUP(D3377,القوائم!B:C,2,0),"غير مسجل بالقوائم"),"")</f>
        <v/>
      </c>
      <c r="F3377" s="66"/>
      <c r="G3377" s="65"/>
      <c r="H3377" s="65"/>
      <c r="I3377" s="135"/>
      <c r="J3377" s="140"/>
    </row>
    <row r="3378" spans="2:10" ht="31.5" customHeight="1" x14ac:dyDescent="0.2">
      <c r="B3378" s="65">
        <v>3376</v>
      </c>
      <c r="C3378" s="109"/>
      <c r="D3378" s="132"/>
      <c r="E3378" s="126" t="str">
        <f>IF(D3378&lt;&gt;"",_xlfn.IFNA(VLOOKUP(D3378,القوائم!B:C,2,0),"غير مسجل بالقوائم"),"")</f>
        <v/>
      </c>
      <c r="F3378" s="66"/>
      <c r="G3378" s="65"/>
      <c r="H3378" s="65"/>
      <c r="I3378" s="135"/>
      <c r="J3378" s="140"/>
    </row>
    <row r="3379" spans="2:10" ht="31.5" customHeight="1" x14ac:dyDescent="0.2">
      <c r="B3379" s="106">
        <v>3377</v>
      </c>
      <c r="C3379" s="109"/>
      <c r="D3379" s="132"/>
      <c r="E3379" s="126" t="str">
        <f>IF(D3379&lt;&gt;"",_xlfn.IFNA(VLOOKUP(D3379,القوائم!B:C,2,0),"غير مسجل بالقوائم"),"")</f>
        <v/>
      </c>
      <c r="F3379" s="66"/>
      <c r="G3379" s="65"/>
      <c r="H3379" s="65"/>
      <c r="I3379" s="135"/>
      <c r="J3379" s="140"/>
    </row>
    <row r="3380" spans="2:10" ht="31.5" customHeight="1" x14ac:dyDescent="0.2">
      <c r="B3380" s="106">
        <v>3378</v>
      </c>
      <c r="C3380" s="109"/>
      <c r="D3380" s="132"/>
      <c r="E3380" s="126" t="str">
        <f>IF(D3380&lt;&gt;"",_xlfn.IFNA(VLOOKUP(D3380,القوائم!B:C,2,0),"غير مسجل بالقوائم"),"")</f>
        <v/>
      </c>
      <c r="F3380" s="66"/>
      <c r="G3380" s="65"/>
      <c r="H3380" s="65"/>
      <c r="I3380" s="135"/>
      <c r="J3380" s="140"/>
    </row>
    <row r="3381" spans="2:10" ht="31.5" customHeight="1" x14ac:dyDescent="0.2">
      <c r="B3381" s="65">
        <v>3379</v>
      </c>
      <c r="C3381" s="109"/>
      <c r="D3381" s="132"/>
      <c r="E3381" s="126" t="str">
        <f>IF(D3381&lt;&gt;"",_xlfn.IFNA(VLOOKUP(D3381,القوائم!B:C,2,0),"غير مسجل بالقوائم"),"")</f>
        <v/>
      </c>
      <c r="F3381" s="66"/>
      <c r="G3381" s="65"/>
      <c r="H3381" s="65"/>
      <c r="I3381" s="135"/>
      <c r="J3381" s="140"/>
    </row>
    <row r="3382" spans="2:10" ht="31.5" customHeight="1" x14ac:dyDescent="0.2">
      <c r="B3382" s="106">
        <v>3380</v>
      </c>
      <c r="C3382" s="109"/>
      <c r="D3382" s="132"/>
      <c r="E3382" s="126" t="str">
        <f>IF(D3382&lt;&gt;"",_xlfn.IFNA(VLOOKUP(D3382,القوائم!B:C,2,0),"غير مسجل بالقوائم"),"")</f>
        <v/>
      </c>
      <c r="F3382" s="66"/>
      <c r="G3382" s="65"/>
      <c r="H3382" s="65"/>
      <c r="I3382" s="135"/>
      <c r="J3382" s="140"/>
    </row>
    <row r="3383" spans="2:10" ht="31.5" customHeight="1" x14ac:dyDescent="0.2">
      <c r="B3383" s="65">
        <v>3381</v>
      </c>
      <c r="C3383" s="109"/>
      <c r="D3383" s="132"/>
      <c r="E3383" s="126" t="str">
        <f>IF(D3383&lt;&gt;"",_xlfn.IFNA(VLOOKUP(D3383,القوائم!B:C,2,0),"غير مسجل بالقوائم"),"")</f>
        <v/>
      </c>
      <c r="F3383" s="66"/>
      <c r="G3383" s="65"/>
      <c r="H3383" s="65"/>
      <c r="I3383" s="135"/>
      <c r="J3383" s="140"/>
    </row>
    <row r="3384" spans="2:10" ht="31.5" customHeight="1" x14ac:dyDescent="0.2">
      <c r="B3384" s="106">
        <v>3382</v>
      </c>
      <c r="C3384" s="109"/>
      <c r="D3384" s="132"/>
      <c r="E3384" s="126" t="str">
        <f>IF(D3384&lt;&gt;"",_xlfn.IFNA(VLOOKUP(D3384,القوائم!B:C,2,0),"غير مسجل بالقوائم"),"")</f>
        <v/>
      </c>
      <c r="F3384" s="66"/>
      <c r="G3384" s="65"/>
      <c r="H3384" s="65"/>
      <c r="I3384" s="135"/>
      <c r="J3384" s="140"/>
    </row>
    <row r="3385" spans="2:10" ht="31.5" customHeight="1" x14ac:dyDescent="0.2">
      <c r="B3385" s="65">
        <v>3383</v>
      </c>
      <c r="C3385" s="109"/>
      <c r="D3385" s="132"/>
      <c r="E3385" s="126" t="str">
        <f>IF(D3385&lt;&gt;"",_xlfn.IFNA(VLOOKUP(D3385,القوائم!B:C,2,0),"غير مسجل بالقوائم"),"")</f>
        <v/>
      </c>
      <c r="F3385" s="66"/>
      <c r="G3385" s="65"/>
      <c r="H3385" s="65"/>
      <c r="I3385" s="135"/>
      <c r="J3385" s="140"/>
    </row>
    <row r="3386" spans="2:10" ht="31.5" customHeight="1" x14ac:dyDescent="0.2">
      <c r="B3386" s="106">
        <v>3384</v>
      </c>
      <c r="C3386" s="109"/>
      <c r="D3386" s="132"/>
      <c r="E3386" s="126" t="str">
        <f>IF(D3386&lt;&gt;"",_xlfn.IFNA(VLOOKUP(D3386,القوائم!B:C,2,0),"غير مسجل بالقوائم"),"")</f>
        <v/>
      </c>
      <c r="F3386" s="66"/>
      <c r="G3386" s="65"/>
      <c r="H3386" s="65"/>
      <c r="I3386" s="135"/>
      <c r="J3386" s="140"/>
    </row>
    <row r="3387" spans="2:10" ht="31.5" customHeight="1" x14ac:dyDescent="0.2">
      <c r="B3387" s="65">
        <v>3385</v>
      </c>
      <c r="C3387" s="109"/>
      <c r="D3387" s="132"/>
      <c r="E3387" s="126" t="str">
        <f>IF(D3387&lt;&gt;"",_xlfn.IFNA(VLOOKUP(D3387,القوائم!B:C,2,0),"غير مسجل بالقوائم"),"")</f>
        <v/>
      </c>
      <c r="F3387" s="66"/>
      <c r="G3387" s="65"/>
      <c r="H3387" s="65"/>
      <c r="I3387" s="135"/>
      <c r="J3387" s="140"/>
    </row>
    <row r="3388" spans="2:10" ht="31.5" customHeight="1" x14ac:dyDescent="0.2">
      <c r="B3388" s="106">
        <v>3386</v>
      </c>
      <c r="C3388" s="109"/>
      <c r="D3388" s="132"/>
      <c r="E3388" s="126" t="str">
        <f>IF(D3388&lt;&gt;"",_xlfn.IFNA(VLOOKUP(D3388,القوائم!B:C,2,0),"غير مسجل بالقوائم"),"")</f>
        <v/>
      </c>
      <c r="F3388" s="66"/>
      <c r="G3388" s="65"/>
      <c r="H3388" s="65"/>
      <c r="I3388" s="135"/>
      <c r="J3388" s="140"/>
    </row>
    <row r="3389" spans="2:10" ht="31.5" customHeight="1" x14ac:dyDescent="0.2">
      <c r="B3389" s="65">
        <v>3387</v>
      </c>
      <c r="C3389" s="109"/>
      <c r="D3389" s="132"/>
      <c r="E3389" s="126" t="str">
        <f>IF(D3389&lt;&gt;"",_xlfn.IFNA(VLOOKUP(D3389,القوائم!B:C,2,0),"غير مسجل بالقوائم"),"")</f>
        <v/>
      </c>
      <c r="F3389" s="66"/>
      <c r="G3389" s="65"/>
      <c r="H3389" s="65"/>
      <c r="I3389" s="135"/>
      <c r="J3389" s="140"/>
    </row>
    <row r="3390" spans="2:10" ht="31.5" customHeight="1" x14ac:dyDescent="0.2">
      <c r="B3390" s="106">
        <v>3388</v>
      </c>
      <c r="C3390" s="109"/>
      <c r="D3390" s="132"/>
      <c r="E3390" s="126" t="str">
        <f>IF(D3390&lt;&gt;"",_xlfn.IFNA(VLOOKUP(D3390,القوائم!B:C,2,0),"غير مسجل بالقوائم"),"")</f>
        <v/>
      </c>
      <c r="F3390" s="66"/>
      <c r="G3390" s="65"/>
      <c r="H3390" s="65"/>
      <c r="I3390" s="135"/>
      <c r="J3390" s="140"/>
    </row>
    <row r="3391" spans="2:10" ht="31.5" customHeight="1" x14ac:dyDescent="0.2">
      <c r="B3391" s="106">
        <v>3389</v>
      </c>
      <c r="C3391" s="109"/>
      <c r="D3391" s="132"/>
      <c r="E3391" s="126" t="str">
        <f>IF(D3391&lt;&gt;"",_xlfn.IFNA(VLOOKUP(D3391,القوائم!B:C,2,0),"غير مسجل بالقوائم"),"")</f>
        <v/>
      </c>
      <c r="F3391" s="66"/>
      <c r="G3391" s="65"/>
      <c r="H3391" s="65"/>
      <c r="I3391" s="135"/>
      <c r="J3391" s="140"/>
    </row>
    <row r="3392" spans="2:10" ht="31.5" customHeight="1" x14ac:dyDescent="0.2">
      <c r="B3392" s="65">
        <v>3390</v>
      </c>
      <c r="C3392" s="109"/>
      <c r="D3392" s="132"/>
      <c r="E3392" s="126" t="str">
        <f>IF(D3392&lt;&gt;"",_xlfn.IFNA(VLOOKUP(D3392,القوائم!B:C,2,0),"غير مسجل بالقوائم"),"")</f>
        <v/>
      </c>
      <c r="F3392" s="66"/>
      <c r="G3392" s="65"/>
      <c r="H3392" s="65"/>
      <c r="I3392" s="135"/>
      <c r="J3392" s="140"/>
    </row>
    <row r="3393" spans="2:10" ht="31.5" customHeight="1" x14ac:dyDescent="0.2">
      <c r="B3393" s="106">
        <v>3391</v>
      </c>
      <c r="C3393" s="109"/>
      <c r="D3393" s="132"/>
      <c r="E3393" s="126" t="str">
        <f>IF(D3393&lt;&gt;"",_xlfn.IFNA(VLOOKUP(D3393,القوائم!B:C,2,0),"غير مسجل بالقوائم"),"")</f>
        <v/>
      </c>
      <c r="F3393" s="66"/>
      <c r="G3393" s="65"/>
      <c r="H3393" s="65"/>
      <c r="I3393" s="135"/>
      <c r="J3393" s="140"/>
    </row>
    <row r="3394" spans="2:10" ht="31.5" customHeight="1" x14ac:dyDescent="0.2">
      <c r="B3394" s="65">
        <v>3392</v>
      </c>
      <c r="C3394" s="109"/>
      <c r="D3394" s="132"/>
      <c r="E3394" s="126" t="str">
        <f>IF(D3394&lt;&gt;"",_xlfn.IFNA(VLOOKUP(D3394,القوائم!B:C,2,0),"غير مسجل بالقوائم"),"")</f>
        <v/>
      </c>
      <c r="F3394" s="66"/>
      <c r="G3394" s="65"/>
      <c r="H3394" s="65"/>
      <c r="I3394" s="135"/>
      <c r="J3394" s="140"/>
    </row>
    <row r="3395" spans="2:10" ht="31.5" customHeight="1" x14ac:dyDescent="0.2">
      <c r="B3395" s="106">
        <v>3393</v>
      </c>
      <c r="C3395" s="109"/>
      <c r="D3395" s="132"/>
      <c r="E3395" s="126" t="str">
        <f>IF(D3395&lt;&gt;"",_xlfn.IFNA(VLOOKUP(D3395,القوائم!B:C,2,0),"غير مسجل بالقوائم"),"")</f>
        <v/>
      </c>
      <c r="F3395" s="66"/>
      <c r="G3395" s="65"/>
      <c r="H3395" s="65"/>
      <c r="I3395" s="135"/>
      <c r="J3395" s="140"/>
    </row>
    <row r="3396" spans="2:10" ht="31.5" customHeight="1" x14ac:dyDescent="0.2">
      <c r="B3396" s="65">
        <v>3394</v>
      </c>
      <c r="C3396" s="109"/>
      <c r="D3396" s="132"/>
      <c r="E3396" s="126" t="str">
        <f>IF(D3396&lt;&gt;"",_xlfn.IFNA(VLOOKUP(D3396,القوائم!B:C,2,0),"غير مسجل بالقوائم"),"")</f>
        <v/>
      </c>
      <c r="F3396" s="66"/>
      <c r="G3396" s="65"/>
      <c r="H3396" s="65"/>
      <c r="I3396" s="135"/>
      <c r="J3396" s="140"/>
    </row>
    <row r="3397" spans="2:10" ht="31.5" customHeight="1" x14ac:dyDescent="0.2">
      <c r="B3397" s="106">
        <v>3395</v>
      </c>
      <c r="C3397" s="109"/>
      <c r="D3397" s="132"/>
      <c r="E3397" s="126" t="str">
        <f>IF(D3397&lt;&gt;"",_xlfn.IFNA(VLOOKUP(D3397,القوائم!B:C,2,0),"غير مسجل بالقوائم"),"")</f>
        <v/>
      </c>
      <c r="F3397" s="66"/>
      <c r="G3397" s="65"/>
      <c r="H3397" s="65"/>
      <c r="I3397" s="135"/>
      <c r="J3397" s="140"/>
    </row>
    <row r="3398" spans="2:10" ht="31.5" customHeight="1" x14ac:dyDescent="0.2">
      <c r="B3398" s="65">
        <v>3396</v>
      </c>
      <c r="C3398" s="109"/>
      <c r="D3398" s="132"/>
      <c r="E3398" s="126" t="str">
        <f>IF(D3398&lt;&gt;"",_xlfn.IFNA(VLOOKUP(D3398,القوائم!B:C,2,0),"غير مسجل بالقوائم"),"")</f>
        <v/>
      </c>
      <c r="F3398" s="66"/>
      <c r="G3398" s="65"/>
      <c r="H3398" s="65"/>
      <c r="I3398" s="135"/>
      <c r="J3398" s="140"/>
    </row>
    <row r="3399" spans="2:10" ht="31.5" customHeight="1" x14ac:dyDescent="0.2">
      <c r="B3399" s="106">
        <v>3397</v>
      </c>
      <c r="C3399" s="109"/>
      <c r="D3399" s="132"/>
      <c r="E3399" s="126" t="str">
        <f>IF(D3399&lt;&gt;"",_xlfn.IFNA(VLOOKUP(D3399,القوائم!B:C,2,0),"غير مسجل بالقوائم"),"")</f>
        <v/>
      </c>
      <c r="F3399" s="66"/>
      <c r="G3399" s="65"/>
      <c r="H3399" s="65"/>
      <c r="I3399" s="135"/>
      <c r="J3399" s="140"/>
    </row>
    <row r="3400" spans="2:10" ht="31.5" customHeight="1" x14ac:dyDescent="0.2">
      <c r="B3400" s="65">
        <v>3398</v>
      </c>
      <c r="C3400" s="109"/>
      <c r="D3400" s="132"/>
      <c r="E3400" s="126" t="str">
        <f>IF(D3400&lt;&gt;"",_xlfn.IFNA(VLOOKUP(D3400,القوائم!B:C,2,0),"غير مسجل بالقوائم"),"")</f>
        <v/>
      </c>
      <c r="F3400" s="66"/>
      <c r="G3400" s="65"/>
      <c r="H3400" s="65"/>
      <c r="I3400" s="135"/>
      <c r="J3400" s="140"/>
    </row>
    <row r="3401" spans="2:10" ht="31.5" customHeight="1" x14ac:dyDescent="0.2">
      <c r="B3401" s="106">
        <v>3399</v>
      </c>
      <c r="C3401" s="109"/>
      <c r="D3401" s="132"/>
      <c r="E3401" s="126" t="str">
        <f>IF(D3401&lt;&gt;"",_xlfn.IFNA(VLOOKUP(D3401,القوائم!B:C,2,0),"غير مسجل بالقوائم"),"")</f>
        <v/>
      </c>
      <c r="F3401" s="66"/>
      <c r="G3401" s="65"/>
      <c r="H3401" s="65"/>
      <c r="I3401" s="135"/>
      <c r="J3401" s="140"/>
    </row>
    <row r="3402" spans="2:10" ht="31.5" customHeight="1" x14ac:dyDescent="0.2">
      <c r="B3402" s="106">
        <v>3400</v>
      </c>
      <c r="C3402" s="109"/>
      <c r="D3402" s="132"/>
      <c r="E3402" s="126" t="str">
        <f>IF(D3402&lt;&gt;"",_xlfn.IFNA(VLOOKUP(D3402,القوائم!B:C,2,0),"غير مسجل بالقوائم"),"")</f>
        <v/>
      </c>
      <c r="F3402" s="66"/>
      <c r="G3402" s="65"/>
      <c r="H3402" s="65"/>
      <c r="I3402" s="135"/>
      <c r="J3402" s="140"/>
    </row>
    <row r="3403" spans="2:10" ht="31.5" customHeight="1" x14ac:dyDescent="0.2">
      <c r="B3403" s="65">
        <v>3401</v>
      </c>
      <c r="C3403" s="109"/>
      <c r="D3403" s="132"/>
      <c r="E3403" s="126" t="str">
        <f>IF(D3403&lt;&gt;"",_xlfn.IFNA(VLOOKUP(D3403,القوائم!B:C,2,0),"غير مسجل بالقوائم"),"")</f>
        <v/>
      </c>
      <c r="F3403" s="66"/>
      <c r="G3403" s="65"/>
      <c r="H3403" s="65"/>
      <c r="I3403" s="135"/>
      <c r="J3403" s="140"/>
    </row>
    <row r="3404" spans="2:10" ht="31.5" customHeight="1" x14ac:dyDescent="0.2">
      <c r="B3404" s="106">
        <v>3402</v>
      </c>
      <c r="C3404" s="109"/>
      <c r="D3404" s="132"/>
      <c r="E3404" s="126" t="str">
        <f>IF(D3404&lt;&gt;"",_xlfn.IFNA(VLOOKUP(D3404,القوائم!B:C,2,0),"غير مسجل بالقوائم"),"")</f>
        <v/>
      </c>
      <c r="F3404" s="66"/>
      <c r="G3404" s="65"/>
      <c r="H3404" s="65"/>
      <c r="I3404" s="135"/>
      <c r="J3404" s="140"/>
    </row>
    <row r="3405" spans="2:10" ht="31.5" customHeight="1" x14ac:dyDescent="0.2">
      <c r="B3405" s="65">
        <v>3403</v>
      </c>
      <c r="C3405" s="109"/>
      <c r="D3405" s="132"/>
      <c r="E3405" s="126" t="str">
        <f>IF(D3405&lt;&gt;"",_xlfn.IFNA(VLOOKUP(D3405,القوائم!B:C,2,0),"غير مسجل بالقوائم"),"")</f>
        <v/>
      </c>
      <c r="F3405" s="66"/>
      <c r="G3405" s="65"/>
      <c r="H3405" s="65"/>
      <c r="I3405" s="135"/>
      <c r="J3405" s="140"/>
    </row>
    <row r="3406" spans="2:10" ht="31.5" customHeight="1" x14ac:dyDescent="0.2">
      <c r="B3406" s="106">
        <v>3404</v>
      </c>
      <c r="C3406" s="109"/>
      <c r="D3406" s="132"/>
      <c r="E3406" s="126" t="str">
        <f>IF(D3406&lt;&gt;"",_xlfn.IFNA(VLOOKUP(D3406,القوائم!B:C,2,0),"غير مسجل بالقوائم"),"")</f>
        <v/>
      </c>
      <c r="F3406" s="66"/>
      <c r="G3406" s="65"/>
      <c r="H3406" s="65"/>
      <c r="I3406" s="135"/>
      <c r="J3406" s="140"/>
    </row>
    <row r="3407" spans="2:10" ht="31.5" customHeight="1" x14ac:dyDescent="0.2">
      <c r="B3407" s="65">
        <v>3405</v>
      </c>
      <c r="C3407" s="109"/>
      <c r="D3407" s="132"/>
      <c r="E3407" s="126" t="str">
        <f>IF(D3407&lt;&gt;"",_xlfn.IFNA(VLOOKUP(D3407,القوائم!B:C,2,0),"غير مسجل بالقوائم"),"")</f>
        <v/>
      </c>
      <c r="F3407" s="66"/>
      <c r="G3407" s="65"/>
      <c r="H3407" s="65"/>
      <c r="I3407" s="135"/>
      <c r="J3407" s="140"/>
    </row>
    <row r="3408" spans="2:10" ht="31.5" customHeight="1" x14ac:dyDescent="0.2">
      <c r="B3408" s="106">
        <v>3406</v>
      </c>
      <c r="C3408" s="109"/>
      <c r="D3408" s="132"/>
      <c r="E3408" s="126" t="str">
        <f>IF(D3408&lt;&gt;"",_xlfn.IFNA(VLOOKUP(D3408,القوائم!B:C,2,0),"غير مسجل بالقوائم"),"")</f>
        <v/>
      </c>
      <c r="F3408" s="66"/>
      <c r="G3408" s="65"/>
      <c r="H3408" s="65"/>
      <c r="I3408" s="135"/>
      <c r="J3408" s="140"/>
    </row>
    <row r="3409" spans="2:10" ht="31.5" customHeight="1" x14ac:dyDescent="0.2">
      <c r="B3409" s="65">
        <v>3407</v>
      </c>
      <c r="C3409" s="109"/>
      <c r="D3409" s="132"/>
      <c r="E3409" s="126" t="str">
        <f>IF(D3409&lt;&gt;"",_xlfn.IFNA(VLOOKUP(D3409,القوائم!B:C,2,0),"غير مسجل بالقوائم"),"")</f>
        <v/>
      </c>
      <c r="F3409" s="66"/>
      <c r="G3409" s="65"/>
      <c r="H3409" s="65"/>
      <c r="I3409" s="135"/>
      <c r="J3409" s="140"/>
    </row>
    <row r="3410" spans="2:10" ht="31.5" customHeight="1" x14ac:dyDescent="0.2">
      <c r="B3410" s="106">
        <v>3408</v>
      </c>
      <c r="C3410" s="109"/>
      <c r="D3410" s="132"/>
      <c r="E3410" s="126" t="str">
        <f>IF(D3410&lt;&gt;"",_xlfn.IFNA(VLOOKUP(D3410,القوائم!B:C,2,0),"غير مسجل بالقوائم"),"")</f>
        <v/>
      </c>
      <c r="F3410" s="66"/>
      <c r="G3410" s="65"/>
      <c r="H3410" s="65"/>
      <c r="I3410" s="135"/>
      <c r="J3410" s="140"/>
    </row>
    <row r="3411" spans="2:10" ht="31.5" customHeight="1" x14ac:dyDescent="0.2">
      <c r="B3411" s="65">
        <v>3409</v>
      </c>
      <c r="C3411" s="109"/>
      <c r="D3411" s="132"/>
      <c r="E3411" s="126" t="str">
        <f>IF(D3411&lt;&gt;"",_xlfn.IFNA(VLOOKUP(D3411,القوائم!B:C,2,0),"غير مسجل بالقوائم"),"")</f>
        <v/>
      </c>
      <c r="F3411" s="66"/>
      <c r="G3411" s="65"/>
      <c r="H3411" s="65"/>
      <c r="I3411" s="135"/>
      <c r="J3411" s="140"/>
    </row>
    <row r="3412" spans="2:10" ht="31.5" customHeight="1" x14ac:dyDescent="0.2">
      <c r="B3412" s="106">
        <v>3410</v>
      </c>
      <c r="C3412" s="109"/>
      <c r="D3412" s="132"/>
      <c r="E3412" s="126" t="str">
        <f>IF(D3412&lt;&gt;"",_xlfn.IFNA(VLOOKUP(D3412,القوائم!B:C,2,0),"غير مسجل بالقوائم"),"")</f>
        <v/>
      </c>
      <c r="F3412" s="66"/>
      <c r="G3412" s="65"/>
      <c r="H3412" s="65"/>
      <c r="I3412" s="135"/>
      <c r="J3412" s="140"/>
    </row>
    <row r="3413" spans="2:10" ht="31.5" customHeight="1" x14ac:dyDescent="0.2">
      <c r="B3413" s="106">
        <v>3411</v>
      </c>
      <c r="C3413" s="109"/>
      <c r="D3413" s="132"/>
      <c r="E3413" s="126" t="str">
        <f>IF(D3413&lt;&gt;"",_xlfn.IFNA(VLOOKUP(D3413,القوائم!B:C,2,0),"غير مسجل بالقوائم"),"")</f>
        <v/>
      </c>
      <c r="F3413" s="66"/>
      <c r="G3413" s="65"/>
      <c r="H3413" s="65"/>
      <c r="I3413" s="135"/>
      <c r="J3413" s="140"/>
    </row>
    <row r="3414" spans="2:10" ht="31.5" customHeight="1" x14ac:dyDescent="0.2">
      <c r="B3414" s="65">
        <v>3412</v>
      </c>
      <c r="C3414" s="109"/>
      <c r="D3414" s="132"/>
      <c r="E3414" s="126" t="str">
        <f>IF(D3414&lt;&gt;"",_xlfn.IFNA(VLOOKUP(D3414,القوائم!B:C,2,0),"غير مسجل بالقوائم"),"")</f>
        <v/>
      </c>
      <c r="F3414" s="66"/>
      <c r="G3414" s="65"/>
      <c r="H3414" s="65"/>
      <c r="I3414" s="135"/>
      <c r="J3414" s="140"/>
    </row>
    <row r="3415" spans="2:10" ht="31.5" customHeight="1" x14ac:dyDescent="0.2">
      <c r="B3415" s="106">
        <v>3413</v>
      </c>
      <c r="C3415" s="109"/>
      <c r="D3415" s="132"/>
      <c r="E3415" s="126" t="str">
        <f>IF(D3415&lt;&gt;"",_xlfn.IFNA(VLOOKUP(D3415,القوائم!B:C,2,0),"غير مسجل بالقوائم"),"")</f>
        <v/>
      </c>
      <c r="F3415" s="66"/>
      <c r="G3415" s="65"/>
      <c r="H3415" s="65"/>
      <c r="I3415" s="135"/>
      <c r="J3415" s="140"/>
    </row>
    <row r="3416" spans="2:10" ht="31.5" customHeight="1" x14ac:dyDescent="0.2">
      <c r="B3416" s="65">
        <v>3414</v>
      </c>
      <c r="C3416" s="109"/>
      <c r="D3416" s="132"/>
      <c r="E3416" s="126" t="str">
        <f>IF(D3416&lt;&gt;"",_xlfn.IFNA(VLOOKUP(D3416,القوائم!B:C,2,0),"غير مسجل بالقوائم"),"")</f>
        <v/>
      </c>
      <c r="F3416" s="66"/>
      <c r="G3416" s="65"/>
      <c r="H3416" s="65"/>
      <c r="I3416" s="135"/>
      <c r="J3416" s="140"/>
    </row>
    <row r="3417" spans="2:10" ht="31.5" customHeight="1" x14ac:dyDescent="0.2">
      <c r="B3417" s="106">
        <v>3415</v>
      </c>
      <c r="C3417" s="109"/>
      <c r="D3417" s="132"/>
      <c r="E3417" s="126" t="str">
        <f>IF(D3417&lt;&gt;"",_xlfn.IFNA(VLOOKUP(D3417,القوائم!B:C,2,0),"غير مسجل بالقوائم"),"")</f>
        <v/>
      </c>
      <c r="F3417" s="66"/>
      <c r="G3417" s="65"/>
      <c r="H3417" s="65"/>
      <c r="I3417" s="135"/>
      <c r="J3417" s="140"/>
    </row>
    <row r="3418" spans="2:10" ht="31.5" customHeight="1" x14ac:dyDescent="0.2">
      <c r="B3418" s="65">
        <v>3416</v>
      </c>
      <c r="C3418" s="109"/>
      <c r="D3418" s="132"/>
      <c r="E3418" s="126" t="str">
        <f>IF(D3418&lt;&gt;"",_xlfn.IFNA(VLOOKUP(D3418,القوائم!B:C,2,0),"غير مسجل بالقوائم"),"")</f>
        <v/>
      </c>
      <c r="F3418" s="66"/>
      <c r="G3418" s="65"/>
      <c r="H3418" s="65"/>
      <c r="I3418" s="135"/>
      <c r="J3418" s="140"/>
    </row>
    <row r="3419" spans="2:10" ht="31.5" customHeight="1" x14ac:dyDescent="0.2">
      <c r="B3419" s="106">
        <v>3417</v>
      </c>
      <c r="C3419" s="109"/>
      <c r="D3419" s="132"/>
      <c r="E3419" s="126" t="str">
        <f>IF(D3419&lt;&gt;"",_xlfn.IFNA(VLOOKUP(D3419,القوائم!B:C,2,0),"غير مسجل بالقوائم"),"")</f>
        <v/>
      </c>
      <c r="F3419" s="66"/>
      <c r="G3419" s="65"/>
      <c r="H3419" s="65"/>
      <c r="I3419" s="135"/>
      <c r="J3419" s="140"/>
    </row>
    <row r="3420" spans="2:10" ht="31.5" customHeight="1" x14ac:dyDescent="0.2">
      <c r="B3420" s="65">
        <v>3418</v>
      </c>
      <c r="C3420" s="109"/>
      <c r="D3420" s="132"/>
      <c r="E3420" s="126" t="str">
        <f>IF(D3420&lt;&gt;"",_xlfn.IFNA(VLOOKUP(D3420,القوائم!B:C,2,0),"غير مسجل بالقوائم"),"")</f>
        <v/>
      </c>
      <c r="F3420" s="66"/>
      <c r="G3420" s="65"/>
      <c r="H3420" s="65"/>
      <c r="I3420" s="135"/>
      <c r="J3420" s="140"/>
    </row>
    <row r="3421" spans="2:10" ht="31.5" customHeight="1" x14ac:dyDescent="0.2">
      <c r="B3421" s="106">
        <v>3419</v>
      </c>
      <c r="C3421" s="109"/>
      <c r="D3421" s="132"/>
      <c r="E3421" s="126" t="str">
        <f>IF(D3421&lt;&gt;"",_xlfn.IFNA(VLOOKUP(D3421,القوائم!B:C,2,0),"غير مسجل بالقوائم"),"")</f>
        <v/>
      </c>
      <c r="F3421" s="66"/>
      <c r="G3421" s="65"/>
      <c r="H3421" s="65"/>
      <c r="I3421" s="135"/>
      <c r="J3421" s="140"/>
    </row>
    <row r="3422" spans="2:10" ht="31.5" customHeight="1" x14ac:dyDescent="0.2">
      <c r="B3422" s="65">
        <v>3420</v>
      </c>
      <c r="C3422" s="109"/>
      <c r="D3422" s="132"/>
      <c r="E3422" s="126" t="str">
        <f>IF(D3422&lt;&gt;"",_xlfn.IFNA(VLOOKUP(D3422,القوائم!B:C,2,0),"غير مسجل بالقوائم"),"")</f>
        <v/>
      </c>
      <c r="F3422" s="66"/>
      <c r="G3422" s="65"/>
      <c r="H3422" s="65"/>
      <c r="I3422" s="135"/>
      <c r="J3422" s="140"/>
    </row>
    <row r="3423" spans="2:10" ht="31.5" customHeight="1" x14ac:dyDescent="0.2">
      <c r="B3423" s="106">
        <v>3421</v>
      </c>
      <c r="C3423" s="109"/>
      <c r="D3423" s="132"/>
      <c r="E3423" s="126" t="str">
        <f>IF(D3423&lt;&gt;"",_xlfn.IFNA(VLOOKUP(D3423,القوائم!B:C,2,0),"غير مسجل بالقوائم"),"")</f>
        <v/>
      </c>
      <c r="F3423" s="66"/>
      <c r="G3423" s="65"/>
      <c r="H3423" s="65"/>
      <c r="I3423" s="135"/>
      <c r="J3423" s="140"/>
    </row>
    <row r="3424" spans="2:10" ht="31.5" customHeight="1" x14ac:dyDescent="0.2">
      <c r="B3424" s="106">
        <v>3422</v>
      </c>
      <c r="C3424" s="109"/>
      <c r="D3424" s="132"/>
      <c r="E3424" s="126" t="str">
        <f>IF(D3424&lt;&gt;"",_xlfn.IFNA(VLOOKUP(D3424,القوائم!B:C,2,0),"غير مسجل بالقوائم"),"")</f>
        <v/>
      </c>
      <c r="F3424" s="66"/>
      <c r="G3424" s="65"/>
      <c r="H3424" s="65"/>
      <c r="I3424" s="135"/>
      <c r="J3424" s="140"/>
    </row>
    <row r="3425" spans="2:10" ht="31.5" customHeight="1" x14ac:dyDescent="0.2">
      <c r="B3425" s="65">
        <v>3423</v>
      </c>
      <c r="C3425" s="109"/>
      <c r="D3425" s="132"/>
      <c r="E3425" s="126" t="str">
        <f>IF(D3425&lt;&gt;"",_xlfn.IFNA(VLOOKUP(D3425,القوائم!B:C,2,0),"غير مسجل بالقوائم"),"")</f>
        <v/>
      </c>
      <c r="F3425" s="66"/>
      <c r="G3425" s="65"/>
      <c r="H3425" s="65"/>
      <c r="I3425" s="135"/>
      <c r="J3425" s="140"/>
    </row>
    <row r="3426" spans="2:10" ht="31.5" customHeight="1" x14ac:dyDescent="0.2">
      <c r="B3426" s="106">
        <v>3424</v>
      </c>
      <c r="C3426" s="109"/>
      <c r="D3426" s="132"/>
      <c r="E3426" s="126" t="str">
        <f>IF(D3426&lt;&gt;"",_xlfn.IFNA(VLOOKUP(D3426,القوائم!B:C,2,0),"غير مسجل بالقوائم"),"")</f>
        <v/>
      </c>
      <c r="F3426" s="66"/>
      <c r="G3426" s="65"/>
      <c r="H3426" s="65"/>
      <c r="I3426" s="135"/>
      <c r="J3426" s="140"/>
    </row>
    <row r="3427" spans="2:10" ht="31.5" customHeight="1" x14ac:dyDescent="0.2">
      <c r="B3427" s="65">
        <v>3425</v>
      </c>
      <c r="C3427" s="109"/>
      <c r="D3427" s="132"/>
      <c r="E3427" s="126" t="str">
        <f>IF(D3427&lt;&gt;"",_xlfn.IFNA(VLOOKUP(D3427,القوائم!B:C,2,0),"غير مسجل بالقوائم"),"")</f>
        <v/>
      </c>
      <c r="F3427" s="66"/>
      <c r="G3427" s="65"/>
      <c r="H3427" s="65"/>
      <c r="I3427" s="135"/>
      <c r="J3427" s="140"/>
    </row>
    <row r="3428" spans="2:10" ht="31.5" customHeight="1" x14ac:dyDescent="0.2">
      <c r="B3428" s="106">
        <v>3426</v>
      </c>
      <c r="C3428" s="109"/>
      <c r="D3428" s="132"/>
      <c r="E3428" s="126" t="str">
        <f>IF(D3428&lt;&gt;"",_xlfn.IFNA(VLOOKUP(D3428,القوائم!B:C,2,0),"غير مسجل بالقوائم"),"")</f>
        <v/>
      </c>
      <c r="F3428" s="66"/>
      <c r="G3428" s="65"/>
      <c r="H3428" s="65"/>
      <c r="I3428" s="135"/>
      <c r="J3428" s="140"/>
    </row>
    <row r="3429" spans="2:10" ht="31.5" customHeight="1" x14ac:dyDescent="0.2">
      <c r="B3429" s="65">
        <v>3427</v>
      </c>
      <c r="C3429" s="109"/>
      <c r="D3429" s="132"/>
      <c r="E3429" s="126" t="str">
        <f>IF(D3429&lt;&gt;"",_xlfn.IFNA(VLOOKUP(D3429,القوائم!B:C,2,0),"غير مسجل بالقوائم"),"")</f>
        <v/>
      </c>
      <c r="F3429" s="66"/>
      <c r="G3429" s="65"/>
      <c r="H3429" s="65"/>
      <c r="I3429" s="135"/>
      <c r="J3429" s="140"/>
    </row>
    <row r="3430" spans="2:10" ht="31.5" customHeight="1" x14ac:dyDescent="0.2">
      <c r="B3430" s="106">
        <v>3428</v>
      </c>
      <c r="C3430" s="109"/>
      <c r="D3430" s="132"/>
      <c r="E3430" s="126" t="str">
        <f>IF(D3430&lt;&gt;"",_xlfn.IFNA(VLOOKUP(D3430,القوائم!B:C,2,0),"غير مسجل بالقوائم"),"")</f>
        <v/>
      </c>
      <c r="F3430" s="66"/>
      <c r="G3430" s="65"/>
      <c r="H3430" s="65"/>
      <c r="I3430" s="135"/>
      <c r="J3430" s="140"/>
    </row>
    <row r="3431" spans="2:10" ht="31.5" customHeight="1" x14ac:dyDescent="0.2">
      <c r="B3431" s="65">
        <v>3429</v>
      </c>
      <c r="C3431" s="109"/>
      <c r="D3431" s="132"/>
      <c r="E3431" s="126" t="str">
        <f>IF(D3431&lt;&gt;"",_xlfn.IFNA(VLOOKUP(D3431,القوائم!B:C,2,0),"غير مسجل بالقوائم"),"")</f>
        <v/>
      </c>
      <c r="F3431" s="66"/>
      <c r="G3431" s="65"/>
      <c r="H3431" s="65"/>
      <c r="I3431" s="135"/>
      <c r="J3431" s="140"/>
    </row>
    <row r="3432" spans="2:10" ht="31.5" customHeight="1" x14ac:dyDescent="0.2">
      <c r="B3432" s="106">
        <v>3430</v>
      </c>
      <c r="C3432" s="109"/>
      <c r="D3432" s="132"/>
      <c r="E3432" s="126" t="str">
        <f>IF(D3432&lt;&gt;"",_xlfn.IFNA(VLOOKUP(D3432,القوائم!B:C,2,0),"غير مسجل بالقوائم"),"")</f>
        <v/>
      </c>
      <c r="F3432" s="66"/>
      <c r="G3432" s="65"/>
      <c r="H3432" s="65"/>
      <c r="I3432" s="135"/>
      <c r="J3432" s="140"/>
    </row>
    <row r="3433" spans="2:10" ht="31.5" customHeight="1" x14ac:dyDescent="0.2">
      <c r="B3433" s="65">
        <v>3431</v>
      </c>
      <c r="C3433" s="109"/>
      <c r="D3433" s="132"/>
      <c r="E3433" s="126" t="str">
        <f>IF(D3433&lt;&gt;"",_xlfn.IFNA(VLOOKUP(D3433,القوائم!B:C,2,0),"غير مسجل بالقوائم"),"")</f>
        <v/>
      </c>
      <c r="F3433" s="66"/>
      <c r="G3433" s="65"/>
      <c r="H3433" s="65"/>
      <c r="I3433" s="135"/>
      <c r="J3433" s="140"/>
    </row>
    <row r="3434" spans="2:10" ht="31.5" customHeight="1" x14ac:dyDescent="0.2">
      <c r="B3434" s="106">
        <v>3432</v>
      </c>
      <c r="C3434" s="109"/>
      <c r="D3434" s="132"/>
      <c r="E3434" s="126" t="str">
        <f>IF(D3434&lt;&gt;"",_xlfn.IFNA(VLOOKUP(D3434,القوائم!B:C,2,0),"غير مسجل بالقوائم"),"")</f>
        <v/>
      </c>
      <c r="F3434" s="66"/>
      <c r="G3434" s="65"/>
      <c r="H3434" s="65"/>
      <c r="I3434" s="135"/>
      <c r="J3434" s="140"/>
    </row>
    <row r="3435" spans="2:10" ht="31.5" customHeight="1" x14ac:dyDescent="0.2">
      <c r="B3435" s="106">
        <v>3433</v>
      </c>
      <c r="C3435" s="109"/>
      <c r="D3435" s="132"/>
      <c r="E3435" s="126" t="str">
        <f>IF(D3435&lt;&gt;"",_xlfn.IFNA(VLOOKUP(D3435,القوائم!B:C,2,0),"غير مسجل بالقوائم"),"")</f>
        <v/>
      </c>
      <c r="F3435" s="66"/>
      <c r="G3435" s="65"/>
      <c r="H3435" s="65"/>
      <c r="I3435" s="135"/>
      <c r="J3435" s="140"/>
    </row>
    <row r="3436" spans="2:10" ht="31.5" customHeight="1" x14ac:dyDescent="0.2">
      <c r="B3436" s="65">
        <v>3434</v>
      </c>
      <c r="C3436" s="109"/>
      <c r="D3436" s="132"/>
      <c r="E3436" s="126" t="str">
        <f>IF(D3436&lt;&gt;"",_xlfn.IFNA(VLOOKUP(D3436,القوائم!B:C,2,0),"غير مسجل بالقوائم"),"")</f>
        <v/>
      </c>
      <c r="F3436" s="66"/>
      <c r="G3436" s="65"/>
      <c r="H3436" s="65"/>
      <c r="I3436" s="135"/>
      <c r="J3436" s="140"/>
    </row>
    <row r="3437" spans="2:10" ht="31.5" customHeight="1" x14ac:dyDescent="0.2">
      <c r="B3437" s="106">
        <v>3435</v>
      </c>
      <c r="C3437" s="109"/>
      <c r="D3437" s="132"/>
      <c r="E3437" s="126" t="str">
        <f>IF(D3437&lt;&gt;"",_xlfn.IFNA(VLOOKUP(D3437,القوائم!B:C,2,0),"غير مسجل بالقوائم"),"")</f>
        <v/>
      </c>
      <c r="F3437" s="66"/>
      <c r="G3437" s="65"/>
      <c r="H3437" s="65"/>
      <c r="I3437" s="135"/>
      <c r="J3437" s="140"/>
    </row>
    <row r="3438" spans="2:10" ht="31.5" customHeight="1" x14ac:dyDescent="0.2">
      <c r="B3438" s="65">
        <v>3436</v>
      </c>
      <c r="C3438" s="109"/>
      <c r="D3438" s="132"/>
      <c r="E3438" s="126" t="str">
        <f>IF(D3438&lt;&gt;"",_xlfn.IFNA(VLOOKUP(D3438,القوائم!B:C,2,0),"غير مسجل بالقوائم"),"")</f>
        <v/>
      </c>
      <c r="F3438" s="66"/>
      <c r="G3438" s="65"/>
      <c r="H3438" s="65"/>
      <c r="I3438" s="135"/>
      <c r="J3438" s="140"/>
    </row>
    <row r="3439" spans="2:10" ht="31.5" customHeight="1" x14ac:dyDescent="0.2">
      <c r="B3439" s="106">
        <v>3437</v>
      </c>
      <c r="C3439" s="109"/>
      <c r="D3439" s="132"/>
      <c r="E3439" s="126" t="str">
        <f>IF(D3439&lt;&gt;"",_xlfn.IFNA(VLOOKUP(D3439,القوائم!B:C,2,0),"غير مسجل بالقوائم"),"")</f>
        <v/>
      </c>
      <c r="F3439" s="66"/>
      <c r="G3439" s="65"/>
      <c r="H3439" s="65"/>
      <c r="I3439" s="135"/>
      <c r="J3439" s="140"/>
    </row>
    <row r="3440" spans="2:10" ht="31.5" customHeight="1" x14ac:dyDescent="0.2">
      <c r="B3440" s="65">
        <v>3438</v>
      </c>
      <c r="C3440" s="109"/>
      <c r="D3440" s="132"/>
      <c r="E3440" s="126" t="str">
        <f>IF(D3440&lt;&gt;"",_xlfn.IFNA(VLOOKUP(D3440,القوائم!B:C,2,0),"غير مسجل بالقوائم"),"")</f>
        <v/>
      </c>
      <c r="F3440" s="66"/>
      <c r="G3440" s="65"/>
      <c r="H3440" s="65"/>
      <c r="I3440" s="135"/>
      <c r="J3440" s="140"/>
    </row>
    <row r="3441" spans="2:10" ht="31.5" customHeight="1" x14ac:dyDescent="0.2">
      <c r="B3441" s="106">
        <v>3439</v>
      </c>
      <c r="C3441" s="109"/>
      <c r="D3441" s="132"/>
      <c r="E3441" s="126" t="str">
        <f>IF(D3441&lt;&gt;"",_xlfn.IFNA(VLOOKUP(D3441,القوائم!B:C,2,0),"غير مسجل بالقوائم"),"")</f>
        <v/>
      </c>
      <c r="F3441" s="66"/>
      <c r="G3441" s="65"/>
      <c r="H3441" s="65"/>
      <c r="I3441" s="135"/>
      <c r="J3441" s="140"/>
    </row>
    <row r="3442" spans="2:10" ht="31.5" customHeight="1" x14ac:dyDescent="0.2">
      <c r="B3442" s="65">
        <v>3440</v>
      </c>
      <c r="C3442" s="109"/>
      <c r="D3442" s="132"/>
      <c r="E3442" s="126" t="str">
        <f>IF(D3442&lt;&gt;"",_xlfn.IFNA(VLOOKUP(D3442,القوائم!B:C,2,0),"غير مسجل بالقوائم"),"")</f>
        <v/>
      </c>
      <c r="F3442" s="66"/>
      <c r="G3442" s="65"/>
      <c r="H3442" s="65"/>
      <c r="I3442" s="135"/>
      <c r="J3442" s="140"/>
    </row>
    <row r="3443" spans="2:10" ht="31.5" customHeight="1" x14ac:dyDescent="0.2">
      <c r="B3443" s="106">
        <v>3441</v>
      </c>
      <c r="C3443" s="109"/>
      <c r="D3443" s="132"/>
      <c r="E3443" s="126" t="str">
        <f>IF(D3443&lt;&gt;"",_xlfn.IFNA(VLOOKUP(D3443,القوائم!B:C,2,0),"غير مسجل بالقوائم"),"")</f>
        <v/>
      </c>
      <c r="F3443" s="66"/>
      <c r="G3443" s="65"/>
      <c r="H3443" s="65"/>
      <c r="I3443" s="135"/>
      <c r="J3443" s="140"/>
    </row>
    <row r="3444" spans="2:10" ht="31.5" customHeight="1" x14ac:dyDescent="0.2">
      <c r="B3444" s="65">
        <v>3442</v>
      </c>
      <c r="C3444" s="109"/>
      <c r="D3444" s="132"/>
      <c r="E3444" s="126" t="str">
        <f>IF(D3444&lt;&gt;"",_xlfn.IFNA(VLOOKUP(D3444,القوائم!B:C,2,0),"غير مسجل بالقوائم"),"")</f>
        <v/>
      </c>
      <c r="F3444" s="66"/>
      <c r="G3444" s="65"/>
      <c r="H3444" s="65"/>
      <c r="I3444" s="135"/>
      <c r="J3444" s="140"/>
    </row>
    <row r="3445" spans="2:10" ht="31.5" customHeight="1" x14ac:dyDescent="0.2">
      <c r="B3445" s="106">
        <v>3443</v>
      </c>
      <c r="C3445" s="109"/>
      <c r="D3445" s="132"/>
      <c r="E3445" s="126" t="str">
        <f>IF(D3445&lt;&gt;"",_xlfn.IFNA(VLOOKUP(D3445,القوائم!B:C,2,0),"غير مسجل بالقوائم"),"")</f>
        <v/>
      </c>
      <c r="F3445" s="66"/>
      <c r="G3445" s="65"/>
      <c r="H3445" s="65"/>
      <c r="I3445" s="135"/>
      <c r="J3445" s="140"/>
    </row>
    <row r="3446" spans="2:10" ht="31.5" customHeight="1" x14ac:dyDescent="0.2">
      <c r="B3446" s="106">
        <v>3444</v>
      </c>
      <c r="C3446" s="109"/>
      <c r="D3446" s="132"/>
      <c r="E3446" s="126" t="str">
        <f>IF(D3446&lt;&gt;"",_xlfn.IFNA(VLOOKUP(D3446,القوائم!B:C,2,0),"غير مسجل بالقوائم"),"")</f>
        <v/>
      </c>
      <c r="F3446" s="66"/>
      <c r="G3446" s="65"/>
      <c r="H3446" s="65"/>
      <c r="I3446" s="135"/>
      <c r="J3446" s="140"/>
    </row>
    <row r="3447" spans="2:10" ht="31.5" customHeight="1" x14ac:dyDescent="0.2">
      <c r="B3447" s="65">
        <v>3445</v>
      </c>
      <c r="C3447" s="109"/>
      <c r="D3447" s="132"/>
      <c r="E3447" s="126" t="str">
        <f>IF(D3447&lt;&gt;"",_xlfn.IFNA(VLOOKUP(D3447,القوائم!B:C,2,0),"غير مسجل بالقوائم"),"")</f>
        <v/>
      </c>
      <c r="F3447" s="66"/>
      <c r="G3447" s="65"/>
      <c r="H3447" s="65"/>
      <c r="I3447" s="135"/>
      <c r="J3447" s="140"/>
    </row>
    <row r="3448" spans="2:10" ht="31.5" customHeight="1" x14ac:dyDescent="0.2">
      <c r="B3448" s="106">
        <v>3446</v>
      </c>
      <c r="C3448" s="109"/>
      <c r="D3448" s="132"/>
      <c r="E3448" s="126" t="str">
        <f>IF(D3448&lt;&gt;"",_xlfn.IFNA(VLOOKUP(D3448,القوائم!B:C,2,0),"غير مسجل بالقوائم"),"")</f>
        <v/>
      </c>
      <c r="F3448" s="66"/>
      <c r="G3448" s="65"/>
      <c r="H3448" s="65"/>
      <c r="I3448" s="135"/>
      <c r="J3448" s="140"/>
    </row>
    <row r="3449" spans="2:10" ht="31.5" customHeight="1" x14ac:dyDescent="0.2">
      <c r="B3449" s="65">
        <v>3447</v>
      </c>
      <c r="C3449" s="109"/>
      <c r="D3449" s="132"/>
      <c r="E3449" s="126" t="str">
        <f>IF(D3449&lt;&gt;"",_xlfn.IFNA(VLOOKUP(D3449,القوائم!B:C,2,0),"غير مسجل بالقوائم"),"")</f>
        <v/>
      </c>
      <c r="F3449" s="66"/>
      <c r="G3449" s="65"/>
      <c r="H3449" s="65"/>
      <c r="I3449" s="135"/>
      <c r="J3449" s="140"/>
    </row>
    <row r="3450" spans="2:10" ht="31.5" customHeight="1" x14ac:dyDescent="0.2">
      <c r="B3450" s="106">
        <v>3448</v>
      </c>
      <c r="C3450" s="109"/>
      <c r="D3450" s="132"/>
      <c r="E3450" s="126" t="str">
        <f>IF(D3450&lt;&gt;"",_xlfn.IFNA(VLOOKUP(D3450,القوائم!B:C,2,0),"غير مسجل بالقوائم"),"")</f>
        <v/>
      </c>
      <c r="F3450" s="66"/>
      <c r="G3450" s="65"/>
      <c r="H3450" s="65"/>
      <c r="I3450" s="135"/>
      <c r="J3450" s="140"/>
    </row>
    <row r="3451" spans="2:10" ht="31.5" customHeight="1" x14ac:dyDescent="0.2">
      <c r="B3451" s="65">
        <v>3449</v>
      </c>
      <c r="C3451" s="109"/>
      <c r="D3451" s="132"/>
      <c r="E3451" s="126" t="str">
        <f>IF(D3451&lt;&gt;"",_xlfn.IFNA(VLOOKUP(D3451,القوائم!B:C,2,0),"غير مسجل بالقوائم"),"")</f>
        <v/>
      </c>
      <c r="F3451" s="66"/>
      <c r="G3451" s="65"/>
      <c r="H3451" s="65"/>
      <c r="I3451" s="135"/>
      <c r="J3451" s="140"/>
    </row>
    <row r="3452" spans="2:10" ht="31.5" customHeight="1" x14ac:dyDescent="0.2">
      <c r="B3452" s="106">
        <v>3450</v>
      </c>
      <c r="C3452" s="109"/>
      <c r="D3452" s="132"/>
      <c r="E3452" s="126" t="str">
        <f>IF(D3452&lt;&gt;"",_xlfn.IFNA(VLOOKUP(D3452,القوائم!B:C,2,0),"غير مسجل بالقوائم"),"")</f>
        <v/>
      </c>
      <c r="F3452" s="66"/>
      <c r="G3452" s="65"/>
      <c r="H3452" s="65"/>
      <c r="I3452" s="135"/>
      <c r="J3452" s="140"/>
    </row>
    <row r="3453" spans="2:10" ht="31.5" customHeight="1" x14ac:dyDescent="0.2">
      <c r="B3453" s="65">
        <v>3451</v>
      </c>
      <c r="C3453" s="109"/>
      <c r="D3453" s="132"/>
      <c r="E3453" s="126" t="str">
        <f>IF(D3453&lt;&gt;"",_xlfn.IFNA(VLOOKUP(D3453,القوائم!B:C,2,0),"غير مسجل بالقوائم"),"")</f>
        <v/>
      </c>
      <c r="F3453" s="66"/>
      <c r="G3453" s="65"/>
      <c r="H3453" s="65"/>
      <c r="I3453" s="135"/>
      <c r="J3453" s="140"/>
    </row>
    <row r="3454" spans="2:10" ht="31.5" customHeight="1" x14ac:dyDescent="0.2">
      <c r="B3454" s="106">
        <v>3452</v>
      </c>
      <c r="C3454" s="109"/>
      <c r="D3454" s="132"/>
      <c r="E3454" s="126" t="str">
        <f>IF(D3454&lt;&gt;"",_xlfn.IFNA(VLOOKUP(D3454,القوائم!B:C,2,0),"غير مسجل بالقوائم"),"")</f>
        <v/>
      </c>
      <c r="F3454" s="66"/>
      <c r="G3454" s="65"/>
      <c r="H3454" s="65"/>
      <c r="I3454" s="135"/>
      <c r="J3454" s="140"/>
    </row>
    <row r="3455" spans="2:10" ht="31.5" customHeight="1" x14ac:dyDescent="0.2">
      <c r="B3455" s="65">
        <v>3453</v>
      </c>
      <c r="C3455" s="109"/>
      <c r="D3455" s="132"/>
      <c r="E3455" s="126" t="str">
        <f>IF(D3455&lt;&gt;"",_xlfn.IFNA(VLOOKUP(D3455,القوائم!B:C,2,0),"غير مسجل بالقوائم"),"")</f>
        <v/>
      </c>
      <c r="F3455" s="66"/>
      <c r="G3455" s="65"/>
      <c r="H3455" s="65"/>
      <c r="I3455" s="135"/>
      <c r="J3455" s="140"/>
    </row>
    <row r="3456" spans="2:10" ht="31.5" customHeight="1" x14ac:dyDescent="0.2">
      <c r="B3456" s="106">
        <v>3454</v>
      </c>
      <c r="C3456" s="109"/>
      <c r="D3456" s="132"/>
      <c r="E3456" s="126" t="str">
        <f>IF(D3456&lt;&gt;"",_xlfn.IFNA(VLOOKUP(D3456,القوائم!B:C,2,0),"غير مسجل بالقوائم"),"")</f>
        <v/>
      </c>
      <c r="F3456" s="66"/>
      <c r="G3456" s="65"/>
      <c r="H3456" s="65"/>
      <c r="I3456" s="135"/>
      <c r="J3456" s="140"/>
    </row>
    <row r="3457" spans="2:10" ht="31.5" customHeight="1" x14ac:dyDescent="0.2">
      <c r="B3457" s="106">
        <v>3455</v>
      </c>
      <c r="C3457" s="109"/>
      <c r="D3457" s="132"/>
      <c r="E3457" s="126" t="str">
        <f>IF(D3457&lt;&gt;"",_xlfn.IFNA(VLOOKUP(D3457,القوائم!B:C,2,0),"غير مسجل بالقوائم"),"")</f>
        <v/>
      </c>
      <c r="F3457" s="66"/>
      <c r="G3457" s="65"/>
      <c r="H3457" s="65"/>
      <c r="I3457" s="135"/>
      <c r="J3457" s="140"/>
    </row>
    <row r="3458" spans="2:10" ht="31.5" customHeight="1" x14ac:dyDescent="0.2">
      <c r="B3458" s="65">
        <v>3456</v>
      </c>
      <c r="C3458" s="109"/>
      <c r="D3458" s="132"/>
      <c r="E3458" s="126" t="str">
        <f>IF(D3458&lt;&gt;"",_xlfn.IFNA(VLOOKUP(D3458,القوائم!B:C,2,0),"غير مسجل بالقوائم"),"")</f>
        <v/>
      </c>
      <c r="F3458" s="66"/>
      <c r="G3458" s="65"/>
      <c r="H3458" s="65"/>
      <c r="I3458" s="135"/>
      <c r="J3458" s="140"/>
    </row>
    <row r="3459" spans="2:10" ht="31.5" customHeight="1" x14ac:dyDescent="0.2">
      <c r="B3459" s="106">
        <v>3457</v>
      </c>
      <c r="C3459" s="109"/>
      <c r="D3459" s="132"/>
      <c r="E3459" s="126" t="str">
        <f>IF(D3459&lt;&gt;"",_xlfn.IFNA(VLOOKUP(D3459,القوائم!B:C,2,0),"غير مسجل بالقوائم"),"")</f>
        <v/>
      </c>
      <c r="F3459" s="66"/>
      <c r="G3459" s="65"/>
      <c r="H3459" s="65"/>
      <c r="I3459" s="135"/>
      <c r="J3459" s="140"/>
    </row>
    <row r="3460" spans="2:10" ht="31.5" customHeight="1" x14ac:dyDescent="0.2">
      <c r="B3460" s="65">
        <v>3458</v>
      </c>
      <c r="C3460" s="109"/>
      <c r="D3460" s="132"/>
      <c r="E3460" s="126" t="str">
        <f>IF(D3460&lt;&gt;"",_xlfn.IFNA(VLOOKUP(D3460,القوائم!B:C,2,0),"غير مسجل بالقوائم"),"")</f>
        <v/>
      </c>
      <c r="F3460" s="66"/>
      <c r="G3460" s="65"/>
      <c r="H3460" s="65"/>
      <c r="I3460" s="135"/>
      <c r="J3460" s="140"/>
    </row>
    <row r="3461" spans="2:10" ht="31.5" customHeight="1" x14ac:dyDescent="0.2">
      <c r="B3461" s="106">
        <v>3459</v>
      </c>
      <c r="C3461" s="109"/>
      <c r="D3461" s="132"/>
      <c r="E3461" s="126" t="str">
        <f>IF(D3461&lt;&gt;"",_xlfn.IFNA(VLOOKUP(D3461,القوائم!B:C,2,0),"غير مسجل بالقوائم"),"")</f>
        <v/>
      </c>
      <c r="F3461" s="66"/>
      <c r="G3461" s="65"/>
      <c r="H3461" s="65"/>
      <c r="I3461" s="135"/>
      <c r="J3461" s="140"/>
    </row>
    <row r="3462" spans="2:10" ht="31.5" customHeight="1" x14ac:dyDescent="0.2">
      <c r="B3462" s="65">
        <v>3460</v>
      </c>
      <c r="C3462" s="109"/>
      <c r="D3462" s="132"/>
      <c r="E3462" s="126" t="str">
        <f>IF(D3462&lt;&gt;"",_xlfn.IFNA(VLOOKUP(D3462,القوائم!B:C,2,0),"غير مسجل بالقوائم"),"")</f>
        <v/>
      </c>
      <c r="F3462" s="66"/>
      <c r="G3462" s="65"/>
      <c r="H3462" s="65"/>
      <c r="I3462" s="135"/>
      <c r="J3462" s="140"/>
    </row>
    <row r="3463" spans="2:10" ht="31.5" customHeight="1" x14ac:dyDescent="0.2">
      <c r="B3463" s="106">
        <v>3461</v>
      </c>
      <c r="C3463" s="109"/>
      <c r="D3463" s="132"/>
      <c r="E3463" s="126" t="str">
        <f>IF(D3463&lt;&gt;"",_xlfn.IFNA(VLOOKUP(D3463,القوائم!B:C,2,0),"غير مسجل بالقوائم"),"")</f>
        <v/>
      </c>
      <c r="F3463" s="66"/>
      <c r="G3463" s="65"/>
      <c r="H3463" s="65"/>
      <c r="I3463" s="135"/>
      <c r="J3463" s="140"/>
    </row>
    <row r="3464" spans="2:10" ht="31.5" customHeight="1" x14ac:dyDescent="0.2">
      <c r="B3464" s="65">
        <v>3462</v>
      </c>
      <c r="C3464" s="109"/>
      <c r="D3464" s="132"/>
      <c r="E3464" s="126" t="str">
        <f>IF(D3464&lt;&gt;"",_xlfn.IFNA(VLOOKUP(D3464,القوائم!B:C,2,0),"غير مسجل بالقوائم"),"")</f>
        <v/>
      </c>
      <c r="F3464" s="66"/>
      <c r="G3464" s="65"/>
      <c r="H3464" s="65"/>
      <c r="I3464" s="135"/>
      <c r="J3464" s="140"/>
    </row>
    <row r="3465" spans="2:10" ht="31.5" customHeight="1" x14ac:dyDescent="0.2">
      <c r="B3465" s="106">
        <v>3463</v>
      </c>
      <c r="C3465" s="109"/>
      <c r="D3465" s="132"/>
      <c r="E3465" s="126" t="str">
        <f>IF(D3465&lt;&gt;"",_xlfn.IFNA(VLOOKUP(D3465,القوائم!B:C,2,0),"غير مسجل بالقوائم"),"")</f>
        <v/>
      </c>
      <c r="F3465" s="66"/>
      <c r="G3465" s="65"/>
      <c r="H3465" s="65"/>
      <c r="I3465" s="135"/>
      <c r="J3465" s="140"/>
    </row>
    <row r="3466" spans="2:10" ht="31.5" customHeight="1" x14ac:dyDescent="0.2">
      <c r="B3466" s="65">
        <v>3464</v>
      </c>
      <c r="C3466" s="109"/>
      <c r="D3466" s="132"/>
      <c r="E3466" s="126" t="str">
        <f>IF(D3466&lt;&gt;"",_xlfn.IFNA(VLOOKUP(D3466,القوائم!B:C,2,0),"غير مسجل بالقوائم"),"")</f>
        <v/>
      </c>
      <c r="F3466" s="66"/>
      <c r="G3466" s="65"/>
      <c r="H3466" s="65"/>
      <c r="I3466" s="135"/>
      <c r="J3466" s="140"/>
    </row>
    <row r="3467" spans="2:10" ht="31.5" customHeight="1" x14ac:dyDescent="0.2">
      <c r="B3467" s="106">
        <v>3465</v>
      </c>
      <c r="C3467" s="109"/>
      <c r="D3467" s="132"/>
      <c r="E3467" s="126" t="str">
        <f>IF(D3467&lt;&gt;"",_xlfn.IFNA(VLOOKUP(D3467,القوائم!B:C,2,0),"غير مسجل بالقوائم"),"")</f>
        <v/>
      </c>
      <c r="F3467" s="66"/>
      <c r="G3467" s="65"/>
      <c r="H3467" s="65"/>
      <c r="I3467" s="135"/>
      <c r="J3467" s="140"/>
    </row>
    <row r="3468" spans="2:10" ht="31.5" customHeight="1" x14ac:dyDescent="0.2">
      <c r="B3468" s="106">
        <v>3466</v>
      </c>
      <c r="C3468" s="109"/>
      <c r="D3468" s="132"/>
      <c r="E3468" s="126" t="str">
        <f>IF(D3468&lt;&gt;"",_xlfn.IFNA(VLOOKUP(D3468,القوائم!B:C,2,0),"غير مسجل بالقوائم"),"")</f>
        <v/>
      </c>
      <c r="F3468" s="66"/>
      <c r="G3468" s="65"/>
      <c r="H3468" s="65"/>
      <c r="I3468" s="135"/>
      <c r="J3468" s="140"/>
    </row>
    <row r="3469" spans="2:10" ht="31.5" customHeight="1" x14ac:dyDescent="0.2">
      <c r="B3469" s="65">
        <v>3467</v>
      </c>
      <c r="C3469" s="109"/>
      <c r="D3469" s="132"/>
      <c r="E3469" s="126" t="str">
        <f>IF(D3469&lt;&gt;"",_xlfn.IFNA(VLOOKUP(D3469,القوائم!B:C,2,0),"غير مسجل بالقوائم"),"")</f>
        <v/>
      </c>
      <c r="F3469" s="66"/>
      <c r="G3469" s="65"/>
      <c r="H3469" s="65"/>
      <c r="I3469" s="135"/>
      <c r="J3469" s="140"/>
    </row>
    <row r="3470" spans="2:10" ht="31.5" customHeight="1" x14ac:dyDescent="0.2">
      <c r="B3470" s="106">
        <v>3468</v>
      </c>
      <c r="C3470" s="109"/>
      <c r="D3470" s="132"/>
      <c r="E3470" s="126" t="str">
        <f>IF(D3470&lt;&gt;"",_xlfn.IFNA(VLOOKUP(D3470,القوائم!B:C,2,0),"غير مسجل بالقوائم"),"")</f>
        <v/>
      </c>
      <c r="F3470" s="66"/>
      <c r="G3470" s="65"/>
      <c r="H3470" s="65"/>
      <c r="I3470" s="135"/>
      <c r="J3470" s="140"/>
    </row>
    <row r="3471" spans="2:10" ht="31.5" customHeight="1" x14ac:dyDescent="0.2">
      <c r="B3471" s="65">
        <v>3469</v>
      </c>
      <c r="C3471" s="109"/>
      <c r="D3471" s="132"/>
      <c r="E3471" s="126" t="str">
        <f>IF(D3471&lt;&gt;"",_xlfn.IFNA(VLOOKUP(D3471,القوائم!B:C,2,0),"غير مسجل بالقوائم"),"")</f>
        <v/>
      </c>
      <c r="F3471" s="66"/>
      <c r="G3471" s="65"/>
      <c r="H3471" s="65"/>
      <c r="I3471" s="135"/>
      <c r="J3471" s="140"/>
    </row>
    <row r="3472" spans="2:10" ht="31.5" customHeight="1" x14ac:dyDescent="0.2">
      <c r="B3472" s="106">
        <v>3470</v>
      </c>
      <c r="C3472" s="109"/>
      <c r="D3472" s="132"/>
      <c r="E3472" s="126" t="str">
        <f>IF(D3472&lt;&gt;"",_xlfn.IFNA(VLOOKUP(D3472,القوائم!B:C,2,0),"غير مسجل بالقوائم"),"")</f>
        <v/>
      </c>
      <c r="F3472" s="66"/>
      <c r="G3472" s="65"/>
      <c r="H3472" s="65"/>
      <c r="I3472" s="135"/>
      <c r="J3472" s="140"/>
    </row>
    <row r="3473" spans="2:10" ht="31.5" customHeight="1" x14ac:dyDescent="0.2">
      <c r="B3473" s="65">
        <v>3471</v>
      </c>
      <c r="C3473" s="109"/>
      <c r="D3473" s="132"/>
      <c r="E3473" s="126" t="str">
        <f>IF(D3473&lt;&gt;"",_xlfn.IFNA(VLOOKUP(D3473,القوائم!B:C,2,0),"غير مسجل بالقوائم"),"")</f>
        <v/>
      </c>
      <c r="F3473" s="66"/>
      <c r="G3473" s="65"/>
      <c r="H3473" s="65"/>
      <c r="I3473" s="135"/>
      <c r="J3473" s="140"/>
    </row>
    <row r="3474" spans="2:10" ht="31.5" customHeight="1" x14ac:dyDescent="0.2">
      <c r="B3474" s="106">
        <v>3472</v>
      </c>
      <c r="C3474" s="109"/>
      <c r="D3474" s="132"/>
      <c r="E3474" s="126" t="str">
        <f>IF(D3474&lt;&gt;"",_xlfn.IFNA(VLOOKUP(D3474,القوائم!B:C,2,0),"غير مسجل بالقوائم"),"")</f>
        <v/>
      </c>
      <c r="F3474" s="66"/>
      <c r="G3474" s="65"/>
      <c r="H3474" s="65"/>
      <c r="I3474" s="135"/>
      <c r="J3474" s="140"/>
    </row>
    <row r="3475" spans="2:10" ht="31.5" customHeight="1" x14ac:dyDescent="0.2">
      <c r="B3475" s="65">
        <v>3473</v>
      </c>
      <c r="C3475" s="109"/>
      <c r="D3475" s="132"/>
      <c r="E3475" s="126" t="str">
        <f>IF(D3475&lt;&gt;"",_xlfn.IFNA(VLOOKUP(D3475,القوائم!B:C,2,0),"غير مسجل بالقوائم"),"")</f>
        <v/>
      </c>
      <c r="F3475" s="66"/>
      <c r="G3475" s="65"/>
      <c r="H3475" s="65"/>
      <c r="I3475" s="135"/>
      <c r="J3475" s="140"/>
    </row>
    <row r="3476" spans="2:10" ht="31.5" customHeight="1" x14ac:dyDescent="0.2">
      <c r="B3476" s="106">
        <v>3474</v>
      </c>
      <c r="C3476" s="109"/>
      <c r="D3476" s="132"/>
      <c r="E3476" s="126" t="str">
        <f>IF(D3476&lt;&gt;"",_xlfn.IFNA(VLOOKUP(D3476,القوائم!B:C,2,0),"غير مسجل بالقوائم"),"")</f>
        <v/>
      </c>
      <c r="F3476" s="66"/>
      <c r="G3476" s="65"/>
      <c r="H3476" s="65"/>
      <c r="I3476" s="135"/>
      <c r="J3476" s="140"/>
    </row>
    <row r="3477" spans="2:10" ht="31.5" customHeight="1" x14ac:dyDescent="0.2">
      <c r="B3477" s="65">
        <v>3475</v>
      </c>
      <c r="C3477" s="109"/>
      <c r="D3477" s="132"/>
      <c r="E3477" s="126" t="str">
        <f>IF(D3477&lt;&gt;"",_xlfn.IFNA(VLOOKUP(D3477,القوائم!B:C,2,0),"غير مسجل بالقوائم"),"")</f>
        <v/>
      </c>
      <c r="F3477" s="66"/>
      <c r="G3477" s="65"/>
      <c r="H3477" s="65"/>
      <c r="I3477" s="135"/>
      <c r="J3477" s="140"/>
    </row>
    <row r="3478" spans="2:10" ht="31.5" customHeight="1" x14ac:dyDescent="0.2">
      <c r="B3478" s="106">
        <v>3476</v>
      </c>
      <c r="C3478" s="109"/>
      <c r="D3478" s="132"/>
      <c r="E3478" s="126" t="str">
        <f>IF(D3478&lt;&gt;"",_xlfn.IFNA(VLOOKUP(D3478,القوائم!B:C,2,0),"غير مسجل بالقوائم"),"")</f>
        <v/>
      </c>
      <c r="F3478" s="66"/>
      <c r="G3478" s="65"/>
      <c r="H3478" s="65"/>
      <c r="I3478" s="135"/>
      <c r="J3478" s="140"/>
    </row>
    <row r="3479" spans="2:10" ht="31.5" customHeight="1" x14ac:dyDescent="0.2">
      <c r="B3479" s="106">
        <v>3477</v>
      </c>
      <c r="C3479" s="109"/>
      <c r="D3479" s="132"/>
      <c r="E3479" s="126" t="str">
        <f>IF(D3479&lt;&gt;"",_xlfn.IFNA(VLOOKUP(D3479,القوائم!B:C,2,0),"غير مسجل بالقوائم"),"")</f>
        <v/>
      </c>
      <c r="F3479" s="66"/>
      <c r="G3479" s="65"/>
      <c r="H3479" s="65"/>
      <c r="I3479" s="135"/>
      <c r="J3479" s="140"/>
    </row>
    <row r="3480" spans="2:10" ht="31.5" customHeight="1" x14ac:dyDescent="0.2">
      <c r="B3480" s="65">
        <v>3478</v>
      </c>
      <c r="C3480" s="109"/>
      <c r="D3480" s="132"/>
      <c r="E3480" s="126" t="str">
        <f>IF(D3480&lt;&gt;"",_xlfn.IFNA(VLOOKUP(D3480,القوائم!B:C,2,0),"غير مسجل بالقوائم"),"")</f>
        <v/>
      </c>
      <c r="F3480" s="66"/>
      <c r="G3480" s="65"/>
      <c r="H3480" s="65"/>
      <c r="I3480" s="135"/>
      <c r="J3480" s="140"/>
    </row>
    <row r="3481" spans="2:10" ht="31.5" customHeight="1" x14ac:dyDescent="0.2">
      <c r="B3481" s="106">
        <v>3479</v>
      </c>
      <c r="C3481" s="109"/>
      <c r="D3481" s="132"/>
      <c r="E3481" s="126" t="str">
        <f>IF(D3481&lt;&gt;"",_xlfn.IFNA(VLOOKUP(D3481,القوائم!B:C,2,0),"غير مسجل بالقوائم"),"")</f>
        <v/>
      </c>
      <c r="F3481" s="66"/>
      <c r="G3481" s="65"/>
      <c r="H3481" s="65"/>
      <c r="I3481" s="135"/>
      <c r="J3481" s="140"/>
    </row>
    <row r="3482" spans="2:10" ht="31.5" customHeight="1" x14ac:dyDescent="0.2">
      <c r="B3482" s="65">
        <v>3480</v>
      </c>
      <c r="C3482" s="109"/>
      <c r="D3482" s="132"/>
      <c r="E3482" s="126" t="str">
        <f>IF(D3482&lt;&gt;"",_xlfn.IFNA(VLOOKUP(D3482,القوائم!B:C,2,0),"غير مسجل بالقوائم"),"")</f>
        <v/>
      </c>
      <c r="F3482" s="66"/>
      <c r="G3482" s="65"/>
      <c r="H3482" s="65"/>
      <c r="I3482" s="135"/>
      <c r="J3482" s="140"/>
    </row>
    <row r="3483" spans="2:10" ht="31.5" customHeight="1" x14ac:dyDescent="0.2">
      <c r="B3483" s="106">
        <v>3481</v>
      </c>
      <c r="C3483" s="109"/>
      <c r="D3483" s="132"/>
      <c r="E3483" s="126" t="str">
        <f>IF(D3483&lt;&gt;"",_xlfn.IFNA(VLOOKUP(D3483,القوائم!B:C,2,0),"غير مسجل بالقوائم"),"")</f>
        <v/>
      </c>
      <c r="F3483" s="66"/>
      <c r="G3483" s="65"/>
      <c r="H3483" s="65"/>
      <c r="I3483" s="135"/>
      <c r="J3483" s="140"/>
    </row>
    <row r="3484" spans="2:10" ht="31.5" customHeight="1" x14ac:dyDescent="0.2">
      <c r="B3484" s="65">
        <v>3482</v>
      </c>
      <c r="C3484" s="109"/>
      <c r="D3484" s="132"/>
      <c r="E3484" s="126" t="str">
        <f>IF(D3484&lt;&gt;"",_xlfn.IFNA(VLOOKUP(D3484,القوائم!B:C,2,0),"غير مسجل بالقوائم"),"")</f>
        <v/>
      </c>
      <c r="F3484" s="66"/>
      <c r="G3484" s="65"/>
      <c r="H3484" s="65"/>
      <c r="I3484" s="135"/>
      <c r="J3484" s="140"/>
    </row>
    <row r="3485" spans="2:10" ht="31.5" customHeight="1" x14ac:dyDescent="0.2">
      <c r="B3485" s="106">
        <v>3483</v>
      </c>
      <c r="C3485" s="109"/>
      <c r="D3485" s="132"/>
      <c r="E3485" s="126" t="str">
        <f>IF(D3485&lt;&gt;"",_xlfn.IFNA(VLOOKUP(D3485,القوائم!B:C,2,0),"غير مسجل بالقوائم"),"")</f>
        <v/>
      </c>
      <c r="F3485" s="66"/>
      <c r="G3485" s="65"/>
      <c r="H3485" s="65"/>
      <c r="I3485" s="135"/>
      <c r="J3485" s="140"/>
    </row>
    <row r="3486" spans="2:10" ht="31.5" customHeight="1" x14ac:dyDescent="0.2">
      <c r="B3486" s="65">
        <v>3484</v>
      </c>
      <c r="C3486" s="109"/>
      <c r="D3486" s="132"/>
      <c r="E3486" s="126" t="str">
        <f>IF(D3486&lt;&gt;"",_xlfn.IFNA(VLOOKUP(D3486,القوائم!B:C,2,0),"غير مسجل بالقوائم"),"")</f>
        <v/>
      </c>
      <c r="F3486" s="66"/>
      <c r="G3486" s="65"/>
      <c r="H3486" s="65"/>
      <c r="I3486" s="135"/>
      <c r="J3486" s="140"/>
    </row>
    <row r="3487" spans="2:10" ht="31.5" customHeight="1" x14ac:dyDescent="0.2">
      <c r="B3487" s="106">
        <v>3485</v>
      </c>
      <c r="C3487" s="109"/>
      <c r="D3487" s="132"/>
      <c r="E3487" s="126" t="str">
        <f>IF(D3487&lt;&gt;"",_xlfn.IFNA(VLOOKUP(D3487,القوائم!B:C,2,0),"غير مسجل بالقوائم"),"")</f>
        <v/>
      </c>
      <c r="F3487" s="66"/>
      <c r="G3487" s="65"/>
      <c r="H3487" s="65"/>
      <c r="I3487" s="135"/>
      <c r="J3487" s="140"/>
    </row>
    <row r="3488" spans="2:10" ht="31.5" customHeight="1" x14ac:dyDescent="0.2">
      <c r="B3488" s="65">
        <v>3486</v>
      </c>
      <c r="C3488" s="109"/>
      <c r="D3488" s="132"/>
      <c r="E3488" s="126" t="str">
        <f>IF(D3488&lt;&gt;"",_xlfn.IFNA(VLOOKUP(D3488,القوائم!B:C,2,0),"غير مسجل بالقوائم"),"")</f>
        <v/>
      </c>
      <c r="F3488" s="66"/>
      <c r="G3488" s="65"/>
      <c r="H3488" s="65"/>
      <c r="I3488" s="135"/>
      <c r="J3488" s="140"/>
    </row>
    <row r="3489" spans="2:10" ht="31.5" customHeight="1" x14ac:dyDescent="0.2">
      <c r="B3489" s="106">
        <v>3487</v>
      </c>
      <c r="C3489" s="109"/>
      <c r="D3489" s="132"/>
      <c r="E3489" s="126" t="str">
        <f>IF(D3489&lt;&gt;"",_xlfn.IFNA(VLOOKUP(D3489,القوائم!B:C,2,0),"غير مسجل بالقوائم"),"")</f>
        <v/>
      </c>
      <c r="F3489" s="66"/>
      <c r="G3489" s="65"/>
      <c r="H3489" s="65"/>
      <c r="I3489" s="135"/>
      <c r="J3489" s="140"/>
    </row>
    <row r="3490" spans="2:10" ht="31.5" customHeight="1" x14ac:dyDescent="0.2">
      <c r="B3490" s="106">
        <v>3488</v>
      </c>
      <c r="C3490" s="109"/>
      <c r="D3490" s="132"/>
      <c r="E3490" s="126" t="str">
        <f>IF(D3490&lt;&gt;"",_xlfn.IFNA(VLOOKUP(D3490,القوائم!B:C,2,0),"غير مسجل بالقوائم"),"")</f>
        <v/>
      </c>
      <c r="F3490" s="66"/>
      <c r="G3490" s="65"/>
      <c r="H3490" s="65"/>
      <c r="I3490" s="135"/>
      <c r="J3490" s="140"/>
    </row>
    <row r="3491" spans="2:10" ht="31.5" customHeight="1" x14ac:dyDescent="0.2">
      <c r="B3491" s="65">
        <v>3489</v>
      </c>
      <c r="C3491" s="109"/>
      <c r="D3491" s="132"/>
      <c r="E3491" s="126" t="str">
        <f>IF(D3491&lt;&gt;"",_xlfn.IFNA(VLOOKUP(D3491,القوائم!B:C,2,0),"غير مسجل بالقوائم"),"")</f>
        <v/>
      </c>
      <c r="F3491" s="66"/>
      <c r="G3491" s="65"/>
      <c r="H3491" s="65"/>
      <c r="I3491" s="135"/>
      <c r="J3491" s="140"/>
    </row>
    <row r="3492" spans="2:10" ht="31.5" customHeight="1" x14ac:dyDescent="0.2">
      <c r="B3492" s="106">
        <v>3490</v>
      </c>
      <c r="C3492" s="109"/>
      <c r="D3492" s="132"/>
      <c r="E3492" s="126" t="str">
        <f>IF(D3492&lt;&gt;"",_xlfn.IFNA(VLOOKUP(D3492,القوائم!B:C,2,0),"غير مسجل بالقوائم"),"")</f>
        <v/>
      </c>
      <c r="F3492" s="66"/>
      <c r="G3492" s="65"/>
      <c r="H3492" s="65"/>
      <c r="I3492" s="135"/>
      <c r="J3492" s="140"/>
    </row>
    <row r="3493" spans="2:10" ht="31.5" customHeight="1" x14ac:dyDescent="0.2">
      <c r="B3493" s="65">
        <v>3491</v>
      </c>
      <c r="C3493" s="109"/>
      <c r="D3493" s="132"/>
      <c r="E3493" s="126" t="str">
        <f>IF(D3493&lt;&gt;"",_xlfn.IFNA(VLOOKUP(D3493,القوائم!B:C,2,0),"غير مسجل بالقوائم"),"")</f>
        <v/>
      </c>
      <c r="F3493" s="66"/>
      <c r="G3493" s="65"/>
      <c r="H3493" s="65"/>
      <c r="I3493" s="135"/>
      <c r="J3493" s="140"/>
    </row>
    <row r="3494" spans="2:10" ht="31.5" customHeight="1" x14ac:dyDescent="0.2">
      <c r="B3494" s="106">
        <v>3492</v>
      </c>
      <c r="C3494" s="109"/>
      <c r="D3494" s="132"/>
      <c r="E3494" s="126" t="str">
        <f>IF(D3494&lt;&gt;"",_xlfn.IFNA(VLOOKUP(D3494,القوائم!B:C,2,0),"غير مسجل بالقوائم"),"")</f>
        <v/>
      </c>
      <c r="F3494" s="66"/>
      <c r="G3494" s="65"/>
      <c r="H3494" s="65"/>
      <c r="I3494" s="135"/>
      <c r="J3494" s="140"/>
    </row>
    <row r="3495" spans="2:10" ht="31.5" customHeight="1" x14ac:dyDescent="0.2">
      <c r="B3495" s="65">
        <v>3493</v>
      </c>
      <c r="C3495" s="109"/>
      <c r="D3495" s="132"/>
      <c r="E3495" s="126" t="str">
        <f>IF(D3495&lt;&gt;"",_xlfn.IFNA(VLOOKUP(D3495,القوائم!B:C,2,0),"غير مسجل بالقوائم"),"")</f>
        <v/>
      </c>
      <c r="F3495" s="66"/>
      <c r="G3495" s="65"/>
      <c r="H3495" s="65"/>
      <c r="I3495" s="135"/>
      <c r="J3495" s="140"/>
    </row>
    <row r="3496" spans="2:10" ht="31.5" customHeight="1" x14ac:dyDescent="0.2">
      <c r="B3496" s="106">
        <v>3494</v>
      </c>
      <c r="C3496" s="109"/>
      <c r="D3496" s="132"/>
      <c r="E3496" s="126" t="str">
        <f>IF(D3496&lt;&gt;"",_xlfn.IFNA(VLOOKUP(D3496,القوائم!B:C,2,0),"غير مسجل بالقوائم"),"")</f>
        <v/>
      </c>
      <c r="F3496" s="66"/>
      <c r="G3496" s="65"/>
      <c r="H3496" s="65"/>
      <c r="I3496" s="135"/>
      <c r="J3496" s="140"/>
    </row>
    <row r="3497" spans="2:10" ht="31.5" customHeight="1" x14ac:dyDescent="0.2">
      <c r="B3497" s="65">
        <v>3495</v>
      </c>
      <c r="C3497" s="109"/>
      <c r="D3497" s="132"/>
      <c r="E3497" s="126" t="str">
        <f>IF(D3497&lt;&gt;"",_xlfn.IFNA(VLOOKUP(D3497,القوائم!B:C,2,0),"غير مسجل بالقوائم"),"")</f>
        <v/>
      </c>
      <c r="F3497" s="66"/>
      <c r="G3497" s="65"/>
      <c r="H3497" s="65"/>
      <c r="I3497" s="135"/>
      <c r="J3497" s="140"/>
    </row>
    <row r="3498" spans="2:10" ht="31.5" customHeight="1" x14ac:dyDescent="0.2">
      <c r="B3498" s="106">
        <v>3496</v>
      </c>
      <c r="C3498" s="109"/>
      <c r="D3498" s="132"/>
      <c r="E3498" s="126" t="str">
        <f>IF(D3498&lt;&gt;"",_xlfn.IFNA(VLOOKUP(D3498,القوائم!B:C,2,0),"غير مسجل بالقوائم"),"")</f>
        <v/>
      </c>
      <c r="F3498" s="66"/>
      <c r="G3498" s="65"/>
      <c r="H3498" s="65"/>
      <c r="I3498" s="135"/>
      <c r="J3498" s="140"/>
    </row>
    <row r="3499" spans="2:10" ht="31.5" customHeight="1" x14ac:dyDescent="0.2">
      <c r="B3499" s="65">
        <v>3497</v>
      </c>
      <c r="C3499" s="109"/>
      <c r="D3499" s="132"/>
      <c r="E3499" s="126" t="str">
        <f>IF(D3499&lt;&gt;"",_xlfn.IFNA(VLOOKUP(D3499,القوائم!B:C,2,0),"غير مسجل بالقوائم"),"")</f>
        <v/>
      </c>
      <c r="F3499" s="66"/>
      <c r="G3499" s="65"/>
      <c r="H3499" s="65"/>
      <c r="I3499" s="135"/>
      <c r="J3499" s="140"/>
    </row>
    <row r="3500" spans="2:10" ht="31.5" customHeight="1" x14ac:dyDescent="0.2">
      <c r="B3500" s="106">
        <v>3498</v>
      </c>
      <c r="C3500" s="109"/>
      <c r="D3500" s="132"/>
      <c r="E3500" s="126" t="str">
        <f>IF(D3500&lt;&gt;"",_xlfn.IFNA(VLOOKUP(D3500,القوائم!B:C,2,0),"غير مسجل بالقوائم"),"")</f>
        <v/>
      </c>
      <c r="F3500" s="66"/>
      <c r="G3500" s="65"/>
      <c r="H3500" s="65"/>
      <c r="I3500" s="135"/>
      <c r="J3500" s="140"/>
    </row>
    <row r="3501" spans="2:10" ht="31.5" customHeight="1" x14ac:dyDescent="0.2">
      <c r="B3501" s="106">
        <v>3499</v>
      </c>
      <c r="C3501" s="109"/>
      <c r="D3501" s="132"/>
      <c r="E3501" s="126" t="str">
        <f>IF(D3501&lt;&gt;"",_xlfn.IFNA(VLOOKUP(D3501,القوائم!B:C,2,0),"غير مسجل بالقوائم"),"")</f>
        <v/>
      </c>
      <c r="F3501" s="66"/>
      <c r="G3501" s="65"/>
      <c r="H3501" s="65"/>
      <c r="I3501" s="135"/>
      <c r="J3501" s="140"/>
    </row>
    <row r="3502" spans="2:10" ht="31.5" customHeight="1" x14ac:dyDescent="0.2">
      <c r="B3502" s="65">
        <v>3500</v>
      </c>
      <c r="C3502" s="109"/>
      <c r="D3502" s="132"/>
      <c r="E3502" s="126" t="str">
        <f>IF(D3502&lt;&gt;"",_xlfn.IFNA(VLOOKUP(D3502,القوائم!B:C,2,0),"غير مسجل بالقوائم"),"")</f>
        <v/>
      </c>
      <c r="F3502" s="66"/>
      <c r="G3502" s="65"/>
      <c r="H3502" s="65"/>
      <c r="I3502" s="135"/>
      <c r="J3502" s="140"/>
    </row>
    <row r="3503" spans="2:10" ht="31.5" customHeight="1" x14ac:dyDescent="0.2">
      <c r="B3503" s="106">
        <v>3501</v>
      </c>
      <c r="C3503" s="109"/>
      <c r="D3503" s="132"/>
      <c r="E3503" s="126" t="str">
        <f>IF(D3503&lt;&gt;"",_xlfn.IFNA(VLOOKUP(D3503,القوائم!B:C,2,0),"غير مسجل بالقوائم"),"")</f>
        <v/>
      </c>
      <c r="F3503" s="66"/>
      <c r="G3503" s="65"/>
      <c r="H3503" s="65"/>
      <c r="I3503" s="135"/>
      <c r="J3503" s="140"/>
    </row>
    <row r="3504" spans="2:10" ht="31.5" customHeight="1" x14ac:dyDescent="0.2">
      <c r="B3504" s="65">
        <v>3502</v>
      </c>
      <c r="C3504" s="109"/>
      <c r="D3504" s="132"/>
      <c r="E3504" s="126" t="str">
        <f>IF(D3504&lt;&gt;"",_xlfn.IFNA(VLOOKUP(D3504,القوائم!B:C,2,0),"غير مسجل بالقوائم"),"")</f>
        <v/>
      </c>
      <c r="F3504" s="66"/>
      <c r="G3504" s="65"/>
      <c r="H3504" s="65"/>
      <c r="I3504" s="135"/>
      <c r="J3504" s="140"/>
    </row>
    <row r="3505" spans="2:10" ht="31.5" customHeight="1" x14ac:dyDescent="0.2">
      <c r="B3505" s="106">
        <v>3503</v>
      </c>
      <c r="C3505" s="109"/>
      <c r="D3505" s="132"/>
      <c r="E3505" s="126" t="str">
        <f>IF(D3505&lt;&gt;"",_xlfn.IFNA(VLOOKUP(D3505,القوائم!B:C,2,0),"غير مسجل بالقوائم"),"")</f>
        <v/>
      </c>
      <c r="F3505" s="66"/>
      <c r="G3505" s="65"/>
      <c r="H3505" s="65"/>
      <c r="I3505" s="135"/>
      <c r="J3505" s="140"/>
    </row>
    <row r="3506" spans="2:10" ht="31.5" customHeight="1" x14ac:dyDescent="0.2">
      <c r="B3506" s="65">
        <v>3504</v>
      </c>
      <c r="C3506" s="109"/>
      <c r="D3506" s="132"/>
      <c r="E3506" s="126" t="str">
        <f>IF(D3506&lt;&gt;"",_xlfn.IFNA(VLOOKUP(D3506,القوائم!B:C,2,0),"غير مسجل بالقوائم"),"")</f>
        <v/>
      </c>
      <c r="F3506" s="66"/>
      <c r="G3506" s="65"/>
      <c r="H3506" s="65"/>
      <c r="I3506" s="135"/>
      <c r="J3506" s="140"/>
    </row>
    <row r="3507" spans="2:10" ht="31.5" customHeight="1" x14ac:dyDescent="0.2">
      <c r="B3507" s="106">
        <v>3505</v>
      </c>
      <c r="C3507" s="109"/>
      <c r="D3507" s="132"/>
      <c r="E3507" s="126" t="str">
        <f>IF(D3507&lt;&gt;"",_xlfn.IFNA(VLOOKUP(D3507,القوائم!B:C,2,0),"غير مسجل بالقوائم"),"")</f>
        <v/>
      </c>
      <c r="F3507" s="66"/>
      <c r="G3507" s="65"/>
      <c r="H3507" s="65"/>
      <c r="I3507" s="135"/>
      <c r="J3507" s="140"/>
    </row>
    <row r="3508" spans="2:10" ht="31.5" customHeight="1" x14ac:dyDescent="0.2">
      <c r="B3508" s="65">
        <v>3506</v>
      </c>
      <c r="C3508" s="109"/>
      <c r="D3508" s="132"/>
      <c r="E3508" s="126" t="str">
        <f>IF(D3508&lt;&gt;"",_xlfn.IFNA(VLOOKUP(D3508,القوائم!B:C,2,0),"غير مسجل بالقوائم"),"")</f>
        <v/>
      </c>
      <c r="F3508" s="66"/>
      <c r="G3508" s="65"/>
      <c r="H3508" s="65"/>
      <c r="I3508" s="135"/>
      <c r="J3508" s="140"/>
    </row>
    <row r="3509" spans="2:10" ht="31.5" customHeight="1" x14ac:dyDescent="0.2">
      <c r="B3509" s="106">
        <v>3507</v>
      </c>
      <c r="C3509" s="109"/>
      <c r="D3509" s="132"/>
      <c r="E3509" s="126" t="str">
        <f>IF(D3509&lt;&gt;"",_xlfn.IFNA(VLOOKUP(D3509,القوائم!B:C,2,0),"غير مسجل بالقوائم"),"")</f>
        <v/>
      </c>
      <c r="F3509" s="66"/>
      <c r="G3509" s="65"/>
      <c r="H3509" s="65"/>
      <c r="I3509" s="135"/>
      <c r="J3509" s="140"/>
    </row>
    <row r="3510" spans="2:10" ht="31.5" customHeight="1" x14ac:dyDescent="0.2">
      <c r="B3510" s="65">
        <v>3508</v>
      </c>
      <c r="C3510" s="109"/>
      <c r="D3510" s="132"/>
      <c r="E3510" s="126" t="str">
        <f>IF(D3510&lt;&gt;"",_xlfn.IFNA(VLOOKUP(D3510,القوائم!B:C,2,0),"غير مسجل بالقوائم"),"")</f>
        <v/>
      </c>
      <c r="F3510" s="66"/>
      <c r="G3510" s="65"/>
      <c r="H3510" s="65"/>
      <c r="I3510" s="135"/>
      <c r="J3510" s="140"/>
    </row>
    <row r="3511" spans="2:10" ht="31.5" customHeight="1" x14ac:dyDescent="0.2">
      <c r="B3511" s="106">
        <v>3509</v>
      </c>
      <c r="C3511" s="109"/>
      <c r="D3511" s="132"/>
      <c r="E3511" s="126" t="str">
        <f>IF(D3511&lt;&gt;"",_xlfn.IFNA(VLOOKUP(D3511,القوائم!B:C,2,0),"غير مسجل بالقوائم"),"")</f>
        <v/>
      </c>
      <c r="F3511" s="66"/>
      <c r="G3511" s="65"/>
      <c r="H3511" s="65"/>
      <c r="I3511" s="135"/>
      <c r="J3511" s="140"/>
    </row>
    <row r="3512" spans="2:10" ht="31.5" customHeight="1" x14ac:dyDescent="0.2">
      <c r="B3512" s="106">
        <v>3510</v>
      </c>
      <c r="C3512" s="109"/>
      <c r="D3512" s="132"/>
      <c r="E3512" s="126" t="str">
        <f>IF(D3512&lt;&gt;"",_xlfn.IFNA(VLOOKUP(D3512,القوائم!B:C,2,0),"غير مسجل بالقوائم"),"")</f>
        <v/>
      </c>
      <c r="F3512" s="66"/>
      <c r="G3512" s="65"/>
      <c r="H3512" s="65"/>
      <c r="I3512" s="135"/>
      <c r="J3512" s="140"/>
    </row>
    <row r="3513" spans="2:10" ht="31.5" customHeight="1" x14ac:dyDescent="0.2">
      <c r="B3513" s="65">
        <v>3511</v>
      </c>
      <c r="C3513" s="109"/>
      <c r="D3513" s="132"/>
      <c r="E3513" s="126" t="str">
        <f>IF(D3513&lt;&gt;"",_xlfn.IFNA(VLOOKUP(D3513,القوائم!B:C,2,0),"غير مسجل بالقوائم"),"")</f>
        <v/>
      </c>
      <c r="F3513" s="66"/>
      <c r="G3513" s="65"/>
      <c r="H3513" s="65"/>
      <c r="I3513" s="135"/>
      <c r="J3513" s="140"/>
    </row>
    <row r="3514" spans="2:10" ht="31.5" customHeight="1" x14ac:dyDescent="0.2">
      <c r="B3514" s="106">
        <v>3512</v>
      </c>
      <c r="C3514" s="109"/>
      <c r="D3514" s="132"/>
      <c r="E3514" s="126" t="str">
        <f>IF(D3514&lt;&gt;"",_xlfn.IFNA(VLOOKUP(D3514,القوائم!B:C,2,0),"غير مسجل بالقوائم"),"")</f>
        <v/>
      </c>
      <c r="F3514" s="66"/>
      <c r="G3514" s="65"/>
      <c r="H3514" s="65"/>
      <c r="I3514" s="135"/>
      <c r="J3514" s="140"/>
    </row>
    <row r="3515" spans="2:10" ht="31.5" customHeight="1" x14ac:dyDescent="0.2">
      <c r="B3515" s="65">
        <v>3513</v>
      </c>
      <c r="C3515" s="109"/>
      <c r="D3515" s="132"/>
      <c r="E3515" s="126" t="str">
        <f>IF(D3515&lt;&gt;"",_xlfn.IFNA(VLOOKUP(D3515,القوائم!B:C,2,0),"غير مسجل بالقوائم"),"")</f>
        <v/>
      </c>
      <c r="F3515" s="66"/>
      <c r="G3515" s="65"/>
      <c r="H3515" s="65"/>
      <c r="I3515" s="135"/>
      <c r="J3515" s="140"/>
    </row>
    <row r="3516" spans="2:10" ht="31.5" customHeight="1" x14ac:dyDescent="0.2">
      <c r="B3516" s="106">
        <v>3514</v>
      </c>
      <c r="C3516" s="109"/>
      <c r="D3516" s="132"/>
      <c r="E3516" s="126" t="str">
        <f>IF(D3516&lt;&gt;"",_xlfn.IFNA(VLOOKUP(D3516,القوائم!B:C,2,0),"غير مسجل بالقوائم"),"")</f>
        <v/>
      </c>
      <c r="F3516" s="66"/>
      <c r="G3516" s="65"/>
      <c r="H3516" s="65"/>
      <c r="I3516" s="135"/>
      <c r="J3516" s="140"/>
    </row>
    <row r="3517" spans="2:10" ht="31.5" customHeight="1" x14ac:dyDescent="0.2">
      <c r="B3517" s="65">
        <v>3515</v>
      </c>
      <c r="C3517" s="109"/>
      <c r="D3517" s="132"/>
      <c r="E3517" s="126" t="str">
        <f>IF(D3517&lt;&gt;"",_xlfn.IFNA(VLOOKUP(D3517,القوائم!B:C,2,0),"غير مسجل بالقوائم"),"")</f>
        <v/>
      </c>
      <c r="F3517" s="66"/>
      <c r="G3517" s="65"/>
      <c r="H3517" s="65"/>
      <c r="I3517" s="135"/>
      <c r="J3517" s="140"/>
    </row>
    <row r="3518" spans="2:10" ht="31.5" customHeight="1" x14ac:dyDescent="0.2">
      <c r="B3518" s="106">
        <v>3516</v>
      </c>
      <c r="C3518" s="109"/>
      <c r="D3518" s="132"/>
      <c r="E3518" s="126" t="str">
        <f>IF(D3518&lt;&gt;"",_xlfn.IFNA(VLOOKUP(D3518,القوائم!B:C,2,0),"غير مسجل بالقوائم"),"")</f>
        <v/>
      </c>
      <c r="F3518" s="66"/>
      <c r="G3518" s="65"/>
      <c r="H3518" s="65"/>
      <c r="I3518" s="135"/>
      <c r="J3518" s="140"/>
    </row>
    <row r="3519" spans="2:10" ht="31.5" customHeight="1" x14ac:dyDescent="0.2">
      <c r="B3519" s="65">
        <v>3517</v>
      </c>
      <c r="C3519" s="109"/>
      <c r="D3519" s="132"/>
      <c r="E3519" s="126" t="str">
        <f>IF(D3519&lt;&gt;"",_xlfn.IFNA(VLOOKUP(D3519,القوائم!B:C,2,0),"غير مسجل بالقوائم"),"")</f>
        <v/>
      </c>
      <c r="F3519" s="66"/>
      <c r="G3519" s="65"/>
      <c r="H3519" s="65"/>
      <c r="I3519" s="135"/>
      <c r="J3519" s="140"/>
    </row>
    <row r="3520" spans="2:10" ht="31.5" customHeight="1" x14ac:dyDescent="0.2">
      <c r="B3520" s="106">
        <v>3518</v>
      </c>
      <c r="C3520" s="109"/>
      <c r="D3520" s="132"/>
      <c r="E3520" s="126" t="str">
        <f>IF(D3520&lt;&gt;"",_xlfn.IFNA(VLOOKUP(D3520,القوائم!B:C,2,0),"غير مسجل بالقوائم"),"")</f>
        <v/>
      </c>
      <c r="F3520" s="66"/>
      <c r="G3520" s="65"/>
      <c r="H3520" s="65"/>
      <c r="I3520" s="135"/>
      <c r="J3520" s="140"/>
    </row>
    <row r="3521" spans="2:10" ht="31.5" customHeight="1" x14ac:dyDescent="0.2">
      <c r="B3521" s="65">
        <v>3519</v>
      </c>
      <c r="C3521" s="109"/>
      <c r="D3521" s="132"/>
      <c r="E3521" s="126" t="str">
        <f>IF(D3521&lt;&gt;"",_xlfn.IFNA(VLOOKUP(D3521,القوائم!B:C,2,0),"غير مسجل بالقوائم"),"")</f>
        <v/>
      </c>
      <c r="F3521" s="66"/>
      <c r="G3521" s="65"/>
      <c r="H3521" s="65"/>
      <c r="I3521" s="135"/>
      <c r="J3521" s="140"/>
    </row>
    <row r="3522" spans="2:10" ht="31.5" customHeight="1" x14ac:dyDescent="0.2">
      <c r="B3522" s="106">
        <v>3520</v>
      </c>
      <c r="C3522" s="109"/>
      <c r="D3522" s="132"/>
      <c r="E3522" s="126" t="str">
        <f>IF(D3522&lt;&gt;"",_xlfn.IFNA(VLOOKUP(D3522,القوائم!B:C,2,0),"غير مسجل بالقوائم"),"")</f>
        <v/>
      </c>
      <c r="F3522" s="66"/>
      <c r="G3522" s="65"/>
      <c r="H3522" s="65"/>
      <c r="I3522" s="135"/>
      <c r="J3522" s="140"/>
    </row>
    <row r="3523" spans="2:10" ht="31.5" customHeight="1" x14ac:dyDescent="0.2">
      <c r="B3523" s="106">
        <v>3521</v>
      </c>
      <c r="C3523" s="109"/>
      <c r="D3523" s="132"/>
      <c r="E3523" s="126" t="str">
        <f>IF(D3523&lt;&gt;"",_xlfn.IFNA(VLOOKUP(D3523,القوائم!B:C,2,0),"غير مسجل بالقوائم"),"")</f>
        <v/>
      </c>
      <c r="F3523" s="66"/>
      <c r="G3523" s="65"/>
      <c r="H3523" s="65"/>
      <c r="I3523" s="135"/>
      <c r="J3523" s="140"/>
    </row>
    <row r="3524" spans="2:10" ht="31.5" customHeight="1" x14ac:dyDescent="0.2">
      <c r="B3524" s="65">
        <v>3522</v>
      </c>
      <c r="C3524" s="109"/>
      <c r="D3524" s="132"/>
      <c r="E3524" s="126" t="str">
        <f>IF(D3524&lt;&gt;"",_xlfn.IFNA(VLOOKUP(D3524,القوائم!B:C,2,0),"غير مسجل بالقوائم"),"")</f>
        <v/>
      </c>
      <c r="F3524" s="66"/>
      <c r="G3524" s="65"/>
      <c r="H3524" s="65"/>
      <c r="I3524" s="135"/>
      <c r="J3524" s="140"/>
    </row>
    <row r="3525" spans="2:10" ht="31.5" customHeight="1" x14ac:dyDescent="0.2">
      <c r="B3525" s="106">
        <v>3523</v>
      </c>
      <c r="C3525" s="109"/>
      <c r="D3525" s="132"/>
      <c r="E3525" s="126" t="str">
        <f>IF(D3525&lt;&gt;"",_xlfn.IFNA(VLOOKUP(D3525,القوائم!B:C,2,0),"غير مسجل بالقوائم"),"")</f>
        <v/>
      </c>
      <c r="F3525" s="66"/>
      <c r="G3525" s="65"/>
      <c r="H3525" s="65"/>
      <c r="I3525" s="135"/>
      <c r="J3525" s="140"/>
    </row>
    <row r="3526" spans="2:10" ht="31.5" customHeight="1" x14ac:dyDescent="0.2">
      <c r="B3526" s="65">
        <v>3524</v>
      </c>
      <c r="C3526" s="109"/>
      <c r="D3526" s="132"/>
      <c r="E3526" s="126" t="str">
        <f>IF(D3526&lt;&gt;"",_xlfn.IFNA(VLOOKUP(D3526,القوائم!B:C,2,0),"غير مسجل بالقوائم"),"")</f>
        <v/>
      </c>
      <c r="F3526" s="66"/>
      <c r="G3526" s="65"/>
      <c r="H3526" s="65"/>
      <c r="I3526" s="135"/>
      <c r="J3526" s="140"/>
    </row>
    <row r="3527" spans="2:10" ht="31.5" customHeight="1" x14ac:dyDescent="0.2">
      <c r="B3527" s="106">
        <v>3525</v>
      </c>
      <c r="C3527" s="109"/>
      <c r="D3527" s="132"/>
      <c r="E3527" s="126" t="str">
        <f>IF(D3527&lt;&gt;"",_xlfn.IFNA(VLOOKUP(D3527,القوائم!B:C,2,0),"غير مسجل بالقوائم"),"")</f>
        <v/>
      </c>
      <c r="F3527" s="66"/>
      <c r="G3527" s="65"/>
      <c r="H3527" s="65"/>
      <c r="I3527" s="135"/>
      <c r="J3527" s="140"/>
    </row>
    <row r="3528" spans="2:10" ht="31.5" customHeight="1" x14ac:dyDescent="0.2">
      <c r="B3528" s="65">
        <v>3526</v>
      </c>
      <c r="C3528" s="109"/>
      <c r="D3528" s="132"/>
      <c r="E3528" s="126" t="str">
        <f>IF(D3528&lt;&gt;"",_xlfn.IFNA(VLOOKUP(D3528,القوائم!B:C,2,0),"غير مسجل بالقوائم"),"")</f>
        <v/>
      </c>
      <c r="F3528" s="66"/>
      <c r="G3528" s="65"/>
      <c r="H3528" s="65"/>
      <c r="I3528" s="135"/>
      <c r="J3528" s="140"/>
    </row>
    <row r="3529" spans="2:10" ht="31.5" customHeight="1" x14ac:dyDescent="0.2">
      <c r="B3529" s="106">
        <v>3527</v>
      </c>
      <c r="C3529" s="109"/>
      <c r="D3529" s="132"/>
      <c r="E3529" s="126" t="str">
        <f>IF(D3529&lt;&gt;"",_xlfn.IFNA(VLOOKUP(D3529,القوائم!B:C,2,0),"غير مسجل بالقوائم"),"")</f>
        <v/>
      </c>
      <c r="F3529" s="66"/>
      <c r="G3529" s="65"/>
      <c r="H3529" s="65"/>
      <c r="I3529" s="135"/>
      <c r="J3529" s="140"/>
    </row>
    <row r="3530" spans="2:10" ht="31.5" customHeight="1" x14ac:dyDescent="0.2">
      <c r="B3530" s="65">
        <v>3528</v>
      </c>
      <c r="C3530" s="109"/>
      <c r="D3530" s="132"/>
      <c r="E3530" s="126" t="str">
        <f>IF(D3530&lt;&gt;"",_xlfn.IFNA(VLOOKUP(D3530,القوائم!B:C,2,0),"غير مسجل بالقوائم"),"")</f>
        <v/>
      </c>
      <c r="F3530" s="66"/>
      <c r="G3530" s="65"/>
      <c r="H3530" s="65"/>
      <c r="I3530" s="135"/>
      <c r="J3530" s="140"/>
    </row>
    <row r="3531" spans="2:10" ht="31.5" customHeight="1" x14ac:dyDescent="0.2">
      <c r="B3531" s="106">
        <v>3529</v>
      </c>
      <c r="C3531" s="109"/>
      <c r="D3531" s="132"/>
      <c r="E3531" s="126" t="str">
        <f>IF(D3531&lt;&gt;"",_xlfn.IFNA(VLOOKUP(D3531,القوائم!B:C,2,0),"غير مسجل بالقوائم"),"")</f>
        <v/>
      </c>
      <c r="F3531" s="66"/>
      <c r="G3531" s="65"/>
      <c r="H3531" s="65"/>
      <c r="I3531" s="135"/>
      <c r="J3531" s="140"/>
    </row>
    <row r="3532" spans="2:10" ht="31.5" customHeight="1" x14ac:dyDescent="0.2">
      <c r="B3532" s="65">
        <v>3530</v>
      </c>
      <c r="C3532" s="109"/>
      <c r="D3532" s="132"/>
      <c r="E3532" s="126" t="str">
        <f>IF(D3532&lt;&gt;"",_xlfn.IFNA(VLOOKUP(D3532,القوائم!B:C,2,0),"غير مسجل بالقوائم"),"")</f>
        <v/>
      </c>
      <c r="F3532" s="66"/>
      <c r="G3532" s="65"/>
      <c r="H3532" s="65"/>
      <c r="I3532" s="135"/>
      <c r="J3532" s="140"/>
    </row>
    <row r="3533" spans="2:10" ht="31.5" customHeight="1" x14ac:dyDescent="0.2">
      <c r="B3533" s="106">
        <v>3531</v>
      </c>
      <c r="C3533" s="109"/>
      <c r="D3533" s="132"/>
      <c r="E3533" s="126" t="str">
        <f>IF(D3533&lt;&gt;"",_xlfn.IFNA(VLOOKUP(D3533,القوائم!B:C,2,0),"غير مسجل بالقوائم"),"")</f>
        <v/>
      </c>
      <c r="F3533" s="66"/>
      <c r="G3533" s="65"/>
      <c r="H3533" s="65"/>
      <c r="I3533" s="135"/>
      <c r="J3533" s="140"/>
    </row>
    <row r="3534" spans="2:10" ht="31.5" customHeight="1" x14ac:dyDescent="0.2">
      <c r="B3534" s="106">
        <v>3532</v>
      </c>
      <c r="C3534" s="109"/>
      <c r="D3534" s="132"/>
      <c r="E3534" s="126" t="str">
        <f>IF(D3534&lt;&gt;"",_xlfn.IFNA(VLOOKUP(D3534,القوائم!B:C,2,0),"غير مسجل بالقوائم"),"")</f>
        <v/>
      </c>
      <c r="F3534" s="66"/>
      <c r="G3534" s="65"/>
      <c r="H3534" s="65"/>
      <c r="I3534" s="135"/>
      <c r="J3534" s="140"/>
    </row>
    <row r="3535" spans="2:10" ht="31.5" customHeight="1" x14ac:dyDescent="0.2">
      <c r="B3535" s="65">
        <v>3533</v>
      </c>
      <c r="C3535" s="109"/>
      <c r="D3535" s="132"/>
      <c r="E3535" s="126" t="str">
        <f>IF(D3535&lt;&gt;"",_xlfn.IFNA(VLOOKUP(D3535,القوائم!B:C,2,0),"غير مسجل بالقوائم"),"")</f>
        <v/>
      </c>
      <c r="F3535" s="66"/>
      <c r="G3535" s="65"/>
      <c r="H3535" s="65"/>
      <c r="I3535" s="135"/>
      <c r="J3535" s="140"/>
    </row>
    <row r="3536" spans="2:10" ht="31.5" customHeight="1" x14ac:dyDescent="0.2">
      <c r="B3536" s="106">
        <v>3534</v>
      </c>
      <c r="C3536" s="109"/>
      <c r="D3536" s="132"/>
      <c r="E3536" s="126" t="str">
        <f>IF(D3536&lt;&gt;"",_xlfn.IFNA(VLOOKUP(D3536,القوائم!B:C,2,0),"غير مسجل بالقوائم"),"")</f>
        <v/>
      </c>
      <c r="F3536" s="66"/>
      <c r="G3536" s="65"/>
      <c r="H3536" s="65"/>
      <c r="I3536" s="135"/>
      <c r="J3536" s="140"/>
    </row>
    <row r="3537" spans="2:10" ht="31.5" customHeight="1" x14ac:dyDescent="0.2">
      <c r="B3537" s="65">
        <v>3535</v>
      </c>
      <c r="C3537" s="109"/>
      <c r="D3537" s="132"/>
      <c r="E3537" s="126" t="str">
        <f>IF(D3537&lt;&gt;"",_xlfn.IFNA(VLOOKUP(D3537,القوائم!B:C,2,0),"غير مسجل بالقوائم"),"")</f>
        <v/>
      </c>
      <c r="F3537" s="66"/>
      <c r="G3537" s="65"/>
      <c r="H3537" s="65"/>
      <c r="I3537" s="135"/>
      <c r="J3537" s="140"/>
    </row>
    <row r="3538" spans="2:10" ht="31.5" customHeight="1" x14ac:dyDescent="0.2">
      <c r="B3538" s="106">
        <v>3536</v>
      </c>
      <c r="C3538" s="109"/>
      <c r="D3538" s="132"/>
      <c r="E3538" s="126" t="str">
        <f>IF(D3538&lt;&gt;"",_xlfn.IFNA(VLOOKUP(D3538,القوائم!B:C,2,0),"غير مسجل بالقوائم"),"")</f>
        <v/>
      </c>
      <c r="F3538" s="66"/>
      <c r="G3538" s="65"/>
      <c r="H3538" s="65"/>
      <c r="I3538" s="135"/>
      <c r="J3538" s="140"/>
    </row>
    <row r="3539" spans="2:10" ht="31.5" customHeight="1" x14ac:dyDescent="0.2">
      <c r="B3539" s="65">
        <v>3537</v>
      </c>
      <c r="C3539" s="109"/>
      <c r="D3539" s="132"/>
      <c r="E3539" s="126" t="str">
        <f>IF(D3539&lt;&gt;"",_xlfn.IFNA(VLOOKUP(D3539,القوائم!B:C,2,0),"غير مسجل بالقوائم"),"")</f>
        <v/>
      </c>
      <c r="F3539" s="66"/>
      <c r="G3539" s="65"/>
      <c r="H3539" s="65"/>
      <c r="I3539" s="135"/>
      <c r="J3539" s="140"/>
    </row>
    <row r="3540" spans="2:10" ht="31.5" customHeight="1" x14ac:dyDescent="0.2">
      <c r="B3540" s="106">
        <v>3538</v>
      </c>
      <c r="C3540" s="109"/>
      <c r="D3540" s="132"/>
      <c r="E3540" s="126" t="str">
        <f>IF(D3540&lt;&gt;"",_xlfn.IFNA(VLOOKUP(D3540,القوائم!B:C,2,0),"غير مسجل بالقوائم"),"")</f>
        <v/>
      </c>
      <c r="F3540" s="66"/>
      <c r="G3540" s="65"/>
      <c r="H3540" s="65"/>
      <c r="I3540" s="135"/>
      <c r="J3540" s="140"/>
    </row>
    <row r="3541" spans="2:10" ht="31.5" customHeight="1" x14ac:dyDescent="0.2">
      <c r="B3541" s="65">
        <v>3539</v>
      </c>
      <c r="C3541" s="109"/>
      <c r="D3541" s="132"/>
      <c r="E3541" s="126" t="str">
        <f>IF(D3541&lt;&gt;"",_xlfn.IFNA(VLOOKUP(D3541,القوائم!B:C,2,0),"غير مسجل بالقوائم"),"")</f>
        <v/>
      </c>
      <c r="F3541" s="66"/>
      <c r="G3541" s="65"/>
      <c r="H3541" s="65"/>
      <c r="I3541" s="135"/>
      <c r="J3541" s="140"/>
    </row>
    <row r="3542" spans="2:10" ht="31.5" customHeight="1" x14ac:dyDescent="0.2">
      <c r="B3542" s="106">
        <v>3540</v>
      </c>
      <c r="C3542" s="109"/>
      <c r="D3542" s="132"/>
      <c r="E3542" s="126" t="str">
        <f>IF(D3542&lt;&gt;"",_xlfn.IFNA(VLOOKUP(D3542,القوائم!B:C,2,0),"غير مسجل بالقوائم"),"")</f>
        <v/>
      </c>
      <c r="F3542" s="66"/>
      <c r="G3542" s="65"/>
      <c r="H3542" s="65"/>
      <c r="I3542" s="135"/>
      <c r="J3542" s="140"/>
    </row>
    <row r="3543" spans="2:10" ht="31.5" customHeight="1" x14ac:dyDescent="0.2">
      <c r="B3543" s="65">
        <v>3541</v>
      </c>
      <c r="C3543" s="109"/>
      <c r="D3543" s="132"/>
      <c r="E3543" s="126" t="str">
        <f>IF(D3543&lt;&gt;"",_xlfn.IFNA(VLOOKUP(D3543,القوائم!B:C,2,0),"غير مسجل بالقوائم"),"")</f>
        <v/>
      </c>
      <c r="F3543" s="66"/>
      <c r="G3543" s="65"/>
      <c r="H3543" s="65"/>
      <c r="I3543" s="135"/>
      <c r="J3543" s="140"/>
    </row>
    <row r="3544" spans="2:10" ht="31.5" customHeight="1" x14ac:dyDescent="0.2">
      <c r="B3544" s="106">
        <v>3542</v>
      </c>
      <c r="C3544" s="109"/>
      <c r="D3544" s="132"/>
      <c r="E3544" s="126" t="str">
        <f>IF(D3544&lt;&gt;"",_xlfn.IFNA(VLOOKUP(D3544,القوائم!B:C,2,0),"غير مسجل بالقوائم"),"")</f>
        <v/>
      </c>
      <c r="F3544" s="66"/>
      <c r="G3544" s="65"/>
      <c r="H3544" s="65"/>
      <c r="I3544" s="135"/>
      <c r="J3544" s="140"/>
    </row>
    <row r="3545" spans="2:10" ht="31.5" customHeight="1" x14ac:dyDescent="0.2">
      <c r="B3545" s="106">
        <v>3543</v>
      </c>
      <c r="C3545" s="109"/>
      <c r="D3545" s="132"/>
      <c r="E3545" s="126" t="str">
        <f>IF(D3545&lt;&gt;"",_xlfn.IFNA(VLOOKUP(D3545,القوائم!B:C,2,0),"غير مسجل بالقوائم"),"")</f>
        <v/>
      </c>
      <c r="F3545" s="66"/>
      <c r="G3545" s="65"/>
      <c r="H3545" s="65"/>
      <c r="I3545" s="135"/>
      <c r="J3545" s="140"/>
    </row>
    <row r="3546" spans="2:10" ht="31.5" customHeight="1" x14ac:dyDescent="0.2">
      <c r="B3546" s="65">
        <v>3544</v>
      </c>
      <c r="C3546" s="109"/>
      <c r="D3546" s="132"/>
      <c r="E3546" s="126" t="str">
        <f>IF(D3546&lt;&gt;"",_xlfn.IFNA(VLOOKUP(D3546,القوائم!B:C,2,0),"غير مسجل بالقوائم"),"")</f>
        <v/>
      </c>
      <c r="F3546" s="66"/>
      <c r="G3546" s="65"/>
      <c r="H3546" s="65"/>
      <c r="I3546" s="135"/>
      <c r="J3546" s="140"/>
    </row>
    <row r="3547" spans="2:10" ht="31.5" customHeight="1" x14ac:dyDescent="0.2">
      <c r="B3547" s="106">
        <v>3545</v>
      </c>
      <c r="C3547" s="109"/>
      <c r="D3547" s="132"/>
      <c r="E3547" s="126" t="str">
        <f>IF(D3547&lt;&gt;"",_xlfn.IFNA(VLOOKUP(D3547,القوائم!B:C,2,0),"غير مسجل بالقوائم"),"")</f>
        <v/>
      </c>
      <c r="F3547" s="66"/>
      <c r="G3547" s="65"/>
      <c r="H3547" s="65"/>
      <c r="I3547" s="135"/>
      <c r="J3547" s="140"/>
    </row>
    <row r="3548" spans="2:10" ht="31.5" customHeight="1" x14ac:dyDescent="0.2">
      <c r="B3548" s="65">
        <v>3546</v>
      </c>
      <c r="C3548" s="109"/>
      <c r="D3548" s="132"/>
      <c r="E3548" s="126" t="str">
        <f>IF(D3548&lt;&gt;"",_xlfn.IFNA(VLOOKUP(D3548,القوائم!B:C,2,0),"غير مسجل بالقوائم"),"")</f>
        <v/>
      </c>
      <c r="F3548" s="66"/>
      <c r="G3548" s="65"/>
      <c r="H3548" s="65"/>
      <c r="I3548" s="135"/>
      <c r="J3548" s="140"/>
    </row>
    <row r="3549" spans="2:10" ht="31.5" customHeight="1" x14ac:dyDescent="0.2">
      <c r="B3549" s="106">
        <v>3547</v>
      </c>
      <c r="C3549" s="109"/>
      <c r="D3549" s="132"/>
      <c r="E3549" s="126" t="str">
        <f>IF(D3549&lt;&gt;"",_xlfn.IFNA(VLOOKUP(D3549,القوائم!B:C,2,0),"غير مسجل بالقوائم"),"")</f>
        <v/>
      </c>
      <c r="F3549" s="66"/>
      <c r="G3549" s="65"/>
      <c r="H3549" s="65"/>
      <c r="I3549" s="135"/>
      <c r="J3549" s="140"/>
    </row>
    <row r="3550" spans="2:10" ht="31.5" customHeight="1" x14ac:dyDescent="0.2">
      <c r="B3550" s="65">
        <v>3548</v>
      </c>
      <c r="C3550" s="109"/>
      <c r="D3550" s="132"/>
      <c r="E3550" s="126" t="str">
        <f>IF(D3550&lt;&gt;"",_xlfn.IFNA(VLOOKUP(D3550,القوائم!B:C,2,0),"غير مسجل بالقوائم"),"")</f>
        <v/>
      </c>
      <c r="F3550" s="66"/>
      <c r="G3550" s="65"/>
      <c r="H3550" s="65"/>
      <c r="I3550" s="135"/>
      <c r="J3550" s="140"/>
    </row>
    <row r="3551" spans="2:10" ht="31.5" customHeight="1" x14ac:dyDescent="0.2">
      <c r="B3551" s="106">
        <v>3549</v>
      </c>
      <c r="C3551" s="109"/>
      <c r="D3551" s="132"/>
      <c r="E3551" s="126" t="str">
        <f>IF(D3551&lt;&gt;"",_xlfn.IFNA(VLOOKUP(D3551,القوائم!B:C,2,0),"غير مسجل بالقوائم"),"")</f>
        <v/>
      </c>
      <c r="F3551" s="66"/>
      <c r="G3551" s="65"/>
      <c r="H3551" s="65"/>
      <c r="I3551" s="135"/>
      <c r="J3551" s="140"/>
    </row>
    <row r="3552" spans="2:10" ht="31.5" customHeight="1" x14ac:dyDescent="0.2">
      <c r="B3552" s="65">
        <v>3550</v>
      </c>
      <c r="C3552" s="109"/>
      <c r="D3552" s="132"/>
      <c r="E3552" s="126" t="str">
        <f>IF(D3552&lt;&gt;"",_xlfn.IFNA(VLOOKUP(D3552,القوائم!B:C,2,0),"غير مسجل بالقوائم"),"")</f>
        <v/>
      </c>
      <c r="F3552" s="66"/>
      <c r="G3552" s="65"/>
      <c r="H3552" s="65"/>
      <c r="I3552" s="135"/>
      <c r="J3552" s="140"/>
    </row>
    <row r="3553" spans="2:10" ht="31.5" customHeight="1" x14ac:dyDescent="0.2">
      <c r="B3553" s="106">
        <v>3551</v>
      </c>
      <c r="C3553" s="109"/>
      <c r="D3553" s="132"/>
      <c r="E3553" s="126" t="str">
        <f>IF(D3553&lt;&gt;"",_xlfn.IFNA(VLOOKUP(D3553,القوائم!B:C,2,0),"غير مسجل بالقوائم"),"")</f>
        <v/>
      </c>
      <c r="F3553" s="66"/>
      <c r="G3553" s="65"/>
      <c r="H3553" s="65"/>
      <c r="I3553" s="135"/>
      <c r="J3553" s="140"/>
    </row>
    <row r="3554" spans="2:10" ht="31.5" customHeight="1" x14ac:dyDescent="0.2">
      <c r="B3554" s="65">
        <v>3552</v>
      </c>
      <c r="C3554" s="109"/>
      <c r="D3554" s="132"/>
      <c r="E3554" s="126" t="str">
        <f>IF(D3554&lt;&gt;"",_xlfn.IFNA(VLOOKUP(D3554,القوائم!B:C,2,0),"غير مسجل بالقوائم"),"")</f>
        <v/>
      </c>
      <c r="F3554" s="66"/>
      <c r="G3554" s="65"/>
      <c r="H3554" s="65"/>
      <c r="I3554" s="135"/>
      <c r="J3554" s="140"/>
    </row>
    <row r="3555" spans="2:10" ht="31.5" customHeight="1" x14ac:dyDescent="0.2">
      <c r="B3555" s="106">
        <v>3553</v>
      </c>
      <c r="C3555" s="109"/>
      <c r="D3555" s="132"/>
      <c r="E3555" s="126" t="str">
        <f>IF(D3555&lt;&gt;"",_xlfn.IFNA(VLOOKUP(D3555,القوائم!B:C,2,0),"غير مسجل بالقوائم"),"")</f>
        <v/>
      </c>
      <c r="F3555" s="66"/>
      <c r="G3555" s="65"/>
      <c r="H3555" s="65"/>
      <c r="I3555" s="135"/>
      <c r="J3555" s="140"/>
    </row>
    <row r="3556" spans="2:10" ht="31.5" customHeight="1" x14ac:dyDescent="0.2">
      <c r="B3556" s="106">
        <v>3554</v>
      </c>
      <c r="C3556" s="109"/>
      <c r="D3556" s="132"/>
      <c r="E3556" s="126" t="str">
        <f>IF(D3556&lt;&gt;"",_xlfn.IFNA(VLOOKUP(D3556,القوائم!B:C,2,0),"غير مسجل بالقوائم"),"")</f>
        <v/>
      </c>
      <c r="F3556" s="66"/>
      <c r="G3556" s="65"/>
      <c r="H3556" s="65"/>
      <c r="I3556" s="135"/>
      <c r="J3556" s="140"/>
    </row>
    <row r="3557" spans="2:10" ht="31.5" customHeight="1" x14ac:dyDescent="0.2">
      <c r="B3557" s="65">
        <v>3555</v>
      </c>
      <c r="C3557" s="109"/>
      <c r="D3557" s="132"/>
      <c r="E3557" s="126" t="str">
        <f>IF(D3557&lt;&gt;"",_xlfn.IFNA(VLOOKUP(D3557,القوائم!B:C,2,0),"غير مسجل بالقوائم"),"")</f>
        <v/>
      </c>
      <c r="F3557" s="66"/>
      <c r="G3557" s="65"/>
      <c r="H3557" s="65"/>
      <c r="I3557" s="135"/>
      <c r="J3557" s="140"/>
    </row>
    <row r="3558" spans="2:10" ht="31.5" customHeight="1" x14ac:dyDescent="0.2">
      <c r="B3558" s="106">
        <v>3556</v>
      </c>
      <c r="C3558" s="109"/>
      <c r="D3558" s="132"/>
      <c r="E3558" s="126" t="str">
        <f>IF(D3558&lt;&gt;"",_xlfn.IFNA(VLOOKUP(D3558,القوائم!B:C,2,0),"غير مسجل بالقوائم"),"")</f>
        <v/>
      </c>
      <c r="F3558" s="66"/>
      <c r="G3558" s="65"/>
      <c r="H3558" s="65"/>
      <c r="I3558" s="135"/>
      <c r="J3558" s="140"/>
    </row>
    <row r="3559" spans="2:10" ht="31.5" customHeight="1" x14ac:dyDescent="0.2">
      <c r="B3559" s="65">
        <v>3557</v>
      </c>
      <c r="C3559" s="109"/>
      <c r="D3559" s="132"/>
      <c r="E3559" s="126" t="str">
        <f>IF(D3559&lt;&gt;"",_xlfn.IFNA(VLOOKUP(D3559,القوائم!B:C,2,0),"غير مسجل بالقوائم"),"")</f>
        <v/>
      </c>
      <c r="F3559" s="66"/>
      <c r="G3559" s="65"/>
      <c r="H3559" s="65"/>
      <c r="I3559" s="135"/>
      <c r="J3559" s="140"/>
    </row>
    <row r="3560" spans="2:10" ht="31.5" customHeight="1" x14ac:dyDescent="0.2">
      <c r="B3560" s="106">
        <v>3558</v>
      </c>
      <c r="C3560" s="109"/>
      <c r="D3560" s="132"/>
      <c r="E3560" s="126" t="str">
        <f>IF(D3560&lt;&gt;"",_xlfn.IFNA(VLOOKUP(D3560,القوائم!B:C,2,0),"غير مسجل بالقوائم"),"")</f>
        <v/>
      </c>
      <c r="F3560" s="66"/>
      <c r="G3560" s="65"/>
      <c r="H3560" s="65"/>
      <c r="I3560" s="135"/>
      <c r="J3560" s="140"/>
    </row>
    <row r="3561" spans="2:10" ht="31.5" customHeight="1" x14ac:dyDescent="0.2">
      <c r="B3561" s="65">
        <v>3559</v>
      </c>
      <c r="C3561" s="109"/>
      <c r="D3561" s="132"/>
      <c r="E3561" s="126" t="str">
        <f>IF(D3561&lt;&gt;"",_xlfn.IFNA(VLOOKUP(D3561,القوائم!B:C,2,0),"غير مسجل بالقوائم"),"")</f>
        <v/>
      </c>
      <c r="F3561" s="66"/>
      <c r="G3561" s="65"/>
      <c r="H3561" s="65"/>
      <c r="I3561" s="135"/>
      <c r="J3561" s="140"/>
    </row>
    <row r="3562" spans="2:10" ht="31.5" customHeight="1" x14ac:dyDescent="0.2">
      <c r="B3562" s="106">
        <v>3560</v>
      </c>
      <c r="C3562" s="109"/>
      <c r="D3562" s="132"/>
      <c r="E3562" s="126" t="str">
        <f>IF(D3562&lt;&gt;"",_xlfn.IFNA(VLOOKUP(D3562,القوائم!B:C,2,0),"غير مسجل بالقوائم"),"")</f>
        <v/>
      </c>
      <c r="F3562" s="66"/>
      <c r="G3562" s="65"/>
      <c r="H3562" s="65"/>
      <c r="I3562" s="135"/>
      <c r="J3562" s="140"/>
    </row>
    <row r="3563" spans="2:10" ht="31.5" customHeight="1" x14ac:dyDescent="0.2">
      <c r="B3563" s="65">
        <v>3561</v>
      </c>
      <c r="C3563" s="109"/>
      <c r="D3563" s="132"/>
      <c r="E3563" s="126" t="str">
        <f>IF(D3563&lt;&gt;"",_xlfn.IFNA(VLOOKUP(D3563,القوائم!B:C,2,0),"غير مسجل بالقوائم"),"")</f>
        <v/>
      </c>
      <c r="F3563" s="66"/>
      <c r="G3563" s="65"/>
      <c r="H3563" s="65"/>
      <c r="I3563" s="135"/>
      <c r="J3563" s="140"/>
    </row>
    <row r="3564" spans="2:10" ht="31.5" customHeight="1" x14ac:dyDescent="0.2">
      <c r="B3564" s="106">
        <v>3562</v>
      </c>
      <c r="C3564" s="109"/>
      <c r="D3564" s="132"/>
      <c r="E3564" s="126" t="str">
        <f>IF(D3564&lt;&gt;"",_xlfn.IFNA(VLOOKUP(D3564,القوائم!B:C,2,0),"غير مسجل بالقوائم"),"")</f>
        <v/>
      </c>
      <c r="F3564" s="66"/>
      <c r="G3564" s="65"/>
      <c r="H3564" s="65"/>
      <c r="I3564" s="135"/>
      <c r="J3564" s="140"/>
    </row>
    <row r="3565" spans="2:10" ht="31.5" customHeight="1" x14ac:dyDescent="0.2">
      <c r="B3565" s="65">
        <v>3563</v>
      </c>
      <c r="C3565" s="109"/>
      <c r="D3565" s="132"/>
      <c r="E3565" s="126" t="str">
        <f>IF(D3565&lt;&gt;"",_xlfn.IFNA(VLOOKUP(D3565,القوائم!B:C,2,0),"غير مسجل بالقوائم"),"")</f>
        <v/>
      </c>
      <c r="F3565" s="66"/>
      <c r="G3565" s="65"/>
      <c r="H3565" s="65"/>
      <c r="I3565" s="135"/>
      <c r="J3565" s="140"/>
    </row>
    <row r="3566" spans="2:10" ht="31.5" customHeight="1" x14ac:dyDescent="0.2">
      <c r="B3566" s="106">
        <v>3564</v>
      </c>
      <c r="C3566" s="109"/>
      <c r="D3566" s="132"/>
      <c r="E3566" s="126" t="str">
        <f>IF(D3566&lt;&gt;"",_xlfn.IFNA(VLOOKUP(D3566,القوائم!B:C,2,0),"غير مسجل بالقوائم"),"")</f>
        <v/>
      </c>
      <c r="F3566" s="66"/>
      <c r="G3566" s="65"/>
      <c r="H3566" s="65"/>
      <c r="I3566" s="135"/>
      <c r="J3566" s="140"/>
    </row>
    <row r="3567" spans="2:10" ht="31.5" customHeight="1" x14ac:dyDescent="0.2">
      <c r="B3567" s="106">
        <v>3565</v>
      </c>
      <c r="C3567" s="109"/>
      <c r="D3567" s="132"/>
      <c r="E3567" s="126" t="str">
        <f>IF(D3567&lt;&gt;"",_xlfn.IFNA(VLOOKUP(D3567,القوائم!B:C,2,0),"غير مسجل بالقوائم"),"")</f>
        <v/>
      </c>
      <c r="F3567" s="66"/>
      <c r="G3567" s="65"/>
      <c r="H3567" s="65"/>
      <c r="I3567" s="135"/>
      <c r="J3567" s="140"/>
    </row>
    <row r="3568" spans="2:10" ht="31.5" customHeight="1" x14ac:dyDescent="0.2">
      <c r="B3568" s="65">
        <v>3566</v>
      </c>
      <c r="C3568" s="109"/>
      <c r="D3568" s="132"/>
      <c r="E3568" s="126" t="str">
        <f>IF(D3568&lt;&gt;"",_xlfn.IFNA(VLOOKUP(D3568,القوائم!B:C,2,0),"غير مسجل بالقوائم"),"")</f>
        <v/>
      </c>
      <c r="F3568" s="66"/>
      <c r="G3568" s="65"/>
      <c r="H3568" s="65"/>
      <c r="I3568" s="135"/>
      <c r="J3568" s="140"/>
    </row>
    <row r="3569" spans="2:10" ht="31.5" customHeight="1" x14ac:dyDescent="0.2">
      <c r="B3569" s="106">
        <v>3567</v>
      </c>
      <c r="C3569" s="109"/>
      <c r="D3569" s="132"/>
      <c r="E3569" s="126" t="str">
        <f>IF(D3569&lt;&gt;"",_xlfn.IFNA(VLOOKUP(D3569,القوائم!B:C,2,0),"غير مسجل بالقوائم"),"")</f>
        <v/>
      </c>
      <c r="F3569" s="66"/>
      <c r="G3569" s="65"/>
      <c r="H3569" s="65"/>
      <c r="I3569" s="135"/>
      <c r="J3569" s="140"/>
    </row>
    <row r="3570" spans="2:10" ht="31.5" customHeight="1" x14ac:dyDescent="0.2">
      <c r="B3570" s="65">
        <v>3568</v>
      </c>
      <c r="C3570" s="109"/>
      <c r="D3570" s="132"/>
      <c r="E3570" s="126" t="str">
        <f>IF(D3570&lt;&gt;"",_xlfn.IFNA(VLOOKUP(D3570,القوائم!B:C,2,0),"غير مسجل بالقوائم"),"")</f>
        <v/>
      </c>
      <c r="F3570" s="66"/>
      <c r="G3570" s="65"/>
      <c r="H3570" s="65"/>
      <c r="I3570" s="135"/>
      <c r="J3570" s="140"/>
    </row>
    <row r="3571" spans="2:10" ht="31.5" customHeight="1" x14ac:dyDescent="0.2">
      <c r="B3571" s="106">
        <v>3569</v>
      </c>
      <c r="C3571" s="109"/>
      <c r="D3571" s="132"/>
      <c r="E3571" s="126" t="str">
        <f>IF(D3571&lt;&gt;"",_xlfn.IFNA(VLOOKUP(D3571,القوائم!B:C,2,0),"غير مسجل بالقوائم"),"")</f>
        <v/>
      </c>
      <c r="F3571" s="66"/>
      <c r="G3571" s="65"/>
      <c r="H3571" s="65"/>
      <c r="I3571" s="135"/>
      <c r="J3571" s="140"/>
    </row>
    <row r="3572" spans="2:10" ht="31.5" customHeight="1" x14ac:dyDescent="0.2">
      <c r="B3572" s="65">
        <v>3570</v>
      </c>
      <c r="C3572" s="109"/>
      <c r="D3572" s="132"/>
      <c r="E3572" s="126" t="str">
        <f>IF(D3572&lt;&gt;"",_xlfn.IFNA(VLOOKUP(D3572,القوائم!B:C,2,0),"غير مسجل بالقوائم"),"")</f>
        <v/>
      </c>
      <c r="F3572" s="66"/>
      <c r="G3572" s="65"/>
      <c r="H3572" s="65"/>
      <c r="I3572" s="135"/>
      <c r="J3572" s="140"/>
    </row>
    <row r="3573" spans="2:10" ht="31.5" customHeight="1" x14ac:dyDescent="0.2">
      <c r="B3573" s="106">
        <v>3571</v>
      </c>
      <c r="C3573" s="109"/>
      <c r="D3573" s="132"/>
      <c r="E3573" s="126" t="str">
        <f>IF(D3573&lt;&gt;"",_xlfn.IFNA(VLOOKUP(D3573,القوائم!B:C,2,0),"غير مسجل بالقوائم"),"")</f>
        <v/>
      </c>
      <c r="F3573" s="66"/>
      <c r="G3573" s="65"/>
      <c r="H3573" s="65"/>
      <c r="I3573" s="135"/>
      <c r="J3573" s="140"/>
    </row>
    <row r="3574" spans="2:10" ht="31.5" customHeight="1" x14ac:dyDescent="0.2">
      <c r="B3574" s="65">
        <v>3572</v>
      </c>
      <c r="C3574" s="109"/>
      <c r="D3574" s="132"/>
      <c r="E3574" s="126" t="str">
        <f>IF(D3574&lt;&gt;"",_xlfn.IFNA(VLOOKUP(D3574,القوائم!B:C,2,0),"غير مسجل بالقوائم"),"")</f>
        <v/>
      </c>
      <c r="F3574" s="66"/>
      <c r="G3574" s="65"/>
      <c r="H3574" s="65"/>
      <c r="I3574" s="135"/>
      <c r="J3574" s="140"/>
    </row>
    <row r="3575" spans="2:10" ht="31.5" customHeight="1" x14ac:dyDescent="0.2">
      <c r="B3575" s="106">
        <v>3573</v>
      </c>
      <c r="C3575" s="109"/>
      <c r="D3575" s="132"/>
      <c r="E3575" s="126" t="str">
        <f>IF(D3575&lt;&gt;"",_xlfn.IFNA(VLOOKUP(D3575,القوائم!B:C,2,0),"غير مسجل بالقوائم"),"")</f>
        <v/>
      </c>
      <c r="F3575" s="66"/>
      <c r="G3575" s="65"/>
      <c r="H3575" s="65"/>
      <c r="I3575" s="135"/>
      <c r="J3575" s="140"/>
    </row>
    <row r="3576" spans="2:10" ht="31.5" customHeight="1" x14ac:dyDescent="0.2">
      <c r="B3576" s="65">
        <v>3574</v>
      </c>
      <c r="C3576" s="109"/>
      <c r="D3576" s="132"/>
      <c r="E3576" s="126" t="str">
        <f>IF(D3576&lt;&gt;"",_xlfn.IFNA(VLOOKUP(D3576,القوائم!B:C,2,0),"غير مسجل بالقوائم"),"")</f>
        <v/>
      </c>
      <c r="F3576" s="66"/>
      <c r="G3576" s="65"/>
      <c r="H3576" s="65"/>
      <c r="I3576" s="135"/>
      <c r="J3576" s="140"/>
    </row>
    <row r="3577" spans="2:10" ht="31.5" customHeight="1" x14ac:dyDescent="0.2">
      <c r="B3577" s="106">
        <v>3575</v>
      </c>
      <c r="C3577" s="109"/>
      <c r="D3577" s="132"/>
      <c r="E3577" s="126" t="str">
        <f>IF(D3577&lt;&gt;"",_xlfn.IFNA(VLOOKUP(D3577,القوائم!B:C,2,0),"غير مسجل بالقوائم"),"")</f>
        <v/>
      </c>
      <c r="F3577" s="66"/>
      <c r="G3577" s="65"/>
      <c r="H3577" s="65"/>
      <c r="I3577" s="135"/>
      <c r="J3577" s="140"/>
    </row>
    <row r="3578" spans="2:10" ht="31.5" customHeight="1" x14ac:dyDescent="0.2">
      <c r="B3578" s="106">
        <v>3576</v>
      </c>
      <c r="C3578" s="109"/>
      <c r="D3578" s="132"/>
      <c r="E3578" s="126" t="str">
        <f>IF(D3578&lt;&gt;"",_xlfn.IFNA(VLOOKUP(D3578,القوائم!B:C,2,0),"غير مسجل بالقوائم"),"")</f>
        <v/>
      </c>
      <c r="F3578" s="66"/>
      <c r="G3578" s="65"/>
      <c r="H3578" s="65"/>
      <c r="I3578" s="135"/>
      <c r="J3578" s="140"/>
    </row>
    <row r="3579" spans="2:10" ht="31.5" customHeight="1" x14ac:dyDescent="0.2">
      <c r="B3579" s="65">
        <v>3577</v>
      </c>
      <c r="C3579" s="109"/>
      <c r="D3579" s="132"/>
      <c r="E3579" s="126" t="str">
        <f>IF(D3579&lt;&gt;"",_xlfn.IFNA(VLOOKUP(D3579,القوائم!B:C,2,0),"غير مسجل بالقوائم"),"")</f>
        <v/>
      </c>
      <c r="F3579" s="66"/>
      <c r="G3579" s="65"/>
      <c r="H3579" s="65"/>
      <c r="I3579" s="135"/>
      <c r="J3579" s="140"/>
    </row>
    <row r="3580" spans="2:10" ht="31.5" customHeight="1" x14ac:dyDescent="0.2">
      <c r="B3580" s="106">
        <v>3578</v>
      </c>
      <c r="C3580" s="109"/>
      <c r="D3580" s="132"/>
      <c r="E3580" s="126" t="str">
        <f>IF(D3580&lt;&gt;"",_xlfn.IFNA(VLOOKUP(D3580,القوائم!B:C,2,0),"غير مسجل بالقوائم"),"")</f>
        <v/>
      </c>
      <c r="F3580" s="66"/>
      <c r="G3580" s="65"/>
      <c r="H3580" s="65"/>
      <c r="I3580" s="135"/>
      <c r="J3580" s="140"/>
    </row>
    <row r="3581" spans="2:10" ht="31.5" customHeight="1" x14ac:dyDescent="0.2">
      <c r="B3581" s="65">
        <v>3579</v>
      </c>
      <c r="C3581" s="109"/>
      <c r="D3581" s="132"/>
      <c r="E3581" s="126" t="str">
        <f>IF(D3581&lt;&gt;"",_xlfn.IFNA(VLOOKUP(D3581,القوائم!B:C,2,0),"غير مسجل بالقوائم"),"")</f>
        <v/>
      </c>
      <c r="F3581" s="66"/>
      <c r="G3581" s="65"/>
      <c r="H3581" s="65"/>
      <c r="I3581" s="135"/>
      <c r="J3581" s="140"/>
    </row>
    <row r="3582" spans="2:10" ht="31.5" customHeight="1" x14ac:dyDescent="0.2">
      <c r="B3582" s="106">
        <v>3580</v>
      </c>
      <c r="C3582" s="109"/>
      <c r="D3582" s="132"/>
      <c r="E3582" s="126" t="str">
        <f>IF(D3582&lt;&gt;"",_xlfn.IFNA(VLOOKUP(D3582,القوائم!B:C,2,0),"غير مسجل بالقوائم"),"")</f>
        <v/>
      </c>
      <c r="F3582" s="66"/>
      <c r="G3582" s="65"/>
      <c r="H3582" s="65"/>
      <c r="I3582" s="135"/>
      <c r="J3582" s="140"/>
    </row>
    <row r="3583" spans="2:10" ht="31.5" customHeight="1" x14ac:dyDescent="0.2">
      <c r="B3583" s="65">
        <v>3581</v>
      </c>
      <c r="C3583" s="109"/>
      <c r="D3583" s="132"/>
      <c r="E3583" s="126" t="str">
        <f>IF(D3583&lt;&gt;"",_xlfn.IFNA(VLOOKUP(D3583,القوائم!B:C,2,0),"غير مسجل بالقوائم"),"")</f>
        <v/>
      </c>
      <c r="F3583" s="66"/>
      <c r="G3583" s="65"/>
      <c r="H3583" s="65"/>
      <c r="I3583" s="135"/>
      <c r="J3583" s="140"/>
    </row>
    <row r="3584" spans="2:10" ht="31.5" customHeight="1" x14ac:dyDescent="0.2">
      <c r="B3584" s="106">
        <v>3582</v>
      </c>
      <c r="C3584" s="109"/>
      <c r="D3584" s="132"/>
      <c r="E3584" s="126" t="str">
        <f>IF(D3584&lt;&gt;"",_xlfn.IFNA(VLOOKUP(D3584,القوائم!B:C,2,0),"غير مسجل بالقوائم"),"")</f>
        <v/>
      </c>
      <c r="F3584" s="66"/>
      <c r="G3584" s="65"/>
      <c r="H3584" s="65"/>
      <c r="I3584" s="135"/>
      <c r="J3584" s="140"/>
    </row>
    <row r="3585" spans="2:10" ht="31.5" customHeight="1" x14ac:dyDescent="0.2">
      <c r="B3585" s="65">
        <v>3583</v>
      </c>
      <c r="C3585" s="109"/>
      <c r="D3585" s="132"/>
      <c r="E3585" s="126" t="str">
        <f>IF(D3585&lt;&gt;"",_xlfn.IFNA(VLOOKUP(D3585,القوائم!B:C,2,0),"غير مسجل بالقوائم"),"")</f>
        <v/>
      </c>
      <c r="F3585" s="66"/>
      <c r="G3585" s="65"/>
      <c r="H3585" s="65"/>
      <c r="I3585" s="135"/>
      <c r="J3585" s="140"/>
    </row>
    <row r="3586" spans="2:10" ht="31.5" customHeight="1" x14ac:dyDescent="0.2">
      <c r="B3586" s="106">
        <v>3584</v>
      </c>
      <c r="C3586" s="109"/>
      <c r="D3586" s="132"/>
      <c r="E3586" s="126" t="str">
        <f>IF(D3586&lt;&gt;"",_xlfn.IFNA(VLOOKUP(D3586,القوائم!B:C,2,0),"غير مسجل بالقوائم"),"")</f>
        <v/>
      </c>
      <c r="F3586" s="66"/>
      <c r="G3586" s="65"/>
      <c r="H3586" s="65"/>
      <c r="I3586" s="135"/>
      <c r="J3586" s="140"/>
    </row>
    <row r="3587" spans="2:10" ht="31.5" customHeight="1" x14ac:dyDescent="0.2">
      <c r="B3587" s="65">
        <v>3585</v>
      </c>
      <c r="C3587" s="109"/>
      <c r="D3587" s="132"/>
      <c r="E3587" s="126" t="str">
        <f>IF(D3587&lt;&gt;"",_xlfn.IFNA(VLOOKUP(D3587,القوائم!B:C,2,0),"غير مسجل بالقوائم"),"")</f>
        <v/>
      </c>
      <c r="F3587" s="66"/>
      <c r="G3587" s="65"/>
      <c r="H3587" s="65"/>
      <c r="I3587" s="135"/>
      <c r="J3587" s="140"/>
    </row>
    <row r="3588" spans="2:10" ht="31.5" customHeight="1" x14ac:dyDescent="0.2">
      <c r="B3588" s="106">
        <v>3586</v>
      </c>
      <c r="C3588" s="109"/>
      <c r="D3588" s="132"/>
      <c r="E3588" s="126" t="str">
        <f>IF(D3588&lt;&gt;"",_xlfn.IFNA(VLOOKUP(D3588,القوائم!B:C,2,0),"غير مسجل بالقوائم"),"")</f>
        <v/>
      </c>
      <c r="F3588" s="66"/>
      <c r="G3588" s="65"/>
      <c r="H3588" s="65"/>
      <c r="I3588" s="135"/>
      <c r="J3588" s="140"/>
    </row>
    <row r="3589" spans="2:10" ht="31.5" customHeight="1" x14ac:dyDescent="0.2">
      <c r="B3589" s="106">
        <v>3587</v>
      </c>
      <c r="C3589" s="109"/>
      <c r="D3589" s="132"/>
      <c r="E3589" s="126" t="str">
        <f>IF(D3589&lt;&gt;"",_xlfn.IFNA(VLOOKUP(D3589,القوائم!B:C,2,0),"غير مسجل بالقوائم"),"")</f>
        <v/>
      </c>
      <c r="F3589" s="66"/>
      <c r="G3589" s="65"/>
      <c r="H3589" s="65"/>
      <c r="I3589" s="135"/>
      <c r="J3589" s="140"/>
    </row>
    <row r="3590" spans="2:10" ht="31.5" customHeight="1" x14ac:dyDescent="0.2">
      <c r="B3590" s="65">
        <v>3588</v>
      </c>
      <c r="C3590" s="109"/>
      <c r="D3590" s="132"/>
      <c r="E3590" s="126" t="str">
        <f>IF(D3590&lt;&gt;"",_xlfn.IFNA(VLOOKUP(D3590,القوائم!B:C,2,0),"غير مسجل بالقوائم"),"")</f>
        <v/>
      </c>
      <c r="F3590" s="66"/>
      <c r="G3590" s="65"/>
      <c r="H3590" s="65"/>
      <c r="I3590" s="135"/>
      <c r="J3590" s="140"/>
    </row>
    <row r="3591" spans="2:10" ht="31.5" customHeight="1" x14ac:dyDescent="0.2">
      <c r="B3591" s="106">
        <v>3589</v>
      </c>
      <c r="C3591" s="109"/>
      <c r="D3591" s="132"/>
      <c r="E3591" s="126" t="str">
        <f>IF(D3591&lt;&gt;"",_xlfn.IFNA(VLOOKUP(D3591,القوائم!B:C,2,0),"غير مسجل بالقوائم"),"")</f>
        <v/>
      </c>
      <c r="F3591" s="66"/>
      <c r="G3591" s="65"/>
      <c r="H3591" s="65"/>
      <c r="I3591" s="135"/>
      <c r="J3591" s="140"/>
    </row>
    <row r="3592" spans="2:10" ht="31.5" customHeight="1" x14ac:dyDescent="0.2">
      <c r="B3592" s="65">
        <v>3590</v>
      </c>
      <c r="C3592" s="109"/>
      <c r="D3592" s="132"/>
      <c r="E3592" s="126" t="str">
        <f>IF(D3592&lt;&gt;"",_xlfn.IFNA(VLOOKUP(D3592,القوائم!B:C,2,0),"غير مسجل بالقوائم"),"")</f>
        <v/>
      </c>
      <c r="F3592" s="66"/>
      <c r="G3592" s="65"/>
      <c r="H3592" s="65"/>
      <c r="I3592" s="135"/>
      <c r="J3592" s="140"/>
    </row>
    <row r="3593" spans="2:10" ht="31.5" customHeight="1" x14ac:dyDescent="0.2">
      <c r="B3593" s="106">
        <v>3591</v>
      </c>
      <c r="C3593" s="109"/>
      <c r="D3593" s="132"/>
      <c r="E3593" s="126" t="str">
        <f>IF(D3593&lt;&gt;"",_xlfn.IFNA(VLOOKUP(D3593,القوائم!B:C,2,0),"غير مسجل بالقوائم"),"")</f>
        <v/>
      </c>
      <c r="F3593" s="66"/>
      <c r="G3593" s="65"/>
      <c r="H3593" s="65"/>
      <c r="I3593" s="135"/>
      <c r="J3593" s="140"/>
    </row>
    <row r="3594" spans="2:10" ht="31.5" customHeight="1" x14ac:dyDescent="0.2">
      <c r="B3594" s="65">
        <v>3592</v>
      </c>
      <c r="C3594" s="109"/>
      <c r="D3594" s="132"/>
      <c r="E3594" s="126" t="str">
        <f>IF(D3594&lt;&gt;"",_xlfn.IFNA(VLOOKUP(D3594,القوائم!B:C,2,0),"غير مسجل بالقوائم"),"")</f>
        <v/>
      </c>
      <c r="F3594" s="66"/>
      <c r="G3594" s="65"/>
      <c r="H3594" s="65"/>
      <c r="I3594" s="135"/>
      <c r="J3594" s="140"/>
    </row>
    <row r="3595" spans="2:10" ht="31.5" customHeight="1" x14ac:dyDescent="0.2">
      <c r="B3595" s="106">
        <v>3593</v>
      </c>
      <c r="C3595" s="109"/>
      <c r="D3595" s="132"/>
      <c r="E3595" s="126" t="str">
        <f>IF(D3595&lt;&gt;"",_xlfn.IFNA(VLOOKUP(D3595,القوائم!B:C,2,0),"غير مسجل بالقوائم"),"")</f>
        <v/>
      </c>
      <c r="F3595" s="66"/>
      <c r="G3595" s="65"/>
      <c r="H3595" s="65"/>
      <c r="I3595" s="135"/>
      <c r="J3595" s="140"/>
    </row>
    <row r="3596" spans="2:10" ht="31.5" customHeight="1" x14ac:dyDescent="0.2">
      <c r="B3596" s="65">
        <v>3594</v>
      </c>
      <c r="C3596" s="109"/>
      <c r="D3596" s="132"/>
      <c r="E3596" s="126" t="str">
        <f>IF(D3596&lt;&gt;"",_xlfn.IFNA(VLOOKUP(D3596,القوائم!B:C,2,0),"غير مسجل بالقوائم"),"")</f>
        <v/>
      </c>
      <c r="F3596" s="66"/>
      <c r="G3596" s="65"/>
      <c r="H3596" s="65"/>
      <c r="I3596" s="135"/>
      <c r="J3596" s="140"/>
    </row>
    <row r="3597" spans="2:10" ht="31.5" customHeight="1" x14ac:dyDescent="0.2">
      <c r="B3597" s="106">
        <v>3595</v>
      </c>
      <c r="C3597" s="109"/>
      <c r="D3597" s="132"/>
      <c r="E3597" s="126" t="str">
        <f>IF(D3597&lt;&gt;"",_xlfn.IFNA(VLOOKUP(D3597,القوائم!B:C,2,0),"غير مسجل بالقوائم"),"")</f>
        <v/>
      </c>
      <c r="F3597" s="66"/>
      <c r="G3597" s="65"/>
      <c r="H3597" s="65"/>
      <c r="I3597" s="135"/>
      <c r="J3597" s="140"/>
    </row>
    <row r="3598" spans="2:10" ht="31.5" customHeight="1" x14ac:dyDescent="0.2">
      <c r="B3598" s="65">
        <v>3596</v>
      </c>
      <c r="C3598" s="109"/>
      <c r="D3598" s="132"/>
      <c r="E3598" s="126" t="str">
        <f>IF(D3598&lt;&gt;"",_xlfn.IFNA(VLOOKUP(D3598,القوائم!B:C,2,0),"غير مسجل بالقوائم"),"")</f>
        <v/>
      </c>
      <c r="F3598" s="66"/>
      <c r="G3598" s="65"/>
      <c r="H3598" s="65"/>
      <c r="I3598" s="135"/>
      <c r="J3598" s="140"/>
    </row>
    <row r="3599" spans="2:10" ht="31.5" customHeight="1" x14ac:dyDescent="0.2">
      <c r="B3599" s="106">
        <v>3597</v>
      </c>
      <c r="C3599" s="109"/>
      <c r="D3599" s="132"/>
      <c r="E3599" s="126" t="str">
        <f>IF(D3599&lt;&gt;"",_xlfn.IFNA(VLOOKUP(D3599,القوائم!B:C,2,0),"غير مسجل بالقوائم"),"")</f>
        <v/>
      </c>
      <c r="F3599" s="66"/>
      <c r="G3599" s="65"/>
      <c r="H3599" s="65"/>
      <c r="I3599" s="135"/>
      <c r="J3599" s="140"/>
    </row>
    <row r="3600" spans="2:10" ht="31.5" customHeight="1" x14ac:dyDescent="0.2">
      <c r="B3600" s="106">
        <v>3598</v>
      </c>
      <c r="C3600" s="109"/>
      <c r="D3600" s="132"/>
      <c r="E3600" s="126" t="str">
        <f>IF(D3600&lt;&gt;"",_xlfn.IFNA(VLOOKUP(D3600,القوائم!B:C,2,0),"غير مسجل بالقوائم"),"")</f>
        <v/>
      </c>
      <c r="F3600" s="66"/>
      <c r="G3600" s="65"/>
      <c r="H3600" s="65"/>
      <c r="I3600" s="135"/>
      <c r="J3600" s="140"/>
    </row>
    <row r="3601" spans="2:10" ht="31.5" customHeight="1" x14ac:dyDescent="0.2">
      <c r="B3601" s="65">
        <v>3599</v>
      </c>
      <c r="C3601" s="109"/>
      <c r="D3601" s="132"/>
      <c r="E3601" s="126" t="str">
        <f>IF(D3601&lt;&gt;"",_xlfn.IFNA(VLOOKUP(D3601,القوائم!B:C,2,0),"غير مسجل بالقوائم"),"")</f>
        <v/>
      </c>
      <c r="F3601" s="66"/>
      <c r="G3601" s="65"/>
      <c r="H3601" s="65"/>
      <c r="I3601" s="135"/>
      <c r="J3601" s="140"/>
    </row>
    <row r="3602" spans="2:10" ht="31.5" customHeight="1" x14ac:dyDescent="0.2">
      <c r="B3602" s="106">
        <v>3600</v>
      </c>
      <c r="C3602" s="109"/>
      <c r="D3602" s="132"/>
      <c r="E3602" s="126" t="str">
        <f>IF(D3602&lt;&gt;"",_xlfn.IFNA(VLOOKUP(D3602,القوائم!B:C,2,0),"غير مسجل بالقوائم"),"")</f>
        <v/>
      </c>
      <c r="F3602" s="66"/>
      <c r="G3602" s="65"/>
      <c r="H3602" s="65"/>
      <c r="I3602" s="135"/>
      <c r="J3602" s="140"/>
    </row>
    <row r="3603" spans="2:10" ht="31.5" customHeight="1" x14ac:dyDescent="0.2">
      <c r="B3603" s="65">
        <v>3601</v>
      </c>
      <c r="C3603" s="109"/>
      <c r="D3603" s="132"/>
      <c r="E3603" s="126" t="str">
        <f>IF(D3603&lt;&gt;"",_xlfn.IFNA(VLOOKUP(D3603,القوائم!B:C,2,0),"غير مسجل بالقوائم"),"")</f>
        <v/>
      </c>
      <c r="F3603" s="66"/>
      <c r="G3603" s="65"/>
      <c r="H3603" s="65"/>
      <c r="I3603" s="135"/>
      <c r="J3603" s="140"/>
    </row>
    <row r="3604" spans="2:10" ht="31.5" customHeight="1" x14ac:dyDescent="0.2">
      <c r="B3604" s="106">
        <v>3602</v>
      </c>
      <c r="C3604" s="109"/>
      <c r="D3604" s="132"/>
      <c r="E3604" s="126" t="str">
        <f>IF(D3604&lt;&gt;"",_xlfn.IFNA(VLOOKUP(D3604,القوائم!B:C,2,0),"غير مسجل بالقوائم"),"")</f>
        <v/>
      </c>
      <c r="F3604" s="66"/>
      <c r="G3604" s="65"/>
      <c r="H3604" s="65"/>
      <c r="I3604" s="135"/>
      <c r="J3604" s="140"/>
    </row>
    <row r="3605" spans="2:10" ht="31.5" customHeight="1" x14ac:dyDescent="0.2">
      <c r="B3605" s="65">
        <v>3603</v>
      </c>
      <c r="C3605" s="109"/>
      <c r="D3605" s="132"/>
      <c r="E3605" s="126" t="str">
        <f>IF(D3605&lt;&gt;"",_xlfn.IFNA(VLOOKUP(D3605,القوائم!B:C,2,0),"غير مسجل بالقوائم"),"")</f>
        <v/>
      </c>
      <c r="F3605" s="66"/>
      <c r="G3605" s="65"/>
      <c r="H3605" s="65"/>
      <c r="I3605" s="135"/>
      <c r="J3605" s="140"/>
    </row>
    <row r="3606" spans="2:10" ht="31.5" customHeight="1" x14ac:dyDescent="0.2">
      <c r="B3606" s="106">
        <v>3604</v>
      </c>
      <c r="C3606" s="109"/>
      <c r="D3606" s="132"/>
      <c r="E3606" s="126" t="str">
        <f>IF(D3606&lt;&gt;"",_xlfn.IFNA(VLOOKUP(D3606,القوائم!B:C,2,0),"غير مسجل بالقوائم"),"")</f>
        <v/>
      </c>
      <c r="F3606" s="66"/>
      <c r="G3606" s="65"/>
      <c r="H3606" s="65"/>
      <c r="I3606" s="135"/>
      <c r="J3606" s="140"/>
    </row>
    <row r="3607" spans="2:10" ht="31.5" customHeight="1" x14ac:dyDescent="0.2">
      <c r="B3607" s="65">
        <v>3605</v>
      </c>
      <c r="C3607" s="109"/>
      <c r="D3607" s="132"/>
      <c r="E3607" s="126" t="str">
        <f>IF(D3607&lt;&gt;"",_xlfn.IFNA(VLOOKUP(D3607,القوائم!B:C,2,0),"غير مسجل بالقوائم"),"")</f>
        <v/>
      </c>
      <c r="F3607" s="66"/>
      <c r="G3607" s="65"/>
      <c r="H3607" s="65"/>
      <c r="I3607" s="135"/>
      <c r="J3607" s="140"/>
    </row>
    <row r="3608" spans="2:10" ht="31.5" customHeight="1" x14ac:dyDescent="0.2">
      <c r="B3608" s="106">
        <v>3606</v>
      </c>
      <c r="C3608" s="109"/>
      <c r="D3608" s="132"/>
      <c r="E3608" s="126" t="str">
        <f>IF(D3608&lt;&gt;"",_xlfn.IFNA(VLOOKUP(D3608,القوائم!B:C,2,0),"غير مسجل بالقوائم"),"")</f>
        <v/>
      </c>
      <c r="F3608" s="66"/>
      <c r="G3608" s="65"/>
      <c r="H3608" s="65"/>
      <c r="I3608" s="135"/>
      <c r="J3608" s="140"/>
    </row>
    <row r="3609" spans="2:10" ht="31.5" customHeight="1" x14ac:dyDescent="0.2">
      <c r="B3609" s="65">
        <v>3607</v>
      </c>
      <c r="C3609" s="109"/>
      <c r="D3609" s="132"/>
      <c r="E3609" s="126" t="str">
        <f>IF(D3609&lt;&gt;"",_xlfn.IFNA(VLOOKUP(D3609,القوائم!B:C,2,0),"غير مسجل بالقوائم"),"")</f>
        <v/>
      </c>
      <c r="F3609" s="66"/>
      <c r="G3609" s="65"/>
      <c r="H3609" s="65"/>
      <c r="I3609" s="135"/>
      <c r="J3609" s="140"/>
    </row>
    <row r="3610" spans="2:10" ht="31.5" customHeight="1" x14ac:dyDescent="0.2">
      <c r="B3610" s="106">
        <v>3608</v>
      </c>
      <c r="C3610" s="109"/>
      <c r="D3610" s="132"/>
      <c r="E3610" s="126" t="str">
        <f>IF(D3610&lt;&gt;"",_xlfn.IFNA(VLOOKUP(D3610,القوائم!B:C,2,0),"غير مسجل بالقوائم"),"")</f>
        <v/>
      </c>
      <c r="F3610" s="66"/>
      <c r="G3610" s="65"/>
      <c r="H3610" s="65"/>
      <c r="I3610" s="135"/>
      <c r="J3610" s="140"/>
    </row>
    <row r="3611" spans="2:10" ht="31.5" customHeight="1" x14ac:dyDescent="0.2">
      <c r="B3611" s="106">
        <v>3609</v>
      </c>
      <c r="C3611" s="109"/>
      <c r="D3611" s="132"/>
      <c r="E3611" s="126" t="str">
        <f>IF(D3611&lt;&gt;"",_xlfn.IFNA(VLOOKUP(D3611,القوائم!B:C,2,0),"غير مسجل بالقوائم"),"")</f>
        <v/>
      </c>
      <c r="F3611" s="66"/>
      <c r="G3611" s="65"/>
      <c r="H3611" s="65"/>
      <c r="I3611" s="135"/>
      <c r="J3611" s="140"/>
    </row>
    <row r="3612" spans="2:10" ht="31.5" customHeight="1" x14ac:dyDescent="0.2">
      <c r="B3612" s="65">
        <v>3610</v>
      </c>
      <c r="C3612" s="109"/>
      <c r="D3612" s="132"/>
      <c r="E3612" s="126" t="str">
        <f>IF(D3612&lt;&gt;"",_xlfn.IFNA(VLOOKUP(D3612,القوائم!B:C,2,0),"غير مسجل بالقوائم"),"")</f>
        <v/>
      </c>
      <c r="F3612" s="66"/>
      <c r="G3612" s="65"/>
      <c r="H3612" s="65"/>
      <c r="I3612" s="135"/>
      <c r="J3612" s="140"/>
    </row>
    <row r="3613" spans="2:10" ht="31.5" customHeight="1" x14ac:dyDescent="0.2">
      <c r="B3613" s="106">
        <v>3611</v>
      </c>
      <c r="C3613" s="109"/>
      <c r="D3613" s="132"/>
      <c r="E3613" s="126" t="str">
        <f>IF(D3613&lt;&gt;"",_xlfn.IFNA(VLOOKUP(D3613,القوائم!B:C,2,0),"غير مسجل بالقوائم"),"")</f>
        <v/>
      </c>
      <c r="F3613" s="66"/>
      <c r="G3613" s="65"/>
      <c r="H3613" s="65"/>
      <c r="I3613" s="135"/>
      <c r="J3613" s="140"/>
    </row>
    <row r="3614" spans="2:10" ht="31.5" customHeight="1" x14ac:dyDescent="0.2">
      <c r="B3614" s="65">
        <v>3612</v>
      </c>
      <c r="C3614" s="109"/>
      <c r="D3614" s="132"/>
      <c r="E3614" s="126" t="str">
        <f>IF(D3614&lt;&gt;"",_xlfn.IFNA(VLOOKUP(D3614,القوائم!B:C,2,0),"غير مسجل بالقوائم"),"")</f>
        <v/>
      </c>
      <c r="F3614" s="66"/>
      <c r="G3614" s="65"/>
      <c r="H3614" s="65"/>
      <c r="I3614" s="135"/>
      <c r="J3614" s="140"/>
    </row>
    <row r="3615" spans="2:10" ht="31.5" customHeight="1" x14ac:dyDescent="0.2">
      <c r="B3615" s="106">
        <v>3613</v>
      </c>
      <c r="C3615" s="109"/>
      <c r="D3615" s="132"/>
      <c r="E3615" s="126" t="str">
        <f>IF(D3615&lt;&gt;"",_xlfn.IFNA(VLOOKUP(D3615,القوائم!B:C,2,0),"غير مسجل بالقوائم"),"")</f>
        <v/>
      </c>
      <c r="F3615" s="66"/>
      <c r="G3615" s="65"/>
      <c r="H3615" s="65"/>
      <c r="I3615" s="135"/>
      <c r="J3615" s="140"/>
    </row>
    <row r="3616" spans="2:10" ht="31.5" customHeight="1" x14ac:dyDescent="0.2">
      <c r="B3616" s="65">
        <v>3614</v>
      </c>
      <c r="C3616" s="109"/>
      <c r="D3616" s="132"/>
      <c r="E3616" s="126" t="str">
        <f>IF(D3616&lt;&gt;"",_xlfn.IFNA(VLOOKUP(D3616,القوائم!B:C,2,0),"غير مسجل بالقوائم"),"")</f>
        <v/>
      </c>
      <c r="F3616" s="66"/>
      <c r="G3616" s="65"/>
      <c r="H3616" s="65"/>
      <c r="I3616" s="135"/>
      <c r="J3616" s="140"/>
    </row>
    <row r="3617" spans="2:10" ht="31.5" customHeight="1" x14ac:dyDescent="0.2">
      <c r="B3617" s="106">
        <v>3615</v>
      </c>
      <c r="C3617" s="109"/>
      <c r="D3617" s="132"/>
      <c r="E3617" s="126" t="str">
        <f>IF(D3617&lt;&gt;"",_xlfn.IFNA(VLOOKUP(D3617,القوائم!B:C,2,0),"غير مسجل بالقوائم"),"")</f>
        <v/>
      </c>
      <c r="F3617" s="66"/>
      <c r="G3617" s="65"/>
      <c r="H3617" s="65"/>
      <c r="I3617" s="135"/>
      <c r="J3617" s="140"/>
    </row>
    <row r="3618" spans="2:10" ht="31.5" customHeight="1" x14ac:dyDescent="0.2">
      <c r="B3618" s="65">
        <v>3616</v>
      </c>
      <c r="C3618" s="109"/>
      <c r="D3618" s="132"/>
      <c r="E3618" s="126" t="str">
        <f>IF(D3618&lt;&gt;"",_xlfn.IFNA(VLOOKUP(D3618,القوائم!B:C,2,0),"غير مسجل بالقوائم"),"")</f>
        <v/>
      </c>
      <c r="F3618" s="66"/>
      <c r="G3618" s="65"/>
      <c r="H3618" s="65"/>
      <c r="I3618" s="135"/>
      <c r="J3618" s="140"/>
    </row>
    <row r="3619" spans="2:10" ht="31.5" customHeight="1" x14ac:dyDescent="0.2">
      <c r="B3619" s="106">
        <v>3617</v>
      </c>
      <c r="C3619" s="109"/>
      <c r="D3619" s="132"/>
      <c r="E3619" s="126" t="str">
        <f>IF(D3619&lt;&gt;"",_xlfn.IFNA(VLOOKUP(D3619,القوائم!B:C,2,0),"غير مسجل بالقوائم"),"")</f>
        <v/>
      </c>
      <c r="F3619" s="66"/>
      <c r="G3619" s="65"/>
      <c r="H3619" s="65"/>
      <c r="I3619" s="135"/>
      <c r="J3619" s="140"/>
    </row>
    <row r="3620" spans="2:10" ht="31.5" customHeight="1" x14ac:dyDescent="0.2">
      <c r="B3620" s="65">
        <v>3618</v>
      </c>
      <c r="C3620" s="109"/>
      <c r="D3620" s="132"/>
      <c r="E3620" s="126" t="str">
        <f>IF(D3620&lt;&gt;"",_xlfn.IFNA(VLOOKUP(D3620,القوائم!B:C,2,0),"غير مسجل بالقوائم"),"")</f>
        <v/>
      </c>
      <c r="F3620" s="66"/>
      <c r="G3620" s="65"/>
      <c r="H3620" s="65"/>
      <c r="I3620" s="135"/>
      <c r="J3620" s="140"/>
    </row>
    <row r="3621" spans="2:10" ht="31.5" customHeight="1" x14ac:dyDescent="0.2">
      <c r="B3621" s="106">
        <v>3619</v>
      </c>
      <c r="C3621" s="109"/>
      <c r="D3621" s="132"/>
      <c r="E3621" s="126" t="str">
        <f>IF(D3621&lt;&gt;"",_xlfn.IFNA(VLOOKUP(D3621,القوائم!B:C,2,0),"غير مسجل بالقوائم"),"")</f>
        <v/>
      </c>
      <c r="F3621" s="66"/>
      <c r="G3621" s="65"/>
      <c r="H3621" s="65"/>
      <c r="I3621" s="135"/>
      <c r="J3621" s="140"/>
    </row>
    <row r="3622" spans="2:10" ht="31.5" customHeight="1" x14ac:dyDescent="0.2">
      <c r="B3622" s="106">
        <v>3620</v>
      </c>
      <c r="C3622" s="109"/>
      <c r="D3622" s="132"/>
      <c r="E3622" s="126" t="str">
        <f>IF(D3622&lt;&gt;"",_xlfn.IFNA(VLOOKUP(D3622,القوائم!B:C,2,0),"غير مسجل بالقوائم"),"")</f>
        <v/>
      </c>
      <c r="F3622" s="66"/>
      <c r="G3622" s="65"/>
      <c r="H3622" s="65"/>
      <c r="I3622" s="135"/>
      <c r="J3622" s="140"/>
    </row>
    <row r="3623" spans="2:10" ht="31.5" customHeight="1" x14ac:dyDescent="0.2">
      <c r="B3623" s="65">
        <v>3621</v>
      </c>
      <c r="C3623" s="109"/>
      <c r="D3623" s="132"/>
      <c r="E3623" s="126" t="str">
        <f>IF(D3623&lt;&gt;"",_xlfn.IFNA(VLOOKUP(D3623,القوائم!B:C,2,0),"غير مسجل بالقوائم"),"")</f>
        <v/>
      </c>
      <c r="F3623" s="66"/>
      <c r="G3623" s="65"/>
      <c r="H3623" s="65"/>
      <c r="I3623" s="135"/>
      <c r="J3623" s="140"/>
    </row>
    <row r="3624" spans="2:10" ht="31.5" customHeight="1" x14ac:dyDescent="0.2">
      <c r="B3624" s="106">
        <v>3622</v>
      </c>
      <c r="C3624" s="109"/>
      <c r="D3624" s="132"/>
      <c r="E3624" s="126" t="str">
        <f>IF(D3624&lt;&gt;"",_xlfn.IFNA(VLOOKUP(D3624,القوائم!B:C,2,0),"غير مسجل بالقوائم"),"")</f>
        <v/>
      </c>
      <c r="F3624" s="66"/>
      <c r="G3624" s="65"/>
      <c r="H3624" s="65"/>
      <c r="I3624" s="135"/>
      <c r="J3624" s="140"/>
    </row>
    <row r="3625" spans="2:10" ht="31.5" customHeight="1" x14ac:dyDescent="0.2">
      <c r="B3625" s="65">
        <v>3623</v>
      </c>
      <c r="C3625" s="109"/>
      <c r="D3625" s="132"/>
      <c r="E3625" s="126" t="str">
        <f>IF(D3625&lt;&gt;"",_xlfn.IFNA(VLOOKUP(D3625,القوائم!B:C,2,0),"غير مسجل بالقوائم"),"")</f>
        <v/>
      </c>
      <c r="F3625" s="66"/>
      <c r="G3625" s="65"/>
      <c r="H3625" s="65"/>
      <c r="I3625" s="135"/>
      <c r="J3625" s="140"/>
    </row>
    <row r="3626" spans="2:10" ht="31.5" customHeight="1" x14ac:dyDescent="0.2">
      <c r="B3626" s="106">
        <v>3624</v>
      </c>
      <c r="C3626" s="109"/>
      <c r="D3626" s="132"/>
      <c r="E3626" s="126" t="str">
        <f>IF(D3626&lt;&gt;"",_xlfn.IFNA(VLOOKUP(D3626,القوائم!B:C,2,0),"غير مسجل بالقوائم"),"")</f>
        <v/>
      </c>
      <c r="F3626" s="66"/>
      <c r="G3626" s="65"/>
      <c r="H3626" s="65"/>
      <c r="I3626" s="135"/>
      <c r="J3626" s="140"/>
    </row>
    <row r="3627" spans="2:10" ht="31.5" customHeight="1" x14ac:dyDescent="0.2">
      <c r="B3627" s="65">
        <v>3625</v>
      </c>
      <c r="C3627" s="109"/>
      <c r="D3627" s="132"/>
      <c r="E3627" s="126" t="str">
        <f>IF(D3627&lt;&gt;"",_xlfn.IFNA(VLOOKUP(D3627,القوائم!B:C,2,0),"غير مسجل بالقوائم"),"")</f>
        <v/>
      </c>
      <c r="F3627" s="66"/>
      <c r="G3627" s="65"/>
      <c r="H3627" s="65"/>
      <c r="I3627" s="135"/>
      <c r="J3627" s="140"/>
    </row>
    <row r="3628" spans="2:10" ht="31.5" customHeight="1" x14ac:dyDescent="0.2">
      <c r="B3628" s="106">
        <v>3626</v>
      </c>
      <c r="C3628" s="109"/>
      <c r="D3628" s="132"/>
      <c r="E3628" s="126" t="str">
        <f>IF(D3628&lt;&gt;"",_xlfn.IFNA(VLOOKUP(D3628,القوائم!B:C,2,0),"غير مسجل بالقوائم"),"")</f>
        <v/>
      </c>
      <c r="F3628" s="66"/>
      <c r="G3628" s="65"/>
      <c r="H3628" s="65"/>
      <c r="I3628" s="135"/>
      <c r="J3628" s="140"/>
    </row>
    <row r="3629" spans="2:10" ht="31.5" customHeight="1" x14ac:dyDescent="0.2">
      <c r="B3629" s="65">
        <v>3627</v>
      </c>
      <c r="C3629" s="109"/>
      <c r="D3629" s="132"/>
      <c r="E3629" s="126" t="str">
        <f>IF(D3629&lt;&gt;"",_xlfn.IFNA(VLOOKUP(D3629,القوائم!B:C,2,0),"غير مسجل بالقوائم"),"")</f>
        <v/>
      </c>
      <c r="F3629" s="66"/>
      <c r="G3629" s="65"/>
      <c r="H3629" s="65"/>
      <c r="I3629" s="135"/>
      <c r="J3629" s="140"/>
    </row>
    <row r="3630" spans="2:10" ht="31.5" customHeight="1" x14ac:dyDescent="0.2">
      <c r="B3630" s="106">
        <v>3628</v>
      </c>
      <c r="C3630" s="109"/>
      <c r="D3630" s="132"/>
      <c r="E3630" s="126" t="str">
        <f>IF(D3630&lt;&gt;"",_xlfn.IFNA(VLOOKUP(D3630,القوائم!B:C,2,0),"غير مسجل بالقوائم"),"")</f>
        <v/>
      </c>
      <c r="F3630" s="66"/>
      <c r="G3630" s="65"/>
      <c r="H3630" s="65"/>
      <c r="I3630" s="135"/>
      <c r="J3630" s="140"/>
    </row>
    <row r="3631" spans="2:10" ht="31.5" customHeight="1" x14ac:dyDescent="0.2">
      <c r="B3631" s="65">
        <v>3629</v>
      </c>
      <c r="C3631" s="109"/>
      <c r="D3631" s="132"/>
      <c r="E3631" s="126" t="str">
        <f>IF(D3631&lt;&gt;"",_xlfn.IFNA(VLOOKUP(D3631,القوائم!B:C,2,0),"غير مسجل بالقوائم"),"")</f>
        <v/>
      </c>
      <c r="F3631" s="66"/>
      <c r="G3631" s="65"/>
      <c r="H3631" s="65"/>
      <c r="I3631" s="135"/>
      <c r="J3631" s="140"/>
    </row>
    <row r="3632" spans="2:10" ht="31.5" customHeight="1" x14ac:dyDescent="0.2">
      <c r="B3632" s="106">
        <v>3630</v>
      </c>
      <c r="C3632" s="109"/>
      <c r="D3632" s="132"/>
      <c r="E3632" s="126" t="str">
        <f>IF(D3632&lt;&gt;"",_xlfn.IFNA(VLOOKUP(D3632,القوائم!B:C,2,0),"غير مسجل بالقوائم"),"")</f>
        <v/>
      </c>
      <c r="F3632" s="66"/>
      <c r="G3632" s="65"/>
      <c r="H3632" s="65"/>
      <c r="I3632" s="135"/>
      <c r="J3632" s="140"/>
    </row>
    <row r="3633" spans="2:10" ht="31.5" customHeight="1" x14ac:dyDescent="0.2">
      <c r="B3633" s="106">
        <v>3631</v>
      </c>
      <c r="C3633" s="109"/>
      <c r="D3633" s="132"/>
      <c r="E3633" s="126" t="str">
        <f>IF(D3633&lt;&gt;"",_xlfn.IFNA(VLOOKUP(D3633,القوائم!B:C,2,0),"غير مسجل بالقوائم"),"")</f>
        <v/>
      </c>
      <c r="F3633" s="66"/>
      <c r="G3633" s="65"/>
      <c r="H3633" s="65"/>
      <c r="I3633" s="135"/>
      <c r="J3633" s="140"/>
    </row>
    <row r="3634" spans="2:10" ht="31.5" customHeight="1" x14ac:dyDescent="0.2">
      <c r="B3634" s="65">
        <v>3632</v>
      </c>
      <c r="C3634" s="109"/>
      <c r="D3634" s="132"/>
      <c r="E3634" s="126" t="str">
        <f>IF(D3634&lt;&gt;"",_xlfn.IFNA(VLOOKUP(D3634,القوائم!B:C,2,0),"غير مسجل بالقوائم"),"")</f>
        <v/>
      </c>
      <c r="F3634" s="66"/>
      <c r="G3634" s="65"/>
      <c r="H3634" s="65"/>
      <c r="I3634" s="135"/>
      <c r="J3634" s="140"/>
    </row>
    <row r="3635" spans="2:10" ht="31.5" customHeight="1" x14ac:dyDescent="0.2">
      <c r="B3635" s="106">
        <v>3633</v>
      </c>
      <c r="C3635" s="109"/>
      <c r="D3635" s="132"/>
      <c r="E3635" s="126" t="str">
        <f>IF(D3635&lt;&gt;"",_xlfn.IFNA(VLOOKUP(D3635,القوائم!B:C,2,0),"غير مسجل بالقوائم"),"")</f>
        <v/>
      </c>
      <c r="F3635" s="66"/>
      <c r="G3635" s="65"/>
      <c r="H3635" s="65"/>
      <c r="I3635" s="135"/>
      <c r="J3635" s="140"/>
    </row>
    <row r="3636" spans="2:10" ht="31.5" customHeight="1" x14ac:dyDescent="0.2">
      <c r="B3636" s="65">
        <v>3634</v>
      </c>
      <c r="C3636" s="109"/>
      <c r="D3636" s="132"/>
      <c r="E3636" s="126" t="str">
        <f>IF(D3636&lt;&gt;"",_xlfn.IFNA(VLOOKUP(D3636,القوائم!B:C,2,0),"غير مسجل بالقوائم"),"")</f>
        <v/>
      </c>
      <c r="F3636" s="66"/>
      <c r="G3636" s="65"/>
      <c r="H3636" s="65"/>
      <c r="I3636" s="135"/>
      <c r="J3636" s="140"/>
    </row>
    <row r="3637" spans="2:10" ht="31.5" customHeight="1" x14ac:dyDescent="0.2">
      <c r="B3637" s="106">
        <v>3635</v>
      </c>
      <c r="C3637" s="109"/>
      <c r="D3637" s="132"/>
      <c r="E3637" s="126" t="str">
        <f>IF(D3637&lt;&gt;"",_xlfn.IFNA(VLOOKUP(D3637,القوائم!B:C,2,0),"غير مسجل بالقوائم"),"")</f>
        <v/>
      </c>
      <c r="F3637" s="66"/>
      <c r="G3637" s="65"/>
      <c r="H3637" s="65"/>
      <c r="I3637" s="135"/>
      <c r="J3637" s="140"/>
    </row>
    <row r="3638" spans="2:10" ht="31.5" customHeight="1" x14ac:dyDescent="0.2">
      <c r="B3638" s="65">
        <v>3636</v>
      </c>
      <c r="C3638" s="109"/>
      <c r="D3638" s="132"/>
      <c r="E3638" s="126" t="str">
        <f>IF(D3638&lt;&gt;"",_xlfn.IFNA(VLOOKUP(D3638,القوائم!B:C,2,0),"غير مسجل بالقوائم"),"")</f>
        <v/>
      </c>
      <c r="F3638" s="66"/>
      <c r="G3638" s="65"/>
      <c r="H3638" s="65"/>
      <c r="I3638" s="135"/>
      <c r="J3638" s="140"/>
    </row>
    <row r="3639" spans="2:10" ht="31.5" customHeight="1" x14ac:dyDescent="0.2">
      <c r="B3639" s="106">
        <v>3637</v>
      </c>
      <c r="C3639" s="109"/>
      <c r="D3639" s="132"/>
      <c r="E3639" s="126" t="str">
        <f>IF(D3639&lt;&gt;"",_xlfn.IFNA(VLOOKUP(D3639,القوائم!B:C,2,0),"غير مسجل بالقوائم"),"")</f>
        <v/>
      </c>
      <c r="F3639" s="66"/>
      <c r="G3639" s="65"/>
      <c r="H3639" s="65"/>
      <c r="I3639" s="135"/>
      <c r="J3639" s="140"/>
    </row>
    <row r="3640" spans="2:10" ht="31.5" customHeight="1" x14ac:dyDescent="0.2">
      <c r="B3640" s="65">
        <v>3638</v>
      </c>
      <c r="C3640" s="109"/>
      <c r="D3640" s="132"/>
      <c r="E3640" s="126" t="str">
        <f>IF(D3640&lt;&gt;"",_xlfn.IFNA(VLOOKUP(D3640,القوائم!B:C,2,0),"غير مسجل بالقوائم"),"")</f>
        <v/>
      </c>
      <c r="F3640" s="66"/>
      <c r="G3640" s="65"/>
      <c r="H3640" s="65"/>
      <c r="I3640" s="135"/>
      <c r="J3640" s="140"/>
    </row>
    <row r="3641" spans="2:10" ht="31.5" customHeight="1" x14ac:dyDescent="0.2">
      <c r="B3641" s="106">
        <v>3639</v>
      </c>
      <c r="C3641" s="109"/>
      <c r="D3641" s="132"/>
      <c r="E3641" s="126" t="str">
        <f>IF(D3641&lt;&gt;"",_xlfn.IFNA(VLOOKUP(D3641,القوائم!B:C,2,0),"غير مسجل بالقوائم"),"")</f>
        <v/>
      </c>
      <c r="F3641" s="66"/>
      <c r="G3641" s="65"/>
      <c r="H3641" s="65"/>
      <c r="I3641" s="135"/>
      <c r="J3641" s="140"/>
    </row>
    <row r="3642" spans="2:10" ht="31.5" customHeight="1" x14ac:dyDescent="0.2">
      <c r="B3642" s="65">
        <v>3640</v>
      </c>
      <c r="C3642" s="109"/>
      <c r="D3642" s="132"/>
      <c r="E3642" s="126" t="str">
        <f>IF(D3642&lt;&gt;"",_xlfn.IFNA(VLOOKUP(D3642,القوائم!B:C,2,0),"غير مسجل بالقوائم"),"")</f>
        <v/>
      </c>
      <c r="F3642" s="66"/>
      <c r="G3642" s="65"/>
      <c r="H3642" s="65"/>
      <c r="I3642" s="135"/>
      <c r="J3642" s="140"/>
    </row>
    <row r="3643" spans="2:10" ht="31.5" customHeight="1" x14ac:dyDescent="0.2">
      <c r="B3643" s="106">
        <v>3641</v>
      </c>
      <c r="C3643" s="109"/>
      <c r="D3643" s="132"/>
      <c r="E3643" s="126" t="str">
        <f>IF(D3643&lt;&gt;"",_xlfn.IFNA(VLOOKUP(D3643,القوائم!B:C,2,0),"غير مسجل بالقوائم"),"")</f>
        <v/>
      </c>
      <c r="F3643" s="66"/>
      <c r="G3643" s="65"/>
      <c r="H3643" s="65"/>
      <c r="I3643" s="135"/>
      <c r="J3643" s="140"/>
    </row>
    <row r="3644" spans="2:10" ht="31.5" customHeight="1" x14ac:dyDescent="0.2">
      <c r="B3644" s="106">
        <v>3642</v>
      </c>
      <c r="C3644" s="109"/>
      <c r="D3644" s="132"/>
      <c r="E3644" s="126" t="str">
        <f>IF(D3644&lt;&gt;"",_xlfn.IFNA(VLOOKUP(D3644,القوائم!B:C,2,0),"غير مسجل بالقوائم"),"")</f>
        <v/>
      </c>
      <c r="F3644" s="66"/>
      <c r="G3644" s="65"/>
      <c r="H3644" s="65"/>
      <c r="I3644" s="135"/>
      <c r="J3644" s="140"/>
    </row>
    <row r="3645" spans="2:10" ht="31.5" customHeight="1" x14ac:dyDescent="0.2">
      <c r="B3645" s="65">
        <v>3643</v>
      </c>
      <c r="C3645" s="109"/>
      <c r="D3645" s="132"/>
      <c r="E3645" s="126" t="str">
        <f>IF(D3645&lt;&gt;"",_xlfn.IFNA(VLOOKUP(D3645,القوائم!B:C,2,0),"غير مسجل بالقوائم"),"")</f>
        <v/>
      </c>
      <c r="F3645" s="66"/>
      <c r="G3645" s="65"/>
      <c r="H3645" s="65"/>
      <c r="I3645" s="135"/>
      <c r="J3645" s="140"/>
    </row>
    <row r="3646" spans="2:10" ht="31.5" customHeight="1" x14ac:dyDescent="0.2">
      <c r="B3646" s="106">
        <v>3644</v>
      </c>
      <c r="C3646" s="109"/>
      <c r="D3646" s="132"/>
      <c r="E3646" s="126" t="str">
        <f>IF(D3646&lt;&gt;"",_xlfn.IFNA(VLOOKUP(D3646,القوائم!B:C,2,0),"غير مسجل بالقوائم"),"")</f>
        <v/>
      </c>
      <c r="F3646" s="66"/>
      <c r="G3646" s="65"/>
      <c r="H3646" s="65"/>
      <c r="I3646" s="135"/>
      <c r="J3646" s="140"/>
    </row>
    <row r="3647" spans="2:10" ht="31.5" customHeight="1" x14ac:dyDescent="0.2">
      <c r="B3647" s="65">
        <v>3645</v>
      </c>
      <c r="C3647" s="109"/>
      <c r="D3647" s="132"/>
      <c r="E3647" s="126" t="str">
        <f>IF(D3647&lt;&gt;"",_xlfn.IFNA(VLOOKUP(D3647,القوائم!B:C,2,0),"غير مسجل بالقوائم"),"")</f>
        <v/>
      </c>
      <c r="F3647" s="66"/>
      <c r="G3647" s="65"/>
      <c r="H3647" s="65"/>
      <c r="I3647" s="135"/>
      <c r="J3647" s="140"/>
    </row>
    <row r="3648" spans="2:10" ht="31.5" customHeight="1" x14ac:dyDescent="0.2">
      <c r="B3648" s="106">
        <v>3646</v>
      </c>
      <c r="C3648" s="109"/>
      <c r="D3648" s="132"/>
      <c r="E3648" s="126" t="str">
        <f>IF(D3648&lt;&gt;"",_xlfn.IFNA(VLOOKUP(D3648,القوائم!B:C,2,0),"غير مسجل بالقوائم"),"")</f>
        <v/>
      </c>
      <c r="F3648" s="66"/>
      <c r="G3648" s="65"/>
      <c r="H3648" s="65"/>
      <c r="I3648" s="135"/>
      <c r="J3648" s="140"/>
    </row>
    <row r="3649" spans="2:10" ht="31.5" customHeight="1" x14ac:dyDescent="0.2">
      <c r="B3649" s="65">
        <v>3647</v>
      </c>
      <c r="C3649" s="109"/>
      <c r="D3649" s="132"/>
      <c r="E3649" s="126" t="str">
        <f>IF(D3649&lt;&gt;"",_xlfn.IFNA(VLOOKUP(D3649,القوائم!B:C,2,0),"غير مسجل بالقوائم"),"")</f>
        <v/>
      </c>
      <c r="F3649" s="66"/>
      <c r="G3649" s="65"/>
      <c r="H3649" s="65"/>
      <c r="I3649" s="135"/>
      <c r="J3649" s="140"/>
    </row>
    <row r="3650" spans="2:10" ht="31.5" customHeight="1" x14ac:dyDescent="0.2">
      <c r="B3650" s="106">
        <v>3648</v>
      </c>
      <c r="C3650" s="109"/>
      <c r="D3650" s="132"/>
      <c r="E3650" s="126" t="str">
        <f>IF(D3650&lt;&gt;"",_xlfn.IFNA(VLOOKUP(D3650,القوائم!B:C,2,0),"غير مسجل بالقوائم"),"")</f>
        <v/>
      </c>
      <c r="F3650" s="66"/>
      <c r="G3650" s="65"/>
      <c r="H3650" s="65"/>
      <c r="I3650" s="135"/>
      <c r="J3650" s="140"/>
    </row>
    <row r="3651" spans="2:10" ht="31.5" customHeight="1" x14ac:dyDescent="0.2">
      <c r="B3651" s="65">
        <v>3649</v>
      </c>
      <c r="C3651" s="109"/>
      <c r="D3651" s="132"/>
      <c r="E3651" s="126" t="str">
        <f>IF(D3651&lt;&gt;"",_xlfn.IFNA(VLOOKUP(D3651,القوائم!B:C,2,0),"غير مسجل بالقوائم"),"")</f>
        <v/>
      </c>
      <c r="F3651" s="66"/>
      <c r="G3651" s="65"/>
      <c r="H3651" s="65"/>
      <c r="I3651" s="135"/>
      <c r="J3651" s="140"/>
    </row>
    <row r="3652" spans="2:10" ht="31.5" customHeight="1" x14ac:dyDescent="0.2">
      <c r="B3652" s="106">
        <v>3650</v>
      </c>
      <c r="C3652" s="109"/>
      <c r="D3652" s="132"/>
      <c r="E3652" s="126" t="str">
        <f>IF(D3652&lt;&gt;"",_xlfn.IFNA(VLOOKUP(D3652,القوائم!B:C,2,0),"غير مسجل بالقوائم"),"")</f>
        <v/>
      </c>
      <c r="F3652" s="66"/>
      <c r="G3652" s="65"/>
      <c r="H3652" s="65"/>
      <c r="I3652" s="135"/>
      <c r="J3652" s="140"/>
    </row>
    <row r="3653" spans="2:10" ht="31.5" customHeight="1" x14ac:dyDescent="0.2">
      <c r="B3653" s="65">
        <v>3651</v>
      </c>
      <c r="C3653" s="109"/>
      <c r="D3653" s="132"/>
      <c r="E3653" s="126" t="str">
        <f>IF(D3653&lt;&gt;"",_xlfn.IFNA(VLOOKUP(D3653,القوائم!B:C,2,0),"غير مسجل بالقوائم"),"")</f>
        <v/>
      </c>
      <c r="F3653" s="66"/>
      <c r="G3653" s="65"/>
      <c r="H3653" s="65"/>
      <c r="I3653" s="135"/>
      <c r="J3653" s="140"/>
    </row>
    <row r="3654" spans="2:10" ht="31.5" customHeight="1" x14ac:dyDescent="0.2">
      <c r="B3654" s="106">
        <v>3652</v>
      </c>
      <c r="C3654" s="109"/>
      <c r="D3654" s="132"/>
      <c r="E3654" s="126" t="str">
        <f>IF(D3654&lt;&gt;"",_xlfn.IFNA(VLOOKUP(D3654,القوائم!B:C,2,0),"غير مسجل بالقوائم"),"")</f>
        <v/>
      </c>
      <c r="F3654" s="66"/>
      <c r="G3654" s="65"/>
      <c r="H3654" s="65"/>
      <c r="I3654" s="135"/>
      <c r="J3654" s="140"/>
    </row>
    <row r="3655" spans="2:10" ht="31.5" customHeight="1" x14ac:dyDescent="0.2">
      <c r="B3655" s="106">
        <v>3653</v>
      </c>
      <c r="C3655" s="109"/>
      <c r="D3655" s="132"/>
      <c r="E3655" s="126" t="str">
        <f>IF(D3655&lt;&gt;"",_xlfn.IFNA(VLOOKUP(D3655,القوائم!B:C,2,0),"غير مسجل بالقوائم"),"")</f>
        <v/>
      </c>
      <c r="F3655" s="66"/>
      <c r="G3655" s="65"/>
      <c r="H3655" s="65"/>
      <c r="I3655" s="135"/>
      <c r="J3655" s="140"/>
    </row>
    <row r="3656" spans="2:10" ht="31.5" customHeight="1" x14ac:dyDescent="0.2">
      <c r="B3656" s="65">
        <v>3654</v>
      </c>
      <c r="C3656" s="109"/>
      <c r="D3656" s="132"/>
      <c r="E3656" s="126" t="str">
        <f>IF(D3656&lt;&gt;"",_xlfn.IFNA(VLOOKUP(D3656,القوائم!B:C,2,0),"غير مسجل بالقوائم"),"")</f>
        <v/>
      </c>
      <c r="F3656" s="66"/>
      <c r="G3656" s="65"/>
      <c r="H3656" s="65"/>
      <c r="I3656" s="135"/>
      <c r="J3656" s="140"/>
    </row>
    <row r="3657" spans="2:10" ht="31.5" customHeight="1" x14ac:dyDescent="0.2">
      <c r="B3657" s="106">
        <v>3655</v>
      </c>
      <c r="C3657" s="109"/>
      <c r="D3657" s="132"/>
      <c r="E3657" s="126" t="str">
        <f>IF(D3657&lt;&gt;"",_xlfn.IFNA(VLOOKUP(D3657,القوائم!B:C,2,0),"غير مسجل بالقوائم"),"")</f>
        <v/>
      </c>
      <c r="F3657" s="66"/>
      <c r="G3657" s="65"/>
      <c r="H3657" s="65"/>
      <c r="I3657" s="135"/>
      <c r="J3657" s="140"/>
    </row>
    <row r="3658" spans="2:10" ht="31.5" customHeight="1" x14ac:dyDescent="0.2">
      <c r="B3658" s="65">
        <v>3656</v>
      </c>
      <c r="C3658" s="109"/>
      <c r="D3658" s="132"/>
      <c r="E3658" s="126" t="str">
        <f>IF(D3658&lt;&gt;"",_xlfn.IFNA(VLOOKUP(D3658,القوائم!B:C,2,0),"غير مسجل بالقوائم"),"")</f>
        <v/>
      </c>
      <c r="F3658" s="66"/>
      <c r="G3658" s="65"/>
      <c r="H3658" s="65"/>
      <c r="I3658" s="135"/>
      <c r="J3658" s="140"/>
    </row>
    <row r="3659" spans="2:10" ht="31.5" customHeight="1" x14ac:dyDescent="0.2">
      <c r="B3659" s="106">
        <v>3657</v>
      </c>
      <c r="C3659" s="109"/>
      <c r="D3659" s="132"/>
      <c r="E3659" s="126" t="str">
        <f>IF(D3659&lt;&gt;"",_xlfn.IFNA(VLOOKUP(D3659,القوائم!B:C,2,0),"غير مسجل بالقوائم"),"")</f>
        <v/>
      </c>
      <c r="F3659" s="66"/>
      <c r="G3659" s="65"/>
      <c r="H3659" s="65"/>
      <c r="I3659" s="135"/>
      <c r="J3659" s="140"/>
    </row>
    <row r="3660" spans="2:10" ht="31.5" customHeight="1" x14ac:dyDescent="0.2">
      <c r="B3660" s="65">
        <v>3658</v>
      </c>
      <c r="C3660" s="109"/>
      <c r="D3660" s="132"/>
      <c r="E3660" s="126" t="str">
        <f>IF(D3660&lt;&gt;"",_xlfn.IFNA(VLOOKUP(D3660,القوائم!B:C,2,0),"غير مسجل بالقوائم"),"")</f>
        <v/>
      </c>
      <c r="F3660" s="66"/>
      <c r="G3660" s="65"/>
      <c r="H3660" s="65"/>
      <c r="I3660" s="135"/>
      <c r="J3660" s="140"/>
    </row>
    <row r="3661" spans="2:10" ht="31.5" customHeight="1" x14ac:dyDescent="0.2">
      <c r="B3661" s="106">
        <v>3659</v>
      </c>
      <c r="C3661" s="109"/>
      <c r="D3661" s="132"/>
      <c r="E3661" s="126" t="str">
        <f>IF(D3661&lt;&gt;"",_xlfn.IFNA(VLOOKUP(D3661,القوائم!B:C,2,0),"غير مسجل بالقوائم"),"")</f>
        <v/>
      </c>
      <c r="F3661" s="66"/>
      <c r="G3661" s="65"/>
      <c r="H3661" s="65"/>
      <c r="I3661" s="135"/>
      <c r="J3661" s="140"/>
    </row>
    <row r="3662" spans="2:10" ht="31.5" customHeight="1" x14ac:dyDescent="0.2">
      <c r="B3662" s="65">
        <v>3660</v>
      </c>
      <c r="C3662" s="109"/>
      <c r="D3662" s="132"/>
      <c r="E3662" s="126" t="str">
        <f>IF(D3662&lt;&gt;"",_xlfn.IFNA(VLOOKUP(D3662,القوائم!B:C,2,0),"غير مسجل بالقوائم"),"")</f>
        <v/>
      </c>
      <c r="F3662" s="66"/>
      <c r="G3662" s="65"/>
      <c r="H3662" s="65"/>
      <c r="I3662" s="135"/>
      <c r="J3662" s="140"/>
    </row>
    <row r="3663" spans="2:10" ht="31.5" customHeight="1" x14ac:dyDescent="0.2">
      <c r="B3663" s="106">
        <v>3661</v>
      </c>
      <c r="C3663" s="109"/>
      <c r="D3663" s="132"/>
      <c r="E3663" s="126" t="str">
        <f>IF(D3663&lt;&gt;"",_xlfn.IFNA(VLOOKUP(D3663,القوائم!B:C,2,0),"غير مسجل بالقوائم"),"")</f>
        <v/>
      </c>
      <c r="F3663" s="66"/>
      <c r="G3663" s="65"/>
      <c r="H3663" s="65"/>
      <c r="I3663" s="135"/>
      <c r="J3663" s="140"/>
    </row>
    <row r="3664" spans="2:10" ht="31.5" customHeight="1" x14ac:dyDescent="0.2">
      <c r="B3664" s="65">
        <v>3662</v>
      </c>
      <c r="C3664" s="109"/>
      <c r="D3664" s="132"/>
      <c r="E3664" s="126" t="str">
        <f>IF(D3664&lt;&gt;"",_xlfn.IFNA(VLOOKUP(D3664,القوائم!B:C,2,0),"غير مسجل بالقوائم"),"")</f>
        <v/>
      </c>
      <c r="F3664" s="66"/>
      <c r="G3664" s="65"/>
      <c r="H3664" s="65"/>
      <c r="I3664" s="135"/>
      <c r="J3664" s="140"/>
    </row>
    <row r="3665" spans="2:10" ht="31.5" customHeight="1" x14ac:dyDescent="0.2">
      <c r="B3665" s="106">
        <v>3663</v>
      </c>
      <c r="C3665" s="109"/>
      <c r="D3665" s="132"/>
      <c r="E3665" s="126" t="str">
        <f>IF(D3665&lt;&gt;"",_xlfn.IFNA(VLOOKUP(D3665,القوائم!B:C,2,0),"غير مسجل بالقوائم"),"")</f>
        <v/>
      </c>
      <c r="F3665" s="66"/>
      <c r="G3665" s="65"/>
      <c r="H3665" s="65"/>
      <c r="I3665" s="135"/>
      <c r="J3665" s="140"/>
    </row>
    <row r="3666" spans="2:10" ht="31.5" customHeight="1" x14ac:dyDescent="0.2">
      <c r="B3666" s="106">
        <v>3664</v>
      </c>
      <c r="C3666" s="109"/>
      <c r="D3666" s="132"/>
      <c r="E3666" s="126" t="str">
        <f>IF(D3666&lt;&gt;"",_xlfn.IFNA(VLOOKUP(D3666,القوائم!B:C,2,0),"غير مسجل بالقوائم"),"")</f>
        <v/>
      </c>
      <c r="F3666" s="66"/>
      <c r="G3666" s="65"/>
      <c r="H3666" s="65"/>
      <c r="I3666" s="135"/>
      <c r="J3666" s="140"/>
    </row>
    <row r="3667" spans="2:10" ht="31.5" customHeight="1" x14ac:dyDescent="0.2">
      <c r="B3667" s="65">
        <v>3665</v>
      </c>
      <c r="C3667" s="109"/>
      <c r="D3667" s="132"/>
      <c r="E3667" s="126" t="str">
        <f>IF(D3667&lt;&gt;"",_xlfn.IFNA(VLOOKUP(D3667,القوائم!B:C,2,0),"غير مسجل بالقوائم"),"")</f>
        <v/>
      </c>
      <c r="F3667" s="66"/>
      <c r="G3667" s="65"/>
      <c r="H3667" s="65"/>
      <c r="I3667" s="135"/>
      <c r="J3667" s="140"/>
    </row>
    <row r="3668" spans="2:10" ht="31.5" customHeight="1" x14ac:dyDescent="0.2">
      <c r="B3668" s="106">
        <v>3666</v>
      </c>
      <c r="C3668" s="109"/>
      <c r="D3668" s="132"/>
      <c r="E3668" s="126" t="str">
        <f>IF(D3668&lt;&gt;"",_xlfn.IFNA(VLOOKUP(D3668,القوائم!B:C,2,0),"غير مسجل بالقوائم"),"")</f>
        <v/>
      </c>
      <c r="F3668" s="66"/>
      <c r="G3668" s="65"/>
      <c r="H3668" s="65"/>
      <c r="I3668" s="135"/>
      <c r="J3668" s="140"/>
    </row>
    <row r="3669" spans="2:10" ht="31.5" customHeight="1" x14ac:dyDescent="0.2">
      <c r="B3669" s="65">
        <v>3667</v>
      </c>
      <c r="C3669" s="109"/>
      <c r="D3669" s="132"/>
      <c r="E3669" s="126" t="str">
        <f>IF(D3669&lt;&gt;"",_xlfn.IFNA(VLOOKUP(D3669,القوائم!B:C,2,0),"غير مسجل بالقوائم"),"")</f>
        <v/>
      </c>
      <c r="F3669" s="66"/>
      <c r="G3669" s="65"/>
      <c r="H3669" s="65"/>
      <c r="I3669" s="135"/>
      <c r="J3669" s="140"/>
    </row>
    <row r="3670" spans="2:10" ht="31.5" customHeight="1" x14ac:dyDescent="0.2">
      <c r="B3670" s="106">
        <v>3668</v>
      </c>
      <c r="C3670" s="109"/>
      <c r="D3670" s="132"/>
      <c r="E3670" s="126" t="str">
        <f>IF(D3670&lt;&gt;"",_xlfn.IFNA(VLOOKUP(D3670,القوائم!B:C,2,0),"غير مسجل بالقوائم"),"")</f>
        <v/>
      </c>
      <c r="F3670" s="66"/>
      <c r="G3670" s="65"/>
      <c r="H3670" s="65"/>
      <c r="I3670" s="135"/>
      <c r="J3670" s="140"/>
    </row>
    <row r="3671" spans="2:10" ht="31.5" customHeight="1" x14ac:dyDescent="0.2">
      <c r="B3671" s="65">
        <v>3669</v>
      </c>
      <c r="C3671" s="109"/>
      <c r="D3671" s="132"/>
      <c r="E3671" s="126" t="str">
        <f>IF(D3671&lt;&gt;"",_xlfn.IFNA(VLOOKUP(D3671,القوائم!B:C,2,0),"غير مسجل بالقوائم"),"")</f>
        <v/>
      </c>
      <c r="F3671" s="66"/>
      <c r="G3671" s="65"/>
      <c r="H3671" s="65"/>
      <c r="I3671" s="135"/>
      <c r="J3671" s="140"/>
    </row>
    <row r="3672" spans="2:10" ht="31.5" customHeight="1" x14ac:dyDescent="0.2">
      <c r="B3672" s="106">
        <v>3670</v>
      </c>
      <c r="C3672" s="109"/>
      <c r="D3672" s="132"/>
      <c r="E3672" s="126" t="str">
        <f>IF(D3672&lt;&gt;"",_xlfn.IFNA(VLOOKUP(D3672,القوائم!B:C,2,0),"غير مسجل بالقوائم"),"")</f>
        <v/>
      </c>
      <c r="F3672" s="66"/>
      <c r="G3672" s="65"/>
      <c r="H3672" s="65"/>
      <c r="I3672" s="135"/>
      <c r="J3672" s="140"/>
    </row>
    <row r="3673" spans="2:10" ht="31.5" customHeight="1" x14ac:dyDescent="0.2">
      <c r="B3673" s="65">
        <v>3671</v>
      </c>
      <c r="C3673" s="109"/>
      <c r="D3673" s="132"/>
      <c r="E3673" s="126" t="str">
        <f>IF(D3673&lt;&gt;"",_xlfn.IFNA(VLOOKUP(D3673,القوائم!B:C,2,0),"غير مسجل بالقوائم"),"")</f>
        <v/>
      </c>
      <c r="F3673" s="66"/>
      <c r="G3673" s="65"/>
      <c r="H3673" s="65"/>
      <c r="I3673" s="135"/>
      <c r="J3673" s="140"/>
    </row>
    <row r="3674" spans="2:10" ht="31.5" customHeight="1" x14ac:dyDescent="0.2">
      <c r="B3674" s="106">
        <v>3672</v>
      </c>
      <c r="C3674" s="109"/>
      <c r="D3674" s="132"/>
      <c r="E3674" s="126" t="str">
        <f>IF(D3674&lt;&gt;"",_xlfn.IFNA(VLOOKUP(D3674,القوائم!B:C,2,0),"غير مسجل بالقوائم"),"")</f>
        <v/>
      </c>
      <c r="F3674" s="66"/>
      <c r="G3674" s="65"/>
      <c r="H3674" s="65"/>
      <c r="I3674" s="135"/>
      <c r="J3674" s="140"/>
    </row>
    <row r="3675" spans="2:10" ht="31.5" customHeight="1" x14ac:dyDescent="0.2">
      <c r="B3675" s="65">
        <v>3673</v>
      </c>
      <c r="C3675" s="109"/>
      <c r="D3675" s="132"/>
      <c r="E3675" s="126" t="str">
        <f>IF(D3675&lt;&gt;"",_xlfn.IFNA(VLOOKUP(D3675,القوائم!B:C,2,0),"غير مسجل بالقوائم"),"")</f>
        <v/>
      </c>
      <c r="F3675" s="66"/>
      <c r="G3675" s="65"/>
      <c r="H3675" s="65"/>
      <c r="I3675" s="135"/>
      <c r="J3675" s="140"/>
    </row>
    <row r="3676" spans="2:10" ht="31.5" customHeight="1" x14ac:dyDescent="0.2">
      <c r="B3676" s="106">
        <v>3674</v>
      </c>
      <c r="C3676" s="109"/>
      <c r="D3676" s="132"/>
      <c r="E3676" s="126" t="str">
        <f>IF(D3676&lt;&gt;"",_xlfn.IFNA(VLOOKUP(D3676,القوائم!B:C,2,0),"غير مسجل بالقوائم"),"")</f>
        <v/>
      </c>
      <c r="F3676" s="66"/>
      <c r="G3676" s="65"/>
      <c r="H3676" s="65"/>
      <c r="I3676" s="135"/>
      <c r="J3676" s="140"/>
    </row>
    <row r="3677" spans="2:10" ht="31.5" customHeight="1" x14ac:dyDescent="0.2">
      <c r="B3677" s="106">
        <v>3675</v>
      </c>
      <c r="C3677" s="109"/>
      <c r="D3677" s="132"/>
      <c r="E3677" s="126" t="str">
        <f>IF(D3677&lt;&gt;"",_xlfn.IFNA(VLOOKUP(D3677,القوائم!B:C,2,0),"غير مسجل بالقوائم"),"")</f>
        <v/>
      </c>
      <c r="F3677" s="66"/>
      <c r="G3677" s="65"/>
      <c r="H3677" s="65"/>
      <c r="I3677" s="135"/>
      <c r="J3677" s="140"/>
    </row>
    <row r="3678" spans="2:10" ht="31.5" customHeight="1" x14ac:dyDescent="0.2">
      <c r="B3678" s="65">
        <v>3676</v>
      </c>
      <c r="C3678" s="109"/>
      <c r="D3678" s="132"/>
      <c r="E3678" s="126" t="str">
        <f>IF(D3678&lt;&gt;"",_xlfn.IFNA(VLOOKUP(D3678,القوائم!B:C,2,0),"غير مسجل بالقوائم"),"")</f>
        <v/>
      </c>
      <c r="F3678" s="66"/>
      <c r="G3678" s="65"/>
      <c r="H3678" s="65"/>
      <c r="I3678" s="135"/>
      <c r="J3678" s="140"/>
    </row>
    <row r="3679" spans="2:10" ht="31.5" customHeight="1" x14ac:dyDescent="0.2">
      <c r="B3679" s="106">
        <v>3677</v>
      </c>
      <c r="C3679" s="109"/>
      <c r="D3679" s="132"/>
      <c r="E3679" s="126" t="str">
        <f>IF(D3679&lt;&gt;"",_xlfn.IFNA(VLOOKUP(D3679,القوائم!B:C,2,0),"غير مسجل بالقوائم"),"")</f>
        <v/>
      </c>
      <c r="F3679" s="66"/>
      <c r="G3679" s="65"/>
      <c r="H3679" s="65"/>
      <c r="I3679" s="135"/>
      <c r="J3679" s="140"/>
    </row>
    <row r="3680" spans="2:10" ht="31.5" customHeight="1" x14ac:dyDescent="0.2">
      <c r="B3680" s="65">
        <v>3678</v>
      </c>
      <c r="C3680" s="109"/>
      <c r="D3680" s="132"/>
      <c r="E3680" s="126" t="str">
        <f>IF(D3680&lt;&gt;"",_xlfn.IFNA(VLOOKUP(D3680,القوائم!B:C,2,0),"غير مسجل بالقوائم"),"")</f>
        <v/>
      </c>
      <c r="F3680" s="66"/>
      <c r="G3680" s="65"/>
      <c r="H3680" s="65"/>
      <c r="I3680" s="135"/>
      <c r="J3680" s="140"/>
    </row>
    <row r="3681" spans="2:10" ht="31.5" customHeight="1" x14ac:dyDescent="0.2">
      <c r="B3681" s="106">
        <v>3679</v>
      </c>
      <c r="C3681" s="109"/>
      <c r="D3681" s="132"/>
      <c r="E3681" s="126" t="str">
        <f>IF(D3681&lt;&gt;"",_xlfn.IFNA(VLOOKUP(D3681,القوائم!B:C,2,0),"غير مسجل بالقوائم"),"")</f>
        <v/>
      </c>
      <c r="F3681" s="66"/>
      <c r="G3681" s="65"/>
      <c r="H3681" s="65"/>
      <c r="I3681" s="135"/>
      <c r="J3681" s="140"/>
    </row>
    <row r="3682" spans="2:10" ht="31.5" customHeight="1" x14ac:dyDescent="0.2">
      <c r="B3682" s="65">
        <v>3680</v>
      </c>
      <c r="C3682" s="109"/>
      <c r="D3682" s="132"/>
      <c r="E3682" s="126" t="str">
        <f>IF(D3682&lt;&gt;"",_xlfn.IFNA(VLOOKUP(D3682,القوائم!B:C,2,0),"غير مسجل بالقوائم"),"")</f>
        <v/>
      </c>
      <c r="F3682" s="66"/>
      <c r="G3682" s="65"/>
      <c r="H3682" s="65"/>
      <c r="I3682" s="135"/>
      <c r="J3682" s="140"/>
    </row>
    <row r="3683" spans="2:10" ht="31.5" customHeight="1" x14ac:dyDescent="0.2">
      <c r="B3683" s="106">
        <v>3681</v>
      </c>
      <c r="C3683" s="109"/>
      <c r="D3683" s="132"/>
      <c r="E3683" s="126" t="str">
        <f>IF(D3683&lt;&gt;"",_xlfn.IFNA(VLOOKUP(D3683,القوائم!B:C,2,0),"غير مسجل بالقوائم"),"")</f>
        <v/>
      </c>
      <c r="F3683" s="66"/>
      <c r="G3683" s="65"/>
      <c r="H3683" s="65"/>
      <c r="I3683" s="135"/>
      <c r="J3683" s="140"/>
    </row>
    <row r="3684" spans="2:10" ht="31.5" customHeight="1" x14ac:dyDescent="0.2">
      <c r="B3684" s="65">
        <v>3682</v>
      </c>
      <c r="C3684" s="109"/>
      <c r="D3684" s="132"/>
      <c r="E3684" s="126" t="str">
        <f>IF(D3684&lt;&gt;"",_xlfn.IFNA(VLOOKUP(D3684,القوائم!B:C,2,0),"غير مسجل بالقوائم"),"")</f>
        <v/>
      </c>
      <c r="F3684" s="66"/>
      <c r="G3684" s="65"/>
      <c r="H3684" s="65"/>
      <c r="I3684" s="135"/>
      <c r="J3684" s="140"/>
    </row>
    <row r="3685" spans="2:10" ht="31.5" customHeight="1" x14ac:dyDescent="0.2">
      <c r="B3685" s="106">
        <v>3683</v>
      </c>
      <c r="C3685" s="109"/>
      <c r="D3685" s="132"/>
      <c r="E3685" s="126" t="str">
        <f>IF(D3685&lt;&gt;"",_xlfn.IFNA(VLOOKUP(D3685,القوائم!B:C,2,0),"غير مسجل بالقوائم"),"")</f>
        <v/>
      </c>
      <c r="F3685" s="66"/>
      <c r="G3685" s="65"/>
      <c r="H3685" s="65"/>
      <c r="I3685" s="135"/>
      <c r="J3685" s="140"/>
    </row>
    <row r="3686" spans="2:10" ht="31.5" customHeight="1" x14ac:dyDescent="0.2">
      <c r="B3686" s="65">
        <v>3684</v>
      </c>
      <c r="C3686" s="109"/>
      <c r="D3686" s="132"/>
      <c r="E3686" s="126" t="str">
        <f>IF(D3686&lt;&gt;"",_xlfn.IFNA(VLOOKUP(D3686,القوائم!B:C,2,0),"غير مسجل بالقوائم"),"")</f>
        <v/>
      </c>
      <c r="F3686" s="66"/>
      <c r="G3686" s="65"/>
      <c r="H3686" s="65"/>
      <c r="I3686" s="135"/>
      <c r="J3686" s="140"/>
    </row>
    <row r="3687" spans="2:10" ht="31.5" customHeight="1" x14ac:dyDescent="0.2">
      <c r="B3687" s="106">
        <v>3685</v>
      </c>
      <c r="C3687" s="109"/>
      <c r="D3687" s="132"/>
      <c r="E3687" s="126" t="str">
        <f>IF(D3687&lt;&gt;"",_xlfn.IFNA(VLOOKUP(D3687,القوائم!B:C,2,0),"غير مسجل بالقوائم"),"")</f>
        <v/>
      </c>
      <c r="F3687" s="66"/>
      <c r="G3687" s="65"/>
      <c r="H3687" s="65"/>
      <c r="I3687" s="135"/>
      <c r="J3687" s="140"/>
    </row>
    <row r="3688" spans="2:10" ht="31.5" customHeight="1" x14ac:dyDescent="0.2">
      <c r="B3688" s="106">
        <v>3686</v>
      </c>
      <c r="C3688" s="109"/>
      <c r="D3688" s="132"/>
      <c r="E3688" s="126" t="str">
        <f>IF(D3688&lt;&gt;"",_xlfn.IFNA(VLOOKUP(D3688,القوائم!B:C,2,0),"غير مسجل بالقوائم"),"")</f>
        <v/>
      </c>
      <c r="F3688" s="66"/>
      <c r="G3688" s="65"/>
      <c r="H3688" s="65"/>
      <c r="I3688" s="135"/>
      <c r="J3688" s="140"/>
    </row>
    <row r="3689" spans="2:10" ht="31.5" customHeight="1" x14ac:dyDescent="0.2">
      <c r="B3689" s="65">
        <v>3687</v>
      </c>
      <c r="C3689" s="109"/>
      <c r="D3689" s="132"/>
      <c r="E3689" s="126" t="str">
        <f>IF(D3689&lt;&gt;"",_xlfn.IFNA(VLOOKUP(D3689,القوائم!B:C,2,0),"غير مسجل بالقوائم"),"")</f>
        <v/>
      </c>
      <c r="F3689" s="66"/>
      <c r="G3689" s="65"/>
      <c r="H3689" s="65"/>
      <c r="I3689" s="135"/>
      <c r="J3689" s="140"/>
    </row>
    <row r="3690" spans="2:10" ht="31.5" customHeight="1" x14ac:dyDescent="0.2">
      <c r="B3690" s="106">
        <v>3688</v>
      </c>
      <c r="C3690" s="109"/>
      <c r="D3690" s="132"/>
      <c r="E3690" s="126" t="str">
        <f>IF(D3690&lt;&gt;"",_xlfn.IFNA(VLOOKUP(D3690,القوائم!B:C,2,0),"غير مسجل بالقوائم"),"")</f>
        <v/>
      </c>
      <c r="F3690" s="66"/>
      <c r="G3690" s="65"/>
      <c r="H3690" s="65"/>
      <c r="I3690" s="135"/>
      <c r="J3690" s="140"/>
    </row>
    <row r="3691" spans="2:10" ht="31.5" customHeight="1" x14ac:dyDescent="0.2">
      <c r="B3691" s="65">
        <v>3689</v>
      </c>
      <c r="C3691" s="109"/>
      <c r="D3691" s="132"/>
      <c r="E3691" s="126" t="str">
        <f>IF(D3691&lt;&gt;"",_xlfn.IFNA(VLOOKUP(D3691,القوائم!B:C,2,0),"غير مسجل بالقوائم"),"")</f>
        <v/>
      </c>
      <c r="F3691" s="66"/>
      <c r="G3691" s="65"/>
      <c r="H3691" s="65"/>
      <c r="I3691" s="135"/>
      <c r="J3691" s="140"/>
    </row>
    <row r="3692" spans="2:10" ht="31.5" customHeight="1" x14ac:dyDescent="0.2">
      <c r="B3692" s="106">
        <v>3690</v>
      </c>
      <c r="C3692" s="109"/>
      <c r="D3692" s="132"/>
      <c r="E3692" s="126" t="str">
        <f>IF(D3692&lt;&gt;"",_xlfn.IFNA(VLOOKUP(D3692,القوائم!B:C,2,0),"غير مسجل بالقوائم"),"")</f>
        <v/>
      </c>
      <c r="F3692" s="66"/>
      <c r="G3692" s="65"/>
      <c r="H3692" s="65"/>
      <c r="I3692" s="135"/>
      <c r="J3692" s="140"/>
    </row>
    <row r="3693" spans="2:10" ht="31.5" customHeight="1" x14ac:dyDescent="0.2">
      <c r="B3693" s="65">
        <v>3691</v>
      </c>
      <c r="C3693" s="109"/>
      <c r="D3693" s="132"/>
      <c r="E3693" s="126" t="str">
        <f>IF(D3693&lt;&gt;"",_xlfn.IFNA(VLOOKUP(D3693,القوائم!B:C,2,0),"غير مسجل بالقوائم"),"")</f>
        <v/>
      </c>
      <c r="F3693" s="66"/>
      <c r="G3693" s="65"/>
      <c r="H3693" s="65"/>
      <c r="I3693" s="135"/>
      <c r="J3693" s="140"/>
    </row>
    <row r="3694" spans="2:10" ht="31.5" customHeight="1" x14ac:dyDescent="0.2">
      <c r="B3694" s="106">
        <v>3692</v>
      </c>
      <c r="C3694" s="109"/>
      <c r="D3694" s="132"/>
      <c r="E3694" s="126" t="str">
        <f>IF(D3694&lt;&gt;"",_xlfn.IFNA(VLOOKUP(D3694,القوائم!B:C,2,0),"غير مسجل بالقوائم"),"")</f>
        <v/>
      </c>
      <c r="F3694" s="66"/>
      <c r="G3694" s="65"/>
      <c r="H3694" s="65"/>
      <c r="I3694" s="135"/>
      <c r="J3694" s="140"/>
    </row>
    <row r="3695" spans="2:10" ht="31.5" customHeight="1" x14ac:dyDescent="0.2">
      <c r="B3695" s="65">
        <v>3693</v>
      </c>
      <c r="C3695" s="109"/>
      <c r="D3695" s="132"/>
      <c r="E3695" s="126" t="str">
        <f>IF(D3695&lt;&gt;"",_xlfn.IFNA(VLOOKUP(D3695,القوائم!B:C,2,0),"غير مسجل بالقوائم"),"")</f>
        <v/>
      </c>
      <c r="F3695" s="66"/>
      <c r="G3695" s="65"/>
      <c r="H3695" s="65"/>
      <c r="I3695" s="135"/>
      <c r="J3695" s="140"/>
    </row>
    <row r="3696" spans="2:10" ht="31.5" customHeight="1" x14ac:dyDescent="0.2">
      <c r="B3696" s="106">
        <v>3694</v>
      </c>
      <c r="C3696" s="109"/>
      <c r="D3696" s="132"/>
      <c r="E3696" s="126" t="str">
        <f>IF(D3696&lt;&gt;"",_xlfn.IFNA(VLOOKUP(D3696,القوائم!B:C,2,0),"غير مسجل بالقوائم"),"")</f>
        <v/>
      </c>
      <c r="F3696" s="66"/>
      <c r="G3696" s="65"/>
      <c r="H3696" s="65"/>
      <c r="I3696" s="135"/>
      <c r="J3696" s="140"/>
    </row>
    <row r="3697" spans="2:10" ht="31.5" customHeight="1" x14ac:dyDescent="0.2">
      <c r="B3697" s="65">
        <v>3695</v>
      </c>
      <c r="C3697" s="109"/>
      <c r="D3697" s="132"/>
      <c r="E3697" s="126" t="str">
        <f>IF(D3697&lt;&gt;"",_xlfn.IFNA(VLOOKUP(D3697,القوائم!B:C,2,0),"غير مسجل بالقوائم"),"")</f>
        <v/>
      </c>
      <c r="F3697" s="66"/>
      <c r="G3697" s="65"/>
      <c r="H3697" s="65"/>
      <c r="I3697" s="135"/>
      <c r="J3697" s="140"/>
    </row>
    <row r="3698" spans="2:10" ht="31.5" customHeight="1" x14ac:dyDescent="0.2">
      <c r="B3698" s="106">
        <v>3696</v>
      </c>
      <c r="C3698" s="109"/>
      <c r="D3698" s="132"/>
      <c r="E3698" s="126" t="str">
        <f>IF(D3698&lt;&gt;"",_xlfn.IFNA(VLOOKUP(D3698,القوائم!B:C,2,0),"غير مسجل بالقوائم"),"")</f>
        <v/>
      </c>
      <c r="F3698" s="66"/>
      <c r="G3698" s="65"/>
      <c r="H3698" s="65"/>
      <c r="I3698" s="135"/>
      <c r="J3698" s="140"/>
    </row>
    <row r="3699" spans="2:10" ht="31.5" customHeight="1" x14ac:dyDescent="0.2">
      <c r="B3699" s="106">
        <v>3697</v>
      </c>
      <c r="C3699" s="109"/>
      <c r="D3699" s="132"/>
      <c r="E3699" s="126" t="str">
        <f>IF(D3699&lt;&gt;"",_xlfn.IFNA(VLOOKUP(D3699,القوائم!B:C,2,0),"غير مسجل بالقوائم"),"")</f>
        <v/>
      </c>
      <c r="F3699" s="66"/>
      <c r="G3699" s="65"/>
      <c r="H3699" s="65"/>
      <c r="I3699" s="135"/>
      <c r="J3699" s="140"/>
    </row>
    <row r="3700" spans="2:10" ht="31.5" customHeight="1" x14ac:dyDescent="0.2">
      <c r="B3700" s="65">
        <v>3698</v>
      </c>
      <c r="C3700" s="109"/>
      <c r="D3700" s="132"/>
      <c r="E3700" s="126" t="str">
        <f>IF(D3700&lt;&gt;"",_xlfn.IFNA(VLOOKUP(D3700,القوائم!B:C,2,0),"غير مسجل بالقوائم"),"")</f>
        <v/>
      </c>
      <c r="F3700" s="66"/>
      <c r="G3700" s="65"/>
      <c r="H3700" s="65"/>
      <c r="I3700" s="135"/>
      <c r="J3700" s="140"/>
    </row>
    <row r="3701" spans="2:10" ht="31.5" customHeight="1" x14ac:dyDescent="0.2">
      <c r="B3701" s="106">
        <v>3699</v>
      </c>
      <c r="C3701" s="109"/>
      <c r="D3701" s="132"/>
      <c r="E3701" s="126" t="str">
        <f>IF(D3701&lt;&gt;"",_xlfn.IFNA(VLOOKUP(D3701,القوائم!B:C,2,0),"غير مسجل بالقوائم"),"")</f>
        <v/>
      </c>
      <c r="F3701" s="66"/>
      <c r="G3701" s="65"/>
      <c r="H3701" s="65"/>
      <c r="I3701" s="135"/>
      <c r="J3701" s="140"/>
    </row>
    <row r="3702" spans="2:10" ht="31.5" customHeight="1" x14ac:dyDescent="0.2">
      <c r="B3702" s="65">
        <v>3700</v>
      </c>
      <c r="C3702" s="109"/>
      <c r="D3702" s="132"/>
      <c r="E3702" s="126" t="str">
        <f>IF(D3702&lt;&gt;"",_xlfn.IFNA(VLOOKUP(D3702,القوائم!B:C,2,0),"غير مسجل بالقوائم"),"")</f>
        <v/>
      </c>
      <c r="F3702" s="66"/>
      <c r="G3702" s="65"/>
      <c r="H3702" s="65"/>
      <c r="I3702" s="135"/>
      <c r="J3702" s="140"/>
    </row>
    <row r="3703" spans="2:10" ht="31.5" customHeight="1" x14ac:dyDescent="0.2">
      <c r="B3703" s="106">
        <v>3701</v>
      </c>
      <c r="C3703" s="109"/>
      <c r="D3703" s="132"/>
      <c r="E3703" s="126" t="str">
        <f>IF(D3703&lt;&gt;"",_xlfn.IFNA(VLOOKUP(D3703,القوائم!B:C,2,0),"غير مسجل بالقوائم"),"")</f>
        <v/>
      </c>
      <c r="F3703" s="66"/>
      <c r="G3703" s="65"/>
      <c r="H3703" s="65"/>
      <c r="I3703" s="135"/>
      <c r="J3703" s="140"/>
    </row>
    <row r="3704" spans="2:10" ht="31.5" customHeight="1" x14ac:dyDescent="0.2">
      <c r="B3704" s="65">
        <v>3702</v>
      </c>
      <c r="C3704" s="109"/>
      <c r="D3704" s="132"/>
      <c r="E3704" s="126" t="str">
        <f>IF(D3704&lt;&gt;"",_xlfn.IFNA(VLOOKUP(D3704,القوائم!B:C,2,0),"غير مسجل بالقوائم"),"")</f>
        <v/>
      </c>
      <c r="F3704" s="66"/>
      <c r="G3704" s="65"/>
      <c r="H3704" s="65"/>
      <c r="I3704" s="135"/>
      <c r="J3704" s="140"/>
    </row>
    <row r="3705" spans="2:10" ht="31.5" customHeight="1" x14ac:dyDescent="0.2">
      <c r="B3705" s="106">
        <v>3703</v>
      </c>
      <c r="C3705" s="109"/>
      <c r="D3705" s="132"/>
      <c r="E3705" s="126" t="str">
        <f>IF(D3705&lt;&gt;"",_xlfn.IFNA(VLOOKUP(D3705,القوائم!B:C,2,0),"غير مسجل بالقوائم"),"")</f>
        <v/>
      </c>
      <c r="F3705" s="66"/>
      <c r="G3705" s="65"/>
      <c r="H3705" s="65"/>
      <c r="I3705" s="135"/>
      <c r="J3705" s="140"/>
    </row>
    <row r="3706" spans="2:10" ht="31.5" customHeight="1" x14ac:dyDescent="0.2">
      <c r="B3706" s="65">
        <v>3704</v>
      </c>
      <c r="C3706" s="109"/>
      <c r="D3706" s="132"/>
      <c r="E3706" s="126" t="str">
        <f>IF(D3706&lt;&gt;"",_xlfn.IFNA(VLOOKUP(D3706,القوائم!B:C,2,0),"غير مسجل بالقوائم"),"")</f>
        <v/>
      </c>
      <c r="F3706" s="66"/>
      <c r="G3706" s="65"/>
      <c r="H3706" s="65"/>
      <c r="I3706" s="135"/>
      <c r="J3706" s="140"/>
    </row>
    <row r="3707" spans="2:10" ht="31.5" customHeight="1" x14ac:dyDescent="0.2">
      <c r="B3707" s="106">
        <v>3705</v>
      </c>
      <c r="C3707" s="109"/>
      <c r="D3707" s="132"/>
      <c r="E3707" s="126" t="str">
        <f>IF(D3707&lt;&gt;"",_xlfn.IFNA(VLOOKUP(D3707,القوائم!B:C,2,0),"غير مسجل بالقوائم"),"")</f>
        <v/>
      </c>
      <c r="F3707" s="66"/>
      <c r="G3707" s="65"/>
      <c r="H3707" s="65"/>
      <c r="I3707" s="135"/>
      <c r="J3707" s="140"/>
    </row>
    <row r="3708" spans="2:10" ht="31.5" customHeight="1" x14ac:dyDescent="0.2">
      <c r="B3708" s="65">
        <v>3706</v>
      </c>
      <c r="C3708" s="109"/>
      <c r="D3708" s="132"/>
      <c r="E3708" s="126" t="str">
        <f>IF(D3708&lt;&gt;"",_xlfn.IFNA(VLOOKUP(D3708,القوائم!B:C,2,0),"غير مسجل بالقوائم"),"")</f>
        <v/>
      </c>
      <c r="F3708" s="66"/>
      <c r="G3708" s="65"/>
      <c r="H3708" s="65"/>
      <c r="I3708" s="135"/>
      <c r="J3708" s="140"/>
    </row>
    <row r="3709" spans="2:10" ht="31.5" customHeight="1" x14ac:dyDescent="0.2">
      <c r="B3709" s="106">
        <v>3707</v>
      </c>
      <c r="C3709" s="109"/>
      <c r="D3709" s="132"/>
      <c r="E3709" s="126" t="str">
        <f>IF(D3709&lt;&gt;"",_xlfn.IFNA(VLOOKUP(D3709,القوائم!B:C,2,0),"غير مسجل بالقوائم"),"")</f>
        <v/>
      </c>
      <c r="F3709" s="66"/>
      <c r="G3709" s="65"/>
      <c r="H3709" s="65"/>
      <c r="I3709" s="135"/>
      <c r="J3709" s="140"/>
    </row>
    <row r="3710" spans="2:10" ht="31.5" customHeight="1" x14ac:dyDescent="0.2">
      <c r="B3710" s="106">
        <v>3708</v>
      </c>
      <c r="C3710" s="109"/>
      <c r="D3710" s="132"/>
      <c r="E3710" s="126" t="str">
        <f>IF(D3710&lt;&gt;"",_xlfn.IFNA(VLOOKUP(D3710,القوائم!B:C,2,0),"غير مسجل بالقوائم"),"")</f>
        <v/>
      </c>
      <c r="F3710" s="66"/>
      <c r="G3710" s="65"/>
      <c r="H3710" s="65"/>
      <c r="I3710" s="135"/>
      <c r="J3710" s="140"/>
    </row>
    <row r="3711" spans="2:10" ht="31.5" customHeight="1" x14ac:dyDescent="0.2">
      <c r="B3711" s="65">
        <v>3709</v>
      </c>
      <c r="C3711" s="109"/>
      <c r="D3711" s="132"/>
      <c r="E3711" s="126" t="str">
        <f>IF(D3711&lt;&gt;"",_xlfn.IFNA(VLOOKUP(D3711,القوائم!B:C,2,0),"غير مسجل بالقوائم"),"")</f>
        <v/>
      </c>
      <c r="F3711" s="66"/>
      <c r="G3711" s="65"/>
      <c r="H3711" s="65"/>
      <c r="I3711" s="135"/>
      <c r="J3711" s="140"/>
    </row>
    <row r="3712" spans="2:10" ht="31.5" customHeight="1" x14ac:dyDescent="0.2">
      <c r="B3712" s="106">
        <v>3710</v>
      </c>
      <c r="C3712" s="109"/>
      <c r="D3712" s="132"/>
      <c r="E3712" s="126" t="str">
        <f>IF(D3712&lt;&gt;"",_xlfn.IFNA(VLOOKUP(D3712,القوائم!B:C,2,0),"غير مسجل بالقوائم"),"")</f>
        <v/>
      </c>
      <c r="F3712" s="66"/>
      <c r="G3712" s="65"/>
      <c r="H3712" s="65"/>
      <c r="I3712" s="135"/>
      <c r="J3712" s="140"/>
    </row>
    <row r="3713" spans="2:10" ht="31.5" customHeight="1" x14ac:dyDescent="0.2">
      <c r="B3713" s="65">
        <v>3711</v>
      </c>
      <c r="C3713" s="109"/>
      <c r="D3713" s="132"/>
      <c r="E3713" s="126" t="str">
        <f>IF(D3713&lt;&gt;"",_xlfn.IFNA(VLOOKUP(D3713,القوائم!B:C,2,0),"غير مسجل بالقوائم"),"")</f>
        <v/>
      </c>
      <c r="F3713" s="66"/>
      <c r="G3713" s="65"/>
      <c r="H3713" s="65"/>
      <c r="I3713" s="135"/>
      <c r="J3713" s="140"/>
    </row>
    <row r="3714" spans="2:10" ht="31.5" customHeight="1" x14ac:dyDescent="0.2">
      <c r="B3714" s="106">
        <v>3712</v>
      </c>
      <c r="C3714" s="109"/>
      <c r="D3714" s="132"/>
      <c r="E3714" s="126" t="str">
        <f>IF(D3714&lt;&gt;"",_xlfn.IFNA(VLOOKUP(D3714,القوائم!B:C,2,0),"غير مسجل بالقوائم"),"")</f>
        <v/>
      </c>
      <c r="F3714" s="66"/>
      <c r="G3714" s="65"/>
      <c r="H3714" s="65"/>
      <c r="I3714" s="135"/>
      <c r="J3714" s="140"/>
    </row>
    <row r="3715" spans="2:10" ht="31.5" customHeight="1" x14ac:dyDescent="0.2">
      <c r="B3715" s="65">
        <v>3713</v>
      </c>
      <c r="C3715" s="109"/>
      <c r="D3715" s="132"/>
      <c r="E3715" s="126" t="str">
        <f>IF(D3715&lt;&gt;"",_xlfn.IFNA(VLOOKUP(D3715,القوائم!B:C,2,0),"غير مسجل بالقوائم"),"")</f>
        <v/>
      </c>
      <c r="F3715" s="66"/>
      <c r="G3715" s="65"/>
      <c r="H3715" s="65"/>
      <c r="I3715" s="135"/>
      <c r="J3715" s="140"/>
    </row>
    <row r="3716" spans="2:10" ht="31.5" customHeight="1" x14ac:dyDescent="0.2">
      <c r="B3716" s="106">
        <v>3714</v>
      </c>
      <c r="C3716" s="109"/>
      <c r="D3716" s="132"/>
      <c r="E3716" s="126" t="str">
        <f>IF(D3716&lt;&gt;"",_xlfn.IFNA(VLOOKUP(D3716,القوائم!B:C,2,0),"غير مسجل بالقوائم"),"")</f>
        <v/>
      </c>
      <c r="F3716" s="66"/>
      <c r="G3716" s="65"/>
      <c r="H3716" s="65"/>
      <c r="I3716" s="135"/>
      <c r="J3716" s="140"/>
    </row>
    <row r="3717" spans="2:10" ht="31.5" customHeight="1" x14ac:dyDescent="0.2">
      <c r="B3717" s="65">
        <v>3715</v>
      </c>
      <c r="C3717" s="109"/>
      <c r="D3717" s="132"/>
      <c r="E3717" s="126" t="str">
        <f>IF(D3717&lt;&gt;"",_xlfn.IFNA(VLOOKUP(D3717,القوائم!B:C,2,0),"غير مسجل بالقوائم"),"")</f>
        <v/>
      </c>
      <c r="F3717" s="66"/>
      <c r="G3717" s="65"/>
      <c r="H3717" s="65"/>
      <c r="I3717" s="135"/>
      <c r="J3717" s="140"/>
    </row>
    <row r="3718" spans="2:10" ht="31.5" customHeight="1" x14ac:dyDescent="0.2">
      <c r="B3718" s="106">
        <v>3716</v>
      </c>
      <c r="C3718" s="109"/>
      <c r="D3718" s="132"/>
      <c r="E3718" s="126" t="str">
        <f>IF(D3718&lt;&gt;"",_xlfn.IFNA(VLOOKUP(D3718,القوائم!B:C,2,0),"غير مسجل بالقوائم"),"")</f>
        <v/>
      </c>
      <c r="F3718" s="66"/>
      <c r="G3718" s="65"/>
      <c r="H3718" s="65"/>
      <c r="I3718" s="135"/>
      <c r="J3718" s="140"/>
    </row>
    <row r="3719" spans="2:10" ht="31.5" customHeight="1" x14ac:dyDescent="0.2">
      <c r="B3719" s="65">
        <v>3717</v>
      </c>
      <c r="C3719" s="109"/>
      <c r="D3719" s="132"/>
      <c r="E3719" s="126" t="str">
        <f>IF(D3719&lt;&gt;"",_xlfn.IFNA(VLOOKUP(D3719,القوائم!B:C,2,0),"غير مسجل بالقوائم"),"")</f>
        <v/>
      </c>
      <c r="F3719" s="66"/>
      <c r="G3719" s="65"/>
      <c r="H3719" s="65"/>
      <c r="I3719" s="135"/>
      <c r="J3719" s="140"/>
    </row>
    <row r="3720" spans="2:10" ht="31.5" customHeight="1" x14ac:dyDescent="0.2">
      <c r="B3720" s="106">
        <v>3718</v>
      </c>
      <c r="C3720" s="109"/>
      <c r="D3720" s="132"/>
      <c r="E3720" s="126" t="str">
        <f>IF(D3720&lt;&gt;"",_xlfn.IFNA(VLOOKUP(D3720,القوائم!B:C,2,0),"غير مسجل بالقوائم"),"")</f>
        <v/>
      </c>
      <c r="F3720" s="66"/>
      <c r="G3720" s="65"/>
      <c r="H3720" s="65"/>
      <c r="I3720" s="135"/>
      <c r="J3720" s="140"/>
    </row>
    <row r="3721" spans="2:10" ht="31.5" customHeight="1" x14ac:dyDescent="0.2">
      <c r="B3721" s="106">
        <v>3719</v>
      </c>
      <c r="C3721" s="109"/>
      <c r="D3721" s="132"/>
      <c r="E3721" s="126" t="str">
        <f>IF(D3721&lt;&gt;"",_xlfn.IFNA(VLOOKUP(D3721,القوائم!B:C,2,0),"غير مسجل بالقوائم"),"")</f>
        <v/>
      </c>
      <c r="F3721" s="66"/>
      <c r="G3721" s="65"/>
      <c r="H3721" s="65"/>
      <c r="I3721" s="135"/>
      <c r="J3721" s="140"/>
    </row>
    <row r="3722" spans="2:10" ht="31.5" customHeight="1" x14ac:dyDescent="0.2">
      <c r="B3722" s="65">
        <v>3720</v>
      </c>
      <c r="C3722" s="109"/>
      <c r="D3722" s="132"/>
      <c r="E3722" s="126" t="str">
        <f>IF(D3722&lt;&gt;"",_xlfn.IFNA(VLOOKUP(D3722,القوائم!B:C,2,0),"غير مسجل بالقوائم"),"")</f>
        <v/>
      </c>
      <c r="F3722" s="66"/>
      <c r="G3722" s="65"/>
      <c r="H3722" s="65"/>
      <c r="I3722" s="135"/>
      <c r="J3722" s="140"/>
    </row>
    <row r="3723" spans="2:10" ht="31.5" customHeight="1" x14ac:dyDescent="0.2">
      <c r="B3723" s="106">
        <v>3721</v>
      </c>
      <c r="C3723" s="109"/>
      <c r="D3723" s="132"/>
      <c r="E3723" s="126" t="str">
        <f>IF(D3723&lt;&gt;"",_xlfn.IFNA(VLOOKUP(D3723,القوائم!B:C,2,0),"غير مسجل بالقوائم"),"")</f>
        <v/>
      </c>
      <c r="F3723" s="66"/>
      <c r="G3723" s="65"/>
      <c r="H3723" s="65"/>
      <c r="I3723" s="135"/>
      <c r="J3723" s="140"/>
    </row>
    <row r="3724" spans="2:10" ht="31.5" customHeight="1" x14ac:dyDescent="0.2">
      <c r="B3724" s="65">
        <v>3722</v>
      </c>
      <c r="C3724" s="109"/>
      <c r="D3724" s="132"/>
      <c r="E3724" s="126" t="str">
        <f>IF(D3724&lt;&gt;"",_xlfn.IFNA(VLOOKUP(D3724,القوائم!B:C,2,0),"غير مسجل بالقوائم"),"")</f>
        <v/>
      </c>
      <c r="F3724" s="66"/>
      <c r="G3724" s="65"/>
      <c r="H3724" s="65"/>
      <c r="I3724" s="135"/>
      <c r="J3724" s="140"/>
    </row>
    <row r="3725" spans="2:10" ht="31.5" customHeight="1" x14ac:dyDescent="0.2">
      <c r="B3725" s="106">
        <v>3723</v>
      </c>
      <c r="C3725" s="109"/>
      <c r="D3725" s="132"/>
      <c r="E3725" s="126" t="str">
        <f>IF(D3725&lt;&gt;"",_xlfn.IFNA(VLOOKUP(D3725,القوائم!B:C,2,0),"غير مسجل بالقوائم"),"")</f>
        <v/>
      </c>
      <c r="F3725" s="66"/>
      <c r="G3725" s="65"/>
      <c r="H3725" s="65"/>
      <c r="I3725" s="135"/>
      <c r="J3725" s="140"/>
    </row>
    <row r="3726" spans="2:10" ht="31.5" customHeight="1" x14ac:dyDescent="0.2">
      <c r="B3726" s="65">
        <v>3724</v>
      </c>
      <c r="C3726" s="109"/>
      <c r="D3726" s="132"/>
      <c r="E3726" s="126" t="str">
        <f>IF(D3726&lt;&gt;"",_xlfn.IFNA(VLOOKUP(D3726,القوائم!B:C,2,0),"غير مسجل بالقوائم"),"")</f>
        <v/>
      </c>
      <c r="F3726" s="66"/>
      <c r="G3726" s="65"/>
      <c r="H3726" s="65"/>
      <c r="I3726" s="135"/>
      <c r="J3726" s="140"/>
    </row>
    <row r="3727" spans="2:10" ht="31.5" customHeight="1" x14ac:dyDescent="0.2">
      <c r="B3727" s="106">
        <v>3725</v>
      </c>
      <c r="C3727" s="109"/>
      <c r="D3727" s="132"/>
      <c r="E3727" s="126" t="str">
        <f>IF(D3727&lt;&gt;"",_xlfn.IFNA(VLOOKUP(D3727,القوائم!B:C,2,0),"غير مسجل بالقوائم"),"")</f>
        <v/>
      </c>
      <c r="F3727" s="66"/>
      <c r="G3727" s="65"/>
      <c r="H3727" s="65"/>
      <c r="I3727" s="135"/>
      <c r="J3727" s="140"/>
    </row>
    <row r="3728" spans="2:10" ht="31.5" customHeight="1" x14ac:dyDescent="0.2">
      <c r="B3728" s="65">
        <v>3726</v>
      </c>
      <c r="C3728" s="109"/>
      <c r="D3728" s="132"/>
      <c r="E3728" s="126" t="str">
        <f>IF(D3728&lt;&gt;"",_xlfn.IFNA(VLOOKUP(D3728,القوائم!B:C,2,0),"غير مسجل بالقوائم"),"")</f>
        <v/>
      </c>
      <c r="F3728" s="66"/>
      <c r="G3728" s="65"/>
      <c r="H3728" s="65"/>
      <c r="I3728" s="135"/>
      <c r="J3728" s="140"/>
    </row>
    <row r="3729" spans="2:10" ht="31.5" customHeight="1" x14ac:dyDescent="0.2">
      <c r="B3729" s="106">
        <v>3727</v>
      </c>
      <c r="C3729" s="109"/>
      <c r="D3729" s="132"/>
      <c r="E3729" s="126" t="str">
        <f>IF(D3729&lt;&gt;"",_xlfn.IFNA(VLOOKUP(D3729,القوائم!B:C,2,0),"غير مسجل بالقوائم"),"")</f>
        <v/>
      </c>
      <c r="F3729" s="66"/>
      <c r="G3729" s="65"/>
      <c r="H3729" s="65"/>
      <c r="I3729" s="135"/>
      <c r="J3729" s="140"/>
    </row>
    <row r="3730" spans="2:10" ht="31.5" customHeight="1" x14ac:dyDescent="0.2">
      <c r="B3730" s="65">
        <v>3728</v>
      </c>
      <c r="C3730" s="109"/>
      <c r="D3730" s="132"/>
      <c r="E3730" s="126" t="str">
        <f>IF(D3730&lt;&gt;"",_xlfn.IFNA(VLOOKUP(D3730,القوائم!B:C,2,0),"غير مسجل بالقوائم"),"")</f>
        <v/>
      </c>
      <c r="F3730" s="66"/>
      <c r="G3730" s="65"/>
      <c r="H3730" s="65"/>
      <c r="I3730" s="135"/>
      <c r="J3730" s="140"/>
    </row>
    <row r="3731" spans="2:10" ht="31.5" customHeight="1" x14ac:dyDescent="0.2">
      <c r="B3731" s="106">
        <v>3729</v>
      </c>
      <c r="C3731" s="109"/>
      <c r="D3731" s="132"/>
      <c r="E3731" s="126" t="str">
        <f>IF(D3731&lt;&gt;"",_xlfn.IFNA(VLOOKUP(D3731,القوائم!B:C,2,0),"غير مسجل بالقوائم"),"")</f>
        <v/>
      </c>
      <c r="F3731" s="66"/>
      <c r="G3731" s="65"/>
      <c r="H3731" s="65"/>
      <c r="I3731" s="135"/>
      <c r="J3731" s="140"/>
    </row>
    <row r="3732" spans="2:10" ht="31.5" customHeight="1" x14ac:dyDescent="0.2">
      <c r="B3732" s="106">
        <v>3730</v>
      </c>
      <c r="C3732" s="109"/>
      <c r="D3732" s="132"/>
      <c r="E3732" s="126" t="str">
        <f>IF(D3732&lt;&gt;"",_xlfn.IFNA(VLOOKUP(D3732,القوائم!B:C,2,0),"غير مسجل بالقوائم"),"")</f>
        <v/>
      </c>
      <c r="F3732" s="66"/>
      <c r="G3732" s="65"/>
      <c r="H3732" s="65"/>
      <c r="I3732" s="135"/>
      <c r="J3732" s="140"/>
    </row>
    <row r="3733" spans="2:10" ht="31.5" customHeight="1" x14ac:dyDescent="0.2">
      <c r="B3733" s="65">
        <v>3731</v>
      </c>
      <c r="C3733" s="109"/>
      <c r="D3733" s="132"/>
      <c r="E3733" s="126" t="str">
        <f>IF(D3733&lt;&gt;"",_xlfn.IFNA(VLOOKUP(D3733,القوائم!B:C,2,0),"غير مسجل بالقوائم"),"")</f>
        <v/>
      </c>
      <c r="F3733" s="66"/>
      <c r="G3733" s="65"/>
      <c r="H3733" s="65"/>
      <c r="I3733" s="135"/>
      <c r="J3733" s="140"/>
    </row>
    <row r="3734" spans="2:10" ht="31.5" customHeight="1" x14ac:dyDescent="0.2">
      <c r="B3734" s="106">
        <v>3732</v>
      </c>
      <c r="C3734" s="109"/>
      <c r="D3734" s="132"/>
      <c r="E3734" s="126" t="str">
        <f>IF(D3734&lt;&gt;"",_xlfn.IFNA(VLOOKUP(D3734,القوائم!B:C,2,0),"غير مسجل بالقوائم"),"")</f>
        <v/>
      </c>
      <c r="F3734" s="66"/>
      <c r="G3734" s="65"/>
      <c r="H3734" s="65"/>
      <c r="I3734" s="135"/>
      <c r="J3734" s="140"/>
    </row>
    <row r="3735" spans="2:10" ht="31.5" customHeight="1" x14ac:dyDescent="0.2">
      <c r="B3735" s="65">
        <v>3733</v>
      </c>
      <c r="C3735" s="109"/>
      <c r="D3735" s="132"/>
      <c r="E3735" s="126" t="str">
        <f>IF(D3735&lt;&gt;"",_xlfn.IFNA(VLOOKUP(D3735,القوائم!B:C,2,0),"غير مسجل بالقوائم"),"")</f>
        <v/>
      </c>
      <c r="F3735" s="66"/>
      <c r="G3735" s="65"/>
      <c r="H3735" s="65"/>
      <c r="I3735" s="135"/>
      <c r="J3735" s="140"/>
    </row>
    <row r="3736" spans="2:10" ht="31.5" customHeight="1" x14ac:dyDescent="0.2">
      <c r="B3736" s="106">
        <v>3734</v>
      </c>
      <c r="C3736" s="109"/>
      <c r="D3736" s="132"/>
      <c r="E3736" s="126" t="str">
        <f>IF(D3736&lt;&gt;"",_xlfn.IFNA(VLOOKUP(D3736,القوائم!B:C,2,0),"غير مسجل بالقوائم"),"")</f>
        <v/>
      </c>
      <c r="F3736" s="66"/>
      <c r="G3736" s="65"/>
      <c r="H3736" s="65"/>
      <c r="I3736" s="135"/>
      <c r="J3736" s="140"/>
    </row>
    <row r="3737" spans="2:10" ht="31.5" customHeight="1" x14ac:dyDescent="0.2">
      <c r="B3737" s="65">
        <v>3735</v>
      </c>
      <c r="C3737" s="109"/>
      <c r="D3737" s="132"/>
      <c r="E3737" s="126" t="str">
        <f>IF(D3737&lt;&gt;"",_xlfn.IFNA(VLOOKUP(D3737,القوائم!B:C,2,0),"غير مسجل بالقوائم"),"")</f>
        <v/>
      </c>
      <c r="F3737" s="66"/>
      <c r="G3737" s="65"/>
      <c r="H3737" s="65"/>
      <c r="I3737" s="135"/>
      <c r="J3737" s="140"/>
    </row>
    <row r="3738" spans="2:10" ht="31.5" customHeight="1" x14ac:dyDescent="0.2">
      <c r="B3738" s="106">
        <v>3736</v>
      </c>
      <c r="C3738" s="109"/>
      <c r="D3738" s="132"/>
      <c r="E3738" s="126" t="str">
        <f>IF(D3738&lt;&gt;"",_xlfn.IFNA(VLOOKUP(D3738,القوائم!B:C,2,0),"غير مسجل بالقوائم"),"")</f>
        <v/>
      </c>
      <c r="F3738" s="66"/>
      <c r="G3738" s="65"/>
      <c r="H3738" s="65"/>
      <c r="I3738" s="135"/>
      <c r="J3738" s="140"/>
    </row>
    <row r="3739" spans="2:10" ht="31.5" customHeight="1" x14ac:dyDescent="0.2">
      <c r="B3739" s="65">
        <v>3737</v>
      </c>
      <c r="C3739" s="109"/>
      <c r="D3739" s="132"/>
      <c r="E3739" s="126" t="str">
        <f>IF(D3739&lt;&gt;"",_xlfn.IFNA(VLOOKUP(D3739,القوائم!B:C,2,0),"غير مسجل بالقوائم"),"")</f>
        <v/>
      </c>
      <c r="F3739" s="66"/>
      <c r="G3739" s="65"/>
      <c r="H3739" s="65"/>
      <c r="I3739" s="135"/>
      <c r="J3739" s="140"/>
    </row>
    <row r="3740" spans="2:10" ht="31.5" customHeight="1" x14ac:dyDescent="0.2">
      <c r="B3740" s="106">
        <v>3738</v>
      </c>
      <c r="C3740" s="109"/>
      <c r="D3740" s="132"/>
      <c r="E3740" s="126" t="str">
        <f>IF(D3740&lt;&gt;"",_xlfn.IFNA(VLOOKUP(D3740,القوائم!B:C,2,0),"غير مسجل بالقوائم"),"")</f>
        <v/>
      </c>
      <c r="F3740" s="66"/>
      <c r="G3740" s="65"/>
      <c r="H3740" s="65"/>
      <c r="I3740" s="135"/>
      <c r="J3740" s="140"/>
    </row>
    <row r="3741" spans="2:10" ht="31.5" customHeight="1" x14ac:dyDescent="0.2">
      <c r="B3741" s="65">
        <v>3739</v>
      </c>
      <c r="C3741" s="109"/>
      <c r="D3741" s="132"/>
      <c r="E3741" s="126" t="str">
        <f>IF(D3741&lt;&gt;"",_xlfn.IFNA(VLOOKUP(D3741,القوائم!B:C,2,0),"غير مسجل بالقوائم"),"")</f>
        <v/>
      </c>
      <c r="F3741" s="66"/>
      <c r="G3741" s="65"/>
      <c r="H3741" s="65"/>
      <c r="I3741" s="135"/>
      <c r="J3741" s="140"/>
    </row>
    <row r="3742" spans="2:10" ht="31.5" customHeight="1" x14ac:dyDescent="0.2">
      <c r="B3742" s="106">
        <v>3740</v>
      </c>
      <c r="C3742" s="109"/>
      <c r="D3742" s="132"/>
      <c r="E3742" s="126" t="str">
        <f>IF(D3742&lt;&gt;"",_xlfn.IFNA(VLOOKUP(D3742,القوائم!B:C,2,0),"غير مسجل بالقوائم"),"")</f>
        <v/>
      </c>
      <c r="F3742" s="66"/>
      <c r="G3742" s="65"/>
      <c r="H3742" s="65"/>
      <c r="I3742" s="135"/>
      <c r="J3742" s="140"/>
    </row>
    <row r="3743" spans="2:10" ht="31.5" customHeight="1" x14ac:dyDescent="0.2">
      <c r="B3743" s="106">
        <v>3741</v>
      </c>
      <c r="C3743" s="109"/>
      <c r="D3743" s="132"/>
      <c r="E3743" s="126" t="str">
        <f>IF(D3743&lt;&gt;"",_xlfn.IFNA(VLOOKUP(D3743,القوائم!B:C,2,0),"غير مسجل بالقوائم"),"")</f>
        <v/>
      </c>
      <c r="F3743" s="66"/>
      <c r="G3743" s="65"/>
      <c r="H3743" s="65"/>
      <c r="I3743" s="135"/>
      <c r="J3743" s="140"/>
    </row>
    <row r="3744" spans="2:10" ht="31.5" customHeight="1" x14ac:dyDescent="0.2">
      <c r="B3744" s="65">
        <v>3742</v>
      </c>
      <c r="C3744" s="109"/>
      <c r="D3744" s="132"/>
      <c r="E3744" s="126" t="str">
        <f>IF(D3744&lt;&gt;"",_xlfn.IFNA(VLOOKUP(D3744,القوائم!B:C,2,0),"غير مسجل بالقوائم"),"")</f>
        <v/>
      </c>
      <c r="F3744" s="66"/>
      <c r="G3744" s="65"/>
      <c r="H3744" s="65"/>
      <c r="I3744" s="135"/>
      <c r="J3744" s="140"/>
    </row>
    <row r="3745" spans="2:10" ht="31.5" customHeight="1" x14ac:dyDescent="0.2">
      <c r="B3745" s="106">
        <v>3743</v>
      </c>
      <c r="C3745" s="109"/>
      <c r="D3745" s="132"/>
      <c r="E3745" s="126" t="str">
        <f>IF(D3745&lt;&gt;"",_xlfn.IFNA(VLOOKUP(D3745,القوائم!B:C,2,0),"غير مسجل بالقوائم"),"")</f>
        <v/>
      </c>
      <c r="F3745" s="66"/>
      <c r="G3745" s="65"/>
      <c r="H3745" s="65"/>
      <c r="I3745" s="135"/>
      <c r="J3745" s="140"/>
    </row>
    <row r="3746" spans="2:10" ht="31.5" customHeight="1" x14ac:dyDescent="0.2">
      <c r="B3746" s="65">
        <v>3744</v>
      </c>
      <c r="C3746" s="109"/>
      <c r="D3746" s="132"/>
      <c r="E3746" s="126" t="str">
        <f>IF(D3746&lt;&gt;"",_xlfn.IFNA(VLOOKUP(D3746,القوائم!B:C,2,0),"غير مسجل بالقوائم"),"")</f>
        <v/>
      </c>
      <c r="F3746" s="66"/>
      <c r="G3746" s="65"/>
      <c r="H3746" s="65"/>
      <c r="I3746" s="135"/>
      <c r="J3746" s="140"/>
    </row>
    <row r="3747" spans="2:10" ht="31.5" customHeight="1" x14ac:dyDescent="0.2">
      <c r="B3747" s="106">
        <v>3745</v>
      </c>
      <c r="C3747" s="109"/>
      <c r="D3747" s="132"/>
      <c r="E3747" s="126" t="str">
        <f>IF(D3747&lt;&gt;"",_xlfn.IFNA(VLOOKUP(D3747,القوائم!B:C,2,0),"غير مسجل بالقوائم"),"")</f>
        <v/>
      </c>
      <c r="F3747" s="66"/>
      <c r="G3747" s="65"/>
      <c r="H3747" s="65"/>
      <c r="I3747" s="135"/>
      <c r="J3747" s="140"/>
    </row>
    <row r="3748" spans="2:10" ht="31.5" customHeight="1" x14ac:dyDescent="0.2">
      <c r="B3748" s="65">
        <v>3746</v>
      </c>
      <c r="C3748" s="109"/>
      <c r="D3748" s="132"/>
      <c r="E3748" s="126" t="str">
        <f>IF(D3748&lt;&gt;"",_xlfn.IFNA(VLOOKUP(D3748,القوائم!B:C,2,0),"غير مسجل بالقوائم"),"")</f>
        <v/>
      </c>
      <c r="F3748" s="66"/>
      <c r="G3748" s="65"/>
      <c r="H3748" s="65"/>
      <c r="I3748" s="135"/>
      <c r="J3748" s="140"/>
    </row>
    <row r="3749" spans="2:10" ht="31.5" customHeight="1" x14ac:dyDescent="0.2">
      <c r="B3749" s="106">
        <v>3747</v>
      </c>
      <c r="C3749" s="109"/>
      <c r="D3749" s="132"/>
      <c r="E3749" s="126" t="str">
        <f>IF(D3749&lt;&gt;"",_xlfn.IFNA(VLOOKUP(D3749,القوائم!B:C,2,0),"غير مسجل بالقوائم"),"")</f>
        <v/>
      </c>
      <c r="F3749" s="66"/>
      <c r="G3749" s="65"/>
      <c r="H3749" s="65"/>
      <c r="I3749" s="135"/>
      <c r="J3749" s="140"/>
    </row>
    <row r="3750" spans="2:10" ht="31.5" customHeight="1" x14ac:dyDescent="0.2">
      <c r="B3750" s="65">
        <v>3748</v>
      </c>
      <c r="C3750" s="109"/>
      <c r="D3750" s="132"/>
      <c r="E3750" s="126" t="str">
        <f>IF(D3750&lt;&gt;"",_xlfn.IFNA(VLOOKUP(D3750,القوائم!B:C,2,0),"غير مسجل بالقوائم"),"")</f>
        <v/>
      </c>
      <c r="F3750" s="66"/>
      <c r="G3750" s="65"/>
      <c r="H3750" s="65"/>
      <c r="I3750" s="135"/>
      <c r="J3750" s="140"/>
    </row>
    <row r="3751" spans="2:10" ht="31.5" customHeight="1" x14ac:dyDescent="0.2">
      <c r="B3751" s="106">
        <v>3749</v>
      </c>
      <c r="C3751" s="109"/>
      <c r="D3751" s="132"/>
      <c r="E3751" s="126" t="str">
        <f>IF(D3751&lt;&gt;"",_xlfn.IFNA(VLOOKUP(D3751,القوائم!B:C,2,0),"غير مسجل بالقوائم"),"")</f>
        <v/>
      </c>
      <c r="F3751" s="66"/>
      <c r="G3751" s="65"/>
      <c r="H3751" s="65"/>
      <c r="I3751" s="135"/>
      <c r="J3751" s="140"/>
    </row>
    <row r="3752" spans="2:10" ht="31.5" customHeight="1" x14ac:dyDescent="0.2">
      <c r="B3752" s="65">
        <v>3750</v>
      </c>
      <c r="C3752" s="109"/>
      <c r="D3752" s="132"/>
      <c r="E3752" s="126" t="str">
        <f>IF(D3752&lt;&gt;"",_xlfn.IFNA(VLOOKUP(D3752,القوائم!B:C,2,0),"غير مسجل بالقوائم"),"")</f>
        <v/>
      </c>
      <c r="F3752" s="66"/>
      <c r="G3752" s="65"/>
      <c r="H3752" s="65"/>
      <c r="I3752" s="135"/>
      <c r="J3752" s="140"/>
    </row>
    <row r="3753" spans="2:10" ht="31.5" customHeight="1" x14ac:dyDescent="0.2">
      <c r="B3753" s="106">
        <v>3751</v>
      </c>
      <c r="C3753" s="109"/>
      <c r="D3753" s="132"/>
      <c r="E3753" s="126" t="str">
        <f>IF(D3753&lt;&gt;"",_xlfn.IFNA(VLOOKUP(D3753,القوائم!B:C,2,0),"غير مسجل بالقوائم"),"")</f>
        <v/>
      </c>
      <c r="F3753" s="66"/>
      <c r="G3753" s="65"/>
      <c r="H3753" s="65"/>
      <c r="I3753" s="135"/>
      <c r="J3753" s="140"/>
    </row>
    <row r="3754" spans="2:10" ht="31.5" customHeight="1" x14ac:dyDescent="0.2">
      <c r="B3754" s="106">
        <v>3752</v>
      </c>
      <c r="C3754" s="109"/>
      <c r="D3754" s="132"/>
      <c r="E3754" s="126" t="str">
        <f>IF(D3754&lt;&gt;"",_xlfn.IFNA(VLOOKUP(D3754,القوائم!B:C,2,0),"غير مسجل بالقوائم"),"")</f>
        <v/>
      </c>
      <c r="F3754" s="66"/>
      <c r="G3754" s="65"/>
      <c r="H3754" s="65"/>
      <c r="I3754" s="135"/>
      <c r="J3754" s="140"/>
    </row>
    <row r="3755" spans="2:10" ht="31.5" customHeight="1" x14ac:dyDescent="0.2">
      <c r="B3755" s="65">
        <v>3753</v>
      </c>
      <c r="C3755" s="109"/>
      <c r="D3755" s="132"/>
      <c r="E3755" s="126" t="str">
        <f>IF(D3755&lt;&gt;"",_xlfn.IFNA(VLOOKUP(D3755,القوائم!B:C,2,0),"غير مسجل بالقوائم"),"")</f>
        <v/>
      </c>
      <c r="F3755" s="66"/>
      <c r="G3755" s="65"/>
      <c r="H3755" s="65"/>
      <c r="I3755" s="135"/>
      <c r="J3755" s="140"/>
    </row>
    <row r="3756" spans="2:10" ht="31.5" customHeight="1" x14ac:dyDescent="0.2">
      <c r="B3756" s="106">
        <v>3754</v>
      </c>
      <c r="C3756" s="109"/>
      <c r="D3756" s="132"/>
      <c r="E3756" s="126" t="str">
        <f>IF(D3756&lt;&gt;"",_xlfn.IFNA(VLOOKUP(D3756,القوائم!B:C,2,0),"غير مسجل بالقوائم"),"")</f>
        <v/>
      </c>
      <c r="F3756" s="66"/>
      <c r="G3756" s="65"/>
      <c r="H3756" s="65"/>
      <c r="I3756" s="135"/>
      <c r="J3756" s="140"/>
    </row>
    <row r="3757" spans="2:10" ht="31.5" customHeight="1" x14ac:dyDescent="0.2">
      <c r="B3757" s="65">
        <v>3755</v>
      </c>
      <c r="C3757" s="109"/>
      <c r="D3757" s="132"/>
      <c r="E3757" s="126" t="str">
        <f>IF(D3757&lt;&gt;"",_xlfn.IFNA(VLOOKUP(D3757,القوائم!B:C,2,0),"غير مسجل بالقوائم"),"")</f>
        <v/>
      </c>
      <c r="F3757" s="66"/>
      <c r="G3757" s="65"/>
      <c r="H3757" s="65"/>
      <c r="I3757" s="135"/>
      <c r="J3757" s="140"/>
    </row>
    <row r="3758" spans="2:10" ht="31.5" customHeight="1" x14ac:dyDescent="0.2">
      <c r="B3758" s="106">
        <v>3756</v>
      </c>
      <c r="C3758" s="109"/>
      <c r="D3758" s="132"/>
      <c r="E3758" s="126" t="str">
        <f>IF(D3758&lt;&gt;"",_xlfn.IFNA(VLOOKUP(D3758,القوائم!B:C,2,0),"غير مسجل بالقوائم"),"")</f>
        <v/>
      </c>
      <c r="F3758" s="66"/>
      <c r="G3758" s="65"/>
      <c r="H3758" s="65"/>
      <c r="I3758" s="135"/>
      <c r="J3758" s="140"/>
    </row>
    <row r="3759" spans="2:10" ht="31.5" customHeight="1" x14ac:dyDescent="0.2">
      <c r="B3759" s="65">
        <v>3757</v>
      </c>
      <c r="C3759" s="109"/>
      <c r="D3759" s="132"/>
      <c r="E3759" s="126" t="str">
        <f>IF(D3759&lt;&gt;"",_xlfn.IFNA(VLOOKUP(D3759,القوائم!B:C,2,0),"غير مسجل بالقوائم"),"")</f>
        <v/>
      </c>
      <c r="F3759" s="66"/>
      <c r="G3759" s="65"/>
      <c r="H3759" s="65"/>
      <c r="I3759" s="135"/>
      <c r="J3759" s="140"/>
    </row>
    <row r="3760" spans="2:10" ht="31.5" customHeight="1" x14ac:dyDescent="0.2">
      <c r="B3760" s="106">
        <v>3758</v>
      </c>
      <c r="C3760" s="109"/>
      <c r="D3760" s="132"/>
      <c r="E3760" s="126" t="str">
        <f>IF(D3760&lt;&gt;"",_xlfn.IFNA(VLOOKUP(D3760,القوائم!B:C,2,0),"غير مسجل بالقوائم"),"")</f>
        <v/>
      </c>
      <c r="F3760" s="66"/>
      <c r="G3760" s="65"/>
      <c r="H3760" s="65"/>
      <c r="I3760" s="135"/>
      <c r="J3760" s="140"/>
    </row>
    <row r="3761" spans="2:10" ht="31.5" customHeight="1" x14ac:dyDescent="0.2">
      <c r="B3761" s="65">
        <v>3759</v>
      </c>
      <c r="C3761" s="109"/>
      <c r="D3761" s="132"/>
      <c r="E3761" s="126" t="str">
        <f>IF(D3761&lt;&gt;"",_xlfn.IFNA(VLOOKUP(D3761,القوائم!B:C,2,0),"غير مسجل بالقوائم"),"")</f>
        <v/>
      </c>
      <c r="F3761" s="66"/>
      <c r="G3761" s="65"/>
      <c r="H3761" s="65"/>
      <c r="I3761" s="135"/>
      <c r="J3761" s="140"/>
    </row>
    <row r="3762" spans="2:10" ht="31.5" customHeight="1" x14ac:dyDescent="0.2">
      <c r="B3762" s="106">
        <v>3760</v>
      </c>
      <c r="C3762" s="109"/>
      <c r="D3762" s="132"/>
      <c r="E3762" s="126" t="str">
        <f>IF(D3762&lt;&gt;"",_xlfn.IFNA(VLOOKUP(D3762,القوائم!B:C,2,0),"غير مسجل بالقوائم"),"")</f>
        <v/>
      </c>
      <c r="F3762" s="66"/>
      <c r="G3762" s="65"/>
      <c r="H3762" s="65"/>
      <c r="I3762" s="135"/>
      <c r="J3762" s="140"/>
    </row>
    <row r="3763" spans="2:10" ht="31.5" customHeight="1" x14ac:dyDescent="0.2">
      <c r="B3763" s="65">
        <v>3761</v>
      </c>
      <c r="C3763" s="109"/>
      <c r="D3763" s="132"/>
      <c r="E3763" s="126" t="str">
        <f>IF(D3763&lt;&gt;"",_xlfn.IFNA(VLOOKUP(D3763,القوائم!B:C,2,0),"غير مسجل بالقوائم"),"")</f>
        <v/>
      </c>
      <c r="F3763" s="66"/>
      <c r="G3763" s="65"/>
      <c r="H3763" s="65"/>
      <c r="I3763" s="135"/>
      <c r="J3763" s="140"/>
    </row>
    <row r="3764" spans="2:10" ht="31.5" customHeight="1" x14ac:dyDescent="0.2">
      <c r="B3764" s="106">
        <v>3762</v>
      </c>
      <c r="C3764" s="109"/>
      <c r="D3764" s="132"/>
      <c r="E3764" s="126" t="str">
        <f>IF(D3764&lt;&gt;"",_xlfn.IFNA(VLOOKUP(D3764,القوائم!B:C,2,0),"غير مسجل بالقوائم"),"")</f>
        <v/>
      </c>
      <c r="F3764" s="66"/>
      <c r="G3764" s="65"/>
      <c r="H3764" s="65"/>
      <c r="I3764" s="135"/>
      <c r="J3764" s="140"/>
    </row>
    <row r="3765" spans="2:10" ht="31.5" customHeight="1" x14ac:dyDescent="0.2">
      <c r="B3765" s="106">
        <v>3763</v>
      </c>
      <c r="C3765" s="109"/>
      <c r="D3765" s="132"/>
      <c r="E3765" s="126" t="str">
        <f>IF(D3765&lt;&gt;"",_xlfn.IFNA(VLOOKUP(D3765,القوائم!B:C,2,0),"غير مسجل بالقوائم"),"")</f>
        <v/>
      </c>
      <c r="F3765" s="66"/>
      <c r="G3765" s="65"/>
      <c r="H3765" s="65"/>
      <c r="I3765" s="135"/>
      <c r="J3765" s="140"/>
    </row>
    <row r="3766" spans="2:10" ht="31.5" customHeight="1" x14ac:dyDescent="0.2">
      <c r="B3766" s="65">
        <v>3764</v>
      </c>
      <c r="C3766" s="109"/>
      <c r="D3766" s="132"/>
      <c r="E3766" s="126" t="str">
        <f>IF(D3766&lt;&gt;"",_xlfn.IFNA(VLOOKUP(D3766,القوائم!B:C,2,0),"غير مسجل بالقوائم"),"")</f>
        <v/>
      </c>
      <c r="F3766" s="66"/>
      <c r="G3766" s="65"/>
      <c r="H3766" s="65"/>
      <c r="I3766" s="135"/>
      <c r="J3766" s="140"/>
    </row>
    <row r="3767" spans="2:10" ht="31.5" customHeight="1" x14ac:dyDescent="0.2">
      <c r="B3767" s="106">
        <v>3765</v>
      </c>
      <c r="C3767" s="109"/>
      <c r="D3767" s="132"/>
      <c r="E3767" s="126" t="str">
        <f>IF(D3767&lt;&gt;"",_xlfn.IFNA(VLOOKUP(D3767,القوائم!B:C,2,0),"غير مسجل بالقوائم"),"")</f>
        <v/>
      </c>
      <c r="F3767" s="66"/>
      <c r="G3767" s="65"/>
      <c r="H3767" s="65"/>
      <c r="I3767" s="135"/>
      <c r="J3767" s="140"/>
    </row>
    <row r="3768" spans="2:10" ht="31.5" customHeight="1" x14ac:dyDescent="0.2">
      <c r="B3768" s="65">
        <v>3766</v>
      </c>
      <c r="C3768" s="109"/>
      <c r="D3768" s="132"/>
      <c r="E3768" s="126" t="str">
        <f>IF(D3768&lt;&gt;"",_xlfn.IFNA(VLOOKUP(D3768,القوائم!B:C,2,0),"غير مسجل بالقوائم"),"")</f>
        <v/>
      </c>
      <c r="F3768" s="66"/>
      <c r="G3768" s="65"/>
      <c r="H3768" s="65"/>
      <c r="I3768" s="135"/>
      <c r="J3768" s="140"/>
    </row>
    <row r="3769" spans="2:10" ht="31.5" customHeight="1" x14ac:dyDescent="0.2">
      <c r="B3769" s="106">
        <v>3767</v>
      </c>
      <c r="C3769" s="109"/>
      <c r="D3769" s="132"/>
      <c r="E3769" s="126" t="str">
        <f>IF(D3769&lt;&gt;"",_xlfn.IFNA(VLOOKUP(D3769,القوائم!B:C,2,0),"غير مسجل بالقوائم"),"")</f>
        <v/>
      </c>
      <c r="F3769" s="66"/>
      <c r="G3769" s="65"/>
      <c r="H3769" s="65"/>
      <c r="I3769" s="135"/>
      <c r="J3769" s="140"/>
    </row>
    <row r="3770" spans="2:10" ht="31.5" customHeight="1" x14ac:dyDescent="0.2">
      <c r="B3770" s="65">
        <v>3768</v>
      </c>
      <c r="C3770" s="109"/>
      <c r="D3770" s="132"/>
      <c r="E3770" s="126" t="str">
        <f>IF(D3770&lt;&gt;"",_xlfn.IFNA(VLOOKUP(D3770,القوائم!B:C,2,0),"غير مسجل بالقوائم"),"")</f>
        <v/>
      </c>
      <c r="F3770" s="66"/>
      <c r="G3770" s="65"/>
      <c r="H3770" s="65"/>
      <c r="I3770" s="135"/>
      <c r="J3770" s="140"/>
    </row>
    <row r="3771" spans="2:10" ht="31.5" customHeight="1" x14ac:dyDescent="0.2">
      <c r="B3771" s="106">
        <v>3769</v>
      </c>
      <c r="C3771" s="109"/>
      <c r="D3771" s="132"/>
      <c r="E3771" s="126" t="str">
        <f>IF(D3771&lt;&gt;"",_xlfn.IFNA(VLOOKUP(D3771,القوائم!B:C,2,0),"غير مسجل بالقوائم"),"")</f>
        <v/>
      </c>
      <c r="F3771" s="66"/>
      <c r="G3771" s="65"/>
      <c r="H3771" s="65"/>
      <c r="I3771" s="135"/>
      <c r="J3771" s="140"/>
    </row>
    <row r="3772" spans="2:10" ht="31.5" customHeight="1" x14ac:dyDescent="0.2">
      <c r="B3772" s="65">
        <v>3770</v>
      </c>
      <c r="C3772" s="109"/>
      <c r="D3772" s="132"/>
      <c r="E3772" s="126" t="str">
        <f>IF(D3772&lt;&gt;"",_xlfn.IFNA(VLOOKUP(D3772,القوائم!B:C,2,0),"غير مسجل بالقوائم"),"")</f>
        <v/>
      </c>
      <c r="F3772" s="66"/>
      <c r="G3772" s="65"/>
      <c r="H3772" s="65"/>
      <c r="I3772" s="135"/>
      <c r="J3772" s="140"/>
    </row>
    <row r="3773" spans="2:10" ht="31.5" customHeight="1" x14ac:dyDescent="0.2">
      <c r="B3773" s="106">
        <v>3771</v>
      </c>
      <c r="C3773" s="109"/>
      <c r="D3773" s="132"/>
      <c r="E3773" s="126" t="str">
        <f>IF(D3773&lt;&gt;"",_xlfn.IFNA(VLOOKUP(D3773,القوائم!B:C,2,0),"غير مسجل بالقوائم"),"")</f>
        <v/>
      </c>
      <c r="F3773" s="66"/>
      <c r="G3773" s="65"/>
      <c r="H3773" s="65"/>
      <c r="I3773" s="135"/>
      <c r="J3773" s="140"/>
    </row>
    <row r="3774" spans="2:10" ht="31.5" customHeight="1" x14ac:dyDescent="0.2">
      <c r="B3774" s="65">
        <v>3772</v>
      </c>
      <c r="C3774" s="109"/>
      <c r="D3774" s="132"/>
      <c r="E3774" s="126" t="str">
        <f>IF(D3774&lt;&gt;"",_xlfn.IFNA(VLOOKUP(D3774,القوائم!B:C,2,0),"غير مسجل بالقوائم"),"")</f>
        <v/>
      </c>
      <c r="F3774" s="66"/>
      <c r="G3774" s="65"/>
      <c r="H3774" s="65"/>
      <c r="I3774" s="135"/>
      <c r="J3774" s="140"/>
    </row>
    <row r="3775" spans="2:10" ht="31.5" customHeight="1" x14ac:dyDescent="0.2">
      <c r="B3775" s="106">
        <v>3773</v>
      </c>
      <c r="C3775" s="109"/>
      <c r="D3775" s="132"/>
      <c r="E3775" s="126" t="str">
        <f>IF(D3775&lt;&gt;"",_xlfn.IFNA(VLOOKUP(D3775,القوائم!B:C,2,0),"غير مسجل بالقوائم"),"")</f>
        <v/>
      </c>
      <c r="F3775" s="66"/>
      <c r="G3775" s="65"/>
      <c r="H3775" s="65"/>
      <c r="I3775" s="135"/>
      <c r="J3775" s="140"/>
    </row>
    <row r="3776" spans="2:10" ht="31.5" customHeight="1" x14ac:dyDescent="0.2">
      <c r="B3776" s="106">
        <v>3774</v>
      </c>
      <c r="C3776" s="109"/>
      <c r="D3776" s="132"/>
      <c r="E3776" s="126" t="str">
        <f>IF(D3776&lt;&gt;"",_xlfn.IFNA(VLOOKUP(D3776,القوائم!B:C,2,0),"غير مسجل بالقوائم"),"")</f>
        <v/>
      </c>
      <c r="F3776" s="66"/>
      <c r="G3776" s="65"/>
      <c r="H3776" s="65"/>
      <c r="I3776" s="135"/>
      <c r="J3776" s="140"/>
    </row>
    <row r="3777" spans="2:10" ht="31.5" customHeight="1" x14ac:dyDescent="0.2">
      <c r="B3777" s="65">
        <v>3775</v>
      </c>
      <c r="C3777" s="109"/>
      <c r="D3777" s="132"/>
      <c r="E3777" s="126" t="str">
        <f>IF(D3777&lt;&gt;"",_xlfn.IFNA(VLOOKUP(D3777,القوائم!B:C,2,0),"غير مسجل بالقوائم"),"")</f>
        <v/>
      </c>
      <c r="F3777" s="66"/>
      <c r="G3777" s="65"/>
      <c r="H3777" s="65"/>
      <c r="I3777" s="135"/>
      <c r="J3777" s="140"/>
    </row>
    <row r="3778" spans="2:10" ht="31.5" customHeight="1" x14ac:dyDescent="0.2">
      <c r="B3778" s="106">
        <v>3776</v>
      </c>
      <c r="C3778" s="109"/>
      <c r="D3778" s="132"/>
      <c r="E3778" s="126" t="str">
        <f>IF(D3778&lt;&gt;"",_xlfn.IFNA(VLOOKUP(D3778,القوائم!B:C,2,0),"غير مسجل بالقوائم"),"")</f>
        <v/>
      </c>
      <c r="F3778" s="66"/>
      <c r="G3778" s="65"/>
      <c r="H3778" s="65"/>
      <c r="I3778" s="135"/>
      <c r="J3778" s="140"/>
    </row>
    <row r="3779" spans="2:10" ht="31.5" customHeight="1" x14ac:dyDescent="0.2">
      <c r="B3779" s="65">
        <v>3777</v>
      </c>
      <c r="C3779" s="109"/>
      <c r="D3779" s="132"/>
      <c r="E3779" s="126" t="str">
        <f>IF(D3779&lt;&gt;"",_xlfn.IFNA(VLOOKUP(D3779,القوائم!B:C,2,0),"غير مسجل بالقوائم"),"")</f>
        <v/>
      </c>
      <c r="F3779" s="66"/>
      <c r="G3779" s="65"/>
      <c r="H3779" s="65"/>
      <c r="I3779" s="135"/>
      <c r="J3779" s="140"/>
    </row>
    <row r="3780" spans="2:10" ht="31.5" customHeight="1" x14ac:dyDescent="0.2">
      <c r="B3780" s="106">
        <v>3778</v>
      </c>
      <c r="C3780" s="109"/>
      <c r="D3780" s="132"/>
      <c r="E3780" s="126" t="str">
        <f>IF(D3780&lt;&gt;"",_xlfn.IFNA(VLOOKUP(D3780,القوائم!B:C,2,0),"غير مسجل بالقوائم"),"")</f>
        <v/>
      </c>
      <c r="F3780" s="66"/>
      <c r="G3780" s="65"/>
      <c r="H3780" s="65"/>
      <c r="I3780" s="135"/>
      <c r="J3780" s="140"/>
    </row>
    <row r="3781" spans="2:10" ht="31.5" customHeight="1" x14ac:dyDescent="0.2">
      <c r="B3781" s="65">
        <v>3779</v>
      </c>
      <c r="C3781" s="109"/>
      <c r="D3781" s="132"/>
      <c r="E3781" s="126" t="str">
        <f>IF(D3781&lt;&gt;"",_xlfn.IFNA(VLOOKUP(D3781,القوائم!B:C,2,0),"غير مسجل بالقوائم"),"")</f>
        <v/>
      </c>
      <c r="F3781" s="66"/>
      <c r="G3781" s="65"/>
      <c r="H3781" s="65"/>
      <c r="I3781" s="135"/>
      <c r="J3781" s="140"/>
    </row>
    <row r="3782" spans="2:10" ht="31.5" customHeight="1" x14ac:dyDescent="0.2">
      <c r="B3782" s="106">
        <v>3780</v>
      </c>
      <c r="C3782" s="109"/>
      <c r="D3782" s="132"/>
      <c r="E3782" s="126" t="str">
        <f>IF(D3782&lt;&gt;"",_xlfn.IFNA(VLOOKUP(D3782,القوائم!B:C,2,0),"غير مسجل بالقوائم"),"")</f>
        <v/>
      </c>
      <c r="F3782" s="66"/>
      <c r="G3782" s="65"/>
      <c r="H3782" s="65"/>
      <c r="I3782" s="135"/>
      <c r="J3782" s="140"/>
    </row>
    <row r="3783" spans="2:10" ht="31.5" customHeight="1" x14ac:dyDescent="0.2">
      <c r="B3783" s="65">
        <v>3781</v>
      </c>
      <c r="C3783" s="109"/>
      <c r="D3783" s="132"/>
      <c r="E3783" s="126" t="str">
        <f>IF(D3783&lt;&gt;"",_xlfn.IFNA(VLOOKUP(D3783,القوائم!B:C,2,0),"غير مسجل بالقوائم"),"")</f>
        <v/>
      </c>
      <c r="F3783" s="66"/>
      <c r="G3783" s="65"/>
      <c r="H3783" s="65"/>
      <c r="I3783" s="135"/>
      <c r="J3783" s="140"/>
    </row>
    <row r="3784" spans="2:10" ht="31.5" customHeight="1" x14ac:dyDescent="0.2">
      <c r="B3784" s="106">
        <v>3782</v>
      </c>
      <c r="C3784" s="109"/>
      <c r="D3784" s="132"/>
      <c r="E3784" s="126" t="str">
        <f>IF(D3784&lt;&gt;"",_xlfn.IFNA(VLOOKUP(D3784,القوائم!B:C,2,0),"غير مسجل بالقوائم"),"")</f>
        <v/>
      </c>
      <c r="F3784" s="66"/>
      <c r="G3784" s="65"/>
      <c r="H3784" s="65"/>
      <c r="I3784" s="135"/>
      <c r="J3784" s="140"/>
    </row>
    <row r="3785" spans="2:10" ht="31.5" customHeight="1" x14ac:dyDescent="0.2">
      <c r="B3785" s="65">
        <v>3783</v>
      </c>
      <c r="C3785" s="109"/>
      <c r="D3785" s="132"/>
      <c r="E3785" s="126" t="str">
        <f>IF(D3785&lt;&gt;"",_xlfn.IFNA(VLOOKUP(D3785,القوائم!B:C,2,0),"غير مسجل بالقوائم"),"")</f>
        <v/>
      </c>
      <c r="F3785" s="66"/>
      <c r="G3785" s="65"/>
      <c r="H3785" s="65"/>
      <c r="I3785" s="135"/>
      <c r="J3785" s="140"/>
    </row>
    <row r="3786" spans="2:10" ht="31.5" customHeight="1" x14ac:dyDescent="0.2">
      <c r="B3786" s="106">
        <v>3784</v>
      </c>
      <c r="C3786" s="109"/>
      <c r="D3786" s="132"/>
      <c r="E3786" s="126" t="str">
        <f>IF(D3786&lt;&gt;"",_xlfn.IFNA(VLOOKUP(D3786,القوائم!B:C,2,0),"غير مسجل بالقوائم"),"")</f>
        <v/>
      </c>
      <c r="F3786" s="66"/>
      <c r="G3786" s="65"/>
      <c r="H3786" s="65"/>
      <c r="I3786" s="135"/>
      <c r="J3786" s="140"/>
    </row>
    <row r="3787" spans="2:10" ht="31.5" customHeight="1" x14ac:dyDescent="0.2">
      <c r="B3787" s="106">
        <v>3785</v>
      </c>
      <c r="C3787" s="109"/>
      <c r="D3787" s="132"/>
      <c r="E3787" s="126" t="str">
        <f>IF(D3787&lt;&gt;"",_xlfn.IFNA(VLOOKUP(D3787,القوائم!B:C,2,0),"غير مسجل بالقوائم"),"")</f>
        <v/>
      </c>
      <c r="F3787" s="66"/>
      <c r="G3787" s="65"/>
      <c r="H3787" s="65"/>
      <c r="I3787" s="135"/>
      <c r="J3787" s="140"/>
    </row>
    <row r="3788" spans="2:10" ht="31.5" customHeight="1" x14ac:dyDescent="0.2">
      <c r="B3788" s="65">
        <v>3786</v>
      </c>
      <c r="C3788" s="109"/>
      <c r="D3788" s="132"/>
      <c r="E3788" s="126" t="str">
        <f>IF(D3788&lt;&gt;"",_xlfn.IFNA(VLOOKUP(D3788,القوائم!B:C,2,0),"غير مسجل بالقوائم"),"")</f>
        <v/>
      </c>
      <c r="F3788" s="66"/>
      <c r="G3788" s="65"/>
      <c r="H3788" s="65"/>
      <c r="I3788" s="135"/>
      <c r="J3788" s="140"/>
    </row>
    <row r="3789" spans="2:10" ht="31.5" customHeight="1" x14ac:dyDescent="0.2">
      <c r="B3789" s="106">
        <v>3787</v>
      </c>
      <c r="C3789" s="109"/>
      <c r="D3789" s="132"/>
      <c r="E3789" s="126" t="str">
        <f>IF(D3789&lt;&gt;"",_xlfn.IFNA(VLOOKUP(D3789,القوائم!B:C,2,0),"غير مسجل بالقوائم"),"")</f>
        <v/>
      </c>
      <c r="F3789" s="66"/>
      <c r="G3789" s="65"/>
      <c r="H3789" s="65"/>
      <c r="I3789" s="135"/>
      <c r="J3789" s="140"/>
    </row>
    <row r="3790" spans="2:10" ht="31.5" customHeight="1" x14ac:dyDescent="0.2">
      <c r="B3790" s="65">
        <v>3788</v>
      </c>
      <c r="C3790" s="109"/>
      <c r="D3790" s="132"/>
      <c r="E3790" s="126" t="str">
        <f>IF(D3790&lt;&gt;"",_xlfn.IFNA(VLOOKUP(D3790,القوائم!B:C,2,0),"غير مسجل بالقوائم"),"")</f>
        <v/>
      </c>
      <c r="F3790" s="66"/>
      <c r="G3790" s="65"/>
      <c r="H3790" s="65"/>
      <c r="I3790" s="135"/>
      <c r="J3790" s="140"/>
    </row>
    <row r="3791" spans="2:10" ht="31.5" customHeight="1" x14ac:dyDescent="0.2">
      <c r="B3791" s="106">
        <v>3789</v>
      </c>
      <c r="C3791" s="109"/>
      <c r="D3791" s="132"/>
      <c r="E3791" s="126" t="str">
        <f>IF(D3791&lt;&gt;"",_xlfn.IFNA(VLOOKUP(D3791,القوائم!B:C,2,0),"غير مسجل بالقوائم"),"")</f>
        <v/>
      </c>
      <c r="F3791" s="66"/>
      <c r="G3791" s="65"/>
      <c r="H3791" s="65"/>
      <c r="I3791" s="135"/>
      <c r="J3791" s="140"/>
    </row>
    <row r="3792" spans="2:10" ht="31.5" customHeight="1" x14ac:dyDescent="0.2">
      <c r="B3792" s="65">
        <v>3790</v>
      </c>
      <c r="C3792" s="109"/>
      <c r="D3792" s="132"/>
      <c r="E3792" s="126" t="str">
        <f>IF(D3792&lt;&gt;"",_xlfn.IFNA(VLOOKUP(D3792,القوائم!B:C,2,0),"غير مسجل بالقوائم"),"")</f>
        <v/>
      </c>
      <c r="F3792" s="66"/>
      <c r="G3792" s="65"/>
      <c r="H3792" s="65"/>
      <c r="I3792" s="135"/>
      <c r="J3792" s="140"/>
    </row>
    <row r="3793" spans="2:10" ht="31.5" customHeight="1" x14ac:dyDescent="0.2">
      <c r="B3793" s="106">
        <v>3791</v>
      </c>
      <c r="C3793" s="109"/>
      <c r="D3793" s="132"/>
      <c r="E3793" s="126" t="str">
        <f>IF(D3793&lt;&gt;"",_xlfn.IFNA(VLOOKUP(D3793,القوائم!B:C,2,0),"غير مسجل بالقوائم"),"")</f>
        <v/>
      </c>
      <c r="F3793" s="66"/>
      <c r="G3793" s="65"/>
      <c r="H3793" s="65"/>
      <c r="I3793" s="135"/>
      <c r="J3793" s="140"/>
    </row>
    <row r="3794" spans="2:10" ht="31.5" customHeight="1" x14ac:dyDescent="0.2">
      <c r="B3794" s="65">
        <v>3792</v>
      </c>
      <c r="C3794" s="109"/>
      <c r="D3794" s="132"/>
      <c r="E3794" s="126" t="str">
        <f>IF(D3794&lt;&gt;"",_xlfn.IFNA(VLOOKUP(D3794,القوائم!B:C,2,0),"غير مسجل بالقوائم"),"")</f>
        <v/>
      </c>
      <c r="F3794" s="66"/>
      <c r="G3794" s="65"/>
      <c r="H3794" s="65"/>
      <c r="I3794" s="135"/>
      <c r="J3794" s="140"/>
    </row>
    <row r="3795" spans="2:10" ht="31.5" customHeight="1" x14ac:dyDescent="0.2">
      <c r="B3795" s="106">
        <v>3793</v>
      </c>
      <c r="C3795" s="109"/>
      <c r="D3795" s="132"/>
      <c r="E3795" s="126" t="str">
        <f>IF(D3795&lt;&gt;"",_xlfn.IFNA(VLOOKUP(D3795,القوائم!B:C,2,0),"غير مسجل بالقوائم"),"")</f>
        <v/>
      </c>
      <c r="F3795" s="66"/>
      <c r="G3795" s="65"/>
      <c r="H3795" s="65"/>
      <c r="I3795" s="135"/>
      <c r="J3795" s="140"/>
    </row>
    <row r="3796" spans="2:10" ht="31.5" customHeight="1" x14ac:dyDescent="0.2">
      <c r="B3796" s="65">
        <v>3794</v>
      </c>
      <c r="C3796" s="109"/>
      <c r="D3796" s="132"/>
      <c r="E3796" s="126" t="str">
        <f>IF(D3796&lt;&gt;"",_xlfn.IFNA(VLOOKUP(D3796,القوائم!B:C,2,0),"غير مسجل بالقوائم"),"")</f>
        <v/>
      </c>
      <c r="F3796" s="66"/>
      <c r="G3796" s="65"/>
      <c r="H3796" s="65"/>
      <c r="I3796" s="135"/>
      <c r="J3796" s="140"/>
    </row>
    <row r="3797" spans="2:10" ht="31.5" customHeight="1" x14ac:dyDescent="0.2">
      <c r="B3797" s="106">
        <v>3795</v>
      </c>
      <c r="C3797" s="109"/>
      <c r="D3797" s="132"/>
      <c r="E3797" s="126" t="str">
        <f>IF(D3797&lt;&gt;"",_xlfn.IFNA(VLOOKUP(D3797,القوائم!B:C,2,0),"غير مسجل بالقوائم"),"")</f>
        <v/>
      </c>
      <c r="F3797" s="66"/>
      <c r="G3797" s="65"/>
      <c r="H3797" s="65"/>
      <c r="I3797" s="135"/>
      <c r="J3797" s="140"/>
    </row>
    <row r="3798" spans="2:10" ht="31.5" customHeight="1" x14ac:dyDescent="0.2">
      <c r="B3798" s="106">
        <v>3796</v>
      </c>
      <c r="C3798" s="109"/>
      <c r="D3798" s="132"/>
      <c r="E3798" s="126" t="str">
        <f>IF(D3798&lt;&gt;"",_xlfn.IFNA(VLOOKUP(D3798,القوائم!B:C,2,0),"غير مسجل بالقوائم"),"")</f>
        <v/>
      </c>
      <c r="F3798" s="66"/>
      <c r="G3798" s="65"/>
      <c r="H3798" s="65"/>
      <c r="I3798" s="135"/>
      <c r="J3798" s="140"/>
    </row>
    <row r="3799" spans="2:10" ht="31.5" customHeight="1" x14ac:dyDescent="0.2">
      <c r="B3799" s="65">
        <v>3797</v>
      </c>
      <c r="C3799" s="109"/>
      <c r="D3799" s="132"/>
      <c r="E3799" s="126" t="str">
        <f>IF(D3799&lt;&gt;"",_xlfn.IFNA(VLOOKUP(D3799,القوائم!B:C,2,0),"غير مسجل بالقوائم"),"")</f>
        <v/>
      </c>
      <c r="F3799" s="66"/>
      <c r="G3799" s="65"/>
      <c r="H3799" s="65"/>
      <c r="I3799" s="135"/>
      <c r="J3799" s="140"/>
    </row>
    <row r="3800" spans="2:10" ht="31.5" customHeight="1" x14ac:dyDescent="0.2">
      <c r="B3800" s="106">
        <v>3798</v>
      </c>
      <c r="C3800" s="109"/>
      <c r="D3800" s="132"/>
      <c r="E3800" s="126" t="str">
        <f>IF(D3800&lt;&gt;"",_xlfn.IFNA(VLOOKUP(D3800,القوائم!B:C,2,0),"غير مسجل بالقوائم"),"")</f>
        <v/>
      </c>
      <c r="F3800" s="66"/>
      <c r="G3800" s="65"/>
      <c r="H3800" s="65"/>
      <c r="I3800" s="135"/>
      <c r="J3800" s="140"/>
    </row>
    <row r="3801" spans="2:10" ht="31.5" customHeight="1" x14ac:dyDescent="0.2">
      <c r="B3801" s="65">
        <v>3799</v>
      </c>
      <c r="C3801" s="109"/>
      <c r="D3801" s="132"/>
      <c r="E3801" s="126" t="str">
        <f>IF(D3801&lt;&gt;"",_xlfn.IFNA(VLOOKUP(D3801,القوائم!B:C,2,0),"غير مسجل بالقوائم"),"")</f>
        <v/>
      </c>
      <c r="F3801" s="66"/>
      <c r="G3801" s="65"/>
      <c r="H3801" s="65"/>
      <c r="I3801" s="135"/>
      <c r="J3801" s="140"/>
    </row>
    <row r="3802" spans="2:10" ht="31.5" customHeight="1" x14ac:dyDescent="0.2">
      <c r="B3802" s="106">
        <v>3800</v>
      </c>
      <c r="C3802" s="109"/>
      <c r="D3802" s="132"/>
      <c r="E3802" s="126" t="str">
        <f>IF(D3802&lt;&gt;"",_xlfn.IFNA(VLOOKUP(D3802,القوائم!B:C,2,0),"غير مسجل بالقوائم"),"")</f>
        <v/>
      </c>
      <c r="F3802" s="66"/>
      <c r="G3802" s="65"/>
      <c r="H3802" s="65"/>
      <c r="I3802" s="135"/>
      <c r="J3802" s="140"/>
    </row>
    <row r="3803" spans="2:10" ht="31.5" customHeight="1" x14ac:dyDescent="0.2">
      <c r="B3803" s="65">
        <v>3801</v>
      </c>
      <c r="C3803" s="109"/>
      <c r="D3803" s="132"/>
      <c r="E3803" s="126" t="str">
        <f>IF(D3803&lt;&gt;"",_xlfn.IFNA(VLOOKUP(D3803,القوائم!B:C,2,0),"غير مسجل بالقوائم"),"")</f>
        <v/>
      </c>
      <c r="F3803" s="66"/>
      <c r="G3803" s="65"/>
      <c r="H3803" s="65"/>
      <c r="I3803" s="135"/>
      <c r="J3803" s="140"/>
    </row>
    <row r="3804" spans="2:10" ht="31.5" customHeight="1" x14ac:dyDescent="0.2">
      <c r="B3804" s="106">
        <v>3802</v>
      </c>
      <c r="C3804" s="109"/>
      <c r="D3804" s="132"/>
      <c r="E3804" s="126" t="str">
        <f>IF(D3804&lt;&gt;"",_xlfn.IFNA(VLOOKUP(D3804,القوائم!B:C,2,0),"غير مسجل بالقوائم"),"")</f>
        <v/>
      </c>
      <c r="F3804" s="66"/>
      <c r="G3804" s="65"/>
      <c r="H3804" s="65"/>
      <c r="I3804" s="135"/>
      <c r="J3804" s="140"/>
    </row>
    <row r="3805" spans="2:10" ht="31.5" customHeight="1" x14ac:dyDescent="0.2">
      <c r="B3805" s="65">
        <v>3803</v>
      </c>
      <c r="C3805" s="109"/>
      <c r="D3805" s="132"/>
      <c r="E3805" s="126" t="str">
        <f>IF(D3805&lt;&gt;"",_xlfn.IFNA(VLOOKUP(D3805,القوائم!B:C,2,0),"غير مسجل بالقوائم"),"")</f>
        <v/>
      </c>
      <c r="F3805" s="66"/>
      <c r="G3805" s="65"/>
      <c r="H3805" s="65"/>
      <c r="I3805" s="135"/>
      <c r="J3805" s="140"/>
    </row>
    <row r="3806" spans="2:10" ht="31.5" customHeight="1" x14ac:dyDescent="0.2">
      <c r="B3806" s="106">
        <v>3804</v>
      </c>
      <c r="C3806" s="109"/>
      <c r="D3806" s="132"/>
      <c r="E3806" s="126" t="str">
        <f>IF(D3806&lt;&gt;"",_xlfn.IFNA(VLOOKUP(D3806,القوائم!B:C,2,0),"غير مسجل بالقوائم"),"")</f>
        <v/>
      </c>
      <c r="F3806" s="66"/>
      <c r="G3806" s="65"/>
      <c r="H3806" s="65"/>
      <c r="I3806" s="135"/>
      <c r="J3806" s="140"/>
    </row>
    <row r="3807" spans="2:10" ht="31.5" customHeight="1" x14ac:dyDescent="0.2">
      <c r="B3807" s="65">
        <v>3805</v>
      </c>
      <c r="C3807" s="109"/>
      <c r="D3807" s="132"/>
      <c r="E3807" s="126" t="str">
        <f>IF(D3807&lt;&gt;"",_xlfn.IFNA(VLOOKUP(D3807,القوائم!B:C,2,0),"غير مسجل بالقوائم"),"")</f>
        <v/>
      </c>
      <c r="F3807" s="66"/>
      <c r="G3807" s="65"/>
      <c r="H3807" s="65"/>
      <c r="I3807" s="135"/>
      <c r="J3807" s="140"/>
    </row>
    <row r="3808" spans="2:10" ht="31.5" customHeight="1" x14ac:dyDescent="0.2">
      <c r="B3808" s="106">
        <v>3806</v>
      </c>
      <c r="C3808" s="109"/>
      <c r="D3808" s="132"/>
      <c r="E3808" s="126" t="str">
        <f>IF(D3808&lt;&gt;"",_xlfn.IFNA(VLOOKUP(D3808,القوائم!B:C,2,0),"غير مسجل بالقوائم"),"")</f>
        <v/>
      </c>
      <c r="F3808" s="66"/>
      <c r="G3808" s="65"/>
      <c r="H3808" s="65"/>
      <c r="I3808" s="135"/>
      <c r="J3808" s="140"/>
    </row>
    <row r="3809" spans="2:10" ht="31.5" customHeight="1" x14ac:dyDescent="0.2">
      <c r="B3809" s="106">
        <v>3807</v>
      </c>
      <c r="C3809" s="109"/>
      <c r="D3809" s="132"/>
      <c r="E3809" s="126" t="str">
        <f>IF(D3809&lt;&gt;"",_xlfn.IFNA(VLOOKUP(D3809,القوائم!B:C,2,0),"غير مسجل بالقوائم"),"")</f>
        <v/>
      </c>
      <c r="F3809" s="66"/>
      <c r="G3809" s="65"/>
      <c r="H3809" s="65"/>
      <c r="I3809" s="135"/>
      <c r="J3809" s="140"/>
    </row>
    <row r="3810" spans="2:10" ht="31.5" customHeight="1" x14ac:dyDescent="0.2">
      <c r="B3810" s="65">
        <v>3808</v>
      </c>
      <c r="C3810" s="109"/>
      <c r="D3810" s="132"/>
      <c r="E3810" s="126" t="str">
        <f>IF(D3810&lt;&gt;"",_xlfn.IFNA(VLOOKUP(D3810,القوائم!B:C,2,0),"غير مسجل بالقوائم"),"")</f>
        <v/>
      </c>
      <c r="F3810" s="66"/>
      <c r="G3810" s="65"/>
      <c r="H3810" s="65"/>
      <c r="I3810" s="135"/>
      <c r="J3810" s="140"/>
    </row>
    <row r="3811" spans="2:10" ht="31.5" customHeight="1" x14ac:dyDescent="0.2">
      <c r="B3811" s="106">
        <v>3809</v>
      </c>
      <c r="C3811" s="109"/>
      <c r="D3811" s="132"/>
      <c r="E3811" s="126" t="str">
        <f>IF(D3811&lt;&gt;"",_xlfn.IFNA(VLOOKUP(D3811,القوائم!B:C,2,0),"غير مسجل بالقوائم"),"")</f>
        <v/>
      </c>
      <c r="F3811" s="66"/>
      <c r="G3811" s="65"/>
      <c r="H3811" s="65"/>
      <c r="I3811" s="135"/>
      <c r="J3811" s="140"/>
    </row>
    <row r="3812" spans="2:10" ht="31.5" customHeight="1" x14ac:dyDescent="0.2">
      <c r="B3812" s="65">
        <v>3810</v>
      </c>
      <c r="C3812" s="109"/>
      <c r="D3812" s="132"/>
      <c r="E3812" s="126" t="str">
        <f>IF(D3812&lt;&gt;"",_xlfn.IFNA(VLOOKUP(D3812,القوائم!B:C,2,0),"غير مسجل بالقوائم"),"")</f>
        <v/>
      </c>
      <c r="F3812" s="66"/>
      <c r="G3812" s="65"/>
      <c r="H3812" s="65"/>
      <c r="I3812" s="135"/>
      <c r="J3812" s="140"/>
    </row>
    <row r="3813" spans="2:10" ht="31.5" customHeight="1" x14ac:dyDescent="0.2">
      <c r="B3813" s="106">
        <v>3811</v>
      </c>
      <c r="C3813" s="109"/>
      <c r="D3813" s="132"/>
      <c r="E3813" s="126" t="str">
        <f>IF(D3813&lt;&gt;"",_xlfn.IFNA(VLOOKUP(D3813,القوائم!B:C,2,0),"غير مسجل بالقوائم"),"")</f>
        <v/>
      </c>
      <c r="F3813" s="66"/>
      <c r="G3813" s="65"/>
      <c r="H3813" s="65"/>
      <c r="I3813" s="135"/>
      <c r="J3813" s="140"/>
    </row>
    <row r="3814" spans="2:10" ht="31.5" customHeight="1" x14ac:dyDescent="0.2">
      <c r="B3814" s="65">
        <v>3812</v>
      </c>
      <c r="C3814" s="109"/>
      <c r="D3814" s="132"/>
      <c r="E3814" s="126" t="str">
        <f>IF(D3814&lt;&gt;"",_xlfn.IFNA(VLOOKUP(D3814,القوائم!B:C,2,0),"غير مسجل بالقوائم"),"")</f>
        <v/>
      </c>
      <c r="F3814" s="66"/>
      <c r="G3814" s="65"/>
      <c r="H3814" s="65"/>
      <c r="I3814" s="135"/>
      <c r="J3814" s="140"/>
    </row>
    <row r="3815" spans="2:10" ht="31.5" customHeight="1" x14ac:dyDescent="0.2">
      <c r="B3815" s="106">
        <v>3813</v>
      </c>
      <c r="C3815" s="109"/>
      <c r="D3815" s="132"/>
      <c r="E3815" s="126" t="str">
        <f>IF(D3815&lt;&gt;"",_xlfn.IFNA(VLOOKUP(D3815,القوائم!B:C,2,0),"غير مسجل بالقوائم"),"")</f>
        <v/>
      </c>
      <c r="F3815" s="66"/>
      <c r="G3815" s="65"/>
      <c r="H3815" s="65"/>
      <c r="I3815" s="135"/>
      <c r="J3815" s="140"/>
    </row>
    <row r="3816" spans="2:10" ht="31.5" customHeight="1" x14ac:dyDescent="0.2">
      <c r="B3816" s="65">
        <v>3814</v>
      </c>
      <c r="C3816" s="109"/>
      <c r="D3816" s="132"/>
      <c r="E3816" s="126" t="str">
        <f>IF(D3816&lt;&gt;"",_xlfn.IFNA(VLOOKUP(D3816,القوائم!B:C,2,0),"غير مسجل بالقوائم"),"")</f>
        <v/>
      </c>
      <c r="F3816" s="66"/>
      <c r="G3816" s="65"/>
      <c r="H3816" s="65"/>
      <c r="I3816" s="135"/>
      <c r="J3816" s="140"/>
    </row>
    <row r="3817" spans="2:10" ht="31.5" customHeight="1" x14ac:dyDescent="0.2">
      <c r="B3817" s="106">
        <v>3815</v>
      </c>
      <c r="C3817" s="109"/>
      <c r="D3817" s="132"/>
      <c r="E3817" s="126" t="str">
        <f>IF(D3817&lt;&gt;"",_xlfn.IFNA(VLOOKUP(D3817,القوائم!B:C,2,0),"غير مسجل بالقوائم"),"")</f>
        <v/>
      </c>
      <c r="F3817" s="66"/>
      <c r="G3817" s="65"/>
      <c r="H3817" s="65"/>
      <c r="I3817" s="135"/>
      <c r="J3817" s="140"/>
    </row>
    <row r="3818" spans="2:10" ht="31.5" customHeight="1" x14ac:dyDescent="0.2">
      <c r="B3818" s="65">
        <v>3816</v>
      </c>
      <c r="C3818" s="109"/>
      <c r="D3818" s="132"/>
      <c r="E3818" s="126" t="str">
        <f>IF(D3818&lt;&gt;"",_xlfn.IFNA(VLOOKUP(D3818,القوائم!B:C,2,0),"غير مسجل بالقوائم"),"")</f>
        <v/>
      </c>
      <c r="F3818" s="66"/>
      <c r="G3818" s="65"/>
      <c r="H3818" s="65"/>
      <c r="I3818" s="135"/>
      <c r="J3818" s="140"/>
    </row>
    <row r="3819" spans="2:10" ht="31.5" customHeight="1" x14ac:dyDescent="0.2">
      <c r="B3819" s="106">
        <v>3817</v>
      </c>
      <c r="C3819" s="109"/>
      <c r="D3819" s="132"/>
      <c r="E3819" s="126" t="str">
        <f>IF(D3819&lt;&gt;"",_xlfn.IFNA(VLOOKUP(D3819,القوائم!B:C,2,0),"غير مسجل بالقوائم"),"")</f>
        <v/>
      </c>
      <c r="F3819" s="66"/>
      <c r="G3819" s="65"/>
      <c r="H3819" s="65"/>
      <c r="I3819" s="135"/>
      <c r="J3819" s="140"/>
    </row>
    <row r="3820" spans="2:10" ht="31.5" customHeight="1" x14ac:dyDescent="0.2">
      <c r="B3820" s="106">
        <v>3818</v>
      </c>
      <c r="C3820" s="109"/>
      <c r="D3820" s="132"/>
      <c r="E3820" s="126" t="str">
        <f>IF(D3820&lt;&gt;"",_xlfn.IFNA(VLOOKUP(D3820,القوائم!B:C,2,0),"غير مسجل بالقوائم"),"")</f>
        <v/>
      </c>
      <c r="F3820" s="66"/>
      <c r="G3820" s="65"/>
      <c r="H3820" s="65"/>
      <c r="I3820" s="135"/>
      <c r="J3820" s="140"/>
    </row>
    <row r="3821" spans="2:10" ht="31.5" customHeight="1" x14ac:dyDescent="0.2">
      <c r="B3821" s="65">
        <v>3819</v>
      </c>
      <c r="C3821" s="109"/>
      <c r="D3821" s="132"/>
      <c r="E3821" s="126" t="str">
        <f>IF(D3821&lt;&gt;"",_xlfn.IFNA(VLOOKUP(D3821,القوائم!B:C,2,0),"غير مسجل بالقوائم"),"")</f>
        <v/>
      </c>
      <c r="F3821" s="66"/>
      <c r="G3821" s="65"/>
      <c r="H3821" s="65"/>
      <c r="I3821" s="135"/>
      <c r="J3821" s="140"/>
    </row>
    <row r="3822" spans="2:10" ht="31.5" customHeight="1" x14ac:dyDescent="0.2">
      <c r="B3822" s="106">
        <v>3820</v>
      </c>
      <c r="C3822" s="109"/>
      <c r="D3822" s="132"/>
      <c r="E3822" s="126" t="str">
        <f>IF(D3822&lt;&gt;"",_xlfn.IFNA(VLOOKUP(D3822,القوائم!B:C,2,0),"غير مسجل بالقوائم"),"")</f>
        <v/>
      </c>
      <c r="F3822" s="66"/>
      <c r="G3822" s="65"/>
      <c r="H3822" s="65"/>
      <c r="I3822" s="135"/>
      <c r="J3822" s="140"/>
    </row>
    <row r="3823" spans="2:10" ht="31.5" customHeight="1" x14ac:dyDescent="0.2">
      <c r="B3823" s="65">
        <v>3821</v>
      </c>
      <c r="C3823" s="109"/>
      <c r="D3823" s="132"/>
      <c r="E3823" s="126" t="str">
        <f>IF(D3823&lt;&gt;"",_xlfn.IFNA(VLOOKUP(D3823,القوائم!B:C,2,0),"غير مسجل بالقوائم"),"")</f>
        <v/>
      </c>
      <c r="F3823" s="66"/>
      <c r="G3823" s="65"/>
      <c r="H3823" s="65"/>
      <c r="I3823" s="135"/>
      <c r="J3823" s="140"/>
    </row>
    <row r="3824" spans="2:10" ht="31.5" customHeight="1" x14ac:dyDescent="0.2">
      <c r="B3824" s="106">
        <v>3822</v>
      </c>
      <c r="C3824" s="109"/>
      <c r="D3824" s="132"/>
      <c r="E3824" s="126" t="str">
        <f>IF(D3824&lt;&gt;"",_xlfn.IFNA(VLOOKUP(D3824,القوائم!B:C,2,0),"غير مسجل بالقوائم"),"")</f>
        <v/>
      </c>
      <c r="F3824" s="66"/>
      <c r="G3824" s="65"/>
      <c r="H3824" s="65"/>
      <c r="I3824" s="135"/>
      <c r="J3824" s="140"/>
    </row>
    <row r="3825" spans="2:10" ht="31.5" customHeight="1" x14ac:dyDescent="0.2">
      <c r="B3825" s="65">
        <v>3823</v>
      </c>
      <c r="C3825" s="109"/>
      <c r="D3825" s="132"/>
      <c r="E3825" s="126" t="str">
        <f>IF(D3825&lt;&gt;"",_xlfn.IFNA(VLOOKUP(D3825,القوائم!B:C,2,0),"غير مسجل بالقوائم"),"")</f>
        <v/>
      </c>
      <c r="F3825" s="66"/>
      <c r="G3825" s="65"/>
      <c r="H3825" s="65"/>
      <c r="I3825" s="135"/>
      <c r="J3825" s="140"/>
    </row>
    <row r="3826" spans="2:10" ht="31.5" customHeight="1" x14ac:dyDescent="0.2">
      <c r="B3826" s="106">
        <v>3824</v>
      </c>
      <c r="C3826" s="109"/>
      <c r="D3826" s="132"/>
      <c r="E3826" s="126" t="str">
        <f>IF(D3826&lt;&gt;"",_xlfn.IFNA(VLOOKUP(D3826,القوائم!B:C,2,0),"غير مسجل بالقوائم"),"")</f>
        <v/>
      </c>
      <c r="F3826" s="66"/>
      <c r="G3826" s="65"/>
      <c r="H3826" s="65"/>
      <c r="I3826" s="135"/>
      <c r="J3826" s="140"/>
    </row>
    <row r="3827" spans="2:10" ht="31.5" customHeight="1" x14ac:dyDescent="0.2">
      <c r="B3827" s="65">
        <v>3825</v>
      </c>
      <c r="C3827" s="109"/>
      <c r="D3827" s="132"/>
      <c r="E3827" s="126" t="str">
        <f>IF(D3827&lt;&gt;"",_xlfn.IFNA(VLOOKUP(D3827,القوائم!B:C,2,0),"غير مسجل بالقوائم"),"")</f>
        <v/>
      </c>
      <c r="F3827" s="66"/>
      <c r="G3827" s="65"/>
      <c r="H3827" s="65"/>
      <c r="I3827" s="135"/>
      <c r="J3827" s="140"/>
    </row>
    <row r="3828" spans="2:10" ht="31.5" customHeight="1" x14ac:dyDescent="0.2">
      <c r="B3828" s="106">
        <v>3826</v>
      </c>
      <c r="C3828" s="109"/>
      <c r="D3828" s="132"/>
      <c r="E3828" s="126" t="str">
        <f>IF(D3828&lt;&gt;"",_xlfn.IFNA(VLOOKUP(D3828,القوائم!B:C,2,0),"غير مسجل بالقوائم"),"")</f>
        <v/>
      </c>
      <c r="F3828" s="66"/>
      <c r="G3828" s="65"/>
      <c r="H3828" s="65"/>
      <c r="I3828" s="135"/>
      <c r="J3828" s="140"/>
    </row>
    <row r="3829" spans="2:10" ht="31.5" customHeight="1" x14ac:dyDescent="0.2">
      <c r="B3829" s="65">
        <v>3827</v>
      </c>
      <c r="C3829" s="109"/>
      <c r="D3829" s="132"/>
      <c r="E3829" s="126" t="str">
        <f>IF(D3829&lt;&gt;"",_xlfn.IFNA(VLOOKUP(D3829,القوائم!B:C,2,0),"غير مسجل بالقوائم"),"")</f>
        <v/>
      </c>
      <c r="F3829" s="66"/>
      <c r="G3829" s="65"/>
      <c r="H3829" s="65"/>
      <c r="I3829" s="135"/>
      <c r="J3829" s="140"/>
    </row>
    <row r="3830" spans="2:10" ht="31.5" customHeight="1" x14ac:dyDescent="0.2">
      <c r="B3830" s="106">
        <v>3828</v>
      </c>
      <c r="C3830" s="109"/>
      <c r="D3830" s="132"/>
      <c r="E3830" s="126" t="str">
        <f>IF(D3830&lt;&gt;"",_xlfn.IFNA(VLOOKUP(D3830,القوائم!B:C,2,0),"غير مسجل بالقوائم"),"")</f>
        <v/>
      </c>
      <c r="F3830" s="66"/>
      <c r="G3830" s="65"/>
      <c r="H3830" s="65"/>
      <c r="I3830" s="135"/>
      <c r="J3830" s="140"/>
    </row>
    <row r="3831" spans="2:10" ht="31.5" customHeight="1" x14ac:dyDescent="0.2">
      <c r="B3831" s="106">
        <v>3829</v>
      </c>
      <c r="C3831" s="109"/>
      <c r="D3831" s="132"/>
      <c r="E3831" s="126" t="str">
        <f>IF(D3831&lt;&gt;"",_xlfn.IFNA(VLOOKUP(D3831,القوائم!B:C,2,0),"غير مسجل بالقوائم"),"")</f>
        <v/>
      </c>
      <c r="F3831" s="66"/>
      <c r="G3831" s="65"/>
      <c r="H3831" s="65"/>
      <c r="I3831" s="135"/>
      <c r="J3831" s="140"/>
    </row>
    <row r="3832" spans="2:10" ht="31.5" customHeight="1" x14ac:dyDescent="0.2">
      <c r="B3832" s="65">
        <v>3830</v>
      </c>
      <c r="C3832" s="109"/>
      <c r="D3832" s="132"/>
      <c r="E3832" s="126" t="str">
        <f>IF(D3832&lt;&gt;"",_xlfn.IFNA(VLOOKUP(D3832,القوائم!B:C,2,0),"غير مسجل بالقوائم"),"")</f>
        <v/>
      </c>
      <c r="F3832" s="66"/>
      <c r="G3832" s="65"/>
      <c r="H3832" s="65"/>
      <c r="I3832" s="135"/>
      <c r="J3832" s="140"/>
    </row>
    <row r="3833" spans="2:10" ht="31.5" customHeight="1" x14ac:dyDescent="0.2">
      <c r="B3833" s="106">
        <v>3831</v>
      </c>
      <c r="C3833" s="109"/>
      <c r="D3833" s="132"/>
      <c r="E3833" s="126" t="str">
        <f>IF(D3833&lt;&gt;"",_xlfn.IFNA(VLOOKUP(D3833,القوائم!B:C,2,0),"غير مسجل بالقوائم"),"")</f>
        <v/>
      </c>
      <c r="F3833" s="66"/>
      <c r="G3833" s="65"/>
      <c r="H3833" s="65"/>
      <c r="I3833" s="135"/>
      <c r="J3833" s="140"/>
    </row>
    <row r="3834" spans="2:10" ht="31.5" customHeight="1" x14ac:dyDescent="0.2">
      <c r="B3834" s="65">
        <v>3832</v>
      </c>
      <c r="C3834" s="109"/>
      <c r="D3834" s="132"/>
      <c r="E3834" s="126" t="str">
        <f>IF(D3834&lt;&gt;"",_xlfn.IFNA(VLOOKUP(D3834,القوائم!B:C,2,0),"غير مسجل بالقوائم"),"")</f>
        <v/>
      </c>
      <c r="F3834" s="66"/>
      <c r="G3834" s="65"/>
      <c r="H3834" s="65"/>
      <c r="I3834" s="135"/>
      <c r="J3834" s="140"/>
    </row>
    <row r="3835" spans="2:10" ht="31.5" customHeight="1" x14ac:dyDescent="0.2">
      <c r="B3835" s="106">
        <v>3833</v>
      </c>
      <c r="C3835" s="109"/>
      <c r="D3835" s="132"/>
      <c r="E3835" s="126" t="str">
        <f>IF(D3835&lt;&gt;"",_xlfn.IFNA(VLOOKUP(D3835,القوائم!B:C,2,0),"غير مسجل بالقوائم"),"")</f>
        <v/>
      </c>
      <c r="F3835" s="66"/>
      <c r="G3835" s="65"/>
      <c r="H3835" s="65"/>
      <c r="I3835" s="135"/>
      <c r="J3835" s="140"/>
    </row>
    <row r="3836" spans="2:10" ht="31.5" customHeight="1" x14ac:dyDescent="0.2">
      <c r="B3836" s="65">
        <v>3834</v>
      </c>
      <c r="C3836" s="109"/>
      <c r="D3836" s="132"/>
      <c r="E3836" s="126" t="str">
        <f>IF(D3836&lt;&gt;"",_xlfn.IFNA(VLOOKUP(D3836,القوائم!B:C,2,0),"غير مسجل بالقوائم"),"")</f>
        <v/>
      </c>
      <c r="F3836" s="66"/>
      <c r="G3836" s="65"/>
      <c r="H3836" s="65"/>
      <c r="I3836" s="135"/>
      <c r="J3836" s="140"/>
    </row>
    <row r="3837" spans="2:10" ht="31.5" customHeight="1" x14ac:dyDescent="0.2">
      <c r="B3837" s="106">
        <v>3835</v>
      </c>
      <c r="C3837" s="109"/>
      <c r="D3837" s="132"/>
      <c r="E3837" s="126" t="str">
        <f>IF(D3837&lt;&gt;"",_xlfn.IFNA(VLOOKUP(D3837,القوائم!B:C,2,0),"غير مسجل بالقوائم"),"")</f>
        <v/>
      </c>
      <c r="F3837" s="66"/>
      <c r="G3837" s="65"/>
      <c r="H3837" s="65"/>
      <c r="I3837" s="135"/>
      <c r="J3837" s="140"/>
    </row>
    <row r="3838" spans="2:10" ht="31.5" customHeight="1" x14ac:dyDescent="0.2">
      <c r="B3838" s="65">
        <v>3836</v>
      </c>
      <c r="C3838" s="109"/>
      <c r="D3838" s="132"/>
      <c r="E3838" s="126" t="str">
        <f>IF(D3838&lt;&gt;"",_xlfn.IFNA(VLOOKUP(D3838,القوائم!B:C,2,0),"غير مسجل بالقوائم"),"")</f>
        <v/>
      </c>
      <c r="F3838" s="66"/>
      <c r="G3838" s="65"/>
      <c r="H3838" s="65"/>
      <c r="I3838" s="135"/>
      <c r="J3838" s="140"/>
    </row>
    <row r="3839" spans="2:10" ht="31.5" customHeight="1" x14ac:dyDescent="0.2">
      <c r="B3839" s="106">
        <v>3837</v>
      </c>
      <c r="C3839" s="109"/>
      <c r="D3839" s="132"/>
      <c r="E3839" s="126" t="str">
        <f>IF(D3839&lt;&gt;"",_xlfn.IFNA(VLOOKUP(D3839,القوائم!B:C,2,0),"غير مسجل بالقوائم"),"")</f>
        <v/>
      </c>
      <c r="F3839" s="66"/>
      <c r="G3839" s="65"/>
      <c r="H3839" s="65"/>
      <c r="I3839" s="135"/>
      <c r="J3839" s="140"/>
    </row>
    <row r="3840" spans="2:10" ht="31.5" customHeight="1" x14ac:dyDescent="0.2">
      <c r="B3840" s="65">
        <v>3838</v>
      </c>
      <c r="C3840" s="109"/>
      <c r="D3840" s="132"/>
      <c r="E3840" s="126" t="str">
        <f>IF(D3840&lt;&gt;"",_xlfn.IFNA(VLOOKUP(D3840,القوائم!B:C,2,0),"غير مسجل بالقوائم"),"")</f>
        <v/>
      </c>
      <c r="F3840" s="66"/>
      <c r="G3840" s="65"/>
      <c r="H3840" s="65"/>
      <c r="I3840" s="135"/>
      <c r="J3840" s="140"/>
    </row>
    <row r="3841" spans="2:10" ht="31.5" customHeight="1" x14ac:dyDescent="0.2">
      <c r="B3841" s="106">
        <v>3839</v>
      </c>
      <c r="C3841" s="109"/>
      <c r="D3841" s="132"/>
      <c r="E3841" s="126" t="str">
        <f>IF(D3841&lt;&gt;"",_xlfn.IFNA(VLOOKUP(D3841,القوائم!B:C,2,0),"غير مسجل بالقوائم"),"")</f>
        <v/>
      </c>
      <c r="F3841" s="66"/>
      <c r="G3841" s="65"/>
      <c r="H3841" s="65"/>
      <c r="I3841" s="135"/>
      <c r="J3841" s="140"/>
    </row>
    <row r="3842" spans="2:10" ht="31.5" customHeight="1" x14ac:dyDescent="0.2">
      <c r="B3842" s="106">
        <v>3840</v>
      </c>
      <c r="C3842" s="109"/>
      <c r="D3842" s="132"/>
      <c r="E3842" s="126" t="str">
        <f>IF(D3842&lt;&gt;"",_xlfn.IFNA(VLOOKUP(D3842,القوائم!B:C,2,0),"غير مسجل بالقوائم"),"")</f>
        <v/>
      </c>
      <c r="F3842" s="66"/>
      <c r="G3842" s="65"/>
      <c r="H3842" s="65"/>
      <c r="I3842" s="135"/>
      <c r="J3842" s="140"/>
    </row>
    <row r="3843" spans="2:10" ht="31.5" customHeight="1" x14ac:dyDescent="0.2">
      <c r="B3843" s="65">
        <v>3841</v>
      </c>
      <c r="C3843" s="109"/>
      <c r="D3843" s="132"/>
      <c r="E3843" s="126" t="str">
        <f>IF(D3843&lt;&gt;"",_xlfn.IFNA(VLOOKUP(D3843,القوائم!B:C,2,0),"غير مسجل بالقوائم"),"")</f>
        <v/>
      </c>
      <c r="F3843" s="66"/>
      <c r="G3843" s="65"/>
      <c r="H3843" s="65"/>
      <c r="I3843" s="135"/>
      <c r="J3843" s="140"/>
    </row>
    <row r="3844" spans="2:10" ht="31.5" customHeight="1" x14ac:dyDescent="0.2">
      <c r="B3844" s="106">
        <v>3842</v>
      </c>
      <c r="C3844" s="109"/>
      <c r="D3844" s="132"/>
      <c r="E3844" s="126" t="str">
        <f>IF(D3844&lt;&gt;"",_xlfn.IFNA(VLOOKUP(D3844,القوائم!B:C,2,0),"غير مسجل بالقوائم"),"")</f>
        <v/>
      </c>
      <c r="F3844" s="66"/>
      <c r="G3844" s="65"/>
      <c r="H3844" s="65"/>
      <c r="I3844" s="135"/>
      <c r="J3844" s="140"/>
    </row>
    <row r="3845" spans="2:10" ht="31.5" customHeight="1" x14ac:dyDescent="0.2">
      <c r="B3845" s="65">
        <v>3843</v>
      </c>
      <c r="C3845" s="109"/>
      <c r="D3845" s="132"/>
      <c r="E3845" s="126" t="str">
        <f>IF(D3845&lt;&gt;"",_xlfn.IFNA(VLOOKUP(D3845,القوائم!B:C,2,0),"غير مسجل بالقوائم"),"")</f>
        <v/>
      </c>
      <c r="F3845" s="66"/>
      <c r="G3845" s="65"/>
      <c r="H3845" s="65"/>
      <c r="I3845" s="135"/>
      <c r="J3845" s="140"/>
    </row>
    <row r="3846" spans="2:10" ht="31.5" customHeight="1" x14ac:dyDescent="0.2">
      <c r="B3846" s="106">
        <v>3844</v>
      </c>
      <c r="C3846" s="109"/>
      <c r="D3846" s="132"/>
      <c r="E3846" s="126" t="str">
        <f>IF(D3846&lt;&gt;"",_xlfn.IFNA(VLOOKUP(D3846,القوائم!B:C,2,0),"غير مسجل بالقوائم"),"")</f>
        <v/>
      </c>
      <c r="F3846" s="66"/>
      <c r="G3846" s="65"/>
      <c r="H3846" s="65"/>
      <c r="I3846" s="135"/>
      <c r="J3846" s="140"/>
    </row>
    <row r="3847" spans="2:10" ht="31.5" customHeight="1" x14ac:dyDescent="0.2">
      <c r="B3847" s="65">
        <v>3845</v>
      </c>
      <c r="C3847" s="109"/>
      <c r="D3847" s="132"/>
      <c r="E3847" s="126" t="str">
        <f>IF(D3847&lt;&gt;"",_xlfn.IFNA(VLOOKUP(D3847,القوائم!B:C,2,0),"غير مسجل بالقوائم"),"")</f>
        <v/>
      </c>
      <c r="F3847" s="66"/>
      <c r="G3847" s="65"/>
      <c r="H3847" s="65"/>
      <c r="I3847" s="135"/>
      <c r="J3847" s="140"/>
    </row>
    <row r="3848" spans="2:10" ht="31.5" customHeight="1" x14ac:dyDescent="0.2">
      <c r="B3848" s="106">
        <v>3846</v>
      </c>
      <c r="C3848" s="109"/>
      <c r="D3848" s="132"/>
      <c r="E3848" s="126" t="str">
        <f>IF(D3848&lt;&gt;"",_xlfn.IFNA(VLOOKUP(D3848,القوائم!B:C,2,0),"غير مسجل بالقوائم"),"")</f>
        <v/>
      </c>
      <c r="F3848" s="66"/>
      <c r="G3848" s="65"/>
      <c r="H3848" s="65"/>
      <c r="I3848" s="135"/>
      <c r="J3848" s="140"/>
    </row>
    <row r="3849" spans="2:10" ht="31.5" customHeight="1" x14ac:dyDescent="0.2">
      <c r="B3849" s="65">
        <v>3847</v>
      </c>
      <c r="C3849" s="109"/>
      <c r="D3849" s="132"/>
      <c r="E3849" s="126" t="str">
        <f>IF(D3849&lt;&gt;"",_xlfn.IFNA(VLOOKUP(D3849,القوائم!B:C,2,0),"غير مسجل بالقوائم"),"")</f>
        <v/>
      </c>
      <c r="F3849" s="66"/>
      <c r="G3849" s="65"/>
      <c r="H3849" s="65"/>
      <c r="I3849" s="135"/>
      <c r="J3849" s="140"/>
    </row>
    <row r="3850" spans="2:10" ht="31.5" customHeight="1" x14ac:dyDescent="0.2">
      <c r="B3850" s="106">
        <v>3848</v>
      </c>
      <c r="C3850" s="109"/>
      <c r="D3850" s="132"/>
      <c r="E3850" s="126" t="str">
        <f>IF(D3850&lt;&gt;"",_xlfn.IFNA(VLOOKUP(D3850,القوائم!B:C,2,0),"غير مسجل بالقوائم"),"")</f>
        <v/>
      </c>
      <c r="F3850" s="66"/>
      <c r="G3850" s="65"/>
      <c r="H3850" s="65"/>
      <c r="I3850" s="135"/>
      <c r="J3850" s="140"/>
    </row>
    <row r="3851" spans="2:10" ht="31.5" customHeight="1" x14ac:dyDescent="0.2">
      <c r="B3851" s="65">
        <v>3849</v>
      </c>
      <c r="C3851" s="109"/>
      <c r="D3851" s="132"/>
      <c r="E3851" s="126" t="str">
        <f>IF(D3851&lt;&gt;"",_xlfn.IFNA(VLOOKUP(D3851,القوائم!B:C,2,0),"غير مسجل بالقوائم"),"")</f>
        <v/>
      </c>
      <c r="F3851" s="66"/>
      <c r="G3851" s="65"/>
      <c r="H3851" s="65"/>
      <c r="I3851" s="135"/>
      <c r="J3851" s="140"/>
    </row>
    <row r="3852" spans="2:10" ht="31.5" customHeight="1" x14ac:dyDescent="0.2">
      <c r="B3852" s="106">
        <v>3850</v>
      </c>
      <c r="C3852" s="109"/>
      <c r="D3852" s="132"/>
      <c r="E3852" s="126" t="str">
        <f>IF(D3852&lt;&gt;"",_xlfn.IFNA(VLOOKUP(D3852,القوائم!B:C,2,0),"غير مسجل بالقوائم"),"")</f>
        <v/>
      </c>
      <c r="F3852" s="66"/>
      <c r="G3852" s="65"/>
      <c r="H3852" s="65"/>
      <c r="I3852" s="135"/>
      <c r="J3852" s="140"/>
    </row>
    <row r="3853" spans="2:10" ht="31.5" customHeight="1" x14ac:dyDescent="0.2">
      <c r="B3853" s="106">
        <v>3851</v>
      </c>
      <c r="C3853" s="109"/>
      <c r="D3853" s="132"/>
      <c r="E3853" s="126" t="str">
        <f>IF(D3853&lt;&gt;"",_xlfn.IFNA(VLOOKUP(D3853,القوائم!B:C,2,0),"غير مسجل بالقوائم"),"")</f>
        <v/>
      </c>
      <c r="F3853" s="66"/>
      <c r="G3853" s="65"/>
      <c r="H3853" s="65"/>
      <c r="I3853" s="135"/>
      <c r="J3853" s="140"/>
    </row>
    <row r="3854" spans="2:10" ht="31.5" customHeight="1" x14ac:dyDescent="0.2">
      <c r="B3854" s="65">
        <v>3852</v>
      </c>
      <c r="C3854" s="109"/>
      <c r="D3854" s="132"/>
      <c r="E3854" s="126" t="str">
        <f>IF(D3854&lt;&gt;"",_xlfn.IFNA(VLOOKUP(D3854,القوائم!B:C,2,0),"غير مسجل بالقوائم"),"")</f>
        <v/>
      </c>
      <c r="F3854" s="66"/>
      <c r="G3854" s="65"/>
      <c r="H3854" s="65"/>
      <c r="I3854" s="135"/>
      <c r="J3854" s="140"/>
    </row>
    <row r="3855" spans="2:10" ht="31.5" customHeight="1" x14ac:dyDescent="0.2">
      <c r="B3855" s="106">
        <v>3853</v>
      </c>
      <c r="C3855" s="109"/>
      <c r="D3855" s="132"/>
      <c r="E3855" s="126" t="str">
        <f>IF(D3855&lt;&gt;"",_xlfn.IFNA(VLOOKUP(D3855,القوائم!B:C,2,0),"غير مسجل بالقوائم"),"")</f>
        <v/>
      </c>
      <c r="F3855" s="66"/>
      <c r="G3855" s="65"/>
      <c r="H3855" s="65"/>
      <c r="I3855" s="135"/>
      <c r="J3855" s="140"/>
    </row>
    <row r="3856" spans="2:10" ht="31.5" customHeight="1" x14ac:dyDescent="0.2">
      <c r="B3856" s="65">
        <v>3854</v>
      </c>
      <c r="C3856" s="109"/>
      <c r="D3856" s="132"/>
      <c r="E3856" s="126" t="str">
        <f>IF(D3856&lt;&gt;"",_xlfn.IFNA(VLOOKUP(D3856,القوائم!B:C,2,0),"غير مسجل بالقوائم"),"")</f>
        <v/>
      </c>
      <c r="F3856" s="66"/>
      <c r="G3856" s="65"/>
      <c r="H3856" s="65"/>
      <c r="I3856" s="135"/>
      <c r="J3856" s="140"/>
    </row>
    <row r="3857" spans="2:10" ht="31.5" customHeight="1" x14ac:dyDescent="0.2">
      <c r="B3857" s="106">
        <v>3855</v>
      </c>
      <c r="C3857" s="109"/>
      <c r="D3857" s="132"/>
      <c r="E3857" s="126" t="str">
        <f>IF(D3857&lt;&gt;"",_xlfn.IFNA(VLOOKUP(D3857,القوائم!B:C,2,0),"غير مسجل بالقوائم"),"")</f>
        <v/>
      </c>
      <c r="F3857" s="66"/>
      <c r="G3857" s="65"/>
      <c r="H3857" s="65"/>
      <c r="I3857" s="135"/>
      <c r="J3857" s="140"/>
    </row>
    <row r="3858" spans="2:10" ht="31.5" customHeight="1" x14ac:dyDescent="0.2">
      <c r="B3858" s="65">
        <v>3856</v>
      </c>
      <c r="C3858" s="109"/>
      <c r="D3858" s="132"/>
      <c r="E3858" s="126" t="str">
        <f>IF(D3858&lt;&gt;"",_xlfn.IFNA(VLOOKUP(D3858,القوائم!B:C,2,0),"غير مسجل بالقوائم"),"")</f>
        <v/>
      </c>
      <c r="F3858" s="66"/>
      <c r="G3858" s="65"/>
      <c r="H3858" s="65"/>
      <c r="I3858" s="135"/>
      <c r="J3858" s="140"/>
    </row>
    <row r="3859" spans="2:10" ht="31.5" customHeight="1" x14ac:dyDescent="0.2">
      <c r="B3859" s="106">
        <v>3857</v>
      </c>
      <c r="C3859" s="109"/>
      <c r="D3859" s="132"/>
      <c r="E3859" s="126" t="str">
        <f>IF(D3859&lt;&gt;"",_xlfn.IFNA(VLOOKUP(D3859,القوائم!B:C,2,0),"غير مسجل بالقوائم"),"")</f>
        <v/>
      </c>
      <c r="F3859" s="66"/>
      <c r="G3859" s="65"/>
      <c r="H3859" s="65"/>
      <c r="I3859" s="135"/>
      <c r="J3859" s="140"/>
    </row>
    <row r="3860" spans="2:10" ht="31.5" customHeight="1" x14ac:dyDescent="0.2">
      <c r="B3860" s="65">
        <v>3858</v>
      </c>
      <c r="C3860" s="109"/>
      <c r="D3860" s="132"/>
      <c r="E3860" s="126" t="str">
        <f>IF(D3860&lt;&gt;"",_xlfn.IFNA(VLOOKUP(D3860,القوائم!B:C,2,0),"غير مسجل بالقوائم"),"")</f>
        <v/>
      </c>
      <c r="F3860" s="66"/>
      <c r="G3860" s="65"/>
      <c r="H3860" s="65"/>
      <c r="I3860" s="135"/>
      <c r="J3860" s="140"/>
    </row>
    <row r="3861" spans="2:10" ht="31.5" customHeight="1" x14ac:dyDescent="0.2">
      <c r="B3861" s="106">
        <v>3859</v>
      </c>
      <c r="C3861" s="109"/>
      <c r="D3861" s="132"/>
      <c r="E3861" s="126" t="str">
        <f>IF(D3861&lt;&gt;"",_xlfn.IFNA(VLOOKUP(D3861,القوائم!B:C,2,0),"غير مسجل بالقوائم"),"")</f>
        <v/>
      </c>
      <c r="F3861" s="66"/>
      <c r="G3861" s="65"/>
      <c r="H3861" s="65"/>
      <c r="I3861" s="135"/>
      <c r="J3861" s="140"/>
    </row>
    <row r="3862" spans="2:10" ht="31.5" customHeight="1" x14ac:dyDescent="0.2">
      <c r="B3862" s="65">
        <v>3860</v>
      </c>
      <c r="C3862" s="109"/>
      <c r="D3862" s="132"/>
      <c r="E3862" s="126" t="str">
        <f>IF(D3862&lt;&gt;"",_xlfn.IFNA(VLOOKUP(D3862,القوائم!B:C,2,0),"غير مسجل بالقوائم"),"")</f>
        <v/>
      </c>
      <c r="F3862" s="66"/>
      <c r="G3862" s="65"/>
      <c r="H3862" s="65"/>
      <c r="I3862" s="135"/>
      <c r="J3862" s="140"/>
    </row>
    <row r="3863" spans="2:10" ht="31.5" customHeight="1" x14ac:dyDescent="0.2">
      <c r="B3863" s="106">
        <v>3861</v>
      </c>
      <c r="C3863" s="109"/>
      <c r="D3863" s="132"/>
      <c r="E3863" s="126" t="str">
        <f>IF(D3863&lt;&gt;"",_xlfn.IFNA(VLOOKUP(D3863,القوائم!B:C,2,0),"غير مسجل بالقوائم"),"")</f>
        <v/>
      </c>
      <c r="F3863" s="66"/>
      <c r="G3863" s="65"/>
      <c r="H3863" s="65"/>
      <c r="I3863" s="135"/>
      <c r="J3863" s="140"/>
    </row>
    <row r="3864" spans="2:10" ht="31.5" customHeight="1" x14ac:dyDescent="0.2">
      <c r="B3864" s="106">
        <v>3862</v>
      </c>
      <c r="C3864" s="109"/>
      <c r="D3864" s="132"/>
      <c r="E3864" s="126" t="str">
        <f>IF(D3864&lt;&gt;"",_xlfn.IFNA(VLOOKUP(D3864,القوائم!B:C,2,0),"غير مسجل بالقوائم"),"")</f>
        <v/>
      </c>
      <c r="F3864" s="66"/>
      <c r="G3864" s="65"/>
      <c r="H3864" s="65"/>
      <c r="I3864" s="135"/>
      <c r="J3864" s="140"/>
    </row>
    <row r="3865" spans="2:10" ht="31.5" customHeight="1" x14ac:dyDescent="0.2">
      <c r="B3865" s="65">
        <v>3863</v>
      </c>
      <c r="C3865" s="109"/>
      <c r="D3865" s="132"/>
      <c r="E3865" s="126" t="str">
        <f>IF(D3865&lt;&gt;"",_xlfn.IFNA(VLOOKUP(D3865,القوائم!B:C,2,0),"غير مسجل بالقوائم"),"")</f>
        <v/>
      </c>
      <c r="F3865" s="66"/>
      <c r="G3865" s="65"/>
      <c r="H3865" s="65"/>
      <c r="I3865" s="135"/>
      <c r="J3865" s="140"/>
    </row>
    <row r="3866" spans="2:10" ht="31.5" customHeight="1" x14ac:dyDescent="0.2">
      <c r="B3866" s="106">
        <v>3864</v>
      </c>
      <c r="C3866" s="109"/>
      <c r="D3866" s="132"/>
      <c r="E3866" s="126" t="str">
        <f>IF(D3866&lt;&gt;"",_xlfn.IFNA(VLOOKUP(D3866,القوائم!B:C,2,0),"غير مسجل بالقوائم"),"")</f>
        <v/>
      </c>
      <c r="F3866" s="66"/>
      <c r="G3866" s="65"/>
      <c r="H3866" s="65"/>
      <c r="I3866" s="135"/>
      <c r="J3866" s="140"/>
    </row>
    <row r="3867" spans="2:10" ht="31.5" customHeight="1" x14ac:dyDescent="0.2">
      <c r="B3867" s="65">
        <v>3865</v>
      </c>
      <c r="C3867" s="109"/>
      <c r="D3867" s="132"/>
      <c r="E3867" s="126" t="str">
        <f>IF(D3867&lt;&gt;"",_xlfn.IFNA(VLOOKUP(D3867,القوائم!B:C,2,0),"غير مسجل بالقوائم"),"")</f>
        <v/>
      </c>
      <c r="F3867" s="66"/>
      <c r="G3867" s="65"/>
      <c r="H3867" s="65"/>
      <c r="I3867" s="135"/>
      <c r="J3867" s="140"/>
    </row>
    <row r="3868" spans="2:10" ht="31.5" customHeight="1" x14ac:dyDescent="0.2">
      <c r="B3868" s="106">
        <v>3866</v>
      </c>
      <c r="C3868" s="109"/>
      <c r="D3868" s="132"/>
      <c r="E3868" s="126" t="str">
        <f>IF(D3868&lt;&gt;"",_xlfn.IFNA(VLOOKUP(D3868,القوائم!B:C,2,0),"غير مسجل بالقوائم"),"")</f>
        <v/>
      </c>
      <c r="F3868" s="66"/>
      <c r="G3868" s="65"/>
      <c r="H3868" s="65"/>
      <c r="I3868" s="135"/>
      <c r="J3868" s="140"/>
    </row>
    <row r="3869" spans="2:10" ht="31.5" customHeight="1" x14ac:dyDescent="0.2">
      <c r="B3869" s="65">
        <v>3867</v>
      </c>
      <c r="C3869" s="109"/>
      <c r="D3869" s="132"/>
      <c r="E3869" s="126" t="str">
        <f>IF(D3869&lt;&gt;"",_xlfn.IFNA(VLOOKUP(D3869,القوائم!B:C,2,0),"غير مسجل بالقوائم"),"")</f>
        <v/>
      </c>
      <c r="F3869" s="66"/>
      <c r="G3869" s="65"/>
      <c r="H3869" s="65"/>
      <c r="I3869" s="135"/>
      <c r="J3869" s="140"/>
    </row>
    <row r="3870" spans="2:10" ht="31.5" customHeight="1" x14ac:dyDescent="0.2">
      <c r="B3870" s="106">
        <v>3868</v>
      </c>
      <c r="C3870" s="109"/>
      <c r="D3870" s="132"/>
      <c r="E3870" s="126" t="str">
        <f>IF(D3870&lt;&gt;"",_xlfn.IFNA(VLOOKUP(D3870,القوائم!B:C,2,0),"غير مسجل بالقوائم"),"")</f>
        <v/>
      </c>
      <c r="F3870" s="66"/>
      <c r="G3870" s="65"/>
      <c r="H3870" s="65"/>
      <c r="I3870" s="135"/>
      <c r="J3870" s="140"/>
    </row>
    <row r="3871" spans="2:10" ht="31.5" customHeight="1" x14ac:dyDescent="0.2">
      <c r="B3871" s="65">
        <v>3869</v>
      </c>
      <c r="C3871" s="109"/>
      <c r="D3871" s="132"/>
      <c r="E3871" s="126" t="str">
        <f>IF(D3871&lt;&gt;"",_xlfn.IFNA(VLOOKUP(D3871,القوائم!B:C,2,0),"غير مسجل بالقوائم"),"")</f>
        <v/>
      </c>
      <c r="F3871" s="66"/>
      <c r="G3871" s="65"/>
      <c r="H3871" s="65"/>
      <c r="I3871" s="135"/>
      <c r="J3871" s="140"/>
    </row>
    <row r="3872" spans="2:10" ht="31.5" customHeight="1" x14ac:dyDescent="0.2">
      <c r="B3872" s="106">
        <v>3870</v>
      </c>
      <c r="C3872" s="109"/>
      <c r="D3872" s="132"/>
      <c r="E3872" s="126" t="str">
        <f>IF(D3872&lt;&gt;"",_xlfn.IFNA(VLOOKUP(D3872,القوائم!B:C,2,0),"غير مسجل بالقوائم"),"")</f>
        <v/>
      </c>
      <c r="F3872" s="66"/>
      <c r="G3872" s="65"/>
      <c r="H3872" s="65"/>
      <c r="I3872" s="135"/>
      <c r="J3872" s="140"/>
    </row>
    <row r="3873" spans="2:10" ht="31.5" customHeight="1" x14ac:dyDescent="0.2">
      <c r="B3873" s="65">
        <v>3871</v>
      </c>
      <c r="C3873" s="109"/>
      <c r="D3873" s="132"/>
      <c r="E3873" s="126" t="str">
        <f>IF(D3873&lt;&gt;"",_xlfn.IFNA(VLOOKUP(D3873,القوائم!B:C,2,0),"غير مسجل بالقوائم"),"")</f>
        <v/>
      </c>
      <c r="F3873" s="66"/>
      <c r="G3873" s="65"/>
      <c r="H3873" s="65"/>
      <c r="I3873" s="135"/>
      <c r="J3873" s="140"/>
    </row>
    <row r="3874" spans="2:10" ht="31.5" customHeight="1" x14ac:dyDescent="0.2">
      <c r="B3874" s="106">
        <v>3872</v>
      </c>
      <c r="C3874" s="109"/>
      <c r="D3874" s="132"/>
      <c r="E3874" s="126" t="str">
        <f>IF(D3874&lt;&gt;"",_xlfn.IFNA(VLOOKUP(D3874,القوائم!B:C,2,0),"غير مسجل بالقوائم"),"")</f>
        <v/>
      </c>
      <c r="F3874" s="66"/>
      <c r="G3874" s="65"/>
      <c r="H3874" s="65"/>
      <c r="I3874" s="135"/>
      <c r="J3874" s="140"/>
    </row>
    <row r="3875" spans="2:10" ht="31.5" customHeight="1" x14ac:dyDescent="0.2">
      <c r="B3875" s="106">
        <v>3873</v>
      </c>
      <c r="C3875" s="109"/>
      <c r="D3875" s="132"/>
      <c r="E3875" s="126" t="str">
        <f>IF(D3875&lt;&gt;"",_xlfn.IFNA(VLOOKUP(D3875,القوائم!B:C,2,0),"غير مسجل بالقوائم"),"")</f>
        <v/>
      </c>
      <c r="F3875" s="66"/>
      <c r="G3875" s="65"/>
      <c r="H3875" s="65"/>
      <c r="I3875" s="135"/>
      <c r="J3875" s="140"/>
    </row>
    <row r="3876" spans="2:10" ht="31.5" customHeight="1" x14ac:dyDescent="0.2">
      <c r="B3876" s="65">
        <v>3874</v>
      </c>
      <c r="C3876" s="109"/>
      <c r="D3876" s="132"/>
      <c r="E3876" s="126" t="str">
        <f>IF(D3876&lt;&gt;"",_xlfn.IFNA(VLOOKUP(D3876,القوائم!B:C,2,0),"غير مسجل بالقوائم"),"")</f>
        <v/>
      </c>
      <c r="F3876" s="66"/>
      <c r="G3876" s="65"/>
      <c r="H3876" s="65"/>
      <c r="I3876" s="135"/>
      <c r="J3876" s="140"/>
    </row>
    <row r="3877" spans="2:10" ht="31.5" customHeight="1" x14ac:dyDescent="0.2">
      <c r="B3877" s="106">
        <v>3875</v>
      </c>
      <c r="C3877" s="109"/>
      <c r="D3877" s="132"/>
      <c r="E3877" s="126" t="str">
        <f>IF(D3877&lt;&gt;"",_xlfn.IFNA(VLOOKUP(D3877,القوائم!B:C,2,0),"غير مسجل بالقوائم"),"")</f>
        <v/>
      </c>
      <c r="F3877" s="66"/>
      <c r="G3877" s="65"/>
      <c r="H3877" s="65"/>
      <c r="I3877" s="135"/>
      <c r="J3877" s="140"/>
    </row>
    <row r="3878" spans="2:10" ht="31.5" customHeight="1" x14ac:dyDescent="0.2">
      <c r="B3878" s="65">
        <v>3876</v>
      </c>
      <c r="C3878" s="109"/>
      <c r="D3878" s="132"/>
      <c r="E3878" s="126" t="str">
        <f>IF(D3878&lt;&gt;"",_xlfn.IFNA(VLOOKUP(D3878,القوائم!B:C,2,0),"غير مسجل بالقوائم"),"")</f>
        <v/>
      </c>
      <c r="F3878" s="66"/>
      <c r="G3878" s="65"/>
      <c r="H3878" s="65"/>
      <c r="I3878" s="135"/>
      <c r="J3878" s="140"/>
    </row>
    <row r="3879" spans="2:10" ht="31.5" customHeight="1" x14ac:dyDescent="0.2">
      <c r="B3879" s="106">
        <v>3877</v>
      </c>
      <c r="C3879" s="109"/>
      <c r="D3879" s="132"/>
      <c r="E3879" s="126" t="str">
        <f>IF(D3879&lt;&gt;"",_xlfn.IFNA(VLOOKUP(D3879,القوائم!B:C,2,0),"غير مسجل بالقوائم"),"")</f>
        <v/>
      </c>
      <c r="F3879" s="66"/>
      <c r="G3879" s="65"/>
      <c r="H3879" s="65"/>
      <c r="I3879" s="135"/>
      <c r="J3879" s="140"/>
    </row>
    <row r="3880" spans="2:10" ht="31.5" customHeight="1" x14ac:dyDescent="0.2">
      <c r="B3880" s="65">
        <v>3878</v>
      </c>
      <c r="C3880" s="109"/>
      <c r="D3880" s="132"/>
      <c r="E3880" s="126" t="str">
        <f>IF(D3880&lt;&gt;"",_xlfn.IFNA(VLOOKUP(D3880,القوائم!B:C,2,0),"غير مسجل بالقوائم"),"")</f>
        <v/>
      </c>
      <c r="F3880" s="66"/>
      <c r="G3880" s="65"/>
      <c r="H3880" s="65"/>
      <c r="I3880" s="135"/>
      <c r="J3880" s="140"/>
    </row>
    <row r="3881" spans="2:10" ht="31.5" customHeight="1" x14ac:dyDescent="0.2">
      <c r="B3881" s="106">
        <v>3879</v>
      </c>
      <c r="C3881" s="109"/>
      <c r="D3881" s="132"/>
      <c r="E3881" s="126" t="str">
        <f>IF(D3881&lt;&gt;"",_xlfn.IFNA(VLOOKUP(D3881,القوائم!B:C,2,0),"غير مسجل بالقوائم"),"")</f>
        <v/>
      </c>
      <c r="F3881" s="66"/>
      <c r="G3881" s="65"/>
      <c r="H3881" s="65"/>
      <c r="I3881" s="135"/>
      <c r="J3881" s="140"/>
    </row>
    <row r="3882" spans="2:10" ht="31.5" customHeight="1" x14ac:dyDescent="0.2">
      <c r="B3882" s="65">
        <v>3880</v>
      </c>
      <c r="C3882" s="109"/>
      <c r="D3882" s="132"/>
      <c r="E3882" s="126" t="str">
        <f>IF(D3882&lt;&gt;"",_xlfn.IFNA(VLOOKUP(D3882,القوائم!B:C,2,0),"غير مسجل بالقوائم"),"")</f>
        <v/>
      </c>
      <c r="F3882" s="66"/>
      <c r="G3882" s="65"/>
      <c r="H3882" s="65"/>
      <c r="I3882" s="135"/>
      <c r="J3882" s="140"/>
    </row>
    <row r="3883" spans="2:10" ht="31.5" customHeight="1" x14ac:dyDescent="0.2">
      <c r="B3883" s="106">
        <v>3881</v>
      </c>
      <c r="C3883" s="109"/>
      <c r="D3883" s="132"/>
      <c r="E3883" s="126" t="str">
        <f>IF(D3883&lt;&gt;"",_xlfn.IFNA(VLOOKUP(D3883,القوائم!B:C,2,0),"غير مسجل بالقوائم"),"")</f>
        <v/>
      </c>
      <c r="F3883" s="66"/>
      <c r="G3883" s="65"/>
      <c r="H3883" s="65"/>
      <c r="I3883" s="135"/>
      <c r="J3883" s="140"/>
    </row>
    <row r="3884" spans="2:10" ht="31.5" customHeight="1" x14ac:dyDescent="0.2">
      <c r="B3884" s="65">
        <v>3882</v>
      </c>
      <c r="C3884" s="109"/>
      <c r="D3884" s="132"/>
      <c r="E3884" s="126" t="str">
        <f>IF(D3884&lt;&gt;"",_xlfn.IFNA(VLOOKUP(D3884,القوائم!B:C,2,0),"غير مسجل بالقوائم"),"")</f>
        <v/>
      </c>
      <c r="F3884" s="66"/>
      <c r="G3884" s="65"/>
      <c r="H3884" s="65"/>
      <c r="I3884" s="135"/>
      <c r="J3884" s="140"/>
    </row>
    <row r="3885" spans="2:10" ht="31.5" customHeight="1" x14ac:dyDescent="0.2">
      <c r="B3885" s="106">
        <v>3883</v>
      </c>
      <c r="C3885" s="109"/>
      <c r="D3885" s="132"/>
      <c r="E3885" s="126" t="str">
        <f>IF(D3885&lt;&gt;"",_xlfn.IFNA(VLOOKUP(D3885,القوائم!B:C,2,0),"غير مسجل بالقوائم"),"")</f>
        <v/>
      </c>
      <c r="F3885" s="66"/>
      <c r="G3885" s="65"/>
      <c r="H3885" s="65"/>
      <c r="I3885" s="135"/>
      <c r="J3885" s="140"/>
    </row>
    <row r="3886" spans="2:10" ht="31.5" customHeight="1" x14ac:dyDescent="0.2">
      <c r="B3886" s="106">
        <v>3884</v>
      </c>
      <c r="C3886" s="109"/>
      <c r="D3886" s="132"/>
      <c r="E3886" s="126" t="str">
        <f>IF(D3886&lt;&gt;"",_xlfn.IFNA(VLOOKUP(D3886,القوائم!B:C,2,0),"غير مسجل بالقوائم"),"")</f>
        <v/>
      </c>
      <c r="F3886" s="66"/>
      <c r="G3886" s="65"/>
      <c r="H3886" s="65"/>
      <c r="I3886" s="135"/>
      <c r="J3886" s="140"/>
    </row>
    <row r="3887" spans="2:10" ht="31.5" customHeight="1" x14ac:dyDescent="0.2">
      <c r="B3887" s="65">
        <v>3885</v>
      </c>
      <c r="C3887" s="109"/>
      <c r="D3887" s="132"/>
      <c r="E3887" s="126" t="str">
        <f>IF(D3887&lt;&gt;"",_xlfn.IFNA(VLOOKUP(D3887,القوائم!B:C,2,0),"غير مسجل بالقوائم"),"")</f>
        <v/>
      </c>
      <c r="F3887" s="66"/>
      <c r="G3887" s="65"/>
      <c r="H3887" s="65"/>
      <c r="I3887" s="135"/>
      <c r="J3887" s="140"/>
    </row>
    <row r="3888" spans="2:10" ht="31.5" customHeight="1" x14ac:dyDescent="0.2">
      <c r="B3888" s="106">
        <v>3886</v>
      </c>
      <c r="C3888" s="109"/>
      <c r="D3888" s="132"/>
      <c r="E3888" s="126" t="str">
        <f>IF(D3888&lt;&gt;"",_xlfn.IFNA(VLOOKUP(D3888,القوائم!B:C,2,0),"غير مسجل بالقوائم"),"")</f>
        <v/>
      </c>
      <c r="F3888" s="66"/>
      <c r="G3888" s="65"/>
      <c r="H3888" s="65"/>
      <c r="I3888" s="135"/>
      <c r="J3888" s="140"/>
    </row>
    <row r="3889" spans="2:10" ht="31.5" customHeight="1" x14ac:dyDescent="0.2">
      <c r="B3889" s="65">
        <v>3887</v>
      </c>
      <c r="C3889" s="109"/>
      <c r="D3889" s="132"/>
      <c r="E3889" s="126" t="str">
        <f>IF(D3889&lt;&gt;"",_xlfn.IFNA(VLOOKUP(D3889,القوائم!B:C,2,0),"غير مسجل بالقوائم"),"")</f>
        <v/>
      </c>
      <c r="F3889" s="66"/>
      <c r="G3889" s="65"/>
      <c r="H3889" s="65"/>
      <c r="I3889" s="135"/>
      <c r="J3889" s="140"/>
    </row>
    <row r="3890" spans="2:10" ht="31.5" customHeight="1" x14ac:dyDescent="0.2">
      <c r="B3890" s="106">
        <v>3888</v>
      </c>
      <c r="C3890" s="109"/>
      <c r="D3890" s="132"/>
      <c r="E3890" s="126" t="str">
        <f>IF(D3890&lt;&gt;"",_xlfn.IFNA(VLOOKUP(D3890,القوائم!B:C,2,0),"غير مسجل بالقوائم"),"")</f>
        <v/>
      </c>
      <c r="F3890" s="66"/>
      <c r="G3890" s="65"/>
      <c r="H3890" s="65"/>
      <c r="I3890" s="135"/>
      <c r="J3890" s="140"/>
    </row>
    <row r="3891" spans="2:10" ht="31.5" customHeight="1" x14ac:dyDescent="0.2">
      <c r="B3891" s="65">
        <v>3889</v>
      </c>
      <c r="C3891" s="109"/>
      <c r="D3891" s="132"/>
      <c r="E3891" s="126" t="str">
        <f>IF(D3891&lt;&gt;"",_xlfn.IFNA(VLOOKUP(D3891,القوائم!B:C,2,0),"غير مسجل بالقوائم"),"")</f>
        <v/>
      </c>
      <c r="F3891" s="66"/>
      <c r="G3891" s="65"/>
      <c r="H3891" s="65"/>
      <c r="I3891" s="135"/>
      <c r="J3891" s="140"/>
    </row>
    <row r="3892" spans="2:10" ht="31.5" customHeight="1" x14ac:dyDescent="0.2">
      <c r="B3892" s="106">
        <v>3890</v>
      </c>
      <c r="C3892" s="109"/>
      <c r="D3892" s="132"/>
      <c r="E3892" s="126" t="str">
        <f>IF(D3892&lt;&gt;"",_xlfn.IFNA(VLOOKUP(D3892,القوائم!B:C,2,0),"غير مسجل بالقوائم"),"")</f>
        <v/>
      </c>
      <c r="F3892" s="66"/>
      <c r="G3892" s="65"/>
      <c r="H3892" s="65"/>
      <c r="I3892" s="135"/>
      <c r="J3892" s="140"/>
    </row>
    <row r="3893" spans="2:10" ht="31.5" customHeight="1" x14ac:dyDescent="0.2">
      <c r="B3893" s="65">
        <v>3891</v>
      </c>
      <c r="C3893" s="109"/>
      <c r="D3893" s="132"/>
      <c r="E3893" s="126" t="str">
        <f>IF(D3893&lt;&gt;"",_xlfn.IFNA(VLOOKUP(D3893,القوائم!B:C,2,0),"غير مسجل بالقوائم"),"")</f>
        <v/>
      </c>
      <c r="F3893" s="66"/>
      <c r="G3893" s="65"/>
      <c r="H3893" s="65"/>
      <c r="I3893" s="135"/>
      <c r="J3893" s="140"/>
    </row>
    <row r="3894" spans="2:10" ht="31.5" customHeight="1" x14ac:dyDescent="0.2">
      <c r="B3894" s="106">
        <v>3892</v>
      </c>
      <c r="C3894" s="109"/>
      <c r="D3894" s="132"/>
      <c r="E3894" s="126" t="str">
        <f>IF(D3894&lt;&gt;"",_xlfn.IFNA(VLOOKUP(D3894,القوائم!B:C,2,0),"غير مسجل بالقوائم"),"")</f>
        <v/>
      </c>
      <c r="F3894" s="66"/>
      <c r="G3894" s="65"/>
      <c r="H3894" s="65"/>
      <c r="I3894" s="135"/>
      <c r="J3894" s="140"/>
    </row>
    <row r="3895" spans="2:10" ht="31.5" customHeight="1" x14ac:dyDescent="0.2">
      <c r="B3895" s="65">
        <v>3893</v>
      </c>
      <c r="C3895" s="109"/>
      <c r="D3895" s="132"/>
      <c r="E3895" s="126" t="str">
        <f>IF(D3895&lt;&gt;"",_xlfn.IFNA(VLOOKUP(D3895,القوائم!B:C,2,0),"غير مسجل بالقوائم"),"")</f>
        <v/>
      </c>
      <c r="F3895" s="66"/>
      <c r="G3895" s="65"/>
      <c r="H3895" s="65"/>
      <c r="I3895" s="135"/>
      <c r="J3895" s="140"/>
    </row>
    <row r="3896" spans="2:10" ht="31.5" customHeight="1" x14ac:dyDescent="0.2">
      <c r="B3896" s="106">
        <v>3894</v>
      </c>
      <c r="C3896" s="109"/>
      <c r="D3896" s="132"/>
      <c r="E3896" s="126" t="str">
        <f>IF(D3896&lt;&gt;"",_xlfn.IFNA(VLOOKUP(D3896,القوائم!B:C,2,0),"غير مسجل بالقوائم"),"")</f>
        <v/>
      </c>
      <c r="F3896" s="66"/>
      <c r="G3896" s="65"/>
      <c r="H3896" s="65"/>
      <c r="I3896" s="135"/>
      <c r="J3896" s="140"/>
    </row>
    <row r="3897" spans="2:10" ht="31.5" customHeight="1" x14ac:dyDescent="0.2">
      <c r="B3897" s="106">
        <v>3895</v>
      </c>
      <c r="C3897" s="109"/>
      <c r="D3897" s="132"/>
      <c r="E3897" s="126" t="str">
        <f>IF(D3897&lt;&gt;"",_xlfn.IFNA(VLOOKUP(D3897,القوائم!B:C,2,0),"غير مسجل بالقوائم"),"")</f>
        <v/>
      </c>
      <c r="F3897" s="66"/>
      <c r="G3897" s="65"/>
      <c r="H3897" s="65"/>
      <c r="I3897" s="135"/>
      <c r="J3897" s="140"/>
    </row>
    <row r="3898" spans="2:10" ht="31.5" customHeight="1" x14ac:dyDescent="0.2">
      <c r="B3898" s="65">
        <v>3896</v>
      </c>
      <c r="C3898" s="109"/>
      <c r="D3898" s="132"/>
      <c r="E3898" s="126" t="str">
        <f>IF(D3898&lt;&gt;"",_xlfn.IFNA(VLOOKUP(D3898,القوائم!B:C,2,0),"غير مسجل بالقوائم"),"")</f>
        <v/>
      </c>
      <c r="F3898" s="66"/>
      <c r="G3898" s="65"/>
      <c r="H3898" s="65"/>
      <c r="I3898" s="135"/>
      <c r="J3898" s="140"/>
    </row>
    <row r="3899" spans="2:10" ht="31.5" customHeight="1" x14ac:dyDescent="0.2">
      <c r="B3899" s="106">
        <v>3897</v>
      </c>
      <c r="C3899" s="109"/>
      <c r="D3899" s="132"/>
      <c r="E3899" s="126" t="str">
        <f>IF(D3899&lt;&gt;"",_xlfn.IFNA(VLOOKUP(D3899,القوائم!B:C,2,0),"غير مسجل بالقوائم"),"")</f>
        <v/>
      </c>
      <c r="F3899" s="66"/>
      <c r="G3899" s="65"/>
      <c r="H3899" s="65"/>
      <c r="I3899" s="135"/>
      <c r="J3899" s="140"/>
    </row>
    <row r="3900" spans="2:10" ht="31.5" customHeight="1" x14ac:dyDescent="0.2">
      <c r="B3900" s="65">
        <v>3898</v>
      </c>
      <c r="C3900" s="109"/>
      <c r="D3900" s="132"/>
      <c r="E3900" s="126" t="str">
        <f>IF(D3900&lt;&gt;"",_xlfn.IFNA(VLOOKUP(D3900,القوائم!B:C,2,0),"غير مسجل بالقوائم"),"")</f>
        <v/>
      </c>
      <c r="F3900" s="66"/>
      <c r="G3900" s="65"/>
      <c r="H3900" s="65"/>
      <c r="I3900" s="135"/>
      <c r="J3900" s="140"/>
    </row>
    <row r="3901" spans="2:10" ht="31.5" customHeight="1" x14ac:dyDescent="0.2">
      <c r="B3901" s="106">
        <v>3899</v>
      </c>
      <c r="C3901" s="109"/>
      <c r="D3901" s="132"/>
      <c r="E3901" s="126" t="str">
        <f>IF(D3901&lt;&gt;"",_xlfn.IFNA(VLOOKUP(D3901,القوائم!B:C,2,0),"غير مسجل بالقوائم"),"")</f>
        <v/>
      </c>
      <c r="F3901" s="66"/>
      <c r="G3901" s="65"/>
      <c r="H3901" s="65"/>
      <c r="I3901" s="135"/>
      <c r="J3901" s="140"/>
    </row>
    <row r="3902" spans="2:10" ht="31.5" customHeight="1" x14ac:dyDescent="0.2">
      <c r="B3902" s="65">
        <v>3900</v>
      </c>
      <c r="C3902" s="109"/>
      <c r="D3902" s="132"/>
      <c r="E3902" s="126" t="str">
        <f>IF(D3902&lt;&gt;"",_xlfn.IFNA(VLOOKUP(D3902,القوائم!B:C,2,0),"غير مسجل بالقوائم"),"")</f>
        <v/>
      </c>
      <c r="F3902" s="66"/>
      <c r="G3902" s="65"/>
      <c r="H3902" s="65"/>
      <c r="I3902" s="135"/>
      <c r="J3902" s="140"/>
    </row>
    <row r="3903" spans="2:10" ht="31.5" customHeight="1" x14ac:dyDescent="0.2">
      <c r="B3903" s="106">
        <v>3901</v>
      </c>
      <c r="C3903" s="109"/>
      <c r="D3903" s="132"/>
      <c r="E3903" s="126" t="str">
        <f>IF(D3903&lt;&gt;"",_xlfn.IFNA(VLOOKUP(D3903,القوائم!B:C,2,0),"غير مسجل بالقوائم"),"")</f>
        <v/>
      </c>
      <c r="F3903" s="66"/>
      <c r="G3903" s="65"/>
      <c r="H3903" s="65"/>
      <c r="I3903" s="135"/>
      <c r="J3903" s="140"/>
    </row>
    <row r="3904" spans="2:10" ht="31.5" customHeight="1" x14ac:dyDescent="0.2">
      <c r="B3904" s="65">
        <v>3902</v>
      </c>
      <c r="C3904" s="109"/>
      <c r="D3904" s="132"/>
      <c r="E3904" s="126" t="str">
        <f>IF(D3904&lt;&gt;"",_xlfn.IFNA(VLOOKUP(D3904,القوائم!B:C,2,0),"غير مسجل بالقوائم"),"")</f>
        <v/>
      </c>
      <c r="F3904" s="66"/>
      <c r="G3904" s="65"/>
      <c r="H3904" s="65"/>
      <c r="I3904" s="135"/>
      <c r="J3904" s="140"/>
    </row>
    <row r="3905" spans="2:10" ht="31.5" customHeight="1" x14ac:dyDescent="0.2">
      <c r="B3905" s="106">
        <v>3903</v>
      </c>
      <c r="C3905" s="109"/>
      <c r="D3905" s="132"/>
      <c r="E3905" s="126" t="str">
        <f>IF(D3905&lt;&gt;"",_xlfn.IFNA(VLOOKUP(D3905,القوائم!B:C,2,0),"غير مسجل بالقوائم"),"")</f>
        <v/>
      </c>
      <c r="F3905" s="66"/>
      <c r="G3905" s="65"/>
      <c r="H3905" s="65"/>
      <c r="I3905" s="135"/>
      <c r="J3905" s="140"/>
    </row>
    <row r="3906" spans="2:10" ht="31.5" customHeight="1" x14ac:dyDescent="0.2">
      <c r="B3906" s="65">
        <v>3904</v>
      </c>
      <c r="C3906" s="109"/>
      <c r="D3906" s="132"/>
      <c r="E3906" s="126" t="str">
        <f>IF(D3906&lt;&gt;"",_xlfn.IFNA(VLOOKUP(D3906,القوائم!B:C,2,0),"غير مسجل بالقوائم"),"")</f>
        <v/>
      </c>
      <c r="F3906" s="66"/>
      <c r="G3906" s="65"/>
      <c r="H3906" s="65"/>
      <c r="I3906" s="135"/>
      <c r="J3906" s="140"/>
    </row>
    <row r="3907" spans="2:10" ht="31.5" customHeight="1" x14ac:dyDescent="0.2">
      <c r="B3907" s="106">
        <v>3905</v>
      </c>
      <c r="C3907" s="109"/>
      <c r="D3907" s="132"/>
      <c r="E3907" s="126" t="str">
        <f>IF(D3907&lt;&gt;"",_xlfn.IFNA(VLOOKUP(D3907,القوائم!B:C,2,0),"غير مسجل بالقوائم"),"")</f>
        <v/>
      </c>
      <c r="F3907" s="66"/>
      <c r="G3907" s="65"/>
      <c r="H3907" s="65"/>
      <c r="I3907" s="135"/>
      <c r="J3907" s="140"/>
    </row>
    <row r="3908" spans="2:10" ht="31.5" customHeight="1" x14ac:dyDescent="0.2">
      <c r="B3908" s="106">
        <v>3906</v>
      </c>
      <c r="C3908" s="109"/>
      <c r="D3908" s="132"/>
      <c r="E3908" s="126" t="str">
        <f>IF(D3908&lt;&gt;"",_xlfn.IFNA(VLOOKUP(D3908,القوائم!B:C,2,0),"غير مسجل بالقوائم"),"")</f>
        <v/>
      </c>
      <c r="F3908" s="66"/>
      <c r="G3908" s="65"/>
      <c r="H3908" s="65"/>
      <c r="I3908" s="135"/>
      <c r="J3908" s="140"/>
    </row>
    <row r="3909" spans="2:10" ht="31.5" customHeight="1" x14ac:dyDescent="0.2">
      <c r="B3909" s="65">
        <v>3907</v>
      </c>
      <c r="C3909" s="109"/>
      <c r="D3909" s="132"/>
      <c r="E3909" s="126" t="str">
        <f>IF(D3909&lt;&gt;"",_xlfn.IFNA(VLOOKUP(D3909,القوائم!B:C,2,0),"غير مسجل بالقوائم"),"")</f>
        <v/>
      </c>
      <c r="F3909" s="66"/>
      <c r="G3909" s="65"/>
      <c r="H3909" s="65"/>
      <c r="I3909" s="135"/>
      <c r="J3909" s="140"/>
    </row>
    <row r="3910" spans="2:10" ht="31.5" customHeight="1" x14ac:dyDescent="0.2">
      <c r="B3910" s="106">
        <v>3908</v>
      </c>
      <c r="C3910" s="109"/>
      <c r="D3910" s="132"/>
      <c r="E3910" s="126" t="str">
        <f>IF(D3910&lt;&gt;"",_xlfn.IFNA(VLOOKUP(D3910,القوائم!B:C,2,0),"غير مسجل بالقوائم"),"")</f>
        <v/>
      </c>
      <c r="F3910" s="66"/>
      <c r="G3910" s="65"/>
      <c r="H3910" s="65"/>
      <c r="I3910" s="135"/>
      <c r="J3910" s="140"/>
    </row>
    <row r="3911" spans="2:10" ht="31.5" customHeight="1" x14ac:dyDescent="0.2">
      <c r="B3911" s="65">
        <v>3909</v>
      </c>
      <c r="C3911" s="109"/>
      <c r="D3911" s="132"/>
      <c r="E3911" s="126" t="str">
        <f>IF(D3911&lt;&gt;"",_xlfn.IFNA(VLOOKUP(D3911,القوائم!B:C,2,0),"غير مسجل بالقوائم"),"")</f>
        <v/>
      </c>
      <c r="F3911" s="66"/>
      <c r="G3911" s="65"/>
      <c r="H3911" s="65"/>
      <c r="I3911" s="135"/>
      <c r="J3911" s="140"/>
    </row>
    <row r="3912" spans="2:10" ht="31.5" customHeight="1" x14ac:dyDescent="0.2">
      <c r="B3912" s="106">
        <v>3910</v>
      </c>
      <c r="C3912" s="109"/>
      <c r="D3912" s="132"/>
      <c r="E3912" s="126" t="str">
        <f>IF(D3912&lt;&gt;"",_xlfn.IFNA(VLOOKUP(D3912,القوائم!B:C,2,0),"غير مسجل بالقوائم"),"")</f>
        <v/>
      </c>
      <c r="F3912" s="66"/>
      <c r="G3912" s="65"/>
      <c r="H3912" s="65"/>
      <c r="I3912" s="135"/>
      <c r="J3912" s="140"/>
    </row>
    <row r="3913" spans="2:10" ht="31.5" customHeight="1" x14ac:dyDescent="0.2">
      <c r="B3913" s="65">
        <v>3911</v>
      </c>
      <c r="C3913" s="109"/>
      <c r="D3913" s="132"/>
      <c r="E3913" s="126" t="str">
        <f>IF(D3913&lt;&gt;"",_xlfn.IFNA(VLOOKUP(D3913,القوائم!B:C,2,0),"غير مسجل بالقوائم"),"")</f>
        <v/>
      </c>
      <c r="F3913" s="66"/>
      <c r="G3913" s="65"/>
      <c r="H3913" s="65"/>
      <c r="I3913" s="135"/>
      <c r="J3913" s="140"/>
    </row>
    <row r="3914" spans="2:10" ht="31.5" customHeight="1" x14ac:dyDescent="0.2">
      <c r="B3914" s="106">
        <v>3912</v>
      </c>
      <c r="C3914" s="109"/>
      <c r="D3914" s="132"/>
      <c r="E3914" s="126" t="str">
        <f>IF(D3914&lt;&gt;"",_xlfn.IFNA(VLOOKUP(D3914,القوائم!B:C,2,0),"غير مسجل بالقوائم"),"")</f>
        <v/>
      </c>
      <c r="F3914" s="66"/>
      <c r="G3914" s="65"/>
      <c r="H3914" s="65"/>
      <c r="I3914" s="135"/>
      <c r="J3914" s="140"/>
    </row>
    <row r="3915" spans="2:10" ht="31.5" customHeight="1" x14ac:dyDescent="0.2">
      <c r="B3915" s="65">
        <v>3913</v>
      </c>
      <c r="C3915" s="109"/>
      <c r="D3915" s="132"/>
      <c r="E3915" s="126" t="str">
        <f>IF(D3915&lt;&gt;"",_xlfn.IFNA(VLOOKUP(D3915,القوائم!B:C,2,0),"غير مسجل بالقوائم"),"")</f>
        <v/>
      </c>
      <c r="F3915" s="66"/>
      <c r="G3915" s="65"/>
      <c r="H3915" s="65"/>
      <c r="I3915" s="135"/>
      <c r="J3915" s="140"/>
    </row>
    <row r="3916" spans="2:10" ht="31.5" customHeight="1" x14ac:dyDescent="0.2">
      <c r="B3916" s="106">
        <v>3914</v>
      </c>
      <c r="C3916" s="109"/>
      <c r="D3916" s="132"/>
      <c r="E3916" s="126" t="str">
        <f>IF(D3916&lt;&gt;"",_xlfn.IFNA(VLOOKUP(D3916,القوائم!B:C,2,0),"غير مسجل بالقوائم"),"")</f>
        <v/>
      </c>
      <c r="F3916" s="66"/>
      <c r="G3916" s="65"/>
      <c r="H3916" s="65"/>
      <c r="I3916" s="135"/>
      <c r="J3916" s="140"/>
    </row>
    <row r="3917" spans="2:10" ht="31.5" customHeight="1" x14ac:dyDescent="0.2">
      <c r="B3917" s="65">
        <v>3915</v>
      </c>
      <c r="C3917" s="109"/>
      <c r="D3917" s="132"/>
      <c r="E3917" s="126" t="str">
        <f>IF(D3917&lt;&gt;"",_xlfn.IFNA(VLOOKUP(D3917,القوائم!B:C,2,0),"غير مسجل بالقوائم"),"")</f>
        <v/>
      </c>
      <c r="F3917" s="66"/>
      <c r="G3917" s="65"/>
      <c r="H3917" s="65"/>
      <c r="I3917" s="135"/>
      <c r="J3917" s="140"/>
    </row>
    <row r="3918" spans="2:10" ht="31.5" customHeight="1" x14ac:dyDescent="0.2">
      <c r="B3918" s="106">
        <v>3916</v>
      </c>
      <c r="C3918" s="109"/>
      <c r="D3918" s="132"/>
      <c r="E3918" s="126" t="str">
        <f>IF(D3918&lt;&gt;"",_xlfn.IFNA(VLOOKUP(D3918,القوائم!B:C,2,0),"غير مسجل بالقوائم"),"")</f>
        <v/>
      </c>
      <c r="F3918" s="66"/>
      <c r="G3918" s="65"/>
      <c r="H3918" s="65"/>
      <c r="I3918" s="135"/>
      <c r="J3918" s="140"/>
    </row>
    <row r="3919" spans="2:10" ht="31.5" customHeight="1" x14ac:dyDescent="0.2">
      <c r="B3919" s="106">
        <v>3917</v>
      </c>
      <c r="C3919" s="109"/>
      <c r="D3919" s="132"/>
      <c r="E3919" s="126" t="str">
        <f>IF(D3919&lt;&gt;"",_xlfn.IFNA(VLOOKUP(D3919,القوائم!B:C,2,0),"غير مسجل بالقوائم"),"")</f>
        <v/>
      </c>
      <c r="F3919" s="66"/>
      <c r="G3919" s="65"/>
      <c r="H3919" s="65"/>
      <c r="I3919" s="135"/>
      <c r="J3919" s="140"/>
    </row>
    <row r="3920" spans="2:10" ht="31.5" customHeight="1" x14ac:dyDescent="0.2">
      <c r="B3920" s="65">
        <v>3918</v>
      </c>
      <c r="C3920" s="109"/>
      <c r="D3920" s="132"/>
      <c r="E3920" s="126" t="str">
        <f>IF(D3920&lt;&gt;"",_xlfn.IFNA(VLOOKUP(D3920,القوائم!B:C,2,0),"غير مسجل بالقوائم"),"")</f>
        <v/>
      </c>
      <c r="F3920" s="66"/>
      <c r="G3920" s="65"/>
      <c r="H3920" s="65"/>
      <c r="I3920" s="135"/>
      <c r="J3920" s="140"/>
    </row>
    <row r="3921" spans="2:10" ht="31.5" customHeight="1" x14ac:dyDescent="0.2">
      <c r="B3921" s="106">
        <v>3919</v>
      </c>
      <c r="C3921" s="109"/>
      <c r="D3921" s="132"/>
      <c r="E3921" s="126" t="str">
        <f>IF(D3921&lt;&gt;"",_xlfn.IFNA(VLOOKUP(D3921,القوائم!B:C,2,0),"غير مسجل بالقوائم"),"")</f>
        <v/>
      </c>
      <c r="F3921" s="66"/>
      <c r="G3921" s="65"/>
      <c r="H3921" s="65"/>
      <c r="I3921" s="135"/>
      <c r="J3921" s="140"/>
    </row>
    <row r="3922" spans="2:10" ht="31.5" customHeight="1" x14ac:dyDescent="0.2">
      <c r="B3922" s="65">
        <v>3920</v>
      </c>
      <c r="C3922" s="109"/>
      <c r="D3922" s="132"/>
      <c r="E3922" s="126" t="str">
        <f>IF(D3922&lt;&gt;"",_xlfn.IFNA(VLOOKUP(D3922,القوائم!B:C,2,0),"غير مسجل بالقوائم"),"")</f>
        <v/>
      </c>
      <c r="F3922" s="66"/>
      <c r="G3922" s="65"/>
      <c r="H3922" s="65"/>
      <c r="I3922" s="135"/>
      <c r="J3922" s="140"/>
    </row>
    <row r="3923" spans="2:10" ht="31.5" customHeight="1" x14ac:dyDescent="0.2">
      <c r="B3923" s="106">
        <v>3921</v>
      </c>
      <c r="C3923" s="109"/>
      <c r="D3923" s="132"/>
      <c r="E3923" s="126" t="str">
        <f>IF(D3923&lt;&gt;"",_xlfn.IFNA(VLOOKUP(D3923,القوائم!B:C,2,0),"غير مسجل بالقوائم"),"")</f>
        <v/>
      </c>
      <c r="F3923" s="66"/>
      <c r="G3923" s="65"/>
      <c r="H3923" s="65"/>
      <c r="I3923" s="135"/>
      <c r="J3923" s="140"/>
    </row>
    <row r="3924" spans="2:10" ht="31.5" customHeight="1" x14ac:dyDescent="0.2">
      <c r="B3924" s="65">
        <v>3922</v>
      </c>
      <c r="C3924" s="109"/>
      <c r="D3924" s="132"/>
      <c r="E3924" s="126" t="str">
        <f>IF(D3924&lt;&gt;"",_xlfn.IFNA(VLOOKUP(D3924,القوائم!B:C,2,0),"غير مسجل بالقوائم"),"")</f>
        <v/>
      </c>
      <c r="F3924" s="66"/>
      <c r="G3924" s="65"/>
      <c r="H3924" s="65"/>
      <c r="I3924" s="135"/>
      <c r="J3924" s="140"/>
    </row>
    <row r="3925" spans="2:10" ht="31.5" customHeight="1" x14ac:dyDescent="0.2">
      <c r="B3925" s="106">
        <v>3923</v>
      </c>
      <c r="C3925" s="109"/>
      <c r="D3925" s="132"/>
      <c r="E3925" s="126" t="str">
        <f>IF(D3925&lt;&gt;"",_xlfn.IFNA(VLOOKUP(D3925,القوائم!B:C,2,0),"غير مسجل بالقوائم"),"")</f>
        <v/>
      </c>
      <c r="F3925" s="66"/>
      <c r="G3925" s="65"/>
      <c r="H3925" s="65"/>
      <c r="I3925" s="135"/>
      <c r="J3925" s="140"/>
    </row>
    <row r="3926" spans="2:10" ht="31.5" customHeight="1" x14ac:dyDescent="0.2">
      <c r="B3926" s="65">
        <v>3924</v>
      </c>
      <c r="C3926" s="109"/>
      <c r="D3926" s="132"/>
      <c r="E3926" s="126" t="str">
        <f>IF(D3926&lt;&gt;"",_xlfn.IFNA(VLOOKUP(D3926,القوائم!B:C,2,0),"غير مسجل بالقوائم"),"")</f>
        <v/>
      </c>
      <c r="F3926" s="66"/>
      <c r="G3926" s="65"/>
      <c r="H3926" s="65"/>
      <c r="I3926" s="135"/>
      <c r="J3926" s="140"/>
    </row>
    <row r="3927" spans="2:10" ht="31.5" customHeight="1" x14ac:dyDescent="0.2">
      <c r="B3927" s="106">
        <v>3925</v>
      </c>
      <c r="C3927" s="109"/>
      <c r="D3927" s="132"/>
      <c r="E3927" s="126" t="str">
        <f>IF(D3927&lt;&gt;"",_xlfn.IFNA(VLOOKUP(D3927,القوائم!B:C,2,0),"غير مسجل بالقوائم"),"")</f>
        <v/>
      </c>
      <c r="F3927" s="66"/>
      <c r="G3927" s="65"/>
      <c r="H3927" s="65"/>
      <c r="I3927" s="135"/>
      <c r="J3927" s="140"/>
    </row>
    <row r="3928" spans="2:10" ht="31.5" customHeight="1" x14ac:dyDescent="0.2">
      <c r="B3928" s="65">
        <v>3926</v>
      </c>
      <c r="C3928" s="109"/>
      <c r="D3928" s="132"/>
      <c r="E3928" s="126" t="str">
        <f>IF(D3928&lt;&gt;"",_xlfn.IFNA(VLOOKUP(D3928,القوائم!B:C,2,0),"غير مسجل بالقوائم"),"")</f>
        <v/>
      </c>
      <c r="F3928" s="66"/>
      <c r="G3928" s="65"/>
      <c r="H3928" s="65"/>
      <c r="I3928" s="135"/>
      <c r="J3928" s="140"/>
    </row>
    <row r="3929" spans="2:10" ht="31.5" customHeight="1" x14ac:dyDescent="0.2">
      <c r="B3929" s="106">
        <v>3927</v>
      </c>
      <c r="C3929" s="109"/>
      <c r="D3929" s="132"/>
      <c r="E3929" s="126" t="str">
        <f>IF(D3929&lt;&gt;"",_xlfn.IFNA(VLOOKUP(D3929,القوائم!B:C,2,0),"غير مسجل بالقوائم"),"")</f>
        <v/>
      </c>
      <c r="F3929" s="66"/>
      <c r="G3929" s="65"/>
      <c r="H3929" s="65"/>
      <c r="I3929" s="135"/>
      <c r="J3929" s="140"/>
    </row>
    <row r="3930" spans="2:10" ht="31.5" customHeight="1" x14ac:dyDescent="0.2">
      <c r="B3930" s="106">
        <v>3928</v>
      </c>
      <c r="C3930" s="109"/>
      <c r="D3930" s="132"/>
      <c r="E3930" s="126" t="str">
        <f>IF(D3930&lt;&gt;"",_xlfn.IFNA(VLOOKUP(D3930,القوائم!B:C,2,0),"غير مسجل بالقوائم"),"")</f>
        <v/>
      </c>
      <c r="F3930" s="66"/>
      <c r="G3930" s="65"/>
      <c r="H3930" s="65"/>
      <c r="I3930" s="135"/>
      <c r="J3930" s="140"/>
    </row>
    <row r="3931" spans="2:10" ht="31.5" customHeight="1" x14ac:dyDescent="0.2">
      <c r="B3931" s="65">
        <v>3929</v>
      </c>
      <c r="C3931" s="109"/>
      <c r="D3931" s="132"/>
      <c r="E3931" s="126" t="str">
        <f>IF(D3931&lt;&gt;"",_xlfn.IFNA(VLOOKUP(D3931,القوائم!B:C,2,0),"غير مسجل بالقوائم"),"")</f>
        <v/>
      </c>
      <c r="F3931" s="66"/>
      <c r="G3931" s="65"/>
      <c r="H3931" s="65"/>
      <c r="I3931" s="135"/>
      <c r="J3931" s="140"/>
    </row>
    <row r="3932" spans="2:10" ht="31.5" customHeight="1" x14ac:dyDescent="0.2">
      <c r="B3932" s="106">
        <v>3930</v>
      </c>
      <c r="C3932" s="109"/>
      <c r="D3932" s="132"/>
      <c r="E3932" s="126" t="str">
        <f>IF(D3932&lt;&gt;"",_xlfn.IFNA(VLOOKUP(D3932,القوائم!B:C,2,0),"غير مسجل بالقوائم"),"")</f>
        <v/>
      </c>
      <c r="F3932" s="66"/>
      <c r="G3932" s="65"/>
      <c r="H3932" s="65"/>
      <c r="I3932" s="135"/>
      <c r="J3932" s="140"/>
    </row>
    <row r="3933" spans="2:10" ht="31.5" customHeight="1" x14ac:dyDescent="0.2">
      <c r="B3933" s="65">
        <v>3931</v>
      </c>
      <c r="C3933" s="109"/>
      <c r="D3933" s="132"/>
      <c r="E3933" s="126" t="str">
        <f>IF(D3933&lt;&gt;"",_xlfn.IFNA(VLOOKUP(D3933,القوائم!B:C,2,0),"غير مسجل بالقوائم"),"")</f>
        <v/>
      </c>
      <c r="F3933" s="66"/>
      <c r="G3933" s="65"/>
      <c r="H3933" s="65"/>
      <c r="I3933" s="135"/>
      <c r="J3933" s="140"/>
    </row>
    <row r="3934" spans="2:10" ht="31.5" customHeight="1" x14ac:dyDescent="0.2">
      <c r="B3934" s="106">
        <v>3932</v>
      </c>
      <c r="C3934" s="109"/>
      <c r="D3934" s="132"/>
      <c r="E3934" s="126" t="str">
        <f>IF(D3934&lt;&gt;"",_xlfn.IFNA(VLOOKUP(D3934,القوائم!B:C,2,0),"غير مسجل بالقوائم"),"")</f>
        <v/>
      </c>
      <c r="F3934" s="66"/>
      <c r="G3934" s="65"/>
      <c r="H3934" s="65"/>
      <c r="I3934" s="135"/>
      <c r="J3934" s="140"/>
    </row>
    <row r="3935" spans="2:10" ht="31.5" customHeight="1" x14ac:dyDescent="0.2">
      <c r="B3935" s="65">
        <v>3933</v>
      </c>
      <c r="C3935" s="109"/>
      <c r="D3935" s="132"/>
      <c r="E3935" s="126" t="str">
        <f>IF(D3935&lt;&gt;"",_xlfn.IFNA(VLOOKUP(D3935,القوائم!B:C,2,0),"غير مسجل بالقوائم"),"")</f>
        <v/>
      </c>
      <c r="F3935" s="66"/>
      <c r="G3935" s="65"/>
      <c r="H3935" s="65"/>
      <c r="I3935" s="135"/>
      <c r="J3935" s="140"/>
    </row>
    <row r="3936" spans="2:10" ht="31.5" customHeight="1" x14ac:dyDescent="0.2">
      <c r="B3936" s="106">
        <v>3934</v>
      </c>
      <c r="C3936" s="109"/>
      <c r="D3936" s="132"/>
      <c r="E3936" s="126" t="str">
        <f>IF(D3936&lt;&gt;"",_xlfn.IFNA(VLOOKUP(D3936,القوائم!B:C,2,0),"غير مسجل بالقوائم"),"")</f>
        <v/>
      </c>
      <c r="F3936" s="66"/>
      <c r="G3936" s="65"/>
      <c r="H3936" s="65"/>
      <c r="I3936" s="135"/>
      <c r="J3936" s="140"/>
    </row>
    <row r="3937" spans="2:10" ht="31.5" customHeight="1" x14ac:dyDescent="0.2">
      <c r="B3937" s="65">
        <v>3935</v>
      </c>
      <c r="C3937" s="109"/>
      <c r="D3937" s="132"/>
      <c r="E3937" s="126" t="str">
        <f>IF(D3937&lt;&gt;"",_xlfn.IFNA(VLOOKUP(D3937,القوائم!B:C,2,0),"غير مسجل بالقوائم"),"")</f>
        <v/>
      </c>
      <c r="F3937" s="66"/>
      <c r="G3937" s="65"/>
      <c r="H3937" s="65"/>
      <c r="I3937" s="135"/>
      <c r="J3937" s="140"/>
    </row>
    <row r="3938" spans="2:10" ht="31.5" customHeight="1" x14ac:dyDescent="0.2">
      <c r="B3938" s="106">
        <v>3936</v>
      </c>
      <c r="C3938" s="109"/>
      <c r="D3938" s="132"/>
      <c r="E3938" s="126" t="str">
        <f>IF(D3938&lt;&gt;"",_xlfn.IFNA(VLOOKUP(D3938,القوائم!B:C,2,0),"غير مسجل بالقوائم"),"")</f>
        <v/>
      </c>
      <c r="F3938" s="66"/>
      <c r="G3938" s="65"/>
      <c r="H3938" s="65"/>
      <c r="I3938" s="135"/>
      <c r="J3938" s="140"/>
    </row>
    <row r="3939" spans="2:10" ht="31.5" customHeight="1" x14ac:dyDescent="0.2">
      <c r="B3939" s="65">
        <v>3937</v>
      </c>
      <c r="C3939" s="109"/>
      <c r="D3939" s="132"/>
      <c r="E3939" s="126" t="str">
        <f>IF(D3939&lt;&gt;"",_xlfn.IFNA(VLOOKUP(D3939,القوائم!B:C,2,0),"غير مسجل بالقوائم"),"")</f>
        <v/>
      </c>
      <c r="F3939" s="66"/>
      <c r="G3939" s="65"/>
      <c r="H3939" s="65"/>
      <c r="I3939" s="135"/>
      <c r="J3939" s="140"/>
    </row>
    <row r="3940" spans="2:10" ht="31.5" customHeight="1" x14ac:dyDescent="0.2">
      <c r="B3940" s="106">
        <v>3938</v>
      </c>
      <c r="C3940" s="109"/>
      <c r="D3940" s="132"/>
      <c r="E3940" s="126" t="str">
        <f>IF(D3940&lt;&gt;"",_xlfn.IFNA(VLOOKUP(D3940,القوائم!B:C,2,0),"غير مسجل بالقوائم"),"")</f>
        <v/>
      </c>
      <c r="F3940" s="66"/>
      <c r="G3940" s="65"/>
      <c r="H3940" s="65"/>
      <c r="I3940" s="135"/>
      <c r="J3940" s="140"/>
    </row>
    <row r="3941" spans="2:10" ht="31.5" customHeight="1" x14ac:dyDescent="0.2">
      <c r="B3941" s="106">
        <v>3939</v>
      </c>
      <c r="C3941" s="109"/>
      <c r="D3941" s="132"/>
      <c r="E3941" s="126" t="str">
        <f>IF(D3941&lt;&gt;"",_xlfn.IFNA(VLOOKUP(D3941,القوائم!B:C,2,0),"غير مسجل بالقوائم"),"")</f>
        <v/>
      </c>
      <c r="F3941" s="66"/>
      <c r="G3941" s="65"/>
      <c r="H3941" s="65"/>
      <c r="I3941" s="135"/>
      <c r="J3941" s="140"/>
    </row>
    <row r="3942" spans="2:10" ht="31.5" customHeight="1" x14ac:dyDescent="0.2">
      <c r="B3942" s="65">
        <v>3940</v>
      </c>
      <c r="C3942" s="109"/>
      <c r="D3942" s="132"/>
      <c r="E3942" s="126" t="str">
        <f>IF(D3942&lt;&gt;"",_xlfn.IFNA(VLOOKUP(D3942,القوائم!B:C,2,0),"غير مسجل بالقوائم"),"")</f>
        <v/>
      </c>
      <c r="F3942" s="66"/>
      <c r="G3942" s="65"/>
      <c r="H3942" s="65"/>
      <c r="I3942" s="135"/>
      <c r="J3942" s="140"/>
    </row>
    <row r="3943" spans="2:10" ht="31.5" customHeight="1" x14ac:dyDescent="0.2">
      <c r="B3943" s="106">
        <v>3941</v>
      </c>
      <c r="C3943" s="109"/>
      <c r="D3943" s="132"/>
      <c r="E3943" s="126" t="str">
        <f>IF(D3943&lt;&gt;"",_xlfn.IFNA(VLOOKUP(D3943,القوائم!B:C,2,0),"غير مسجل بالقوائم"),"")</f>
        <v/>
      </c>
      <c r="F3943" s="66"/>
      <c r="G3943" s="65"/>
      <c r="H3943" s="65"/>
      <c r="I3943" s="135"/>
      <c r="J3943" s="140"/>
    </row>
    <row r="3944" spans="2:10" ht="31.5" customHeight="1" x14ac:dyDescent="0.2">
      <c r="B3944" s="65">
        <v>3942</v>
      </c>
      <c r="C3944" s="109"/>
      <c r="D3944" s="132"/>
      <c r="E3944" s="126" t="str">
        <f>IF(D3944&lt;&gt;"",_xlfn.IFNA(VLOOKUP(D3944,القوائم!B:C,2,0),"غير مسجل بالقوائم"),"")</f>
        <v/>
      </c>
      <c r="F3944" s="66"/>
      <c r="G3944" s="65"/>
      <c r="H3944" s="65"/>
      <c r="I3944" s="135"/>
      <c r="J3944" s="140"/>
    </row>
    <row r="3945" spans="2:10" ht="31.5" customHeight="1" x14ac:dyDescent="0.2">
      <c r="B3945" s="106">
        <v>3943</v>
      </c>
      <c r="C3945" s="109"/>
      <c r="D3945" s="132"/>
      <c r="E3945" s="126" t="str">
        <f>IF(D3945&lt;&gt;"",_xlfn.IFNA(VLOOKUP(D3945,القوائم!B:C,2,0),"غير مسجل بالقوائم"),"")</f>
        <v/>
      </c>
      <c r="F3945" s="66"/>
      <c r="G3945" s="65"/>
      <c r="H3945" s="65"/>
      <c r="I3945" s="135"/>
      <c r="J3945" s="140"/>
    </row>
    <row r="3946" spans="2:10" ht="31.5" customHeight="1" x14ac:dyDescent="0.2">
      <c r="B3946" s="65">
        <v>3944</v>
      </c>
      <c r="C3946" s="109"/>
      <c r="D3946" s="132"/>
      <c r="E3946" s="126" t="str">
        <f>IF(D3946&lt;&gt;"",_xlfn.IFNA(VLOOKUP(D3946,القوائم!B:C,2,0),"غير مسجل بالقوائم"),"")</f>
        <v/>
      </c>
      <c r="F3946" s="66"/>
      <c r="G3946" s="65"/>
      <c r="H3946" s="65"/>
      <c r="I3946" s="135"/>
      <c r="J3946" s="140"/>
    </row>
    <row r="3947" spans="2:10" ht="31.5" customHeight="1" x14ac:dyDescent="0.2">
      <c r="B3947" s="106">
        <v>3945</v>
      </c>
      <c r="C3947" s="109"/>
      <c r="D3947" s="132"/>
      <c r="E3947" s="126" t="str">
        <f>IF(D3947&lt;&gt;"",_xlfn.IFNA(VLOOKUP(D3947,القوائم!B:C,2,0),"غير مسجل بالقوائم"),"")</f>
        <v/>
      </c>
      <c r="F3947" s="66"/>
      <c r="G3947" s="65"/>
      <c r="H3947" s="65"/>
      <c r="I3947" s="135"/>
      <c r="J3947" s="140"/>
    </row>
    <row r="3948" spans="2:10" ht="31.5" customHeight="1" x14ac:dyDescent="0.2">
      <c r="B3948" s="65">
        <v>3946</v>
      </c>
      <c r="C3948" s="109"/>
      <c r="D3948" s="132"/>
      <c r="E3948" s="126" t="str">
        <f>IF(D3948&lt;&gt;"",_xlfn.IFNA(VLOOKUP(D3948,القوائم!B:C,2,0),"غير مسجل بالقوائم"),"")</f>
        <v/>
      </c>
      <c r="F3948" s="66"/>
      <c r="G3948" s="65"/>
      <c r="H3948" s="65"/>
      <c r="I3948" s="135"/>
      <c r="J3948" s="140"/>
    </row>
    <row r="3949" spans="2:10" ht="31.5" customHeight="1" x14ac:dyDescent="0.2">
      <c r="B3949" s="106">
        <v>3947</v>
      </c>
      <c r="C3949" s="109"/>
      <c r="D3949" s="132"/>
      <c r="E3949" s="126" t="str">
        <f>IF(D3949&lt;&gt;"",_xlfn.IFNA(VLOOKUP(D3949,القوائم!B:C,2,0),"غير مسجل بالقوائم"),"")</f>
        <v/>
      </c>
      <c r="F3949" s="66"/>
      <c r="G3949" s="65"/>
      <c r="H3949" s="65"/>
      <c r="I3949" s="135"/>
      <c r="J3949" s="140"/>
    </row>
    <row r="3950" spans="2:10" ht="31.5" customHeight="1" x14ac:dyDescent="0.2">
      <c r="B3950" s="65">
        <v>3948</v>
      </c>
      <c r="C3950" s="109"/>
      <c r="D3950" s="132"/>
      <c r="E3950" s="126" t="str">
        <f>IF(D3950&lt;&gt;"",_xlfn.IFNA(VLOOKUP(D3950,القوائم!B:C,2,0),"غير مسجل بالقوائم"),"")</f>
        <v/>
      </c>
      <c r="F3950" s="66"/>
      <c r="G3950" s="65"/>
      <c r="H3950" s="65"/>
      <c r="I3950" s="135"/>
      <c r="J3950" s="140"/>
    </row>
    <row r="3951" spans="2:10" ht="31.5" customHeight="1" x14ac:dyDescent="0.2">
      <c r="B3951" s="106">
        <v>3949</v>
      </c>
      <c r="C3951" s="109"/>
      <c r="D3951" s="132"/>
      <c r="E3951" s="126" t="str">
        <f>IF(D3951&lt;&gt;"",_xlfn.IFNA(VLOOKUP(D3951,القوائم!B:C,2,0),"غير مسجل بالقوائم"),"")</f>
        <v/>
      </c>
      <c r="F3951" s="66"/>
      <c r="G3951" s="65"/>
      <c r="H3951" s="65"/>
      <c r="I3951" s="135"/>
      <c r="J3951" s="140"/>
    </row>
    <row r="3952" spans="2:10" ht="31.5" customHeight="1" x14ac:dyDescent="0.2">
      <c r="B3952" s="106">
        <v>3950</v>
      </c>
      <c r="C3952" s="109"/>
      <c r="D3952" s="132"/>
      <c r="E3952" s="126" t="str">
        <f>IF(D3952&lt;&gt;"",_xlfn.IFNA(VLOOKUP(D3952,القوائم!B:C,2,0),"غير مسجل بالقوائم"),"")</f>
        <v/>
      </c>
      <c r="F3952" s="66"/>
      <c r="G3952" s="65"/>
      <c r="H3952" s="65"/>
      <c r="I3952" s="135"/>
      <c r="J3952" s="140"/>
    </row>
    <row r="3953" spans="2:10" ht="31.5" customHeight="1" x14ac:dyDescent="0.2">
      <c r="B3953" s="65">
        <v>3951</v>
      </c>
      <c r="C3953" s="109"/>
      <c r="D3953" s="132"/>
      <c r="E3953" s="126" t="str">
        <f>IF(D3953&lt;&gt;"",_xlfn.IFNA(VLOOKUP(D3953,القوائم!B:C,2,0),"غير مسجل بالقوائم"),"")</f>
        <v/>
      </c>
      <c r="F3953" s="66"/>
      <c r="G3953" s="65"/>
      <c r="H3953" s="65"/>
      <c r="I3953" s="135"/>
      <c r="J3953" s="140"/>
    </row>
    <row r="3954" spans="2:10" ht="31.5" customHeight="1" x14ac:dyDescent="0.2">
      <c r="B3954" s="106">
        <v>3952</v>
      </c>
      <c r="C3954" s="109"/>
      <c r="D3954" s="132"/>
      <c r="E3954" s="126" t="str">
        <f>IF(D3954&lt;&gt;"",_xlfn.IFNA(VLOOKUP(D3954,القوائم!B:C,2,0),"غير مسجل بالقوائم"),"")</f>
        <v/>
      </c>
      <c r="F3954" s="66"/>
      <c r="G3954" s="65"/>
      <c r="H3954" s="65"/>
      <c r="I3954" s="135"/>
      <c r="J3954" s="140"/>
    </row>
    <row r="3955" spans="2:10" ht="31.5" customHeight="1" x14ac:dyDescent="0.2">
      <c r="B3955" s="65">
        <v>3953</v>
      </c>
      <c r="C3955" s="109"/>
      <c r="D3955" s="132"/>
      <c r="E3955" s="126" t="str">
        <f>IF(D3955&lt;&gt;"",_xlfn.IFNA(VLOOKUP(D3955,القوائم!B:C,2,0),"غير مسجل بالقوائم"),"")</f>
        <v/>
      </c>
      <c r="F3955" s="66"/>
      <c r="G3955" s="65"/>
      <c r="H3955" s="65"/>
      <c r="I3955" s="135"/>
      <c r="J3955" s="140"/>
    </row>
    <row r="3956" spans="2:10" ht="31.5" customHeight="1" x14ac:dyDescent="0.2">
      <c r="B3956" s="106">
        <v>3954</v>
      </c>
      <c r="C3956" s="109"/>
      <c r="D3956" s="132"/>
      <c r="E3956" s="126" t="str">
        <f>IF(D3956&lt;&gt;"",_xlfn.IFNA(VLOOKUP(D3956,القوائم!B:C,2,0),"غير مسجل بالقوائم"),"")</f>
        <v/>
      </c>
      <c r="F3956" s="66"/>
      <c r="G3956" s="65"/>
      <c r="H3956" s="65"/>
      <c r="I3956" s="135"/>
      <c r="J3956" s="140"/>
    </row>
    <row r="3957" spans="2:10" ht="31.5" customHeight="1" x14ac:dyDescent="0.2">
      <c r="B3957" s="65">
        <v>3955</v>
      </c>
      <c r="C3957" s="109"/>
      <c r="D3957" s="132"/>
      <c r="E3957" s="126" t="str">
        <f>IF(D3957&lt;&gt;"",_xlfn.IFNA(VLOOKUP(D3957,القوائم!B:C,2,0),"غير مسجل بالقوائم"),"")</f>
        <v/>
      </c>
      <c r="F3957" s="66"/>
      <c r="G3957" s="65"/>
      <c r="H3957" s="65"/>
      <c r="I3957" s="135"/>
      <c r="J3957" s="140"/>
    </row>
    <row r="3958" spans="2:10" ht="31.5" customHeight="1" x14ac:dyDescent="0.2">
      <c r="B3958" s="106">
        <v>3956</v>
      </c>
      <c r="C3958" s="109"/>
      <c r="D3958" s="132"/>
      <c r="E3958" s="126" t="str">
        <f>IF(D3958&lt;&gt;"",_xlfn.IFNA(VLOOKUP(D3958,القوائم!B:C,2,0),"غير مسجل بالقوائم"),"")</f>
        <v/>
      </c>
      <c r="F3958" s="66"/>
      <c r="G3958" s="65"/>
      <c r="H3958" s="65"/>
      <c r="I3958" s="135"/>
      <c r="J3958" s="140"/>
    </row>
    <row r="3959" spans="2:10" ht="31.5" customHeight="1" x14ac:dyDescent="0.2">
      <c r="B3959" s="65">
        <v>3957</v>
      </c>
      <c r="C3959" s="109"/>
      <c r="D3959" s="132"/>
      <c r="E3959" s="126" t="str">
        <f>IF(D3959&lt;&gt;"",_xlfn.IFNA(VLOOKUP(D3959,القوائم!B:C,2,0),"غير مسجل بالقوائم"),"")</f>
        <v/>
      </c>
      <c r="F3959" s="66"/>
      <c r="G3959" s="65"/>
      <c r="H3959" s="65"/>
      <c r="I3959" s="135"/>
      <c r="J3959" s="140"/>
    </row>
    <row r="3960" spans="2:10" ht="31.5" customHeight="1" x14ac:dyDescent="0.2">
      <c r="B3960" s="106">
        <v>3958</v>
      </c>
      <c r="C3960" s="109"/>
      <c r="D3960" s="132"/>
      <c r="E3960" s="126" t="str">
        <f>IF(D3960&lt;&gt;"",_xlfn.IFNA(VLOOKUP(D3960,القوائم!B:C,2,0),"غير مسجل بالقوائم"),"")</f>
        <v/>
      </c>
      <c r="F3960" s="66"/>
      <c r="G3960" s="65"/>
      <c r="H3960" s="65"/>
      <c r="I3960" s="135"/>
      <c r="J3960" s="140"/>
    </row>
    <row r="3961" spans="2:10" ht="31.5" customHeight="1" x14ac:dyDescent="0.2">
      <c r="B3961" s="65">
        <v>3959</v>
      </c>
      <c r="C3961" s="109"/>
      <c r="D3961" s="132"/>
      <c r="E3961" s="126" t="str">
        <f>IF(D3961&lt;&gt;"",_xlfn.IFNA(VLOOKUP(D3961,القوائم!B:C,2,0),"غير مسجل بالقوائم"),"")</f>
        <v/>
      </c>
      <c r="F3961" s="66"/>
      <c r="G3961" s="65"/>
      <c r="H3961" s="65"/>
      <c r="I3961" s="135"/>
      <c r="J3961" s="140"/>
    </row>
    <row r="3962" spans="2:10" ht="31.5" customHeight="1" x14ac:dyDescent="0.2">
      <c r="B3962" s="106">
        <v>3960</v>
      </c>
      <c r="C3962" s="109"/>
      <c r="D3962" s="132"/>
      <c r="E3962" s="126" t="str">
        <f>IF(D3962&lt;&gt;"",_xlfn.IFNA(VLOOKUP(D3962,القوائم!B:C,2,0),"غير مسجل بالقوائم"),"")</f>
        <v/>
      </c>
      <c r="F3962" s="66"/>
      <c r="G3962" s="65"/>
      <c r="H3962" s="65"/>
      <c r="I3962" s="135"/>
      <c r="J3962" s="140"/>
    </row>
    <row r="3963" spans="2:10" ht="31.5" customHeight="1" x14ac:dyDescent="0.2">
      <c r="B3963" s="106">
        <v>3961</v>
      </c>
      <c r="C3963" s="109"/>
      <c r="D3963" s="132"/>
      <c r="E3963" s="126" t="str">
        <f>IF(D3963&lt;&gt;"",_xlfn.IFNA(VLOOKUP(D3963,القوائم!B:C,2,0),"غير مسجل بالقوائم"),"")</f>
        <v/>
      </c>
      <c r="F3963" s="66"/>
      <c r="G3963" s="65"/>
      <c r="H3963" s="65"/>
      <c r="I3963" s="135"/>
      <c r="J3963" s="140"/>
    </row>
    <row r="3964" spans="2:10" ht="31.5" customHeight="1" x14ac:dyDescent="0.2">
      <c r="B3964" s="65">
        <v>3962</v>
      </c>
      <c r="C3964" s="109"/>
      <c r="D3964" s="132"/>
      <c r="E3964" s="126" t="str">
        <f>IF(D3964&lt;&gt;"",_xlfn.IFNA(VLOOKUP(D3964,القوائم!B:C,2,0),"غير مسجل بالقوائم"),"")</f>
        <v/>
      </c>
      <c r="F3964" s="66"/>
      <c r="G3964" s="65"/>
      <c r="H3964" s="65"/>
      <c r="I3964" s="135"/>
      <c r="J3964" s="140"/>
    </row>
    <row r="3965" spans="2:10" ht="31.5" customHeight="1" x14ac:dyDescent="0.2">
      <c r="B3965" s="106">
        <v>3963</v>
      </c>
      <c r="C3965" s="109"/>
      <c r="D3965" s="132"/>
      <c r="E3965" s="126" t="str">
        <f>IF(D3965&lt;&gt;"",_xlfn.IFNA(VLOOKUP(D3965,القوائم!B:C,2,0),"غير مسجل بالقوائم"),"")</f>
        <v/>
      </c>
      <c r="F3965" s="66"/>
      <c r="G3965" s="65"/>
      <c r="H3965" s="65"/>
      <c r="I3965" s="135"/>
      <c r="J3965" s="140"/>
    </row>
    <row r="3966" spans="2:10" ht="31.5" customHeight="1" x14ac:dyDescent="0.2">
      <c r="B3966" s="65">
        <v>3964</v>
      </c>
      <c r="C3966" s="109"/>
      <c r="D3966" s="132"/>
      <c r="E3966" s="126" t="str">
        <f>IF(D3966&lt;&gt;"",_xlfn.IFNA(VLOOKUP(D3966,القوائم!B:C,2,0),"غير مسجل بالقوائم"),"")</f>
        <v/>
      </c>
      <c r="F3966" s="66"/>
      <c r="G3966" s="65"/>
      <c r="H3966" s="65"/>
      <c r="I3966" s="135"/>
      <c r="J3966" s="140"/>
    </row>
    <row r="3967" spans="2:10" ht="31.5" customHeight="1" x14ac:dyDescent="0.2">
      <c r="B3967" s="106">
        <v>3965</v>
      </c>
      <c r="C3967" s="109"/>
      <c r="D3967" s="132"/>
      <c r="E3967" s="126" t="str">
        <f>IF(D3967&lt;&gt;"",_xlfn.IFNA(VLOOKUP(D3967,القوائم!B:C,2,0),"غير مسجل بالقوائم"),"")</f>
        <v/>
      </c>
      <c r="F3967" s="66"/>
      <c r="G3967" s="65"/>
      <c r="H3967" s="65"/>
      <c r="I3967" s="135"/>
      <c r="J3967" s="140"/>
    </row>
    <row r="3968" spans="2:10" ht="31.5" customHeight="1" x14ac:dyDescent="0.2">
      <c r="B3968" s="65">
        <v>3966</v>
      </c>
      <c r="C3968" s="109"/>
      <c r="D3968" s="132"/>
      <c r="E3968" s="126" t="str">
        <f>IF(D3968&lt;&gt;"",_xlfn.IFNA(VLOOKUP(D3968,القوائم!B:C,2,0),"غير مسجل بالقوائم"),"")</f>
        <v/>
      </c>
      <c r="F3968" s="66"/>
      <c r="G3968" s="65"/>
      <c r="H3968" s="65"/>
      <c r="I3968" s="135"/>
      <c r="J3968" s="140"/>
    </row>
    <row r="3969" spans="2:10" ht="31.5" customHeight="1" x14ac:dyDescent="0.2">
      <c r="B3969" s="106">
        <v>3967</v>
      </c>
      <c r="C3969" s="109"/>
      <c r="D3969" s="132"/>
      <c r="E3969" s="126" t="str">
        <f>IF(D3969&lt;&gt;"",_xlfn.IFNA(VLOOKUP(D3969,القوائم!B:C,2,0),"غير مسجل بالقوائم"),"")</f>
        <v/>
      </c>
      <c r="F3969" s="66"/>
      <c r="G3969" s="65"/>
      <c r="H3969" s="65"/>
      <c r="I3969" s="135"/>
      <c r="J3969" s="140"/>
    </row>
    <row r="3970" spans="2:10" ht="31.5" customHeight="1" x14ac:dyDescent="0.2">
      <c r="B3970" s="65">
        <v>3968</v>
      </c>
      <c r="C3970" s="109"/>
      <c r="D3970" s="132"/>
      <c r="E3970" s="126" t="str">
        <f>IF(D3970&lt;&gt;"",_xlfn.IFNA(VLOOKUP(D3970,القوائم!B:C,2,0),"غير مسجل بالقوائم"),"")</f>
        <v/>
      </c>
      <c r="F3970" s="66"/>
      <c r="G3970" s="65"/>
      <c r="H3970" s="65"/>
      <c r="I3970" s="135"/>
      <c r="J3970" s="140"/>
    </row>
    <row r="3971" spans="2:10" ht="31.5" customHeight="1" x14ac:dyDescent="0.2">
      <c r="B3971" s="106">
        <v>3969</v>
      </c>
      <c r="C3971" s="109"/>
      <c r="D3971" s="132"/>
      <c r="E3971" s="126" t="str">
        <f>IF(D3971&lt;&gt;"",_xlfn.IFNA(VLOOKUP(D3971,القوائم!B:C,2,0),"غير مسجل بالقوائم"),"")</f>
        <v/>
      </c>
      <c r="F3971" s="66"/>
      <c r="G3971" s="65"/>
      <c r="H3971" s="65"/>
      <c r="I3971" s="135"/>
      <c r="J3971" s="140"/>
    </row>
    <row r="3972" spans="2:10" ht="31.5" customHeight="1" x14ac:dyDescent="0.2">
      <c r="B3972" s="65">
        <v>3970</v>
      </c>
      <c r="C3972" s="109"/>
      <c r="D3972" s="132"/>
      <c r="E3972" s="126" t="str">
        <f>IF(D3972&lt;&gt;"",_xlfn.IFNA(VLOOKUP(D3972,القوائم!B:C,2,0),"غير مسجل بالقوائم"),"")</f>
        <v/>
      </c>
      <c r="F3972" s="66"/>
      <c r="G3972" s="65"/>
      <c r="H3972" s="65"/>
      <c r="I3972" s="135"/>
      <c r="J3972" s="140"/>
    </row>
    <row r="3973" spans="2:10" ht="31.5" customHeight="1" x14ac:dyDescent="0.2">
      <c r="B3973" s="106">
        <v>3971</v>
      </c>
      <c r="C3973" s="109"/>
      <c r="D3973" s="132"/>
      <c r="E3973" s="126" t="str">
        <f>IF(D3973&lt;&gt;"",_xlfn.IFNA(VLOOKUP(D3973,القوائم!B:C,2,0),"غير مسجل بالقوائم"),"")</f>
        <v/>
      </c>
      <c r="F3973" s="66"/>
      <c r="G3973" s="65"/>
      <c r="H3973" s="65"/>
      <c r="I3973" s="135"/>
      <c r="J3973" s="140"/>
    </row>
    <row r="3974" spans="2:10" ht="31.5" customHeight="1" x14ac:dyDescent="0.2">
      <c r="B3974" s="106">
        <v>3972</v>
      </c>
      <c r="C3974" s="109"/>
      <c r="D3974" s="132"/>
      <c r="E3974" s="126" t="str">
        <f>IF(D3974&lt;&gt;"",_xlfn.IFNA(VLOOKUP(D3974,القوائم!B:C,2,0),"غير مسجل بالقوائم"),"")</f>
        <v/>
      </c>
      <c r="F3974" s="66"/>
      <c r="G3974" s="65"/>
      <c r="H3974" s="65"/>
      <c r="I3974" s="135"/>
      <c r="J3974" s="140"/>
    </row>
    <row r="3975" spans="2:10" ht="31.5" customHeight="1" x14ac:dyDescent="0.2">
      <c r="B3975" s="65">
        <v>3973</v>
      </c>
      <c r="C3975" s="109"/>
      <c r="D3975" s="132"/>
      <c r="E3975" s="126" t="str">
        <f>IF(D3975&lt;&gt;"",_xlfn.IFNA(VLOOKUP(D3975,القوائم!B:C,2,0),"غير مسجل بالقوائم"),"")</f>
        <v/>
      </c>
      <c r="F3975" s="66"/>
      <c r="G3975" s="65"/>
      <c r="H3975" s="65"/>
      <c r="I3975" s="135"/>
      <c r="J3975" s="140"/>
    </row>
    <row r="3976" spans="2:10" ht="31.5" customHeight="1" x14ac:dyDescent="0.2">
      <c r="B3976" s="106">
        <v>3974</v>
      </c>
      <c r="C3976" s="109"/>
      <c r="D3976" s="132"/>
      <c r="E3976" s="126" t="str">
        <f>IF(D3976&lt;&gt;"",_xlfn.IFNA(VLOOKUP(D3976,القوائم!B:C,2,0),"غير مسجل بالقوائم"),"")</f>
        <v/>
      </c>
      <c r="F3976" s="66"/>
      <c r="G3976" s="65"/>
      <c r="H3976" s="65"/>
      <c r="I3976" s="135"/>
      <c r="J3976" s="140"/>
    </row>
    <row r="3977" spans="2:10" ht="31.5" customHeight="1" x14ac:dyDescent="0.2">
      <c r="B3977" s="65">
        <v>3975</v>
      </c>
      <c r="C3977" s="109"/>
      <c r="D3977" s="132"/>
      <c r="E3977" s="126" t="str">
        <f>IF(D3977&lt;&gt;"",_xlfn.IFNA(VLOOKUP(D3977,القوائم!B:C,2,0),"غير مسجل بالقوائم"),"")</f>
        <v/>
      </c>
      <c r="F3977" s="66"/>
      <c r="G3977" s="65"/>
      <c r="H3977" s="65"/>
      <c r="I3977" s="135"/>
      <c r="J3977" s="140"/>
    </row>
    <row r="3978" spans="2:10" ht="31.5" customHeight="1" x14ac:dyDescent="0.2">
      <c r="B3978" s="106">
        <v>3976</v>
      </c>
      <c r="C3978" s="109"/>
      <c r="D3978" s="132"/>
      <c r="E3978" s="126" t="str">
        <f>IF(D3978&lt;&gt;"",_xlfn.IFNA(VLOOKUP(D3978,القوائم!B:C,2,0),"غير مسجل بالقوائم"),"")</f>
        <v/>
      </c>
      <c r="F3978" s="66"/>
      <c r="G3978" s="65"/>
      <c r="H3978" s="65"/>
      <c r="I3978" s="135"/>
      <c r="J3978" s="140"/>
    </row>
    <row r="3979" spans="2:10" ht="31.5" customHeight="1" x14ac:dyDescent="0.2">
      <c r="B3979" s="65">
        <v>3977</v>
      </c>
      <c r="C3979" s="109"/>
      <c r="D3979" s="132"/>
      <c r="E3979" s="126" t="str">
        <f>IF(D3979&lt;&gt;"",_xlfn.IFNA(VLOOKUP(D3979,القوائم!B:C,2,0),"غير مسجل بالقوائم"),"")</f>
        <v/>
      </c>
      <c r="F3979" s="66"/>
      <c r="G3979" s="65"/>
      <c r="H3979" s="65"/>
      <c r="I3979" s="135"/>
      <c r="J3979" s="140"/>
    </row>
    <row r="3980" spans="2:10" ht="31.5" customHeight="1" x14ac:dyDescent="0.2">
      <c r="B3980" s="106">
        <v>3978</v>
      </c>
      <c r="C3980" s="109"/>
      <c r="D3980" s="132"/>
      <c r="E3980" s="126" t="str">
        <f>IF(D3980&lt;&gt;"",_xlfn.IFNA(VLOOKUP(D3980,القوائم!B:C,2,0),"غير مسجل بالقوائم"),"")</f>
        <v/>
      </c>
      <c r="F3980" s="66"/>
      <c r="G3980" s="65"/>
      <c r="H3980" s="65"/>
      <c r="I3980" s="135"/>
      <c r="J3980" s="140"/>
    </row>
    <row r="3981" spans="2:10" ht="31.5" customHeight="1" x14ac:dyDescent="0.2">
      <c r="B3981" s="65">
        <v>3979</v>
      </c>
      <c r="C3981" s="109"/>
      <c r="D3981" s="132"/>
      <c r="E3981" s="126" t="str">
        <f>IF(D3981&lt;&gt;"",_xlfn.IFNA(VLOOKUP(D3981,القوائم!B:C,2,0),"غير مسجل بالقوائم"),"")</f>
        <v/>
      </c>
      <c r="F3981" s="66"/>
      <c r="G3981" s="65"/>
      <c r="H3981" s="65"/>
      <c r="I3981" s="135"/>
      <c r="J3981" s="140"/>
    </row>
    <row r="3982" spans="2:10" ht="31.5" customHeight="1" x14ac:dyDescent="0.2">
      <c r="B3982" s="106">
        <v>3980</v>
      </c>
      <c r="C3982" s="109"/>
      <c r="D3982" s="132"/>
      <c r="E3982" s="126" t="str">
        <f>IF(D3982&lt;&gt;"",_xlfn.IFNA(VLOOKUP(D3982,القوائم!B:C,2,0),"غير مسجل بالقوائم"),"")</f>
        <v/>
      </c>
      <c r="F3982" s="66"/>
      <c r="G3982" s="65"/>
      <c r="H3982" s="65"/>
      <c r="I3982" s="135"/>
      <c r="J3982" s="140"/>
    </row>
    <row r="3983" spans="2:10" ht="31.5" customHeight="1" x14ac:dyDescent="0.2">
      <c r="B3983" s="65">
        <v>3981</v>
      </c>
      <c r="C3983" s="109"/>
      <c r="D3983" s="132"/>
      <c r="E3983" s="126" t="str">
        <f>IF(D3983&lt;&gt;"",_xlfn.IFNA(VLOOKUP(D3983,القوائم!B:C,2,0),"غير مسجل بالقوائم"),"")</f>
        <v/>
      </c>
      <c r="F3983" s="66"/>
      <c r="G3983" s="65"/>
      <c r="H3983" s="65"/>
      <c r="I3983" s="135"/>
      <c r="J3983" s="140"/>
    </row>
    <row r="3984" spans="2:10" ht="31.5" customHeight="1" x14ac:dyDescent="0.2">
      <c r="B3984" s="106">
        <v>3982</v>
      </c>
      <c r="C3984" s="109"/>
      <c r="D3984" s="132"/>
      <c r="E3984" s="126" t="str">
        <f>IF(D3984&lt;&gt;"",_xlfn.IFNA(VLOOKUP(D3984,القوائم!B:C,2,0),"غير مسجل بالقوائم"),"")</f>
        <v/>
      </c>
      <c r="F3984" s="66"/>
      <c r="G3984" s="65"/>
      <c r="H3984" s="65"/>
      <c r="I3984" s="135"/>
      <c r="J3984" s="140"/>
    </row>
    <row r="3985" spans="2:10" ht="31.5" customHeight="1" x14ac:dyDescent="0.2">
      <c r="B3985" s="106">
        <v>3983</v>
      </c>
      <c r="C3985" s="109"/>
      <c r="D3985" s="132"/>
      <c r="E3985" s="126" t="str">
        <f>IF(D3985&lt;&gt;"",_xlfn.IFNA(VLOOKUP(D3985,القوائم!B:C,2,0),"غير مسجل بالقوائم"),"")</f>
        <v/>
      </c>
      <c r="F3985" s="66"/>
      <c r="G3985" s="65"/>
      <c r="H3985" s="65"/>
      <c r="I3985" s="135"/>
      <c r="J3985" s="140"/>
    </row>
    <row r="3986" spans="2:10" ht="31.5" customHeight="1" x14ac:dyDescent="0.2">
      <c r="B3986" s="65">
        <v>3984</v>
      </c>
      <c r="C3986" s="109"/>
      <c r="D3986" s="132"/>
      <c r="E3986" s="126" t="str">
        <f>IF(D3986&lt;&gt;"",_xlfn.IFNA(VLOOKUP(D3986,القوائم!B:C,2,0),"غير مسجل بالقوائم"),"")</f>
        <v/>
      </c>
      <c r="F3986" s="66"/>
      <c r="G3986" s="65"/>
      <c r="H3986" s="65"/>
      <c r="I3986" s="135"/>
      <c r="J3986" s="140"/>
    </row>
    <row r="3987" spans="2:10" ht="31.5" customHeight="1" x14ac:dyDescent="0.2">
      <c r="B3987" s="106">
        <v>3985</v>
      </c>
      <c r="C3987" s="109"/>
      <c r="D3987" s="132"/>
      <c r="E3987" s="126" t="str">
        <f>IF(D3987&lt;&gt;"",_xlfn.IFNA(VLOOKUP(D3987,القوائم!B:C,2,0),"غير مسجل بالقوائم"),"")</f>
        <v/>
      </c>
      <c r="F3987" s="66"/>
      <c r="G3987" s="65"/>
      <c r="H3987" s="65"/>
      <c r="I3987" s="135"/>
      <c r="J3987" s="140"/>
    </row>
    <row r="3988" spans="2:10" ht="31.5" customHeight="1" x14ac:dyDescent="0.2">
      <c r="B3988" s="65">
        <v>3986</v>
      </c>
      <c r="C3988" s="109"/>
      <c r="D3988" s="132"/>
      <c r="E3988" s="126" t="str">
        <f>IF(D3988&lt;&gt;"",_xlfn.IFNA(VLOOKUP(D3988,القوائم!B:C,2,0),"غير مسجل بالقوائم"),"")</f>
        <v/>
      </c>
      <c r="F3988" s="66"/>
      <c r="G3988" s="65"/>
      <c r="H3988" s="65"/>
      <c r="I3988" s="135"/>
      <c r="J3988" s="140"/>
    </row>
    <row r="3989" spans="2:10" ht="31.5" customHeight="1" x14ac:dyDescent="0.2">
      <c r="B3989" s="106">
        <v>3987</v>
      </c>
      <c r="C3989" s="109"/>
      <c r="D3989" s="132"/>
      <c r="E3989" s="126" t="str">
        <f>IF(D3989&lt;&gt;"",_xlfn.IFNA(VLOOKUP(D3989,القوائم!B:C,2,0),"غير مسجل بالقوائم"),"")</f>
        <v/>
      </c>
      <c r="F3989" s="66"/>
      <c r="G3989" s="65"/>
      <c r="H3989" s="65"/>
      <c r="I3989" s="135"/>
      <c r="J3989" s="140"/>
    </row>
    <row r="3990" spans="2:10" ht="31.5" customHeight="1" x14ac:dyDescent="0.2">
      <c r="B3990" s="65">
        <v>3988</v>
      </c>
      <c r="C3990" s="109"/>
      <c r="D3990" s="132"/>
      <c r="E3990" s="126" t="str">
        <f>IF(D3990&lt;&gt;"",_xlfn.IFNA(VLOOKUP(D3990,القوائم!B:C,2,0),"غير مسجل بالقوائم"),"")</f>
        <v/>
      </c>
      <c r="F3990" s="66"/>
      <c r="G3990" s="65"/>
      <c r="H3990" s="65"/>
      <c r="I3990" s="135"/>
      <c r="J3990" s="140"/>
    </row>
    <row r="3991" spans="2:10" ht="31.5" customHeight="1" x14ac:dyDescent="0.2">
      <c r="B3991" s="106">
        <v>3989</v>
      </c>
      <c r="C3991" s="109"/>
      <c r="D3991" s="132"/>
      <c r="E3991" s="126" t="str">
        <f>IF(D3991&lt;&gt;"",_xlfn.IFNA(VLOOKUP(D3991,القوائم!B:C,2,0),"غير مسجل بالقوائم"),"")</f>
        <v/>
      </c>
      <c r="F3991" s="66"/>
      <c r="G3991" s="65"/>
      <c r="H3991" s="65"/>
      <c r="I3991" s="135"/>
      <c r="J3991" s="140"/>
    </row>
    <row r="3992" spans="2:10" ht="31.5" customHeight="1" x14ac:dyDescent="0.2">
      <c r="B3992" s="65">
        <v>3990</v>
      </c>
      <c r="C3992" s="109"/>
      <c r="D3992" s="132"/>
      <c r="E3992" s="126" t="str">
        <f>IF(D3992&lt;&gt;"",_xlfn.IFNA(VLOOKUP(D3992,القوائم!B:C,2,0),"غير مسجل بالقوائم"),"")</f>
        <v/>
      </c>
      <c r="F3992" s="66"/>
      <c r="G3992" s="65"/>
      <c r="H3992" s="65"/>
      <c r="I3992" s="135"/>
      <c r="J3992" s="140"/>
    </row>
    <row r="3993" spans="2:10" ht="31.5" customHeight="1" x14ac:dyDescent="0.2">
      <c r="B3993" s="106">
        <v>3991</v>
      </c>
      <c r="C3993" s="109"/>
      <c r="D3993" s="132"/>
      <c r="E3993" s="126" t="str">
        <f>IF(D3993&lt;&gt;"",_xlfn.IFNA(VLOOKUP(D3993,القوائم!B:C,2,0),"غير مسجل بالقوائم"),"")</f>
        <v/>
      </c>
      <c r="F3993" s="66"/>
      <c r="G3993" s="65"/>
      <c r="H3993" s="65"/>
      <c r="I3993" s="135"/>
      <c r="J3993" s="140"/>
    </row>
    <row r="3994" spans="2:10" ht="31.5" customHeight="1" x14ac:dyDescent="0.2">
      <c r="B3994" s="65">
        <v>3992</v>
      </c>
      <c r="C3994" s="109"/>
      <c r="D3994" s="132"/>
      <c r="E3994" s="126" t="str">
        <f>IF(D3994&lt;&gt;"",_xlfn.IFNA(VLOOKUP(D3994,القوائم!B:C,2,0),"غير مسجل بالقوائم"),"")</f>
        <v/>
      </c>
      <c r="F3994" s="66"/>
      <c r="G3994" s="65"/>
      <c r="H3994" s="65"/>
      <c r="I3994" s="135"/>
      <c r="J3994" s="140"/>
    </row>
    <row r="3995" spans="2:10" ht="31.5" customHeight="1" x14ac:dyDescent="0.2">
      <c r="B3995" s="106">
        <v>3993</v>
      </c>
      <c r="C3995" s="109"/>
      <c r="D3995" s="132"/>
      <c r="E3995" s="126" t="str">
        <f>IF(D3995&lt;&gt;"",_xlfn.IFNA(VLOOKUP(D3995,القوائم!B:C,2,0),"غير مسجل بالقوائم"),"")</f>
        <v/>
      </c>
      <c r="F3995" s="66"/>
      <c r="G3995" s="65"/>
      <c r="H3995" s="65"/>
      <c r="I3995" s="135"/>
      <c r="J3995" s="140"/>
    </row>
    <row r="3996" spans="2:10" ht="31.5" customHeight="1" x14ac:dyDescent="0.2">
      <c r="B3996" s="106">
        <v>3994</v>
      </c>
      <c r="C3996" s="109"/>
      <c r="D3996" s="132"/>
      <c r="E3996" s="126" t="str">
        <f>IF(D3996&lt;&gt;"",_xlfn.IFNA(VLOOKUP(D3996,القوائم!B:C,2,0),"غير مسجل بالقوائم"),"")</f>
        <v/>
      </c>
      <c r="F3996" s="66"/>
      <c r="G3996" s="65"/>
      <c r="H3996" s="65"/>
      <c r="I3996" s="135"/>
      <c r="J3996" s="140"/>
    </row>
    <row r="3997" spans="2:10" ht="31.5" customHeight="1" x14ac:dyDescent="0.2">
      <c r="B3997" s="65">
        <v>3995</v>
      </c>
      <c r="C3997" s="109"/>
      <c r="D3997" s="132"/>
      <c r="E3997" s="126" t="str">
        <f>IF(D3997&lt;&gt;"",_xlfn.IFNA(VLOOKUP(D3997,القوائم!B:C,2,0),"غير مسجل بالقوائم"),"")</f>
        <v/>
      </c>
      <c r="F3997" s="66"/>
      <c r="G3997" s="65"/>
      <c r="H3997" s="65"/>
      <c r="I3997" s="135"/>
      <c r="J3997" s="140"/>
    </row>
    <row r="3998" spans="2:10" ht="31.5" customHeight="1" x14ac:dyDescent="0.2">
      <c r="B3998" s="106">
        <v>3996</v>
      </c>
      <c r="C3998" s="109"/>
      <c r="D3998" s="132"/>
      <c r="E3998" s="126" t="str">
        <f>IF(D3998&lt;&gt;"",_xlfn.IFNA(VLOOKUP(D3998,القوائم!B:C,2,0),"غير مسجل بالقوائم"),"")</f>
        <v/>
      </c>
      <c r="F3998" s="66"/>
      <c r="G3998" s="65"/>
      <c r="H3998" s="65"/>
      <c r="I3998" s="135"/>
      <c r="J3998" s="140"/>
    </row>
    <row r="3999" spans="2:10" ht="31.5" customHeight="1" x14ac:dyDescent="0.2">
      <c r="B3999" s="65">
        <v>3997</v>
      </c>
      <c r="C3999" s="109"/>
      <c r="D3999" s="132"/>
      <c r="E3999" s="126" t="str">
        <f>IF(D3999&lt;&gt;"",_xlfn.IFNA(VLOOKUP(D3999,القوائم!B:C,2,0),"غير مسجل بالقوائم"),"")</f>
        <v/>
      </c>
      <c r="F3999" s="66"/>
      <c r="G3999" s="65"/>
      <c r="H3999" s="65"/>
      <c r="I3999" s="135"/>
      <c r="J3999" s="140"/>
    </row>
    <row r="4000" spans="2:10" ht="31.5" customHeight="1" x14ac:dyDescent="0.2">
      <c r="B4000" s="106">
        <v>3998</v>
      </c>
      <c r="C4000" s="109"/>
      <c r="D4000" s="132"/>
      <c r="E4000" s="126" t="str">
        <f>IF(D4000&lt;&gt;"",_xlfn.IFNA(VLOOKUP(D4000,القوائم!B:C,2,0),"غير مسجل بالقوائم"),"")</f>
        <v/>
      </c>
      <c r="F4000" s="66"/>
      <c r="G4000" s="65"/>
      <c r="H4000" s="65"/>
      <c r="I4000" s="135"/>
      <c r="J4000" s="140"/>
    </row>
    <row r="4001" spans="2:10" ht="31.5" customHeight="1" x14ac:dyDescent="0.2">
      <c r="B4001" s="65">
        <v>3999</v>
      </c>
      <c r="C4001" s="109"/>
      <c r="D4001" s="132"/>
      <c r="E4001" s="126" t="str">
        <f>IF(D4001&lt;&gt;"",_xlfn.IFNA(VLOOKUP(D4001,القوائم!B:C,2,0),"غير مسجل بالقوائم"),"")</f>
        <v/>
      </c>
      <c r="F4001" s="66"/>
      <c r="G4001" s="65"/>
      <c r="H4001" s="65"/>
      <c r="I4001" s="135"/>
      <c r="J4001" s="140"/>
    </row>
    <row r="4002" spans="2:10" ht="31.5" customHeight="1" x14ac:dyDescent="0.2">
      <c r="B4002" s="106">
        <v>4000</v>
      </c>
      <c r="C4002" s="109"/>
      <c r="D4002" s="132"/>
      <c r="E4002" s="126" t="str">
        <f>IF(D4002&lt;&gt;"",_xlfn.IFNA(VLOOKUP(D4002,القوائم!B:C,2,0),"غير مسجل بالقوائم"),"")</f>
        <v/>
      </c>
      <c r="F4002" s="66"/>
      <c r="G4002" s="65"/>
      <c r="H4002" s="65"/>
      <c r="I4002" s="135"/>
      <c r="J4002" s="140"/>
    </row>
    <row r="4003" spans="2:10" ht="31.5" customHeight="1" x14ac:dyDescent="0.2">
      <c r="B4003" s="65">
        <v>4001</v>
      </c>
      <c r="C4003" s="109"/>
      <c r="D4003" s="132"/>
      <c r="E4003" s="126" t="str">
        <f>IF(D4003&lt;&gt;"",_xlfn.IFNA(VLOOKUP(D4003,القوائم!B:C,2,0),"غير مسجل بالقوائم"),"")</f>
        <v/>
      </c>
      <c r="F4003" s="66"/>
      <c r="G4003" s="65"/>
      <c r="H4003" s="65"/>
      <c r="I4003" s="135"/>
      <c r="J4003" s="140"/>
    </row>
    <row r="4004" spans="2:10" ht="31.5" customHeight="1" x14ac:dyDescent="0.2">
      <c r="B4004" s="106">
        <v>4002</v>
      </c>
      <c r="C4004" s="109"/>
      <c r="D4004" s="132"/>
      <c r="E4004" s="126" t="str">
        <f>IF(D4004&lt;&gt;"",_xlfn.IFNA(VLOOKUP(D4004,القوائم!B:C,2,0),"غير مسجل بالقوائم"),"")</f>
        <v/>
      </c>
      <c r="F4004" s="66"/>
      <c r="G4004" s="65"/>
      <c r="H4004" s="65"/>
      <c r="I4004" s="135"/>
      <c r="J4004" s="140"/>
    </row>
    <row r="4005" spans="2:10" ht="31.5" customHeight="1" x14ac:dyDescent="0.2">
      <c r="B4005" s="65">
        <v>4003</v>
      </c>
      <c r="C4005" s="109"/>
      <c r="D4005" s="132"/>
      <c r="E4005" s="126" t="str">
        <f>IF(D4005&lt;&gt;"",_xlfn.IFNA(VLOOKUP(D4005,القوائم!B:C,2,0),"غير مسجل بالقوائم"),"")</f>
        <v/>
      </c>
      <c r="F4005" s="66"/>
      <c r="G4005" s="65"/>
      <c r="H4005" s="65"/>
      <c r="I4005" s="135"/>
      <c r="J4005" s="140"/>
    </row>
    <row r="4006" spans="2:10" ht="31.5" customHeight="1" x14ac:dyDescent="0.2">
      <c r="B4006" s="106">
        <v>4004</v>
      </c>
      <c r="C4006" s="109"/>
      <c r="D4006" s="132"/>
      <c r="E4006" s="126" t="str">
        <f>IF(D4006&lt;&gt;"",_xlfn.IFNA(VLOOKUP(D4006,القوائم!B:C,2,0),"غير مسجل بالقوائم"),"")</f>
        <v/>
      </c>
      <c r="F4006" s="66"/>
      <c r="G4006" s="65"/>
      <c r="H4006" s="65"/>
      <c r="I4006" s="135"/>
      <c r="J4006" s="140"/>
    </row>
    <row r="4007" spans="2:10" ht="31.5" customHeight="1" x14ac:dyDescent="0.2">
      <c r="B4007" s="106">
        <v>4005</v>
      </c>
      <c r="C4007" s="109"/>
      <c r="D4007" s="132"/>
      <c r="E4007" s="126" t="str">
        <f>IF(D4007&lt;&gt;"",_xlfn.IFNA(VLOOKUP(D4007,القوائم!B:C,2,0),"غير مسجل بالقوائم"),"")</f>
        <v/>
      </c>
      <c r="F4007" s="66"/>
      <c r="G4007" s="65"/>
      <c r="H4007" s="65"/>
      <c r="I4007" s="135"/>
      <c r="J4007" s="140"/>
    </row>
    <row r="4008" spans="2:10" ht="31.5" customHeight="1" x14ac:dyDescent="0.2">
      <c r="B4008" s="65">
        <v>4006</v>
      </c>
      <c r="C4008" s="109"/>
      <c r="D4008" s="132"/>
      <c r="E4008" s="126" t="str">
        <f>IF(D4008&lt;&gt;"",_xlfn.IFNA(VLOOKUP(D4008,القوائم!B:C,2,0),"غير مسجل بالقوائم"),"")</f>
        <v/>
      </c>
      <c r="F4008" s="66"/>
      <c r="G4008" s="65"/>
      <c r="H4008" s="65"/>
      <c r="I4008" s="135"/>
      <c r="J4008" s="140"/>
    </row>
    <row r="4009" spans="2:10" ht="31.5" customHeight="1" x14ac:dyDescent="0.2">
      <c r="B4009" s="106">
        <v>4007</v>
      </c>
      <c r="C4009" s="109"/>
      <c r="D4009" s="132"/>
      <c r="E4009" s="126" t="str">
        <f>IF(D4009&lt;&gt;"",_xlfn.IFNA(VLOOKUP(D4009,القوائم!B:C,2,0),"غير مسجل بالقوائم"),"")</f>
        <v/>
      </c>
      <c r="F4009" s="66"/>
      <c r="G4009" s="65"/>
      <c r="H4009" s="65"/>
      <c r="I4009" s="135"/>
      <c r="J4009" s="140"/>
    </row>
    <row r="4010" spans="2:10" ht="31.5" customHeight="1" x14ac:dyDescent="0.2">
      <c r="B4010" s="65">
        <v>4008</v>
      </c>
      <c r="C4010" s="109"/>
      <c r="D4010" s="132"/>
      <c r="E4010" s="126" t="str">
        <f>IF(D4010&lt;&gt;"",_xlfn.IFNA(VLOOKUP(D4010,القوائم!B:C,2,0),"غير مسجل بالقوائم"),"")</f>
        <v/>
      </c>
      <c r="F4010" s="66"/>
      <c r="G4010" s="65"/>
      <c r="H4010" s="65"/>
      <c r="I4010" s="135"/>
      <c r="J4010" s="140"/>
    </row>
    <row r="4011" spans="2:10" ht="31.5" customHeight="1" x14ac:dyDescent="0.2">
      <c r="B4011" s="106">
        <v>4009</v>
      </c>
      <c r="C4011" s="109"/>
      <c r="D4011" s="132"/>
      <c r="E4011" s="126" t="str">
        <f>IF(D4011&lt;&gt;"",_xlfn.IFNA(VLOOKUP(D4011,القوائم!B:C,2,0),"غير مسجل بالقوائم"),"")</f>
        <v/>
      </c>
      <c r="F4011" s="66"/>
      <c r="G4011" s="65"/>
      <c r="H4011" s="65"/>
      <c r="I4011" s="135"/>
      <c r="J4011" s="140"/>
    </row>
    <row r="4012" spans="2:10" ht="31.5" customHeight="1" x14ac:dyDescent="0.2">
      <c r="B4012" s="65">
        <v>4010</v>
      </c>
      <c r="C4012" s="109"/>
      <c r="D4012" s="132"/>
      <c r="E4012" s="126" t="str">
        <f>IF(D4012&lt;&gt;"",_xlfn.IFNA(VLOOKUP(D4012,القوائم!B:C,2,0),"غير مسجل بالقوائم"),"")</f>
        <v/>
      </c>
      <c r="F4012" s="66"/>
      <c r="G4012" s="65"/>
      <c r="H4012" s="65"/>
      <c r="I4012" s="135"/>
      <c r="J4012" s="140"/>
    </row>
    <row r="4013" spans="2:10" ht="31.5" customHeight="1" x14ac:dyDescent="0.2">
      <c r="B4013" s="106">
        <v>4011</v>
      </c>
      <c r="C4013" s="109"/>
      <c r="D4013" s="132"/>
      <c r="E4013" s="126" t="str">
        <f>IF(D4013&lt;&gt;"",_xlfn.IFNA(VLOOKUP(D4013,القوائم!B:C,2,0),"غير مسجل بالقوائم"),"")</f>
        <v/>
      </c>
      <c r="F4013" s="66"/>
      <c r="G4013" s="65"/>
      <c r="H4013" s="65"/>
      <c r="I4013" s="135"/>
      <c r="J4013" s="140"/>
    </row>
    <row r="4014" spans="2:10" ht="31.5" customHeight="1" x14ac:dyDescent="0.2">
      <c r="B4014" s="65">
        <v>4012</v>
      </c>
      <c r="C4014" s="109"/>
      <c r="D4014" s="132"/>
      <c r="E4014" s="126" t="str">
        <f>IF(D4014&lt;&gt;"",_xlfn.IFNA(VLOOKUP(D4014,القوائم!B:C,2,0),"غير مسجل بالقوائم"),"")</f>
        <v/>
      </c>
      <c r="F4014" s="66"/>
      <c r="G4014" s="65"/>
      <c r="H4014" s="65"/>
      <c r="I4014" s="135"/>
      <c r="J4014" s="140"/>
    </row>
    <row r="4015" spans="2:10" ht="31.5" customHeight="1" x14ac:dyDescent="0.2">
      <c r="B4015" s="106">
        <v>4013</v>
      </c>
      <c r="C4015" s="109"/>
      <c r="D4015" s="132"/>
      <c r="E4015" s="126" t="str">
        <f>IF(D4015&lt;&gt;"",_xlfn.IFNA(VLOOKUP(D4015,القوائم!B:C,2,0),"غير مسجل بالقوائم"),"")</f>
        <v/>
      </c>
      <c r="F4015" s="66"/>
      <c r="G4015" s="65"/>
      <c r="H4015" s="65"/>
      <c r="I4015" s="135"/>
      <c r="J4015" s="140"/>
    </row>
    <row r="4016" spans="2:10" ht="31.5" customHeight="1" x14ac:dyDescent="0.2">
      <c r="B4016" s="65">
        <v>4014</v>
      </c>
      <c r="C4016" s="109"/>
      <c r="D4016" s="132"/>
      <c r="E4016" s="126" t="str">
        <f>IF(D4016&lt;&gt;"",_xlfn.IFNA(VLOOKUP(D4016,القوائم!B:C,2,0),"غير مسجل بالقوائم"),"")</f>
        <v/>
      </c>
      <c r="F4016" s="66"/>
      <c r="G4016" s="65"/>
      <c r="H4016" s="65"/>
      <c r="I4016" s="135"/>
      <c r="J4016" s="140"/>
    </row>
    <row r="4017" spans="2:10" ht="31.5" customHeight="1" x14ac:dyDescent="0.2">
      <c r="B4017" s="106">
        <v>4015</v>
      </c>
      <c r="C4017" s="109"/>
      <c r="D4017" s="132"/>
      <c r="E4017" s="126" t="str">
        <f>IF(D4017&lt;&gt;"",_xlfn.IFNA(VLOOKUP(D4017,القوائم!B:C,2,0),"غير مسجل بالقوائم"),"")</f>
        <v/>
      </c>
      <c r="F4017" s="66"/>
      <c r="G4017" s="65"/>
      <c r="H4017" s="65"/>
      <c r="I4017" s="135"/>
      <c r="J4017" s="140"/>
    </row>
    <row r="4018" spans="2:10" ht="31.5" customHeight="1" x14ac:dyDescent="0.2">
      <c r="B4018" s="106">
        <v>4016</v>
      </c>
      <c r="C4018" s="109"/>
      <c r="D4018" s="132"/>
      <c r="E4018" s="126" t="str">
        <f>IF(D4018&lt;&gt;"",_xlfn.IFNA(VLOOKUP(D4018,القوائم!B:C,2,0),"غير مسجل بالقوائم"),"")</f>
        <v/>
      </c>
      <c r="F4018" s="66"/>
      <c r="G4018" s="65"/>
      <c r="H4018" s="65"/>
      <c r="I4018" s="135"/>
      <c r="J4018" s="140"/>
    </row>
    <row r="4019" spans="2:10" ht="31.5" customHeight="1" x14ac:dyDescent="0.2">
      <c r="B4019" s="65">
        <v>4017</v>
      </c>
      <c r="C4019" s="109"/>
      <c r="D4019" s="132"/>
      <c r="E4019" s="126" t="str">
        <f>IF(D4019&lt;&gt;"",_xlfn.IFNA(VLOOKUP(D4019,القوائم!B:C,2,0),"غير مسجل بالقوائم"),"")</f>
        <v/>
      </c>
      <c r="F4019" s="66"/>
      <c r="G4019" s="65"/>
      <c r="H4019" s="65"/>
      <c r="I4019" s="135"/>
      <c r="J4019" s="140"/>
    </row>
    <row r="4020" spans="2:10" ht="31.5" customHeight="1" x14ac:dyDescent="0.2">
      <c r="B4020" s="106">
        <v>4018</v>
      </c>
      <c r="C4020" s="109"/>
      <c r="D4020" s="132"/>
      <c r="E4020" s="126" t="str">
        <f>IF(D4020&lt;&gt;"",_xlfn.IFNA(VLOOKUP(D4020,القوائم!B:C,2,0),"غير مسجل بالقوائم"),"")</f>
        <v/>
      </c>
      <c r="F4020" s="66"/>
      <c r="G4020" s="65"/>
      <c r="H4020" s="65"/>
      <c r="I4020" s="135"/>
      <c r="J4020" s="140"/>
    </row>
    <row r="4021" spans="2:10" ht="31.5" customHeight="1" x14ac:dyDescent="0.2">
      <c r="B4021" s="65">
        <v>4019</v>
      </c>
      <c r="C4021" s="109"/>
      <c r="D4021" s="132"/>
      <c r="E4021" s="126" t="str">
        <f>IF(D4021&lt;&gt;"",_xlfn.IFNA(VLOOKUP(D4021,القوائم!B:C,2,0),"غير مسجل بالقوائم"),"")</f>
        <v/>
      </c>
      <c r="F4021" s="66"/>
      <c r="G4021" s="65"/>
      <c r="H4021" s="65"/>
      <c r="I4021" s="135"/>
      <c r="J4021" s="140"/>
    </row>
    <row r="4022" spans="2:10" ht="31.5" customHeight="1" x14ac:dyDescent="0.2">
      <c r="B4022" s="106">
        <v>4020</v>
      </c>
      <c r="C4022" s="109"/>
      <c r="D4022" s="132"/>
      <c r="E4022" s="126" t="str">
        <f>IF(D4022&lt;&gt;"",_xlfn.IFNA(VLOOKUP(D4022,القوائم!B:C,2,0),"غير مسجل بالقوائم"),"")</f>
        <v/>
      </c>
      <c r="F4022" s="66"/>
      <c r="G4022" s="65"/>
      <c r="H4022" s="65"/>
      <c r="I4022" s="135"/>
      <c r="J4022" s="140"/>
    </row>
    <row r="4023" spans="2:10" ht="31.5" customHeight="1" x14ac:dyDescent="0.2">
      <c r="B4023" s="65">
        <v>4021</v>
      </c>
      <c r="C4023" s="109"/>
      <c r="D4023" s="132"/>
      <c r="E4023" s="126" t="str">
        <f>IF(D4023&lt;&gt;"",_xlfn.IFNA(VLOOKUP(D4023,القوائم!B:C,2,0),"غير مسجل بالقوائم"),"")</f>
        <v/>
      </c>
      <c r="F4023" s="66"/>
      <c r="G4023" s="65"/>
      <c r="H4023" s="65"/>
      <c r="I4023" s="135"/>
      <c r="J4023" s="140"/>
    </row>
    <row r="4024" spans="2:10" ht="31.5" customHeight="1" x14ac:dyDescent="0.2">
      <c r="B4024" s="106">
        <v>4022</v>
      </c>
      <c r="C4024" s="109"/>
      <c r="D4024" s="132"/>
      <c r="E4024" s="126" t="str">
        <f>IF(D4024&lt;&gt;"",_xlfn.IFNA(VLOOKUP(D4024,القوائم!B:C,2,0),"غير مسجل بالقوائم"),"")</f>
        <v/>
      </c>
      <c r="F4024" s="66"/>
      <c r="G4024" s="65"/>
      <c r="H4024" s="65"/>
      <c r="I4024" s="135"/>
      <c r="J4024" s="140"/>
    </row>
    <row r="4025" spans="2:10" ht="31.5" customHeight="1" x14ac:dyDescent="0.2">
      <c r="B4025" s="65">
        <v>4023</v>
      </c>
      <c r="C4025" s="109"/>
      <c r="D4025" s="132"/>
      <c r="E4025" s="126" t="str">
        <f>IF(D4025&lt;&gt;"",_xlfn.IFNA(VLOOKUP(D4025,القوائم!B:C,2,0),"غير مسجل بالقوائم"),"")</f>
        <v/>
      </c>
      <c r="F4025" s="66"/>
      <c r="G4025" s="65"/>
      <c r="H4025" s="65"/>
      <c r="I4025" s="135"/>
      <c r="J4025" s="140"/>
    </row>
    <row r="4026" spans="2:10" ht="31.5" customHeight="1" x14ac:dyDescent="0.2">
      <c r="B4026" s="106">
        <v>4024</v>
      </c>
      <c r="C4026" s="109"/>
      <c r="D4026" s="132"/>
      <c r="E4026" s="126" t="str">
        <f>IF(D4026&lt;&gt;"",_xlfn.IFNA(VLOOKUP(D4026,القوائم!B:C,2,0),"غير مسجل بالقوائم"),"")</f>
        <v/>
      </c>
      <c r="F4026" s="66"/>
      <c r="G4026" s="65"/>
      <c r="H4026" s="65"/>
      <c r="I4026" s="135"/>
      <c r="J4026" s="140"/>
    </row>
    <row r="4027" spans="2:10" ht="31.5" customHeight="1" x14ac:dyDescent="0.2">
      <c r="B4027" s="65">
        <v>4025</v>
      </c>
      <c r="C4027" s="109"/>
      <c r="D4027" s="132"/>
      <c r="E4027" s="126" t="str">
        <f>IF(D4027&lt;&gt;"",_xlfn.IFNA(VLOOKUP(D4027,القوائم!B:C,2,0),"غير مسجل بالقوائم"),"")</f>
        <v/>
      </c>
      <c r="F4027" s="66"/>
      <c r="G4027" s="65"/>
      <c r="H4027" s="65"/>
      <c r="I4027" s="135"/>
      <c r="J4027" s="140"/>
    </row>
    <row r="4028" spans="2:10" ht="31.5" customHeight="1" x14ac:dyDescent="0.2">
      <c r="B4028" s="106">
        <v>4026</v>
      </c>
      <c r="C4028" s="109"/>
      <c r="D4028" s="132"/>
      <c r="E4028" s="126" t="str">
        <f>IF(D4028&lt;&gt;"",_xlfn.IFNA(VLOOKUP(D4028,القوائم!B:C,2,0),"غير مسجل بالقوائم"),"")</f>
        <v/>
      </c>
      <c r="F4028" s="66"/>
      <c r="G4028" s="65"/>
      <c r="H4028" s="65"/>
      <c r="I4028" s="135"/>
      <c r="J4028" s="140"/>
    </row>
    <row r="4029" spans="2:10" ht="31.5" customHeight="1" x14ac:dyDescent="0.2">
      <c r="B4029" s="106">
        <v>4027</v>
      </c>
      <c r="C4029" s="109"/>
      <c r="D4029" s="132"/>
      <c r="E4029" s="126" t="str">
        <f>IF(D4029&lt;&gt;"",_xlfn.IFNA(VLOOKUP(D4029,القوائم!B:C,2,0),"غير مسجل بالقوائم"),"")</f>
        <v/>
      </c>
      <c r="F4029" s="66"/>
      <c r="G4029" s="65"/>
      <c r="H4029" s="65"/>
      <c r="I4029" s="135"/>
      <c r="J4029" s="140"/>
    </row>
    <row r="4030" spans="2:10" ht="31.5" customHeight="1" x14ac:dyDescent="0.2">
      <c r="B4030" s="65">
        <v>4028</v>
      </c>
      <c r="C4030" s="109"/>
      <c r="D4030" s="132"/>
      <c r="E4030" s="126" t="str">
        <f>IF(D4030&lt;&gt;"",_xlfn.IFNA(VLOOKUP(D4030,القوائم!B:C,2,0),"غير مسجل بالقوائم"),"")</f>
        <v/>
      </c>
      <c r="F4030" s="66"/>
      <c r="G4030" s="65"/>
      <c r="H4030" s="65"/>
      <c r="I4030" s="135"/>
      <c r="J4030" s="140"/>
    </row>
    <row r="4031" spans="2:10" ht="31.5" customHeight="1" x14ac:dyDescent="0.2">
      <c r="B4031" s="106">
        <v>4029</v>
      </c>
      <c r="C4031" s="109"/>
      <c r="D4031" s="132"/>
      <c r="E4031" s="126" t="str">
        <f>IF(D4031&lt;&gt;"",_xlfn.IFNA(VLOOKUP(D4031,القوائم!B:C,2,0),"غير مسجل بالقوائم"),"")</f>
        <v/>
      </c>
      <c r="F4031" s="66"/>
      <c r="G4031" s="65"/>
      <c r="H4031" s="65"/>
      <c r="I4031" s="135"/>
      <c r="J4031" s="140"/>
    </row>
    <row r="4032" spans="2:10" ht="31.5" customHeight="1" x14ac:dyDescent="0.2">
      <c r="B4032" s="65">
        <v>4030</v>
      </c>
      <c r="C4032" s="109"/>
      <c r="D4032" s="132"/>
      <c r="E4032" s="126" t="str">
        <f>IF(D4032&lt;&gt;"",_xlfn.IFNA(VLOOKUP(D4032,القوائم!B:C,2,0),"غير مسجل بالقوائم"),"")</f>
        <v/>
      </c>
      <c r="F4032" s="66"/>
      <c r="G4032" s="65"/>
      <c r="H4032" s="65"/>
      <c r="I4032" s="135"/>
      <c r="J4032" s="140"/>
    </row>
    <row r="4033" spans="2:10" ht="31.5" customHeight="1" x14ac:dyDescent="0.2">
      <c r="B4033" s="106">
        <v>4031</v>
      </c>
      <c r="C4033" s="109"/>
      <c r="D4033" s="132"/>
      <c r="E4033" s="126" t="str">
        <f>IF(D4033&lt;&gt;"",_xlfn.IFNA(VLOOKUP(D4033,القوائم!B:C,2,0),"غير مسجل بالقوائم"),"")</f>
        <v/>
      </c>
      <c r="F4033" s="66"/>
      <c r="G4033" s="65"/>
      <c r="H4033" s="65"/>
      <c r="I4033" s="135"/>
      <c r="J4033" s="140"/>
    </row>
    <row r="4034" spans="2:10" ht="31.5" customHeight="1" x14ac:dyDescent="0.2">
      <c r="B4034" s="65">
        <v>4032</v>
      </c>
      <c r="C4034" s="109"/>
      <c r="D4034" s="132"/>
      <c r="E4034" s="126" t="str">
        <f>IF(D4034&lt;&gt;"",_xlfn.IFNA(VLOOKUP(D4034,القوائم!B:C,2,0),"غير مسجل بالقوائم"),"")</f>
        <v/>
      </c>
      <c r="F4034" s="66"/>
      <c r="G4034" s="65"/>
      <c r="H4034" s="65"/>
      <c r="I4034" s="135"/>
      <c r="J4034" s="140"/>
    </row>
    <row r="4035" spans="2:10" ht="31.5" customHeight="1" x14ac:dyDescent="0.2">
      <c r="B4035" s="106">
        <v>4033</v>
      </c>
      <c r="C4035" s="109"/>
      <c r="D4035" s="132"/>
      <c r="E4035" s="126" t="str">
        <f>IF(D4035&lt;&gt;"",_xlfn.IFNA(VLOOKUP(D4035,القوائم!B:C,2,0),"غير مسجل بالقوائم"),"")</f>
        <v/>
      </c>
      <c r="F4035" s="66"/>
      <c r="G4035" s="65"/>
      <c r="H4035" s="65"/>
      <c r="I4035" s="135"/>
      <c r="J4035" s="140"/>
    </row>
    <row r="4036" spans="2:10" ht="31.5" customHeight="1" x14ac:dyDescent="0.2">
      <c r="B4036" s="65">
        <v>4034</v>
      </c>
      <c r="C4036" s="109"/>
      <c r="D4036" s="132"/>
      <c r="E4036" s="126" t="str">
        <f>IF(D4036&lt;&gt;"",_xlfn.IFNA(VLOOKUP(D4036,القوائم!B:C,2,0),"غير مسجل بالقوائم"),"")</f>
        <v/>
      </c>
      <c r="F4036" s="66"/>
      <c r="G4036" s="65"/>
      <c r="H4036" s="65"/>
      <c r="I4036" s="135"/>
      <c r="J4036" s="140"/>
    </row>
    <row r="4037" spans="2:10" ht="31.5" customHeight="1" x14ac:dyDescent="0.2">
      <c r="B4037" s="106">
        <v>4035</v>
      </c>
      <c r="C4037" s="109"/>
      <c r="D4037" s="132"/>
      <c r="E4037" s="126" t="str">
        <f>IF(D4037&lt;&gt;"",_xlfn.IFNA(VLOOKUP(D4037,القوائم!B:C,2,0),"غير مسجل بالقوائم"),"")</f>
        <v/>
      </c>
      <c r="F4037" s="66"/>
      <c r="G4037" s="65"/>
      <c r="H4037" s="65"/>
      <c r="I4037" s="135"/>
      <c r="J4037" s="140"/>
    </row>
    <row r="4038" spans="2:10" ht="31.5" customHeight="1" x14ac:dyDescent="0.2">
      <c r="B4038" s="65">
        <v>4036</v>
      </c>
      <c r="C4038" s="109"/>
      <c r="D4038" s="132"/>
      <c r="E4038" s="126" t="str">
        <f>IF(D4038&lt;&gt;"",_xlfn.IFNA(VLOOKUP(D4038,القوائم!B:C,2,0),"غير مسجل بالقوائم"),"")</f>
        <v/>
      </c>
      <c r="F4038" s="66"/>
      <c r="G4038" s="65"/>
      <c r="H4038" s="65"/>
      <c r="I4038" s="135"/>
      <c r="J4038" s="140"/>
    </row>
    <row r="4039" spans="2:10" ht="31.5" customHeight="1" x14ac:dyDescent="0.2">
      <c r="B4039" s="106">
        <v>4037</v>
      </c>
      <c r="C4039" s="109"/>
      <c r="D4039" s="132"/>
      <c r="E4039" s="126" t="str">
        <f>IF(D4039&lt;&gt;"",_xlfn.IFNA(VLOOKUP(D4039,القوائم!B:C,2,0),"غير مسجل بالقوائم"),"")</f>
        <v/>
      </c>
      <c r="F4039" s="66"/>
      <c r="G4039" s="65"/>
      <c r="H4039" s="65"/>
      <c r="I4039" s="135"/>
      <c r="J4039" s="140"/>
    </row>
    <row r="4040" spans="2:10" ht="31.5" customHeight="1" x14ac:dyDescent="0.2">
      <c r="B4040" s="106">
        <v>4038</v>
      </c>
      <c r="C4040" s="109"/>
      <c r="D4040" s="132"/>
      <c r="E4040" s="126" t="str">
        <f>IF(D4040&lt;&gt;"",_xlfn.IFNA(VLOOKUP(D4040,القوائم!B:C,2,0),"غير مسجل بالقوائم"),"")</f>
        <v/>
      </c>
      <c r="F4040" s="66"/>
      <c r="G4040" s="65"/>
      <c r="H4040" s="65"/>
      <c r="I4040" s="135"/>
      <c r="J4040" s="140"/>
    </row>
    <row r="4041" spans="2:10" ht="31.5" customHeight="1" x14ac:dyDescent="0.2">
      <c r="B4041" s="65">
        <v>4039</v>
      </c>
      <c r="C4041" s="109"/>
      <c r="D4041" s="132"/>
      <c r="E4041" s="126" t="str">
        <f>IF(D4041&lt;&gt;"",_xlfn.IFNA(VLOOKUP(D4041,القوائم!B:C,2,0),"غير مسجل بالقوائم"),"")</f>
        <v/>
      </c>
      <c r="F4041" s="66"/>
      <c r="G4041" s="65"/>
      <c r="H4041" s="65"/>
      <c r="I4041" s="135"/>
      <c r="J4041" s="140"/>
    </row>
    <row r="4042" spans="2:10" ht="31.5" customHeight="1" x14ac:dyDescent="0.2">
      <c r="B4042" s="106">
        <v>4040</v>
      </c>
      <c r="C4042" s="109"/>
      <c r="D4042" s="132"/>
      <c r="E4042" s="126" t="str">
        <f>IF(D4042&lt;&gt;"",_xlfn.IFNA(VLOOKUP(D4042,القوائم!B:C,2,0),"غير مسجل بالقوائم"),"")</f>
        <v/>
      </c>
      <c r="F4042" s="66"/>
      <c r="G4042" s="65"/>
      <c r="H4042" s="65"/>
      <c r="I4042" s="135"/>
      <c r="J4042" s="140"/>
    </row>
    <row r="4043" spans="2:10" ht="31.5" customHeight="1" x14ac:dyDescent="0.2">
      <c r="B4043" s="65">
        <v>4041</v>
      </c>
      <c r="C4043" s="109"/>
      <c r="D4043" s="132"/>
      <c r="E4043" s="126" t="str">
        <f>IF(D4043&lt;&gt;"",_xlfn.IFNA(VLOOKUP(D4043,القوائم!B:C,2,0),"غير مسجل بالقوائم"),"")</f>
        <v/>
      </c>
      <c r="F4043" s="66"/>
      <c r="G4043" s="65"/>
      <c r="H4043" s="65"/>
      <c r="I4043" s="135"/>
      <c r="J4043" s="140"/>
    </row>
    <row r="4044" spans="2:10" ht="31.5" customHeight="1" x14ac:dyDescent="0.2">
      <c r="B4044" s="106">
        <v>4042</v>
      </c>
      <c r="C4044" s="109"/>
      <c r="D4044" s="132"/>
      <c r="E4044" s="126" t="str">
        <f>IF(D4044&lt;&gt;"",_xlfn.IFNA(VLOOKUP(D4044,القوائم!B:C,2,0),"غير مسجل بالقوائم"),"")</f>
        <v/>
      </c>
      <c r="F4044" s="66"/>
      <c r="G4044" s="65"/>
      <c r="H4044" s="65"/>
      <c r="I4044" s="135"/>
      <c r="J4044" s="140"/>
    </row>
    <row r="4045" spans="2:10" ht="31.5" customHeight="1" x14ac:dyDescent="0.2">
      <c r="B4045" s="65">
        <v>4043</v>
      </c>
      <c r="C4045" s="109"/>
      <c r="D4045" s="132"/>
      <c r="E4045" s="126" t="str">
        <f>IF(D4045&lt;&gt;"",_xlfn.IFNA(VLOOKUP(D4045,القوائم!B:C,2,0),"غير مسجل بالقوائم"),"")</f>
        <v/>
      </c>
      <c r="F4045" s="66"/>
      <c r="G4045" s="65"/>
      <c r="H4045" s="65"/>
      <c r="I4045" s="135"/>
      <c r="J4045" s="140"/>
    </row>
    <row r="4046" spans="2:10" ht="31.5" customHeight="1" x14ac:dyDescent="0.2">
      <c r="B4046" s="106">
        <v>4044</v>
      </c>
      <c r="C4046" s="109"/>
      <c r="D4046" s="132"/>
      <c r="E4046" s="126" t="str">
        <f>IF(D4046&lt;&gt;"",_xlfn.IFNA(VLOOKUP(D4046,القوائم!B:C,2,0),"غير مسجل بالقوائم"),"")</f>
        <v/>
      </c>
      <c r="F4046" s="66"/>
      <c r="G4046" s="65"/>
      <c r="H4046" s="65"/>
      <c r="I4046" s="135"/>
      <c r="J4046" s="140"/>
    </row>
    <row r="4047" spans="2:10" ht="31.5" customHeight="1" x14ac:dyDescent="0.2">
      <c r="B4047" s="65">
        <v>4045</v>
      </c>
      <c r="C4047" s="109"/>
      <c r="D4047" s="132"/>
      <c r="E4047" s="126" t="str">
        <f>IF(D4047&lt;&gt;"",_xlfn.IFNA(VLOOKUP(D4047,القوائم!B:C,2,0),"غير مسجل بالقوائم"),"")</f>
        <v/>
      </c>
      <c r="F4047" s="66"/>
      <c r="G4047" s="65"/>
      <c r="H4047" s="65"/>
      <c r="I4047" s="135"/>
      <c r="J4047" s="140"/>
    </row>
    <row r="4048" spans="2:10" ht="31.5" customHeight="1" x14ac:dyDescent="0.2">
      <c r="B4048" s="106">
        <v>4046</v>
      </c>
      <c r="C4048" s="109"/>
      <c r="D4048" s="132"/>
      <c r="E4048" s="126" t="str">
        <f>IF(D4048&lt;&gt;"",_xlfn.IFNA(VLOOKUP(D4048,القوائم!B:C,2,0),"غير مسجل بالقوائم"),"")</f>
        <v/>
      </c>
      <c r="F4048" s="66"/>
      <c r="G4048" s="65"/>
      <c r="H4048" s="65"/>
      <c r="I4048" s="135"/>
      <c r="J4048" s="140"/>
    </row>
    <row r="4049" spans="2:10" ht="31.5" customHeight="1" x14ac:dyDescent="0.2">
      <c r="B4049" s="65">
        <v>4047</v>
      </c>
      <c r="C4049" s="109"/>
      <c r="D4049" s="132"/>
      <c r="E4049" s="126" t="str">
        <f>IF(D4049&lt;&gt;"",_xlfn.IFNA(VLOOKUP(D4049,القوائم!B:C,2,0),"غير مسجل بالقوائم"),"")</f>
        <v/>
      </c>
      <c r="F4049" s="66"/>
      <c r="G4049" s="65"/>
      <c r="H4049" s="65"/>
      <c r="I4049" s="135"/>
      <c r="J4049" s="140"/>
    </row>
    <row r="4050" spans="2:10" ht="31.5" customHeight="1" x14ac:dyDescent="0.2">
      <c r="B4050" s="106">
        <v>4048</v>
      </c>
      <c r="C4050" s="109"/>
      <c r="D4050" s="132"/>
      <c r="E4050" s="126" t="str">
        <f>IF(D4050&lt;&gt;"",_xlfn.IFNA(VLOOKUP(D4050,القوائم!B:C,2,0),"غير مسجل بالقوائم"),"")</f>
        <v/>
      </c>
      <c r="F4050" s="66"/>
      <c r="G4050" s="65"/>
      <c r="H4050" s="65"/>
      <c r="I4050" s="135"/>
      <c r="J4050" s="140"/>
    </row>
    <row r="4051" spans="2:10" ht="31.5" customHeight="1" x14ac:dyDescent="0.2">
      <c r="B4051" s="106">
        <v>4049</v>
      </c>
      <c r="C4051" s="109"/>
      <c r="D4051" s="132"/>
      <c r="E4051" s="126" t="str">
        <f>IF(D4051&lt;&gt;"",_xlfn.IFNA(VLOOKUP(D4051,القوائم!B:C,2,0),"غير مسجل بالقوائم"),"")</f>
        <v/>
      </c>
      <c r="F4051" s="66"/>
      <c r="G4051" s="65"/>
      <c r="H4051" s="65"/>
      <c r="I4051" s="135"/>
      <c r="J4051" s="140"/>
    </row>
    <row r="4052" spans="2:10" ht="31.5" customHeight="1" x14ac:dyDescent="0.2">
      <c r="B4052" s="65">
        <v>4050</v>
      </c>
      <c r="C4052" s="109"/>
      <c r="D4052" s="132"/>
      <c r="E4052" s="126" t="str">
        <f>IF(D4052&lt;&gt;"",_xlfn.IFNA(VLOOKUP(D4052,القوائم!B:C,2,0),"غير مسجل بالقوائم"),"")</f>
        <v/>
      </c>
      <c r="F4052" s="66"/>
      <c r="G4052" s="65"/>
      <c r="H4052" s="65"/>
      <c r="I4052" s="135"/>
      <c r="J4052" s="140"/>
    </row>
    <row r="4053" spans="2:10" ht="31.5" customHeight="1" x14ac:dyDescent="0.2">
      <c r="B4053" s="106">
        <v>4051</v>
      </c>
      <c r="C4053" s="109"/>
      <c r="D4053" s="132"/>
      <c r="E4053" s="126" t="str">
        <f>IF(D4053&lt;&gt;"",_xlfn.IFNA(VLOOKUP(D4053,القوائم!B:C,2,0),"غير مسجل بالقوائم"),"")</f>
        <v/>
      </c>
      <c r="F4053" s="66"/>
      <c r="G4053" s="65"/>
      <c r="H4053" s="65"/>
      <c r="I4053" s="135"/>
      <c r="J4053" s="140"/>
    </row>
    <row r="4054" spans="2:10" ht="31.5" customHeight="1" x14ac:dyDescent="0.2">
      <c r="B4054" s="65">
        <v>4052</v>
      </c>
      <c r="C4054" s="109"/>
      <c r="D4054" s="132"/>
      <c r="E4054" s="126" t="str">
        <f>IF(D4054&lt;&gt;"",_xlfn.IFNA(VLOOKUP(D4054,القوائم!B:C,2,0),"غير مسجل بالقوائم"),"")</f>
        <v/>
      </c>
      <c r="F4054" s="66"/>
      <c r="G4054" s="65"/>
      <c r="H4054" s="65"/>
      <c r="I4054" s="135"/>
      <c r="J4054" s="140"/>
    </row>
    <row r="4055" spans="2:10" ht="31.5" customHeight="1" x14ac:dyDescent="0.2">
      <c r="B4055" s="106">
        <v>4053</v>
      </c>
      <c r="C4055" s="109"/>
      <c r="D4055" s="132"/>
      <c r="E4055" s="126" t="str">
        <f>IF(D4055&lt;&gt;"",_xlfn.IFNA(VLOOKUP(D4055,القوائم!B:C,2,0),"غير مسجل بالقوائم"),"")</f>
        <v/>
      </c>
      <c r="F4055" s="66"/>
      <c r="G4055" s="65"/>
      <c r="H4055" s="65"/>
      <c r="I4055" s="135"/>
      <c r="J4055" s="140"/>
    </row>
    <row r="4056" spans="2:10" ht="31.5" customHeight="1" x14ac:dyDescent="0.2">
      <c r="B4056" s="65">
        <v>4054</v>
      </c>
      <c r="C4056" s="109"/>
      <c r="D4056" s="132"/>
      <c r="E4056" s="126" t="str">
        <f>IF(D4056&lt;&gt;"",_xlfn.IFNA(VLOOKUP(D4056,القوائم!B:C,2,0),"غير مسجل بالقوائم"),"")</f>
        <v/>
      </c>
      <c r="F4056" s="66"/>
      <c r="G4056" s="65"/>
      <c r="H4056" s="65"/>
      <c r="I4056" s="135"/>
      <c r="J4056" s="140"/>
    </row>
    <row r="4057" spans="2:10" ht="31.5" customHeight="1" x14ac:dyDescent="0.2">
      <c r="B4057" s="106">
        <v>4055</v>
      </c>
      <c r="C4057" s="109"/>
      <c r="D4057" s="132"/>
      <c r="E4057" s="126" t="str">
        <f>IF(D4057&lt;&gt;"",_xlfn.IFNA(VLOOKUP(D4057,القوائم!B:C,2,0),"غير مسجل بالقوائم"),"")</f>
        <v/>
      </c>
      <c r="F4057" s="66"/>
      <c r="G4057" s="65"/>
      <c r="H4057" s="65"/>
      <c r="I4057" s="135"/>
      <c r="J4057" s="140"/>
    </row>
    <row r="4058" spans="2:10" ht="31.5" customHeight="1" x14ac:dyDescent="0.2">
      <c r="B4058" s="65">
        <v>4056</v>
      </c>
      <c r="C4058" s="109"/>
      <c r="D4058" s="132"/>
      <c r="E4058" s="126" t="str">
        <f>IF(D4058&lt;&gt;"",_xlfn.IFNA(VLOOKUP(D4058,القوائم!B:C,2,0),"غير مسجل بالقوائم"),"")</f>
        <v/>
      </c>
      <c r="F4058" s="66"/>
      <c r="G4058" s="65"/>
      <c r="H4058" s="65"/>
      <c r="I4058" s="135"/>
      <c r="J4058" s="140"/>
    </row>
    <row r="4059" spans="2:10" ht="31.5" customHeight="1" x14ac:dyDescent="0.2">
      <c r="B4059" s="106">
        <v>4057</v>
      </c>
      <c r="C4059" s="109"/>
      <c r="D4059" s="132"/>
      <c r="E4059" s="126" t="str">
        <f>IF(D4059&lt;&gt;"",_xlfn.IFNA(VLOOKUP(D4059,القوائم!B:C,2,0),"غير مسجل بالقوائم"),"")</f>
        <v/>
      </c>
      <c r="F4059" s="66"/>
      <c r="G4059" s="65"/>
      <c r="H4059" s="65"/>
      <c r="I4059" s="135"/>
      <c r="J4059" s="140"/>
    </row>
    <row r="4060" spans="2:10" ht="31.5" customHeight="1" x14ac:dyDescent="0.2">
      <c r="B4060" s="65">
        <v>4058</v>
      </c>
      <c r="C4060" s="109"/>
      <c r="D4060" s="132"/>
      <c r="E4060" s="126" t="str">
        <f>IF(D4060&lt;&gt;"",_xlfn.IFNA(VLOOKUP(D4060,القوائم!B:C,2,0),"غير مسجل بالقوائم"),"")</f>
        <v/>
      </c>
      <c r="F4060" s="66"/>
      <c r="G4060" s="65"/>
      <c r="H4060" s="65"/>
      <c r="I4060" s="135"/>
      <c r="J4060" s="140"/>
    </row>
    <row r="4061" spans="2:10" ht="31.5" customHeight="1" x14ac:dyDescent="0.2">
      <c r="B4061" s="106">
        <v>4059</v>
      </c>
      <c r="C4061" s="109"/>
      <c r="D4061" s="132"/>
      <c r="E4061" s="126" t="str">
        <f>IF(D4061&lt;&gt;"",_xlfn.IFNA(VLOOKUP(D4061,القوائم!B:C,2,0),"غير مسجل بالقوائم"),"")</f>
        <v/>
      </c>
      <c r="F4061" s="66"/>
      <c r="G4061" s="65"/>
      <c r="H4061" s="65"/>
      <c r="I4061" s="135"/>
      <c r="J4061" s="140"/>
    </row>
    <row r="4062" spans="2:10" ht="31.5" customHeight="1" x14ac:dyDescent="0.2">
      <c r="B4062" s="106">
        <v>4060</v>
      </c>
      <c r="C4062" s="109"/>
      <c r="D4062" s="132"/>
      <c r="E4062" s="126" t="str">
        <f>IF(D4062&lt;&gt;"",_xlfn.IFNA(VLOOKUP(D4062,القوائم!B:C,2,0),"غير مسجل بالقوائم"),"")</f>
        <v/>
      </c>
      <c r="F4062" s="66"/>
      <c r="G4062" s="65"/>
      <c r="H4062" s="65"/>
      <c r="I4062" s="135"/>
      <c r="J4062" s="140"/>
    </row>
    <row r="4063" spans="2:10" ht="31.5" customHeight="1" x14ac:dyDescent="0.2">
      <c r="B4063" s="65">
        <v>4061</v>
      </c>
      <c r="C4063" s="109"/>
      <c r="D4063" s="132"/>
      <c r="E4063" s="126" t="str">
        <f>IF(D4063&lt;&gt;"",_xlfn.IFNA(VLOOKUP(D4063,القوائم!B:C,2,0),"غير مسجل بالقوائم"),"")</f>
        <v/>
      </c>
      <c r="F4063" s="66"/>
      <c r="G4063" s="65"/>
      <c r="H4063" s="65"/>
      <c r="I4063" s="135"/>
      <c r="J4063" s="140"/>
    </row>
    <row r="4064" spans="2:10" ht="31.5" customHeight="1" x14ac:dyDescent="0.2">
      <c r="B4064" s="106">
        <v>4062</v>
      </c>
      <c r="C4064" s="109"/>
      <c r="D4064" s="132"/>
      <c r="E4064" s="126" t="str">
        <f>IF(D4064&lt;&gt;"",_xlfn.IFNA(VLOOKUP(D4064,القوائم!B:C,2,0),"غير مسجل بالقوائم"),"")</f>
        <v/>
      </c>
      <c r="F4064" s="66"/>
      <c r="G4064" s="65"/>
      <c r="H4064" s="65"/>
      <c r="I4064" s="135"/>
      <c r="J4064" s="140"/>
    </row>
    <row r="4065" spans="2:10" ht="31.5" customHeight="1" x14ac:dyDescent="0.2">
      <c r="B4065" s="65">
        <v>4063</v>
      </c>
      <c r="C4065" s="109"/>
      <c r="D4065" s="132"/>
      <c r="E4065" s="126" t="str">
        <f>IF(D4065&lt;&gt;"",_xlfn.IFNA(VLOOKUP(D4065,القوائم!B:C,2,0),"غير مسجل بالقوائم"),"")</f>
        <v/>
      </c>
      <c r="F4065" s="66"/>
      <c r="G4065" s="65"/>
      <c r="H4065" s="65"/>
      <c r="I4065" s="135"/>
      <c r="J4065" s="140"/>
    </row>
    <row r="4066" spans="2:10" ht="31.5" customHeight="1" x14ac:dyDescent="0.2">
      <c r="B4066" s="106">
        <v>4064</v>
      </c>
      <c r="C4066" s="109"/>
      <c r="D4066" s="132"/>
      <c r="E4066" s="126" t="str">
        <f>IF(D4066&lt;&gt;"",_xlfn.IFNA(VLOOKUP(D4066,القوائم!B:C,2,0),"غير مسجل بالقوائم"),"")</f>
        <v/>
      </c>
      <c r="F4066" s="66"/>
      <c r="G4066" s="65"/>
      <c r="H4066" s="65"/>
      <c r="I4066" s="135"/>
      <c r="J4066" s="140"/>
    </row>
    <row r="4067" spans="2:10" ht="31.5" customHeight="1" x14ac:dyDescent="0.2">
      <c r="B4067" s="65">
        <v>4065</v>
      </c>
      <c r="C4067" s="109"/>
      <c r="D4067" s="132"/>
      <c r="E4067" s="126" t="str">
        <f>IF(D4067&lt;&gt;"",_xlfn.IFNA(VLOOKUP(D4067,القوائم!B:C,2,0),"غير مسجل بالقوائم"),"")</f>
        <v/>
      </c>
      <c r="F4067" s="66"/>
      <c r="G4067" s="65"/>
      <c r="H4067" s="65"/>
      <c r="I4067" s="135"/>
      <c r="J4067" s="140"/>
    </row>
    <row r="4068" spans="2:10" ht="31.5" customHeight="1" x14ac:dyDescent="0.2">
      <c r="B4068" s="106">
        <v>4066</v>
      </c>
      <c r="C4068" s="109"/>
      <c r="D4068" s="132"/>
      <c r="E4068" s="126" t="str">
        <f>IF(D4068&lt;&gt;"",_xlfn.IFNA(VLOOKUP(D4068,القوائم!B:C,2,0),"غير مسجل بالقوائم"),"")</f>
        <v/>
      </c>
      <c r="F4068" s="66"/>
      <c r="G4068" s="65"/>
      <c r="H4068" s="65"/>
      <c r="I4068" s="135"/>
      <c r="J4068" s="140"/>
    </row>
    <row r="4069" spans="2:10" ht="31.5" customHeight="1" x14ac:dyDescent="0.2">
      <c r="B4069" s="65">
        <v>4067</v>
      </c>
      <c r="C4069" s="109"/>
      <c r="D4069" s="132"/>
      <c r="E4069" s="126" t="str">
        <f>IF(D4069&lt;&gt;"",_xlfn.IFNA(VLOOKUP(D4069,القوائم!B:C,2,0),"غير مسجل بالقوائم"),"")</f>
        <v/>
      </c>
      <c r="F4069" s="66"/>
      <c r="G4069" s="65"/>
      <c r="H4069" s="65"/>
      <c r="I4069" s="135"/>
      <c r="J4069" s="140"/>
    </row>
    <row r="4070" spans="2:10" ht="31.5" customHeight="1" x14ac:dyDescent="0.2">
      <c r="B4070" s="106">
        <v>4068</v>
      </c>
      <c r="C4070" s="109"/>
      <c r="D4070" s="132"/>
      <c r="E4070" s="126" t="str">
        <f>IF(D4070&lt;&gt;"",_xlfn.IFNA(VLOOKUP(D4070,القوائم!B:C,2,0),"غير مسجل بالقوائم"),"")</f>
        <v/>
      </c>
      <c r="F4070" s="66"/>
      <c r="G4070" s="65"/>
      <c r="H4070" s="65"/>
      <c r="I4070" s="135"/>
      <c r="J4070" s="140"/>
    </row>
    <row r="4071" spans="2:10" ht="31.5" customHeight="1" x14ac:dyDescent="0.2">
      <c r="B4071" s="65">
        <v>4069</v>
      </c>
      <c r="C4071" s="109"/>
      <c r="D4071" s="132"/>
      <c r="E4071" s="126" t="str">
        <f>IF(D4071&lt;&gt;"",_xlfn.IFNA(VLOOKUP(D4071,القوائم!B:C,2,0),"غير مسجل بالقوائم"),"")</f>
        <v/>
      </c>
      <c r="F4071" s="66"/>
      <c r="G4071" s="65"/>
      <c r="H4071" s="65"/>
      <c r="I4071" s="135"/>
      <c r="J4071" s="140"/>
    </row>
    <row r="4072" spans="2:10" ht="31.5" customHeight="1" x14ac:dyDescent="0.2">
      <c r="B4072" s="106">
        <v>4070</v>
      </c>
      <c r="C4072" s="109"/>
      <c r="D4072" s="132"/>
      <c r="E4072" s="126" t="str">
        <f>IF(D4072&lt;&gt;"",_xlfn.IFNA(VLOOKUP(D4072,القوائم!B:C,2,0),"غير مسجل بالقوائم"),"")</f>
        <v/>
      </c>
      <c r="F4072" s="66"/>
      <c r="G4072" s="65"/>
      <c r="H4072" s="65"/>
      <c r="I4072" s="135"/>
      <c r="J4072" s="140"/>
    </row>
    <row r="4073" spans="2:10" ht="31.5" customHeight="1" x14ac:dyDescent="0.2">
      <c r="B4073" s="106">
        <v>4071</v>
      </c>
      <c r="C4073" s="109"/>
      <c r="D4073" s="132"/>
      <c r="E4073" s="126" t="str">
        <f>IF(D4073&lt;&gt;"",_xlfn.IFNA(VLOOKUP(D4073,القوائم!B:C,2,0),"غير مسجل بالقوائم"),"")</f>
        <v/>
      </c>
      <c r="F4073" s="66"/>
      <c r="G4073" s="65"/>
      <c r="H4073" s="65"/>
      <c r="I4073" s="135"/>
      <c r="J4073" s="140"/>
    </row>
    <row r="4074" spans="2:10" ht="31.5" customHeight="1" x14ac:dyDescent="0.2">
      <c r="B4074" s="65">
        <v>4072</v>
      </c>
      <c r="C4074" s="109"/>
      <c r="D4074" s="132"/>
      <c r="E4074" s="126" t="str">
        <f>IF(D4074&lt;&gt;"",_xlfn.IFNA(VLOOKUP(D4074,القوائم!B:C,2,0),"غير مسجل بالقوائم"),"")</f>
        <v/>
      </c>
      <c r="F4074" s="66"/>
      <c r="G4074" s="65"/>
      <c r="H4074" s="65"/>
      <c r="I4074" s="135"/>
      <c r="J4074" s="140"/>
    </row>
    <row r="4075" spans="2:10" ht="31.5" customHeight="1" x14ac:dyDescent="0.2">
      <c r="B4075" s="106">
        <v>4073</v>
      </c>
      <c r="C4075" s="109"/>
      <c r="D4075" s="132"/>
      <c r="E4075" s="126" t="str">
        <f>IF(D4075&lt;&gt;"",_xlfn.IFNA(VLOOKUP(D4075,القوائم!B:C,2,0),"غير مسجل بالقوائم"),"")</f>
        <v/>
      </c>
      <c r="F4075" s="66"/>
      <c r="G4075" s="65"/>
      <c r="H4075" s="65"/>
      <c r="I4075" s="135"/>
      <c r="J4075" s="140"/>
    </row>
    <row r="4076" spans="2:10" ht="31.5" customHeight="1" x14ac:dyDescent="0.2">
      <c r="B4076" s="65">
        <v>4074</v>
      </c>
      <c r="C4076" s="109"/>
      <c r="D4076" s="132"/>
      <c r="E4076" s="126" t="str">
        <f>IF(D4076&lt;&gt;"",_xlfn.IFNA(VLOOKUP(D4076,القوائم!B:C,2,0),"غير مسجل بالقوائم"),"")</f>
        <v/>
      </c>
      <c r="F4076" s="66"/>
      <c r="G4076" s="65"/>
      <c r="H4076" s="65"/>
      <c r="I4076" s="135"/>
      <c r="J4076" s="140"/>
    </row>
    <row r="4077" spans="2:10" ht="31.5" customHeight="1" x14ac:dyDescent="0.2">
      <c r="B4077" s="106">
        <v>4075</v>
      </c>
      <c r="C4077" s="109"/>
      <c r="D4077" s="132"/>
      <c r="E4077" s="126" t="str">
        <f>IF(D4077&lt;&gt;"",_xlfn.IFNA(VLOOKUP(D4077,القوائم!B:C,2,0),"غير مسجل بالقوائم"),"")</f>
        <v/>
      </c>
      <c r="F4077" s="66"/>
      <c r="G4077" s="65"/>
      <c r="H4077" s="65"/>
      <c r="I4077" s="135"/>
      <c r="J4077" s="140"/>
    </row>
    <row r="4078" spans="2:10" ht="31.5" customHeight="1" x14ac:dyDescent="0.2">
      <c r="B4078" s="65">
        <v>4076</v>
      </c>
      <c r="C4078" s="109"/>
      <c r="D4078" s="132"/>
      <c r="E4078" s="126" t="str">
        <f>IF(D4078&lt;&gt;"",_xlfn.IFNA(VLOOKUP(D4078,القوائم!B:C,2,0),"غير مسجل بالقوائم"),"")</f>
        <v/>
      </c>
      <c r="F4078" s="66"/>
      <c r="G4078" s="65"/>
      <c r="H4078" s="65"/>
      <c r="I4078" s="135"/>
      <c r="J4078" s="140"/>
    </row>
    <row r="4079" spans="2:10" ht="31.5" customHeight="1" x14ac:dyDescent="0.2">
      <c r="B4079" s="106">
        <v>4077</v>
      </c>
      <c r="C4079" s="109"/>
      <c r="D4079" s="132"/>
      <c r="E4079" s="126" t="str">
        <f>IF(D4079&lt;&gt;"",_xlfn.IFNA(VLOOKUP(D4079,القوائم!B:C,2,0),"غير مسجل بالقوائم"),"")</f>
        <v/>
      </c>
      <c r="F4079" s="66"/>
      <c r="G4079" s="65"/>
      <c r="H4079" s="65"/>
      <c r="I4079" s="135"/>
      <c r="J4079" s="140"/>
    </row>
    <row r="4080" spans="2:10" ht="31.5" customHeight="1" x14ac:dyDescent="0.2">
      <c r="B4080" s="65">
        <v>4078</v>
      </c>
      <c r="C4080" s="109"/>
      <c r="D4080" s="132"/>
      <c r="E4080" s="126" t="str">
        <f>IF(D4080&lt;&gt;"",_xlfn.IFNA(VLOOKUP(D4080,القوائم!B:C,2,0),"غير مسجل بالقوائم"),"")</f>
        <v/>
      </c>
      <c r="F4080" s="66"/>
      <c r="G4080" s="65"/>
      <c r="H4080" s="65"/>
      <c r="I4080" s="135"/>
      <c r="J4080" s="140"/>
    </row>
    <row r="4081" spans="2:10" ht="31.5" customHeight="1" x14ac:dyDescent="0.2">
      <c r="B4081" s="106">
        <v>4079</v>
      </c>
      <c r="C4081" s="109"/>
      <c r="D4081" s="132"/>
      <c r="E4081" s="126" t="str">
        <f>IF(D4081&lt;&gt;"",_xlfn.IFNA(VLOOKUP(D4081,القوائم!B:C,2,0),"غير مسجل بالقوائم"),"")</f>
        <v/>
      </c>
      <c r="F4081" s="66"/>
      <c r="G4081" s="65"/>
      <c r="H4081" s="65"/>
      <c r="I4081" s="135"/>
      <c r="J4081" s="140"/>
    </row>
    <row r="4082" spans="2:10" ht="31.5" customHeight="1" x14ac:dyDescent="0.2">
      <c r="B4082" s="65">
        <v>4080</v>
      </c>
      <c r="C4082" s="109"/>
      <c r="D4082" s="132"/>
      <c r="E4082" s="126" t="str">
        <f>IF(D4082&lt;&gt;"",_xlfn.IFNA(VLOOKUP(D4082,القوائم!B:C,2,0),"غير مسجل بالقوائم"),"")</f>
        <v/>
      </c>
      <c r="F4082" s="66"/>
      <c r="G4082" s="65"/>
      <c r="H4082" s="65"/>
      <c r="I4082" s="135"/>
      <c r="J4082" s="140"/>
    </row>
    <row r="4083" spans="2:10" ht="31.5" customHeight="1" x14ac:dyDescent="0.2">
      <c r="B4083" s="106">
        <v>4081</v>
      </c>
      <c r="C4083" s="109"/>
      <c r="D4083" s="132"/>
      <c r="E4083" s="126" t="str">
        <f>IF(D4083&lt;&gt;"",_xlfn.IFNA(VLOOKUP(D4083,القوائم!B:C,2,0),"غير مسجل بالقوائم"),"")</f>
        <v/>
      </c>
      <c r="F4083" s="66"/>
      <c r="G4083" s="65"/>
      <c r="H4083" s="65"/>
      <c r="I4083" s="135"/>
      <c r="J4083" s="140"/>
    </row>
    <row r="4084" spans="2:10" ht="31.5" customHeight="1" x14ac:dyDescent="0.2">
      <c r="B4084" s="106">
        <v>4082</v>
      </c>
      <c r="C4084" s="109"/>
      <c r="D4084" s="132"/>
      <c r="E4084" s="126" t="str">
        <f>IF(D4084&lt;&gt;"",_xlfn.IFNA(VLOOKUP(D4084,القوائم!B:C,2,0),"غير مسجل بالقوائم"),"")</f>
        <v/>
      </c>
      <c r="F4084" s="66"/>
      <c r="G4084" s="65"/>
      <c r="H4084" s="65"/>
      <c r="I4084" s="135"/>
      <c r="J4084" s="140"/>
    </row>
    <row r="4085" spans="2:10" ht="31.5" customHeight="1" x14ac:dyDescent="0.2">
      <c r="B4085" s="65">
        <v>4083</v>
      </c>
      <c r="C4085" s="109"/>
      <c r="D4085" s="132"/>
      <c r="E4085" s="126" t="str">
        <f>IF(D4085&lt;&gt;"",_xlfn.IFNA(VLOOKUP(D4085,القوائم!B:C,2,0),"غير مسجل بالقوائم"),"")</f>
        <v/>
      </c>
      <c r="F4085" s="66"/>
      <c r="G4085" s="65"/>
      <c r="H4085" s="65"/>
      <c r="I4085" s="135"/>
      <c r="J4085" s="140"/>
    </row>
    <row r="4086" spans="2:10" ht="31.5" customHeight="1" x14ac:dyDescent="0.2">
      <c r="B4086" s="106">
        <v>4084</v>
      </c>
      <c r="C4086" s="109"/>
      <c r="D4086" s="132"/>
      <c r="E4086" s="126" t="str">
        <f>IF(D4086&lt;&gt;"",_xlfn.IFNA(VLOOKUP(D4086,القوائم!B:C,2,0),"غير مسجل بالقوائم"),"")</f>
        <v/>
      </c>
      <c r="F4086" s="66"/>
      <c r="G4086" s="65"/>
      <c r="H4086" s="65"/>
      <c r="I4086" s="135"/>
      <c r="J4086" s="140"/>
    </row>
    <row r="4087" spans="2:10" ht="31.5" customHeight="1" x14ac:dyDescent="0.2">
      <c r="B4087" s="65">
        <v>4085</v>
      </c>
      <c r="C4087" s="109"/>
      <c r="D4087" s="132"/>
      <c r="E4087" s="126" t="str">
        <f>IF(D4087&lt;&gt;"",_xlfn.IFNA(VLOOKUP(D4087,القوائم!B:C,2,0),"غير مسجل بالقوائم"),"")</f>
        <v/>
      </c>
      <c r="F4087" s="66"/>
      <c r="G4087" s="65"/>
      <c r="H4087" s="65"/>
      <c r="I4087" s="135"/>
      <c r="J4087" s="140"/>
    </row>
    <row r="4088" spans="2:10" ht="31.5" customHeight="1" x14ac:dyDescent="0.2">
      <c r="B4088" s="106">
        <v>4086</v>
      </c>
      <c r="C4088" s="109"/>
      <c r="D4088" s="132"/>
      <c r="E4088" s="126" t="str">
        <f>IF(D4088&lt;&gt;"",_xlfn.IFNA(VLOOKUP(D4088,القوائم!B:C,2,0),"غير مسجل بالقوائم"),"")</f>
        <v/>
      </c>
      <c r="F4088" s="66"/>
      <c r="G4088" s="65"/>
      <c r="H4088" s="65"/>
      <c r="I4088" s="135"/>
      <c r="J4088" s="140"/>
    </row>
    <row r="4089" spans="2:10" ht="31.5" customHeight="1" x14ac:dyDescent="0.2">
      <c r="B4089" s="65">
        <v>4087</v>
      </c>
      <c r="C4089" s="109"/>
      <c r="D4089" s="132"/>
      <c r="E4089" s="126" t="str">
        <f>IF(D4089&lt;&gt;"",_xlfn.IFNA(VLOOKUP(D4089,القوائم!B:C,2,0),"غير مسجل بالقوائم"),"")</f>
        <v/>
      </c>
      <c r="F4089" s="66"/>
      <c r="G4089" s="65"/>
      <c r="H4089" s="65"/>
      <c r="I4089" s="135"/>
      <c r="J4089" s="140"/>
    </row>
    <row r="4090" spans="2:10" ht="31.5" customHeight="1" x14ac:dyDescent="0.2">
      <c r="B4090" s="106">
        <v>4088</v>
      </c>
      <c r="C4090" s="109"/>
      <c r="D4090" s="132"/>
      <c r="E4090" s="126" t="str">
        <f>IF(D4090&lt;&gt;"",_xlfn.IFNA(VLOOKUP(D4090,القوائم!B:C,2,0),"غير مسجل بالقوائم"),"")</f>
        <v/>
      </c>
      <c r="F4090" s="66"/>
      <c r="G4090" s="65"/>
      <c r="H4090" s="65"/>
      <c r="I4090" s="135"/>
      <c r="J4090" s="140"/>
    </row>
    <row r="4091" spans="2:10" ht="31.5" customHeight="1" x14ac:dyDescent="0.2">
      <c r="B4091" s="65">
        <v>4089</v>
      </c>
      <c r="C4091" s="109"/>
      <c r="D4091" s="132"/>
      <c r="E4091" s="126" t="str">
        <f>IF(D4091&lt;&gt;"",_xlfn.IFNA(VLOOKUP(D4091,القوائم!B:C,2,0),"غير مسجل بالقوائم"),"")</f>
        <v/>
      </c>
      <c r="F4091" s="66"/>
      <c r="G4091" s="65"/>
      <c r="H4091" s="65"/>
      <c r="I4091" s="135"/>
      <c r="J4091" s="140"/>
    </row>
    <row r="4092" spans="2:10" ht="31.5" customHeight="1" x14ac:dyDescent="0.2">
      <c r="B4092" s="106">
        <v>4090</v>
      </c>
      <c r="C4092" s="109"/>
      <c r="D4092" s="132"/>
      <c r="E4092" s="126" t="str">
        <f>IF(D4092&lt;&gt;"",_xlfn.IFNA(VLOOKUP(D4092,القوائم!B:C,2,0),"غير مسجل بالقوائم"),"")</f>
        <v/>
      </c>
      <c r="F4092" s="66"/>
      <c r="G4092" s="65"/>
      <c r="H4092" s="65"/>
      <c r="I4092" s="135"/>
      <c r="J4092" s="140"/>
    </row>
    <row r="4093" spans="2:10" ht="31.5" customHeight="1" x14ac:dyDescent="0.2">
      <c r="B4093" s="65">
        <v>4091</v>
      </c>
      <c r="C4093" s="109"/>
      <c r="D4093" s="132"/>
      <c r="E4093" s="126" t="str">
        <f>IF(D4093&lt;&gt;"",_xlfn.IFNA(VLOOKUP(D4093,القوائم!B:C,2,0),"غير مسجل بالقوائم"),"")</f>
        <v/>
      </c>
      <c r="F4093" s="66"/>
      <c r="G4093" s="65"/>
      <c r="H4093" s="65"/>
      <c r="I4093" s="135"/>
      <c r="J4093" s="140"/>
    </row>
    <row r="4094" spans="2:10" ht="31.5" customHeight="1" x14ac:dyDescent="0.2">
      <c r="B4094" s="106">
        <v>4092</v>
      </c>
      <c r="C4094" s="109"/>
      <c r="D4094" s="132"/>
      <c r="E4094" s="126" t="str">
        <f>IF(D4094&lt;&gt;"",_xlfn.IFNA(VLOOKUP(D4094,القوائم!B:C,2,0),"غير مسجل بالقوائم"),"")</f>
        <v/>
      </c>
      <c r="F4094" s="66"/>
      <c r="G4094" s="65"/>
      <c r="H4094" s="65"/>
      <c r="I4094" s="135"/>
      <c r="J4094" s="140"/>
    </row>
    <row r="4095" spans="2:10" ht="31.5" customHeight="1" x14ac:dyDescent="0.2">
      <c r="B4095" s="106">
        <v>4093</v>
      </c>
      <c r="C4095" s="109"/>
      <c r="D4095" s="132"/>
      <c r="E4095" s="126" t="str">
        <f>IF(D4095&lt;&gt;"",_xlfn.IFNA(VLOOKUP(D4095,القوائم!B:C,2,0),"غير مسجل بالقوائم"),"")</f>
        <v/>
      </c>
      <c r="F4095" s="66"/>
      <c r="G4095" s="65"/>
      <c r="H4095" s="65"/>
      <c r="I4095" s="135"/>
      <c r="J4095" s="140"/>
    </row>
    <row r="4096" spans="2:10" ht="31.5" customHeight="1" x14ac:dyDescent="0.2">
      <c r="B4096" s="65">
        <v>4094</v>
      </c>
      <c r="C4096" s="109"/>
      <c r="D4096" s="132"/>
      <c r="E4096" s="126" t="str">
        <f>IF(D4096&lt;&gt;"",_xlfn.IFNA(VLOOKUP(D4096,القوائم!B:C,2,0),"غير مسجل بالقوائم"),"")</f>
        <v/>
      </c>
      <c r="F4096" s="66"/>
      <c r="G4096" s="65"/>
      <c r="H4096" s="65"/>
      <c r="I4096" s="135"/>
      <c r="J4096" s="140"/>
    </row>
    <row r="4097" spans="2:10" ht="31.5" customHeight="1" x14ac:dyDescent="0.2">
      <c r="B4097" s="106">
        <v>4095</v>
      </c>
      <c r="C4097" s="109"/>
      <c r="D4097" s="132"/>
      <c r="E4097" s="126" t="str">
        <f>IF(D4097&lt;&gt;"",_xlfn.IFNA(VLOOKUP(D4097,القوائم!B:C,2,0),"غير مسجل بالقوائم"),"")</f>
        <v/>
      </c>
      <c r="F4097" s="66"/>
      <c r="G4097" s="65"/>
      <c r="H4097" s="65"/>
      <c r="I4097" s="135"/>
      <c r="J4097" s="140"/>
    </row>
    <row r="4098" spans="2:10" ht="31.5" customHeight="1" x14ac:dyDescent="0.2">
      <c r="B4098" s="65">
        <v>4096</v>
      </c>
      <c r="C4098" s="109"/>
      <c r="D4098" s="132"/>
      <c r="E4098" s="126" t="str">
        <f>IF(D4098&lt;&gt;"",_xlfn.IFNA(VLOOKUP(D4098,القوائم!B:C,2,0),"غير مسجل بالقوائم"),"")</f>
        <v/>
      </c>
      <c r="F4098" s="66"/>
      <c r="G4098" s="65"/>
      <c r="H4098" s="65"/>
      <c r="I4098" s="135"/>
      <c r="J4098" s="140"/>
    </row>
    <row r="4099" spans="2:10" ht="31.5" customHeight="1" x14ac:dyDescent="0.2">
      <c r="B4099" s="106">
        <v>4097</v>
      </c>
      <c r="C4099" s="109"/>
      <c r="D4099" s="132"/>
      <c r="E4099" s="126" t="str">
        <f>IF(D4099&lt;&gt;"",_xlfn.IFNA(VLOOKUP(D4099,القوائم!B:C,2,0),"غير مسجل بالقوائم"),"")</f>
        <v/>
      </c>
      <c r="F4099" s="66"/>
      <c r="G4099" s="65"/>
      <c r="H4099" s="65"/>
      <c r="I4099" s="135"/>
      <c r="J4099" s="140"/>
    </row>
    <row r="4100" spans="2:10" ht="31.5" customHeight="1" x14ac:dyDescent="0.2">
      <c r="B4100" s="65">
        <v>4098</v>
      </c>
      <c r="C4100" s="109"/>
      <c r="D4100" s="132"/>
      <c r="E4100" s="126" t="str">
        <f>IF(D4100&lt;&gt;"",_xlfn.IFNA(VLOOKUP(D4100,القوائم!B:C,2,0),"غير مسجل بالقوائم"),"")</f>
        <v/>
      </c>
      <c r="F4100" s="66"/>
      <c r="G4100" s="65"/>
      <c r="H4100" s="65"/>
      <c r="I4100" s="135"/>
      <c r="J4100" s="140"/>
    </row>
    <row r="4101" spans="2:10" ht="31.5" customHeight="1" x14ac:dyDescent="0.2">
      <c r="B4101" s="106">
        <v>4099</v>
      </c>
      <c r="C4101" s="109"/>
      <c r="D4101" s="132"/>
      <c r="E4101" s="126" t="str">
        <f>IF(D4101&lt;&gt;"",_xlfn.IFNA(VLOOKUP(D4101,القوائم!B:C,2,0),"غير مسجل بالقوائم"),"")</f>
        <v/>
      </c>
      <c r="F4101" s="66"/>
      <c r="G4101" s="65"/>
      <c r="H4101" s="65"/>
      <c r="I4101" s="135"/>
      <c r="J4101" s="140"/>
    </row>
    <row r="4102" spans="2:10" ht="31.5" customHeight="1" x14ac:dyDescent="0.2">
      <c r="B4102" s="65">
        <v>4100</v>
      </c>
      <c r="C4102" s="109"/>
      <c r="D4102" s="132"/>
      <c r="E4102" s="126" t="str">
        <f>IF(D4102&lt;&gt;"",_xlfn.IFNA(VLOOKUP(D4102,القوائم!B:C,2,0),"غير مسجل بالقوائم"),"")</f>
        <v/>
      </c>
      <c r="F4102" s="66"/>
      <c r="G4102" s="65"/>
      <c r="H4102" s="65"/>
      <c r="I4102" s="135"/>
      <c r="J4102" s="140"/>
    </row>
    <row r="4103" spans="2:10" ht="31.5" customHeight="1" x14ac:dyDescent="0.2">
      <c r="B4103" s="106">
        <v>4101</v>
      </c>
      <c r="C4103" s="109"/>
      <c r="D4103" s="132"/>
      <c r="E4103" s="126" t="str">
        <f>IF(D4103&lt;&gt;"",_xlfn.IFNA(VLOOKUP(D4103,القوائم!B:C,2,0),"غير مسجل بالقوائم"),"")</f>
        <v/>
      </c>
      <c r="F4103" s="66"/>
      <c r="G4103" s="65"/>
      <c r="H4103" s="65"/>
      <c r="I4103" s="135"/>
      <c r="J4103" s="140"/>
    </row>
    <row r="4104" spans="2:10" ht="31.5" customHeight="1" x14ac:dyDescent="0.2">
      <c r="B4104" s="65">
        <v>4102</v>
      </c>
      <c r="C4104" s="109"/>
      <c r="D4104" s="132"/>
      <c r="E4104" s="126" t="str">
        <f>IF(D4104&lt;&gt;"",_xlfn.IFNA(VLOOKUP(D4104,القوائم!B:C,2,0),"غير مسجل بالقوائم"),"")</f>
        <v/>
      </c>
      <c r="F4104" s="66"/>
      <c r="G4104" s="65"/>
      <c r="H4104" s="65"/>
      <c r="I4104" s="135"/>
      <c r="J4104" s="140"/>
    </row>
    <row r="4105" spans="2:10" ht="31.5" customHeight="1" x14ac:dyDescent="0.2">
      <c r="B4105" s="106">
        <v>4103</v>
      </c>
      <c r="C4105" s="109"/>
      <c r="D4105" s="132"/>
      <c r="E4105" s="126" t="str">
        <f>IF(D4105&lt;&gt;"",_xlfn.IFNA(VLOOKUP(D4105,القوائم!B:C,2,0),"غير مسجل بالقوائم"),"")</f>
        <v/>
      </c>
      <c r="F4105" s="66"/>
      <c r="G4105" s="65"/>
      <c r="H4105" s="65"/>
      <c r="I4105" s="135"/>
      <c r="J4105" s="140"/>
    </row>
    <row r="4106" spans="2:10" ht="31.5" customHeight="1" x14ac:dyDescent="0.2">
      <c r="B4106" s="106">
        <v>4104</v>
      </c>
      <c r="C4106" s="109"/>
      <c r="D4106" s="132"/>
      <c r="E4106" s="126" t="str">
        <f>IF(D4106&lt;&gt;"",_xlfn.IFNA(VLOOKUP(D4106,القوائم!B:C,2,0),"غير مسجل بالقوائم"),"")</f>
        <v/>
      </c>
      <c r="F4106" s="66"/>
      <c r="G4106" s="65"/>
      <c r="H4106" s="65"/>
      <c r="I4106" s="135"/>
      <c r="J4106" s="140"/>
    </row>
    <row r="4107" spans="2:10" ht="31.5" customHeight="1" x14ac:dyDescent="0.2">
      <c r="B4107" s="65">
        <v>4105</v>
      </c>
      <c r="C4107" s="109"/>
      <c r="D4107" s="132"/>
      <c r="E4107" s="126" t="str">
        <f>IF(D4107&lt;&gt;"",_xlfn.IFNA(VLOOKUP(D4107,القوائم!B:C,2,0),"غير مسجل بالقوائم"),"")</f>
        <v/>
      </c>
      <c r="F4107" s="66"/>
      <c r="G4107" s="65"/>
      <c r="H4107" s="65"/>
      <c r="I4107" s="135"/>
      <c r="J4107" s="140"/>
    </row>
    <row r="4108" spans="2:10" ht="31.5" customHeight="1" x14ac:dyDescent="0.2">
      <c r="B4108" s="106">
        <v>4106</v>
      </c>
      <c r="C4108" s="109"/>
      <c r="D4108" s="132"/>
      <c r="E4108" s="126" t="str">
        <f>IF(D4108&lt;&gt;"",_xlfn.IFNA(VLOOKUP(D4108,القوائم!B:C,2,0),"غير مسجل بالقوائم"),"")</f>
        <v/>
      </c>
      <c r="F4108" s="66"/>
      <c r="G4108" s="65"/>
      <c r="H4108" s="65"/>
      <c r="I4108" s="135"/>
      <c r="J4108" s="140"/>
    </row>
    <row r="4109" spans="2:10" ht="31.5" customHeight="1" x14ac:dyDescent="0.2">
      <c r="B4109" s="65">
        <v>4107</v>
      </c>
      <c r="C4109" s="109"/>
      <c r="D4109" s="132"/>
      <c r="E4109" s="126" t="str">
        <f>IF(D4109&lt;&gt;"",_xlfn.IFNA(VLOOKUP(D4109,القوائم!B:C,2,0),"غير مسجل بالقوائم"),"")</f>
        <v/>
      </c>
      <c r="F4109" s="66"/>
      <c r="G4109" s="65"/>
      <c r="H4109" s="65"/>
      <c r="I4109" s="135"/>
      <c r="J4109" s="140"/>
    </row>
    <row r="4110" spans="2:10" ht="31.5" customHeight="1" x14ac:dyDescent="0.2">
      <c r="B4110" s="106">
        <v>4108</v>
      </c>
      <c r="C4110" s="109"/>
      <c r="D4110" s="132"/>
      <c r="E4110" s="126" t="str">
        <f>IF(D4110&lt;&gt;"",_xlfn.IFNA(VLOOKUP(D4110,القوائم!B:C,2,0),"غير مسجل بالقوائم"),"")</f>
        <v/>
      </c>
      <c r="F4110" s="66"/>
      <c r="G4110" s="65"/>
      <c r="H4110" s="65"/>
      <c r="I4110" s="135"/>
      <c r="J4110" s="140"/>
    </row>
    <row r="4111" spans="2:10" ht="31.5" customHeight="1" x14ac:dyDescent="0.2">
      <c r="B4111" s="65">
        <v>4109</v>
      </c>
      <c r="C4111" s="109"/>
      <c r="D4111" s="132"/>
      <c r="E4111" s="126" t="str">
        <f>IF(D4111&lt;&gt;"",_xlfn.IFNA(VLOOKUP(D4111,القوائم!B:C,2,0),"غير مسجل بالقوائم"),"")</f>
        <v/>
      </c>
      <c r="F4111" s="66"/>
      <c r="G4111" s="65"/>
      <c r="H4111" s="65"/>
      <c r="I4111" s="135"/>
      <c r="J4111" s="140"/>
    </row>
    <row r="4112" spans="2:10" ht="31.5" customHeight="1" x14ac:dyDescent="0.2">
      <c r="B4112" s="106">
        <v>4110</v>
      </c>
      <c r="C4112" s="109"/>
      <c r="D4112" s="132"/>
      <c r="E4112" s="126" t="str">
        <f>IF(D4112&lt;&gt;"",_xlfn.IFNA(VLOOKUP(D4112,القوائم!B:C,2,0),"غير مسجل بالقوائم"),"")</f>
        <v/>
      </c>
      <c r="F4112" s="66"/>
      <c r="G4112" s="65"/>
      <c r="H4112" s="65"/>
      <c r="I4112" s="135"/>
      <c r="J4112" s="140"/>
    </row>
    <row r="4113" spans="2:10" ht="31.5" customHeight="1" x14ac:dyDescent="0.2">
      <c r="B4113" s="65">
        <v>4111</v>
      </c>
      <c r="C4113" s="109"/>
      <c r="D4113" s="132"/>
      <c r="E4113" s="126" t="str">
        <f>IF(D4113&lt;&gt;"",_xlfn.IFNA(VLOOKUP(D4113,القوائم!B:C,2,0),"غير مسجل بالقوائم"),"")</f>
        <v/>
      </c>
      <c r="F4113" s="66"/>
      <c r="G4113" s="65"/>
      <c r="H4113" s="65"/>
      <c r="I4113" s="135"/>
      <c r="J4113" s="140"/>
    </row>
    <row r="4114" spans="2:10" ht="31.5" customHeight="1" x14ac:dyDescent="0.2">
      <c r="B4114" s="106">
        <v>4112</v>
      </c>
      <c r="C4114" s="109"/>
      <c r="D4114" s="132"/>
      <c r="E4114" s="126" t="str">
        <f>IF(D4114&lt;&gt;"",_xlfn.IFNA(VLOOKUP(D4114,القوائم!B:C,2,0),"غير مسجل بالقوائم"),"")</f>
        <v/>
      </c>
      <c r="F4114" s="66"/>
      <c r="G4114" s="65"/>
      <c r="H4114" s="65"/>
      <c r="I4114" s="135"/>
      <c r="J4114" s="140"/>
    </row>
    <row r="4115" spans="2:10" ht="31.5" customHeight="1" x14ac:dyDescent="0.2">
      <c r="B4115" s="65">
        <v>4113</v>
      </c>
      <c r="C4115" s="109"/>
      <c r="D4115" s="132"/>
      <c r="E4115" s="126" t="str">
        <f>IF(D4115&lt;&gt;"",_xlfn.IFNA(VLOOKUP(D4115,القوائم!B:C,2,0),"غير مسجل بالقوائم"),"")</f>
        <v/>
      </c>
      <c r="F4115" s="66"/>
      <c r="G4115" s="65"/>
      <c r="H4115" s="65"/>
      <c r="I4115" s="135"/>
      <c r="J4115" s="140"/>
    </row>
    <row r="4116" spans="2:10" ht="31.5" customHeight="1" x14ac:dyDescent="0.2">
      <c r="B4116" s="106">
        <v>4114</v>
      </c>
      <c r="C4116" s="109"/>
      <c r="D4116" s="132"/>
      <c r="E4116" s="126" t="str">
        <f>IF(D4116&lt;&gt;"",_xlfn.IFNA(VLOOKUP(D4116,القوائم!B:C,2,0),"غير مسجل بالقوائم"),"")</f>
        <v/>
      </c>
      <c r="F4116" s="66"/>
      <c r="G4116" s="65"/>
      <c r="H4116" s="65"/>
      <c r="I4116" s="135"/>
      <c r="J4116" s="140"/>
    </row>
    <row r="4117" spans="2:10" ht="31.5" customHeight="1" x14ac:dyDescent="0.2">
      <c r="B4117" s="106">
        <v>4115</v>
      </c>
      <c r="C4117" s="109"/>
      <c r="D4117" s="132"/>
      <c r="E4117" s="126" t="str">
        <f>IF(D4117&lt;&gt;"",_xlfn.IFNA(VLOOKUP(D4117,القوائم!B:C,2,0),"غير مسجل بالقوائم"),"")</f>
        <v/>
      </c>
      <c r="F4117" s="66"/>
      <c r="G4117" s="65"/>
      <c r="H4117" s="65"/>
      <c r="I4117" s="135"/>
      <c r="J4117" s="140"/>
    </row>
    <row r="4118" spans="2:10" ht="31.5" customHeight="1" x14ac:dyDescent="0.2">
      <c r="B4118" s="65">
        <v>4116</v>
      </c>
      <c r="C4118" s="109"/>
      <c r="D4118" s="132"/>
      <c r="E4118" s="126" t="str">
        <f>IF(D4118&lt;&gt;"",_xlfn.IFNA(VLOOKUP(D4118,القوائم!B:C,2,0),"غير مسجل بالقوائم"),"")</f>
        <v/>
      </c>
      <c r="F4118" s="66"/>
      <c r="G4118" s="65"/>
      <c r="H4118" s="65"/>
      <c r="I4118" s="135"/>
      <c r="J4118" s="140"/>
    </row>
    <row r="4119" spans="2:10" ht="31.5" customHeight="1" x14ac:dyDescent="0.2">
      <c r="B4119" s="106">
        <v>4117</v>
      </c>
      <c r="C4119" s="109"/>
      <c r="D4119" s="132"/>
      <c r="E4119" s="126" t="str">
        <f>IF(D4119&lt;&gt;"",_xlfn.IFNA(VLOOKUP(D4119,القوائم!B:C,2,0),"غير مسجل بالقوائم"),"")</f>
        <v/>
      </c>
      <c r="F4119" s="66"/>
      <c r="G4119" s="65"/>
      <c r="H4119" s="65"/>
      <c r="I4119" s="135"/>
      <c r="J4119" s="140"/>
    </row>
    <row r="4120" spans="2:10" ht="31.5" customHeight="1" x14ac:dyDescent="0.2">
      <c r="B4120" s="65">
        <v>4118</v>
      </c>
      <c r="C4120" s="109"/>
      <c r="D4120" s="132"/>
      <c r="E4120" s="126" t="str">
        <f>IF(D4120&lt;&gt;"",_xlfn.IFNA(VLOOKUP(D4120,القوائم!B:C,2,0),"غير مسجل بالقوائم"),"")</f>
        <v/>
      </c>
      <c r="F4120" s="66"/>
      <c r="G4120" s="65"/>
      <c r="H4120" s="65"/>
      <c r="I4120" s="135"/>
      <c r="J4120" s="140"/>
    </row>
    <row r="4121" spans="2:10" ht="31.5" customHeight="1" x14ac:dyDescent="0.2">
      <c r="B4121" s="106">
        <v>4119</v>
      </c>
      <c r="C4121" s="109"/>
      <c r="D4121" s="132"/>
      <c r="E4121" s="126" t="str">
        <f>IF(D4121&lt;&gt;"",_xlfn.IFNA(VLOOKUP(D4121,القوائم!B:C,2,0),"غير مسجل بالقوائم"),"")</f>
        <v/>
      </c>
      <c r="F4121" s="66"/>
      <c r="G4121" s="65"/>
      <c r="H4121" s="65"/>
      <c r="I4121" s="135"/>
      <c r="J4121" s="140"/>
    </row>
    <row r="4122" spans="2:10" ht="31.5" customHeight="1" x14ac:dyDescent="0.2">
      <c r="B4122" s="65">
        <v>4120</v>
      </c>
      <c r="C4122" s="109"/>
      <c r="D4122" s="132"/>
      <c r="E4122" s="126" t="str">
        <f>IF(D4122&lt;&gt;"",_xlfn.IFNA(VLOOKUP(D4122,القوائم!B:C,2,0),"غير مسجل بالقوائم"),"")</f>
        <v/>
      </c>
      <c r="F4122" s="66"/>
      <c r="G4122" s="65"/>
      <c r="H4122" s="65"/>
      <c r="I4122" s="135"/>
      <c r="J4122" s="140"/>
    </row>
    <row r="4123" spans="2:10" ht="31.5" customHeight="1" x14ac:dyDescent="0.2">
      <c r="B4123" s="106">
        <v>4121</v>
      </c>
      <c r="C4123" s="109"/>
      <c r="D4123" s="132"/>
      <c r="E4123" s="126" t="str">
        <f>IF(D4123&lt;&gt;"",_xlfn.IFNA(VLOOKUP(D4123,القوائم!B:C,2,0),"غير مسجل بالقوائم"),"")</f>
        <v/>
      </c>
      <c r="F4123" s="66"/>
      <c r="G4123" s="65"/>
      <c r="H4123" s="65"/>
      <c r="I4123" s="135"/>
      <c r="J4123" s="140"/>
    </row>
    <row r="4124" spans="2:10" ht="31.5" customHeight="1" x14ac:dyDescent="0.2">
      <c r="B4124" s="65">
        <v>4122</v>
      </c>
      <c r="C4124" s="109"/>
      <c r="D4124" s="132"/>
      <c r="E4124" s="126" t="str">
        <f>IF(D4124&lt;&gt;"",_xlfn.IFNA(VLOOKUP(D4124,القوائم!B:C,2,0),"غير مسجل بالقوائم"),"")</f>
        <v/>
      </c>
      <c r="F4124" s="66"/>
      <c r="G4124" s="65"/>
      <c r="H4124" s="65"/>
      <c r="I4124" s="135"/>
      <c r="J4124" s="140"/>
    </row>
    <row r="4125" spans="2:10" ht="31.5" customHeight="1" x14ac:dyDescent="0.2">
      <c r="B4125" s="106">
        <v>4123</v>
      </c>
      <c r="C4125" s="109"/>
      <c r="D4125" s="132"/>
      <c r="E4125" s="126" t="str">
        <f>IF(D4125&lt;&gt;"",_xlfn.IFNA(VLOOKUP(D4125,القوائم!B:C,2,0),"غير مسجل بالقوائم"),"")</f>
        <v/>
      </c>
      <c r="F4125" s="66"/>
      <c r="G4125" s="65"/>
      <c r="H4125" s="65"/>
      <c r="I4125" s="135"/>
      <c r="J4125" s="140"/>
    </row>
    <row r="4126" spans="2:10" ht="31.5" customHeight="1" x14ac:dyDescent="0.2">
      <c r="B4126" s="65">
        <v>4124</v>
      </c>
      <c r="C4126" s="109"/>
      <c r="D4126" s="132"/>
      <c r="E4126" s="126" t="str">
        <f>IF(D4126&lt;&gt;"",_xlfn.IFNA(VLOOKUP(D4126,القوائم!B:C,2,0),"غير مسجل بالقوائم"),"")</f>
        <v/>
      </c>
      <c r="F4126" s="66"/>
      <c r="G4126" s="65"/>
      <c r="H4126" s="65"/>
      <c r="I4126" s="135"/>
      <c r="J4126" s="140"/>
    </row>
    <row r="4127" spans="2:10" ht="31.5" customHeight="1" x14ac:dyDescent="0.2">
      <c r="B4127" s="106">
        <v>4125</v>
      </c>
      <c r="C4127" s="109"/>
      <c r="D4127" s="132"/>
      <c r="E4127" s="126" t="str">
        <f>IF(D4127&lt;&gt;"",_xlfn.IFNA(VLOOKUP(D4127,القوائم!B:C,2,0),"غير مسجل بالقوائم"),"")</f>
        <v/>
      </c>
      <c r="F4127" s="66"/>
      <c r="G4127" s="65"/>
      <c r="H4127" s="65"/>
      <c r="I4127" s="135"/>
      <c r="J4127" s="140"/>
    </row>
    <row r="4128" spans="2:10" ht="31.5" customHeight="1" x14ac:dyDescent="0.2">
      <c r="B4128" s="106">
        <v>4126</v>
      </c>
      <c r="C4128" s="109"/>
      <c r="D4128" s="132"/>
      <c r="E4128" s="126" t="str">
        <f>IF(D4128&lt;&gt;"",_xlfn.IFNA(VLOOKUP(D4128,القوائم!B:C,2,0),"غير مسجل بالقوائم"),"")</f>
        <v/>
      </c>
      <c r="F4128" s="66"/>
      <c r="G4128" s="65"/>
      <c r="H4128" s="65"/>
      <c r="I4128" s="135"/>
      <c r="J4128" s="140"/>
    </row>
    <row r="4129" spans="2:10" ht="31.5" customHeight="1" x14ac:dyDescent="0.2">
      <c r="B4129" s="65">
        <v>4127</v>
      </c>
      <c r="C4129" s="109"/>
      <c r="D4129" s="132"/>
      <c r="E4129" s="126" t="str">
        <f>IF(D4129&lt;&gt;"",_xlfn.IFNA(VLOOKUP(D4129,القوائم!B:C,2,0),"غير مسجل بالقوائم"),"")</f>
        <v/>
      </c>
      <c r="F4129" s="66"/>
      <c r="G4129" s="65"/>
      <c r="H4129" s="65"/>
      <c r="I4129" s="135"/>
      <c r="J4129" s="140"/>
    </row>
    <row r="4130" spans="2:10" ht="31.5" customHeight="1" x14ac:dyDescent="0.2">
      <c r="B4130" s="106">
        <v>4128</v>
      </c>
      <c r="C4130" s="109"/>
      <c r="D4130" s="132"/>
      <c r="E4130" s="126" t="str">
        <f>IF(D4130&lt;&gt;"",_xlfn.IFNA(VLOOKUP(D4130,القوائم!B:C,2,0),"غير مسجل بالقوائم"),"")</f>
        <v/>
      </c>
      <c r="F4130" s="66"/>
      <c r="G4130" s="65"/>
      <c r="H4130" s="65"/>
      <c r="I4130" s="135"/>
      <c r="J4130" s="140"/>
    </row>
    <row r="4131" spans="2:10" ht="31.5" customHeight="1" x14ac:dyDescent="0.2">
      <c r="B4131" s="65">
        <v>4129</v>
      </c>
      <c r="C4131" s="109"/>
      <c r="D4131" s="132"/>
      <c r="E4131" s="126" t="str">
        <f>IF(D4131&lt;&gt;"",_xlfn.IFNA(VLOOKUP(D4131,القوائم!B:C,2,0),"غير مسجل بالقوائم"),"")</f>
        <v/>
      </c>
      <c r="F4131" s="66"/>
      <c r="G4131" s="65"/>
      <c r="H4131" s="65"/>
      <c r="I4131" s="135"/>
      <c r="J4131" s="140"/>
    </row>
    <row r="4132" spans="2:10" ht="31.5" customHeight="1" x14ac:dyDescent="0.2">
      <c r="B4132" s="106">
        <v>4130</v>
      </c>
      <c r="C4132" s="109"/>
      <c r="D4132" s="132"/>
      <c r="E4132" s="126" t="str">
        <f>IF(D4132&lt;&gt;"",_xlfn.IFNA(VLOOKUP(D4132,القوائم!B:C,2,0),"غير مسجل بالقوائم"),"")</f>
        <v/>
      </c>
      <c r="F4132" s="66"/>
      <c r="G4132" s="65"/>
      <c r="H4132" s="65"/>
      <c r="I4132" s="135"/>
      <c r="J4132" s="140"/>
    </row>
    <row r="4133" spans="2:10" ht="31.5" customHeight="1" x14ac:dyDescent="0.2">
      <c r="B4133" s="65">
        <v>4131</v>
      </c>
      <c r="C4133" s="109"/>
      <c r="D4133" s="132"/>
      <c r="E4133" s="126" t="str">
        <f>IF(D4133&lt;&gt;"",_xlfn.IFNA(VLOOKUP(D4133,القوائم!B:C,2,0),"غير مسجل بالقوائم"),"")</f>
        <v/>
      </c>
      <c r="F4133" s="66"/>
      <c r="G4133" s="65"/>
      <c r="H4133" s="65"/>
      <c r="I4133" s="135"/>
      <c r="J4133" s="140"/>
    </row>
    <row r="4134" spans="2:10" ht="31.5" customHeight="1" x14ac:dyDescent="0.2">
      <c r="B4134" s="106">
        <v>4132</v>
      </c>
      <c r="C4134" s="109"/>
      <c r="D4134" s="132"/>
      <c r="E4134" s="126" t="str">
        <f>IF(D4134&lt;&gt;"",_xlfn.IFNA(VLOOKUP(D4134,القوائم!B:C,2,0),"غير مسجل بالقوائم"),"")</f>
        <v/>
      </c>
      <c r="F4134" s="66"/>
      <c r="G4134" s="65"/>
      <c r="H4134" s="65"/>
      <c r="I4134" s="135"/>
      <c r="J4134" s="140"/>
    </row>
    <row r="4135" spans="2:10" ht="31.5" customHeight="1" x14ac:dyDescent="0.2">
      <c r="B4135" s="65">
        <v>4133</v>
      </c>
      <c r="C4135" s="109"/>
      <c r="D4135" s="132"/>
      <c r="E4135" s="126" t="str">
        <f>IF(D4135&lt;&gt;"",_xlfn.IFNA(VLOOKUP(D4135,القوائم!B:C,2,0),"غير مسجل بالقوائم"),"")</f>
        <v/>
      </c>
      <c r="F4135" s="66"/>
      <c r="G4135" s="65"/>
      <c r="H4135" s="65"/>
      <c r="I4135" s="135"/>
      <c r="J4135" s="140"/>
    </row>
    <row r="4136" spans="2:10" ht="31.5" customHeight="1" x14ac:dyDescent="0.2">
      <c r="B4136" s="106">
        <v>4134</v>
      </c>
      <c r="C4136" s="109"/>
      <c r="D4136" s="132"/>
      <c r="E4136" s="126" t="str">
        <f>IF(D4136&lt;&gt;"",_xlfn.IFNA(VLOOKUP(D4136,القوائم!B:C,2,0),"غير مسجل بالقوائم"),"")</f>
        <v/>
      </c>
      <c r="F4136" s="66"/>
      <c r="G4136" s="65"/>
      <c r="H4136" s="65"/>
      <c r="I4136" s="135"/>
      <c r="J4136" s="140"/>
    </row>
    <row r="4137" spans="2:10" ht="31.5" customHeight="1" x14ac:dyDescent="0.2">
      <c r="B4137" s="65">
        <v>4135</v>
      </c>
      <c r="C4137" s="109"/>
      <c r="D4137" s="132"/>
      <c r="E4137" s="126" t="str">
        <f>IF(D4137&lt;&gt;"",_xlfn.IFNA(VLOOKUP(D4137,القوائم!B:C,2,0),"غير مسجل بالقوائم"),"")</f>
        <v/>
      </c>
      <c r="F4137" s="66"/>
      <c r="G4137" s="65"/>
      <c r="H4137" s="65"/>
      <c r="I4137" s="135"/>
      <c r="J4137" s="140"/>
    </row>
    <row r="4138" spans="2:10" ht="31.5" customHeight="1" x14ac:dyDescent="0.2">
      <c r="B4138" s="106">
        <v>4136</v>
      </c>
      <c r="C4138" s="109"/>
      <c r="D4138" s="132"/>
      <c r="E4138" s="126" t="str">
        <f>IF(D4138&lt;&gt;"",_xlfn.IFNA(VLOOKUP(D4138,القوائم!B:C,2,0),"غير مسجل بالقوائم"),"")</f>
        <v/>
      </c>
      <c r="F4138" s="66"/>
      <c r="G4138" s="65"/>
      <c r="H4138" s="65"/>
      <c r="I4138" s="135"/>
      <c r="J4138" s="140"/>
    </row>
    <row r="4139" spans="2:10" ht="31.5" customHeight="1" x14ac:dyDescent="0.2">
      <c r="B4139" s="106">
        <v>4137</v>
      </c>
      <c r="C4139" s="109"/>
      <c r="D4139" s="132"/>
      <c r="E4139" s="126" t="str">
        <f>IF(D4139&lt;&gt;"",_xlfn.IFNA(VLOOKUP(D4139,القوائم!B:C,2,0),"غير مسجل بالقوائم"),"")</f>
        <v/>
      </c>
      <c r="F4139" s="66"/>
      <c r="G4139" s="65"/>
      <c r="H4139" s="65"/>
      <c r="I4139" s="135"/>
      <c r="J4139" s="140"/>
    </row>
    <row r="4140" spans="2:10" ht="31.5" customHeight="1" x14ac:dyDescent="0.2">
      <c r="B4140" s="65">
        <v>4138</v>
      </c>
      <c r="C4140" s="109"/>
      <c r="D4140" s="132"/>
      <c r="E4140" s="126" t="str">
        <f>IF(D4140&lt;&gt;"",_xlfn.IFNA(VLOOKUP(D4140,القوائم!B:C,2,0),"غير مسجل بالقوائم"),"")</f>
        <v/>
      </c>
      <c r="F4140" s="66"/>
      <c r="G4140" s="65"/>
      <c r="H4140" s="65"/>
      <c r="I4140" s="135"/>
      <c r="J4140" s="140"/>
    </row>
    <row r="4141" spans="2:10" ht="31.5" customHeight="1" x14ac:dyDescent="0.2">
      <c r="B4141" s="106">
        <v>4139</v>
      </c>
      <c r="C4141" s="109"/>
      <c r="D4141" s="132"/>
      <c r="E4141" s="126" t="str">
        <f>IF(D4141&lt;&gt;"",_xlfn.IFNA(VLOOKUP(D4141,القوائم!B:C,2,0),"غير مسجل بالقوائم"),"")</f>
        <v/>
      </c>
      <c r="F4141" s="66"/>
      <c r="G4141" s="65"/>
      <c r="H4141" s="65"/>
      <c r="I4141" s="135"/>
      <c r="J4141" s="140"/>
    </row>
    <row r="4142" spans="2:10" ht="31.5" customHeight="1" x14ac:dyDescent="0.2">
      <c r="B4142" s="65">
        <v>4140</v>
      </c>
      <c r="C4142" s="109"/>
      <c r="D4142" s="132"/>
      <c r="E4142" s="126" t="str">
        <f>IF(D4142&lt;&gt;"",_xlfn.IFNA(VLOOKUP(D4142,القوائم!B:C,2,0),"غير مسجل بالقوائم"),"")</f>
        <v/>
      </c>
      <c r="F4142" s="66"/>
      <c r="G4142" s="65"/>
      <c r="H4142" s="65"/>
      <c r="I4142" s="135"/>
      <c r="J4142" s="140"/>
    </row>
    <row r="4143" spans="2:10" ht="31.5" customHeight="1" x14ac:dyDescent="0.2">
      <c r="B4143" s="106">
        <v>4141</v>
      </c>
      <c r="C4143" s="109"/>
      <c r="D4143" s="132"/>
      <c r="E4143" s="126" t="str">
        <f>IF(D4143&lt;&gt;"",_xlfn.IFNA(VLOOKUP(D4143,القوائم!B:C,2,0),"غير مسجل بالقوائم"),"")</f>
        <v/>
      </c>
      <c r="F4143" s="66"/>
      <c r="G4143" s="65"/>
      <c r="H4143" s="65"/>
      <c r="I4143" s="135"/>
      <c r="J4143" s="140"/>
    </row>
    <row r="4144" spans="2:10" ht="31.5" customHeight="1" x14ac:dyDescent="0.2">
      <c r="B4144" s="65">
        <v>4142</v>
      </c>
      <c r="C4144" s="109"/>
      <c r="D4144" s="132"/>
      <c r="E4144" s="126" t="str">
        <f>IF(D4144&lt;&gt;"",_xlfn.IFNA(VLOOKUP(D4144,القوائم!B:C,2,0),"غير مسجل بالقوائم"),"")</f>
        <v/>
      </c>
      <c r="F4144" s="66"/>
      <c r="G4144" s="65"/>
      <c r="H4144" s="65"/>
      <c r="I4144" s="135"/>
      <c r="J4144" s="140"/>
    </row>
    <row r="4145" spans="2:10" ht="31.5" customHeight="1" x14ac:dyDescent="0.2">
      <c r="B4145" s="106">
        <v>4143</v>
      </c>
      <c r="C4145" s="109"/>
      <c r="D4145" s="132"/>
      <c r="E4145" s="126" t="str">
        <f>IF(D4145&lt;&gt;"",_xlfn.IFNA(VLOOKUP(D4145,القوائم!B:C,2,0),"غير مسجل بالقوائم"),"")</f>
        <v/>
      </c>
      <c r="F4145" s="66"/>
      <c r="G4145" s="65"/>
      <c r="H4145" s="65"/>
      <c r="I4145" s="135"/>
      <c r="J4145" s="140"/>
    </row>
    <row r="4146" spans="2:10" ht="31.5" customHeight="1" x14ac:dyDescent="0.2">
      <c r="B4146" s="65">
        <v>4144</v>
      </c>
      <c r="C4146" s="109"/>
      <c r="D4146" s="132"/>
      <c r="E4146" s="126" t="str">
        <f>IF(D4146&lt;&gt;"",_xlfn.IFNA(VLOOKUP(D4146,القوائم!B:C,2,0),"غير مسجل بالقوائم"),"")</f>
        <v/>
      </c>
      <c r="F4146" s="66"/>
      <c r="G4146" s="65"/>
      <c r="H4146" s="65"/>
      <c r="I4146" s="135"/>
      <c r="J4146" s="140"/>
    </row>
    <row r="4147" spans="2:10" ht="31.5" customHeight="1" x14ac:dyDescent="0.2">
      <c r="B4147" s="106">
        <v>4145</v>
      </c>
      <c r="C4147" s="109"/>
      <c r="D4147" s="132"/>
      <c r="E4147" s="126" t="str">
        <f>IF(D4147&lt;&gt;"",_xlfn.IFNA(VLOOKUP(D4147,القوائم!B:C,2,0),"غير مسجل بالقوائم"),"")</f>
        <v/>
      </c>
      <c r="F4147" s="66"/>
      <c r="G4147" s="65"/>
      <c r="H4147" s="65"/>
      <c r="I4147" s="135"/>
      <c r="J4147" s="140"/>
    </row>
    <row r="4148" spans="2:10" ht="31.5" customHeight="1" x14ac:dyDescent="0.2">
      <c r="B4148" s="65">
        <v>4146</v>
      </c>
      <c r="C4148" s="109"/>
      <c r="D4148" s="132"/>
      <c r="E4148" s="126" t="str">
        <f>IF(D4148&lt;&gt;"",_xlfn.IFNA(VLOOKUP(D4148,القوائم!B:C,2,0),"غير مسجل بالقوائم"),"")</f>
        <v/>
      </c>
      <c r="F4148" s="66"/>
      <c r="G4148" s="65"/>
      <c r="H4148" s="65"/>
      <c r="I4148" s="135"/>
      <c r="J4148" s="140"/>
    </row>
    <row r="4149" spans="2:10" ht="31.5" customHeight="1" x14ac:dyDescent="0.2">
      <c r="B4149" s="106">
        <v>4147</v>
      </c>
      <c r="C4149" s="109"/>
      <c r="D4149" s="132"/>
      <c r="E4149" s="126" t="str">
        <f>IF(D4149&lt;&gt;"",_xlfn.IFNA(VLOOKUP(D4149,القوائم!B:C,2,0),"غير مسجل بالقوائم"),"")</f>
        <v/>
      </c>
      <c r="F4149" s="66"/>
      <c r="G4149" s="65"/>
      <c r="H4149" s="65"/>
      <c r="I4149" s="135"/>
      <c r="J4149" s="140"/>
    </row>
    <row r="4150" spans="2:10" ht="31.5" customHeight="1" x14ac:dyDescent="0.2">
      <c r="B4150" s="106">
        <v>4148</v>
      </c>
      <c r="C4150" s="109"/>
      <c r="D4150" s="132"/>
      <c r="E4150" s="126" t="str">
        <f>IF(D4150&lt;&gt;"",_xlfn.IFNA(VLOOKUP(D4150,القوائم!B:C,2,0),"غير مسجل بالقوائم"),"")</f>
        <v/>
      </c>
      <c r="F4150" s="66"/>
      <c r="G4150" s="65"/>
      <c r="H4150" s="65"/>
      <c r="I4150" s="135"/>
      <c r="J4150" s="140"/>
    </row>
    <row r="4151" spans="2:10" ht="31.5" customHeight="1" x14ac:dyDescent="0.2">
      <c r="B4151" s="65">
        <v>4149</v>
      </c>
      <c r="C4151" s="109"/>
      <c r="D4151" s="132"/>
      <c r="E4151" s="126" t="str">
        <f>IF(D4151&lt;&gt;"",_xlfn.IFNA(VLOOKUP(D4151,القوائم!B:C,2,0),"غير مسجل بالقوائم"),"")</f>
        <v/>
      </c>
      <c r="F4151" s="66"/>
      <c r="G4151" s="65"/>
      <c r="H4151" s="65"/>
      <c r="I4151" s="135"/>
      <c r="J4151" s="140"/>
    </row>
    <row r="4152" spans="2:10" ht="31.5" customHeight="1" x14ac:dyDescent="0.2">
      <c r="B4152" s="106">
        <v>4150</v>
      </c>
      <c r="C4152" s="109"/>
      <c r="D4152" s="132"/>
      <c r="E4152" s="126" t="str">
        <f>IF(D4152&lt;&gt;"",_xlfn.IFNA(VLOOKUP(D4152,القوائم!B:C,2,0),"غير مسجل بالقوائم"),"")</f>
        <v/>
      </c>
      <c r="F4152" s="66"/>
      <c r="G4152" s="65"/>
      <c r="H4152" s="65"/>
      <c r="I4152" s="135"/>
      <c r="J4152" s="140"/>
    </row>
    <row r="4153" spans="2:10" ht="31.5" customHeight="1" x14ac:dyDescent="0.2">
      <c r="B4153" s="65">
        <v>4151</v>
      </c>
      <c r="C4153" s="109"/>
      <c r="D4153" s="132"/>
      <c r="E4153" s="126" t="str">
        <f>IF(D4153&lt;&gt;"",_xlfn.IFNA(VLOOKUP(D4153,القوائم!B:C,2,0),"غير مسجل بالقوائم"),"")</f>
        <v/>
      </c>
      <c r="F4153" s="66"/>
      <c r="G4153" s="65"/>
      <c r="H4153" s="65"/>
      <c r="I4153" s="135"/>
      <c r="J4153" s="140"/>
    </row>
    <row r="4154" spans="2:10" ht="31.5" customHeight="1" x14ac:dyDescent="0.2">
      <c r="B4154" s="106">
        <v>4152</v>
      </c>
      <c r="C4154" s="109"/>
      <c r="D4154" s="132"/>
      <c r="E4154" s="126" t="str">
        <f>IF(D4154&lt;&gt;"",_xlfn.IFNA(VLOOKUP(D4154,القوائم!B:C,2,0),"غير مسجل بالقوائم"),"")</f>
        <v/>
      </c>
      <c r="F4154" s="66"/>
      <c r="G4154" s="65"/>
      <c r="H4154" s="65"/>
      <c r="I4154" s="135"/>
      <c r="J4154" s="140"/>
    </row>
    <row r="4155" spans="2:10" ht="31.5" customHeight="1" x14ac:dyDescent="0.2">
      <c r="B4155" s="65">
        <v>4153</v>
      </c>
      <c r="C4155" s="109"/>
      <c r="D4155" s="132"/>
      <c r="E4155" s="126" t="str">
        <f>IF(D4155&lt;&gt;"",_xlfn.IFNA(VLOOKUP(D4155,القوائم!B:C,2,0),"غير مسجل بالقوائم"),"")</f>
        <v/>
      </c>
      <c r="F4155" s="66"/>
      <c r="G4155" s="65"/>
      <c r="H4155" s="65"/>
      <c r="I4155" s="135"/>
      <c r="J4155" s="140"/>
    </row>
    <row r="4156" spans="2:10" ht="31.5" customHeight="1" x14ac:dyDescent="0.2">
      <c r="B4156" s="106">
        <v>4154</v>
      </c>
      <c r="C4156" s="109"/>
      <c r="D4156" s="132"/>
      <c r="E4156" s="126" t="str">
        <f>IF(D4156&lt;&gt;"",_xlfn.IFNA(VLOOKUP(D4156,القوائم!B:C,2,0),"غير مسجل بالقوائم"),"")</f>
        <v/>
      </c>
      <c r="F4156" s="66"/>
      <c r="G4156" s="65"/>
      <c r="H4156" s="65"/>
      <c r="I4156" s="135"/>
      <c r="J4156" s="140"/>
    </row>
    <row r="4157" spans="2:10" ht="31.5" customHeight="1" x14ac:dyDescent="0.2">
      <c r="B4157" s="65">
        <v>4155</v>
      </c>
      <c r="C4157" s="109"/>
      <c r="D4157" s="132"/>
      <c r="E4157" s="126" t="str">
        <f>IF(D4157&lt;&gt;"",_xlfn.IFNA(VLOOKUP(D4157,القوائم!B:C,2,0),"غير مسجل بالقوائم"),"")</f>
        <v/>
      </c>
      <c r="F4157" s="66"/>
      <c r="G4157" s="65"/>
      <c r="H4157" s="65"/>
      <c r="I4157" s="135"/>
      <c r="J4157" s="140"/>
    </row>
    <row r="4158" spans="2:10" ht="31.5" customHeight="1" x14ac:dyDescent="0.2">
      <c r="B4158" s="106">
        <v>4156</v>
      </c>
      <c r="C4158" s="109"/>
      <c r="D4158" s="132"/>
      <c r="E4158" s="126" t="str">
        <f>IF(D4158&lt;&gt;"",_xlfn.IFNA(VLOOKUP(D4158,القوائم!B:C,2,0),"غير مسجل بالقوائم"),"")</f>
        <v/>
      </c>
      <c r="F4158" s="66"/>
      <c r="G4158" s="65"/>
      <c r="H4158" s="65"/>
      <c r="I4158" s="135"/>
      <c r="J4158" s="140"/>
    </row>
    <row r="4159" spans="2:10" ht="31.5" customHeight="1" x14ac:dyDescent="0.2">
      <c r="B4159" s="65">
        <v>4157</v>
      </c>
      <c r="C4159" s="109"/>
      <c r="D4159" s="132"/>
      <c r="E4159" s="126" t="str">
        <f>IF(D4159&lt;&gt;"",_xlfn.IFNA(VLOOKUP(D4159,القوائم!B:C,2,0),"غير مسجل بالقوائم"),"")</f>
        <v/>
      </c>
      <c r="F4159" s="66"/>
      <c r="G4159" s="65"/>
      <c r="H4159" s="65"/>
      <c r="I4159" s="135"/>
      <c r="J4159" s="140"/>
    </row>
    <row r="4160" spans="2:10" ht="31.5" customHeight="1" x14ac:dyDescent="0.2">
      <c r="B4160" s="106">
        <v>4158</v>
      </c>
      <c r="C4160" s="109"/>
      <c r="D4160" s="132"/>
      <c r="E4160" s="126" t="str">
        <f>IF(D4160&lt;&gt;"",_xlfn.IFNA(VLOOKUP(D4160,القوائم!B:C,2,0),"غير مسجل بالقوائم"),"")</f>
        <v/>
      </c>
      <c r="F4160" s="66"/>
      <c r="G4160" s="65"/>
      <c r="H4160" s="65"/>
      <c r="I4160" s="135"/>
      <c r="J4160" s="140"/>
    </row>
    <row r="4161" spans="2:10" ht="31.5" customHeight="1" x14ac:dyDescent="0.2">
      <c r="B4161" s="106">
        <v>4159</v>
      </c>
      <c r="C4161" s="109"/>
      <c r="D4161" s="132"/>
      <c r="E4161" s="126" t="str">
        <f>IF(D4161&lt;&gt;"",_xlfn.IFNA(VLOOKUP(D4161,القوائم!B:C,2,0),"غير مسجل بالقوائم"),"")</f>
        <v/>
      </c>
      <c r="F4161" s="66"/>
      <c r="G4161" s="65"/>
      <c r="H4161" s="65"/>
      <c r="I4161" s="135"/>
      <c r="J4161" s="140"/>
    </row>
    <row r="4162" spans="2:10" ht="31.5" customHeight="1" x14ac:dyDescent="0.2">
      <c r="B4162" s="65">
        <v>4160</v>
      </c>
      <c r="C4162" s="109"/>
      <c r="D4162" s="132"/>
      <c r="E4162" s="126" t="str">
        <f>IF(D4162&lt;&gt;"",_xlfn.IFNA(VLOOKUP(D4162,القوائم!B:C,2,0),"غير مسجل بالقوائم"),"")</f>
        <v/>
      </c>
      <c r="F4162" s="66"/>
      <c r="G4162" s="65"/>
      <c r="H4162" s="65"/>
      <c r="I4162" s="135"/>
      <c r="J4162" s="140"/>
    </row>
    <row r="4163" spans="2:10" ht="31.5" customHeight="1" x14ac:dyDescent="0.2">
      <c r="B4163" s="106">
        <v>4161</v>
      </c>
      <c r="C4163" s="109"/>
      <c r="D4163" s="132"/>
      <c r="E4163" s="126" t="str">
        <f>IF(D4163&lt;&gt;"",_xlfn.IFNA(VLOOKUP(D4163,القوائم!B:C,2,0),"غير مسجل بالقوائم"),"")</f>
        <v/>
      </c>
      <c r="F4163" s="66"/>
      <c r="G4163" s="65"/>
      <c r="H4163" s="65"/>
      <c r="I4163" s="135"/>
      <c r="J4163" s="140"/>
    </row>
    <row r="4164" spans="2:10" ht="31.5" customHeight="1" x14ac:dyDescent="0.2">
      <c r="B4164" s="65">
        <v>4162</v>
      </c>
      <c r="C4164" s="109"/>
      <c r="D4164" s="132"/>
      <c r="E4164" s="126" t="str">
        <f>IF(D4164&lt;&gt;"",_xlfn.IFNA(VLOOKUP(D4164,القوائم!B:C,2,0),"غير مسجل بالقوائم"),"")</f>
        <v/>
      </c>
      <c r="F4164" s="66"/>
      <c r="G4164" s="65"/>
      <c r="H4164" s="65"/>
      <c r="I4164" s="135"/>
      <c r="J4164" s="140"/>
    </row>
    <row r="4165" spans="2:10" ht="31.5" customHeight="1" x14ac:dyDescent="0.2">
      <c r="B4165" s="106">
        <v>4163</v>
      </c>
      <c r="C4165" s="109"/>
      <c r="D4165" s="132"/>
      <c r="E4165" s="126" t="str">
        <f>IF(D4165&lt;&gt;"",_xlfn.IFNA(VLOOKUP(D4165,القوائم!B:C,2,0),"غير مسجل بالقوائم"),"")</f>
        <v/>
      </c>
      <c r="F4165" s="66"/>
      <c r="G4165" s="65"/>
      <c r="H4165" s="65"/>
      <c r="I4165" s="135"/>
      <c r="J4165" s="140"/>
    </row>
    <row r="4166" spans="2:10" ht="31.5" customHeight="1" x14ac:dyDescent="0.2">
      <c r="B4166" s="65">
        <v>4164</v>
      </c>
      <c r="C4166" s="109"/>
      <c r="D4166" s="132"/>
      <c r="E4166" s="126" t="str">
        <f>IF(D4166&lt;&gt;"",_xlfn.IFNA(VLOOKUP(D4166,القوائم!B:C,2,0),"غير مسجل بالقوائم"),"")</f>
        <v/>
      </c>
      <c r="F4166" s="66"/>
      <c r="G4166" s="65"/>
      <c r="H4166" s="65"/>
      <c r="I4166" s="135"/>
      <c r="J4166" s="140"/>
    </row>
    <row r="4167" spans="2:10" ht="31.5" customHeight="1" x14ac:dyDescent="0.2">
      <c r="B4167" s="106">
        <v>4165</v>
      </c>
      <c r="C4167" s="109"/>
      <c r="D4167" s="132"/>
      <c r="E4167" s="126" t="str">
        <f>IF(D4167&lt;&gt;"",_xlfn.IFNA(VLOOKUP(D4167,القوائم!B:C,2,0),"غير مسجل بالقوائم"),"")</f>
        <v/>
      </c>
      <c r="F4167" s="66"/>
      <c r="G4167" s="65"/>
      <c r="H4167" s="65"/>
      <c r="I4167" s="135"/>
      <c r="J4167" s="140"/>
    </row>
    <row r="4168" spans="2:10" ht="31.5" customHeight="1" x14ac:dyDescent="0.2">
      <c r="B4168" s="65">
        <v>4166</v>
      </c>
      <c r="C4168" s="109"/>
      <c r="D4168" s="132"/>
      <c r="E4168" s="126" t="str">
        <f>IF(D4168&lt;&gt;"",_xlfn.IFNA(VLOOKUP(D4168,القوائم!B:C,2,0),"غير مسجل بالقوائم"),"")</f>
        <v/>
      </c>
      <c r="F4168" s="66"/>
      <c r="G4168" s="65"/>
      <c r="H4168" s="65"/>
      <c r="I4168" s="135"/>
      <c r="J4168" s="140"/>
    </row>
    <row r="4169" spans="2:10" ht="31.5" customHeight="1" x14ac:dyDescent="0.2">
      <c r="B4169" s="106">
        <v>4167</v>
      </c>
      <c r="C4169" s="109"/>
      <c r="D4169" s="132"/>
      <c r="E4169" s="126" t="str">
        <f>IF(D4169&lt;&gt;"",_xlfn.IFNA(VLOOKUP(D4169,القوائم!B:C,2,0),"غير مسجل بالقوائم"),"")</f>
        <v/>
      </c>
      <c r="F4169" s="66"/>
      <c r="G4169" s="65"/>
      <c r="H4169" s="65"/>
      <c r="I4169" s="135"/>
      <c r="J4169" s="140"/>
    </row>
    <row r="4170" spans="2:10" ht="31.5" customHeight="1" x14ac:dyDescent="0.2">
      <c r="B4170" s="65">
        <v>4168</v>
      </c>
      <c r="C4170" s="109"/>
      <c r="D4170" s="132"/>
      <c r="E4170" s="126" t="str">
        <f>IF(D4170&lt;&gt;"",_xlfn.IFNA(VLOOKUP(D4170,القوائم!B:C,2,0),"غير مسجل بالقوائم"),"")</f>
        <v/>
      </c>
      <c r="F4170" s="66"/>
      <c r="G4170" s="65"/>
      <c r="H4170" s="65"/>
      <c r="I4170" s="135"/>
      <c r="J4170" s="140"/>
    </row>
    <row r="4171" spans="2:10" ht="31.5" customHeight="1" x14ac:dyDescent="0.2">
      <c r="B4171" s="106">
        <v>4169</v>
      </c>
      <c r="C4171" s="109"/>
      <c r="D4171" s="132"/>
      <c r="E4171" s="126" t="str">
        <f>IF(D4171&lt;&gt;"",_xlfn.IFNA(VLOOKUP(D4171,القوائم!B:C,2,0),"غير مسجل بالقوائم"),"")</f>
        <v/>
      </c>
      <c r="F4171" s="66"/>
      <c r="G4171" s="65"/>
      <c r="H4171" s="65"/>
      <c r="I4171" s="135"/>
      <c r="J4171" s="140"/>
    </row>
    <row r="4172" spans="2:10" ht="31.5" customHeight="1" x14ac:dyDescent="0.2">
      <c r="B4172" s="106">
        <v>4170</v>
      </c>
      <c r="C4172" s="109"/>
      <c r="D4172" s="132"/>
      <c r="E4172" s="126" t="str">
        <f>IF(D4172&lt;&gt;"",_xlfn.IFNA(VLOOKUP(D4172,القوائم!B:C,2,0),"غير مسجل بالقوائم"),"")</f>
        <v/>
      </c>
      <c r="F4172" s="66"/>
      <c r="G4172" s="65"/>
      <c r="H4172" s="65"/>
      <c r="I4172" s="135"/>
      <c r="J4172" s="140"/>
    </row>
    <row r="4173" spans="2:10" ht="31.5" customHeight="1" x14ac:dyDescent="0.2">
      <c r="B4173" s="65">
        <v>4171</v>
      </c>
      <c r="C4173" s="109"/>
      <c r="D4173" s="132"/>
      <c r="E4173" s="126" t="str">
        <f>IF(D4173&lt;&gt;"",_xlfn.IFNA(VLOOKUP(D4173,القوائم!B:C,2,0),"غير مسجل بالقوائم"),"")</f>
        <v/>
      </c>
      <c r="F4173" s="66"/>
      <c r="G4173" s="65"/>
      <c r="H4173" s="65"/>
      <c r="I4173" s="135"/>
      <c r="J4173" s="140"/>
    </row>
    <row r="4174" spans="2:10" ht="31.5" customHeight="1" x14ac:dyDescent="0.2">
      <c r="B4174" s="106">
        <v>4172</v>
      </c>
      <c r="C4174" s="109"/>
      <c r="D4174" s="132"/>
      <c r="E4174" s="126" t="str">
        <f>IF(D4174&lt;&gt;"",_xlfn.IFNA(VLOOKUP(D4174,القوائم!B:C,2,0),"غير مسجل بالقوائم"),"")</f>
        <v/>
      </c>
      <c r="F4174" s="66"/>
      <c r="G4174" s="65"/>
      <c r="H4174" s="65"/>
      <c r="I4174" s="135"/>
      <c r="J4174" s="140"/>
    </row>
    <row r="4175" spans="2:10" ht="31.5" customHeight="1" x14ac:dyDescent="0.2">
      <c r="B4175" s="65">
        <v>4173</v>
      </c>
      <c r="C4175" s="109"/>
      <c r="D4175" s="132"/>
      <c r="E4175" s="126" t="str">
        <f>IF(D4175&lt;&gt;"",_xlfn.IFNA(VLOOKUP(D4175,القوائم!B:C,2,0),"غير مسجل بالقوائم"),"")</f>
        <v/>
      </c>
      <c r="F4175" s="66"/>
      <c r="G4175" s="65"/>
      <c r="H4175" s="65"/>
      <c r="I4175" s="135"/>
      <c r="J4175" s="140"/>
    </row>
    <row r="4176" spans="2:10" ht="31.5" customHeight="1" x14ac:dyDescent="0.2">
      <c r="B4176" s="106">
        <v>4174</v>
      </c>
      <c r="C4176" s="109"/>
      <c r="D4176" s="132"/>
      <c r="E4176" s="126" t="str">
        <f>IF(D4176&lt;&gt;"",_xlfn.IFNA(VLOOKUP(D4176,القوائم!B:C,2,0),"غير مسجل بالقوائم"),"")</f>
        <v/>
      </c>
      <c r="F4176" s="66"/>
      <c r="G4176" s="65"/>
      <c r="H4176" s="65"/>
      <c r="I4176" s="135"/>
      <c r="J4176" s="140"/>
    </row>
    <row r="4177" spans="2:10" ht="31.5" customHeight="1" x14ac:dyDescent="0.2">
      <c r="B4177" s="65">
        <v>4175</v>
      </c>
      <c r="C4177" s="109"/>
      <c r="D4177" s="132"/>
      <c r="E4177" s="126" t="str">
        <f>IF(D4177&lt;&gt;"",_xlfn.IFNA(VLOOKUP(D4177,القوائم!B:C,2,0),"غير مسجل بالقوائم"),"")</f>
        <v/>
      </c>
      <c r="F4177" s="66"/>
      <c r="G4177" s="65"/>
      <c r="H4177" s="65"/>
      <c r="I4177" s="135"/>
      <c r="J4177" s="140"/>
    </row>
    <row r="4178" spans="2:10" ht="31.5" customHeight="1" x14ac:dyDescent="0.2">
      <c r="B4178" s="106">
        <v>4176</v>
      </c>
      <c r="C4178" s="109"/>
      <c r="D4178" s="132"/>
      <c r="E4178" s="126" t="str">
        <f>IF(D4178&lt;&gt;"",_xlfn.IFNA(VLOOKUP(D4178,القوائم!B:C,2,0),"غير مسجل بالقوائم"),"")</f>
        <v/>
      </c>
      <c r="F4178" s="66"/>
      <c r="G4178" s="65"/>
      <c r="H4178" s="65"/>
      <c r="I4178" s="135"/>
      <c r="J4178" s="140"/>
    </row>
    <row r="4179" spans="2:10" ht="31.5" customHeight="1" x14ac:dyDescent="0.2">
      <c r="B4179" s="65">
        <v>4177</v>
      </c>
      <c r="C4179" s="109"/>
      <c r="D4179" s="132"/>
      <c r="E4179" s="126" t="str">
        <f>IF(D4179&lt;&gt;"",_xlfn.IFNA(VLOOKUP(D4179,القوائم!B:C,2,0),"غير مسجل بالقوائم"),"")</f>
        <v/>
      </c>
      <c r="F4179" s="66"/>
      <c r="G4179" s="65"/>
      <c r="H4179" s="65"/>
      <c r="I4179" s="135"/>
      <c r="J4179" s="140"/>
    </row>
    <row r="4180" spans="2:10" ht="31.5" customHeight="1" x14ac:dyDescent="0.2">
      <c r="B4180" s="106">
        <v>4178</v>
      </c>
      <c r="C4180" s="109"/>
      <c r="D4180" s="132"/>
      <c r="E4180" s="126" t="str">
        <f>IF(D4180&lt;&gt;"",_xlfn.IFNA(VLOOKUP(D4180,القوائم!B:C,2,0),"غير مسجل بالقوائم"),"")</f>
        <v/>
      </c>
      <c r="F4180" s="66"/>
      <c r="G4180" s="65"/>
      <c r="H4180" s="65"/>
      <c r="I4180" s="135"/>
      <c r="J4180" s="140"/>
    </row>
    <row r="4181" spans="2:10" ht="31.5" customHeight="1" x14ac:dyDescent="0.2">
      <c r="B4181" s="65">
        <v>4179</v>
      </c>
      <c r="C4181" s="109"/>
      <c r="D4181" s="132"/>
      <c r="E4181" s="126" t="str">
        <f>IF(D4181&lt;&gt;"",_xlfn.IFNA(VLOOKUP(D4181,القوائم!B:C,2,0),"غير مسجل بالقوائم"),"")</f>
        <v/>
      </c>
      <c r="F4181" s="66"/>
      <c r="G4181" s="65"/>
      <c r="H4181" s="65"/>
      <c r="I4181" s="135"/>
      <c r="J4181" s="140"/>
    </row>
    <row r="4182" spans="2:10" ht="31.5" customHeight="1" x14ac:dyDescent="0.2">
      <c r="B4182" s="106">
        <v>4180</v>
      </c>
      <c r="C4182" s="109"/>
      <c r="D4182" s="132"/>
      <c r="E4182" s="126" t="str">
        <f>IF(D4182&lt;&gt;"",_xlfn.IFNA(VLOOKUP(D4182,القوائم!B:C,2,0),"غير مسجل بالقوائم"),"")</f>
        <v/>
      </c>
      <c r="F4182" s="66"/>
      <c r="G4182" s="65"/>
      <c r="H4182" s="65"/>
      <c r="I4182" s="135"/>
      <c r="J4182" s="140"/>
    </row>
    <row r="4183" spans="2:10" ht="31.5" customHeight="1" x14ac:dyDescent="0.2">
      <c r="B4183" s="106">
        <v>4181</v>
      </c>
      <c r="C4183" s="109"/>
      <c r="D4183" s="132"/>
      <c r="E4183" s="126" t="str">
        <f>IF(D4183&lt;&gt;"",_xlfn.IFNA(VLOOKUP(D4183,القوائم!B:C,2,0),"غير مسجل بالقوائم"),"")</f>
        <v/>
      </c>
      <c r="F4183" s="66"/>
      <c r="G4183" s="65"/>
      <c r="H4183" s="65"/>
      <c r="I4183" s="135"/>
      <c r="J4183" s="140"/>
    </row>
    <row r="4184" spans="2:10" ht="31.5" customHeight="1" x14ac:dyDescent="0.2">
      <c r="B4184" s="65">
        <v>4182</v>
      </c>
      <c r="C4184" s="109"/>
      <c r="D4184" s="132"/>
      <c r="E4184" s="126" t="str">
        <f>IF(D4184&lt;&gt;"",_xlfn.IFNA(VLOOKUP(D4184,القوائم!B:C,2,0),"غير مسجل بالقوائم"),"")</f>
        <v/>
      </c>
      <c r="F4184" s="66"/>
      <c r="G4184" s="65"/>
      <c r="H4184" s="65"/>
      <c r="I4184" s="135"/>
      <c r="J4184" s="140"/>
    </row>
    <row r="4185" spans="2:10" ht="31.5" customHeight="1" x14ac:dyDescent="0.2">
      <c r="B4185" s="106">
        <v>4183</v>
      </c>
      <c r="C4185" s="109"/>
      <c r="D4185" s="132"/>
      <c r="E4185" s="126" t="str">
        <f>IF(D4185&lt;&gt;"",_xlfn.IFNA(VLOOKUP(D4185,القوائم!B:C,2,0),"غير مسجل بالقوائم"),"")</f>
        <v/>
      </c>
      <c r="F4185" s="66"/>
      <c r="G4185" s="65"/>
      <c r="H4185" s="65"/>
      <c r="I4185" s="135"/>
      <c r="J4185" s="140"/>
    </row>
    <row r="4186" spans="2:10" ht="31.5" customHeight="1" x14ac:dyDescent="0.2">
      <c r="B4186" s="65">
        <v>4184</v>
      </c>
      <c r="C4186" s="109"/>
      <c r="D4186" s="132"/>
      <c r="E4186" s="126" t="str">
        <f>IF(D4186&lt;&gt;"",_xlfn.IFNA(VLOOKUP(D4186,القوائم!B:C,2,0),"غير مسجل بالقوائم"),"")</f>
        <v/>
      </c>
      <c r="F4186" s="66"/>
      <c r="G4186" s="65"/>
      <c r="H4186" s="65"/>
      <c r="I4186" s="135"/>
      <c r="J4186" s="140"/>
    </row>
    <row r="4187" spans="2:10" ht="31.5" customHeight="1" x14ac:dyDescent="0.2">
      <c r="B4187" s="106">
        <v>4185</v>
      </c>
      <c r="C4187" s="109"/>
      <c r="D4187" s="132"/>
      <c r="E4187" s="126" t="str">
        <f>IF(D4187&lt;&gt;"",_xlfn.IFNA(VLOOKUP(D4187,القوائم!B:C,2,0),"غير مسجل بالقوائم"),"")</f>
        <v/>
      </c>
      <c r="F4187" s="66"/>
      <c r="G4187" s="65"/>
      <c r="H4187" s="65"/>
      <c r="I4187" s="135"/>
      <c r="J4187" s="140"/>
    </row>
    <row r="4188" spans="2:10" ht="31.5" customHeight="1" x14ac:dyDescent="0.2">
      <c r="B4188" s="65">
        <v>4186</v>
      </c>
      <c r="C4188" s="109"/>
      <c r="D4188" s="132"/>
      <c r="E4188" s="126" t="str">
        <f>IF(D4188&lt;&gt;"",_xlfn.IFNA(VLOOKUP(D4188,القوائم!B:C,2,0),"غير مسجل بالقوائم"),"")</f>
        <v/>
      </c>
      <c r="F4188" s="66"/>
      <c r="G4188" s="65"/>
      <c r="H4188" s="65"/>
      <c r="I4188" s="135"/>
      <c r="J4188" s="140"/>
    </row>
    <row r="4189" spans="2:10" ht="31.5" customHeight="1" x14ac:dyDescent="0.2">
      <c r="B4189" s="106">
        <v>4187</v>
      </c>
      <c r="C4189" s="109"/>
      <c r="D4189" s="132"/>
      <c r="E4189" s="126" t="str">
        <f>IF(D4189&lt;&gt;"",_xlfn.IFNA(VLOOKUP(D4189,القوائم!B:C,2,0),"غير مسجل بالقوائم"),"")</f>
        <v/>
      </c>
      <c r="F4189" s="66"/>
      <c r="G4189" s="65"/>
      <c r="H4189" s="65"/>
      <c r="I4189" s="135"/>
      <c r="J4189" s="140"/>
    </row>
    <row r="4190" spans="2:10" ht="31.5" customHeight="1" x14ac:dyDescent="0.2">
      <c r="B4190" s="65">
        <v>4188</v>
      </c>
      <c r="C4190" s="109"/>
      <c r="D4190" s="132"/>
      <c r="E4190" s="126" t="str">
        <f>IF(D4190&lt;&gt;"",_xlfn.IFNA(VLOOKUP(D4190,القوائم!B:C,2,0),"غير مسجل بالقوائم"),"")</f>
        <v/>
      </c>
      <c r="F4190" s="66"/>
      <c r="G4190" s="65"/>
      <c r="H4190" s="65"/>
      <c r="I4190" s="135"/>
      <c r="J4190" s="140"/>
    </row>
    <row r="4191" spans="2:10" ht="31.5" customHeight="1" x14ac:dyDescent="0.2">
      <c r="B4191" s="106">
        <v>4189</v>
      </c>
      <c r="C4191" s="109"/>
      <c r="D4191" s="132"/>
      <c r="E4191" s="126" t="str">
        <f>IF(D4191&lt;&gt;"",_xlfn.IFNA(VLOOKUP(D4191,القوائم!B:C,2,0),"غير مسجل بالقوائم"),"")</f>
        <v/>
      </c>
      <c r="F4191" s="66"/>
      <c r="G4191" s="65"/>
      <c r="H4191" s="65"/>
      <c r="I4191" s="135"/>
      <c r="J4191" s="140"/>
    </row>
    <row r="4192" spans="2:10" ht="31.5" customHeight="1" x14ac:dyDescent="0.2">
      <c r="B4192" s="65">
        <v>4190</v>
      </c>
      <c r="C4192" s="109"/>
      <c r="D4192" s="132"/>
      <c r="E4192" s="126" t="str">
        <f>IF(D4192&lt;&gt;"",_xlfn.IFNA(VLOOKUP(D4192,القوائم!B:C,2,0),"غير مسجل بالقوائم"),"")</f>
        <v/>
      </c>
      <c r="F4192" s="66"/>
      <c r="G4192" s="65"/>
      <c r="H4192" s="65"/>
      <c r="I4192" s="135"/>
      <c r="J4192" s="140"/>
    </row>
    <row r="4193" spans="2:10" ht="31.5" customHeight="1" x14ac:dyDescent="0.2">
      <c r="B4193" s="106">
        <v>4191</v>
      </c>
      <c r="C4193" s="109"/>
      <c r="D4193" s="132"/>
      <c r="E4193" s="126" t="str">
        <f>IF(D4193&lt;&gt;"",_xlfn.IFNA(VLOOKUP(D4193,القوائم!B:C,2,0),"غير مسجل بالقوائم"),"")</f>
        <v/>
      </c>
      <c r="F4193" s="66"/>
      <c r="G4193" s="65"/>
      <c r="H4193" s="65"/>
      <c r="I4193" s="135"/>
      <c r="J4193" s="140"/>
    </row>
    <row r="4194" spans="2:10" ht="31.5" customHeight="1" x14ac:dyDescent="0.2">
      <c r="B4194" s="106">
        <v>4192</v>
      </c>
      <c r="C4194" s="109"/>
      <c r="D4194" s="132"/>
      <c r="E4194" s="126" t="str">
        <f>IF(D4194&lt;&gt;"",_xlfn.IFNA(VLOOKUP(D4194,القوائم!B:C,2,0),"غير مسجل بالقوائم"),"")</f>
        <v/>
      </c>
      <c r="F4194" s="66"/>
      <c r="G4194" s="65"/>
      <c r="H4194" s="65"/>
      <c r="I4194" s="135"/>
      <c r="J4194" s="140"/>
    </row>
    <row r="4195" spans="2:10" ht="31.5" customHeight="1" x14ac:dyDescent="0.2">
      <c r="B4195" s="65">
        <v>4193</v>
      </c>
      <c r="C4195" s="109"/>
      <c r="D4195" s="132"/>
      <c r="E4195" s="126" t="str">
        <f>IF(D4195&lt;&gt;"",_xlfn.IFNA(VLOOKUP(D4195,القوائم!B:C,2,0),"غير مسجل بالقوائم"),"")</f>
        <v/>
      </c>
      <c r="F4195" s="66"/>
      <c r="G4195" s="65"/>
      <c r="H4195" s="65"/>
      <c r="I4195" s="135"/>
      <c r="J4195" s="140"/>
    </row>
    <row r="4196" spans="2:10" ht="31.5" customHeight="1" x14ac:dyDescent="0.2">
      <c r="B4196" s="106">
        <v>4194</v>
      </c>
      <c r="C4196" s="109"/>
      <c r="D4196" s="132"/>
      <c r="E4196" s="126" t="str">
        <f>IF(D4196&lt;&gt;"",_xlfn.IFNA(VLOOKUP(D4196,القوائم!B:C,2,0),"غير مسجل بالقوائم"),"")</f>
        <v/>
      </c>
      <c r="F4196" s="66"/>
      <c r="G4196" s="65"/>
      <c r="H4196" s="65"/>
      <c r="I4196" s="135"/>
      <c r="J4196" s="140"/>
    </row>
    <row r="4197" spans="2:10" ht="31.5" customHeight="1" x14ac:dyDescent="0.2">
      <c r="B4197" s="65">
        <v>4195</v>
      </c>
      <c r="C4197" s="109"/>
      <c r="D4197" s="132"/>
      <c r="E4197" s="126" t="str">
        <f>IF(D4197&lt;&gt;"",_xlfn.IFNA(VLOOKUP(D4197,القوائم!B:C,2,0),"غير مسجل بالقوائم"),"")</f>
        <v/>
      </c>
      <c r="F4197" s="66"/>
      <c r="G4197" s="65"/>
      <c r="H4197" s="65"/>
      <c r="I4197" s="135"/>
      <c r="J4197" s="140"/>
    </row>
    <row r="4198" spans="2:10" ht="31.5" customHeight="1" x14ac:dyDescent="0.2">
      <c r="B4198" s="106">
        <v>4196</v>
      </c>
      <c r="C4198" s="109"/>
      <c r="D4198" s="132"/>
      <c r="E4198" s="126" t="str">
        <f>IF(D4198&lt;&gt;"",_xlfn.IFNA(VLOOKUP(D4198,القوائم!B:C,2,0),"غير مسجل بالقوائم"),"")</f>
        <v/>
      </c>
      <c r="F4198" s="66"/>
      <c r="G4198" s="65"/>
      <c r="H4198" s="65"/>
      <c r="I4198" s="135"/>
      <c r="J4198" s="140"/>
    </row>
    <row r="4199" spans="2:10" ht="31.5" customHeight="1" x14ac:dyDescent="0.2">
      <c r="B4199" s="65">
        <v>4197</v>
      </c>
      <c r="C4199" s="109"/>
      <c r="D4199" s="132"/>
      <c r="E4199" s="126" t="str">
        <f>IF(D4199&lt;&gt;"",_xlfn.IFNA(VLOOKUP(D4199,القوائم!B:C,2,0),"غير مسجل بالقوائم"),"")</f>
        <v/>
      </c>
      <c r="F4199" s="66"/>
      <c r="G4199" s="65"/>
      <c r="H4199" s="65"/>
      <c r="I4199" s="135"/>
      <c r="J4199" s="140"/>
    </row>
    <row r="4200" spans="2:10" ht="31.5" customHeight="1" x14ac:dyDescent="0.2">
      <c r="B4200" s="106">
        <v>4198</v>
      </c>
      <c r="C4200" s="109"/>
      <c r="D4200" s="132"/>
      <c r="E4200" s="126" t="str">
        <f>IF(D4200&lt;&gt;"",_xlfn.IFNA(VLOOKUP(D4200,القوائم!B:C,2,0),"غير مسجل بالقوائم"),"")</f>
        <v/>
      </c>
      <c r="F4200" s="66"/>
      <c r="G4200" s="65"/>
      <c r="H4200" s="65"/>
      <c r="I4200" s="135"/>
      <c r="J4200" s="140"/>
    </row>
    <row r="4201" spans="2:10" ht="31.5" customHeight="1" x14ac:dyDescent="0.2">
      <c r="B4201" s="65">
        <v>4199</v>
      </c>
      <c r="C4201" s="109"/>
      <c r="D4201" s="132"/>
      <c r="E4201" s="126" t="str">
        <f>IF(D4201&lt;&gt;"",_xlfn.IFNA(VLOOKUP(D4201,القوائم!B:C,2,0),"غير مسجل بالقوائم"),"")</f>
        <v/>
      </c>
      <c r="F4201" s="66"/>
      <c r="G4201" s="65"/>
      <c r="H4201" s="65"/>
      <c r="I4201" s="135"/>
      <c r="J4201" s="140"/>
    </row>
    <row r="4202" spans="2:10" ht="31.5" customHeight="1" x14ac:dyDescent="0.2">
      <c r="B4202" s="106">
        <v>4200</v>
      </c>
      <c r="C4202" s="109"/>
      <c r="D4202" s="132"/>
      <c r="E4202" s="126" t="str">
        <f>IF(D4202&lt;&gt;"",_xlfn.IFNA(VLOOKUP(D4202,القوائم!B:C,2,0),"غير مسجل بالقوائم"),"")</f>
        <v/>
      </c>
      <c r="F4202" s="66"/>
      <c r="G4202" s="65"/>
      <c r="H4202" s="65"/>
      <c r="I4202" s="135"/>
      <c r="J4202" s="140"/>
    </row>
    <row r="4203" spans="2:10" ht="31.5" customHeight="1" x14ac:dyDescent="0.2">
      <c r="B4203" s="65">
        <v>4201</v>
      </c>
      <c r="C4203" s="109"/>
      <c r="D4203" s="132"/>
      <c r="E4203" s="126" t="str">
        <f>IF(D4203&lt;&gt;"",_xlfn.IFNA(VLOOKUP(D4203,القوائم!B:C,2,0),"غير مسجل بالقوائم"),"")</f>
        <v/>
      </c>
      <c r="F4203" s="66"/>
      <c r="G4203" s="65"/>
      <c r="H4203" s="65"/>
      <c r="I4203" s="135"/>
      <c r="J4203" s="140"/>
    </row>
    <row r="4204" spans="2:10" ht="31.5" customHeight="1" x14ac:dyDescent="0.2">
      <c r="B4204" s="106">
        <v>4202</v>
      </c>
      <c r="C4204" s="109"/>
      <c r="D4204" s="132"/>
      <c r="E4204" s="126" t="str">
        <f>IF(D4204&lt;&gt;"",_xlfn.IFNA(VLOOKUP(D4204,القوائم!B:C,2,0),"غير مسجل بالقوائم"),"")</f>
        <v/>
      </c>
      <c r="F4204" s="66"/>
      <c r="G4204" s="65"/>
      <c r="H4204" s="65"/>
      <c r="I4204" s="135"/>
      <c r="J4204" s="140"/>
    </row>
    <row r="4205" spans="2:10" ht="31.5" customHeight="1" x14ac:dyDescent="0.2">
      <c r="B4205" s="106">
        <v>4203</v>
      </c>
      <c r="C4205" s="109"/>
      <c r="D4205" s="132"/>
      <c r="E4205" s="126" t="str">
        <f>IF(D4205&lt;&gt;"",_xlfn.IFNA(VLOOKUP(D4205,القوائم!B:C,2,0),"غير مسجل بالقوائم"),"")</f>
        <v/>
      </c>
      <c r="F4205" s="66"/>
      <c r="G4205" s="65"/>
      <c r="H4205" s="65"/>
      <c r="I4205" s="135"/>
      <c r="J4205" s="140"/>
    </row>
    <row r="4206" spans="2:10" ht="31.5" customHeight="1" x14ac:dyDescent="0.2">
      <c r="B4206" s="65">
        <v>4204</v>
      </c>
      <c r="C4206" s="109"/>
      <c r="D4206" s="132"/>
      <c r="E4206" s="126" t="str">
        <f>IF(D4206&lt;&gt;"",_xlfn.IFNA(VLOOKUP(D4206,القوائم!B:C,2,0),"غير مسجل بالقوائم"),"")</f>
        <v/>
      </c>
      <c r="F4206" s="66"/>
      <c r="G4206" s="65"/>
      <c r="H4206" s="65"/>
      <c r="I4206" s="135"/>
      <c r="J4206" s="140"/>
    </row>
    <row r="4207" spans="2:10" ht="31.5" customHeight="1" x14ac:dyDescent="0.2">
      <c r="B4207" s="106">
        <v>4205</v>
      </c>
      <c r="C4207" s="109"/>
      <c r="D4207" s="132"/>
      <c r="E4207" s="126" t="str">
        <f>IF(D4207&lt;&gt;"",_xlfn.IFNA(VLOOKUP(D4207,القوائم!B:C,2,0),"غير مسجل بالقوائم"),"")</f>
        <v/>
      </c>
      <c r="F4207" s="66"/>
      <c r="G4207" s="65"/>
      <c r="H4207" s="65"/>
      <c r="I4207" s="135"/>
      <c r="J4207" s="140"/>
    </row>
    <row r="4208" spans="2:10" ht="31.5" customHeight="1" x14ac:dyDescent="0.2">
      <c r="B4208" s="65">
        <v>4206</v>
      </c>
      <c r="C4208" s="109"/>
      <c r="D4208" s="132"/>
      <c r="E4208" s="126" t="str">
        <f>IF(D4208&lt;&gt;"",_xlfn.IFNA(VLOOKUP(D4208,القوائم!B:C,2,0),"غير مسجل بالقوائم"),"")</f>
        <v/>
      </c>
      <c r="F4208" s="66"/>
      <c r="G4208" s="65"/>
      <c r="H4208" s="65"/>
      <c r="I4208" s="135"/>
      <c r="J4208" s="140"/>
    </row>
    <row r="4209" spans="2:10" ht="31.5" customHeight="1" x14ac:dyDescent="0.2">
      <c r="B4209" s="106">
        <v>4207</v>
      </c>
      <c r="C4209" s="109"/>
      <c r="D4209" s="132"/>
      <c r="E4209" s="126" t="str">
        <f>IF(D4209&lt;&gt;"",_xlfn.IFNA(VLOOKUP(D4209,القوائم!B:C,2,0),"غير مسجل بالقوائم"),"")</f>
        <v/>
      </c>
      <c r="F4209" s="66"/>
      <c r="G4209" s="65"/>
      <c r="H4209" s="65"/>
      <c r="I4209" s="135"/>
      <c r="J4209" s="140"/>
    </row>
    <row r="4210" spans="2:10" ht="31.5" customHeight="1" x14ac:dyDescent="0.2">
      <c r="B4210" s="65">
        <v>4208</v>
      </c>
      <c r="C4210" s="109"/>
      <c r="D4210" s="132"/>
      <c r="E4210" s="126" t="str">
        <f>IF(D4210&lt;&gt;"",_xlfn.IFNA(VLOOKUP(D4210,القوائم!B:C,2,0),"غير مسجل بالقوائم"),"")</f>
        <v/>
      </c>
      <c r="F4210" s="66"/>
      <c r="G4210" s="65"/>
      <c r="H4210" s="65"/>
      <c r="I4210" s="135"/>
      <c r="J4210" s="140"/>
    </row>
    <row r="4211" spans="2:10" ht="31.5" customHeight="1" x14ac:dyDescent="0.2">
      <c r="B4211" s="106">
        <v>4209</v>
      </c>
      <c r="C4211" s="109"/>
      <c r="D4211" s="132"/>
      <c r="E4211" s="126" t="str">
        <f>IF(D4211&lt;&gt;"",_xlfn.IFNA(VLOOKUP(D4211,القوائم!B:C,2,0),"غير مسجل بالقوائم"),"")</f>
        <v/>
      </c>
      <c r="F4211" s="66"/>
      <c r="G4211" s="65"/>
      <c r="H4211" s="65"/>
      <c r="I4211" s="135"/>
      <c r="J4211" s="140"/>
    </row>
    <row r="4212" spans="2:10" ht="31.5" customHeight="1" x14ac:dyDescent="0.2">
      <c r="B4212" s="65">
        <v>4210</v>
      </c>
      <c r="C4212" s="109"/>
      <c r="D4212" s="132"/>
      <c r="E4212" s="126" t="str">
        <f>IF(D4212&lt;&gt;"",_xlfn.IFNA(VLOOKUP(D4212,القوائم!B:C,2,0),"غير مسجل بالقوائم"),"")</f>
        <v/>
      </c>
      <c r="F4212" s="66"/>
      <c r="G4212" s="65"/>
      <c r="H4212" s="65"/>
      <c r="I4212" s="135"/>
      <c r="J4212" s="140"/>
    </row>
    <row r="4213" spans="2:10" ht="31.5" customHeight="1" x14ac:dyDescent="0.2">
      <c r="B4213" s="106">
        <v>4211</v>
      </c>
      <c r="C4213" s="109"/>
      <c r="D4213" s="132"/>
      <c r="E4213" s="126" t="str">
        <f>IF(D4213&lt;&gt;"",_xlfn.IFNA(VLOOKUP(D4213,القوائم!B:C,2,0),"غير مسجل بالقوائم"),"")</f>
        <v/>
      </c>
      <c r="F4213" s="66"/>
      <c r="G4213" s="65"/>
      <c r="H4213" s="65"/>
      <c r="I4213" s="135"/>
      <c r="J4213" s="140"/>
    </row>
    <row r="4214" spans="2:10" ht="31.5" customHeight="1" x14ac:dyDescent="0.2">
      <c r="B4214" s="65">
        <v>4212</v>
      </c>
      <c r="C4214" s="109"/>
      <c r="D4214" s="132"/>
      <c r="E4214" s="126" t="str">
        <f>IF(D4214&lt;&gt;"",_xlfn.IFNA(VLOOKUP(D4214,القوائم!B:C,2,0),"غير مسجل بالقوائم"),"")</f>
        <v/>
      </c>
      <c r="F4214" s="66"/>
      <c r="G4214" s="65"/>
      <c r="H4214" s="65"/>
      <c r="I4214" s="135"/>
      <c r="J4214" s="140"/>
    </row>
    <row r="4215" spans="2:10" ht="31.5" customHeight="1" x14ac:dyDescent="0.2">
      <c r="B4215" s="106">
        <v>4213</v>
      </c>
      <c r="C4215" s="109"/>
      <c r="D4215" s="132"/>
      <c r="E4215" s="126" t="str">
        <f>IF(D4215&lt;&gt;"",_xlfn.IFNA(VLOOKUP(D4215,القوائم!B:C,2,0),"غير مسجل بالقوائم"),"")</f>
        <v/>
      </c>
      <c r="F4215" s="66"/>
      <c r="G4215" s="65"/>
      <c r="H4215" s="65"/>
      <c r="I4215" s="135"/>
      <c r="J4215" s="140"/>
    </row>
    <row r="4216" spans="2:10" ht="31.5" customHeight="1" x14ac:dyDescent="0.2">
      <c r="B4216" s="106">
        <v>4214</v>
      </c>
      <c r="C4216" s="109"/>
      <c r="D4216" s="132"/>
      <c r="E4216" s="126" t="str">
        <f>IF(D4216&lt;&gt;"",_xlfn.IFNA(VLOOKUP(D4216,القوائم!B:C,2,0),"غير مسجل بالقوائم"),"")</f>
        <v/>
      </c>
      <c r="F4216" s="66"/>
      <c r="G4216" s="65"/>
      <c r="H4216" s="65"/>
      <c r="I4216" s="135"/>
      <c r="J4216" s="140"/>
    </row>
    <row r="4217" spans="2:10" ht="31.5" customHeight="1" x14ac:dyDescent="0.2">
      <c r="B4217" s="65">
        <v>4215</v>
      </c>
      <c r="C4217" s="109"/>
      <c r="D4217" s="132"/>
      <c r="E4217" s="126" t="str">
        <f>IF(D4217&lt;&gt;"",_xlfn.IFNA(VLOOKUP(D4217,القوائم!B:C,2,0),"غير مسجل بالقوائم"),"")</f>
        <v/>
      </c>
      <c r="F4217" s="66"/>
      <c r="G4217" s="65"/>
      <c r="H4217" s="65"/>
      <c r="I4217" s="135"/>
      <c r="J4217" s="140"/>
    </row>
    <row r="4218" spans="2:10" ht="31.5" customHeight="1" x14ac:dyDescent="0.2">
      <c r="B4218" s="106">
        <v>4216</v>
      </c>
      <c r="C4218" s="109"/>
      <c r="D4218" s="132"/>
      <c r="E4218" s="126" t="str">
        <f>IF(D4218&lt;&gt;"",_xlfn.IFNA(VLOOKUP(D4218,القوائم!B:C,2,0),"غير مسجل بالقوائم"),"")</f>
        <v/>
      </c>
      <c r="F4218" s="66"/>
      <c r="G4218" s="65"/>
      <c r="H4218" s="65"/>
      <c r="I4218" s="135"/>
      <c r="J4218" s="140"/>
    </row>
    <row r="4219" spans="2:10" ht="31.5" customHeight="1" x14ac:dyDescent="0.2">
      <c r="B4219" s="65">
        <v>4217</v>
      </c>
      <c r="C4219" s="109"/>
      <c r="D4219" s="132"/>
      <c r="E4219" s="126" t="str">
        <f>IF(D4219&lt;&gt;"",_xlfn.IFNA(VLOOKUP(D4219,القوائم!B:C,2,0),"غير مسجل بالقوائم"),"")</f>
        <v/>
      </c>
      <c r="F4219" s="66"/>
      <c r="G4219" s="65"/>
      <c r="H4219" s="65"/>
      <c r="I4219" s="135"/>
      <c r="J4219" s="140"/>
    </row>
    <row r="4220" spans="2:10" ht="31.5" customHeight="1" x14ac:dyDescent="0.2">
      <c r="B4220" s="106">
        <v>4218</v>
      </c>
      <c r="C4220" s="109"/>
      <c r="D4220" s="132"/>
      <c r="E4220" s="126" t="str">
        <f>IF(D4220&lt;&gt;"",_xlfn.IFNA(VLOOKUP(D4220,القوائم!B:C,2,0),"غير مسجل بالقوائم"),"")</f>
        <v/>
      </c>
      <c r="F4220" s="66"/>
      <c r="G4220" s="65"/>
      <c r="H4220" s="65"/>
      <c r="I4220" s="135"/>
      <c r="J4220" s="140"/>
    </row>
    <row r="4221" spans="2:10" ht="31.5" customHeight="1" x14ac:dyDescent="0.2">
      <c r="B4221" s="65">
        <v>4219</v>
      </c>
      <c r="C4221" s="109"/>
      <c r="D4221" s="132"/>
      <c r="E4221" s="126" t="str">
        <f>IF(D4221&lt;&gt;"",_xlfn.IFNA(VLOOKUP(D4221,القوائم!B:C,2,0),"غير مسجل بالقوائم"),"")</f>
        <v/>
      </c>
      <c r="F4221" s="66"/>
      <c r="G4221" s="65"/>
      <c r="H4221" s="65"/>
      <c r="I4221" s="135"/>
      <c r="J4221" s="140"/>
    </row>
    <row r="4222" spans="2:10" ht="31.5" customHeight="1" x14ac:dyDescent="0.2">
      <c r="B4222" s="106">
        <v>4220</v>
      </c>
      <c r="C4222" s="109"/>
      <c r="D4222" s="132"/>
      <c r="E4222" s="126" t="str">
        <f>IF(D4222&lt;&gt;"",_xlfn.IFNA(VLOOKUP(D4222,القوائم!B:C,2,0),"غير مسجل بالقوائم"),"")</f>
        <v/>
      </c>
      <c r="F4222" s="66"/>
      <c r="G4222" s="65"/>
      <c r="H4222" s="65"/>
      <c r="I4222" s="135"/>
      <c r="J4222" s="140"/>
    </row>
    <row r="4223" spans="2:10" ht="31.5" customHeight="1" x14ac:dyDescent="0.2">
      <c r="B4223" s="65">
        <v>4221</v>
      </c>
      <c r="C4223" s="109"/>
      <c r="D4223" s="132"/>
      <c r="E4223" s="126" t="str">
        <f>IF(D4223&lt;&gt;"",_xlfn.IFNA(VLOOKUP(D4223,القوائم!B:C,2,0),"غير مسجل بالقوائم"),"")</f>
        <v/>
      </c>
      <c r="F4223" s="66"/>
      <c r="G4223" s="65"/>
      <c r="H4223" s="65"/>
      <c r="I4223" s="135"/>
      <c r="J4223" s="140"/>
    </row>
    <row r="4224" spans="2:10" ht="31.5" customHeight="1" x14ac:dyDescent="0.2">
      <c r="B4224" s="106">
        <v>4222</v>
      </c>
      <c r="C4224" s="109"/>
      <c r="D4224" s="132"/>
      <c r="E4224" s="126" t="str">
        <f>IF(D4224&lt;&gt;"",_xlfn.IFNA(VLOOKUP(D4224,القوائم!B:C,2,0),"غير مسجل بالقوائم"),"")</f>
        <v/>
      </c>
      <c r="F4224" s="66"/>
      <c r="G4224" s="65"/>
      <c r="H4224" s="65"/>
      <c r="I4224" s="135"/>
      <c r="J4224" s="140"/>
    </row>
    <row r="4225" spans="2:10" ht="31.5" customHeight="1" x14ac:dyDescent="0.2">
      <c r="B4225" s="65">
        <v>4223</v>
      </c>
      <c r="C4225" s="109"/>
      <c r="D4225" s="132"/>
      <c r="E4225" s="126" t="str">
        <f>IF(D4225&lt;&gt;"",_xlfn.IFNA(VLOOKUP(D4225,القوائم!B:C,2,0),"غير مسجل بالقوائم"),"")</f>
        <v/>
      </c>
      <c r="F4225" s="66"/>
      <c r="G4225" s="65"/>
      <c r="H4225" s="65"/>
      <c r="I4225" s="135"/>
      <c r="J4225" s="140"/>
    </row>
    <row r="4226" spans="2:10" ht="31.5" customHeight="1" x14ac:dyDescent="0.2">
      <c r="B4226" s="106">
        <v>4224</v>
      </c>
      <c r="C4226" s="109"/>
      <c r="D4226" s="132"/>
      <c r="E4226" s="126" t="str">
        <f>IF(D4226&lt;&gt;"",_xlfn.IFNA(VLOOKUP(D4226,القوائم!B:C,2,0),"غير مسجل بالقوائم"),"")</f>
        <v/>
      </c>
      <c r="F4226" s="66"/>
      <c r="G4226" s="65"/>
      <c r="H4226" s="65"/>
      <c r="I4226" s="135"/>
      <c r="J4226" s="140"/>
    </row>
    <row r="4227" spans="2:10" ht="31.5" customHeight="1" x14ac:dyDescent="0.2">
      <c r="B4227" s="106">
        <v>4225</v>
      </c>
      <c r="C4227" s="109"/>
      <c r="D4227" s="132"/>
      <c r="E4227" s="126" t="str">
        <f>IF(D4227&lt;&gt;"",_xlfn.IFNA(VLOOKUP(D4227,القوائم!B:C,2,0),"غير مسجل بالقوائم"),"")</f>
        <v/>
      </c>
      <c r="F4227" s="66"/>
      <c r="G4227" s="65"/>
      <c r="H4227" s="65"/>
      <c r="I4227" s="135"/>
      <c r="J4227" s="140"/>
    </row>
    <row r="4228" spans="2:10" ht="31.5" customHeight="1" x14ac:dyDescent="0.2">
      <c r="B4228" s="65">
        <v>4226</v>
      </c>
      <c r="C4228" s="109"/>
      <c r="D4228" s="132"/>
      <c r="E4228" s="126" t="str">
        <f>IF(D4228&lt;&gt;"",_xlfn.IFNA(VLOOKUP(D4228,القوائم!B:C,2,0),"غير مسجل بالقوائم"),"")</f>
        <v/>
      </c>
      <c r="F4228" s="66"/>
      <c r="G4228" s="65"/>
      <c r="H4228" s="65"/>
      <c r="I4228" s="135"/>
      <c r="J4228" s="140"/>
    </row>
    <row r="4229" spans="2:10" ht="31.5" customHeight="1" x14ac:dyDescent="0.2">
      <c r="B4229" s="106">
        <v>4227</v>
      </c>
      <c r="C4229" s="109"/>
      <c r="D4229" s="132"/>
      <c r="E4229" s="126" t="str">
        <f>IF(D4229&lt;&gt;"",_xlfn.IFNA(VLOOKUP(D4229,القوائم!B:C,2,0),"غير مسجل بالقوائم"),"")</f>
        <v/>
      </c>
      <c r="F4229" s="66"/>
      <c r="G4229" s="65"/>
      <c r="H4229" s="65"/>
      <c r="I4229" s="135"/>
      <c r="J4229" s="140"/>
    </row>
    <row r="4230" spans="2:10" ht="31.5" customHeight="1" x14ac:dyDescent="0.2">
      <c r="B4230" s="65">
        <v>4228</v>
      </c>
      <c r="C4230" s="109"/>
      <c r="D4230" s="132"/>
      <c r="E4230" s="126" t="str">
        <f>IF(D4230&lt;&gt;"",_xlfn.IFNA(VLOOKUP(D4230,القوائم!B:C,2,0),"غير مسجل بالقوائم"),"")</f>
        <v/>
      </c>
      <c r="F4230" s="66"/>
      <c r="G4230" s="65"/>
      <c r="H4230" s="65"/>
      <c r="I4230" s="135"/>
      <c r="J4230" s="140"/>
    </row>
    <row r="4231" spans="2:10" ht="31.5" customHeight="1" x14ac:dyDescent="0.2">
      <c r="B4231" s="106">
        <v>4229</v>
      </c>
      <c r="C4231" s="109"/>
      <c r="D4231" s="132"/>
      <c r="E4231" s="126" t="str">
        <f>IF(D4231&lt;&gt;"",_xlfn.IFNA(VLOOKUP(D4231,القوائم!B:C,2,0),"غير مسجل بالقوائم"),"")</f>
        <v/>
      </c>
      <c r="F4231" s="66"/>
      <c r="G4231" s="65"/>
      <c r="H4231" s="65"/>
      <c r="I4231" s="135"/>
      <c r="J4231" s="140"/>
    </row>
    <row r="4232" spans="2:10" ht="31.5" customHeight="1" x14ac:dyDescent="0.2">
      <c r="B4232" s="65">
        <v>4230</v>
      </c>
      <c r="C4232" s="109"/>
      <c r="D4232" s="132"/>
      <c r="E4232" s="126" t="str">
        <f>IF(D4232&lt;&gt;"",_xlfn.IFNA(VLOOKUP(D4232,القوائم!B:C,2,0),"غير مسجل بالقوائم"),"")</f>
        <v/>
      </c>
      <c r="F4232" s="66"/>
      <c r="G4232" s="65"/>
      <c r="H4232" s="65"/>
      <c r="I4232" s="135"/>
      <c r="J4232" s="140"/>
    </row>
    <row r="4233" spans="2:10" ht="31.5" customHeight="1" x14ac:dyDescent="0.2">
      <c r="B4233" s="106">
        <v>4231</v>
      </c>
      <c r="C4233" s="109"/>
      <c r="D4233" s="132"/>
      <c r="E4233" s="126" t="str">
        <f>IF(D4233&lt;&gt;"",_xlfn.IFNA(VLOOKUP(D4233,القوائم!B:C,2,0),"غير مسجل بالقوائم"),"")</f>
        <v/>
      </c>
      <c r="F4233" s="66"/>
      <c r="G4233" s="65"/>
      <c r="H4233" s="65"/>
      <c r="I4233" s="135"/>
      <c r="J4233" s="140"/>
    </row>
    <row r="4234" spans="2:10" ht="31.5" customHeight="1" x14ac:dyDescent="0.2">
      <c r="B4234" s="65">
        <v>4232</v>
      </c>
      <c r="C4234" s="109"/>
      <c r="D4234" s="132"/>
      <c r="E4234" s="126" t="str">
        <f>IF(D4234&lt;&gt;"",_xlfn.IFNA(VLOOKUP(D4234,القوائم!B:C,2,0),"غير مسجل بالقوائم"),"")</f>
        <v/>
      </c>
      <c r="F4234" s="66"/>
      <c r="G4234" s="65"/>
      <c r="H4234" s="65"/>
      <c r="I4234" s="135"/>
      <c r="J4234" s="140"/>
    </row>
    <row r="4235" spans="2:10" ht="31.5" customHeight="1" x14ac:dyDescent="0.2">
      <c r="B4235" s="106">
        <v>4233</v>
      </c>
      <c r="C4235" s="109"/>
      <c r="D4235" s="132"/>
      <c r="E4235" s="126" t="str">
        <f>IF(D4235&lt;&gt;"",_xlfn.IFNA(VLOOKUP(D4235,القوائم!B:C,2,0),"غير مسجل بالقوائم"),"")</f>
        <v/>
      </c>
      <c r="F4235" s="66"/>
      <c r="G4235" s="65"/>
      <c r="H4235" s="65"/>
      <c r="I4235" s="135"/>
      <c r="J4235" s="140"/>
    </row>
    <row r="4236" spans="2:10" ht="31.5" customHeight="1" x14ac:dyDescent="0.2">
      <c r="B4236" s="65">
        <v>4234</v>
      </c>
      <c r="C4236" s="109"/>
      <c r="D4236" s="132"/>
      <c r="E4236" s="126" t="str">
        <f>IF(D4236&lt;&gt;"",_xlfn.IFNA(VLOOKUP(D4236,القوائم!B:C,2,0),"غير مسجل بالقوائم"),"")</f>
        <v/>
      </c>
      <c r="F4236" s="66"/>
      <c r="G4236" s="65"/>
      <c r="H4236" s="65"/>
      <c r="I4236" s="135"/>
      <c r="J4236" s="140"/>
    </row>
    <row r="4237" spans="2:10" ht="31.5" customHeight="1" x14ac:dyDescent="0.2">
      <c r="B4237" s="106">
        <v>4235</v>
      </c>
      <c r="C4237" s="109"/>
      <c r="D4237" s="132"/>
      <c r="E4237" s="126" t="str">
        <f>IF(D4237&lt;&gt;"",_xlfn.IFNA(VLOOKUP(D4237,القوائم!B:C,2,0),"غير مسجل بالقوائم"),"")</f>
        <v/>
      </c>
      <c r="F4237" s="66"/>
      <c r="G4237" s="65"/>
      <c r="H4237" s="65"/>
      <c r="I4237" s="135"/>
      <c r="J4237" s="140"/>
    </row>
    <row r="4238" spans="2:10" ht="31.5" customHeight="1" x14ac:dyDescent="0.2">
      <c r="B4238" s="106">
        <v>4236</v>
      </c>
      <c r="C4238" s="109"/>
      <c r="D4238" s="132"/>
      <c r="E4238" s="126" t="str">
        <f>IF(D4238&lt;&gt;"",_xlfn.IFNA(VLOOKUP(D4238,القوائم!B:C,2,0),"غير مسجل بالقوائم"),"")</f>
        <v/>
      </c>
      <c r="F4238" s="66"/>
      <c r="G4238" s="65"/>
      <c r="H4238" s="65"/>
      <c r="I4238" s="135"/>
      <c r="J4238" s="140"/>
    </row>
    <row r="4239" spans="2:10" ht="31.5" customHeight="1" x14ac:dyDescent="0.2">
      <c r="B4239" s="65">
        <v>4237</v>
      </c>
      <c r="C4239" s="109"/>
      <c r="D4239" s="132"/>
      <c r="E4239" s="126" t="str">
        <f>IF(D4239&lt;&gt;"",_xlfn.IFNA(VLOOKUP(D4239,القوائم!B:C,2,0),"غير مسجل بالقوائم"),"")</f>
        <v/>
      </c>
      <c r="F4239" s="66"/>
      <c r="G4239" s="65"/>
      <c r="H4239" s="65"/>
      <c r="I4239" s="135"/>
      <c r="J4239" s="140"/>
    </row>
    <row r="4240" spans="2:10" ht="31.5" customHeight="1" x14ac:dyDescent="0.2">
      <c r="B4240" s="106">
        <v>4238</v>
      </c>
      <c r="C4240" s="109"/>
      <c r="D4240" s="132"/>
      <c r="E4240" s="126" t="str">
        <f>IF(D4240&lt;&gt;"",_xlfn.IFNA(VLOOKUP(D4240,القوائم!B:C,2,0),"غير مسجل بالقوائم"),"")</f>
        <v/>
      </c>
      <c r="F4240" s="66"/>
      <c r="G4240" s="65"/>
      <c r="H4240" s="65"/>
      <c r="I4240" s="135"/>
      <c r="J4240" s="140"/>
    </row>
    <row r="4241" spans="2:10" ht="31.5" customHeight="1" x14ac:dyDescent="0.2">
      <c r="B4241" s="65">
        <v>4239</v>
      </c>
      <c r="C4241" s="109"/>
      <c r="D4241" s="132"/>
      <c r="E4241" s="126" t="str">
        <f>IF(D4241&lt;&gt;"",_xlfn.IFNA(VLOOKUP(D4241,القوائم!B:C,2,0),"غير مسجل بالقوائم"),"")</f>
        <v/>
      </c>
      <c r="F4241" s="66"/>
      <c r="G4241" s="65"/>
      <c r="H4241" s="65"/>
      <c r="I4241" s="135"/>
      <c r="J4241" s="140"/>
    </row>
    <row r="4242" spans="2:10" ht="31.5" customHeight="1" x14ac:dyDescent="0.2">
      <c r="B4242" s="106">
        <v>4240</v>
      </c>
      <c r="C4242" s="109"/>
      <c r="D4242" s="132"/>
      <c r="E4242" s="126" t="str">
        <f>IF(D4242&lt;&gt;"",_xlfn.IFNA(VLOOKUP(D4242,القوائم!B:C,2,0),"غير مسجل بالقوائم"),"")</f>
        <v/>
      </c>
      <c r="F4242" s="66"/>
      <c r="G4242" s="65"/>
      <c r="H4242" s="65"/>
      <c r="I4242" s="135"/>
      <c r="J4242" s="140"/>
    </row>
    <row r="4243" spans="2:10" ht="31.5" customHeight="1" x14ac:dyDescent="0.2">
      <c r="B4243" s="65">
        <v>4241</v>
      </c>
      <c r="C4243" s="109"/>
      <c r="D4243" s="132"/>
      <c r="E4243" s="126" t="str">
        <f>IF(D4243&lt;&gt;"",_xlfn.IFNA(VLOOKUP(D4243,القوائم!B:C,2,0),"غير مسجل بالقوائم"),"")</f>
        <v/>
      </c>
      <c r="F4243" s="66"/>
      <c r="G4243" s="65"/>
      <c r="H4243" s="65"/>
      <c r="I4243" s="135"/>
      <c r="J4243" s="140"/>
    </row>
    <row r="4244" spans="2:10" ht="31.5" customHeight="1" x14ac:dyDescent="0.2">
      <c r="B4244" s="106">
        <v>4242</v>
      </c>
      <c r="C4244" s="109"/>
      <c r="D4244" s="132"/>
      <c r="E4244" s="126" t="str">
        <f>IF(D4244&lt;&gt;"",_xlfn.IFNA(VLOOKUP(D4244,القوائم!B:C,2,0),"غير مسجل بالقوائم"),"")</f>
        <v/>
      </c>
      <c r="F4244" s="66"/>
      <c r="G4244" s="65"/>
      <c r="H4244" s="65"/>
      <c r="I4244" s="135"/>
      <c r="J4244" s="140"/>
    </row>
    <row r="4245" spans="2:10" ht="31.5" customHeight="1" x14ac:dyDescent="0.2">
      <c r="B4245" s="65">
        <v>4243</v>
      </c>
      <c r="C4245" s="109"/>
      <c r="D4245" s="132"/>
      <c r="E4245" s="126" t="str">
        <f>IF(D4245&lt;&gt;"",_xlfn.IFNA(VLOOKUP(D4245,القوائم!B:C,2,0),"غير مسجل بالقوائم"),"")</f>
        <v/>
      </c>
      <c r="F4245" s="66"/>
      <c r="G4245" s="65"/>
      <c r="H4245" s="65"/>
      <c r="I4245" s="135"/>
      <c r="J4245" s="140"/>
    </row>
    <row r="4246" spans="2:10" ht="31.5" customHeight="1" x14ac:dyDescent="0.2">
      <c r="B4246" s="106">
        <v>4244</v>
      </c>
      <c r="C4246" s="109"/>
      <c r="D4246" s="132"/>
      <c r="E4246" s="126" t="str">
        <f>IF(D4246&lt;&gt;"",_xlfn.IFNA(VLOOKUP(D4246,القوائم!B:C,2,0),"غير مسجل بالقوائم"),"")</f>
        <v/>
      </c>
      <c r="F4246" s="66"/>
      <c r="G4246" s="65"/>
      <c r="H4246" s="65"/>
      <c r="I4246" s="135"/>
      <c r="J4246" s="140"/>
    </row>
    <row r="4247" spans="2:10" ht="31.5" customHeight="1" x14ac:dyDescent="0.2">
      <c r="B4247" s="65">
        <v>4245</v>
      </c>
      <c r="C4247" s="109"/>
      <c r="D4247" s="132"/>
      <c r="E4247" s="126" t="str">
        <f>IF(D4247&lt;&gt;"",_xlfn.IFNA(VLOOKUP(D4247,القوائم!B:C,2,0),"غير مسجل بالقوائم"),"")</f>
        <v/>
      </c>
      <c r="F4247" s="66"/>
      <c r="G4247" s="65"/>
      <c r="H4247" s="65"/>
      <c r="I4247" s="135"/>
      <c r="J4247" s="140"/>
    </row>
    <row r="4248" spans="2:10" ht="31.5" customHeight="1" x14ac:dyDescent="0.2">
      <c r="B4248" s="106">
        <v>4246</v>
      </c>
      <c r="C4248" s="109"/>
      <c r="D4248" s="132"/>
      <c r="E4248" s="126" t="str">
        <f>IF(D4248&lt;&gt;"",_xlfn.IFNA(VLOOKUP(D4248,القوائم!B:C,2,0),"غير مسجل بالقوائم"),"")</f>
        <v/>
      </c>
      <c r="F4248" s="66"/>
      <c r="G4248" s="65"/>
      <c r="H4248" s="65"/>
      <c r="I4248" s="135"/>
      <c r="J4248" s="140"/>
    </row>
    <row r="4249" spans="2:10" ht="31.5" customHeight="1" x14ac:dyDescent="0.2">
      <c r="B4249" s="106">
        <v>4247</v>
      </c>
      <c r="C4249" s="109"/>
      <c r="D4249" s="132"/>
      <c r="E4249" s="126" t="str">
        <f>IF(D4249&lt;&gt;"",_xlfn.IFNA(VLOOKUP(D4249,القوائم!B:C,2,0),"غير مسجل بالقوائم"),"")</f>
        <v/>
      </c>
      <c r="F4249" s="66"/>
      <c r="G4249" s="65"/>
      <c r="H4249" s="65"/>
      <c r="I4249" s="135"/>
      <c r="J4249" s="140"/>
    </row>
    <row r="4250" spans="2:10" ht="31.5" customHeight="1" x14ac:dyDescent="0.2">
      <c r="B4250" s="65">
        <v>4248</v>
      </c>
      <c r="C4250" s="109"/>
      <c r="D4250" s="132"/>
      <c r="E4250" s="126" t="str">
        <f>IF(D4250&lt;&gt;"",_xlfn.IFNA(VLOOKUP(D4250,القوائم!B:C,2,0),"غير مسجل بالقوائم"),"")</f>
        <v/>
      </c>
      <c r="F4250" s="66"/>
      <c r="G4250" s="65"/>
      <c r="H4250" s="65"/>
      <c r="I4250" s="135"/>
      <c r="J4250" s="140"/>
    </row>
    <row r="4251" spans="2:10" ht="31.5" customHeight="1" x14ac:dyDescent="0.2">
      <c r="B4251" s="106">
        <v>4249</v>
      </c>
      <c r="C4251" s="109"/>
      <c r="D4251" s="132"/>
      <c r="E4251" s="126" t="str">
        <f>IF(D4251&lt;&gt;"",_xlfn.IFNA(VLOOKUP(D4251,القوائم!B:C,2,0),"غير مسجل بالقوائم"),"")</f>
        <v/>
      </c>
      <c r="F4251" s="66"/>
      <c r="G4251" s="65"/>
      <c r="H4251" s="65"/>
      <c r="I4251" s="135"/>
      <c r="J4251" s="140"/>
    </row>
    <row r="4252" spans="2:10" ht="31.5" customHeight="1" x14ac:dyDescent="0.2">
      <c r="B4252" s="65">
        <v>4250</v>
      </c>
      <c r="C4252" s="109"/>
      <c r="D4252" s="132"/>
      <c r="E4252" s="126" t="str">
        <f>IF(D4252&lt;&gt;"",_xlfn.IFNA(VLOOKUP(D4252,القوائم!B:C,2,0),"غير مسجل بالقوائم"),"")</f>
        <v/>
      </c>
      <c r="F4252" s="66"/>
      <c r="G4252" s="65"/>
      <c r="H4252" s="65"/>
      <c r="I4252" s="135"/>
      <c r="J4252" s="140"/>
    </row>
    <row r="4253" spans="2:10" ht="31.5" customHeight="1" x14ac:dyDescent="0.2">
      <c r="B4253" s="106">
        <v>4251</v>
      </c>
      <c r="C4253" s="109"/>
      <c r="D4253" s="132"/>
      <c r="E4253" s="126" t="str">
        <f>IF(D4253&lt;&gt;"",_xlfn.IFNA(VLOOKUP(D4253,القوائم!B:C,2,0),"غير مسجل بالقوائم"),"")</f>
        <v/>
      </c>
      <c r="F4253" s="66"/>
      <c r="G4253" s="65"/>
      <c r="H4253" s="65"/>
      <c r="I4253" s="135"/>
      <c r="J4253" s="140"/>
    </row>
    <row r="4254" spans="2:10" ht="31.5" customHeight="1" x14ac:dyDescent="0.2">
      <c r="B4254" s="65">
        <v>4252</v>
      </c>
      <c r="C4254" s="109"/>
      <c r="D4254" s="132"/>
      <c r="E4254" s="126" t="str">
        <f>IF(D4254&lt;&gt;"",_xlfn.IFNA(VLOOKUP(D4254,القوائم!B:C,2,0),"غير مسجل بالقوائم"),"")</f>
        <v/>
      </c>
      <c r="F4254" s="66"/>
      <c r="G4254" s="65"/>
      <c r="H4254" s="65"/>
      <c r="I4254" s="135"/>
      <c r="J4254" s="140"/>
    </row>
    <row r="4255" spans="2:10" ht="31.5" customHeight="1" x14ac:dyDescent="0.2">
      <c r="B4255" s="106">
        <v>4253</v>
      </c>
      <c r="C4255" s="109"/>
      <c r="D4255" s="132"/>
      <c r="E4255" s="126" t="str">
        <f>IF(D4255&lt;&gt;"",_xlfn.IFNA(VLOOKUP(D4255,القوائم!B:C,2,0),"غير مسجل بالقوائم"),"")</f>
        <v/>
      </c>
      <c r="F4255" s="66"/>
      <c r="G4255" s="65"/>
      <c r="H4255" s="65"/>
      <c r="I4255" s="135"/>
      <c r="J4255" s="140"/>
    </row>
    <row r="4256" spans="2:10" ht="31.5" customHeight="1" x14ac:dyDescent="0.2">
      <c r="B4256" s="65">
        <v>4254</v>
      </c>
      <c r="C4256" s="109"/>
      <c r="D4256" s="132"/>
      <c r="E4256" s="126" t="str">
        <f>IF(D4256&lt;&gt;"",_xlfn.IFNA(VLOOKUP(D4256,القوائم!B:C,2,0),"غير مسجل بالقوائم"),"")</f>
        <v/>
      </c>
      <c r="F4256" s="66"/>
      <c r="G4256" s="65"/>
      <c r="H4256" s="65"/>
      <c r="I4256" s="135"/>
      <c r="J4256" s="140"/>
    </row>
    <row r="4257" spans="2:10" ht="31.5" customHeight="1" x14ac:dyDescent="0.2">
      <c r="B4257" s="106">
        <v>4255</v>
      </c>
      <c r="C4257" s="109"/>
      <c r="D4257" s="132"/>
      <c r="E4257" s="126" t="str">
        <f>IF(D4257&lt;&gt;"",_xlfn.IFNA(VLOOKUP(D4257,القوائم!B:C,2,0),"غير مسجل بالقوائم"),"")</f>
        <v/>
      </c>
      <c r="F4257" s="66"/>
      <c r="G4257" s="65"/>
      <c r="H4257" s="65"/>
      <c r="I4257" s="135"/>
      <c r="J4257" s="140"/>
    </row>
    <row r="4258" spans="2:10" ht="31.5" customHeight="1" x14ac:dyDescent="0.2">
      <c r="B4258" s="65">
        <v>4256</v>
      </c>
      <c r="C4258" s="109"/>
      <c r="D4258" s="132"/>
      <c r="E4258" s="126" t="str">
        <f>IF(D4258&lt;&gt;"",_xlfn.IFNA(VLOOKUP(D4258,القوائم!B:C,2,0),"غير مسجل بالقوائم"),"")</f>
        <v/>
      </c>
      <c r="F4258" s="66"/>
      <c r="G4258" s="65"/>
      <c r="H4258" s="65"/>
      <c r="I4258" s="135"/>
      <c r="J4258" s="140"/>
    </row>
    <row r="4259" spans="2:10" ht="31.5" customHeight="1" x14ac:dyDescent="0.2">
      <c r="B4259" s="106">
        <v>4257</v>
      </c>
      <c r="C4259" s="109"/>
      <c r="D4259" s="132"/>
      <c r="E4259" s="126" t="str">
        <f>IF(D4259&lt;&gt;"",_xlfn.IFNA(VLOOKUP(D4259,القوائم!B:C,2,0),"غير مسجل بالقوائم"),"")</f>
        <v/>
      </c>
      <c r="F4259" s="66"/>
      <c r="G4259" s="65"/>
      <c r="H4259" s="65"/>
      <c r="I4259" s="135"/>
      <c r="J4259" s="140"/>
    </row>
    <row r="4260" spans="2:10" ht="31.5" customHeight="1" x14ac:dyDescent="0.2">
      <c r="B4260" s="106">
        <v>4258</v>
      </c>
      <c r="C4260" s="109"/>
      <c r="D4260" s="132"/>
      <c r="E4260" s="126" t="str">
        <f>IF(D4260&lt;&gt;"",_xlfn.IFNA(VLOOKUP(D4260,القوائم!B:C,2,0),"غير مسجل بالقوائم"),"")</f>
        <v/>
      </c>
      <c r="F4260" s="66"/>
      <c r="G4260" s="65"/>
      <c r="H4260" s="65"/>
      <c r="I4260" s="135"/>
      <c r="J4260" s="140"/>
    </row>
    <row r="4261" spans="2:10" ht="31.5" customHeight="1" x14ac:dyDescent="0.2">
      <c r="B4261" s="65">
        <v>4259</v>
      </c>
      <c r="C4261" s="109"/>
      <c r="D4261" s="132"/>
      <c r="E4261" s="126" t="str">
        <f>IF(D4261&lt;&gt;"",_xlfn.IFNA(VLOOKUP(D4261,القوائم!B:C,2,0),"غير مسجل بالقوائم"),"")</f>
        <v/>
      </c>
      <c r="F4261" s="66"/>
      <c r="G4261" s="65"/>
      <c r="H4261" s="65"/>
      <c r="I4261" s="135"/>
      <c r="J4261" s="140"/>
    </row>
    <row r="4262" spans="2:10" ht="31.5" customHeight="1" x14ac:dyDescent="0.2">
      <c r="B4262" s="106">
        <v>4260</v>
      </c>
      <c r="C4262" s="109"/>
      <c r="D4262" s="132"/>
      <c r="E4262" s="126" t="str">
        <f>IF(D4262&lt;&gt;"",_xlfn.IFNA(VLOOKUP(D4262,القوائم!B:C,2,0),"غير مسجل بالقوائم"),"")</f>
        <v/>
      </c>
      <c r="F4262" s="66"/>
      <c r="G4262" s="65"/>
      <c r="H4262" s="65"/>
      <c r="I4262" s="135"/>
      <c r="J4262" s="140"/>
    </row>
    <row r="4263" spans="2:10" ht="31.5" customHeight="1" x14ac:dyDescent="0.2">
      <c r="B4263" s="65">
        <v>4261</v>
      </c>
      <c r="C4263" s="109"/>
      <c r="D4263" s="132"/>
      <c r="E4263" s="126" t="str">
        <f>IF(D4263&lt;&gt;"",_xlfn.IFNA(VLOOKUP(D4263,القوائم!B:C,2,0),"غير مسجل بالقوائم"),"")</f>
        <v/>
      </c>
      <c r="F4263" s="66"/>
      <c r="G4263" s="65"/>
      <c r="H4263" s="65"/>
      <c r="I4263" s="135"/>
      <c r="J4263" s="140"/>
    </row>
    <row r="4264" spans="2:10" ht="31.5" customHeight="1" x14ac:dyDescent="0.2">
      <c r="B4264" s="106">
        <v>4262</v>
      </c>
      <c r="C4264" s="109"/>
      <c r="D4264" s="132"/>
      <c r="E4264" s="126" t="str">
        <f>IF(D4264&lt;&gt;"",_xlfn.IFNA(VLOOKUP(D4264,القوائم!B:C,2,0),"غير مسجل بالقوائم"),"")</f>
        <v/>
      </c>
      <c r="F4264" s="66"/>
      <c r="G4264" s="65"/>
      <c r="H4264" s="65"/>
      <c r="I4264" s="135"/>
      <c r="J4264" s="140"/>
    </row>
    <row r="4265" spans="2:10" ht="31.5" customHeight="1" x14ac:dyDescent="0.2">
      <c r="B4265" s="65">
        <v>4263</v>
      </c>
      <c r="C4265" s="109"/>
      <c r="D4265" s="132"/>
      <c r="E4265" s="126" t="str">
        <f>IF(D4265&lt;&gt;"",_xlfn.IFNA(VLOOKUP(D4265,القوائم!B:C,2,0),"غير مسجل بالقوائم"),"")</f>
        <v/>
      </c>
      <c r="F4265" s="66"/>
      <c r="G4265" s="65"/>
      <c r="H4265" s="65"/>
      <c r="I4265" s="135"/>
      <c r="J4265" s="140"/>
    </row>
    <row r="4266" spans="2:10" ht="31.5" customHeight="1" x14ac:dyDescent="0.2">
      <c r="B4266" s="106">
        <v>4264</v>
      </c>
      <c r="C4266" s="109"/>
      <c r="D4266" s="132"/>
      <c r="E4266" s="126" t="str">
        <f>IF(D4266&lt;&gt;"",_xlfn.IFNA(VLOOKUP(D4266,القوائم!B:C,2,0),"غير مسجل بالقوائم"),"")</f>
        <v/>
      </c>
      <c r="F4266" s="66"/>
      <c r="G4266" s="65"/>
      <c r="H4266" s="65"/>
      <c r="I4266" s="135"/>
      <c r="J4266" s="140"/>
    </row>
    <row r="4267" spans="2:10" ht="31.5" customHeight="1" x14ac:dyDescent="0.2">
      <c r="B4267" s="65">
        <v>4265</v>
      </c>
      <c r="C4267" s="109"/>
      <c r="D4267" s="132"/>
      <c r="E4267" s="126" t="str">
        <f>IF(D4267&lt;&gt;"",_xlfn.IFNA(VLOOKUP(D4267,القوائم!B:C,2,0),"غير مسجل بالقوائم"),"")</f>
        <v/>
      </c>
      <c r="F4267" s="66"/>
      <c r="G4267" s="65"/>
      <c r="H4267" s="65"/>
      <c r="I4267" s="135"/>
      <c r="J4267" s="140"/>
    </row>
    <row r="4268" spans="2:10" ht="31.5" customHeight="1" x14ac:dyDescent="0.2">
      <c r="B4268" s="106">
        <v>4266</v>
      </c>
      <c r="C4268" s="109"/>
      <c r="D4268" s="132"/>
      <c r="E4268" s="126" t="str">
        <f>IF(D4268&lt;&gt;"",_xlfn.IFNA(VLOOKUP(D4268,القوائم!B:C,2,0),"غير مسجل بالقوائم"),"")</f>
        <v/>
      </c>
      <c r="F4268" s="66"/>
      <c r="G4268" s="65"/>
      <c r="H4268" s="65"/>
      <c r="I4268" s="135"/>
      <c r="J4268" s="140"/>
    </row>
    <row r="4269" spans="2:10" ht="31.5" customHeight="1" x14ac:dyDescent="0.2">
      <c r="B4269" s="65">
        <v>4267</v>
      </c>
      <c r="C4269" s="109"/>
      <c r="D4269" s="132"/>
      <c r="E4269" s="126" t="str">
        <f>IF(D4269&lt;&gt;"",_xlfn.IFNA(VLOOKUP(D4269,القوائم!B:C,2,0),"غير مسجل بالقوائم"),"")</f>
        <v/>
      </c>
      <c r="F4269" s="66"/>
      <c r="G4269" s="65"/>
      <c r="H4269" s="65"/>
      <c r="I4269" s="135"/>
      <c r="J4269" s="140"/>
    </row>
    <row r="4270" spans="2:10" ht="31.5" customHeight="1" x14ac:dyDescent="0.2">
      <c r="B4270" s="106">
        <v>4268</v>
      </c>
      <c r="C4270" s="109"/>
      <c r="D4270" s="132"/>
      <c r="E4270" s="126" t="str">
        <f>IF(D4270&lt;&gt;"",_xlfn.IFNA(VLOOKUP(D4270,القوائم!B:C,2,0),"غير مسجل بالقوائم"),"")</f>
        <v/>
      </c>
      <c r="F4270" s="66"/>
      <c r="G4270" s="65"/>
      <c r="H4270" s="65"/>
      <c r="I4270" s="135"/>
      <c r="J4270" s="140"/>
    </row>
    <row r="4271" spans="2:10" ht="31.5" customHeight="1" x14ac:dyDescent="0.2">
      <c r="B4271" s="106">
        <v>4269</v>
      </c>
      <c r="C4271" s="109"/>
      <c r="D4271" s="132"/>
      <c r="E4271" s="126" t="str">
        <f>IF(D4271&lt;&gt;"",_xlfn.IFNA(VLOOKUP(D4271,القوائم!B:C,2,0),"غير مسجل بالقوائم"),"")</f>
        <v/>
      </c>
      <c r="F4271" s="66"/>
      <c r="G4271" s="65"/>
      <c r="H4271" s="65"/>
      <c r="I4271" s="135"/>
      <c r="J4271" s="140"/>
    </row>
    <row r="4272" spans="2:10" ht="31.5" customHeight="1" x14ac:dyDescent="0.2">
      <c r="B4272" s="65">
        <v>4270</v>
      </c>
      <c r="C4272" s="109"/>
      <c r="D4272" s="132"/>
      <c r="E4272" s="126" t="str">
        <f>IF(D4272&lt;&gt;"",_xlfn.IFNA(VLOOKUP(D4272,القوائم!B:C,2,0),"غير مسجل بالقوائم"),"")</f>
        <v/>
      </c>
      <c r="F4272" s="66"/>
      <c r="G4272" s="65"/>
      <c r="H4272" s="65"/>
      <c r="I4272" s="135"/>
      <c r="J4272" s="140"/>
    </row>
    <row r="4273" spans="2:10" ht="31.5" customHeight="1" x14ac:dyDescent="0.2">
      <c r="B4273" s="106">
        <v>4271</v>
      </c>
      <c r="C4273" s="109"/>
      <c r="D4273" s="132"/>
      <c r="E4273" s="126" t="str">
        <f>IF(D4273&lt;&gt;"",_xlfn.IFNA(VLOOKUP(D4273,القوائم!B:C,2,0),"غير مسجل بالقوائم"),"")</f>
        <v/>
      </c>
      <c r="F4273" s="66"/>
      <c r="G4273" s="65"/>
      <c r="H4273" s="65"/>
      <c r="I4273" s="135"/>
      <c r="J4273" s="140"/>
    </row>
    <row r="4274" spans="2:10" ht="31.5" customHeight="1" x14ac:dyDescent="0.2">
      <c r="B4274" s="65">
        <v>4272</v>
      </c>
      <c r="C4274" s="109"/>
      <c r="D4274" s="132"/>
      <c r="E4274" s="126" t="str">
        <f>IF(D4274&lt;&gt;"",_xlfn.IFNA(VLOOKUP(D4274,القوائم!B:C,2,0),"غير مسجل بالقوائم"),"")</f>
        <v/>
      </c>
      <c r="F4274" s="66"/>
      <c r="G4274" s="65"/>
      <c r="H4274" s="65"/>
      <c r="I4274" s="135"/>
      <c r="J4274" s="140"/>
    </row>
    <row r="4275" spans="2:10" ht="31.5" customHeight="1" x14ac:dyDescent="0.2">
      <c r="B4275" s="106">
        <v>4273</v>
      </c>
      <c r="C4275" s="109"/>
      <c r="D4275" s="132"/>
      <c r="E4275" s="126" t="str">
        <f>IF(D4275&lt;&gt;"",_xlfn.IFNA(VLOOKUP(D4275,القوائم!B:C,2,0),"غير مسجل بالقوائم"),"")</f>
        <v/>
      </c>
      <c r="F4275" s="66"/>
      <c r="G4275" s="65"/>
      <c r="H4275" s="65"/>
      <c r="I4275" s="135"/>
      <c r="J4275" s="140"/>
    </row>
    <row r="4276" spans="2:10" ht="31.5" customHeight="1" x14ac:dyDescent="0.2">
      <c r="B4276" s="65">
        <v>4274</v>
      </c>
      <c r="C4276" s="109"/>
      <c r="D4276" s="132"/>
      <c r="E4276" s="126" t="str">
        <f>IF(D4276&lt;&gt;"",_xlfn.IFNA(VLOOKUP(D4276,القوائم!B:C,2,0),"غير مسجل بالقوائم"),"")</f>
        <v/>
      </c>
      <c r="F4276" s="66"/>
      <c r="G4276" s="65"/>
      <c r="H4276" s="65"/>
      <c r="I4276" s="135"/>
      <c r="J4276" s="140"/>
    </row>
    <row r="4277" spans="2:10" ht="31.5" customHeight="1" x14ac:dyDescent="0.2">
      <c r="B4277" s="106">
        <v>4275</v>
      </c>
      <c r="C4277" s="109"/>
      <c r="D4277" s="132"/>
      <c r="E4277" s="126" t="str">
        <f>IF(D4277&lt;&gt;"",_xlfn.IFNA(VLOOKUP(D4277,القوائم!B:C,2,0),"غير مسجل بالقوائم"),"")</f>
        <v/>
      </c>
      <c r="F4277" s="66"/>
      <c r="G4277" s="65"/>
      <c r="H4277" s="65"/>
      <c r="I4277" s="135"/>
      <c r="J4277" s="140"/>
    </row>
    <row r="4278" spans="2:10" ht="31.5" customHeight="1" x14ac:dyDescent="0.2">
      <c r="B4278" s="65">
        <v>4276</v>
      </c>
      <c r="C4278" s="109"/>
      <c r="D4278" s="132"/>
      <c r="E4278" s="126" t="str">
        <f>IF(D4278&lt;&gt;"",_xlfn.IFNA(VLOOKUP(D4278,القوائم!B:C,2,0),"غير مسجل بالقوائم"),"")</f>
        <v/>
      </c>
      <c r="F4278" s="66"/>
      <c r="G4278" s="65"/>
      <c r="H4278" s="65"/>
      <c r="I4278" s="135"/>
      <c r="J4278" s="140"/>
    </row>
    <row r="4279" spans="2:10" ht="31.5" customHeight="1" x14ac:dyDescent="0.2">
      <c r="B4279" s="106">
        <v>4277</v>
      </c>
      <c r="C4279" s="109"/>
      <c r="D4279" s="132"/>
      <c r="E4279" s="126" t="str">
        <f>IF(D4279&lt;&gt;"",_xlfn.IFNA(VLOOKUP(D4279,القوائم!B:C,2,0),"غير مسجل بالقوائم"),"")</f>
        <v/>
      </c>
      <c r="F4279" s="66"/>
      <c r="G4279" s="65"/>
      <c r="H4279" s="65"/>
      <c r="I4279" s="135"/>
      <c r="J4279" s="140"/>
    </row>
    <row r="4280" spans="2:10" ht="31.5" customHeight="1" x14ac:dyDescent="0.2">
      <c r="B4280" s="65">
        <v>4278</v>
      </c>
      <c r="C4280" s="109"/>
      <c r="D4280" s="132"/>
      <c r="E4280" s="126" t="str">
        <f>IF(D4280&lt;&gt;"",_xlfn.IFNA(VLOOKUP(D4280,القوائم!B:C,2,0),"غير مسجل بالقوائم"),"")</f>
        <v/>
      </c>
      <c r="F4280" s="66"/>
      <c r="G4280" s="65"/>
      <c r="H4280" s="65"/>
      <c r="I4280" s="135"/>
      <c r="J4280" s="140"/>
    </row>
    <row r="4281" spans="2:10" ht="31.5" customHeight="1" x14ac:dyDescent="0.2">
      <c r="B4281" s="106">
        <v>4279</v>
      </c>
      <c r="C4281" s="109"/>
      <c r="D4281" s="132"/>
      <c r="E4281" s="126" t="str">
        <f>IF(D4281&lt;&gt;"",_xlfn.IFNA(VLOOKUP(D4281,القوائم!B:C,2,0),"غير مسجل بالقوائم"),"")</f>
        <v/>
      </c>
      <c r="F4281" s="66"/>
      <c r="G4281" s="65"/>
      <c r="H4281" s="65"/>
      <c r="I4281" s="135"/>
      <c r="J4281" s="140"/>
    </row>
    <row r="4282" spans="2:10" ht="31.5" customHeight="1" x14ac:dyDescent="0.2">
      <c r="B4282" s="106">
        <v>4280</v>
      </c>
      <c r="C4282" s="109"/>
      <c r="D4282" s="132"/>
      <c r="E4282" s="126" t="str">
        <f>IF(D4282&lt;&gt;"",_xlfn.IFNA(VLOOKUP(D4282,القوائم!B:C,2,0),"غير مسجل بالقوائم"),"")</f>
        <v/>
      </c>
      <c r="F4282" s="66"/>
      <c r="G4282" s="65"/>
      <c r="H4282" s="65"/>
      <c r="I4282" s="135"/>
      <c r="J4282" s="140"/>
    </row>
    <row r="4283" spans="2:10" ht="31.5" customHeight="1" x14ac:dyDescent="0.2">
      <c r="B4283" s="65">
        <v>4281</v>
      </c>
      <c r="C4283" s="109"/>
      <c r="D4283" s="132"/>
      <c r="E4283" s="126" t="str">
        <f>IF(D4283&lt;&gt;"",_xlfn.IFNA(VLOOKUP(D4283,القوائم!B:C,2,0),"غير مسجل بالقوائم"),"")</f>
        <v/>
      </c>
      <c r="F4283" s="66"/>
      <c r="G4283" s="65"/>
      <c r="H4283" s="65"/>
      <c r="I4283" s="135"/>
      <c r="J4283" s="140"/>
    </row>
    <row r="4284" spans="2:10" ht="31.5" customHeight="1" x14ac:dyDescent="0.2">
      <c r="B4284" s="106">
        <v>4282</v>
      </c>
      <c r="C4284" s="109"/>
      <c r="D4284" s="132"/>
      <c r="E4284" s="126" t="str">
        <f>IF(D4284&lt;&gt;"",_xlfn.IFNA(VLOOKUP(D4284,القوائم!B:C,2,0),"غير مسجل بالقوائم"),"")</f>
        <v/>
      </c>
      <c r="F4284" s="66"/>
      <c r="G4284" s="65"/>
      <c r="H4284" s="65"/>
      <c r="I4284" s="135"/>
      <c r="J4284" s="140"/>
    </row>
    <row r="4285" spans="2:10" ht="31.5" customHeight="1" x14ac:dyDescent="0.2">
      <c r="B4285" s="65">
        <v>4283</v>
      </c>
      <c r="C4285" s="109"/>
      <c r="D4285" s="132"/>
      <c r="E4285" s="126" t="str">
        <f>IF(D4285&lt;&gt;"",_xlfn.IFNA(VLOOKUP(D4285,القوائم!B:C,2,0),"غير مسجل بالقوائم"),"")</f>
        <v/>
      </c>
      <c r="F4285" s="66"/>
      <c r="G4285" s="65"/>
      <c r="H4285" s="65"/>
      <c r="I4285" s="135"/>
      <c r="J4285" s="140"/>
    </row>
    <row r="4286" spans="2:10" ht="31.5" customHeight="1" x14ac:dyDescent="0.2">
      <c r="B4286" s="106">
        <v>4284</v>
      </c>
      <c r="C4286" s="109"/>
      <c r="D4286" s="132"/>
      <c r="E4286" s="126" t="str">
        <f>IF(D4286&lt;&gt;"",_xlfn.IFNA(VLOOKUP(D4286,القوائم!B:C,2,0),"غير مسجل بالقوائم"),"")</f>
        <v/>
      </c>
      <c r="F4286" s="66"/>
      <c r="G4286" s="65"/>
      <c r="H4286" s="65"/>
      <c r="I4286" s="135"/>
      <c r="J4286" s="140"/>
    </row>
    <row r="4287" spans="2:10" ht="31.5" customHeight="1" x14ac:dyDescent="0.2">
      <c r="B4287" s="65">
        <v>4285</v>
      </c>
      <c r="C4287" s="109"/>
      <c r="D4287" s="132"/>
      <c r="E4287" s="126" t="str">
        <f>IF(D4287&lt;&gt;"",_xlfn.IFNA(VLOOKUP(D4287,القوائم!B:C,2,0),"غير مسجل بالقوائم"),"")</f>
        <v/>
      </c>
      <c r="F4287" s="66"/>
      <c r="G4287" s="65"/>
      <c r="H4287" s="65"/>
      <c r="I4287" s="135"/>
      <c r="J4287" s="140"/>
    </row>
    <row r="4288" spans="2:10" ht="31.5" customHeight="1" x14ac:dyDescent="0.2">
      <c r="B4288" s="106">
        <v>4286</v>
      </c>
      <c r="C4288" s="109"/>
      <c r="D4288" s="132"/>
      <c r="E4288" s="126" t="str">
        <f>IF(D4288&lt;&gt;"",_xlfn.IFNA(VLOOKUP(D4288,القوائم!B:C,2,0),"غير مسجل بالقوائم"),"")</f>
        <v/>
      </c>
      <c r="F4288" s="66"/>
      <c r="G4288" s="65"/>
      <c r="H4288" s="65"/>
      <c r="I4288" s="135"/>
      <c r="J4288" s="140"/>
    </row>
    <row r="4289" spans="2:10" ht="31.5" customHeight="1" x14ac:dyDescent="0.2">
      <c r="B4289" s="65">
        <v>4287</v>
      </c>
      <c r="C4289" s="109"/>
      <c r="D4289" s="132"/>
      <c r="E4289" s="126" t="str">
        <f>IF(D4289&lt;&gt;"",_xlfn.IFNA(VLOOKUP(D4289,القوائم!B:C,2,0),"غير مسجل بالقوائم"),"")</f>
        <v/>
      </c>
      <c r="F4289" s="66"/>
      <c r="G4289" s="65"/>
      <c r="H4289" s="65"/>
      <c r="I4289" s="135"/>
      <c r="J4289" s="140"/>
    </row>
    <row r="4290" spans="2:10" ht="31.5" customHeight="1" x14ac:dyDescent="0.2">
      <c r="B4290" s="106">
        <v>4288</v>
      </c>
      <c r="C4290" s="109"/>
      <c r="D4290" s="132"/>
      <c r="E4290" s="126" t="str">
        <f>IF(D4290&lt;&gt;"",_xlfn.IFNA(VLOOKUP(D4290,القوائم!B:C,2,0),"غير مسجل بالقوائم"),"")</f>
        <v/>
      </c>
      <c r="F4290" s="66"/>
      <c r="G4290" s="65"/>
      <c r="H4290" s="65"/>
      <c r="I4290" s="135"/>
      <c r="J4290" s="140"/>
    </row>
    <row r="4291" spans="2:10" ht="31.5" customHeight="1" x14ac:dyDescent="0.2">
      <c r="B4291" s="65">
        <v>4289</v>
      </c>
      <c r="C4291" s="109"/>
      <c r="D4291" s="132"/>
      <c r="E4291" s="126" t="str">
        <f>IF(D4291&lt;&gt;"",_xlfn.IFNA(VLOOKUP(D4291,القوائم!B:C,2,0),"غير مسجل بالقوائم"),"")</f>
        <v/>
      </c>
      <c r="F4291" s="66"/>
      <c r="G4291" s="65"/>
      <c r="H4291" s="65"/>
      <c r="I4291" s="135"/>
      <c r="J4291" s="140"/>
    </row>
    <row r="4292" spans="2:10" ht="31.5" customHeight="1" x14ac:dyDescent="0.2">
      <c r="B4292" s="106">
        <v>4290</v>
      </c>
      <c r="C4292" s="109"/>
      <c r="D4292" s="132"/>
      <c r="E4292" s="126" t="str">
        <f>IF(D4292&lt;&gt;"",_xlfn.IFNA(VLOOKUP(D4292,القوائم!B:C,2,0),"غير مسجل بالقوائم"),"")</f>
        <v/>
      </c>
      <c r="F4292" s="66"/>
      <c r="G4292" s="65"/>
      <c r="H4292" s="65"/>
      <c r="I4292" s="135"/>
      <c r="J4292" s="140"/>
    </row>
    <row r="4293" spans="2:10" ht="31.5" customHeight="1" x14ac:dyDescent="0.2">
      <c r="B4293" s="106">
        <v>4291</v>
      </c>
      <c r="C4293" s="109"/>
      <c r="D4293" s="132"/>
      <c r="E4293" s="126" t="str">
        <f>IF(D4293&lt;&gt;"",_xlfn.IFNA(VLOOKUP(D4293,القوائم!B:C,2,0),"غير مسجل بالقوائم"),"")</f>
        <v/>
      </c>
      <c r="F4293" s="66"/>
      <c r="G4293" s="65"/>
      <c r="H4293" s="65"/>
      <c r="I4293" s="135"/>
      <c r="J4293" s="140"/>
    </row>
    <row r="4294" spans="2:10" ht="31.5" customHeight="1" x14ac:dyDescent="0.2">
      <c r="B4294" s="65">
        <v>4292</v>
      </c>
      <c r="C4294" s="109"/>
      <c r="D4294" s="132"/>
      <c r="E4294" s="126" t="str">
        <f>IF(D4294&lt;&gt;"",_xlfn.IFNA(VLOOKUP(D4294,القوائم!B:C,2,0),"غير مسجل بالقوائم"),"")</f>
        <v/>
      </c>
      <c r="F4294" s="66"/>
      <c r="G4294" s="65"/>
      <c r="H4294" s="65"/>
      <c r="I4294" s="135"/>
      <c r="J4294" s="140"/>
    </row>
    <row r="4295" spans="2:10" ht="31.5" customHeight="1" x14ac:dyDescent="0.2">
      <c r="B4295" s="106">
        <v>4293</v>
      </c>
      <c r="C4295" s="109"/>
      <c r="D4295" s="132"/>
      <c r="E4295" s="126" t="str">
        <f>IF(D4295&lt;&gt;"",_xlfn.IFNA(VLOOKUP(D4295,القوائم!B:C,2,0),"غير مسجل بالقوائم"),"")</f>
        <v/>
      </c>
      <c r="F4295" s="66"/>
      <c r="G4295" s="65"/>
      <c r="H4295" s="65"/>
      <c r="I4295" s="135"/>
      <c r="J4295" s="140"/>
    </row>
    <row r="4296" spans="2:10" ht="31.5" customHeight="1" x14ac:dyDescent="0.2">
      <c r="B4296" s="65">
        <v>4294</v>
      </c>
      <c r="C4296" s="109"/>
      <c r="D4296" s="132"/>
      <c r="E4296" s="126" t="str">
        <f>IF(D4296&lt;&gt;"",_xlfn.IFNA(VLOOKUP(D4296,القوائم!B:C,2,0),"غير مسجل بالقوائم"),"")</f>
        <v/>
      </c>
      <c r="F4296" s="66"/>
      <c r="G4296" s="65"/>
      <c r="H4296" s="65"/>
      <c r="I4296" s="135"/>
      <c r="J4296" s="140"/>
    </row>
    <row r="4297" spans="2:10" ht="31.5" customHeight="1" x14ac:dyDescent="0.2">
      <c r="B4297" s="106">
        <v>4295</v>
      </c>
      <c r="C4297" s="109"/>
      <c r="D4297" s="132"/>
      <c r="E4297" s="126" t="str">
        <f>IF(D4297&lt;&gt;"",_xlfn.IFNA(VLOOKUP(D4297,القوائم!B:C,2,0),"غير مسجل بالقوائم"),"")</f>
        <v/>
      </c>
      <c r="F4297" s="66"/>
      <c r="G4297" s="65"/>
      <c r="H4297" s="65"/>
      <c r="I4297" s="135"/>
      <c r="J4297" s="140"/>
    </row>
    <row r="4298" spans="2:10" ht="31.5" customHeight="1" x14ac:dyDescent="0.2">
      <c r="B4298" s="65">
        <v>4296</v>
      </c>
      <c r="C4298" s="109"/>
      <c r="D4298" s="132"/>
      <c r="E4298" s="126" t="str">
        <f>IF(D4298&lt;&gt;"",_xlfn.IFNA(VLOOKUP(D4298,القوائم!B:C,2,0),"غير مسجل بالقوائم"),"")</f>
        <v/>
      </c>
      <c r="F4298" s="66"/>
      <c r="G4298" s="65"/>
      <c r="H4298" s="65"/>
      <c r="I4298" s="135"/>
      <c r="J4298" s="140"/>
    </row>
    <row r="4299" spans="2:10" ht="31.5" customHeight="1" x14ac:dyDescent="0.2">
      <c r="B4299" s="106">
        <v>4297</v>
      </c>
      <c r="C4299" s="109"/>
      <c r="D4299" s="132"/>
      <c r="E4299" s="126" t="str">
        <f>IF(D4299&lt;&gt;"",_xlfn.IFNA(VLOOKUP(D4299,القوائم!B:C,2,0),"غير مسجل بالقوائم"),"")</f>
        <v/>
      </c>
      <c r="F4299" s="66"/>
      <c r="G4299" s="65"/>
      <c r="H4299" s="65"/>
      <c r="I4299" s="135"/>
      <c r="J4299" s="140"/>
    </row>
    <row r="4300" spans="2:10" ht="31.5" customHeight="1" x14ac:dyDescent="0.2">
      <c r="B4300" s="65">
        <v>4298</v>
      </c>
      <c r="C4300" s="109"/>
      <c r="D4300" s="132"/>
      <c r="E4300" s="126" t="str">
        <f>IF(D4300&lt;&gt;"",_xlfn.IFNA(VLOOKUP(D4300,القوائم!B:C,2,0),"غير مسجل بالقوائم"),"")</f>
        <v/>
      </c>
      <c r="F4300" s="66"/>
      <c r="G4300" s="65"/>
      <c r="H4300" s="65"/>
      <c r="I4300" s="135"/>
      <c r="J4300" s="140"/>
    </row>
    <row r="4301" spans="2:10" ht="31.5" customHeight="1" x14ac:dyDescent="0.2">
      <c r="B4301" s="106">
        <v>4299</v>
      </c>
      <c r="C4301" s="109"/>
      <c r="D4301" s="132"/>
      <c r="E4301" s="126" t="str">
        <f>IF(D4301&lt;&gt;"",_xlfn.IFNA(VLOOKUP(D4301,القوائم!B:C,2,0),"غير مسجل بالقوائم"),"")</f>
        <v/>
      </c>
      <c r="F4301" s="66"/>
      <c r="G4301" s="65"/>
      <c r="H4301" s="65"/>
      <c r="I4301" s="135"/>
      <c r="J4301" s="140"/>
    </row>
    <row r="4302" spans="2:10" ht="31.5" customHeight="1" x14ac:dyDescent="0.2">
      <c r="B4302" s="65">
        <v>4300</v>
      </c>
      <c r="C4302" s="109"/>
      <c r="D4302" s="132"/>
      <c r="E4302" s="126" t="str">
        <f>IF(D4302&lt;&gt;"",_xlfn.IFNA(VLOOKUP(D4302,القوائم!B:C,2,0),"غير مسجل بالقوائم"),"")</f>
        <v/>
      </c>
      <c r="F4302" s="66"/>
      <c r="G4302" s="65"/>
      <c r="H4302" s="65"/>
      <c r="I4302" s="135"/>
      <c r="J4302" s="140"/>
    </row>
    <row r="4303" spans="2:10" ht="31.5" customHeight="1" x14ac:dyDescent="0.2">
      <c r="B4303" s="106">
        <v>4301</v>
      </c>
      <c r="C4303" s="109"/>
      <c r="D4303" s="132"/>
      <c r="E4303" s="126" t="str">
        <f>IF(D4303&lt;&gt;"",_xlfn.IFNA(VLOOKUP(D4303,القوائم!B:C,2,0),"غير مسجل بالقوائم"),"")</f>
        <v/>
      </c>
      <c r="F4303" s="66"/>
      <c r="G4303" s="65"/>
      <c r="H4303" s="65"/>
      <c r="I4303" s="135"/>
      <c r="J4303" s="140"/>
    </row>
    <row r="4304" spans="2:10" ht="31.5" customHeight="1" x14ac:dyDescent="0.2">
      <c r="B4304" s="106">
        <v>4302</v>
      </c>
      <c r="C4304" s="109"/>
      <c r="D4304" s="132"/>
      <c r="E4304" s="126" t="str">
        <f>IF(D4304&lt;&gt;"",_xlfn.IFNA(VLOOKUP(D4304,القوائم!B:C,2,0),"غير مسجل بالقوائم"),"")</f>
        <v/>
      </c>
      <c r="F4304" s="66"/>
      <c r="G4304" s="65"/>
      <c r="H4304" s="65"/>
      <c r="I4304" s="135"/>
      <c r="J4304" s="140"/>
    </row>
    <row r="4305" spans="2:10" ht="31.5" customHeight="1" x14ac:dyDescent="0.2">
      <c r="B4305" s="65">
        <v>4303</v>
      </c>
      <c r="C4305" s="109"/>
      <c r="D4305" s="132"/>
      <c r="E4305" s="126" t="str">
        <f>IF(D4305&lt;&gt;"",_xlfn.IFNA(VLOOKUP(D4305,القوائم!B:C,2,0),"غير مسجل بالقوائم"),"")</f>
        <v/>
      </c>
      <c r="F4305" s="66"/>
      <c r="G4305" s="65"/>
      <c r="H4305" s="65"/>
      <c r="I4305" s="135"/>
      <c r="J4305" s="140"/>
    </row>
    <row r="4306" spans="2:10" ht="31.5" customHeight="1" x14ac:dyDescent="0.2">
      <c r="B4306" s="106">
        <v>4304</v>
      </c>
      <c r="C4306" s="109"/>
      <c r="D4306" s="132"/>
      <c r="E4306" s="126" t="str">
        <f>IF(D4306&lt;&gt;"",_xlfn.IFNA(VLOOKUP(D4306,القوائم!B:C,2,0),"غير مسجل بالقوائم"),"")</f>
        <v/>
      </c>
      <c r="F4306" s="66"/>
      <c r="G4306" s="65"/>
      <c r="H4306" s="65"/>
      <c r="I4306" s="135"/>
      <c r="J4306" s="140"/>
    </row>
    <row r="4307" spans="2:10" ht="31.5" customHeight="1" x14ac:dyDescent="0.2">
      <c r="B4307" s="65">
        <v>4305</v>
      </c>
      <c r="C4307" s="109"/>
      <c r="D4307" s="132"/>
      <c r="E4307" s="126" t="str">
        <f>IF(D4307&lt;&gt;"",_xlfn.IFNA(VLOOKUP(D4307,القوائم!B:C,2,0),"غير مسجل بالقوائم"),"")</f>
        <v/>
      </c>
      <c r="F4307" s="66"/>
      <c r="G4307" s="65"/>
      <c r="H4307" s="65"/>
      <c r="I4307" s="135"/>
      <c r="J4307" s="140"/>
    </row>
    <row r="4308" spans="2:10" ht="31.5" customHeight="1" x14ac:dyDescent="0.2">
      <c r="B4308" s="106">
        <v>4306</v>
      </c>
      <c r="C4308" s="109"/>
      <c r="D4308" s="132"/>
      <c r="E4308" s="126" t="str">
        <f>IF(D4308&lt;&gt;"",_xlfn.IFNA(VLOOKUP(D4308,القوائم!B:C,2,0),"غير مسجل بالقوائم"),"")</f>
        <v/>
      </c>
      <c r="F4308" s="66"/>
      <c r="G4308" s="65"/>
      <c r="H4308" s="65"/>
      <c r="I4308" s="135"/>
      <c r="J4308" s="140"/>
    </row>
    <row r="4309" spans="2:10" ht="31.5" customHeight="1" x14ac:dyDescent="0.2">
      <c r="B4309" s="65">
        <v>4307</v>
      </c>
      <c r="C4309" s="109"/>
      <c r="D4309" s="132"/>
      <c r="E4309" s="126" t="str">
        <f>IF(D4309&lt;&gt;"",_xlfn.IFNA(VLOOKUP(D4309,القوائم!B:C,2,0),"غير مسجل بالقوائم"),"")</f>
        <v/>
      </c>
      <c r="F4309" s="66"/>
      <c r="G4309" s="65"/>
      <c r="H4309" s="65"/>
      <c r="I4309" s="135"/>
      <c r="J4309" s="140"/>
    </row>
    <row r="4310" spans="2:10" ht="31.5" customHeight="1" x14ac:dyDescent="0.2">
      <c r="B4310" s="106">
        <v>4308</v>
      </c>
      <c r="C4310" s="109"/>
      <c r="D4310" s="132"/>
      <c r="E4310" s="126" t="str">
        <f>IF(D4310&lt;&gt;"",_xlfn.IFNA(VLOOKUP(D4310,القوائم!B:C,2,0),"غير مسجل بالقوائم"),"")</f>
        <v/>
      </c>
      <c r="F4310" s="66"/>
      <c r="G4310" s="65"/>
      <c r="H4310" s="65"/>
      <c r="I4310" s="135"/>
      <c r="J4310" s="140"/>
    </row>
    <row r="4311" spans="2:10" ht="31.5" customHeight="1" x14ac:dyDescent="0.2">
      <c r="B4311" s="65">
        <v>4309</v>
      </c>
      <c r="C4311" s="109"/>
      <c r="D4311" s="132"/>
      <c r="E4311" s="126" t="str">
        <f>IF(D4311&lt;&gt;"",_xlfn.IFNA(VLOOKUP(D4311,القوائم!B:C,2,0),"غير مسجل بالقوائم"),"")</f>
        <v/>
      </c>
      <c r="F4311" s="66"/>
      <c r="G4311" s="65"/>
      <c r="H4311" s="65"/>
      <c r="I4311" s="135"/>
      <c r="J4311" s="140"/>
    </row>
    <row r="4312" spans="2:10" ht="31.5" customHeight="1" x14ac:dyDescent="0.2">
      <c r="B4312" s="106">
        <v>4310</v>
      </c>
      <c r="C4312" s="109"/>
      <c r="D4312" s="132"/>
      <c r="E4312" s="126" t="str">
        <f>IF(D4312&lt;&gt;"",_xlfn.IFNA(VLOOKUP(D4312,القوائم!B:C,2,0),"غير مسجل بالقوائم"),"")</f>
        <v/>
      </c>
      <c r="F4312" s="66"/>
      <c r="G4312" s="65"/>
      <c r="H4312" s="65"/>
      <c r="I4312" s="135"/>
      <c r="J4312" s="140"/>
    </row>
    <row r="4313" spans="2:10" ht="31.5" customHeight="1" x14ac:dyDescent="0.2">
      <c r="B4313" s="65">
        <v>4311</v>
      </c>
      <c r="C4313" s="109"/>
      <c r="D4313" s="132"/>
      <c r="E4313" s="126" t="str">
        <f>IF(D4313&lt;&gt;"",_xlfn.IFNA(VLOOKUP(D4313,القوائم!B:C,2,0),"غير مسجل بالقوائم"),"")</f>
        <v/>
      </c>
      <c r="F4313" s="66"/>
      <c r="G4313" s="65"/>
      <c r="H4313" s="65"/>
      <c r="I4313" s="135"/>
      <c r="J4313" s="140"/>
    </row>
    <row r="4314" spans="2:10" ht="31.5" customHeight="1" x14ac:dyDescent="0.2">
      <c r="B4314" s="106">
        <v>4312</v>
      </c>
      <c r="C4314" s="109"/>
      <c r="D4314" s="132"/>
      <c r="E4314" s="126" t="str">
        <f>IF(D4314&lt;&gt;"",_xlfn.IFNA(VLOOKUP(D4314,القوائم!B:C,2,0),"غير مسجل بالقوائم"),"")</f>
        <v/>
      </c>
      <c r="F4314" s="66"/>
      <c r="G4314" s="65"/>
      <c r="H4314" s="65"/>
      <c r="I4314" s="135"/>
      <c r="J4314" s="140"/>
    </row>
    <row r="4315" spans="2:10" ht="31.5" customHeight="1" x14ac:dyDescent="0.2">
      <c r="B4315" s="106">
        <v>4313</v>
      </c>
      <c r="C4315" s="109"/>
      <c r="D4315" s="132"/>
      <c r="E4315" s="126" t="str">
        <f>IF(D4315&lt;&gt;"",_xlfn.IFNA(VLOOKUP(D4315,القوائم!B:C,2,0),"غير مسجل بالقوائم"),"")</f>
        <v/>
      </c>
      <c r="F4315" s="66"/>
      <c r="G4315" s="65"/>
      <c r="H4315" s="65"/>
      <c r="I4315" s="135"/>
      <c r="J4315" s="140"/>
    </row>
    <row r="4316" spans="2:10" ht="31.5" customHeight="1" x14ac:dyDescent="0.2">
      <c r="B4316" s="65">
        <v>4314</v>
      </c>
      <c r="C4316" s="109"/>
      <c r="D4316" s="132"/>
      <c r="E4316" s="126" t="str">
        <f>IF(D4316&lt;&gt;"",_xlfn.IFNA(VLOOKUP(D4316,القوائم!B:C,2,0),"غير مسجل بالقوائم"),"")</f>
        <v/>
      </c>
      <c r="F4316" s="66"/>
      <c r="G4316" s="65"/>
      <c r="H4316" s="65"/>
      <c r="I4316" s="135"/>
      <c r="J4316" s="140"/>
    </row>
    <row r="4317" spans="2:10" ht="31.5" customHeight="1" x14ac:dyDescent="0.2">
      <c r="B4317" s="106">
        <v>4315</v>
      </c>
      <c r="C4317" s="109"/>
      <c r="D4317" s="132"/>
      <c r="E4317" s="126" t="str">
        <f>IF(D4317&lt;&gt;"",_xlfn.IFNA(VLOOKUP(D4317,القوائم!B:C,2,0),"غير مسجل بالقوائم"),"")</f>
        <v/>
      </c>
      <c r="F4317" s="66"/>
      <c r="G4317" s="65"/>
      <c r="H4317" s="65"/>
      <c r="I4317" s="135"/>
      <c r="J4317" s="140"/>
    </row>
    <row r="4318" spans="2:10" ht="31.5" customHeight="1" x14ac:dyDescent="0.2">
      <c r="B4318" s="65">
        <v>4316</v>
      </c>
      <c r="C4318" s="109"/>
      <c r="D4318" s="132"/>
      <c r="E4318" s="126" t="str">
        <f>IF(D4318&lt;&gt;"",_xlfn.IFNA(VLOOKUP(D4318,القوائم!B:C,2,0),"غير مسجل بالقوائم"),"")</f>
        <v/>
      </c>
      <c r="F4318" s="66"/>
      <c r="G4318" s="65"/>
      <c r="H4318" s="65"/>
      <c r="I4318" s="135"/>
      <c r="J4318" s="140"/>
    </row>
    <row r="4319" spans="2:10" ht="31.5" customHeight="1" x14ac:dyDescent="0.2">
      <c r="B4319" s="106">
        <v>4317</v>
      </c>
      <c r="C4319" s="109"/>
      <c r="D4319" s="132"/>
      <c r="E4319" s="126" t="str">
        <f>IF(D4319&lt;&gt;"",_xlfn.IFNA(VLOOKUP(D4319,القوائم!B:C,2,0),"غير مسجل بالقوائم"),"")</f>
        <v/>
      </c>
      <c r="F4319" s="66"/>
      <c r="G4319" s="65"/>
      <c r="H4319" s="65"/>
      <c r="I4319" s="135"/>
      <c r="J4319" s="140"/>
    </row>
    <row r="4320" spans="2:10" ht="31.5" customHeight="1" x14ac:dyDescent="0.2">
      <c r="B4320" s="65">
        <v>4318</v>
      </c>
      <c r="C4320" s="109"/>
      <c r="D4320" s="132"/>
      <c r="E4320" s="126" t="str">
        <f>IF(D4320&lt;&gt;"",_xlfn.IFNA(VLOOKUP(D4320,القوائم!B:C,2,0),"غير مسجل بالقوائم"),"")</f>
        <v/>
      </c>
      <c r="F4320" s="66"/>
      <c r="G4320" s="65"/>
      <c r="H4320" s="65"/>
      <c r="I4320" s="135"/>
      <c r="J4320" s="140"/>
    </row>
    <row r="4321" spans="2:10" ht="31.5" customHeight="1" x14ac:dyDescent="0.2">
      <c r="B4321" s="106">
        <v>4319</v>
      </c>
      <c r="C4321" s="109"/>
      <c r="D4321" s="132"/>
      <c r="E4321" s="126" t="str">
        <f>IF(D4321&lt;&gt;"",_xlfn.IFNA(VLOOKUP(D4321,القوائم!B:C,2,0),"غير مسجل بالقوائم"),"")</f>
        <v/>
      </c>
      <c r="F4321" s="66"/>
      <c r="G4321" s="65"/>
      <c r="H4321" s="65"/>
      <c r="I4321" s="135"/>
      <c r="J4321" s="140"/>
    </row>
    <row r="4322" spans="2:10" ht="31.5" customHeight="1" x14ac:dyDescent="0.2">
      <c r="B4322" s="65">
        <v>4320</v>
      </c>
      <c r="C4322" s="109"/>
      <c r="D4322" s="132"/>
      <c r="E4322" s="126" t="str">
        <f>IF(D4322&lt;&gt;"",_xlfn.IFNA(VLOOKUP(D4322,القوائم!B:C,2,0),"غير مسجل بالقوائم"),"")</f>
        <v/>
      </c>
      <c r="F4322" s="66"/>
      <c r="G4322" s="65"/>
      <c r="H4322" s="65"/>
      <c r="I4322" s="135"/>
      <c r="J4322" s="140"/>
    </row>
    <row r="4323" spans="2:10" ht="31.5" customHeight="1" x14ac:dyDescent="0.2">
      <c r="B4323" s="106">
        <v>4321</v>
      </c>
      <c r="C4323" s="109"/>
      <c r="D4323" s="132"/>
      <c r="E4323" s="126" t="str">
        <f>IF(D4323&lt;&gt;"",_xlfn.IFNA(VLOOKUP(D4323,القوائم!B:C,2,0),"غير مسجل بالقوائم"),"")</f>
        <v/>
      </c>
      <c r="F4323" s="66"/>
      <c r="G4323" s="65"/>
      <c r="H4323" s="65"/>
      <c r="I4323" s="135"/>
      <c r="J4323" s="140"/>
    </row>
    <row r="4324" spans="2:10" ht="31.5" customHeight="1" x14ac:dyDescent="0.2">
      <c r="B4324" s="65">
        <v>4322</v>
      </c>
      <c r="C4324" s="109"/>
      <c r="D4324" s="132"/>
      <c r="E4324" s="126" t="str">
        <f>IF(D4324&lt;&gt;"",_xlfn.IFNA(VLOOKUP(D4324,القوائم!B:C,2,0),"غير مسجل بالقوائم"),"")</f>
        <v/>
      </c>
      <c r="F4324" s="66"/>
      <c r="G4324" s="65"/>
      <c r="H4324" s="65"/>
      <c r="I4324" s="135"/>
      <c r="J4324" s="140"/>
    </row>
    <row r="4325" spans="2:10" ht="31.5" customHeight="1" x14ac:dyDescent="0.2">
      <c r="B4325" s="106">
        <v>4323</v>
      </c>
      <c r="C4325" s="109"/>
      <c r="D4325" s="132"/>
      <c r="E4325" s="126" t="str">
        <f>IF(D4325&lt;&gt;"",_xlfn.IFNA(VLOOKUP(D4325,القوائم!B:C,2,0),"غير مسجل بالقوائم"),"")</f>
        <v/>
      </c>
      <c r="F4325" s="66"/>
      <c r="G4325" s="65"/>
      <c r="H4325" s="65"/>
      <c r="I4325" s="135"/>
      <c r="J4325" s="140"/>
    </row>
    <row r="4326" spans="2:10" ht="31.5" customHeight="1" x14ac:dyDescent="0.2">
      <c r="B4326" s="106">
        <v>4324</v>
      </c>
      <c r="C4326" s="109"/>
      <c r="D4326" s="132"/>
      <c r="E4326" s="126" t="str">
        <f>IF(D4326&lt;&gt;"",_xlfn.IFNA(VLOOKUP(D4326,القوائم!B:C,2,0),"غير مسجل بالقوائم"),"")</f>
        <v/>
      </c>
      <c r="F4326" s="66"/>
      <c r="G4326" s="65"/>
      <c r="H4326" s="65"/>
      <c r="I4326" s="135"/>
      <c r="J4326" s="140"/>
    </row>
    <row r="4327" spans="2:10" ht="31.5" customHeight="1" x14ac:dyDescent="0.2">
      <c r="B4327" s="65">
        <v>4325</v>
      </c>
      <c r="C4327" s="109"/>
      <c r="D4327" s="132"/>
      <c r="E4327" s="126" t="str">
        <f>IF(D4327&lt;&gt;"",_xlfn.IFNA(VLOOKUP(D4327,القوائم!B:C,2,0),"غير مسجل بالقوائم"),"")</f>
        <v/>
      </c>
      <c r="F4327" s="66"/>
      <c r="G4327" s="65"/>
      <c r="H4327" s="65"/>
      <c r="I4327" s="135"/>
      <c r="J4327" s="140"/>
    </row>
    <row r="4328" spans="2:10" ht="31.5" customHeight="1" x14ac:dyDescent="0.2">
      <c r="B4328" s="106">
        <v>4326</v>
      </c>
      <c r="C4328" s="109"/>
      <c r="D4328" s="132"/>
      <c r="E4328" s="126" t="str">
        <f>IF(D4328&lt;&gt;"",_xlfn.IFNA(VLOOKUP(D4328,القوائم!B:C,2,0),"غير مسجل بالقوائم"),"")</f>
        <v/>
      </c>
      <c r="F4328" s="66"/>
      <c r="G4328" s="65"/>
      <c r="H4328" s="65"/>
      <c r="I4328" s="135"/>
      <c r="J4328" s="140"/>
    </row>
    <row r="4329" spans="2:10" ht="31.5" customHeight="1" x14ac:dyDescent="0.2">
      <c r="B4329" s="65">
        <v>4327</v>
      </c>
      <c r="C4329" s="109"/>
      <c r="D4329" s="132"/>
      <c r="E4329" s="126" t="str">
        <f>IF(D4329&lt;&gt;"",_xlfn.IFNA(VLOOKUP(D4329,القوائم!B:C,2,0),"غير مسجل بالقوائم"),"")</f>
        <v/>
      </c>
      <c r="F4329" s="66"/>
      <c r="G4329" s="65"/>
      <c r="H4329" s="65"/>
      <c r="I4329" s="135"/>
      <c r="J4329" s="140"/>
    </row>
    <row r="4330" spans="2:10" ht="31.5" customHeight="1" x14ac:dyDescent="0.2">
      <c r="B4330" s="106">
        <v>4328</v>
      </c>
      <c r="C4330" s="109"/>
      <c r="D4330" s="132"/>
      <c r="E4330" s="126" t="str">
        <f>IF(D4330&lt;&gt;"",_xlfn.IFNA(VLOOKUP(D4330,القوائم!B:C,2,0),"غير مسجل بالقوائم"),"")</f>
        <v/>
      </c>
      <c r="F4330" s="66"/>
      <c r="G4330" s="65"/>
      <c r="H4330" s="65"/>
      <c r="I4330" s="135"/>
      <c r="J4330" s="140"/>
    </row>
    <row r="4331" spans="2:10" ht="31.5" customHeight="1" x14ac:dyDescent="0.2">
      <c r="B4331" s="65">
        <v>4329</v>
      </c>
      <c r="C4331" s="109"/>
      <c r="D4331" s="132"/>
      <c r="E4331" s="126" t="str">
        <f>IF(D4331&lt;&gt;"",_xlfn.IFNA(VLOOKUP(D4331,القوائم!B:C,2,0),"غير مسجل بالقوائم"),"")</f>
        <v/>
      </c>
      <c r="F4331" s="66"/>
      <c r="G4331" s="65"/>
      <c r="H4331" s="65"/>
      <c r="I4331" s="135"/>
      <c r="J4331" s="140"/>
    </row>
    <row r="4332" spans="2:10" ht="31.5" customHeight="1" x14ac:dyDescent="0.2">
      <c r="B4332" s="106">
        <v>4330</v>
      </c>
      <c r="C4332" s="109"/>
      <c r="D4332" s="132"/>
      <c r="E4332" s="126" t="str">
        <f>IF(D4332&lt;&gt;"",_xlfn.IFNA(VLOOKUP(D4332,القوائم!B:C,2,0),"غير مسجل بالقوائم"),"")</f>
        <v/>
      </c>
      <c r="F4332" s="66"/>
      <c r="G4332" s="65"/>
      <c r="H4332" s="65"/>
      <c r="I4332" s="135"/>
      <c r="J4332" s="140"/>
    </row>
    <row r="4333" spans="2:10" ht="31.5" customHeight="1" x14ac:dyDescent="0.2">
      <c r="B4333" s="65">
        <v>4331</v>
      </c>
      <c r="C4333" s="109"/>
      <c r="D4333" s="132"/>
      <c r="E4333" s="126" t="str">
        <f>IF(D4333&lt;&gt;"",_xlfn.IFNA(VLOOKUP(D4333,القوائم!B:C,2,0),"غير مسجل بالقوائم"),"")</f>
        <v/>
      </c>
      <c r="F4333" s="66"/>
      <c r="G4333" s="65"/>
      <c r="H4333" s="65"/>
      <c r="I4333" s="135"/>
      <c r="J4333" s="140"/>
    </row>
    <row r="4334" spans="2:10" ht="31.5" customHeight="1" x14ac:dyDescent="0.2">
      <c r="B4334" s="106">
        <v>4332</v>
      </c>
      <c r="C4334" s="109"/>
      <c r="D4334" s="132"/>
      <c r="E4334" s="126" t="str">
        <f>IF(D4334&lt;&gt;"",_xlfn.IFNA(VLOOKUP(D4334,القوائم!B:C,2,0),"غير مسجل بالقوائم"),"")</f>
        <v/>
      </c>
      <c r="F4334" s="66"/>
      <c r="G4334" s="65"/>
      <c r="H4334" s="65"/>
      <c r="I4334" s="135"/>
      <c r="J4334" s="140"/>
    </row>
    <row r="4335" spans="2:10" ht="31.5" customHeight="1" x14ac:dyDescent="0.2">
      <c r="B4335" s="65">
        <v>4333</v>
      </c>
      <c r="C4335" s="109"/>
      <c r="D4335" s="132"/>
      <c r="E4335" s="126" t="str">
        <f>IF(D4335&lt;&gt;"",_xlfn.IFNA(VLOOKUP(D4335,القوائم!B:C,2,0),"غير مسجل بالقوائم"),"")</f>
        <v/>
      </c>
      <c r="F4335" s="66"/>
      <c r="G4335" s="65"/>
      <c r="H4335" s="65"/>
      <c r="I4335" s="135"/>
      <c r="J4335" s="140"/>
    </row>
    <row r="4336" spans="2:10" ht="31.5" customHeight="1" x14ac:dyDescent="0.2">
      <c r="B4336" s="106">
        <v>4334</v>
      </c>
      <c r="C4336" s="109"/>
      <c r="D4336" s="132"/>
      <c r="E4336" s="126" t="str">
        <f>IF(D4336&lt;&gt;"",_xlfn.IFNA(VLOOKUP(D4336,القوائم!B:C,2,0),"غير مسجل بالقوائم"),"")</f>
        <v/>
      </c>
      <c r="F4336" s="66"/>
      <c r="G4336" s="65"/>
      <c r="H4336" s="65"/>
      <c r="I4336" s="135"/>
      <c r="J4336" s="140"/>
    </row>
    <row r="4337" spans="2:10" ht="31.5" customHeight="1" x14ac:dyDescent="0.2">
      <c r="B4337" s="106">
        <v>4335</v>
      </c>
      <c r="C4337" s="109"/>
      <c r="D4337" s="132"/>
      <c r="E4337" s="126" t="str">
        <f>IF(D4337&lt;&gt;"",_xlfn.IFNA(VLOOKUP(D4337,القوائم!B:C,2,0),"غير مسجل بالقوائم"),"")</f>
        <v/>
      </c>
      <c r="F4337" s="66"/>
      <c r="G4337" s="65"/>
      <c r="H4337" s="65"/>
      <c r="I4337" s="135"/>
      <c r="J4337" s="140"/>
    </row>
    <row r="4338" spans="2:10" ht="31.5" customHeight="1" x14ac:dyDescent="0.2">
      <c r="B4338" s="65">
        <v>4336</v>
      </c>
      <c r="C4338" s="109"/>
      <c r="D4338" s="132"/>
      <c r="E4338" s="126" t="str">
        <f>IF(D4338&lt;&gt;"",_xlfn.IFNA(VLOOKUP(D4338,القوائم!B:C,2,0),"غير مسجل بالقوائم"),"")</f>
        <v/>
      </c>
      <c r="F4338" s="66"/>
      <c r="G4338" s="65"/>
      <c r="H4338" s="65"/>
      <c r="I4338" s="135"/>
      <c r="J4338" s="140"/>
    </row>
    <row r="4339" spans="2:10" ht="31.5" customHeight="1" x14ac:dyDescent="0.2">
      <c r="B4339" s="106">
        <v>4337</v>
      </c>
      <c r="C4339" s="109"/>
      <c r="D4339" s="132"/>
      <c r="E4339" s="126" t="str">
        <f>IF(D4339&lt;&gt;"",_xlfn.IFNA(VLOOKUP(D4339,القوائم!B:C,2,0),"غير مسجل بالقوائم"),"")</f>
        <v/>
      </c>
      <c r="F4339" s="66"/>
      <c r="G4339" s="65"/>
      <c r="H4339" s="65"/>
      <c r="I4339" s="135"/>
      <c r="J4339" s="140"/>
    </row>
    <row r="4340" spans="2:10" ht="31.5" customHeight="1" x14ac:dyDescent="0.2">
      <c r="B4340" s="65">
        <v>4338</v>
      </c>
      <c r="C4340" s="109"/>
      <c r="D4340" s="132"/>
      <c r="E4340" s="126" t="str">
        <f>IF(D4340&lt;&gt;"",_xlfn.IFNA(VLOOKUP(D4340,القوائم!B:C,2,0),"غير مسجل بالقوائم"),"")</f>
        <v/>
      </c>
      <c r="F4340" s="66"/>
      <c r="G4340" s="65"/>
      <c r="H4340" s="65"/>
      <c r="I4340" s="135"/>
      <c r="J4340" s="140"/>
    </row>
    <row r="4341" spans="2:10" ht="31.5" customHeight="1" x14ac:dyDescent="0.2">
      <c r="B4341" s="106">
        <v>4339</v>
      </c>
      <c r="C4341" s="109"/>
      <c r="D4341" s="132"/>
      <c r="E4341" s="126" t="str">
        <f>IF(D4341&lt;&gt;"",_xlfn.IFNA(VLOOKUP(D4341,القوائم!B:C,2,0),"غير مسجل بالقوائم"),"")</f>
        <v/>
      </c>
      <c r="F4341" s="66"/>
      <c r="G4341" s="65"/>
      <c r="H4341" s="65"/>
      <c r="I4341" s="135"/>
      <c r="J4341" s="140"/>
    </row>
    <row r="4342" spans="2:10" ht="31.5" customHeight="1" x14ac:dyDescent="0.2">
      <c r="B4342" s="65">
        <v>4340</v>
      </c>
      <c r="C4342" s="109"/>
      <c r="D4342" s="132"/>
      <c r="E4342" s="126" t="str">
        <f>IF(D4342&lt;&gt;"",_xlfn.IFNA(VLOOKUP(D4342,القوائم!B:C,2,0),"غير مسجل بالقوائم"),"")</f>
        <v/>
      </c>
      <c r="F4342" s="66"/>
      <c r="G4342" s="65"/>
      <c r="H4342" s="65"/>
      <c r="I4342" s="135"/>
      <c r="J4342" s="140"/>
    </row>
    <row r="4343" spans="2:10" ht="31.5" customHeight="1" x14ac:dyDescent="0.2">
      <c r="B4343" s="106">
        <v>4341</v>
      </c>
      <c r="C4343" s="109"/>
      <c r="D4343" s="132"/>
      <c r="E4343" s="126" t="str">
        <f>IF(D4343&lt;&gt;"",_xlfn.IFNA(VLOOKUP(D4343,القوائم!B:C,2,0),"غير مسجل بالقوائم"),"")</f>
        <v/>
      </c>
      <c r="F4343" s="66"/>
      <c r="G4343" s="65"/>
      <c r="H4343" s="65"/>
      <c r="I4343" s="135"/>
      <c r="J4343" s="140"/>
    </row>
    <row r="4344" spans="2:10" ht="31.5" customHeight="1" x14ac:dyDescent="0.2">
      <c r="B4344" s="65">
        <v>4342</v>
      </c>
      <c r="C4344" s="109"/>
      <c r="D4344" s="132"/>
      <c r="E4344" s="126" t="str">
        <f>IF(D4344&lt;&gt;"",_xlfn.IFNA(VLOOKUP(D4344,القوائم!B:C,2,0),"غير مسجل بالقوائم"),"")</f>
        <v/>
      </c>
      <c r="F4344" s="66"/>
      <c r="G4344" s="65"/>
      <c r="H4344" s="65"/>
      <c r="I4344" s="135"/>
      <c r="J4344" s="140"/>
    </row>
    <row r="4345" spans="2:10" ht="31.5" customHeight="1" x14ac:dyDescent="0.2">
      <c r="B4345" s="106">
        <v>4343</v>
      </c>
      <c r="C4345" s="109"/>
      <c r="D4345" s="132"/>
      <c r="E4345" s="126" t="str">
        <f>IF(D4345&lt;&gt;"",_xlfn.IFNA(VLOOKUP(D4345,القوائم!B:C,2,0),"غير مسجل بالقوائم"),"")</f>
        <v/>
      </c>
      <c r="F4345" s="66"/>
      <c r="G4345" s="65"/>
      <c r="H4345" s="65"/>
      <c r="I4345" s="135"/>
      <c r="J4345" s="140"/>
    </row>
    <row r="4346" spans="2:10" ht="31.5" customHeight="1" x14ac:dyDescent="0.2">
      <c r="B4346" s="65">
        <v>4344</v>
      </c>
      <c r="C4346" s="109"/>
      <c r="D4346" s="132"/>
      <c r="E4346" s="126" t="str">
        <f>IF(D4346&lt;&gt;"",_xlfn.IFNA(VLOOKUP(D4346,القوائم!B:C,2,0),"غير مسجل بالقوائم"),"")</f>
        <v/>
      </c>
      <c r="F4346" s="66"/>
      <c r="G4346" s="65"/>
      <c r="H4346" s="65"/>
      <c r="I4346" s="135"/>
      <c r="J4346" s="140"/>
    </row>
    <row r="4347" spans="2:10" ht="31.5" customHeight="1" x14ac:dyDescent="0.2">
      <c r="B4347" s="106">
        <v>4345</v>
      </c>
      <c r="C4347" s="109"/>
      <c r="D4347" s="132"/>
      <c r="E4347" s="126" t="str">
        <f>IF(D4347&lt;&gt;"",_xlfn.IFNA(VLOOKUP(D4347,القوائم!B:C,2,0),"غير مسجل بالقوائم"),"")</f>
        <v/>
      </c>
      <c r="F4347" s="66"/>
      <c r="G4347" s="65"/>
      <c r="H4347" s="65"/>
      <c r="I4347" s="135"/>
      <c r="J4347" s="140"/>
    </row>
    <row r="4348" spans="2:10" ht="31.5" customHeight="1" x14ac:dyDescent="0.2">
      <c r="B4348" s="106">
        <v>4346</v>
      </c>
      <c r="C4348" s="109"/>
      <c r="D4348" s="132"/>
      <c r="E4348" s="126" t="str">
        <f>IF(D4348&lt;&gt;"",_xlfn.IFNA(VLOOKUP(D4348,القوائم!B:C,2,0),"غير مسجل بالقوائم"),"")</f>
        <v/>
      </c>
      <c r="F4348" s="66"/>
      <c r="G4348" s="65"/>
      <c r="H4348" s="65"/>
      <c r="I4348" s="135"/>
      <c r="J4348" s="140"/>
    </row>
    <row r="4349" spans="2:10" ht="31.5" customHeight="1" x14ac:dyDescent="0.2">
      <c r="B4349" s="65">
        <v>4347</v>
      </c>
      <c r="C4349" s="109"/>
      <c r="D4349" s="132"/>
      <c r="E4349" s="126" t="str">
        <f>IF(D4349&lt;&gt;"",_xlfn.IFNA(VLOOKUP(D4349,القوائم!B:C,2,0),"غير مسجل بالقوائم"),"")</f>
        <v/>
      </c>
      <c r="F4349" s="66"/>
      <c r="G4349" s="65"/>
      <c r="H4349" s="65"/>
      <c r="I4349" s="135"/>
      <c r="J4349" s="140"/>
    </row>
    <row r="4350" spans="2:10" ht="31.5" customHeight="1" x14ac:dyDescent="0.2">
      <c r="B4350" s="106">
        <v>4348</v>
      </c>
      <c r="C4350" s="109"/>
      <c r="D4350" s="132"/>
      <c r="E4350" s="126" t="str">
        <f>IF(D4350&lt;&gt;"",_xlfn.IFNA(VLOOKUP(D4350,القوائم!B:C,2,0),"غير مسجل بالقوائم"),"")</f>
        <v/>
      </c>
      <c r="F4350" s="66"/>
      <c r="G4350" s="65"/>
      <c r="H4350" s="65"/>
      <c r="I4350" s="135"/>
      <c r="J4350" s="140"/>
    </row>
    <row r="4351" spans="2:10" ht="31.5" customHeight="1" x14ac:dyDescent="0.2">
      <c r="B4351" s="65">
        <v>4349</v>
      </c>
      <c r="C4351" s="109"/>
      <c r="D4351" s="132"/>
      <c r="E4351" s="126" t="str">
        <f>IF(D4351&lt;&gt;"",_xlfn.IFNA(VLOOKUP(D4351,القوائم!B:C,2,0),"غير مسجل بالقوائم"),"")</f>
        <v/>
      </c>
      <c r="F4351" s="66"/>
      <c r="G4351" s="65"/>
      <c r="H4351" s="65"/>
      <c r="I4351" s="135"/>
      <c r="J4351" s="140"/>
    </row>
    <row r="4352" spans="2:10" ht="31.5" customHeight="1" x14ac:dyDescent="0.2">
      <c r="B4352" s="106">
        <v>4350</v>
      </c>
      <c r="C4352" s="109"/>
      <c r="D4352" s="132"/>
      <c r="E4352" s="126" t="str">
        <f>IF(D4352&lt;&gt;"",_xlfn.IFNA(VLOOKUP(D4352,القوائم!B:C,2,0),"غير مسجل بالقوائم"),"")</f>
        <v/>
      </c>
      <c r="F4352" s="66"/>
      <c r="G4352" s="65"/>
      <c r="H4352" s="65"/>
      <c r="I4352" s="135"/>
      <c r="J4352" s="140"/>
    </row>
    <row r="4353" spans="2:10" ht="31.5" customHeight="1" x14ac:dyDescent="0.2">
      <c r="B4353" s="65">
        <v>4351</v>
      </c>
      <c r="C4353" s="109"/>
      <c r="D4353" s="132"/>
      <c r="E4353" s="126" t="str">
        <f>IF(D4353&lt;&gt;"",_xlfn.IFNA(VLOOKUP(D4353,القوائم!B:C,2,0),"غير مسجل بالقوائم"),"")</f>
        <v/>
      </c>
      <c r="F4353" s="66"/>
      <c r="G4353" s="65"/>
      <c r="H4353" s="65"/>
      <c r="I4353" s="135"/>
      <c r="J4353" s="140"/>
    </row>
    <row r="4354" spans="2:10" ht="31.5" customHeight="1" x14ac:dyDescent="0.2">
      <c r="B4354" s="106">
        <v>4352</v>
      </c>
      <c r="C4354" s="109"/>
      <c r="D4354" s="132"/>
      <c r="E4354" s="126" t="str">
        <f>IF(D4354&lt;&gt;"",_xlfn.IFNA(VLOOKUP(D4354,القوائم!B:C,2,0),"غير مسجل بالقوائم"),"")</f>
        <v/>
      </c>
      <c r="F4354" s="66"/>
      <c r="G4354" s="65"/>
      <c r="H4354" s="65"/>
      <c r="I4354" s="135"/>
      <c r="J4354" s="140"/>
    </row>
    <row r="4355" spans="2:10" ht="31.5" customHeight="1" x14ac:dyDescent="0.2">
      <c r="B4355" s="65">
        <v>4353</v>
      </c>
      <c r="C4355" s="109"/>
      <c r="D4355" s="132"/>
      <c r="E4355" s="126" t="str">
        <f>IF(D4355&lt;&gt;"",_xlfn.IFNA(VLOOKUP(D4355,القوائم!B:C,2,0),"غير مسجل بالقوائم"),"")</f>
        <v/>
      </c>
      <c r="F4355" s="66"/>
      <c r="G4355" s="65"/>
      <c r="H4355" s="65"/>
      <c r="I4355" s="135"/>
      <c r="J4355" s="140"/>
    </row>
    <row r="4356" spans="2:10" ht="31.5" customHeight="1" x14ac:dyDescent="0.2">
      <c r="B4356" s="106">
        <v>4354</v>
      </c>
      <c r="C4356" s="109"/>
      <c r="D4356" s="132"/>
      <c r="E4356" s="126" t="str">
        <f>IF(D4356&lt;&gt;"",_xlfn.IFNA(VLOOKUP(D4356,القوائم!B:C,2,0),"غير مسجل بالقوائم"),"")</f>
        <v/>
      </c>
      <c r="F4356" s="66"/>
      <c r="G4356" s="65"/>
      <c r="H4356" s="65"/>
      <c r="I4356" s="135"/>
      <c r="J4356" s="140"/>
    </row>
    <row r="4357" spans="2:10" ht="31.5" customHeight="1" x14ac:dyDescent="0.2">
      <c r="B4357" s="65">
        <v>4355</v>
      </c>
      <c r="C4357" s="109"/>
      <c r="D4357" s="132"/>
      <c r="E4357" s="126" t="str">
        <f>IF(D4357&lt;&gt;"",_xlfn.IFNA(VLOOKUP(D4357,القوائم!B:C,2,0),"غير مسجل بالقوائم"),"")</f>
        <v/>
      </c>
      <c r="F4357" s="66"/>
      <c r="G4357" s="65"/>
      <c r="H4357" s="65"/>
      <c r="I4357" s="135"/>
      <c r="J4357" s="140"/>
    </row>
    <row r="4358" spans="2:10" ht="31.5" customHeight="1" x14ac:dyDescent="0.2">
      <c r="B4358" s="106">
        <v>4356</v>
      </c>
      <c r="C4358" s="109"/>
      <c r="D4358" s="132"/>
      <c r="E4358" s="126" t="str">
        <f>IF(D4358&lt;&gt;"",_xlfn.IFNA(VLOOKUP(D4358,القوائم!B:C,2,0),"غير مسجل بالقوائم"),"")</f>
        <v/>
      </c>
      <c r="F4358" s="66"/>
      <c r="G4358" s="65"/>
      <c r="H4358" s="65"/>
      <c r="I4358" s="135"/>
      <c r="J4358" s="140"/>
    </row>
    <row r="4359" spans="2:10" ht="31.5" customHeight="1" x14ac:dyDescent="0.2">
      <c r="B4359" s="106">
        <v>4357</v>
      </c>
      <c r="C4359" s="109"/>
      <c r="D4359" s="132"/>
      <c r="E4359" s="126" t="str">
        <f>IF(D4359&lt;&gt;"",_xlfn.IFNA(VLOOKUP(D4359,القوائم!B:C,2,0),"غير مسجل بالقوائم"),"")</f>
        <v/>
      </c>
      <c r="F4359" s="66"/>
      <c r="G4359" s="65"/>
      <c r="H4359" s="65"/>
      <c r="I4359" s="135"/>
      <c r="J4359" s="140"/>
    </row>
    <row r="4360" spans="2:10" ht="31.5" customHeight="1" x14ac:dyDescent="0.2">
      <c r="B4360" s="65">
        <v>4358</v>
      </c>
      <c r="C4360" s="109"/>
      <c r="D4360" s="132"/>
      <c r="E4360" s="126" t="str">
        <f>IF(D4360&lt;&gt;"",_xlfn.IFNA(VLOOKUP(D4360,القوائم!B:C,2,0),"غير مسجل بالقوائم"),"")</f>
        <v/>
      </c>
      <c r="F4360" s="66"/>
      <c r="G4360" s="65"/>
      <c r="H4360" s="65"/>
      <c r="I4360" s="135"/>
      <c r="J4360" s="140"/>
    </row>
    <row r="4361" spans="2:10" ht="31.5" customHeight="1" x14ac:dyDescent="0.2">
      <c r="B4361" s="106">
        <v>4359</v>
      </c>
      <c r="C4361" s="109"/>
      <c r="D4361" s="132"/>
      <c r="E4361" s="126" t="str">
        <f>IF(D4361&lt;&gt;"",_xlfn.IFNA(VLOOKUP(D4361,القوائم!B:C,2,0),"غير مسجل بالقوائم"),"")</f>
        <v/>
      </c>
      <c r="F4361" s="66"/>
      <c r="G4361" s="65"/>
      <c r="H4361" s="65"/>
      <c r="I4361" s="135"/>
      <c r="J4361" s="140"/>
    </row>
    <row r="4362" spans="2:10" ht="31.5" customHeight="1" x14ac:dyDescent="0.2">
      <c r="B4362" s="65">
        <v>4360</v>
      </c>
      <c r="C4362" s="109"/>
      <c r="D4362" s="132"/>
      <c r="E4362" s="126" t="str">
        <f>IF(D4362&lt;&gt;"",_xlfn.IFNA(VLOOKUP(D4362,القوائم!B:C,2,0),"غير مسجل بالقوائم"),"")</f>
        <v/>
      </c>
      <c r="F4362" s="66"/>
      <c r="G4362" s="65"/>
      <c r="H4362" s="65"/>
      <c r="I4362" s="135"/>
      <c r="J4362" s="140"/>
    </row>
    <row r="4363" spans="2:10" ht="31.5" customHeight="1" x14ac:dyDescent="0.2">
      <c r="B4363" s="106">
        <v>4361</v>
      </c>
      <c r="C4363" s="109"/>
      <c r="D4363" s="132"/>
      <c r="E4363" s="126" t="str">
        <f>IF(D4363&lt;&gt;"",_xlfn.IFNA(VLOOKUP(D4363,القوائم!B:C,2,0),"غير مسجل بالقوائم"),"")</f>
        <v/>
      </c>
      <c r="F4363" s="66"/>
      <c r="G4363" s="65"/>
      <c r="H4363" s="65"/>
      <c r="I4363" s="135"/>
      <c r="J4363" s="140"/>
    </row>
    <row r="4364" spans="2:10" ht="31.5" customHeight="1" x14ac:dyDescent="0.2">
      <c r="B4364" s="65">
        <v>4362</v>
      </c>
      <c r="C4364" s="109"/>
      <c r="D4364" s="132"/>
      <c r="E4364" s="126" t="str">
        <f>IF(D4364&lt;&gt;"",_xlfn.IFNA(VLOOKUP(D4364,القوائم!B:C,2,0),"غير مسجل بالقوائم"),"")</f>
        <v/>
      </c>
      <c r="F4364" s="66"/>
      <c r="G4364" s="65"/>
      <c r="H4364" s="65"/>
      <c r="I4364" s="135"/>
      <c r="J4364" s="140"/>
    </row>
    <row r="4365" spans="2:10" ht="31.5" customHeight="1" x14ac:dyDescent="0.2">
      <c r="B4365" s="106">
        <v>4363</v>
      </c>
      <c r="C4365" s="109"/>
      <c r="D4365" s="132"/>
      <c r="E4365" s="126" t="str">
        <f>IF(D4365&lt;&gt;"",_xlfn.IFNA(VLOOKUP(D4365,القوائم!B:C,2,0),"غير مسجل بالقوائم"),"")</f>
        <v/>
      </c>
      <c r="F4365" s="66"/>
      <c r="G4365" s="65"/>
      <c r="H4365" s="65"/>
      <c r="I4365" s="135"/>
      <c r="J4365" s="140"/>
    </row>
    <row r="4366" spans="2:10" ht="31.5" customHeight="1" x14ac:dyDescent="0.2">
      <c r="B4366" s="65">
        <v>4364</v>
      </c>
      <c r="C4366" s="109"/>
      <c r="D4366" s="132"/>
      <c r="E4366" s="126" t="str">
        <f>IF(D4366&lt;&gt;"",_xlfn.IFNA(VLOOKUP(D4366,القوائم!B:C,2,0),"غير مسجل بالقوائم"),"")</f>
        <v/>
      </c>
      <c r="F4366" s="66"/>
      <c r="G4366" s="65"/>
      <c r="H4366" s="65"/>
      <c r="I4366" s="135"/>
      <c r="J4366" s="140"/>
    </row>
    <row r="4367" spans="2:10" ht="31.5" customHeight="1" x14ac:dyDescent="0.2">
      <c r="B4367" s="106">
        <v>4365</v>
      </c>
      <c r="C4367" s="109"/>
      <c r="D4367" s="132"/>
      <c r="E4367" s="126" t="str">
        <f>IF(D4367&lt;&gt;"",_xlfn.IFNA(VLOOKUP(D4367,القوائم!B:C,2,0),"غير مسجل بالقوائم"),"")</f>
        <v/>
      </c>
      <c r="F4367" s="66"/>
      <c r="G4367" s="65"/>
      <c r="H4367" s="65"/>
      <c r="I4367" s="135"/>
      <c r="J4367" s="140"/>
    </row>
    <row r="4368" spans="2:10" ht="31.5" customHeight="1" x14ac:dyDescent="0.2">
      <c r="B4368" s="65">
        <v>4366</v>
      </c>
      <c r="C4368" s="109"/>
      <c r="D4368" s="132"/>
      <c r="E4368" s="126" t="str">
        <f>IF(D4368&lt;&gt;"",_xlfn.IFNA(VLOOKUP(D4368,القوائم!B:C,2,0),"غير مسجل بالقوائم"),"")</f>
        <v/>
      </c>
      <c r="F4368" s="66"/>
      <c r="G4368" s="65"/>
      <c r="H4368" s="65"/>
      <c r="I4368" s="135"/>
      <c r="J4368" s="140"/>
    </row>
    <row r="4369" spans="2:10" ht="31.5" customHeight="1" x14ac:dyDescent="0.2">
      <c r="B4369" s="106">
        <v>4367</v>
      </c>
      <c r="C4369" s="109"/>
      <c r="D4369" s="132"/>
      <c r="E4369" s="126" t="str">
        <f>IF(D4369&lt;&gt;"",_xlfn.IFNA(VLOOKUP(D4369,القوائم!B:C,2,0),"غير مسجل بالقوائم"),"")</f>
        <v/>
      </c>
      <c r="F4369" s="66"/>
      <c r="G4369" s="65"/>
      <c r="H4369" s="65"/>
      <c r="I4369" s="135"/>
      <c r="J4369" s="140"/>
    </row>
    <row r="4370" spans="2:10" ht="31.5" customHeight="1" x14ac:dyDescent="0.2">
      <c r="B4370" s="106">
        <v>4368</v>
      </c>
      <c r="C4370" s="109"/>
      <c r="D4370" s="132"/>
      <c r="E4370" s="126" t="str">
        <f>IF(D4370&lt;&gt;"",_xlfn.IFNA(VLOOKUP(D4370,القوائم!B:C,2,0),"غير مسجل بالقوائم"),"")</f>
        <v/>
      </c>
      <c r="F4370" s="66"/>
      <c r="G4370" s="65"/>
      <c r="H4370" s="65"/>
      <c r="I4370" s="135"/>
      <c r="J4370" s="140"/>
    </row>
    <row r="4371" spans="2:10" ht="31.5" customHeight="1" x14ac:dyDescent="0.2">
      <c r="B4371" s="65">
        <v>4369</v>
      </c>
      <c r="C4371" s="109"/>
      <c r="D4371" s="132"/>
      <c r="E4371" s="126" t="str">
        <f>IF(D4371&lt;&gt;"",_xlfn.IFNA(VLOOKUP(D4371,القوائم!B:C,2,0),"غير مسجل بالقوائم"),"")</f>
        <v/>
      </c>
      <c r="F4371" s="66"/>
      <c r="G4371" s="65"/>
      <c r="H4371" s="65"/>
      <c r="I4371" s="135"/>
      <c r="J4371" s="140"/>
    </row>
    <row r="4372" spans="2:10" ht="31.5" customHeight="1" x14ac:dyDescent="0.2">
      <c r="B4372" s="106">
        <v>4370</v>
      </c>
      <c r="C4372" s="109"/>
      <c r="D4372" s="132"/>
      <c r="E4372" s="126" t="str">
        <f>IF(D4372&lt;&gt;"",_xlfn.IFNA(VLOOKUP(D4372,القوائم!B:C,2,0),"غير مسجل بالقوائم"),"")</f>
        <v/>
      </c>
      <c r="F4372" s="66"/>
      <c r="G4372" s="65"/>
      <c r="H4372" s="65"/>
      <c r="I4372" s="135"/>
      <c r="J4372" s="140"/>
    </row>
    <row r="4373" spans="2:10" ht="31.5" customHeight="1" x14ac:dyDescent="0.2">
      <c r="B4373" s="65">
        <v>4371</v>
      </c>
      <c r="C4373" s="109"/>
      <c r="D4373" s="132"/>
      <c r="E4373" s="126" t="str">
        <f>IF(D4373&lt;&gt;"",_xlfn.IFNA(VLOOKUP(D4373,القوائم!B:C,2,0),"غير مسجل بالقوائم"),"")</f>
        <v/>
      </c>
      <c r="F4373" s="66"/>
      <c r="G4373" s="65"/>
      <c r="H4373" s="65"/>
      <c r="I4373" s="135"/>
      <c r="J4373" s="140"/>
    </row>
    <row r="4374" spans="2:10" ht="31.5" customHeight="1" x14ac:dyDescent="0.2">
      <c r="B4374" s="106">
        <v>4372</v>
      </c>
      <c r="C4374" s="109"/>
      <c r="D4374" s="132"/>
      <c r="E4374" s="126" t="str">
        <f>IF(D4374&lt;&gt;"",_xlfn.IFNA(VLOOKUP(D4374,القوائم!B:C,2,0),"غير مسجل بالقوائم"),"")</f>
        <v/>
      </c>
      <c r="F4374" s="66"/>
      <c r="G4374" s="65"/>
      <c r="H4374" s="65"/>
      <c r="I4374" s="135"/>
      <c r="J4374" s="140"/>
    </row>
    <row r="4375" spans="2:10" ht="31.5" customHeight="1" x14ac:dyDescent="0.2">
      <c r="B4375" s="65">
        <v>4373</v>
      </c>
      <c r="C4375" s="109"/>
      <c r="D4375" s="132"/>
      <c r="E4375" s="126" t="str">
        <f>IF(D4375&lt;&gt;"",_xlfn.IFNA(VLOOKUP(D4375,القوائم!B:C,2,0),"غير مسجل بالقوائم"),"")</f>
        <v/>
      </c>
      <c r="F4375" s="66"/>
      <c r="G4375" s="65"/>
      <c r="H4375" s="65"/>
      <c r="I4375" s="135"/>
      <c r="J4375" s="140"/>
    </row>
    <row r="4376" spans="2:10" ht="31.5" customHeight="1" x14ac:dyDescent="0.2">
      <c r="B4376" s="106">
        <v>4374</v>
      </c>
      <c r="C4376" s="109"/>
      <c r="D4376" s="132"/>
      <c r="E4376" s="126" t="str">
        <f>IF(D4376&lt;&gt;"",_xlfn.IFNA(VLOOKUP(D4376,القوائم!B:C,2,0),"غير مسجل بالقوائم"),"")</f>
        <v/>
      </c>
      <c r="F4376" s="66"/>
      <c r="G4376" s="65"/>
      <c r="H4376" s="65"/>
      <c r="I4376" s="135"/>
      <c r="J4376" s="140"/>
    </row>
    <row r="4377" spans="2:10" ht="31.5" customHeight="1" x14ac:dyDescent="0.2">
      <c r="B4377" s="65">
        <v>4375</v>
      </c>
      <c r="C4377" s="109"/>
      <c r="D4377" s="132"/>
      <c r="E4377" s="126" t="str">
        <f>IF(D4377&lt;&gt;"",_xlfn.IFNA(VLOOKUP(D4377,القوائم!B:C,2,0),"غير مسجل بالقوائم"),"")</f>
        <v/>
      </c>
      <c r="F4377" s="66"/>
      <c r="G4377" s="65"/>
      <c r="H4377" s="65"/>
      <c r="I4377" s="135"/>
      <c r="J4377" s="140"/>
    </row>
    <row r="4378" spans="2:10" ht="31.5" customHeight="1" x14ac:dyDescent="0.2">
      <c r="B4378" s="106">
        <v>4376</v>
      </c>
      <c r="C4378" s="109"/>
      <c r="D4378" s="132"/>
      <c r="E4378" s="126" t="str">
        <f>IF(D4378&lt;&gt;"",_xlfn.IFNA(VLOOKUP(D4378,القوائم!B:C,2,0),"غير مسجل بالقوائم"),"")</f>
        <v/>
      </c>
      <c r="F4378" s="66"/>
      <c r="G4378" s="65"/>
      <c r="H4378" s="65"/>
      <c r="I4378" s="135"/>
      <c r="J4378" s="140"/>
    </row>
    <row r="4379" spans="2:10" ht="31.5" customHeight="1" x14ac:dyDescent="0.2">
      <c r="B4379" s="65">
        <v>4377</v>
      </c>
      <c r="C4379" s="109"/>
      <c r="D4379" s="132"/>
      <c r="E4379" s="126" t="str">
        <f>IF(D4379&lt;&gt;"",_xlfn.IFNA(VLOOKUP(D4379,القوائم!B:C,2,0),"غير مسجل بالقوائم"),"")</f>
        <v/>
      </c>
      <c r="F4379" s="66"/>
      <c r="G4379" s="65"/>
      <c r="H4379" s="65"/>
      <c r="I4379" s="135"/>
      <c r="J4379" s="140"/>
    </row>
    <row r="4380" spans="2:10" ht="31.5" customHeight="1" x14ac:dyDescent="0.2">
      <c r="B4380" s="106">
        <v>4378</v>
      </c>
      <c r="C4380" s="109"/>
      <c r="D4380" s="132"/>
      <c r="E4380" s="126" t="str">
        <f>IF(D4380&lt;&gt;"",_xlfn.IFNA(VLOOKUP(D4380,القوائم!B:C,2,0),"غير مسجل بالقوائم"),"")</f>
        <v/>
      </c>
      <c r="F4380" s="66"/>
      <c r="G4380" s="65"/>
      <c r="H4380" s="65"/>
      <c r="I4380" s="135"/>
      <c r="J4380" s="140"/>
    </row>
    <row r="4381" spans="2:10" ht="31.5" customHeight="1" x14ac:dyDescent="0.2">
      <c r="B4381" s="106">
        <v>4379</v>
      </c>
      <c r="C4381" s="109"/>
      <c r="D4381" s="132"/>
      <c r="E4381" s="126" t="str">
        <f>IF(D4381&lt;&gt;"",_xlfn.IFNA(VLOOKUP(D4381,القوائم!B:C,2,0),"غير مسجل بالقوائم"),"")</f>
        <v/>
      </c>
      <c r="F4381" s="66"/>
      <c r="G4381" s="65"/>
      <c r="H4381" s="65"/>
      <c r="I4381" s="135"/>
      <c r="J4381" s="140"/>
    </row>
    <row r="4382" spans="2:10" ht="31.5" customHeight="1" x14ac:dyDescent="0.2">
      <c r="B4382" s="65">
        <v>4380</v>
      </c>
      <c r="C4382" s="109"/>
      <c r="D4382" s="132"/>
      <c r="E4382" s="126" t="str">
        <f>IF(D4382&lt;&gt;"",_xlfn.IFNA(VLOOKUP(D4382,القوائم!B:C,2,0),"غير مسجل بالقوائم"),"")</f>
        <v/>
      </c>
      <c r="F4382" s="66"/>
      <c r="G4382" s="65"/>
      <c r="H4382" s="65"/>
      <c r="I4382" s="135"/>
      <c r="J4382" s="140"/>
    </row>
    <row r="4383" spans="2:10" ht="31.5" customHeight="1" x14ac:dyDescent="0.2">
      <c r="B4383" s="106">
        <v>4381</v>
      </c>
      <c r="C4383" s="109"/>
      <c r="D4383" s="132"/>
      <c r="E4383" s="126" t="str">
        <f>IF(D4383&lt;&gt;"",_xlfn.IFNA(VLOOKUP(D4383,القوائم!B:C,2,0),"غير مسجل بالقوائم"),"")</f>
        <v/>
      </c>
      <c r="F4383" s="66"/>
      <c r="G4383" s="65"/>
      <c r="H4383" s="65"/>
      <c r="I4383" s="135"/>
      <c r="J4383" s="140"/>
    </row>
    <row r="4384" spans="2:10" ht="31.5" customHeight="1" x14ac:dyDescent="0.2">
      <c r="B4384" s="65">
        <v>4382</v>
      </c>
      <c r="C4384" s="109"/>
      <c r="D4384" s="132"/>
      <c r="E4384" s="126" t="str">
        <f>IF(D4384&lt;&gt;"",_xlfn.IFNA(VLOOKUP(D4384,القوائم!B:C,2,0),"غير مسجل بالقوائم"),"")</f>
        <v/>
      </c>
      <c r="F4384" s="66"/>
      <c r="G4384" s="65"/>
      <c r="H4384" s="65"/>
      <c r="I4384" s="135"/>
      <c r="J4384" s="140"/>
    </row>
    <row r="4385" spans="2:10" ht="31.5" customHeight="1" x14ac:dyDescent="0.2">
      <c r="B4385" s="106">
        <v>4383</v>
      </c>
      <c r="C4385" s="109"/>
      <c r="D4385" s="132"/>
      <c r="E4385" s="126" t="str">
        <f>IF(D4385&lt;&gt;"",_xlfn.IFNA(VLOOKUP(D4385,القوائم!B:C,2,0),"غير مسجل بالقوائم"),"")</f>
        <v/>
      </c>
      <c r="F4385" s="66"/>
      <c r="G4385" s="65"/>
      <c r="H4385" s="65"/>
      <c r="I4385" s="135"/>
      <c r="J4385" s="140"/>
    </row>
    <row r="4386" spans="2:10" ht="31.5" customHeight="1" x14ac:dyDescent="0.2">
      <c r="B4386" s="65">
        <v>4384</v>
      </c>
      <c r="C4386" s="109"/>
      <c r="D4386" s="132"/>
      <c r="E4386" s="126" t="str">
        <f>IF(D4386&lt;&gt;"",_xlfn.IFNA(VLOOKUP(D4386,القوائم!B:C,2,0),"غير مسجل بالقوائم"),"")</f>
        <v/>
      </c>
      <c r="F4386" s="66"/>
      <c r="G4386" s="65"/>
      <c r="H4386" s="65"/>
      <c r="I4386" s="135"/>
      <c r="J4386" s="140"/>
    </row>
    <row r="4387" spans="2:10" ht="31.5" customHeight="1" x14ac:dyDescent="0.2">
      <c r="B4387" s="106">
        <v>4385</v>
      </c>
      <c r="C4387" s="109"/>
      <c r="D4387" s="132"/>
      <c r="E4387" s="126" t="str">
        <f>IF(D4387&lt;&gt;"",_xlfn.IFNA(VLOOKUP(D4387,القوائم!B:C,2,0),"غير مسجل بالقوائم"),"")</f>
        <v/>
      </c>
      <c r="F4387" s="66"/>
      <c r="G4387" s="65"/>
      <c r="H4387" s="65"/>
      <c r="I4387" s="135"/>
      <c r="J4387" s="140"/>
    </row>
    <row r="4388" spans="2:10" ht="31.5" customHeight="1" x14ac:dyDescent="0.2">
      <c r="B4388" s="65">
        <v>4386</v>
      </c>
      <c r="C4388" s="109"/>
      <c r="D4388" s="132"/>
      <c r="E4388" s="126" t="str">
        <f>IF(D4388&lt;&gt;"",_xlfn.IFNA(VLOOKUP(D4388,القوائم!B:C,2,0),"غير مسجل بالقوائم"),"")</f>
        <v/>
      </c>
      <c r="F4388" s="66"/>
      <c r="G4388" s="65"/>
      <c r="H4388" s="65"/>
      <c r="I4388" s="135"/>
      <c r="J4388" s="140"/>
    </row>
    <row r="4389" spans="2:10" ht="31.5" customHeight="1" x14ac:dyDescent="0.2">
      <c r="B4389" s="106">
        <v>4387</v>
      </c>
      <c r="C4389" s="109"/>
      <c r="D4389" s="132"/>
      <c r="E4389" s="126" t="str">
        <f>IF(D4389&lt;&gt;"",_xlfn.IFNA(VLOOKUP(D4389,القوائم!B:C,2,0),"غير مسجل بالقوائم"),"")</f>
        <v/>
      </c>
      <c r="F4389" s="66"/>
      <c r="G4389" s="65"/>
      <c r="H4389" s="65"/>
      <c r="I4389" s="135"/>
      <c r="J4389" s="140"/>
    </row>
    <row r="4390" spans="2:10" ht="31.5" customHeight="1" x14ac:dyDescent="0.2">
      <c r="B4390" s="65">
        <v>4388</v>
      </c>
      <c r="C4390" s="109"/>
      <c r="D4390" s="132"/>
      <c r="E4390" s="126" t="str">
        <f>IF(D4390&lt;&gt;"",_xlfn.IFNA(VLOOKUP(D4390,القوائم!B:C,2,0),"غير مسجل بالقوائم"),"")</f>
        <v/>
      </c>
      <c r="F4390" s="66"/>
      <c r="G4390" s="65"/>
      <c r="H4390" s="65"/>
      <c r="I4390" s="135"/>
      <c r="J4390" s="140"/>
    </row>
    <row r="4391" spans="2:10" ht="31.5" customHeight="1" x14ac:dyDescent="0.2">
      <c r="B4391" s="106">
        <v>4389</v>
      </c>
      <c r="C4391" s="109"/>
      <c r="D4391" s="132"/>
      <c r="E4391" s="126" t="str">
        <f>IF(D4391&lt;&gt;"",_xlfn.IFNA(VLOOKUP(D4391,القوائم!B:C,2,0),"غير مسجل بالقوائم"),"")</f>
        <v/>
      </c>
      <c r="F4391" s="66"/>
      <c r="G4391" s="65"/>
      <c r="H4391" s="65"/>
      <c r="I4391" s="135"/>
      <c r="J4391" s="140"/>
    </row>
    <row r="4392" spans="2:10" ht="31.5" customHeight="1" x14ac:dyDescent="0.2">
      <c r="B4392" s="106">
        <v>4390</v>
      </c>
      <c r="C4392" s="109"/>
      <c r="D4392" s="132"/>
      <c r="E4392" s="126" t="str">
        <f>IF(D4392&lt;&gt;"",_xlfn.IFNA(VLOOKUP(D4392,القوائم!B:C,2,0),"غير مسجل بالقوائم"),"")</f>
        <v/>
      </c>
      <c r="F4392" s="66"/>
      <c r="G4392" s="65"/>
      <c r="H4392" s="65"/>
      <c r="I4392" s="135"/>
      <c r="J4392" s="140"/>
    </row>
    <row r="4393" spans="2:10" ht="31.5" customHeight="1" x14ac:dyDescent="0.2">
      <c r="B4393" s="65">
        <v>4391</v>
      </c>
      <c r="C4393" s="109"/>
      <c r="D4393" s="132"/>
      <c r="E4393" s="126" t="str">
        <f>IF(D4393&lt;&gt;"",_xlfn.IFNA(VLOOKUP(D4393,القوائم!B:C,2,0),"غير مسجل بالقوائم"),"")</f>
        <v/>
      </c>
      <c r="F4393" s="66"/>
      <c r="G4393" s="65"/>
      <c r="H4393" s="65"/>
      <c r="I4393" s="135"/>
      <c r="J4393" s="140"/>
    </row>
    <row r="4394" spans="2:10" ht="31.5" customHeight="1" x14ac:dyDescent="0.2">
      <c r="B4394" s="106">
        <v>4392</v>
      </c>
      <c r="C4394" s="109"/>
      <c r="D4394" s="132"/>
      <c r="E4394" s="126" t="str">
        <f>IF(D4394&lt;&gt;"",_xlfn.IFNA(VLOOKUP(D4394,القوائم!B:C,2,0),"غير مسجل بالقوائم"),"")</f>
        <v/>
      </c>
      <c r="F4394" s="66"/>
      <c r="G4394" s="65"/>
      <c r="H4394" s="65"/>
      <c r="I4394" s="135"/>
      <c r="J4394" s="140"/>
    </row>
    <row r="4395" spans="2:10" ht="31.5" customHeight="1" x14ac:dyDescent="0.2">
      <c r="B4395" s="65">
        <v>4393</v>
      </c>
      <c r="C4395" s="109"/>
      <c r="D4395" s="132"/>
      <c r="E4395" s="126" t="str">
        <f>IF(D4395&lt;&gt;"",_xlfn.IFNA(VLOOKUP(D4395,القوائم!B:C,2,0),"غير مسجل بالقوائم"),"")</f>
        <v/>
      </c>
      <c r="F4395" s="66"/>
      <c r="G4395" s="65"/>
      <c r="H4395" s="65"/>
      <c r="I4395" s="135"/>
      <c r="J4395" s="140"/>
    </row>
    <row r="4396" spans="2:10" ht="31.5" customHeight="1" x14ac:dyDescent="0.2">
      <c r="B4396" s="106">
        <v>4394</v>
      </c>
      <c r="C4396" s="109"/>
      <c r="D4396" s="132"/>
      <c r="E4396" s="126" t="str">
        <f>IF(D4396&lt;&gt;"",_xlfn.IFNA(VLOOKUP(D4396,القوائم!B:C,2,0),"غير مسجل بالقوائم"),"")</f>
        <v/>
      </c>
      <c r="F4396" s="66"/>
      <c r="G4396" s="65"/>
      <c r="H4396" s="65"/>
      <c r="I4396" s="135"/>
      <c r="J4396" s="140"/>
    </row>
    <row r="4397" spans="2:10" ht="31.5" customHeight="1" x14ac:dyDescent="0.2">
      <c r="B4397" s="65">
        <v>4395</v>
      </c>
      <c r="C4397" s="109"/>
      <c r="D4397" s="132"/>
      <c r="E4397" s="126" t="str">
        <f>IF(D4397&lt;&gt;"",_xlfn.IFNA(VLOOKUP(D4397,القوائم!B:C,2,0),"غير مسجل بالقوائم"),"")</f>
        <v/>
      </c>
      <c r="F4397" s="66"/>
      <c r="G4397" s="65"/>
      <c r="H4397" s="65"/>
      <c r="I4397" s="135"/>
      <c r="J4397" s="140"/>
    </row>
    <row r="4398" spans="2:10" ht="31.5" customHeight="1" x14ac:dyDescent="0.2">
      <c r="B4398" s="106">
        <v>4396</v>
      </c>
      <c r="C4398" s="109"/>
      <c r="D4398" s="132"/>
      <c r="E4398" s="126" t="str">
        <f>IF(D4398&lt;&gt;"",_xlfn.IFNA(VLOOKUP(D4398,القوائم!B:C,2,0),"غير مسجل بالقوائم"),"")</f>
        <v/>
      </c>
      <c r="F4398" s="66"/>
      <c r="G4398" s="65"/>
      <c r="H4398" s="65"/>
      <c r="I4398" s="135"/>
      <c r="J4398" s="140"/>
    </row>
    <row r="4399" spans="2:10" ht="31.5" customHeight="1" x14ac:dyDescent="0.2">
      <c r="B4399" s="65">
        <v>4397</v>
      </c>
      <c r="C4399" s="109"/>
      <c r="D4399" s="132"/>
      <c r="E4399" s="126" t="str">
        <f>IF(D4399&lt;&gt;"",_xlfn.IFNA(VLOOKUP(D4399,القوائم!B:C,2,0),"غير مسجل بالقوائم"),"")</f>
        <v/>
      </c>
      <c r="F4399" s="66"/>
      <c r="G4399" s="65"/>
      <c r="H4399" s="65"/>
      <c r="I4399" s="135"/>
      <c r="J4399" s="140"/>
    </row>
    <row r="4400" spans="2:10" ht="31.5" customHeight="1" x14ac:dyDescent="0.2">
      <c r="B4400" s="106">
        <v>4398</v>
      </c>
      <c r="C4400" s="109"/>
      <c r="D4400" s="132"/>
      <c r="E4400" s="126" t="str">
        <f>IF(D4400&lt;&gt;"",_xlfn.IFNA(VLOOKUP(D4400,القوائم!B:C,2,0),"غير مسجل بالقوائم"),"")</f>
        <v/>
      </c>
      <c r="F4400" s="66"/>
      <c r="G4400" s="65"/>
      <c r="H4400" s="65"/>
      <c r="I4400" s="135"/>
      <c r="J4400" s="140"/>
    </row>
    <row r="4401" spans="2:10" ht="31.5" customHeight="1" x14ac:dyDescent="0.2">
      <c r="B4401" s="65">
        <v>4399</v>
      </c>
      <c r="C4401" s="109"/>
      <c r="D4401" s="132"/>
      <c r="E4401" s="126" t="str">
        <f>IF(D4401&lt;&gt;"",_xlfn.IFNA(VLOOKUP(D4401,القوائم!B:C,2,0),"غير مسجل بالقوائم"),"")</f>
        <v/>
      </c>
      <c r="F4401" s="66"/>
      <c r="G4401" s="65"/>
      <c r="H4401" s="65"/>
      <c r="I4401" s="135"/>
      <c r="J4401" s="140"/>
    </row>
    <row r="4402" spans="2:10" ht="31.5" customHeight="1" x14ac:dyDescent="0.2">
      <c r="B4402" s="106">
        <v>4400</v>
      </c>
      <c r="C4402" s="109"/>
      <c r="D4402" s="132"/>
      <c r="E4402" s="126" t="str">
        <f>IF(D4402&lt;&gt;"",_xlfn.IFNA(VLOOKUP(D4402,القوائم!B:C,2,0),"غير مسجل بالقوائم"),"")</f>
        <v/>
      </c>
      <c r="F4402" s="66"/>
      <c r="G4402" s="65"/>
      <c r="H4402" s="65"/>
      <c r="I4402" s="135"/>
      <c r="J4402" s="140"/>
    </row>
    <row r="4403" spans="2:10" ht="31.5" customHeight="1" x14ac:dyDescent="0.2">
      <c r="B4403" s="106">
        <v>4401</v>
      </c>
      <c r="C4403" s="109"/>
      <c r="D4403" s="132"/>
      <c r="E4403" s="126" t="str">
        <f>IF(D4403&lt;&gt;"",_xlfn.IFNA(VLOOKUP(D4403,القوائم!B:C,2,0),"غير مسجل بالقوائم"),"")</f>
        <v/>
      </c>
      <c r="F4403" s="66"/>
      <c r="G4403" s="65"/>
      <c r="H4403" s="65"/>
      <c r="I4403" s="135"/>
      <c r="J4403" s="140"/>
    </row>
    <row r="4404" spans="2:10" ht="31.5" customHeight="1" x14ac:dyDescent="0.2">
      <c r="B4404" s="65">
        <v>4402</v>
      </c>
      <c r="C4404" s="109"/>
      <c r="D4404" s="132"/>
      <c r="E4404" s="126" t="str">
        <f>IF(D4404&lt;&gt;"",_xlfn.IFNA(VLOOKUP(D4404,القوائم!B:C,2,0),"غير مسجل بالقوائم"),"")</f>
        <v/>
      </c>
      <c r="F4404" s="66"/>
      <c r="G4404" s="65"/>
      <c r="H4404" s="65"/>
      <c r="I4404" s="135"/>
      <c r="J4404" s="140"/>
    </row>
    <row r="4405" spans="2:10" ht="31.5" customHeight="1" x14ac:dyDescent="0.2">
      <c r="B4405" s="106">
        <v>4403</v>
      </c>
      <c r="C4405" s="109"/>
      <c r="D4405" s="132"/>
      <c r="E4405" s="126" t="str">
        <f>IF(D4405&lt;&gt;"",_xlfn.IFNA(VLOOKUP(D4405,القوائم!B:C,2,0),"غير مسجل بالقوائم"),"")</f>
        <v/>
      </c>
      <c r="F4405" s="66"/>
      <c r="G4405" s="65"/>
      <c r="H4405" s="65"/>
      <c r="I4405" s="135"/>
      <c r="J4405" s="140"/>
    </row>
    <row r="4406" spans="2:10" ht="31.5" customHeight="1" x14ac:dyDescent="0.2">
      <c r="B4406" s="65">
        <v>4404</v>
      </c>
      <c r="C4406" s="109"/>
      <c r="D4406" s="132"/>
      <c r="E4406" s="126" t="str">
        <f>IF(D4406&lt;&gt;"",_xlfn.IFNA(VLOOKUP(D4406,القوائم!B:C,2,0),"غير مسجل بالقوائم"),"")</f>
        <v/>
      </c>
      <c r="F4406" s="66"/>
      <c r="G4406" s="65"/>
      <c r="H4406" s="65"/>
      <c r="I4406" s="135"/>
      <c r="J4406" s="140"/>
    </row>
    <row r="4407" spans="2:10" ht="31.5" customHeight="1" x14ac:dyDescent="0.2">
      <c r="B4407" s="106">
        <v>4405</v>
      </c>
      <c r="C4407" s="109"/>
      <c r="D4407" s="132"/>
      <c r="E4407" s="126" t="str">
        <f>IF(D4407&lt;&gt;"",_xlfn.IFNA(VLOOKUP(D4407,القوائم!B:C,2,0),"غير مسجل بالقوائم"),"")</f>
        <v/>
      </c>
      <c r="F4407" s="66"/>
      <c r="G4407" s="65"/>
      <c r="H4407" s="65"/>
      <c r="I4407" s="135"/>
      <c r="J4407" s="140"/>
    </row>
    <row r="4408" spans="2:10" ht="31.5" customHeight="1" x14ac:dyDescent="0.2">
      <c r="B4408" s="65">
        <v>4406</v>
      </c>
      <c r="C4408" s="109"/>
      <c r="D4408" s="132"/>
      <c r="E4408" s="126" t="str">
        <f>IF(D4408&lt;&gt;"",_xlfn.IFNA(VLOOKUP(D4408,القوائم!B:C,2,0),"غير مسجل بالقوائم"),"")</f>
        <v/>
      </c>
      <c r="F4408" s="66"/>
      <c r="G4408" s="65"/>
      <c r="H4408" s="65"/>
      <c r="I4408" s="135"/>
      <c r="J4408" s="140"/>
    </row>
    <row r="4409" spans="2:10" ht="31.5" customHeight="1" x14ac:dyDescent="0.2">
      <c r="B4409" s="106">
        <v>4407</v>
      </c>
      <c r="C4409" s="109"/>
      <c r="D4409" s="132"/>
      <c r="E4409" s="126" t="str">
        <f>IF(D4409&lt;&gt;"",_xlfn.IFNA(VLOOKUP(D4409,القوائم!B:C,2,0),"غير مسجل بالقوائم"),"")</f>
        <v/>
      </c>
      <c r="F4409" s="66"/>
      <c r="G4409" s="65"/>
      <c r="H4409" s="65"/>
      <c r="I4409" s="135"/>
      <c r="J4409" s="140"/>
    </row>
    <row r="4410" spans="2:10" ht="31.5" customHeight="1" x14ac:dyDescent="0.2">
      <c r="B4410" s="65">
        <v>4408</v>
      </c>
      <c r="C4410" s="109"/>
      <c r="D4410" s="132"/>
      <c r="E4410" s="126" t="str">
        <f>IF(D4410&lt;&gt;"",_xlfn.IFNA(VLOOKUP(D4410,القوائم!B:C,2,0),"غير مسجل بالقوائم"),"")</f>
        <v/>
      </c>
      <c r="F4410" s="66"/>
      <c r="G4410" s="65"/>
      <c r="H4410" s="65"/>
      <c r="I4410" s="135"/>
      <c r="J4410" s="140"/>
    </row>
    <row r="4411" spans="2:10" ht="31.5" customHeight="1" x14ac:dyDescent="0.2">
      <c r="B4411" s="106">
        <v>4409</v>
      </c>
      <c r="C4411" s="109"/>
      <c r="D4411" s="132"/>
      <c r="E4411" s="126" t="str">
        <f>IF(D4411&lt;&gt;"",_xlfn.IFNA(VLOOKUP(D4411,القوائم!B:C,2,0),"غير مسجل بالقوائم"),"")</f>
        <v/>
      </c>
      <c r="F4411" s="66"/>
      <c r="G4411" s="65"/>
      <c r="H4411" s="65"/>
      <c r="I4411" s="135"/>
      <c r="J4411" s="140"/>
    </row>
    <row r="4412" spans="2:10" ht="31.5" customHeight="1" x14ac:dyDescent="0.2">
      <c r="B4412" s="65">
        <v>4410</v>
      </c>
      <c r="C4412" s="109"/>
      <c r="D4412" s="132"/>
      <c r="E4412" s="126" t="str">
        <f>IF(D4412&lt;&gt;"",_xlfn.IFNA(VLOOKUP(D4412,القوائم!B:C,2,0),"غير مسجل بالقوائم"),"")</f>
        <v/>
      </c>
      <c r="F4412" s="66"/>
      <c r="G4412" s="65"/>
      <c r="H4412" s="65"/>
      <c r="I4412" s="135"/>
      <c r="J4412" s="140"/>
    </row>
    <row r="4413" spans="2:10" ht="31.5" customHeight="1" x14ac:dyDescent="0.2">
      <c r="B4413" s="106">
        <v>4411</v>
      </c>
      <c r="C4413" s="109"/>
      <c r="D4413" s="132"/>
      <c r="E4413" s="126" t="str">
        <f>IF(D4413&lt;&gt;"",_xlfn.IFNA(VLOOKUP(D4413,القوائم!B:C,2,0),"غير مسجل بالقوائم"),"")</f>
        <v/>
      </c>
      <c r="F4413" s="66"/>
      <c r="G4413" s="65"/>
      <c r="H4413" s="65"/>
      <c r="I4413" s="135"/>
      <c r="J4413" s="140"/>
    </row>
    <row r="4414" spans="2:10" ht="31.5" customHeight="1" x14ac:dyDescent="0.2">
      <c r="B4414" s="106">
        <v>4412</v>
      </c>
      <c r="C4414" s="109"/>
      <c r="D4414" s="132"/>
      <c r="E4414" s="126" t="str">
        <f>IF(D4414&lt;&gt;"",_xlfn.IFNA(VLOOKUP(D4414,القوائم!B:C,2,0),"غير مسجل بالقوائم"),"")</f>
        <v/>
      </c>
      <c r="F4414" s="66"/>
      <c r="G4414" s="65"/>
      <c r="H4414" s="65"/>
      <c r="I4414" s="135"/>
      <c r="J4414" s="140"/>
    </row>
    <row r="4415" spans="2:10" ht="31.5" customHeight="1" x14ac:dyDescent="0.2">
      <c r="B4415" s="65">
        <v>4413</v>
      </c>
      <c r="C4415" s="109"/>
      <c r="D4415" s="132"/>
      <c r="E4415" s="126" t="str">
        <f>IF(D4415&lt;&gt;"",_xlfn.IFNA(VLOOKUP(D4415,القوائم!B:C,2,0),"غير مسجل بالقوائم"),"")</f>
        <v/>
      </c>
      <c r="F4415" s="66"/>
      <c r="G4415" s="65"/>
      <c r="H4415" s="65"/>
      <c r="I4415" s="135"/>
      <c r="J4415" s="140"/>
    </row>
    <row r="4416" spans="2:10" ht="31.5" customHeight="1" x14ac:dyDescent="0.2">
      <c r="B4416" s="106">
        <v>4414</v>
      </c>
      <c r="C4416" s="109"/>
      <c r="D4416" s="132"/>
      <c r="E4416" s="126" t="str">
        <f>IF(D4416&lt;&gt;"",_xlfn.IFNA(VLOOKUP(D4416,القوائم!B:C,2,0),"غير مسجل بالقوائم"),"")</f>
        <v/>
      </c>
      <c r="F4416" s="66"/>
      <c r="G4416" s="65"/>
      <c r="H4416" s="65"/>
      <c r="I4416" s="135"/>
      <c r="J4416" s="140"/>
    </row>
    <row r="4417" spans="2:10" ht="31.5" customHeight="1" x14ac:dyDescent="0.2">
      <c r="B4417" s="65">
        <v>4415</v>
      </c>
      <c r="C4417" s="109"/>
      <c r="D4417" s="132"/>
      <c r="E4417" s="126" t="str">
        <f>IF(D4417&lt;&gt;"",_xlfn.IFNA(VLOOKUP(D4417,القوائم!B:C,2,0),"غير مسجل بالقوائم"),"")</f>
        <v/>
      </c>
      <c r="F4417" s="66"/>
      <c r="G4417" s="65"/>
      <c r="H4417" s="65"/>
      <c r="I4417" s="135"/>
      <c r="J4417" s="140"/>
    </row>
    <row r="4418" spans="2:10" ht="31.5" customHeight="1" x14ac:dyDescent="0.2">
      <c r="B4418" s="106">
        <v>4416</v>
      </c>
      <c r="C4418" s="109"/>
      <c r="D4418" s="132"/>
      <c r="E4418" s="126" t="str">
        <f>IF(D4418&lt;&gt;"",_xlfn.IFNA(VLOOKUP(D4418,القوائم!B:C,2,0),"غير مسجل بالقوائم"),"")</f>
        <v/>
      </c>
      <c r="F4418" s="66"/>
      <c r="G4418" s="65"/>
      <c r="H4418" s="65"/>
      <c r="I4418" s="135"/>
      <c r="J4418" s="140"/>
    </row>
    <row r="4419" spans="2:10" ht="31.5" customHeight="1" x14ac:dyDescent="0.2">
      <c r="B4419" s="65">
        <v>4417</v>
      </c>
      <c r="C4419" s="109"/>
      <c r="D4419" s="132"/>
      <c r="E4419" s="126" t="str">
        <f>IF(D4419&lt;&gt;"",_xlfn.IFNA(VLOOKUP(D4419,القوائم!B:C,2,0),"غير مسجل بالقوائم"),"")</f>
        <v/>
      </c>
      <c r="F4419" s="66"/>
      <c r="G4419" s="65"/>
      <c r="H4419" s="65"/>
      <c r="I4419" s="135"/>
      <c r="J4419" s="140"/>
    </row>
    <row r="4420" spans="2:10" ht="31.5" customHeight="1" x14ac:dyDescent="0.2">
      <c r="B4420" s="106">
        <v>4418</v>
      </c>
      <c r="C4420" s="109"/>
      <c r="D4420" s="132"/>
      <c r="E4420" s="126" t="str">
        <f>IF(D4420&lt;&gt;"",_xlfn.IFNA(VLOOKUP(D4420,القوائم!B:C,2,0),"غير مسجل بالقوائم"),"")</f>
        <v/>
      </c>
      <c r="F4420" s="66"/>
      <c r="G4420" s="65"/>
      <c r="H4420" s="65"/>
      <c r="I4420" s="135"/>
      <c r="J4420" s="140"/>
    </row>
    <row r="4421" spans="2:10" ht="31.5" customHeight="1" x14ac:dyDescent="0.2">
      <c r="B4421" s="65">
        <v>4419</v>
      </c>
      <c r="C4421" s="109"/>
      <c r="D4421" s="132"/>
      <c r="E4421" s="126" t="str">
        <f>IF(D4421&lt;&gt;"",_xlfn.IFNA(VLOOKUP(D4421,القوائم!B:C,2,0),"غير مسجل بالقوائم"),"")</f>
        <v/>
      </c>
      <c r="F4421" s="66"/>
      <c r="G4421" s="65"/>
      <c r="H4421" s="65"/>
      <c r="I4421" s="135"/>
      <c r="J4421" s="140"/>
    </row>
    <row r="4422" spans="2:10" ht="31.5" customHeight="1" x14ac:dyDescent="0.2">
      <c r="B4422" s="106">
        <v>4420</v>
      </c>
      <c r="C4422" s="109"/>
      <c r="D4422" s="132"/>
      <c r="E4422" s="126" t="str">
        <f>IF(D4422&lt;&gt;"",_xlfn.IFNA(VLOOKUP(D4422,القوائم!B:C,2,0),"غير مسجل بالقوائم"),"")</f>
        <v/>
      </c>
      <c r="F4422" s="66"/>
      <c r="G4422" s="65"/>
      <c r="H4422" s="65"/>
      <c r="I4422" s="135"/>
      <c r="J4422" s="140"/>
    </row>
    <row r="4423" spans="2:10" ht="31.5" customHeight="1" x14ac:dyDescent="0.2">
      <c r="B4423" s="65">
        <v>4421</v>
      </c>
      <c r="C4423" s="109"/>
      <c r="D4423" s="132"/>
      <c r="E4423" s="126" t="str">
        <f>IF(D4423&lt;&gt;"",_xlfn.IFNA(VLOOKUP(D4423,القوائم!B:C,2,0),"غير مسجل بالقوائم"),"")</f>
        <v/>
      </c>
      <c r="F4423" s="66"/>
      <c r="G4423" s="65"/>
      <c r="H4423" s="65"/>
      <c r="I4423" s="135"/>
      <c r="J4423" s="140"/>
    </row>
    <row r="4424" spans="2:10" ht="31.5" customHeight="1" x14ac:dyDescent="0.2">
      <c r="B4424" s="106">
        <v>4422</v>
      </c>
      <c r="C4424" s="109"/>
      <c r="D4424" s="132"/>
      <c r="E4424" s="126" t="str">
        <f>IF(D4424&lt;&gt;"",_xlfn.IFNA(VLOOKUP(D4424,القوائم!B:C,2,0),"غير مسجل بالقوائم"),"")</f>
        <v/>
      </c>
      <c r="F4424" s="66"/>
      <c r="G4424" s="65"/>
      <c r="H4424" s="65"/>
      <c r="I4424" s="135"/>
      <c r="J4424" s="140"/>
    </row>
    <row r="4425" spans="2:10" ht="31.5" customHeight="1" x14ac:dyDescent="0.2">
      <c r="B4425" s="106">
        <v>4423</v>
      </c>
      <c r="C4425" s="109"/>
      <c r="D4425" s="132"/>
      <c r="E4425" s="126" t="str">
        <f>IF(D4425&lt;&gt;"",_xlfn.IFNA(VLOOKUP(D4425,القوائم!B:C,2,0),"غير مسجل بالقوائم"),"")</f>
        <v/>
      </c>
      <c r="F4425" s="66"/>
      <c r="G4425" s="65"/>
      <c r="H4425" s="65"/>
      <c r="I4425" s="135"/>
      <c r="J4425" s="140"/>
    </row>
    <row r="4426" spans="2:10" ht="31.5" customHeight="1" x14ac:dyDescent="0.2">
      <c r="B4426" s="65">
        <v>4424</v>
      </c>
      <c r="C4426" s="109"/>
      <c r="D4426" s="132"/>
      <c r="E4426" s="126" t="str">
        <f>IF(D4426&lt;&gt;"",_xlfn.IFNA(VLOOKUP(D4426,القوائم!B:C,2,0),"غير مسجل بالقوائم"),"")</f>
        <v/>
      </c>
      <c r="F4426" s="66"/>
      <c r="G4426" s="65"/>
      <c r="H4426" s="65"/>
      <c r="I4426" s="135"/>
      <c r="J4426" s="140"/>
    </row>
    <row r="4427" spans="2:10" ht="31.5" customHeight="1" x14ac:dyDescent="0.2">
      <c r="B4427" s="106">
        <v>4425</v>
      </c>
      <c r="C4427" s="109"/>
      <c r="D4427" s="132"/>
      <c r="E4427" s="126" t="str">
        <f>IF(D4427&lt;&gt;"",_xlfn.IFNA(VLOOKUP(D4427,القوائم!B:C,2,0),"غير مسجل بالقوائم"),"")</f>
        <v/>
      </c>
      <c r="F4427" s="66"/>
      <c r="G4427" s="65"/>
      <c r="H4427" s="65"/>
      <c r="I4427" s="135"/>
      <c r="J4427" s="140"/>
    </row>
    <row r="4428" spans="2:10" ht="31.5" customHeight="1" x14ac:dyDescent="0.2">
      <c r="B4428" s="65">
        <v>4426</v>
      </c>
      <c r="C4428" s="109"/>
      <c r="D4428" s="132"/>
      <c r="E4428" s="126" t="str">
        <f>IF(D4428&lt;&gt;"",_xlfn.IFNA(VLOOKUP(D4428,القوائم!B:C,2,0),"غير مسجل بالقوائم"),"")</f>
        <v/>
      </c>
      <c r="F4428" s="66"/>
      <c r="G4428" s="65"/>
      <c r="H4428" s="65"/>
      <c r="I4428" s="135"/>
      <c r="J4428" s="140"/>
    </row>
    <row r="4429" spans="2:10" ht="31.5" customHeight="1" x14ac:dyDescent="0.2">
      <c r="B4429" s="106">
        <v>4427</v>
      </c>
      <c r="C4429" s="109"/>
      <c r="D4429" s="132"/>
      <c r="E4429" s="126" t="str">
        <f>IF(D4429&lt;&gt;"",_xlfn.IFNA(VLOOKUP(D4429,القوائم!B:C,2,0),"غير مسجل بالقوائم"),"")</f>
        <v/>
      </c>
      <c r="F4429" s="66"/>
      <c r="G4429" s="65"/>
      <c r="H4429" s="65"/>
      <c r="I4429" s="135"/>
      <c r="J4429" s="140"/>
    </row>
    <row r="4430" spans="2:10" ht="31.5" customHeight="1" x14ac:dyDescent="0.2">
      <c r="B4430" s="65">
        <v>4428</v>
      </c>
      <c r="C4430" s="109"/>
      <c r="D4430" s="132"/>
      <c r="E4430" s="126" t="str">
        <f>IF(D4430&lt;&gt;"",_xlfn.IFNA(VLOOKUP(D4430,القوائم!B:C,2,0),"غير مسجل بالقوائم"),"")</f>
        <v/>
      </c>
      <c r="F4430" s="66"/>
      <c r="G4430" s="65"/>
      <c r="H4430" s="65"/>
      <c r="I4430" s="135"/>
      <c r="J4430" s="140"/>
    </row>
    <row r="4431" spans="2:10" ht="31.5" customHeight="1" x14ac:dyDescent="0.2">
      <c r="B4431" s="106">
        <v>4429</v>
      </c>
      <c r="C4431" s="109"/>
      <c r="D4431" s="132"/>
      <c r="E4431" s="126" t="str">
        <f>IF(D4431&lt;&gt;"",_xlfn.IFNA(VLOOKUP(D4431,القوائم!B:C,2,0),"غير مسجل بالقوائم"),"")</f>
        <v/>
      </c>
      <c r="F4431" s="66"/>
      <c r="G4431" s="65"/>
      <c r="H4431" s="65"/>
      <c r="I4431" s="135"/>
      <c r="J4431" s="140"/>
    </row>
    <row r="4432" spans="2:10" ht="31.5" customHeight="1" x14ac:dyDescent="0.2">
      <c r="B4432" s="65">
        <v>4430</v>
      </c>
      <c r="C4432" s="109"/>
      <c r="D4432" s="132"/>
      <c r="E4432" s="126" t="str">
        <f>IF(D4432&lt;&gt;"",_xlfn.IFNA(VLOOKUP(D4432,القوائم!B:C,2,0),"غير مسجل بالقوائم"),"")</f>
        <v/>
      </c>
      <c r="F4432" s="66"/>
      <c r="G4432" s="65"/>
      <c r="H4432" s="65"/>
      <c r="I4432" s="135"/>
      <c r="J4432" s="140"/>
    </row>
    <row r="4433" spans="2:10" ht="31.5" customHeight="1" x14ac:dyDescent="0.2">
      <c r="B4433" s="106">
        <v>4431</v>
      </c>
      <c r="C4433" s="109"/>
      <c r="D4433" s="132"/>
      <c r="E4433" s="126" t="str">
        <f>IF(D4433&lt;&gt;"",_xlfn.IFNA(VLOOKUP(D4433,القوائم!B:C,2,0),"غير مسجل بالقوائم"),"")</f>
        <v/>
      </c>
      <c r="F4433" s="66"/>
      <c r="G4433" s="65"/>
      <c r="H4433" s="65"/>
      <c r="I4433" s="135"/>
      <c r="J4433" s="140"/>
    </row>
    <row r="4434" spans="2:10" ht="31.5" customHeight="1" x14ac:dyDescent="0.2">
      <c r="B4434" s="65">
        <v>4432</v>
      </c>
      <c r="C4434" s="109"/>
      <c r="D4434" s="132"/>
      <c r="E4434" s="126" t="str">
        <f>IF(D4434&lt;&gt;"",_xlfn.IFNA(VLOOKUP(D4434,القوائم!B:C,2,0),"غير مسجل بالقوائم"),"")</f>
        <v/>
      </c>
      <c r="F4434" s="66"/>
      <c r="G4434" s="65"/>
      <c r="H4434" s="65"/>
      <c r="I4434" s="135"/>
      <c r="J4434" s="140"/>
    </row>
    <row r="4435" spans="2:10" ht="31.5" customHeight="1" x14ac:dyDescent="0.2">
      <c r="B4435" s="106">
        <v>4433</v>
      </c>
      <c r="C4435" s="109"/>
      <c r="D4435" s="132"/>
      <c r="E4435" s="126" t="str">
        <f>IF(D4435&lt;&gt;"",_xlfn.IFNA(VLOOKUP(D4435,القوائم!B:C,2,0),"غير مسجل بالقوائم"),"")</f>
        <v/>
      </c>
      <c r="F4435" s="66"/>
      <c r="G4435" s="65"/>
      <c r="H4435" s="65"/>
      <c r="I4435" s="135"/>
      <c r="J4435" s="140"/>
    </row>
    <row r="4436" spans="2:10" ht="31.5" customHeight="1" x14ac:dyDescent="0.2">
      <c r="B4436" s="106">
        <v>4434</v>
      </c>
      <c r="C4436" s="109"/>
      <c r="D4436" s="132"/>
      <c r="E4436" s="126" t="str">
        <f>IF(D4436&lt;&gt;"",_xlfn.IFNA(VLOOKUP(D4436,القوائم!B:C,2,0),"غير مسجل بالقوائم"),"")</f>
        <v/>
      </c>
      <c r="F4436" s="66"/>
      <c r="G4436" s="65"/>
      <c r="H4436" s="65"/>
      <c r="I4436" s="135"/>
      <c r="J4436" s="140"/>
    </row>
    <row r="4437" spans="2:10" ht="31.5" customHeight="1" x14ac:dyDescent="0.2">
      <c r="B4437" s="65">
        <v>4435</v>
      </c>
      <c r="C4437" s="109"/>
      <c r="D4437" s="132"/>
      <c r="E4437" s="126" t="str">
        <f>IF(D4437&lt;&gt;"",_xlfn.IFNA(VLOOKUP(D4437,القوائم!B:C,2,0),"غير مسجل بالقوائم"),"")</f>
        <v/>
      </c>
      <c r="F4437" s="66"/>
      <c r="G4437" s="65"/>
      <c r="H4437" s="65"/>
      <c r="I4437" s="135"/>
      <c r="J4437" s="140"/>
    </row>
    <row r="4438" spans="2:10" ht="31.5" customHeight="1" x14ac:dyDescent="0.2">
      <c r="B4438" s="106">
        <v>4436</v>
      </c>
      <c r="C4438" s="109"/>
      <c r="D4438" s="132"/>
      <c r="E4438" s="126" t="str">
        <f>IF(D4438&lt;&gt;"",_xlfn.IFNA(VLOOKUP(D4438,القوائم!B:C,2,0),"غير مسجل بالقوائم"),"")</f>
        <v/>
      </c>
      <c r="F4438" s="66"/>
      <c r="G4438" s="65"/>
      <c r="H4438" s="65"/>
      <c r="I4438" s="135"/>
      <c r="J4438" s="140"/>
    </row>
    <row r="4439" spans="2:10" ht="31.5" customHeight="1" x14ac:dyDescent="0.2">
      <c r="B4439" s="65">
        <v>4437</v>
      </c>
      <c r="C4439" s="109"/>
      <c r="D4439" s="132"/>
      <c r="E4439" s="126" t="str">
        <f>IF(D4439&lt;&gt;"",_xlfn.IFNA(VLOOKUP(D4439,القوائم!B:C,2,0),"غير مسجل بالقوائم"),"")</f>
        <v/>
      </c>
      <c r="F4439" s="66"/>
      <c r="G4439" s="65"/>
      <c r="H4439" s="65"/>
      <c r="I4439" s="135"/>
      <c r="J4439" s="140"/>
    </row>
    <row r="4440" spans="2:10" ht="31.5" customHeight="1" x14ac:dyDescent="0.2">
      <c r="B4440" s="106">
        <v>4438</v>
      </c>
      <c r="C4440" s="109"/>
      <c r="D4440" s="132"/>
      <c r="E4440" s="126" t="str">
        <f>IF(D4440&lt;&gt;"",_xlfn.IFNA(VLOOKUP(D4440,القوائم!B:C,2,0),"غير مسجل بالقوائم"),"")</f>
        <v/>
      </c>
      <c r="F4440" s="66"/>
      <c r="G4440" s="65"/>
      <c r="H4440" s="65"/>
      <c r="I4440" s="135"/>
      <c r="J4440" s="140"/>
    </row>
    <row r="4441" spans="2:10" ht="31.5" customHeight="1" x14ac:dyDescent="0.2">
      <c r="B4441" s="65">
        <v>4439</v>
      </c>
      <c r="C4441" s="109"/>
      <c r="D4441" s="132"/>
      <c r="E4441" s="126" t="str">
        <f>IF(D4441&lt;&gt;"",_xlfn.IFNA(VLOOKUP(D4441,القوائم!B:C,2,0),"غير مسجل بالقوائم"),"")</f>
        <v/>
      </c>
      <c r="F4441" s="66"/>
      <c r="G4441" s="65"/>
      <c r="H4441" s="65"/>
      <c r="I4441" s="135"/>
      <c r="J4441" s="140"/>
    </row>
    <row r="4442" spans="2:10" ht="31.5" customHeight="1" x14ac:dyDescent="0.2">
      <c r="B4442" s="106">
        <v>4440</v>
      </c>
      <c r="C4442" s="109"/>
      <c r="D4442" s="132"/>
      <c r="E4442" s="126" t="str">
        <f>IF(D4442&lt;&gt;"",_xlfn.IFNA(VLOOKUP(D4442,القوائم!B:C,2,0),"غير مسجل بالقوائم"),"")</f>
        <v/>
      </c>
      <c r="F4442" s="66"/>
      <c r="G4442" s="65"/>
      <c r="H4442" s="65"/>
      <c r="I4442" s="135"/>
      <c r="J4442" s="140"/>
    </row>
    <row r="4443" spans="2:10" ht="31.5" customHeight="1" x14ac:dyDescent="0.2">
      <c r="B4443" s="65">
        <v>4441</v>
      </c>
      <c r="C4443" s="109"/>
      <c r="D4443" s="132"/>
      <c r="E4443" s="126" t="str">
        <f>IF(D4443&lt;&gt;"",_xlfn.IFNA(VLOOKUP(D4443,القوائم!B:C,2,0),"غير مسجل بالقوائم"),"")</f>
        <v/>
      </c>
      <c r="F4443" s="66"/>
      <c r="G4443" s="65"/>
      <c r="H4443" s="65"/>
      <c r="I4443" s="135"/>
      <c r="J4443" s="140"/>
    </row>
    <row r="4444" spans="2:10" ht="31.5" customHeight="1" x14ac:dyDescent="0.2">
      <c r="B4444" s="106">
        <v>4442</v>
      </c>
      <c r="C4444" s="109"/>
      <c r="D4444" s="132"/>
      <c r="E4444" s="126" t="str">
        <f>IF(D4444&lt;&gt;"",_xlfn.IFNA(VLOOKUP(D4444,القوائم!B:C,2,0),"غير مسجل بالقوائم"),"")</f>
        <v/>
      </c>
      <c r="F4444" s="66"/>
      <c r="G4444" s="65"/>
      <c r="H4444" s="65"/>
      <c r="I4444" s="135"/>
      <c r="J4444" s="140"/>
    </row>
    <row r="4445" spans="2:10" ht="31.5" customHeight="1" x14ac:dyDescent="0.2">
      <c r="B4445" s="65">
        <v>4443</v>
      </c>
      <c r="C4445" s="109"/>
      <c r="D4445" s="132"/>
      <c r="E4445" s="126" t="str">
        <f>IF(D4445&lt;&gt;"",_xlfn.IFNA(VLOOKUP(D4445,القوائم!B:C,2,0),"غير مسجل بالقوائم"),"")</f>
        <v/>
      </c>
      <c r="F4445" s="66"/>
      <c r="G4445" s="65"/>
      <c r="H4445" s="65"/>
      <c r="I4445" s="135"/>
      <c r="J4445" s="140"/>
    </row>
    <row r="4446" spans="2:10" ht="31.5" customHeight="1" x14ac:dyDescent="0.2">
      <c r="B4446" s="106">
        <v>4444</v>
      </c>
      <c r="C4446" s="109"/>
      <c r="D4446" s="132"/>
      <c r="E4446" s="126" t="str">
        <f>IF(D4446&lt;&gt;"",_xlfn.IFNA(VLOOKUP(D4446,القوائم!B:C,2,0),"غير مسجل بالقوائم"),"")</f>
        <v/>
      </c>
      <c r="F4446" s="66"/>
      <c r="G4446" s="65"/>
      <c r="H4446" s="65"/>
      <c r="I4446" s="135"/>
      <c r="J4446" s="140"/>
    </row>
    <row r="4447" spans="2:10" ht="31.5" customHeight="1" x14ac:dyDescent="0.2">
      <c r="B4447" s="106">
        <v>4445</v>
      </c>
      <c r="C4447" s="109"/>
      <c r="D4447" s="132"/>
      <c r="E4447" s="126" t="str">
        <f>IF(D4447&lt;&gt;"",_xlfn.IFNA(VLOOKUP(D4447,القوائم!B:C,2,0),"غير مسجل بالقوائم"),"")</f>
        <v/>
      </c>
      <c r="F4447" s="66"/>
      <c r="G4447" s="65"/>
      <c r="H4447" s="65"/>
      <c r="I4447" s="135"/>
      <c r="J4447" s="140"/>
    </row>
    <row r="4448" spans="2:10" ht="31.5" customHeight="1" x14ac:dyDescent="0.2">
      <c r="B4448" s="65">
        <v>4446</v>
      </c>
      <c r="C4448" s="109"/>
      <c r="D4448" s="132"/>
      <c r="E4448" s="126" t="str">
        <f>IF(D4448&lt;&gt;"",_xlfn.IFNA(VLOOKUP(D4448,القوائم!B:C,2,0),"غير مسجل بالقوائم"),"")</f>
        <v/>
      </c>
      <c r="F4448" s="66"/>
      <c r="G4448" s="65"/>
      <c r="H4448" s="65"/>
      <c r="I4448" s="135"/>
      <c r="J4448" s="140"/>
    </row>
    <row r="4449" spans="2:10" ht="31.5" customHeight="1" x14ac:dyDescent="0.2">
      <c r="B4449" s="106">
        <v>4447</v>
      </c>
      <c r="C4449" s="109"/>
      <c r="D4449" s="132"/>
      <c r="E4449" s="126" t="str">
        <f>IF(D4449&lt;&gt;"",_xlfn.IFNA(VLOOKUP(D4449,القوائم!B:C,2,0),"غير مسجل بالقوائم"),"")</f>
        <v/>
      </c>
      <c r="F4449" s="66"/>
      <c r="G4449" s="65"/>
      <c r="H4449" s="65"/>
      <c r="I4449" s="135"/>
      <c r="J4449" s="140"/>
    </row>
    <row r="4450" spans="2:10" ht="31.5" customHeight="1" x14ac:dyDescent="0.2">
      <c r="B4450" s="65">
        <v>4448</v>
      </c>
      <c r="C4450" s="109"/>
      <c r="D4450" s="132"/>
      <c r="E4450" s="126" t="str">
        <f>IF(D4450&lt;&gt;"",_xlfn.IFNA(VLOOKUP(D4450,القوائم!B:C,2,0),"غير مسجل بالقوائم"),"")</f>
        <v/>
      </c>
      <c r="F4450" s="66"/>
      <c r="G4450" s="65"/>
      <c r="H4450" s="65"/>
      <c r="I4450" s="135"/>
      <c r="J4450" s="140"/>
    </row>
    <row r="4451" spans="2:10" ht="31.5" customHeight="1" x14ac:dyDescent="0.2">
      <c r="B4451" s="106">
        <v>4449</v>
      </c>
      <c r="C4451" s="109"/>
      <c r="D4451" s="132"/>
      <c r="E4451" s="126" t="str">
        <f>IF(D4451&lt;&gt;"",_xlfn.IFNA(VLOOKUP(D4451,القوائم!B:C,2,0),"غير مسجل بالقوائم"),"")</f>
        <v/>
      </c>
      <c r="F4451" s="66"/>
      <c r="G4451" s="65"/>
      <c r="H4451" s="65"/>
      <c r="I4451" s="135"/>
      <c r="J4451" s="140"/>
    </row>
    <row r="4452" spans="2:10" ht="31.5" customHeight="1" x14ac:dyDescent="0.2">
      <c r="B4452" s="65">
        <v>4450</v>
      </c>
      <c r="C4452" s="109"/>
      <c r="D4452" s="132"/>
      <c r="E4452" s="126" t="str">
        <f>IF(D4452&lt;&gt;"",_xlfn.IFNA(VLOOKUP(D4452,القوائم!B:C,2,0),"غير مسجل بالقوائم"),"")</f>
        <v/>
      </c>
      <c r="F4452" s="66"/>
      <c r="G4452" s="65"/>
      <c r="H4452" s="65"/>
      <c r="I4452" s="135"/>
      <c r="J4452" s="140"/>
    </row>
    <row r="4453" spans="2:10" ht="31.5" customHeight="1" x14ac:dyDescent="0.2">
      <c r="B4453" s="106">
        <v>4451</v>
      </c>
      <c r="C4453" s="109"/>
      <c r="D4453" s="132"/>
      <c r="E4453" s="126" t="str">
        <f>IF(D4453&lt;&gt;"",_xlfn.IFNA(VLOOKUP(D4453,القوائم!B:C,2,0),"غير مسجل بالقوائم"),"")</f>
        <v/>
      </c>
      <c r="F4453" s="66"/>
      <c r="G4453" s="65"/>
      <c r="H4453" s="65"/>
      <c r="I4453" s="135"/>
      <c r="J4453" s="140"/>
    </row>
    <row r="4454" spans="2:10" ht="31.5" customHeight="1" x14ac:dyDescent="0.2">
      <c r="B4454" s="65">
        <v>4452</v>
      </c>
      <c r="C4454" s="109"/>
      <c r="D4454" s="132"/>
      <c r="E4454" s="126" t="str">
        <f>IF(D4454&lt;&gt;"",_xlfn.IFNA(VLOOKUP(D4454,القوائم!B:C,2,0),"غير مسجل بالقوائم"),"")</f>
        <v/>
      </c>
      <c r="F4454" s="66"/>
      <c r="G4454" s="65"/>
      <c r="H4454" s="65"/>
      <c r="I4454" s="135"/>
      <c r="J4454" s="140"/>
    </row>
    <row r="4455" spans="2:10" ht="31.5" customHeight="1" x14ac:dyDescent="0.2">
      <c r="B4455" s="106">
        <v>4453</v>
      </c>
      <c r="C4455" s="109"/>
      <c r="D4455" s="132"/>
      <c r="E4455" s="126" t="str">
        <f>IF(D4455&lt;&gt;"",_xlfn.IFNA(VLOOKUP(D4455,القوائم!B:C,2,0),"غير مسجل بالقوائم"),"")</f>
        <v/>
      </c>
      <c r="F4455" s="66"/>
      <c r="G4455" s="65"/>
      <c r="H4455" s="65"/>
      <c r="I4455" s="135"/>
      <c r="J4455" s="140"/>
    </row>
    <row r="4456" spans="2:10" ht="31.5" customHeight="1" x14ac:dyDescent="0.2">
      <c r="B4456" s="65">
        <v>4454</v>
      </c>
      <c r="C4456" s="109"/>
      <c r="D4456" s="132"/>
      <c r="E4456" s="126" t="str">
        <f>IF(D4456&lt;&gt;"",_xlfn.IFNA(VLOOKUP(D4456,القوائم!B:C,2,0),"غير مسجل بالقوائم"),"")</f>
        <v/>
      </c>
      <c r="F4456" s="66"/>
      <c r="G4456" s="65"/>
      <c r="H4456" s="65"/>
      <c r="I4456" s="135"/>
      <c r="J4456" s="140"/>
    </row>
    <row r="4457" spans="2:10" ht="31.5" customHeight="1" x14ac:dyDescent="0.2">
      <c r="B4457" s="106">
        <v>4455</v>
      </c>
      <c r="C4457" s="109"/>
      <c r="D4457" s="132"/>
      <c r="E4457" s="126" t="str">
        <f>IF(D4457&lt;&gt;"",_xlfn.IFNA(VLOOKUP(D4457,القوائم!B:C,2,0),"غير مسجل بالقوائم"),"")</f>
        <v/>
      </c>
      <c r="F4457" s="66"/>
      <c r="G4457" s="65"/>
      <c r="H4457" s="65"/>
      <c r="I4457" s="135"/>
      <c r="J4457" s="140"/>
    </row>
    <row r="4458" spans="2:10" ht="31.5" customHeight="1" x14ac:dyDescent="0.2">
      <c r="B4458" s="106">
        <v>4456</v>
      </c>
      <c r="C4458" s="109"/>
      <c r="D4458" s="132"/>
      <c r="E4458" s="126" t="str">
        <f>IF(D4458&lt;&gt;"",_xlfn.IFNA(VLOOKUP(D4458,القوائم!B:C,2,0),"غير مسجل بالقوائم"),"")</f>
        <v/>
      </c>
      <c r="F4458" s="66"/>
      <c r="G4458" s="65"/>
      <c r="H4458" s="65"/>
      <c r="I4458" s="135"/>
      <c r="J4458" s="140"/>
    </row>
    <row r="4459" spans="2:10" ht="31.5" customHeight="1" x14ac:dyDescent="0.2">
      <c r="B4459" s="65">
        <v>4457</v>
      </c>
      <c r="C4459" s="109"/>
      <c r="D4459" s="132"/>
      <c r="E4459" s="126" t="str">
        <f>IF(D4459&lt;&gt;"",_xlfn.IFNA(VLOOKUP(D4459,القوائم!B:C,2,0),"غير مسجل بالقوائم"),"")</f>
        <v/>
      </c>
      <c r="F4459" s="66"/>
      <c r="G4459" s="65"/>
      <c r="H4459" s="65"/>
      <c r="I4459" s="135"/>
      <c r="J4459" s="140"/>
    </row>
    <row r="4460" spans="2:10" ht="31.5" customHeight="1" x14ac:dyDescent="0.2">
      <c r="B4460" s="106">
        <v>4458</v>
      </c>
      <c r="C4460" s="109"/>
      <c r="D4460" s="132"/>
      <c r="E4460" s="126" t="str">
        <f>IF(D4460&lt;&gt;"",_xlfn.IFNA(VLOOKUP(D4460,القوائم!B:C,2,0),"غير مسجل بالقوائم"),"")</f>
        <v/>
      </c>
      <c r="F4460" s="66"/>
      <c r="G4460" s="65"/>
      <c r="H4460" s="65"/>
      <c r="I4460" s="135"/>
      <c r="J4460" s="140"/>
    </row>
    <row r="4461" spans="2:10" ht="31.5" customHeight="1" x14ac:dyDescent="0.2">
      <c r="B4461" s="65">
        <v>4459</v>
      </c>
      <c r="C4461" s="109"/>
      <c r="D4461" s="132"/>
      <c r="E4461" s="126" t="str">
        <f>IF(D4461&lt;&gt;"",_xlfn.IFNA(VLOOKUP(D4461,القوائم!B:C,2,0),"غير مسجل بالقوائم"),"")</f>
        <v/>
      </c>
      <c r="F4461" s="66"/>
      <c r="G4461" s="65"/>
      <c r="H4461" s="65"/>
      <c r="I4461" s="135"/>
      <c r="J4461" s="140"/>
    </row>
    <row r="4462" spans="2:10" ht="31.5" customHeight="1" x14ac:dyDescent="0.2">
      <c r="B4462" s="106">
        <v>4460</v>
      </c>
      <c r="C4462" s="109"/>
      <c r="D4462" s="132"/>
      <c r="E4462" s="126" t="str">
        <f>IF(D4462&lt;&gt;"",_xlfn.IFNA(VLOOKUP(D4462,القوائم!B:C,2,0),"غير مسجل بالقوائم"),"")</f>
        <v/>
      </c>
      <c r="F4462" s="66"/>
      <c r="G4462" s="65"/>
      <c r="H4462" s="65"/>
      <c r="I4462" s="135"/>
      <c r="J4462" s="140"/>
    </row>
    <row r="4463" spans="2:10" ht="31.5" customHeight="1" x14ac:dyDescent="0.2">
      <c r="B4463" s="65">
        <v>4461</v>
      </c>
      <c r="C4463" s="109"/>
      <c r="D4463" s="132"/>
      <c r="E4463" s="126" t="str">
        <f>IF(D4463&lt;&gt;"",_xlfn.IFNA(VLOOKUP(D4463,القوائم!B:C,2,0),"غير مسجل بالقوائم"),"")</f>
        <v/>
      </c>
      <c r="F4463" s="66"/>
      <c r="G4463" s="65"/>
      <c r="H4463" s="65"/>
      <c r="I4463" s="135"/>
      <c r="J4463" s="140"/>
    </row>
    <row r="4464" spans="2:10" ht="31.5" customHeight="1" x14ac:dyDescent="0.2">
      <c r="B4464" s="106">
        <v>4462</v>
      </c>
      <c r="C4464" s="109"/>
      <c r="D4464" s="132"/>
      <c r="E4464" s="126" t="str">
        <f>IF(D4464&lt;&gt;"",_xlfn.IFNA(VLOOKUP(D4464,القوائم!B:C,2,0),"غير مسجل بالقوائم"),"")</f>
        <v/>
      </c>
      <c r="F4464" s="66"/>
      <c r="G4464" s="65"/>
      <c r="H4464" s="65"/>
      <c r="I4464" s="135"/>
      <c r="J4464" s="140"/>
    </row>
    <row r="4465" spans="2:10" ht="31.5" customHeight="1" x14ac:dyDescent="0.2">
      <c r="B4465" s="65">
        <v>4463</v>
      </c>
      <c r="C4465" s="109"/>
      <c r="D4465" s="132"/>
      <c r="E4465" s="126" t="str">
        <f>IF(D4465&lt;&gt;"",_xlfn.IFNA(VLOOKUP(D4465,القوائم!B:C,2,0),"غير مسجل بالقوائم"),"")</f>
        <v/>
      </c>
      <c r="F4465" s="66"/>
      <c r="G4465" s="65"/>
      <c r="H4465" s="65"/>
      <c r="I4465" s="135"/>
      <c r="J4465" s="140"/>
    </row>
    <row r="4466" spans="2:10" ht="31.5" customHeight="1" x14ac:dyDescent="0.2">
      <c r="B4466" s="106">
        <v>4464</v>
      </c>
      <c r="C4466" s="109"/>
      <c r="D4466" s="132"/>
      <c r="E4466" s="126" t="str">
        <f>IF(D4466&lt;&gt;"",_xlfn.IFNA(VLOOKUP(D4466,القوائم!B:C,2,0),"غير مسجل بالقوائم"),"")</f>
        <v/>
      </c>
      <c r="F4466" s="66"/>
      <c r="G4466" s="65"/>
      <c r="H4466" s="65"/>
      <c r="I4466" s="135"/>
      <c r="J4466" s="140"/>
    </row>
    <row r="4467" spans="2:10" ht="31.5" customHeight="1" x14ac:dyDescent="0.2">
      <c r="B4467" s="65">
        <v>4465</v>
      </c>
      <c r="C4467" s="109"/>
      <c r="D4467" s="132"/>
      <c r="E4467" s="126" t="str">
        <f>IF(D4467&lt;&gt;"",_xlfn.IFNA(VLOOKUP(D4467,القوائم!B:C,2,0),"غير مسجل بالقوائم"),"")</f>
        <v/>
      </c>
      <c r="F4467" s="66"/>
      <c r="G4467" s="65"/>
      <c r="H4467" s="65"/>
      <c r="I4467" s="135"/>
      <c r="J4467" s="140"/>
    </row>
    <row r="4468" spans="2:10" ht="31.5" customHeight="1" x14ac:dyDescent="0.2">
      <c r="B4468" s="106">
        <v>4466</v>
      </c>
      <c r="C4468" s="109"/>
      <c r="D4468" s="132"/>
      <c r="E4468" s="126" t="str">
        <f>IF(D4468&lt;&gt;"",_xlfn.IFNA(VLOOKUP(D4468,القوائم!B:C,2,0),"غير مسجل بالقوائم"),"")</f>
        <v/>
      </c>
      <c r="F4468" s="66"/>
      <c r="G4468" s="65"/>
      <c r="H4468" s="65"/>
      <c r="I4468" s="135"/>
      <c r="J4468" s="140"/>
    </row>
    <row r="4469" spans="2:10" ht="31.5" customHeight="1" x14ac:dyDescent="0.2">
      <c r="B4469" s="106">
        <v>4467</v>
      </c>
      <c r="C4469" s="109"/>
      <c r="D4469" s="132"/>
      <c r="E4469" s="126" t="str">
        <f>IF(D4469&lt;&gt;"",_xlfn.IFNA(VLOOKUP(D4469,القوائم!B:C,2,0),"غير مسجل بالقوائم"),"")</f>
        <v/>
      </c>
      <c r="F4469" s="66"/>
      <c r="G4469" s="65"/>
      <c r="H4469" s="65"/>
      <c r="I4469" s="135"/>
      <c r="J4469" s="140"/>
    </row>
    <row r="4470" spans="2:10" ht="31.5" customHeight="1" x14ac:dyDescent="0.2">
      <c r="B4470" s="65">
        <v>4468</v>
      </c>
      <c r="C4470" s="109"/>
      <c r="D4470" s="132"/>
      <c r="E4470" s="126" t="str">
        <f>IF(D4470&lt;&gt;"",_xlfn.IFNA(VLOOKUP(D4470,القوائم!B:C,2,0),"غير مسجل بالقوائم"),"")</f>
        <v/>
      </c>
      <c r="F4470" s="66"/>
      <c r="G4470" s="65"/>
      <c r="H4470" s="65"/>
      <c r="I4470" s="135"/>
      <c r="J4470" s="140"/>
    </row>
    <row r="4471" spans="2:10" ht="31.5" customHeight="1" x14ac:dyDescent="0.2">
      <c r="B4471" s="106">
        <v>4469</v>
      </c>
      <c r="C4471" s="109"/>
      <c r="D4471" s="132"/>
      <c r="E4471" s="126" t="str">
        <f>IF(D4471&lt;&gt;"",_xlfn.IFNA(VLOOKUP(D4471,القوائم!B:C,2,0),"غير مسجل بالقوائم"),"")</f>
        <v/>
      </c>
      <c r="F4471" s="66"/>
      <c r="G4471" s="65"/>
      <c r="H4471" s="65"/>
      <c r="I4471" s="135"/>
      <c r="J4471" s="140"/>
    </row>
    <row r="4472" spans="2:10" ht="31.5" customHeight="1" x14ac:dyDescent="0.2">
      <c r="B4472" s="65">
        <v>4470</v>
      </c>
      <c r="C4472" s="109"/>
      <c r="D4472" s="132"/>
      <c r="E4472" s="126" t="str">
        <f>IF(D4472&lt;&gt;"",_xlfn.IFNA(VLOOKUP(D4472,القوائم!B:C,2,0),"غير مسجل بالقوائم"),"")</f>
        <v/>
      </c>
      <c r="F4472" s="66"/>
      <c r="G4472" s="65"/>
      <c r="H4472" s="65"/>
      <c r="I4472" s="135"/>
      <c r="J4472" s="140"/>
    </row>
    <row r="4473" spans="2:10" ht="31.5" customHeight="1" x14ac:dyDescent="0.2">
      <c r="B4473" s="106">
        <v>4471</v>
      </c>
      <c r="C4473" s="109"/>
      <c r="D4473" s="132"/>
      <c r="E4473" s="126" t="str">
        <f>IF(D4473&lt;&gt;"",_xlfn.IFNA(VLOOKUP(D4473,القوائم!B:C,2,0),"غير مسجل بالقوائم"),"")</f>
        <v/>
      </c>
      <c r="F4473" s="66"/>
      <c r="G4473" s="65"/>
      <c r="H4473" s="65"/>
      <c r="I4473" s="135"/>
      <c r="J4473" s="140"/>
    </row>
    <row r="4474" spans="2:10" ht="31.5" customHeight="1" x14ac:dyDescent="0.2">
      <c r="B4474" s="65">
        <v>4472</v>
      </c>
      <c r="C4474" s="109"/>
      <c r="D4474" s="132"/>
      <c r="E4474" s="126" t="str">
        <f>IF(D4474&lt;&gt;"",_xlfn.IFNA(VLOOKUP(D4474,القوائم!B:C,2,0),"غير مسجل بالقوائم"),"")</f>
        <v/>
      </c>
      <c r="F4474" s="66"/>
      <c r="G4474" s="65"/>
      <c r="H4474" s="65"/>
      <c r="I4474" s="135"/>
      <c r="J4474" s="140"/>
    </row>
    <row r="4475" spans="2:10" ht="31.5" customHeight="1" x14ac:dyDescent="0.2">
      <c r="B4475" s="106">
        <v>4473</v>
      </c>
      <c r="C4475" s="109"/>
      <c r="D4475" s="132"/>
      <c r="E4475" s="126" t="str">
        <f>IF(D4475&lt;&gt;"",_xlfn.IFNA(VLOOKUP(D4475,القوائم!B:C,2,0),"غير مسجل بالقوائم"),"")</f>
        <v/>
      </c>
      <c r="F4475" s="66"/>
      <c r="G4475" s="65"/>
      <c r="H4475" s="65"/>
      <c r="I4475" s="135"/>
      <c r="J4475" s="140"/>
    </row>
    <row r="4476" spans="2:10" ht="31.5" customHeight="1" x14ac:dyDescent="0.2">
      <c r="B4476" s="65">
        <v>4474</v>
      </c>
      <c r="C4476" s="109"/>
      <c r="D4476" s="132"/>
      <c r="E4476" s="126" t="str">
        <f>IF(D4476&lt;&gt;"",_xlfn.IFNA(VLOOKUP(D4476,القوائم!B:C,2,0),"غير مسجل بالقوائم"),"")</f>
        <v/>
      </c>
      <c r="F4476" s="66"/>
      <c r="G4476" s="65"/>
      <c r="H4476" s="65"/>
      <c r="I4476" s="135"/>
      <c r="J4476" s="140"/>
    </row>
    <row r="4477" spans="2:10" ht="31.5" customHeight="1" x14ac:dyDescent="0.2">
      <c r="B4477" s="106">
        <v>4475</v>
      </c>
      <c r="C4477" s="109"/>
      <c r="D4477" s="132"/>
      <c r="E4477" s="126" t="str">
        <f>IF(D4477&lt;&gt;"",_xlfn.IFNA(VLOOKUP(D4477,القوائم!B:C,2,0),"غير مسجل بالقوائم"),"")</f>
        <v/>
      </c>
      <c r="F4477" s="66"/>
      <c r="G4477" s="65"/>
      <c r="H4477" s="65"/>
      <c r="I4477" s="135"/>
      <c r="J4477" s="140"/>
    </row>
    <row r="4478" spans="2:10" ht="31.5" customHeight="1" x14ac:dyDescent="0.2">
      <c r="B4478" s="65">
        <v>4476</v>
      </c>
      <c r="C4478" s="109"/>
      <c r="D4478" s="132"/>
      <c r="E4478" s="126" t="str">
        <f>IF(D4478&lt;&gt;"",_xlfn.IFNA(VLOOKUP(D4478,القوائم!B:C,2,0),"غير مسجل بالقوائم"),"")</f>
        <v/>
      </c>
      <c r="F4478" s="66"/>
      <c r="G4478" s="65"/>
      <c r="H4478" s="65"/>
      <c r="I4478" s="135"/>
      <c r="J4478" s="140"/>
    </row>
    <row r="4479" spans="2:10" ht="31.5" customHeight="1" x14ac:dyDescent="0.2">
      <c r="B4479" s="106">
        <v>4477</v>
      </c>
      <c r="C4479" s="109"/>
      <c r="D4479" s="132"/>
      <c r="E4479" s="126" t="str">
        <f>IF(D4479&lt;&gt;"",_xlfn.IFNA(VLOOKUP(D4479,القوائم!B:C,2,0),"غير مسجل بالقوائم"),"")</f>
        <v/>
      </c>
      <c r="F4479" s="66"/>
      <c r="G4479" s="65"/>
      <c r="H4479" s="65"/>
      <c r="I4479" s="135"/>
      <c r="J4479" s="140"/>
    </row>
    <row r="4480" spans="2:10" ht="31.5" customHeight="1" x14ac:dyDescent="0.2">
      <c r="B4480" s="106">
        <v>4478</v>
      </c>
      <c r="C4480" s="109"/>
      <c r="D4480" s="132"/>
      <c r="E4480" s="126" t="str">
        <f>IF(D4480&lt;&gt;"",_xlfn.IFNA(VLOOKUP(D4480,القوائم!B:C,2,0),"غير مسجل بالقوائم"),"")</f>
        <v/>
      </c>
      <c r="F4480" s="66"/>
      <c r="G4480" s="65"/>
      <c r="H4480" s="65"/>
      <c r="I4480" s="135"/>
      <c r="J4480" s="140"/>
    </row>
    <row r="4481" spans="2:10" ht="31.5" customHeight="1" x14ac:dyDescent="0.2">
      <c r="B4481" s="65">
        <v>4479</v>
      </c>
      <c r="C4481" s="109"/>
      <c r="D4481" s="132"/>
      <c r="E4481" s="126" t="str">
        <f>IF(D4481&lt;&gt;"",_xlfn.IFNA(VLOOKUP(D4481,القوائم!B:C,2,0),"غير مسجل بالقوائم"),"")</f>
        <v/>
      </c>
      <c r="F4481" s="66"/>
      <c r="G4481" s="65"/>
      <c r="H4481" s="65"/>
      <c r="I4481" s="135"/>
      <c r="J4481" s="140"/>
    </row>
    <row r="4482" spans="2:10" ht="31.5" customHeight="1" x14ac:dyDescent="0.2">
      <c r="B4482" s="106">
        <v>4480</v>
      </c>
      <c r="C4482" s="109"/>
      <c r="D4482" s="132"/>
      <c r="E4482" s="126" t="str">
        <f>IF(D4482&lt;&gt;"",_xlfn.IFNA(VLOOKUP(D4482,القوائم!B:C,2,0),"غير مسجل بالقوائم"),"")</f>
        <v/>
      </c>
      <c r="F4482" s="66"/>
      <c r="G4482" s="65"/>
      <c r="H4482" s="65"/>
      <c r="I4482" s="135"/>
      <c r="J4482" s="140"/>
    </row>
    <row r="4483" spans="2:10" ht="31.5" customHeight="1" x14ac:dyDescent="0.2">
      <c r="B4483" s="65">
        <v>4481</v>
      </c>
      <c r="C4483" s="109"/>
      <c r="D4483" s="132"/>
      <c r="E4483" s="126" t="str">
        <f>IF(D4483&lt;&gt;"",_xlfn.IFNA(VLOOKUP(D4483,القوائم!B:C,2,0),"غير مسجل بالقوائم"),"")</f>
        <v/>
      </c>
      <c r="F4483" s="66"/>
      <c r="G4483" s="65"/>
      <c r="H4483" s="65"/>
      <c r="I4483" s="135"/>
      <c r="J4483" s="140"/>
    </row>
    <row r="4484" spans="2:10" ht="31.5" customHeight="1" x14ac:dyDescent="0.2">
      <c r="B4484" s="106">
        <v>4482</v>
      </c>
      <c r="C4484" s="109"/>
      <c r="D4484" s="132"/>
      <c r="E4484" s="126" t="str">
        <f>IF(D4484&lt;&gt;"",_xlfn.IFNA(VLOOKUP(D4484,القوائم!B:C,2,0),"غير مسجل بالقوائم"),"")</f>
        <v/>
      </c>
      <c r="F4484" s="66"/>
      <c r="G4484" s="65"/>
      <c r="H4484" s="65"/>
      <c r="I4484" s="135"/>
      <c r="J4484" s="140"/>
    </row>
    <row r="4485" spans="2:10" ht="31.5" customHeight="1" x14ac:dyDescent="0.2">
      <c r="B4485" s="65">
        <v>4483</v>
      </c>
      <c r="C4485" s="109"/>
      <c r="D4485" s="132"/>
      <c r="E4485" s="126" t="str">
        <f>IF(D4485&lt;&gt;"",_xlfn.IFNA(VLOOKUP(D4485,القوائم!B:C,2,0),"غير مسجل بالقوائم"),"")</f>
        <v/>
      </c>
      <c r="F4485" s="66"/>
      <c r="G4485" s="65"/>
      <c r="H4485" s="65"/>
      <c r="I4485" s="135"/>
      <c r="J4485" s="140"/>
    </row>
    <row r="4486" spans="2:10" ht="31.5" customHeight="1" x14ac:dyDescent="0.2">
      <c r="B4486" s="106">
        <v>4484</v>
      </c>
      <c r="C4486" s="109"/>
      <c r="D4486" s="132"/>
      <c r="E4486" s="126" t="str">
        <f>IF(D4486&lt;&gt;"",_xlfn.IFNA(VLOOKUP(D4486,القوائم!B:C,2,0),"غير مسجل بالقوائم"),"")</f>
        <v/>
      </c>
      <c r="F4486" s="66"/>
      <c r="G4486" s="65"/>
      <c r="H4486" s="65"/>
      <c r="I4486" s="135"/>
      <c r="J4486" s="140"/>
    </row>
    <row r="4487" spans="2:10" ht="31.5" customHeight="1" x14ac:dyDescent="0.2">
      <c r="B4487" s="65">
        <v>4485</v>
      </c>
      <c r="C4487" s="109"/>
      <c r="D4487" s="132"/>
      <c r="E4487" s="126" t="str">
        <f>IF(D4487&lt;&gt;"",_xlfn.IFNA(VLOOKUP(D4487,القوائم!B:C,2,0),"غير مسجل بالقوائم"),"")</f>
        <v/>
      </c>
      <c r="F4487" s="66"/>
      <c r="G4487" s="65"/>
      <c r="H4487" s="65"/>
      <c r="I4487" s="135"/>
      <c r="J4487" s="140"/>
    </row>
    <row r="4488" spans="2:10" ht="31.5" customHeight="1" x14ac:dyDescent="0.2">
      <c r="B4488" s="106">
        <v>4486</v>
      </c>
      <c r="C4488" s="109"/>
      <c r="D4488" s="132"/>
      <c r="E4488" s="126" t="str">
        <f>IF(D4488&lt;&gt;"",_xlfn.IFNA(VLOOKUP(D4488,القوائم!B:C,2,0),"غير مسجل بالقوائم"),"")</f>
        <v/>
      </c>
      <c r="F4488" s="66"/>
      <c r="G4488" s="65"/>
      <c r="H4488" s="65"/>
      <c r="I4488" s="135"/>
      <c r="J4488" s="140"/>
    </row>
    <row r="4489" spans="2:10" ht="31.5" customHeight="1" x14ac:dyDescent="0.2">
      <c r="B4489" s="65">
        <v>4487</v>
      </c>
      <c r="C4489" s="109"/>
      <c r="D4489" s="132"/>
      <c r="E4489" s="126" t="str">
        <f>IF(D4489&lt;&gt;"",_xlfn.IFNA(VLOOKUP(D4489,القوائم!B:C,2,0),"غير مسجل بالقوائم"),"")</f>
        <v/>
      </c>
      <c r="F4489" s="66"/>
      <c r="G4489" s="65"/>
      <c r="H4489" s="65"/>
      <c r="I4489" s="135"/>
      <c r="J4489" s="140"/>
    </row>
    <row r="4490" spans="2:10" ht="31.5" customHeight="1" x14ac:dyDescent="0.2">
      <c r="B4490" s="106">
        <v>4488</v>
      </c>
      <c r="C4490" s="109"/>
      <c r="D4490" s="132"/>
      <c r="E4490" s="126" t="str">
        <f>IF(D4490&lt;&gt;"",_xlfn.IFNA(VLOOKUP(D4490,القوائم!B:C,2,0),"غير مسجل بالقوائم"),"")</f>
        <v/>
      </c>
      <c r="F4490" s="66"/>
      <c r="G4490" s="65"/>
      <c r="H4490" s="65"/>
      <c r="I4490" s="135"/>
      <c r="J4490" s="140"/>
    </row>
    <row r="4491" spans="2:10" ht="31.5" customHeight="1" x14ac:dyDescent="0.2">
      <c r="B4491" s="106">
        <v>4489</v>
      </c>
      <c r="C4491" s="109"/>
      <c r="D4491" s="132"/>
      <c r="E4491" s="126" t="str">
        <f>IF(D4491&lt;&gt;"",_xlfn.IFNA(VLOOKUP(D4491,القوائم!B:C,2,0),"غير مسجل بالقوائم"),"")</f>
        <v/>
      </c>
      <c r="F4491" s="66"/>
      <c r="G4491" s="65"/>
      <c r="H4491" s="65"/>
      <c r="I4491" s="135"/>
      <c r="J4491" s="140"/>
    </row>
    <row r="4492" spans="2:10" ht="31.5" customHeight="1" x14ac:dyDescent="0.2">
      <c r="B4492" s="65">
        <v>4490</v>
      </c>
      <c r="C4492" s="109"/>
      <c r="D4492" s="132"/>
      <c r="E4492" s="126" t="str">
        <f>IF(D4492&lt;&gt;"",_xlfn.IFNA(VLOOKUP(D4492,القوائم!B:C,2,0),"غير مسجل بالقوائم"),"")</f>
        <v/>
      </c>
      <c r="F4492" s="66"/>
      <c r="G4492" s="65"/>
      <c r="H4492" s="65"/>
      <c r="I4492" s="135"/>
      <c r="J4492" s="140"/>
    </row>
    <row r="4493" spans="2:10" ht="31.5" customHeight="1" x14ac:dyDescent="0.2">
      <c r="B4493" s="106">
        <v>4491</v>
      </c>
      <c r="C4493" s="109"/>
      <c r="D4493" s="132"/>
      <c r="E4493" s="126" t="str">
        <f>IF(D4493&lt;&gt;"",_xlfn.IFNA(VLOOKUP(D4493,القوائم!B:C,2,0),"غير مسجل بالقوائم"),"")</f>
        <v/>
      </c>
      <c r="F4493" s="66"/>
      <c r="G4493" s="65"/>
      <c r="H4493" s="65"/>
      <c r="I4493" s="135"/>
      <c r="J4493" s="140"/>
    </row>
    <row r="4494" spans="2:10" ht="31.5" customHeight="1" x14ac:dyDescent="0.2">
      <c r="B4494" s="65">
        <v>4492</v>
      </c>
      <c r="C4494" s="109"/>
      <c r="D4494" s="132"/>
      <c r="E4494" s="126" t="str">
        <f>IF(D4494&lt;&gt;"",_xlfn.IFNA(VLOOKUP(D4494,القوائم!B:C,2,0),"غير مسجل بالقوائم"),"")</f>
        <v/>
      </c>
      <c r="F4494" s="66"/>
      <c r="G4494" s="65"/>
      <c r="H4494" s="65"/>
      <c r="I4494" s="135"/>
      <c r="J4494" s="140"/>
    </row>
    <row r="4495" spans="2:10" ht="31.5" customHeight="1" x14ac:dyDescent="0.2">
      <c r="B4495" s="106">
        <v>4493</v>
      </c>
      <c r="C4495" s="109"/>
      <c r="D4495" s="132"/>
      <c r="E4495" s="126" t="str">
        <f>IF(D4495&lt;&gt;"",_xlfn.IFNA(VLOOKUP(D4495,القوائم!B:C,2,0),"غير مسجل بالقوائم"),"")</f>
        <v/>
      </c>
      <c r="F4495" s="66"/>
      <c r="G4495" s="65"/>
      <c r="H4495" s="65"/>
      <c r="I4495" s="135"/>
      <c r="J4495" s="140"/>
    </row>
    <row r="4496" spans="2:10" ht="31.5" customHeight="1" x14ac:dyDescent="0.2">
      <c r="B4496" s="65">
        <v>4494</v>
      </c>
      <c r="C4496" s="109"/>
      <c r="D4496" s="132"/>
      <c r="E4496" s="126" t="str">
        <f>IF(D4496&lt;&gt;"",_xlfn.IFNA(VLOOKUP(D4496,القوائم!B:C,2,0),"غير مسجل بالقوائم"),"")</f>
        <v/>
      </c>
      <c r="F4496" s="66"/>
      <c r="G4496" s="65"/>
      <c r="H4496" s="65"/>
      <c r="I4496" s="135"/>
      <c r="J4496" s="140"/>
    </row>
    <row r="4497" spans="2:10" ht="31.5" customHeight="1" x14ac:dyDescent="0.2">
      <c r="B4497" s="106">
        <v>4495</v>
      </c>
      <c r="C4497" s="109"/>
      <c r="D4497" s="132"/>
      <c r="E4497" s="126" t="str">
        <f>IF(D4497&lt;&gt;"",_xlfn.IFNA(VLOOKUP(D4497,القوائم!B:C,2,0),"غير مسجل بالقوائم"),"")</f>
        <v/>
      </c>
      <c r="F4497" s="66"/>
      <c r="G4497" s="65"/>
      <c r="H4497" s="65"/>
      <c r="I4497" s="135"/>
      <c r="J4497" s="140"/>
    </row>
    <row r="4498" spans="2:10" ht="31.5" customHeight="1" x14ac:dyDescent="0.2">
      <c r="B4498" s="65">
        <v>4496</v>
      </c>
      <c r="C4498" s="109"/>
      <c r="D4498" s="132"/>
      <c r="E4498" s="126" t="str">
        <f>IF(D4498&lt;&gt;"",_xlfn.IFNA(VLOOKUP(D4498,القوائم!B:C,2,0),"غير مسجل بالقوائم"),"")</f>
        <v/>
      </c>
      <c r="F4498" s="66"/>
      <c r="G4498" s="65"/>
      <c r="H4498" s="65"/>
      <c r="I4498" s="135"/>
      <c r="J4498" s="140"/>
    </row>
    <row r="4499" spans="2:10" ht="31.5" customHeight="1" x14ac:dyDescent="0.2">
      <c r="B4499" s="106">
        <v>4497</v>
      </c>
      <c r="C4499" s="109"/>
      <c r="D4499" s="132"/>
      <c r="E4499" s="126" t="str">
        <f>IF(D4499&lt;&gt;"",_xlfn.IFNA(VLOOKUP(D4499,القوائم!B:C,2,0),"غير مسجل بالقوائم"),"")</f>
        <v/>
      </c>
      <c r="F4499" s="66"/>
      <c r="G4499" s="65"/>
      <c r="H4499" s="65"/>
      <c r="I4499" s="135"/>
      <c r="J4499" s="140"/>
    </row>
    <row r="4500" spans="2:10" ht="31.5" customHeight="1" x14ac:dyDescent="0.2">
      <c r="B4500" s="65">
        <v>4498</v>
      </c>
      <c r="C4500" s="109"/>
      <c r="D4500" s="132"/>
      <c r="E4500" s="126" t="str">
        <f>IF(D4500&lt;&gt;"",_xlfn.IFNA(VLOOKUP(D4500,القوائم!B:C,2,0),"غير مسجل بالقوائم"),"")</f>
        <v/>
      </c>
      <c r="F4500" s="66"/>
      <c r="G4500" s="65"/>
      <c r="H4500" s="65"/>
      <c r="I4500" s="135"/>
      <c r="J4500" s="140"/>
    </row>
    <row r="4501" spans="2:10" ht="31.5" customHeight="1" x14ac:dyDescent="0.2">
      <c r="B4501" s="106">
        <v>4499</v>
      </c>
      <c r="C4501" s="109"/>
      <c r="D4501" s="132"/>
      <c r="E4501" s="126" t="str">
        <f>IF(D4501&lt;&gt;"",_xlfn.IFNA(VLOOKUP(D4501,القوائم!B:C,2,0),"غير مسجل بالقوائم"),"")</f>
        <v/>
      </c>
      <c r="F4501" s="66"/>
      <c r="G4501" s="65"/>
      <c r="H4501" s="65"/>
      <c r="I4501" s="135"/>
      <c r="J4501" s="140"/>
    </row>
    <row r="4502" spans="2:10" ht="31.5" customHeight="1" x14ac:dyDescent="0.2">
      <c r="B4502" s="106">
        <v>4500</v>
      </c>
      <c r="C4502" s="109"/>
      <c r="D4502" s="132"/>
      <c r="E4502" s="126" t="str">
        <f>IF(D4502&lt;&gt;"",_xlfn.IFNA(VLOOKUP(D4502,القوائم!B:C,2,0),"غير مسجل بالقوائم"),"")</f>
        <v/>
      </c>
      <c r="F4502" s="66"/>
      <c r="G4502" s="65"/>
      <c r="H4502" s="65"/>
      <c r="I4502" s="135"/>
      <c r="J4502" s="140"/>
    </row>
    <row r="4503" spans="2:10" ht="31.5" customHeight="1" x14ac:dyDescent="0.2">
      <c r="B4503" s="65">
        <v>4501</v>
      </c>
      <c r="C4503" s="109"/>
      <c r="D4503" s="132"/>
      <c r="E4503" s="126" t="str">
        <f>IF(D4503&lt;&gt;"",_xlfn.IFNA(VLOOKUP(D4503,القوائم!B:C,2,0),"غير مسجل بالقوائم"),"")</f>
        <v/>
      </c>
      <c r="F4503" s="66"/>
      <c r="G4503" s="65"/>
      <c r="H4503" s="65"/>
      <c r="I4503" s="135"/>
      <c r="J4503" s="140"/>
    </row>
    <row r="4504" spans="2:10" ht="31.5" customHeight="1" x14ac:dyDescent="0.2">
      <c r="B4504" s="106">
        <v>4502</v>
      </c>
      <c r="C4504" s="109"/>
      <c r="D4504" s="132"/>
      <c r="E4504" s="126" t="str">
        <f>IF(D4504&lt;&gt;"",_xlfn.IFNA(VLOOKUP(D4504,القوائم!B:C,2,0),"غير مسجل بالقوائم"),"")</f>
        <v/>
      </c>
      <c r="F4504" s="66"/>
      <c r="G4504" s="65"/>
      <c r="H4504" s="65"/>
      <c r="I4504" s="135"/>
      <c r="J4504" s="140"/>
    </row>
    <row r="4505" spans="2:10" ht="31.5" customHeight="1" x14ac:dyDescent="0.2">
      <c r="B4505" s="65">
        <v>4503</v>
      </c>
      <c r="C4505" s="109"/>
      <c r="D4505" s="132"/>
      <c r="E4505" s="126" t="str">
        <f>IF(D4505&lt;&gt;"",_xlfn.IFNA(VLOOKUP(D4505,القوائم!B:C,2,0),"غير مسجل بالقوائم"),"")</f>
        <v/>
      </c>
      <c r="F4505" s="66"/>
      <c r="G4505" s="65"/>
      <c r="H4505" s="65"/>
      <c r="I4505" s="135"/>
      <c r="J4505" s="140"/>
    </row>
    <row r="4506" spans="2:10" ht="31.5" customHeight="1" x14ac:dyDescent="0.2">
      <c r="B4506" s="106">
        <v>4504</v>
      </c>
      <c r="C4506" s="109"/>
      <c r="D4506" s="132"/>
      <c r="E4506" s="126" t="str">
        <f>IF(D4506&lt;&gt;"",_xlfn.IFNA(VLOOKUP(D4506,القوائم!B:C,2,0),"غير مسجل بالقوائم"),"")</f>
        <v/>
      </c>
      <c r="F4506" s="66"/>
      <c r="G4506" s="65"/>
      <c r="H4506" s="65"/>
      <c r="I4506" s="135"/>
      <c r="J4506" s="140"/>
    </row>
    <row r="4507" spans="2:10" ht="31.5" customHeight="1" x14ac:dyDescent="0.2">
      <c r="B4507" s="65">
        <v>4505</v>
      </c>
      <c r="C4507" s="109"/>
      <c r="D4507" s="132"/>
      <c r="E4507" s="126" t="str">
        <f>IF(D4507&lt;&gt;"",_xlfn.IFNA(VLOOKUP(D4507,القوائم!B:C,2,0),"غير مسجل بالقوائم"),"")</f>
        <v/>
      </c>
      <c r="F4507" s="66"/>
      <c r="G4507" s="65"/>
      <c r="H4507" s="65"/>
      <c r="I4507" s="135"/>
      <c r="J4507" s="140"/>
    </row>
    <row r="4508" spans="2:10" ht="31.5" customHeight="1" x14ac:dyDescent="0.2">
      <c r="B4508" s="106">
        <v>4506</v>
      </c>
      <c r="C4508" s="109"/>
      <c r="D4508" s="132"/>
      <c r="E4508" s="126" t="str">
        <f>IF(D4508&lt;&gt;"",_xlfn.IFNA(VLOOKUP(D4508,القوائم!B:C,2,0),"غير مسجل بالقوائم"),"")</f>
        <v/>
      </c>
      <c r="F4508" s="66"/>
      <c r="G4508" s="65"/>
      <c r="H4508" s="65"/>
      <c r="I4508" s="135"/>
      <c r="J4508" s="140"/>
    </row>
    <row r="4509" spans="2:10" ht="31.5" customHeight="1" x14ac:dyDescent="0.2">
      <c r="B4509" s="65">
        <v>4507</v>
      </c>
      <c r="C4509" s="109"/>
      <c r="D4509" s="132"/>
      <c r="E4509" s="126" t="str">
        <f>IF(D4509&lt;&gt;"",_xlfn.IFNA(VLOOKUP(D4509,القوائم!B:C,2,0),"غير مسجل بالقوائم"),"")</f>
        <v/>
      </c>
      <c r="F4509" s="66"/>
      <c r="G4509" s="65"/>
      <c r="H4509" s="65"/>
      <c r="I4509" s="135"/>
      <c r="J4509" s="140"/>
    </row>
    <row r="4510" spans="2:10" ht="31.5" customHeight="1" x14ac:dyDescent="0.2">
      <c r="B4510" s="106">
        <v>4508</v>
      </c>
      <c r="C4510" s="109"/>
      <c r="D4510" s="132"/>
      <c r="E4510" s="126" t="str">
        <f>IF(D4510&lt;&gt;"",_xlfn.IFNA(VLOOKUP(D4510,القوائم!B:C,2,0),"غير مسجل بالقوائم"),"")</f>
        <v/>
      </c>
      <c r="F4510" s="66"/>
      <c r="G4510" s="65"/>
      <c r="H4510" s="65"/>
      <c r="I4510" s="135"/>
      <c r="J4510" s="140"/>
    </row>
    <row r="4511" spans="2:10" ht="31.5" customHeight="1" x14ac:dyDescent="0.2">
      <c r="B4511" s="65">
        <v>4509</v>
      </c>
      <c r="C4511" s="109"/>
      <c r="D4511" s="132"/>
      <c r="E4511" s="126" t="str">
        <f>IF(D4511&lt;&gt;"",_xlfn.IFNA(VLOOKUP(D4511,القوائم!B:C,2,0),"غير مسجل بالقوائم"),"")</f>
        <v/>
      </c>
      <c r="F4511" s="66"/>
      <c r="G4511" s="65"/>
      <c r="H4511" s="65"/>
      <c r="I4511" s="135"/>
      <c r="J4511" s="140"/>
    </row>
    <row r="4512" spans="2:10" ht="31.5" customHeight="1" x14ac:dyDescent="0.2">
      <c r="B4512" s="106">
        <v>4510</v>
      </c>
      <c r="C4512" s="109"/>
      <c r="D4512" s="132"/>
      <c r="E4512" s="126" t="str">
        <f>IF(D4512&lt;&gt;"",_xlfn.IFNA(VLOOKUP(D4512,القوائم!B:C,2,0),"غير مسجل بالقوائم"),"")</f>
        <v/>
      </c>
      <c r="F4512" s="66"/>
      <c r="G4512" s="65"/>
      <c r="H4512" s="65"/>
      <c r="I4512" s="135"/>
      <c r="J4512" s="140"/>
    </row>
    <row r="4513" spans="2:10" ht="31.5" customHeight="1" x14ac:dyDescent="0.2">
      <c r="B4513" s="106">
        <v>4511</v>
      </c>
      <c r="C4513" s="109"/>
      <c r="D4513" s="132"/>
      <c r="E4513" s="126" t="str">
        <f>IF(D4513&lt;&gt;"",_xlfn.IFNA(VLOOKUP(D4513,القوائم!B:C,2,0),"غير مسجل بالقوائم"),"")</f>
        <v/>
      </c>
      <c r="F4513" s="66"/>
      <c r="G4513" s="65"/>
      <c r="H4513" s="65"/>
      <c r="I4513" s="135"/>
      <c r="J4513" s="140"/>
    </row>
    <row r="4514" spans="2:10" ht="31.5" customHeight="1" x14ac:dyDescent="0.2">
      <c r="B4514" s="65">
        <v>4512</v>
      </c>
      <c r="C4514" s="109"/>
      <c r="D4514" s="132"/>
      <c r="E4514" s="126" t="str">
        <f>IF(D4514&lt;&gt;"",_xlfn.IFNA(VLOOKUP(D4514,القوائم!B:C,2,0),"غير مسجل بالقوائم"),"")</f>
        <v/>
      </c>
      <c r="F4514" s="66"/>
      <c r="G4514" s="65"/>
      <c r="H4514" s="65"/>
      <c r="I4514" s="135"/>
      <c r="J4514" s="140"/>
    </row>
    <row r="4515" spans="2:10" ht="31.5" customHeight="1" x14ac:dyDescent="0.2">
      <c r="B4515" s="106">
        <v>4513</v>
      </c>
      <c r="C4515" s="109"/>
      <c r="D4515" s="132"/>
      <c r="E4515" s="126" t="str">
        <f>IF(D4515&lt;&gt;"",_xlfn.IFNA(VLOOKUP(D4515,القوائم!B:C,2,0),"غير مسجل بالقوائم"),"")</f>
        <v/>
      </c>
      <c r="F4515" s="66"/>
      <c r="G4515" s="65"/>
      <c r="H4515" s="65"/>
      <c r="I4515" s="135"/>
      <c r="J4515" s="140"/>
    </row>
    <row r="4516" spans="2:10" ht="31.5" customHeight="1" x14ac:dyDescent="0.2">
      <c r="B4516" s="65">
        <v>4514</v>
      </c>
      <c r="C4516" s="109"/>
      <c r="D4516" s="132"/>
      <c r="E4516" s="126" t="str">
        <f>IF(D4516&lt;&gt;"",_xlfn.IFNA(VLOOKUP(D4516,القوائم!B:C,2,0),"غير مسجل بالقوائم"),"")</f>
        <v/>
      </c>
      <c r="F4516" s="66"/>
      <c r="G4516" s="65"/>
      <c r="H4516" s="65"/>
      <c r="I4516" s="135"/>
      <c r="J4516" s="140"/>
    </row>
    <row r="4517" spans="2:10" ht="31.5" customHeight="1" x14ac:dyDescent="0.2">
      <c r="B4517" s="106">
        <v>4515</v>
      </c>
      <c r="C4517" s="109"/>
      <c r="D4517" s="132"/>
      <c r="E4517" s="126" t="str">
        <f>IF(D4517&lt;&gt;"",_xlfn.IFNA(VLOOKUP(D4517,القوائم!B:C,2,0),"غير مسجل بالقوائم"),"")</f>
        <v/>
      </c>
      <c r="F4517" s="66"/>
      <c r="G4517" s="65"/>
      <c r="H4517" s="65"/>
      <c r="I4517" s="135"/>
      <c r="J4517" s="140"/>
    </row>
    <row r="4518" spans="2:10" ht="31.5" customHeight="1" x14ac:dyDescent="0.2">
      <c r="B4518" s="65">
        <v>4516</v>
      </c>
      <c r="C4518" s="109"/>
      <c r="D4518" s="132"/>
      <c r="E4518" s="126" t="str">
        <f>IF(D4518&lt;&gt;"",_xlfn.IFNA(VLOOKUP(D4518,القوائم!B:C,2,0),"غير مسجل بالقوائم"),"")</f>
        <v/>
      </c>
      <c r="F4518" s="66"/>
      <c r="G4518" s="65"/>
      <c r="H4518" s="65"/>
      <c r="I4518" s="135"/>
      <c r="J4518" s="140"/>
    </row>
    <row r="4519" spans="2:10" ht="31.5" customHeight="1" x14ac:dyDescent="0.2">
      <c r="B4519" s="106">
        <v>4517</v>
      </c>
      <c r="C4519" s="109"/>
      <c r="D4519" s="132"/>
      <c r="E4519" s="126" t="str">
        <f>IF(D4519&lt;&gt;"",_xlfn.IFNA(VLOOKUP(D4519,القوائم!B:C,2,0),"غير مسجل بالقوائم"),"")</f>
        <v/>
      </c>
      <c r="F4519" s="66"/>
      <c r="G4519" s="65"/>
      <c r="H4519" s="65"/>
      <c r="I4519" s="135"/>
      <c r="J4519" s="140"/>
    </row>
    <row r="4520" spans="2:10" ht="31.5" customHeight="1" x14ac:dyDescent="0.2">
      <c r="B4520" s="65">
        <v>4518</v>
      </c>
      <c r="C4520" s="109"/>
      <c r="D4520" s="132"/>
      <c r="E4520" s="126" t="str">
        <f>IF(D4520&lt;&gt;"",_xlfn.IFNA(VLOOKUP(D4520,القوائم!B:C,2,0),"غير مسجل بالقوائم"),"")</f>
        <v/>
      </c>
      <c r="F4520" s="66"/>
      <c r="G4520" s="65"/>
      <c r="H4520" s="65"/>
      <c r="I4520" s="135"/>
      <c r="J4520" s="140"/>
    </row>
    <row r="4521" spans="2:10" ht="31.5" customHeight="1" x14ac:dyDescent="0.2">
      <c r="B4521" s="106">
        <v>4519</v>
      </c>
      <c r="C4521" s="109"/>
      <c r="D4521" s="132"/>
      <c r="E4521" s="126" t="str">
        <f>IF(D4521&lt;&gt;"",_xlfn.IFNA(VLOOKUP(D4521,القوائم!B:C,2,0),"غير مسجل بالقوائم"),"")</f>
        <v/>
      </c>
      <c r="F4521" s="66"/>
      <c r="G4521" s="65"/>
      <c r="H4521" s="65"/>
      <c r="I4521" s="135"/>
      <c r="J4521" s="140"/>
    </row>
    <row r="4522" spans="2:10" ht="31.5" customHeight="1" x14ac:dyDescent="0.2">
      <c r="B4522" s="65">
        <v>4520</v>
      </c>
      <c r="C4522" s="109"/>
      <c r="D4522" s="132"/>
      <c r="E4522" s="126" t="str">
        <f>IF(D4522&lt;&gt;"",_xlfn.IFNA(VLOOKUP(D4522,القوائم!B:C,2,0),"غير مسجل بالقوائم"),"")</f>
        <v/>
      </c>
      <c r="F4522" s="66"/>
      <c r="G4522" s="65"/>
      <c r="H4522" s="65"/>
      <c r="I4522" s="135"/>
      <c r="J4522" s="140"/>
    </row>
    <row r="4523" spans="2:10" ht="31.5" customHeight="1" x14ac:dyDescent="0.2">
      <c r="B4523" s="106">
        <v>4521</v>
      </c>
      <c r="C4523" s="109"/>
      <c r="D4523" s="132"/>
      <c r="E4523" s="126" t="str">
        <f>IF(D4523&lt;&gt;"",_xlfn.IFNA(VLOOKUP(D4523,القوائم!B:C,2,0),"غير مسجل بالقوائم"),"")</f>
        <v/>
      </c>
      <c r="F4523" s="66"/>
      <c r="G4523" s="65"/>
      <c r="H4523" s="65"/>
      <c r="I4523" s="135"/>
      <c r="J4523" s="140"/>
    </row>
    <row r="4524" spans="2:10" ht="31.5" customHeight="1" x14ac:dyDescent="0.2">
      <c r="B4524" s="106">
        <v>4522</v>
      </c>
      <c r="C4524" s="109"/>
      <c r="D4524" s="132"/>
      <c r="E4524" s="126" t="str">
        <f>IF(D4524&lt;&gt;"",_xlfn.IFNA(VLOOKUP(D4524,القوائم!B:C,2,0),"غير مسجل بالقوائم"),"")</f>
        <v/>
      </c>
      <c r="F4524" s="66"/>
      <c r="G4524" s="65"/>
      <c r="H4524" s="65"/>
      <c r="I4524" s="135"/>
      <c r="J4524" s="140"/>
    </row>
    <row r="4525" spans="2:10" ht="31.5" customHeight="1" x14ac:dyDescent="0.2">
      <c r="B4525" s="65">
        <v>4523</v>
      </c>
      <c r="C4525" s="109"/>
      <c r="D4525" s="132"/>
      <c r="E4525" s="126" t="str">
        <f>IF(D4525&lt;&gt;"",_xlfn.IFNA(VLOOKUP(D4525,القوائم!B:C,2,0),"غير مسجل بالقوائم"),"")</f>
        <v/>
      </c>
      <c r="F4525" s="66"/>
      <c r="G4525" s="65"/>
      <c r="H4525" s="65"/>
      <c r="I4525" s="135"/>
      <c r="J4525" s="140"/>
    </row>
    <row r="4526" spans="2:10" ht="31.5" customHeight="1" x14ac:dyDescent="0.2">
      <c r="B4526" s="106">
        <v>4524</v>
      </c>
      <c r="C4526" s="109"/>
      <c r="D4526" s="132"/>
      <c r="E4526" s="126" t="str">
        <f>IF(D4526&lt;&gt;"",_xlfn.IFNA(VLOOKUP(D4526,القوائم!B:C,2,0),"غير مسجل بالقوائم"),"")</f>
        <v/>
      </c>
      <c r="F4526" s="66"/>
      <c r="G4526" s="65"/>
      <c r="H4526" s="65"/>
      <c r="I4526" s="135"/>
      <c r="J4526" s="140"/>
    </row>
    <row r="4527" spans="2:10" ht="31.5" customHeight="1" x14ac:dyDescent="0.2">
      <c r="B4527" s="65">
        <v>4525</v>
      </c>
      <c r="C4527" s="109"/>
      <c r="D4527" s="132"/>
      <c r="E4527" s="126" t="str">
        <f>IF(D4527&lt;&gt;"",_xlfn.IFNA(VLOOKUP(D4527,القوائم!B:C,2,0),"غير مسجل بالقوائم"),"")</f>
        <v/>
      </c>
      <c r="F4527" s="66"/>
      <c r="G4527" s="65"/>
      <c r="H4527" s="65"/>
      <c r="I4527" s="135"/>
      <c r="J4527" s="140"/>
    </row>
    <row r="4528" spans="2:10" ht="31.5" customHeight="1" x14ac:dyDescent="0.2">
      <c r="B4528" s="106">
        <v>4526</v>
      </c>
      <c r="C4528" s="109"/>
      <c r="D4528" s="132"/>
      <c r="E4528" s="126" t="str">
        <f>IF(D4528&lt;&gt;"",_xlfn.IFNA(VLOOKUP(D4528,القوائم!B:C,2,0),"غير مسجل بالقوائم"),"")</f>
        <v/>
      </c>
      <c r="F4528" s="66"/>
      <c r="G4528" s="65"/>
      <c r="H4528" s="65"/>
      <c r="I4528" s="135"/>
      <c r="J4528" s="140"/>
    </row>
    <row r="4529" spans="2:10" ht="31.5" customHeight="1" x14ac:dyDescent="0.2">
      <c r="B4529" s="65">
        <v>4527</v>
      </c>
      <c r="C4529" s="109"/>
      <c r="D4529" s="132"/>
      <c r="E4529" s="126" t="str">
        <f>IF(D4529&lt;&gt;"",_xlfn.IFNA(VLOOKUP(D4529,القوائم!B:C,2,0),"غير مسجل بالقوائم"),"")</f>
        <v/>
      </c>
      <c r="F4529" s="66"/>
      <c r="G4529" s="65"/>
      <c r="H4529" s="65"/>
      <c r="I4529" s="135"/>
      <c r="J4529" s="140"/>
    </row>
    <row r="4530" spans="2:10" ht="31.5" customHeight="1" x14ac:dyDescent="0.2">
      <c r="B4530" s="106">
        <v>4528</v>
      </c>
      <c r="C4530" s="109"/>
      <c r="D4530" s="132"/>
      <c r="E4530" s="126" t="str">
        <f>IF(D4530&lt;&gt;"",_xlfn.IFNA(VLOOKUP(D4530,القوائم!B:C,2,0),"غير مسجل بالقوائم"),"")</f>
        <v/>
      </c>
      <c r="F4530" s="66"/>
      <c r="G4530" s="65"/>
      <c r="H4530" s="65"/>
      <c r="I4530" s="135"/>
      <c r="J4530" s="140"/>
    </row>
    <row r="4531" spans="2:10" ht="31.5" customHeight="1" x14ac:dyDescent="0.2">
      <c r="B4531" s="65">
        <v>4529</v>
      </c>
      <c r="C4531" s="109"/>
      <c r="D4531" s="132"/>
      <c r="E4531" s="126" t="str">
        <f>IF(D4531&lt;&gt;"",_xlfn.IFNA(VLOOKUP(D4531,القوائم!B:C,2,0),"غير مسجل بالقوائم"),"")</f>
        <v/>
      </c>
      <c r="F4531" s="66"/>
      <c r="G4531" s="65"/>
      <c r="H4531" s="65"/>
      <c r="I4531" s="135"/>
      <c r="J4531" s="140"/>
    </row>
    <row r="4532" spans="2:10" ht="31.5" customHeight="1" x14ac:dyDescent="0.2">
      <c r="B4532" s="106">
        <v>4530</v>
      </c>
      <c r="C4532" s="109"/>
      <c r="D4532" s="132"/>
      <c r="E4532" s="126" t="str">
        <f>IF(D4532&lt;&gt;"",_xlfn.IFNA(VLOOKUP(D4532,القوائم!B:C,2,0),"غير مسجل بالقوائم"),"")</f>
        <v/>
      </c>
      <c r="F4532" s="66"/>
      <c r="G4532" s="65"/>
      <c r="H4532" s="65"/>
      <c r="I4532" s="135"/>
      <c r="J4532" s="140"/>
    </row>
    <row r="4533" spans="2:10" ht="31.5" customHeight="1" x14ac:dyDescent="0.2">
      <c r="B4533" s="65">
        <v>4531</v>
      </c>
      <c r="C4533" s="109"/>
      <c r="D4533" s="132"/>
      <c r="E4533" s="126" t="str">
        <f>IF(D4533&lt;&gt;"",_xlfn.IFNA(VLOOKUP(D4533,القوائم!B:C,2,0),"غير مسجل بالقوائم"),"")</f>
        <v/>
      </c>
      <c r="F4533" s="66"/>
      <c r="G4533" s="65"/>
      <c r="H4533" s="65"/>
      <c r="I4533" s="135"/>
      <c r="J4533" s="140"/>
    </row>
    <row r="4534" spans="2:10" ht="31.5" customHeight="1" x14ac:dyDescent="0.2">
      <c r="B4534" s="106">
        <v>4532</v>
      </c>
      <c r="C4534" s="109"/>
      <c r="D4534" s="132"/>
      <c r="E4534" s="126" t="str">
        <f>IF(D4534&lt;&gt;"",_xlfn.IFNA(VLOOKUP(D4534,القوائم!B:C,2,0),"غير مسجل بالقوائم"),"")</f>
        <v/>
      </c>
      <c r="F4534" s="66"/>
      <c r="G4534" s="65"/>
      <c r="H4534" s="65"/>
      <c r="I4534" s="135"/>
      <c r="J4534" s="140"/>
    </row>
    <row r="4535" spans="2:10" ht="31.5" customHeight="1" x14ac:dyDescent="0.2">
      <c r="B4535" s="106">
        <v>4533</v>
      </c>
      <c r="C4535" s="109"/>
      <c r="D4535" s="132"/>
      <c r="E4535" s="126" t="str">
        <f>IF(D4535&lt;&gt;"",_xlfn.IFNA(VLOOKUP(D4535,القوائم!B:C,2,0),"غير مسجل بالقوائم"),"")</f>
        <v/>
      </c>
      <c r="F4535" s="66"/>
      <c r="G4535" s="65"/>
      <c r="H4535" s="65"/>
      <c r="I4535" s="135"/>
      <c r="J4535" s="140"/>
    </row>
    <row r="4536" spans="2:10" ht="31.5" customHeight="1" x14ac:dyDescent="0.2">
      <c r="B4536" s="65">
        <v>4534</v>
      </c>
      <c r="C4536" s="109"/>
      <c r="D4536" s="132"/>
      <c r="E4536" s="126" t="str">
        <f>IF(D4536&lt;&gt;"",_xlfn.IFNA(VLOOKUP(D4536,القوائم!B:C,2,0),"غير مسجل بالقوائم"),"")</f>
        <v/>
      </c>
      <c r="F4536" s="66"/>
      <c r="G4536" s="65"/>
      <c r="H4536" s="65"/>
      <c r="I4536" s="135"/>
      <c r="J4536" s="140"/>
    </row>
    <row r="4537" spans="2:10" ht="31.5" customHeight="1" x14ac:dyDescent="0.2">
      <c r="B4537" s="106">
        <v>4535</v>
      </c>
      <c r="C4537" s="109"/>
      <c r="D4537" s="132"/>
      <c r="E4537" s="126" t="str">
        <f>IF(D4537&lt;&gt;"",_xlfn.IFNA(VLOOKUP(D4537,القوائم!B:C,2,0),"غير مسجل بالقوائم"),"")</f>
        <v/>
      </c>
      <c r="F4537" s="66"/>
      <c r="G4537" s="65"/>
      <c r="H4537" s="65"/>
      <c r="I4537" s="135"/>
      <c r="J4537" s="140"/>
    </row>
    <row r="4538" spans="2:10" ht="31.5" customHeight="1" x14ac:dyDescent="0.2">
      <c r="B4538" s="65">
        <v>4536</v>
      </c>
      <c r="C4538" s="109"/>
      <c r="D4538" s="132"/>
      <c r="E4538" s="126" t="str">
        <f>IF(D4538&lt;&gt;"",_xlfn.IFNA(VLOOKUP(D4538,القوائم!B:C,2,0),"غير مسجل بالقوائم"),"")</f>
        <v/>
      </c>
      <c r="F4538" s="66"/>
      <c r="G4538" s="65"/>
      <c r="H4538" s="65"/>
      <c r="I4538" s="135"/>
      <c r="J4538" s="140"/>
    </row>
    <row r="4539" spans="2:10" ht="31.5" customHeight="1" x14ac:dyDescent="0.2">
      <c r="B4539" s="106">
        <v>4537</v>
      </c>
      <c r="C4539" s="109"/>
      <c r="D4539" s="132"/>
      <c r="E4539" s="126" t="str">
        <f>IF(D4539&lt;&gt;"",_xlfn.IFNA(VLOOKUP(D4539,القوائم!B:C,2,0),"غير مسجل بالقوائم"),"")</f>
        <v/>
      </c>
      <c r="F4539" s="66"/>
      <c r="G4539" s="65"/>
      <c r="H4539" s="65"/>
      <c r="I4539" s="135"/>
      <c r="J4539" s="140"/>
    </row>
    <row r="4540" spans="2:10" ht="31.5" customHeight="1" x14ac:dyDescent="0.2">
      <c r="B4540" s="65">
        <v>4538</v>
      </c>
      <c r="C4540" s="109"/>
      <c r="D4540" s="132"/>
      <c r="E4540" s="126" t="str">
        <f>IF(D4540&lt;&gt;"",_xlfn.IFNA(VLOOKUP(D4540,القوائم!B:C,2,0),"غير مسجل بالقوائم"),"")</f>
        <v/>
      </c>
      <c r="F4540" s="66"/>
      <c r="G4540" s="65"/>
      <c r="H4540" s="65"/>
      <c r="I4540" s="135"/>
      <c r="J4540" s="140"/>
    </row>
    <row r="4541" spans="2:10" ht="31.5" customHeight="1" x14ac:dyDescent="0.2">
      <c r="B4541" s="106">
        <v>4539</v>
      </c>
      <c r="C4541" s="109"/>
      <c r="D4541" s="132"/>
      <c r="E4541" s="126" t="str">
        <f>IF(D4541&lt;&gt;"",_xlfn.IFNA(VLOOKUP(D4541,القوائم!B:C,2,0),"غير مسجل بالقوائم"),"")</f>
        <v/>
      </c>
      <c r="F4541" s="66"/>
      <c r="G4541" s="65"/>
      <c r="H4541" s="65"/>
      <c r="I4541" s="135"/>
      <c r="J4541" s="140"/>
    </row>
    <row r="4542" spans="2:10" ht="31.5" customHeight="1" x14ac:dyDescent="0.2">
      <c r="B4542" s="65">
        <v>4540</v>
      </c>
      <c r="C4542" s="109"/>
      <c r="D4542" s="132"/>
      <c r="E4542" s="126" t="str">
        <f>IF(D4542&lt;&gt;"",_xlfn.IFNA(VLOOKUP(D4542,القوائم!B:C,2,0),"غير مسجل بالقوائم"),"")</f>
        <v/>
      </c>
      <c r="F4542" s="66"/>
      <c r="G4542" s="65"/>
      <c r="H4542" s="65"/>
      <c r="I4542" s="135"/>
      <c r="J4542" s="140"/>
    </row>
    <row r="4543" spans="2:10" ht="31.5" customHeight="1" x14ac:dyDescent="0.2">
      <c r="B4543" s="106">
        <v>4541</v>
      </c>
      <c r="C4543" s="109"/>
      <c r="D4543" s="132"/>
      <c r="E4543" s="126" t="str">
        <f>IF(D4543&lt;&gt;"",_xlfn.IFNA(VLOOKUP(D4543,القوائم!B:C,2,0),"غير مسجل بالقوائم"),"")</f>
        <v/>
      </c>
      <c r="F4543" s="66"/>
      <c r="G4543" s="65"/>
      <c r="H4543" s="65"/>
      <c r="I4543" s="135"/>
      <c r="J4543" s="140"/>
    </row>
    <row r="4544" spans="2:10" ht="31.5" customHeight="1" x14ac:dyDescent="0.2">
      <c r="B4544" s="65">
        <v>4542</v>
      </c>
      <c r="C4544" s="109"/>
      <c r="D4544" s="132"/>
      <c r="E4544" s="126" t="str">
        <f>IF(D4544&lt;&gt;"",_xlfn.IFNA(VLOOKUP(D4544,القوائم!B:C,2,0),"غير مسجل بالقوائم"),"")</f>
        <v/>
      </c>
      <c r="F4544" s="66"/>
      <c r="G4544" s="65"/>
      <c r="H4544" s="65"/>
      <c r="I4544" s="135"/>
      <c r="J4544" s="140"/>
    </row>
    <row r="4545" spans="2:10" ht="31.5" customHeight="1" x14ac:dyDescent="0.2">
      <c r="B4545" s="106">
        <v>4543</v>
      </c>
      <c r="C4545" s="109"/>
      <c r="D4545" s="132"/>
      <c r="E4545" s="126" t="str">
        <f>IF(D4545&lt;&gt;"",_xlfn.IFNA(VLOOKUP(D4545,القوائم!B:C,2,0),"غير مسجل بالقوائم"),"")</f>
        <v/>
      </c>
      <c r="F4545" s="66"/>
      <c r="G4545" s="65"/>
      <c r="H4545" s="65"/>
      <c r="I4545" s="135"/>
      <c r="J4545" s="140"/>
    </row>
    <row r="4546" spans="2:10" ht="31.5" customHeight="1" x14ac:dyDescent="0.2">
      <c r="B4546" s="106">
        <v>4544</v>
      </c>
      <c r="C4546" s="109"/>
      <c r="D4546" s="132"/>
      <c r="E4546" s="126" t="str">
        <f>IF(D4546&lt;&gt;"",_xlfn.IFNA(VLOOKUP(D4546,القوائم!B:C,2,0),"غير مسجل بالقوائم"),"")</f>
        <v/>
      </c>
      <c r="F4546" s="66"/>
      <c r="G4546" s="65"/>
      <c r="H4546" s="65"/>
      <c r="I4546" s="135"/>
      <c r="J4546" s="140"/>
    </row>
    <row r="4547" spans="2:10" ht="31.5" customHeight="1" x14ac:dyDescent="0.2">
      <c r="B4547" s="65">
        <v>4545</v>
      </c>
      <c r="C4547" s="109"/>
      <c r="D4547" s="132"/>
      <c r="E4547" s="126" t="str">
        <f>IF(D4547&lt;&gt;"",_xlfn.IFNA(VLOOKUP(D4547,القوائم!B:C,2,0),"غير مسجل بالقوائم"),"")</f>
        <v/>
      </c>
      <c r="F4547" s="66"/>
      <c r="G4547" s="65"/>
      <c r="H4547" s="65"/>
      <c r="I4547" s="135"/>
      <c r="J4547" s="140"/>
    </row>
    <row r="4548" spans="2:10" ht="31.5" customHeight="1" x14ac:dyDescent="0.2">
      <c r="B4548" s="106">
        <v>4546</v>
      </c>
      <c r="C4548" s="109"/>
      <c r="D4548" s="132"/>
      <c r="E4548" s="126" t="str">
        <f>IF(D4548&lt;&gt;"",_xlfn.IFNA(VLOOKUP(D4548,القوائم!B:C,2,0),"غير مسجل بالقوائم"),"")</f>
        <v/>
      </c>
      <c r="F4548" s="66"/>
      <c r="G4548" s="65"/>
      <c r="H4548" s="65"/>
      <c r="I4548" s="135"/>
      <c r="J4548" s="140"/>
    </row>
    <row r="4549" spans="2:10" ht="31.5" customHeight="1" x14ac:dyDescent="0.2">
      <c r="B4549" s="65">
        <v>4547</v>
      </c>
      <c r="C4549" s="109"/>
      <c r="D4549" s="132"/>
      <c r="E4549" s="126" t="str">
        <f>IF(D4549&lt;&gt;"",_xlfn.IFNA(VLOOKUP(D4549,القوائم!B:C,2,0),"غير مسجل بالقوائم"),"")</f>
        <v/>
      </c>
      <c r="F4549" s="66"/>
      <c r="G4549" s="65"/>
      <c r="H4549" s="65"/>
      <c r="I4549" s="135"/>
      <c r="J4549" s="140"/>
    </row>
    <row r="4550" spans="2:10" ht="31.5" customHeight="1" x14ac:dyDescent="0.2">
      <c r="B4550" s="106">
        <v>4548</v>
      </c>
      <c r="C4550" s="109"/>
      <c r="D4550" s="132"/>
      <c r="E4550" s="126" t="str">
        <f>IF(D4550&lt;&gt;"",_xlfn.IFNA(VLOOKUP(D4550,القوائم!B:C,2,0),"غير مسجل بالقوائم"),"")</f>
        <v/>
      </c>
      <c r="F4550" s="66"/>
      <c r="G4550" s="65"/>
      <c r="H4550" s="65"/>
      <c r="I4550" s="135"/>
      <c r="J4550" s="140"/>
    </row>
    <row r="4551" spans="2:10" ht="31.5" customHeight="1" x14ac:dyDescent="0.2">
      <c r="B4551" s="65">
        <v>4549</v>
      </c>
      <c r="C4551" s="109"/>
      <c r="D4551" s="132"/>
      <c r="E4551" s="126" t="str">
        <f>IF(D4551&lt;&gt;"",_xlfn.IFNA(VLOOKUP(D4551,القوائم!B:C,2,0),"غير مسجل بالقوائم"),"")</f>
        <v/>
      </c>
      <c r="F4551" s="66"/>
      <c r="G4551" s="65"/>
      <c r="H4551" s="65"/>
      <c r="I4551" s="135"/>
      <c r="J4551" s="140"/>
    </row>
    <row r="4552" spans="2:10" ht="31.5" customHeight="1" x14ac:dyDescent="0.2">
      <c r="B4552" s="106">
        <v>4550</v>
      </c>
      <c r="C4552" s="109"/>
      <c r="D4552" s="132"/>
      <c r="E4552" s="126" t="str">
        <f>IF(D4552&lt;&gt;"",_xlfn.IFNA(VLOOKUP(D4552,القوائم!B:C,2,0),"غير مسجل بالقوائم"),"")</f>
        <v/>
      </c>
      <c r="F4552" s="66"/>
      <c r="G4552" s="65"/>
      <c r="H4552" s="65"/>
      <c r="I4552" s="135"/>
      <c r="J4552" s="140"/>
    </row>
    <row r="4553" spans="2:10" ht="31.5" customHeight="1" x14ac:dyDescent="0.2">
      <c r="B4553" s="65">
        <v>4551</v>
      </c>
      <c r="C4553" s="109"/>
      <c r="D4553" s="132"/>
      <c r="E4553" s="126" t="str">
        <f>IF(D4553&lt;&gt;"",_xlfn.IFNA(VLOOKUP(D4553,القوائم!B:C,2,0),"غير مسجل بالقوائم"),"")</f>
        <v/>
      </c>
      <c r="F4553" s="66"/>
      <c r="G4553" s="65"/>
      <c r="H4553" s="65"/>
      <c r="I4553" s="135"/>
      <c r="J4553" s="140"/>
    </row>
    <row r="4554" spans="2:10" ht="31.5" customHeight="1" x14ac:dyDescent="0.2">
      <c r="B4554" s="106">
        <v>4552</v>
      </c>
      <c r="C4554" s="109"/>
      <c r="D4554" s="132"/>
      <c r="E4554" s="126" t="str">
        <f>IF(D4554&lt;&gt;"",_xlfn.IFNA(VLOOKUP(D4554,القوائم!B:C,2,0),"غير مسجل بالقوائم"),"")</f>
        <v/>
      </c>
      <c r="F4554" s="66"/>
      <c r="G4554" s="65"/>
      <c r="H4554" s="65"/>
      <c r="I4554" s="135"/>
      <c r="J4554" s="140"/>
    </row>
    <row r="4555" spans="2:10" ht="31.5" customHeight="1" x14ac:dyDescent="0.2">
      <c r="B4555" s="65">
        <v>4553</v>
      </c>
      <c r="C4555" s="109"/>
      <c r="D4555" s="132"/>
      <c r="E4555" s="126" t="str">
        <f>IF(D4555&lt;&gt;"",_xlfn.IFNA(VLOOKUP(D4555,القوائم!B:C,2,0),"غير مسجل بالقوائم"),"")</f>
        <v/>
      </c>
      <c r="F4555" s="66"/>
      <c r="G4555" s="65"/>
      <c r="H4555" s="65"/>
      <c r="I4555" s="135"/>
      <c r="J4555" s="140"/>
    </row>
    <row r="4556" spans="2:10" ht="31.5" customHeight="1" x14ac:dyDescent="0.2">
      <c r="B4556" s="106">
        <v>4554</v>
      </c>
      <c r="C4556" s="109"/>
      <c r="D4556" s="132"/>
      <c r="E4556" s="126" t="str">
        <f>IF(D4556&lt;&gt;"",_xlfn.IFNA(VLOOKUP(D4556,القوائم!B:C,2,0),"غير مسجل بالقوائم"),"")</f>
        <v/>
      </c>
      <c r="F4556" s="66"/>
      <c r="G4556" s="65"/>
      <c r="H4556" s="65"/>
      <c r="I4556" s="135"/>
      <c r="J4556" s="140"/>
    </row>
    <row r="4557" spans="2:10" ht="31.5" customHeight="1" x14ac:dyDescent="0.2">
      <c r="B4557" s="106">
        <v>4555</v>
      </c>
      <c r="C4557" s="109"/>
      <c r="D4557" s="132"/>
      <c r="E4557" s="126" t="str">
        <f>IF(D4557&lt;&gt;"",_xlfn.IFNA(VLOOKUP(D4557,القوائم!B:C,2,0),"غير مسجل بالقوائم"),"")</f>
        <v/>
      </c>
      <c r="F4557" s="66"/>
      <c r="G4557" s="65"/>
      <c r="H4557" s="65"/>
      <c r="I4557" s="135"/>
      <c r="J4557" s="140"/>
    </row>
    <row r="4558" spans="2:10" ht="31.5" customHeight="1" x14ac:dyDescent="0.2">
      <c r="B4558" s="65">
        <v>4556</v>
      </c>
      <c r="C4558" s="109"/>
      <c r="D4558" s="132"/>
      <c r="E4558" s="126" t="str">
        <f>IF(D4558&lt;&gt;"",_xlfn.IFNA(VLOOKUP(D4558,القوائم!B:C,2,0),"غير مسجل بالقوائم"),"")</f>
        <v/>
      </c>
      <c r="F4558" s="66"/>
      <c r="G4558" s="65"/>
      <c r="H4558" s="65"/>
      <c r="I4558" s="135"/>
      <c r="J4558" s="140"/>
    </row>
    <row r="4559" spans="2:10" ht="31.5" customHeight="1" x14ac:dyDescent="0.2">
      <c r="B4559" s="106">
        <v>4557</v>
      </c>
      <c r="C4559" s="109"/>
      <c r="D4559" s="132"/>
      <c r="E4559" s="126" t="str">
        <f>IF(D4559&lt;&gt;"",_xlfn.IFNA(VLOOKUP(D4559,القوائم!B:C,2,0),"غير مسجل بالقوائم"),"")</f>
        <v/>
      </c>
      <c r="F4559" s="66"/>
      <c r="G4559" s="65"/>
      <c r="H4559" s="65"/>
      <c r="I4559" s="135"/>
      <c r="J4559" s="140"/>
    </row>
    <row r="4560" spans="2:10" ht="31.5" customHeight="1" x14ac:dyDescent="0.2">
      <c r="B4560" s="65">
        <v>4558</v>
      </c>
      <c r="C4560" s="109"/>
      <c r="D4560" s="132"/>
      <c r="E4560" s="126" t="str">
        <f>IF(D4560&lt;&gt;"",_xlfn.IFNA(VLOOKUP(D4560,القوائم!B:C,2,0),"غير مسجل بالقوائم"),"")</f>
        <v/>
      </c>
      <c r="F4560" s="66"/>
      <c r="G4560" s="65"/>
      <c r="H4560" s="65"/>
      <c r="I4560" s="135"/>
      <c r="J4560" s="140"/>
    </row>
    <row r="4561" spans="2:10" ht="31.5" customHeight="1" x14ac:dyDescent="0.2">
      <c r="B4561" s="106">
        <v>4559</v>
      </c>
      <c r="C4561" s="109"/>
      <c r="D4561" s="132"/>
      <c r="E4561" s="126" t="str">
        <f>IF(D4561&lt;&gt;"",_xlfn.IFNA(VLOOKUP(D4561,القوائم!B:C,2,0),"غير مسجل بالقوائم"),"")</f>
        <v/>
      </c>
      <c r="F4561" s="66"/>
      <c r="G4561" s="65"/>
      <c r="H4561" s="65"/>
      <c r="I4561" s="135"/>
      <c r="J4561" s="140"/>
    </row>
    <row r="4562" spans="2:10" ht="31.5" customHeight="1" x14ac:dyDescent="0.2">
      <c r="B4562" s="65">
        <v>4560</v>
      </c>
      <c r="C4562" s="109"/>
      <c r="D4562" s="132"/>
      <c r="E4562" s="126" t="str">
        <f>IF(D4562&lt;&gt;"",_xlfn.IFNA(VLOOKUP(D4562,القوائم!B:C,2,0),"غير مسجل بالقوائم"),"")</f>
        <v/>
      </c>
      <c r="F4562" s="66"/>
      <c r="G4562" s="65"/>
      <c r="H4562" s="65"/>
      <c r="I4562" s="135"/>
      <c r="J4562" s="140"/>
    </row>
    <row r="4563" spans="2:10" ht="31.5" customHeight="1" x14ac:dyDescent="0.2">
      <c r="B4563" s="106">
        <v>4561</v>
      </c>
      <c r="C4563" s="109"/>
      <c r="D4563" s="132"/>
      <c r="E4563" s="126" t="str">
        <f>IF(D4563&lt;&gt;"",_xlfn.IFNA(VLOOKUP(D4563,القوائم!B:C,2,0),"غير مسجل بالقوائم"),"")</f>
        <v/>
      </c>
      <c r="F4563" s="66"/>
      <c r="G4563" s="65"/>
      <c r="H4563" s="65"/>
      <c r="I4563" s="135"/>
      <c r="J4563" s="140"/>
    </row>
    <row r="4564" spans="2:10" ht="31.5" customHeight="1" x14ac:dyDescent="0.2">
      <c r="B4564" s="65">
        <v>4562</v>
      </c>
      <c r="C4564" s="109"/>
      <c r="D4564" s="132"/>
      <c r="E4564" s="126" t="str">
        <f>IF(D4564&lt;&gt;"",_xlfn.IFNA(VLOOKUP(D4564,القوائم!B:C,2,0),"غير مسجل بالقوائم"),"")</f>
        <v/>
      </c>
      <c r="F4564" s="66"/>
      <c r="G4564" s="65"/>
      <c r="H4564" s="65"/>
      <c r="I4564" s="135"/>
      <c r="J4564" s="140"/>
    </row>
    <row r="4565" spans="2:10" ht="31.5" customHeight="1" x14ac:dyDescent="0.2">
      <c r="B4565" s="106">
        <v>4563</v>
      </c>
      <c r="C4565" s="109"/>
      <c r="D4565" s="132"/>
      <c r="E4565" s="126" t="str">
        <f>IF(D4565&lt;&gt;"",_xlfn.IFNA(VLOOKUP(D4565,القوائم!B:C,2,0),"غير مسجل بالقوائم"),"")</f>
        <v/>
      </c>
      <c r="F4565" s="66"/>
      <c r="G4565" s="65"/>
      <c r="H4565" s="65"/>
      <c r="I4565" s="135"/>
      <c r="J4565" s="140"/>
    </row>
    <row r="4566" spans="2:10" ht="31.5" customHeight="1" x14ac:dyDescent="0.2">
      <c r="B4566" s="65">
        <v>4564</v>
      </c>
      <c r="C4566" s="109"/>
      <c r="D4566" s="132"/>
      <c r="E4566" s="126" t="str">
        <f>IF(D4566&lt;&gt;"",_xlfn.IFNA(VLOOKUP(D4566,القوائم!B:C,2,0),"غير مسجل بالقوائم"),"")</f>
        <v/>
      </c>
      <c r="F4566" s="66"/>
      <c r="G4566" s="65"/>
      <c r="H4566" s="65"/>
      <c r="I4566" s="135"/>
      <c r="J4566" s="140"/>
    </row>
    <row r="4567" spans="2:10" ht="31.5" customHeight="1" x14ac:dyDescent="0.2">
      <c r="B4567" s="106">
        <v>4565</v>
      </c>
      <c r="C4567" s="109"/>
      <c r="D4567" s="132"/>
      <c r="E4567" s="126" t="str">
        <f>IF(D4567&lt;&gt;"",_xlfn.IFNA(VLOOKUP(D4567,القوائم!B:C,2,0),"غير مسجل بالقوائم"),"")</f>
        <v/>
      </c>
      <c r="F4567" s="66"/>
      <c r="G4567" s="65"/>
      <c r="H4567" s="65"/>
      <c r="I4567" s="135"/>
      <c r="J4567" s="140"/>
    </row>
    <row r="4568" spans="2:10" ht="31.5" customHeight="1" x14ac:dyDescent="0.2">
      <c r="B4568" s="106">
        <v>4566</v>
      </c>
      <c r="C4568" s="109"/>
      <c r="D4568" s="132"/>
      <c r="E4568" s="126" t="str">
        <f>IF(D4568&lt;&gt;"",_xlfn.IFNA(VLOOKUP(D4568,القوائم!B:C,2,0),"غير مسجل بالقوائم"),"")</f>
        <v/>
      </c>
      <c r="F4568" s="66"/>
      <c r="G4568" s="65"/>
      <c r="H4568" s="65"/>
      <c r="I4568" s="135"/>
      <c r="J4568" s="140"/>
    </row>
    <row r="4569" spans="2:10" ht="31.5" customHeight="1" x14ac:dyDescent="0.2">
      <c r="B4569" s="65">
        <v>4567</v>
      </c>
      <c r="C4569" s="109"/>
      <c r="D4569" s="132"/>
      <c r="E4569" s="126" t="str">
        <f>IF(D4569&lt;&gt;"",_xlfn.IFNA(VLOOKUP(D4569,القوائم!B:C,2,0),"غير مسجل بالقوائم"),"")</f>
        <v/>
      </c>
      <c r="F4569" s="66"/>
      <c r="G4569" s="65"/>
      <c r="H4569" s="65"/>
      <c r="I4569" s="135"/>
      <c r="J4569" s="140"/>
    </row>
    <row r="4570" spans="2:10" ht="31.5" customHeight="1" x14ac:dyDescent="0.2">
      <c r="B4570" s="106">
        <v>4568</v>
      </c>
      <c r="C4570" s="109"/>
      <c r="D4570" s="132"/>
      <c r="E4570" s="126" t="str">
        <f>IF(D4570&lt;&gt;"",_xlfn.IFNA(VLOOKUP(D4570,القوائم!B:C,2,0),"غير مسجل بالقوائم"),"")</f>
        <v/>
      </c>
      <c r="F4570" s="66"/>
      <c r="G4570" s="65"/>
      <c r="H4570" s="65"/>
      <c r="I4570" s="135"/>
      <c r="J4570" s="140"/>
    </row>
    <row r="4571" spans="2:10" ht="31.5" customHeight="1" x14ac:dyDescent="0.2">
      <c r="B4571" s="65">
        <v>4569</v>
      </c>
      <c r="C4571" s="109"/>
      <c r="D4571" s="132"/>
      <c r="E4571" s="126" t="str">
        <f>IF(D4571&lt;&gt;"",_xlfn.IFNA(VLOOKUP(D4571,القوائم!B:C,2,0),"غير مسجل بالقوائم"),"")</f>
        <v/>
      </c>
      <c r="F4571" s="66"/>
      <c r="G4571" s="65"/>
      <c r="H4571" s="65"/>
      <c r="I4571" s="135"/>
      <c r="J4571" s="140"/>
    </row>
    <row r="4572" spans="2:10" ht="31.5" customHeight="1" x14ac:dyDescent="0.2">
      <c r="B4572" s="106">
        <v>4570</v>
      </c>
      <c r="C4572" s="109"/>
      <c r="D4572" s="132"/>
      <c r="E4572" s="126" t="str">
        <f>IF(D4572&lt;&gt;"",_xlfn.IFNA(VLOOKUP(D4572,القوائم!B:C,2,0),"غير مسجل بالقوائم"),"")</f>
        <v/>
      </c>
      <c r="F4572" s="66"/>
      <c r="G4572" s="65"/>
      <c r="H4572" s="65"/>
      <c r="I4572" s="135"/>
      <c r="J4572" s="140"/>
    </row>
    <row r="4573" spans="2:10" ht="31.5" customHeight="1" x14ac:dyDescent="0.2">
      <c r="B4573" s="65">
        <v>4571</v>
      </c>
      <c r="C4573" s="109"/>
      <c r="D4573" s="132"/>
      <c r="E4573" s="126" t="str">
        <f>IF(D4573&lt;&gt;"",_xlfn.IFNA(VLOOKUP(D4573,القوائم!B:C,2,0),"غير مسجل بالقوائم"),"")</f>
        <v/>
      </c>
      <c r="F4573" s="66"/>
      <c r="G4573" s="65"/>
      <c r="H4573" s="65"/>
      <c r="I4573" s="135"/>
      <c r="J4573" s="140"/>
    </row>
    <row r="4574" spans="2:10" ht="31.5" customHeight="1" x14ac:dyDescent="0.2">
      <c r="B4574" s="106">
        <v>4572</v>
      </c>
      <c r="C4574" s="109"/>
      <c r="D4574" s="132"/>
      <c r="E4574" s="126" t="str">
        <f>IF(D4574&lt;&gt;"",_xlfn.IFNA(VLOOKUP(D4574,القوائم!B:C,2,0),"غير مسجل بالقوائم"),"")</f>
        <v/>
      </c>
      <c r="F4574" s="66"/>
      <c r="G4574" s="65"/>
      <c r="H4574" s="65"/>
      <c r="I4574" s="135"/>
      <c r="J4574" s="140"/>
    </row>
    <row r="4575" spans="2:10" ht="31.5" customHeight="1" x14ac:dyDescent="0.2">
      <c r="B4575" s="65">
        <v>4573</v>
      </c>
      <c r="C4575" s="109"/>
      <c r="D4575" s="132"/>
      <c r="E4575" s="126" t="str">
        <f>IF(D4575&lt;&gt;"",_xlfn.IFNA(VLOOKUP(D4575,القوائم!B:C,2,0),"غير مسجل بالقوائم"),"")</f>
        <v/>
      </c>
      <c r="F4575" s="66"/>
      <c r="G4575" s="65"/>
      <c r="H4575" s="65"/>
      <c r="I4575" s="135"/>
      <c r="J4575" s="140"/>
    </row>
    <row r="4576" spans="2:10" ht="31.5" customHeight="1" x14ac:dyDescent="0.2">
      <c r="B4576" s="106">
        <v>4574</v>
      </c>
      <c r="C4576" s="109"/>
      <c r="D4576" s="132"/>
      <c r="E4576" s="126" t="str">
        <f>IF(D4576&lt;&gt;"",_xlfn.IFNA(VLOOKUP(D4576,القوائم!B:C,2,0),"غير مسجل بالقوائم"),"")</f>
        <v/>
      </c>
      <c r="F4576" s="66"/>
      <c r="G4576" s="65"/>
      <c r="H4576" s="65"/>
      <c r="I4576" s="135"/>
      <c r="J4576" s="140"/>
    </row>
    <row r="4577" spans="2:10" ht="31.5" customHeight="1" x14ac:dyDescent="0.2">
      <c r="B4577" s="65">
        <v>4575</v>
      </c>
      <c r="C4577" s="109"/>
      <c r="D4577" s="132"/>
      <c r="E4577" s="126" t="str">
        <f>IF(D4577&lt;&gt;"",_xlfn.IFNA(VLOOKUP(D4577,القوائم!B:C,2,0),"غير مسجل بالقوائم"),"")</f>
        <v/>
      </c>
      <c r="F4577" s="66"/>
      <c r="G4577" s="65"/>
      <c r="H4577" s="65"/>
      <c r="I4577" s="135"/>
      <c r="J4577" s="140"/>
    </row>
    <row r="4578" spans="2:10" ht="31.5" customHeight="1" x14ac:dyDescent="0.2">
      <c r="B4578" s="106">
        <v>4576</v>
      </c>
      <c r="C4578" s="109"/>
      <c r="D4578" s="132"/>
      <c r="E4578" s="126" t="str">
        <f>IF(D4578&lt;&gt;"",_xlfn.IFNA(VLOOKUP(D4578,القوائم!B:C,2,0),"غير مسجل بالقوائم"),"")</f>
        <v/>
      </c>
      <c r="F4578" s="66"/>
      <c r="G4578" s="65"/>
      <c r="H4578" s="65"/>
      <c r="I4578" s="135"/>
      <c r="J4578" s="140"/>
    </row>
    <row r="4579" spans="2:10" ht="31.5" customHeight="1" x14ac:dyDescent="0.2">
      <c r="B4579" s="106">
        <v>4577</v>
      </c>
      <c r="C4579" s="109"/>
      <c r="D4579" s="132"/>
      <c r="E4579" s="126" t="str">
        <f>IF(D4579&lt;&gt;"",_xlfn.IFNA(VLOOKUP(D4579,القوائم!B:C,2,0),"غير مسجل بالقوائم"),"")</f>
        <v/>
      </c>
      <c r="F4579" s="66"/>
      <c r="G4579" s="65"/>
      <c r="H4579" s="65"/>
      <c r="I4579" s="135"/>
      <c r="J4579" s="140"/>
    </row>
    <row r="4580" spans="2:10" ht="31.5" customHeight="1" x14ac:dyDescent="0.2">
      <c r="B4580" s="65">
        <v>4578</v>
      </c>
      <c r="C4580" s="109"/>
      <c r="D4580" s="132"/>
      <c r="E4580" s="126" t="str">
        <f>IF(D4580&lt;&gt;"",_xlfn.IFNA(VLOOKUP(D4580,القوائم!B:C,2,0),"غير مسجل بالقوائم"),"")</f>
        <v/>
      </c>
      <c r="F4580" s="66"/>
      <c r="G4580" s="65"/>
      <c r="H4580" s="65"/>
      <c r="I4580" s="135"/>
      <c r="J4580" s="140"/>
    </row>
    <row r="4581" spans="2:10" ht="31.5" customHeight="1" x14ac:dyDescent="0.2">
      <c r="B4581" s="106">
        <v>4579</v>
      </c>
      <c r="C4581" s="109"/>
      <c r="D4581" s="132"/>
      <c r="E4581" s="126" t="str">
        <f>IF(D4581&lt;&gt;"",_xlfn.IFNA(VLOOKUP(D4581,القوائم!B:C,2,0),"غير مسجل بالقوائم"),"")</f>
        <v/>
      </c>
      <c r="F4581" s="66"/>
      <c r="G4581" s="65"/>
      <c r="H4581" s="65"/>
      <c r="I4581" s="135"/>
      <c r="J4581" s="140"/>
    </row>
    <row r="4582" spans="2:10" ht="31.5" customHeight="1" x14ac:dyDescent="0.2">
      <c r="B4582" s="65">
        <v>4580</v>
      </c>
      <c r="C4582" s="109"/>
      <c r="D4582" s="132"/>
      <c r="E4582" s="126" t="str">
        <f>IF(D4582&lt;&gt;"",_xlfn.IFNA(VLOOKUP(D4582,القوائم!B:C,2,0),"غير مسجل بالقوائم"),"")</f>
        <v/>
      </c>
      <c r="F4582" s="66"/>
      <c r="G4582" s="65"/>
      <c r="H4582" s="65"/>
      <c r="I4582" s="135"/>
      <c r="J4582" s="140"/>
    </row>
    <row r="4583" spans="2:10" ht="31.5" customHeight="1" x14ac:dyDescent="0.2">
      <c r="B4583" s="106">
        <v>4581</v>
      </c>
      <c r="C4583" s="109"/>
      <c r="D4583" s="132"/>
      <c r="E4583" s="126" t="str">
        <f>IF(D4583&lt;&gt;"",_xlfn.IFNA(VLOOKUP(D4583,القوائم!B:C,2,0),"غير مسجل بالقوائم"),"")</f>
        <v/>
      </c>
      <c r="F4583" s="66"/>
      <c r="G4583" s="65"/>
      <c r="H4583" s="65"/>
      <c r="I4583" s="135"/>
      <c r="J4583" s="140"/>
    </row>
    <row r="4584" spans="2:10" ht="31.5" customHeight="1" x14ac:dyDescent="0.2">
      <c r="B4584" s="65">
        <v>4582</v>
      </c>
      <c r="C4584" s="109"/>
      <c r="D4584" s="132"/>
      <c r="E4584" s="126" t="str">
        <f>IF(D4584&lt;&gt;"",_xlfn.IFNA(VLOOKUP(D4584,القوائم!B:C,2,0),"غير مسجل بالقوائم"),"")</f>
        <v/>
      </c>
      <c r="F4584" s="66"/>
      <c r="G4584" s="65"/>
      <c r="H4584" s="65"/>
      <c r="I4584" s="135"/>
      <c r="J4584" s="140"/>
    </row>
    <row r="4585" spans="2:10" ht="31.5" customHeight="1" x14ac:dyDescent="0.2">
      <c r="B4585" s="106">
        <v>4583</v>
      </c>
      <c r="C4585" s="109"/>
      <c r="D4585" s="132"/>
      <c r="E4585" s="126" t="str">
        <f>IF(D4585&lt;&gt;"",_xlfn.IFNA(VLOOKUP(D4585,القوائم!B:C,2,0),"غير مسجل بالقوائم"),"")</f>
        <v/>
      </c>
      <c r="F4585" s="66"/>
      <c r="G4585" s="65"/>
      <c r="H4585" s="65"/>
      <c r="I4585" s="135"/>
      <c r="J4585" s="140"/>
    </row>
    <row r="4586" spans="2:10" ht="31.5" customHeight="1" x14ac:dyDescent="0.2">
      <c r="B4586" s="65">
        <v>4584</v>
      </c>
      <c r="C4586" s="109"/>
      <c r="D4586" s="132"/>
      <c r="E4586" s="126" t="str">
        <f>IF(D4586&lt;&gt;"",_xlfn.IFNA(VLOOKUP(D4586,القوائم!B:C,2,0),"غير مسجل بالقوائم"),"")</f>
        <v/>
      </c>
      <c r="F4586" s="66"/>
      <c r="G4586" s="65"/>
      <c r="H4586" s="65"/>
      <c r="I4586" s="135"/>
      <c r="J4586" s="140"/>
    </row>
    <row r="4587" spans="2:10" ht="31.5" customHeight="1" x14ac:dyDescent="0.2">
      <c r="B4587" s="106">
        <v>4585</v>
      </c>
      <c r="C4587" s="109"/>
      <c r="D4587" s="132"/>
      <c r="E4587" s="126" t="str">
        <f>IF(D4587&lt;&gt;"",_xlfn.IFNA(VLOOKUP(D4587,القوائم!B:C,2,0),"غير مسجل بالقوائم"),"")</f>
        <v/>
      </c>
      <c r="F4587" s="66"/>
      <c r="G4587" s="65"/>
      <c r="H4587" s="65"/>
      <c r="I4587" s="135"/>
      <c r="J4587" s="140"/>
    </row>
    <row r="4588" spans="2:10" ht="31.5" customHeight="1" x14ac:dyDescent="0.2">
      <c r="B4588" s="65">
        <v>4586</v>
      </c>
      <c r="C4588" s="109"/>
      <c r="D4588" s="132"/>
      <c r="E4588" s="126" t="str">
        <f>IF(D4588&lt;&gt;"",_xlfn.IFNA(VLOOKUP(D4588,القوائم!B:C,2,0),"غير مسجل بالقوائم"),"")</f>
        <v/>
      </c>
      <c r="F4588" s="66"/>
      <c r="G4588" s="65"/>
      <c r="H4588" s="65"/>
      <c r="I4588" s="135"/>
      <c r="J4588" s="140"/>
    </row>
    <row r="4589" spans="2:10" ht="31.5" customHeight="1" x14ac:dyDescent="0.2">
      <c r="B4589" s="106">
        <v>4587</v>
      </c>
      <c r="C4589" s="109"/>
      <c r="D4589" s="132"/>
      <c r="E4589" s="126" t="str">
        <f>IF(D4589&lt;&gt;"",_xlfn.IFNA(VLOOKUP(D4589,القوائم!B:C,2,0),"غير مسجل بالقوائم"),"")</f>
        <v/>
      </c>
      <c r="F4589" s="66"/>
      <c r="G4589" s="65"/>
      <c r="H4589" s="65"/>
      <c r="I4589" s="135"/>
      <c r="J4589" s="140"/>
    </row>
    <row r="4590" spans="2:10" ht="31.5" customHeight="1" x14ac:dyDescent="0.2">
      <c r="B4590" s="106">
        <v>4588</v>
      </c>
      <c r="C4590" s="109"/>
      <c r="D4590" s="132"/>
      <c r="E4590" s="126" t="str">
        <f>IF(D4590&lt;&gt;"",_xlfn.IFNA(VLOOKUP(D4590,القوائم!B:C,2,0),"غير مسجل بالقوائم"),"")</f>
        <v/>
      </c>
      <c r="F4590" s="66"/>
      <c r="G4590" s="65"/>
      <c r="H4590" s="65"/>
      <c r="I4590" s="135"/>
      <c r="J4590" s="140"/>
    </row>
    <row r="4591" spans="2:10" ht="31.5" customHeight="1" x14ac:dyDescent="0.2">
      <c r="B4591" s="65">
        <v>4589</v>
      </c>
      <c r="C4591" s="109"/>
      <c r="D4591" s="132"/>
      <c r="E4591" s="126" t="str">
        <f>IF(D4591&lt;&gt;"",_xlfn.IFNA(VLOOKUP(D4591,القوائم!B:C,2,0),"غير مسجل بالقوائم"),"")</f>
        <v/>
      </c>
      <c r="F4591" s="66"/>
      <c r="G4591" s="65"/>
      <c r="H4591" s="65"/>
      <c r="I4591" s="135"/>
      <c r="J4591" s="140"/>
    </row>
    <row r="4592" spans="2:10" ht="31.5" customHeight="1" x14ac:dyDescent="0.2">
      <c r="B4592" s="106">
        <v>4590</v>
      </c>
      <c r="C4592" s="109"/>
      <c r="D4592" s="132"/>
      <c r="E4592" s="126" t="str">
        <f>IF(D4592&lt;&gt;"",_xlfn.IFNA(VLOOKUP(D4592,القوائم!B:C,2,0),"غير مسجل بالقوائم"),"")</f>
        <v/>
      </c>
      <c r="F4592" s="66"/>
      <c r="G4592" s="65"/>
      <c r="H4592" s="65"/>
      <c r="I4592" s="135"/>
      <c r="J4592" s="140"/>
    </row>
    <row r="4593" spans="2:10" ht="31.5" customHeight="1" x14ac:dyDescent="0.2">
      <c r="B4593" s="65">
        <v>4591</v>
      </c>
      <c r="C4593" s="109"/>
      <c r="D4593" s="132"/>
      <c r="E4593" s="126" t="str">
        <f>IF(D4593&lt;&gt;"",_xlfn.IFNA(VLOOKUP(D4593,القوائم!B:C,2,0),"غير مسجل بالقوائم"),"")</f>
        <v/>
      </c>
      <c r="F4593" s="66"/>
      <c r="G4593" s="65"/>
      <c r="H4593" s="65"/>
      <c r="I4593" s="135"/>
      <c r="J4593" s="140"/>
    </row>
    <row r="4594" spans="2:10" ht="31.5" customHeight="1" x14ac:dyDescent="0.2">
      <c r="B4594" s="106">
        <v>4592</v>
      </c>
      <c r="C4594" s="109"/>
      <c r="D4594" s="132"/>
      <c r="E4594" s="126" t="str">
        <f>IF(D4594&lt;&gt;"",_xlfn.IFNA(VLOOKUP(D4594,القوائم!B:C,2,0),"غير مسجل بالقوائم"),"")</f>
        <v/>
      </c>
      <c r="F4594" s="66"/>
      <c r="G4594" s="65"/>
      <c r="H4594" s="65"/>
      <c r="I4594" s="135"/>
      <c r="J4594" s="140"/>
    </row>
    <row r="4595" spans="2:10" ht="31.5" customHeight="1" x14ac:dyDescent="0.2">
      <c r="B4595" s="65">
        <v>4593</v>
      </c>
      <c r="C4595" s="109"/>
      <c r="D4595" s="132"/>
      <c r="E4595" s="126" t="str">
        <f>IF(D4595&lt;&gt;"",_xlfn.IFNA(VLOOKUP(D4595,القوائم!B:C,2,0),"غير مسجل بالقوائم"),"")</f>
        <v/>
      </c>
      <c r="F4595" s="66"/>
      <c r="G4595" s="65"/>
      <c r="H4595" s="65"/>
      <c r="I4595" s="135"/>
      <c r="J4595" s="140"/>
    </row>
    <row r="4596" spans="2:10" ht="31.5" customHeight="1" x14ac:dyDescent="0.2">
      <c r="B4596" s="106">
        <v>4594</v>
      </c>
      <c r="C4596" s="109"/>
      <c r="D4596" s="132"/>
      <c r="E4596" s="126" t="str">
        <f>IF(D4596&lt;&gt;"",_xlfn.IFNA(VLOOKUP(D4596,القوائم!B:C,2,0),"غير مسجل بالقوائم"),"")</f>
        <v/>
      </c>
      <c r="F4596" s="66"/>
      <c r="G4596" s="65"/>
      <c r="H4596" s="65"/>
      <c r="I4596" s="135"/>
      <c r="J4596" s="140"/>
    </row>
    <row r="4597" spans="2:10" ht="31.5" customHeight="1" x14ac:dyDescent="0.2">
      <c r="B4597" s="65">
        <v>4595</v>
      </c>
      <c r="C4597" s="109"/>
      <c r="D4597" s="132"/>
      <c r="E4597" s="126" t="str">
        <f>IF(D4597&lt;&gt;"",_xlfn.IFNA(VLOOKUP(D4597,القوائم!B:C,2,0),"غير مسجل بالقوائم"),"")</f>
        <v/>
      </c>
      <c r="F4597" s="66"/>
      <c r="G4597" s="65"/>
      <c r="H4597" s="65"/>
      <c r="I4597" s="135"/>
      <c r="J4597" s="140"/>
    </row>
    <row r="4598" spans="2:10" ht="31.5" customHeight="1" x14ac:dyDescent="0.2">
      <c r="B4598" s="106">
        <v>4596</v>
      </c>
      <c r="C4598" s="109"/>
      <c r="D4598" s="132"/>
      <c r="E4598" s="126" t="str">
        <f>IF(D4598&lt;&gt;"",_xlfn.IFNA(VLOOKUP(D4598,القوائم!B:C,2,0),"غير مسجل بالقوائم"),"")</f>
        <v/>
      </c>
      <c r="F4598" s="66"/>
      <c r="G4598" s="65"/>
      <c r="H4598" s="65"/>
      <c r="I4598" s="135"/>
      <c r="J4598" s="140"/>
    </row>
    <row r="4599" spans="2:10" ht="31.5" customHeight="1" x14ac:dyDescent="0.2">
      <c r="B4599" s="65">
        <v>4597</v>
      </c>
      <c r="C4599" s="109"/>
      <c r="D4599" s="132"/>
      <c r="E4599" s="126" t="str">
        <f>IF(D4599&lt;&gt;"",_xlfn.IFNA(VLOOKUP(D4599,القوائم!B:C,2,0),"غير مسجل بالقوائم"),"")</f>
        <v/>
      </c>
      <c r="F4599" s="66"/>
      <c r="G4599" s="65"/>
      <c r="H4599" s="65"/>
      <c r="I4599" s="135"/>
      <c r="J4599" s="140"/>
    </row>
    <row r="4600" spans="2:10" ht="31.5" customHeight="1" x14ac:dyDescent="0.2">
      <c r="B4600" s="106">
        <v>4598</v>
      </c>
      <c r="C4600" s="109"/>
      <c r="D4600" s="132"/>
      <c r="E4600" s="126" t="str">
        <f>IF(D4600&lt;&gt;"",_xlfn.IFNA(VLOOKUP(D4600,القوائم!B:C,2,0),"غير مسجل بالقوائم"),"")</f>
        <v/>
      </c>
      <c r="F4600" s="66"/>
      <c r="G4600" s="65"/>
      <c r="H4600" s="65"/>
      <c r="I4600" s="135"/>
      <c r="J4600" s="140"/>
    </row>
    <row r="4601" spans="2:10" ht="31.5" customHeight="1" x14ac:dyDescent="0.2">
      <c r="B4601" s="106">
        <v>4599</v>
      </c>
      <c r="C4601" s="109"/>
      <c r="D4601" s="132"/>
      <c r="E4601" s="126" t="str">
        <f>IF(D4601&lt;&gt;"",_xlfn.IFNA(VLOOKUP(D4601,القوائم!B:C,2,0),"غير مسجل بالقوائم"),"")</f>
        <v/>
      </c>
      <c r="F4601" s="66"/>
      <c r="G4601" s="65"/>
      <c r="H4601" s="65"/>
      <c r="I4601" s="135"/>
      <c r="J4601" s="140"/>
    </row>
    <row r="4602" spans="2:10" ht="31.5" customHeight="1" x14ac:dyDescent="0.2">
      <c r="B4602" s="65">
        <v>4600</v>
      </c>
      <c r="C4602" s="109"/>
      <c r="D4602" s="132"/>
      <c r="E4602" s="126" t="str">
        <f>IF(D4602&lt;&gt;"",_xlfn.IFNA(VLOOKUP(D4602,القوائم!B:C,2,0),"غير مسجل بالقوائم"),"")</f>
        <v/>
      </c>
      <c r="F4602" s="66"/>
      <c r="G4602" s="65"/>
      <c r="H4602" s="65"/>
      <c r="I4602" s="135"/>
      <c r="J4602" s="140"/>
    </row>
    <row r="4603" spans="2:10" ht="31.5" customHeight="1" x14ac:dyDescent="0.2">
      <c r="B4603" s="106">
        <v>4601</v>
      </c>
      <c r="C4603" s="109"/>
      <c r="D4603" s="132"/>
      <c r="E4603" s="126" t="str">
        <f>IF(D4603&lt;&gt;"",_xlfn.IFNA(VLOOKUP(D4603,القوائم!B:C,2,0),"غير مسجل بالقوائم"),"")</f>
        <v/>
      </c>
      <c r="F4603" s="66"/>
      <c r="G4603" s="65"/>
      <c r="H4603" s="65"/>
      <c r="I4603" s="135"/>
      <c r="J4603" s="140"/>
    </row>
    <row r="4604" spans="2:10" ht="31.5" customHeight="1" x14ac:dyDescent="0.2">
      <c r="B4604" s="65">
        <v>4602</v>
      </c>
      <c r="C4604" s="109"/>
      <c r="D4604" s="132"/>
      <c r="E4604" s="126" t="str">
        <f>IF(D4604&lt;&gt;"",_xlfn.IFNA(VLOOKUP(D4604,القوائم!B:C,2,0),"غير مسجل بالقوائم"),"")</f>
        <v/>
      </c>
      <c r="F4604" s="66"/>
      <c r="G4604" s="65"/>
      <c r="H4604" s="65"/>
      <c r="I4604" s="135"/>
      <c r="J4604" s="140"/>
    </row>
    <row r="4605" spans="2:10" ht="31.5" customHeight="1" x14ac:dyDescent="0.2">
      <c r="B4605" s="106">
        <v>4603</v>
      </c>
      <c r="C4605" s="109"/>
      <c r="D4605" s="132"/>
      <c r="E4605" s="126" t="str">
        <f>IF(D4605&lt;&gt;"",_xlfn.IFNA(VLOOKUP(D4605,القوائم!B:C,2,0),"غير مسجل بالقوائم"),"")</f>
        <v/>
      </c>
      <c r="F4605" s="66"/>
      <c r="G4605" s="65"/>
      <c r="H4605" s="65"/>
      <c r="I4605" s="135"/>
      <c r="J4605" s="140"/>
    </row>
    <row r="4606" spans="2:10" ht="31.5" customHeight="1" x14ac:dyDescent="0.2">
      <c r="B4606" s="65">
        <v>4604</v>
      </c>
      <c r="C4606" s="109"/>
      <c r="D4606" s="132"/>
      <c r="E4606" s="126" t="str">
        <f>IF(D4606&lt;&gt;"",_xlfn.IFNA(VLOOKUP(D4606,القوائم!B:C,2,0),"غير مسجل بالقوائم"),"")</f>
        <v/>
      </c>
      <c r="F4606" s="66"/>
      <c r="G4606" s="65"/>
      <c r="H4606" s="65"/>
      <c r="I4606" s="135"/>
      <c r="J4606" s="140"/>
    </row>
    <row r="4607" spans="2:10" ht="31.5" customHeight="1" x14ac:dyDescent="0.2">
      <c r="B4607" s="106">
        <v>4605</v>
      </c>
      <c r="C4607" s="109"/>
      <c r="D4607" s="132"/>
      <c r="E4607" s="126" t="str">
        <f>IF(D4607&lt;&gt;"",_xlfn.IFNA(VLOOKUP(D4607,القوائم!B:C,2,0),"غير مسجل بالقوائم"),"")</f>
        <v/>
      </c>
      <c r="F4607" s="66"/>
      <c r="G4607" s="65"/>
      <c r="H4607" s="65"/>
      <c r="I4607" s="135"/>
      <c r="J4607" s="140"/>
    </row>
    <row r="4608" spans="2:10" ht="31.5" customHeight="1" x14ac:dyDescent="0.2">
      <c r="B4608" s="65">
        <v>4606</v>
      </c>
      <c r="C4608" s="109"/>
      <c r="D4608" s="132"/>
      <c r="E4608" s="126" t="str">
        <f>IF(D4608&lt;&gt;"",_xlfn.IFNA(VLOOKUP(D4608,القوائم!B:C,2,0),"غير مسجل بالقوائم"),"")</f>
        <v/>
      </c>
      <c r="F4608" s="66"/>
      <c r="G4608" s="65"/>
      <c r="H4608" s="65"/>
      <c r="I4608" s="135"/>
      <c r="J4608" s="140"/>
    </row>
    <row r="4609" spans="2:10" ht="31.5" customHeight="1" x14ac:dyDescent="0.2">
      <c r="B4609" s="106">
        <v>4607</v>
      </c>
      <c r="C4609" s="109"/>
      <c r="D4609" s="132"/>
      <c r="E4609" s="126" t="str">
        <f>IF(D4609&lt;&gt;"",_xlfn.IFNA(VLOOKUP(D4609,القوائم!B:C,2,0),"غير مسجل بالقوائم"),"")</f>
        <v/>
      </c>
      <c r="F4609" s="66"/>
      <c r="G4609" s="65"/>
      <c r="H4609" s="65"/>
      <c r="I4609" s="135"/>
      <c r="J4609" s="140"/>
    </row>
    <row r="4610" spans="2:10" ht="31.5" customHeight="1" x14ac:dyDescent="0.2">
      <c r="B4610" s="65">
        <v>4608</v>
      </c>
      <c r="C4610" s="109"/>
      <c r="D4610" s="132"/>
      <c r="E4610" s="126" t="str">
        <f>IF(D4610&lt;&gt;"",_xlfn.IFNA(VLOOKUP(D4610,القوائم!B:C,2,0),"غير مسجل بالقوائم"),"")</f>
        <v/>
      </c>
      <c r="F4610" s="66"/>
      <c r="G4610" s="65"/>
      <c r="H4610" s="65"/>
      <c r="I4610" s="135"/>
      <c r="J4610" s="140"/>
    </row>
    <row r="4611" spans="2:10" ht="31.5" customHeight="1" x14ac:dyDescent="0.2">
      <c r="B4611" s="106">
        <v>4609</v>
      </c>
      <c r="C4611" s="109"/>
      <c r="D4611" s="132"/>
      <c r="E4611" s="126" t="str">
        <f>IF(D4611&lt;&gt;"",_xlfn.IFNA(VLOOKUP(D4611,القوائم!B:C,2,0),"غير مسجل بالقوائم"),"")</f>
        <v/>
      </c>
      <c r="F4611" s="66"/>
      <c r="G4611" s="65"/>
      <c r="H4611" s="65"/>
      <c r="I4611" s="135"/>
      <c r="J4611" s="140"/>
    </row>
    <row r="4612" spans="2:10" ht="31.5" customHeight="1" x14ac:dyDescent="0.2">
      <c r="B4612" s="106">
        <v>4610</v>
      </c>
      <c r="C4612" s="109"/>
      <c r="D4612" s="132"/>
      <c r="E4612" s="126" t="str">
        <f>IF(D4612&lt;&gt;"",_xlfn.IFNA(VLOOKUP(D4612,القوائم!B:C,2,0),"غير مسجل بالقوائم"),"")</f>
        <v/>
      </c>
      <c r="F4612" s="66"/>
      <c r="G4612" s="65"/>
      <c r="H4612" s="65"/>
      <c r="I4612" s="135"/>
      <c r="J4612" s="140"/>
    </row>
    <row r="4613" spans="2:10" ht="31.5" customHeight="1" x14ac:dyDescent="0.2">
      <c r="B4613" s="65">
        <v>4611</v>
      </c>
      <c r="C4613" s="109"/>
      <c r="D4613" s="132"/>
      <c r="E4613" s="126" t="str">
        <f>IF(D4613&lt;&gt;"",_xlfn.IFNA(VLOOKUP(D4613,القوائم!B:C,2,0),"غير مسجل بالقوائم"),"")</f>
        <v/>
      </c>
      <c r="F4613" s="66"/>
      <c r="G4613" s="65"/>
      <c r="H4613" s="65"/>
      <c r="I4613" s="135"/>
      <c r="J4613" s="140"/>
    </row>
    <row r="4614" spans="2:10" ht="31.5" customHeight="1" x14ac:dyDescent="0.2">
      <c r="B4614" s="106">
        <v>4612</v>
      </c>
      <c r="C4614" s="109"/>
      <c r="D4614" s="132"/>
      <c r="E4614" s="126" t="str">
        <f>IF(D4614&lt;&gt;"",_xlfn.IFNA(VLOOKUP(D4614,القوائم!B:C,2,0),"غير مسجل بالقوائم"),"")</f>
        <v/>
      </c>
      <c r="F4614" s="66"/>
      <c r="G4614" s="65"/>
      <c r="H4614" s="65"/>
      <c r="I4614" s="135"/>
      <c r="J4614" s="140"/>
    </row>
    <row r="4615" spans="2:10" ht="31.5" customHeight="1" x14ac:dyDescent="0.2">
      <c r="B4615" s="65">
        <v>4613</v>
      </c>
      <c r="C4615" s="109"/>
      <c r="D4615" s="132"/>
      <c r="E4615" s="126" t="str">
        <f>IF(D4615&lt;&gt;"",_xlfn.IFNA(VLOOKUP(D4615,القوائم!B:C,2,0),"غير مسجل بالقوائم"),"")</f>
        <v/>
      </c>
      <c r="F4615" s="66"/>
      <c r="G4615" s="65"/>
      <c r="H4615" s="65"/>
      <c r="I4615" s="135"/>
      <c r="J4615" s="140"/>
    </row>
    <row r="4616" spans="2:10" ht="31.5" customHeight="1" x14ac:dyDescent="0.2">
      <c r="B4616" s="106">
        <v>4614</v>
      </c>
      <c r="C4616" s="109"/>
      <c r="D4616" s="132"/>
      <c r="E4616" s="126" t="str">
        <f>IF(D4616&lt;&gt;"",_xlfn.IFNA(VLOOKUP(D4616,القوائم!B:C,2,0),"غير مسجل بالقوائم"),"")</f>
        <v/>
      </c>
      <c r="F4616" s="66"/>
      <c r="G4616" s="65"/>
      <c r="H4616" s="65"/>
      <c r="I4616" s="135"/>
      <c r="J4616" s="140"/>
    </row>
    <row r="4617" spans="2:10" ht="31.5" customHeight="1" x14ac:dyDescent="0.2">
      <c r="B4617" s="65">
        <v>4615</v>
      </c>
      <c r="C4617" s="109"/>
      <c r="D4617" s="132"/>
      <c r="E4617" s="126" t="str">
        <f>IF(D4617&lt;&gt;"",_xlfn.IFNA(VLOOKUP(D4617,القوائم!B:C,2,0),"غير مسجل بالقوائم"),"")</f>
        <v/>
      </c>
      <c r="F4617" s="66"/>
      <c r="G4617" s="65"/>
      <c r="H4617" s="65"/>
      <c r="I4617" s="135"/>
      <c r="J4617" s="140"/>
    </row>
    <row r="4618" spans="2:10" ht="31.5" customHeight="1" x14ac:dyDescent="0.2">
      <c r="B4618" s="106">
        <v>4616</v>
      </c>
      <c r="C4618" s="109"/>
      <c r="D4618" s="132"/>
      <c r="E4618" s="126" t="str">
        <f>IF(D4618&lt;&gt;"",_xlfn.IFNA(VLOOKUP(D4618,القوائم!B:C,2,0),"غير مسجل بالقوائم"),"")</f>
        <v/>
      </c>
      <c r="F4618" s="66"/>
      <c r="G4618" s="65"/>
      <c r="H4618" s="65"/>
      <c r="I4618" s="135"/>
      <c r="J4618" s="140"/>
    </row>
    <row r="4619" spans="2:10" ht="31.5" customHeight="1" x14ac:dyDescent="0.2">
      <c r="B4619" s="65">
        <v>4617</v>
      </c>
      <c r="C4619" s="109"/>
      <c r="D4619" s="132"/>
      <c r="E4619" s="126" t="str">
        <f>IF(D4619&lt;&gt;"",_xlfn.IFNA(VLOOKUP(D4619,القوائم!B:C,2,0),"غير مسجل بالقوائم"),"")</f>
        <v/>
      </c>
      <c r="F4619" s="66"/>
      <c r="G4619" s="65"/>
      <c r="H4619" s="65"/>
      <c r="I4619" s="135"/>
      <c r="J4619" s="140"/>
    </row>
    <row r="4620" spans="2:10" ht="31.5" customHeight="1" x14ac:dyDescent="0.2">
      <c r="B4620" s="106">
        <v>4618</v>
      </c>
      <c r="C4620" s="109"/>
      <c r="D4620" s="132"/>
      <c r="E4620" s="126" t="str">
        <f>IF(D4620&lt;&gt;"",_xlfn.IFNA(VLOOKUP(D4620,القوائم!B:C,2,0),"غير مسجل بالقوائم"),"")</f>
        <v/>
      </c>
      <c r="F4620" s="66"/>
      <c r="G4620" s="65"/>
      <c r="H4620" s="65"/>
      <c r="I4620" s="135"/>
      <c r="J4620" s="140"/>
    </row>
    <row r="4621" spans="2:10" ht="31.5" customHeight="1" x14ac:dyDescent="0.2">
      <c r="B4621" s="65">
        <v>4619</v>
      </c>
      <c r="C4621" s="109"/>
      <c r="D4621" s="132"/>
      <c r="E4621" s="126" t="str">
        <f>IF(D4621&lt;&gt;"",_xlfn.IFNA(VLOOKUP(D4621,القوائم!B:C,2,0),"غير مسجل بالقوائم"),"")</f>
        <v/>
      </c>
      <c r="F4621" s="66"/>
      <c r="G4621" s="65"/>
      <c r="H4621" s="65"/>
      <c r="I4621" s="135"/>
      <c r="J4621" s="140"/>
    </row>
    <row r="4622" spans="2:10" ht="31.5" customHeight="1" x14ac:dyDescent="0.2">
      <c r="B4622" s="106">
        <v>4620</v>
      </c>
      <c r="C4622" s="109"/>
      <c r="D4622" s="132"/>
      <c r="E4622" s="126" t="str">
        <f>IF(D4622&lt;&gt;"",_xlfn.IFNA(VLOOKUP(D4622,القوائم!B:C,2,0),"غير مسجل بالقوائم"),"")</f>
        <v/>
      </c>
      <c r="F4622" s="66"/>
      <c r="G4622" s="65"/>
      <c r="H4622" s="65"/>
      <c r="I4622" s="135"/>
      <c r="J4622" s="140"/>
    </row>
    <row r="4623" spans="2:10" ht="31.5" customHeight="1" x14ac:dyDescent="0.2">
      <c r="B4623" s="106">
        <v>4621</v>
      </c>
      <c r="C4623" s="109"/>
      <c r="D4623" s="132"/>
      <c r="E4623" s="126" t="str">
        <f>IF(D4623&lt;&gt;"",_xlfn.IFNA(VLOOKUP(D4623,القوائم!B:C,2,0),"غير مسجل بالقوائم"),"")</f>
        <v/>
      </c>
      <c r="F4623" s="66"/>
      <c r="G4623" s="65"/>
      <c r="H4623" s="65"/>
      <c r="I4623" s="135"/>
      <c r="J4623" s="140"/>
    </row>
    <row r="4624" spans="2:10" ht="31.5" customHeight="1" x14ac:dyDescent="0.2">
      <c r="B4624" s="65">
        <v>4622</v>
      </c>
      <c r="C4624" s="109"/>
      <c r="D4624" s="132"/>
      <c r="E4624" s="126" t="str">
        <f>IF(D4624&lt;&gt;"",_xlfn.IFNA(VLOOKUP(D4624,القوائم!B:C,2,0),"غير مسجل بالقوائم"),"")</f>
        <v/>
      </c>
      <c r="F4624" s="66"/>
      <c r="G4624" s="65"/>
      <c r="H4624" s="65"/>
      <c r="I4624" s="135"/>
      <c r="J4624" s="140"/>
    </row>
    <row r="4625" spans="2:10" ht="31.5" customHeight="1" x14ac:dyDescent="0.2">
      <c r="B4625" s="106">
        <v>4623</v>
      </c>
      <c r="C4625" s="109"/>
      <c r="D4625" s="132"/>
      <c r="E4625" s="126" t="str">
        <f>IF(D4625&lt;&gt;"",_xlfn.IFNA(VLOOKUP(D4625,القوائم!B:C,2,0),"غير مسجل بالقوائم"),"")</f>
        <v/>
      </c>
      <c r="F4625" s="66"/>
      <c r="G4625" s="65"/>
      <c r="H4625" s="65"/>
      <c r="I4625" s="135"/>
      <c r="J4625" s="140"/>
    </row>
    <row r="4626" spans="2:10" ht="31.5" customHeight="1" x14ac:dyDescent="0.2">
      <c r="B4626" s="65">
        <v>4624</v>
      </c>
      <c r="C4626" s="109"/>
      <c r="D4626" s="132"/>
      <c r="E4626" s="126" t="str">
        <f>IF(D4626&lt;&gt;"",_xlfn.IFNA(VLOOKUP(D4626,القوائم!B:C,2,0),"غير مسجل بالقوائم"),"")</f>
        <v/>
      </c>
      <c r="F4626" s="66"/>
      <c r="G4626" s="65"/>
      <c r="H4626" s="65"/>
      <c r="I4626" s="135"/>
      <c r="J4626" s="140"/>
    </row>
    <row r="4627" spans="2:10" ht="31.5" customHeight="1" x14ac:dyDescent="0.2">
      <c r="B4627" s="106">
        <v>4625</v>
      </c>
      <c r="C4627" s="109"/>
      <c r="D4627" s="132"/>
      <c r="E4627" s="126" t="str">
        <f>IF(D4627&lt;&gt;"",_xlfn.IFNA(VLOOKUP(D4627,القوائم!B:C,2,0),"غير مسجل بالقوائم"),"")</f>
        <v/>
      </c>
      <c r="F4627" s="66"/>
      <c r="G4627" s="65"/>
      <c r="H4627" s="65"/>
      <c r="I4627" s="135"/>
      <c r="J4627" s="140"/>
    </row>
    <row r="4628" spans="2:10" ht="31.5" customHeight="1" x14ac:dyDescent="0.2">
      <c r="B4628" s="65">
        <v>4626</v>
      </c>
      <c r="C4628" s="109"/>
      <c r="D4628" s="132"/>
      <c r="E4628" s="126" t="str">
        <f>IF(D4628&lt;&gt;"",_xlfn.IFNA(VLOOKUP(D4628,القوائم!B:C,2,0),"غير مسجل بالقوائم"),"")</f>
        <v/>
      </c>
      <c r="F4628" s="66"/>
      <c r="G4628" s="65"/>
      <c r="H4628" s="65"/>
      <c r="I4628" s="135"/>
      <c r="J4628" s="140"/>
    </row>
    <row r="4629" spans="2:10" ht="31.5" customHeight="1" x14ac:dyDescent="0.2">
      <c r="B4629" s="106">
        <v>4627</v>
      </c>
      <c r="C4629" s="109"/>
      <c r="D4629" s="132"/>
      <c r="E4629" s="126" t="str">
        <f>IF(D4629&lt;&gt;"",_xlfn.IFNA(VLOOKUP(D4629,القوائم!B:C,2,0),"غير مسجل بالقوائم"),"")</f>
        <v/>
      </c>
      <c r="F4629" s="66"/>
      <c r="G4629" s="65"/>
      <c r="H4629" s="65"/>
      <c r="I4629" s="135"/>
      <c r="J4629" s="140"/>
    </row>
    <row r="4630" spans="2:10" ht="31.5" customHeight="1" x14ac:dyDescent="0.2">
      <c r="B4630" s="65">
        <v>4628</v>
      </c>
      <c r="C4630" s="109"/>
      <c r="D4630" s="132"/>
      <c r="E4630" s="126" t="str">
        <f>IF(D4630&lt;&gt;"",_xlfn.IFNA(VLOOKUP(D4630,القوائم!B:C,2,0),"غير مسجل بالقوائم"),"")</f>
        <v/>
      </c>
      <c r="F4630" s="66"/>
      <c r="G4630" s="65"/>
      <c r="H4630" s="65"/>
      <c r="I4630" s="135"/>
      <c r="J4630" s="140"/>
    </row>
    <row r="4631" spans="2:10" ht="31.5" customHeight="1" x14ac:dyDescent="0.2">
      <c r="B4631" s="106">
        <v>4629</v>
      </c>
      <c r="C4631" s="109"/>
      <c r="D4631" s="132"/>
      <c r="E4631" s="126" t="str">
        <f>IF(D4631&lt;&gt;"",_xlfn.IFNA(VLOOKUP(D4631,القوائم!B:C,2,0),"غير مسجل بالقوائم"),"")</f>
        <v/>
      </c>
      <c r="F4631" s="66"/>
      <c r="G4631" s="65"/>
      <c r="H4631" s="65"/>
      <c r="I4631" s="135"/>
      <c r="J4631" s="140"/>
    </row>
    <row r="4632" spans="2:10" ht="31.5" customHeight="1" x14ac:dyDescent="0.2">
      <c r="B4632" s="65">
        <v>4630</v>
      </c>
      <c r="C4632" s="109"/>
      <c r="D4632" s="132"/>
      <c r="E4632" s="126" t="str">
        <f>IF(D4632&lt;&gt;"",_xlfn.IFNA(VLOOKUP(D4632,القوائم!B:C,2,0),"غير مسجل بالقوائم"),"")</f>
        <v/>
      </c>
      <c r="F4632" s="66"/>
      <c r="G4632" s="65"/>
      <c r="H4632" s="65"/>
      <c r="I4632" s="135"/>
      <c r="J4632" s="140"/>
    </row>
    <row r="4633" spans="2:10" ht="31.5" customHeight="1" x14ac:dyDescent="0.2">
      <c r="B4633" s="106">
        <v>4631</v>
      </c>
      <c r="C4633" s="109"/>
      <c r="D4633" s="132"/>
      <c r="E4633" s="126" t="str">
        <f>IF(D4633&lt;&gt;"",_xlfn.IFNA(VLOOKUP(D4633,القوائم!B:C,2,0),"غير مسجل بالقوائم"),"")</f>
        <v/>
      </c>
      <c r="F4633" s="66"/>
      <c r="G4633" s="65"/>
      <c r="H4633" s="65"/>
      <c r="I4633" s="135"/>
      <c r="J4633" s="140"/>
    </row>
    <row r="4634" spans="2:10" ht="31.5" customHeight="1" x14ac:dyDescent="0.2">
      <c r="B4634" s="106">
        <v>4632</v>
      </c>
      <c r="C4634" s="109"/>
      <c r="D4634" s="132"/>
      <c r="E4634" s="126" t="str">
        <f>IF(D4634&lt;&gt;"",_xlfn.IFNA(VLOOKUP(D4634,القوائم!B:C,2,0),"غير مسجل بالقوائم"),"")</f>
        <v/>
      </c>
      <c r="F4634" s="66"/>
      <c r="G4634" s="65"/>
      <c r="H4634" s="65"/>
      <c r="I4634" s="135"/>
      <c r="J4634" s="140"/>
    </row>
    <row r="4635" spans="2:10" ht="31.5" customHeight="1" x14ac:dyDescent="0.2">
      <c r="B4635" s="65">
        <v>4633</v>
      </c>
      <c r="C4635" s="109"/>
      <c r="D4635" s="132"/>
      <c r="E4635" s="126" t="str">
        <f>IF(D4635&lt;&gt;"",_xlfn.IFNA(VLOOKUP(D4635,القوائم!B:C,2,0),"غير مسجل بالقوائم"),"")</f>
        <v/>
      </c>
      <c r="F4635" s="66"/>
      <c r="G4635" s="65"/>
      <c r="H4635" s="65"/>
      <c r="I4635" s="135"/>
      <c r="J4635" s="140"/>
    </row>
    <row r="4636" spans="2:10" ht="31.5" customHeight="1" x14ac:dyDescent="0.2">
      <c r="B4636" s="106">
        <v>4634</v>
      </c>
      <c r="C4636" s="109"/>
      <c r="D4636" s="132"/>
      <c r="E4636" s="126" t="str">
        <f>IF(D4636&lt;&gt;"",_xlfn.IFNA(VLOOKUP(D4636,القوائم!B:C,2,0),"غير مسجل بالقوائم"),"")</f>
        <v/>
      </c>
      <c r="F4636" s="66"/>
      <c r="G4636" s="65"/>
      <c r="H4636" s="65"/>
      <c r="I4636" s="135"/>
      <c r="J4636" s="140"/>
    </row>
    <row r="4637" spans="2:10" ht="31.5" customHeight="1" x14ac:dyDescent="0.2">
      <c r="B4637" s="65">
        <v>4635</v>
      </c>
      <c r="C4637" s="109"/>
      <c r="D4637" s="132"/>
      <c r="E4637" s="126" t="str">
        <f>IF(D4637&lt;&gt;"",_xlfn.IFNA(VLOOKUP(D4637,القوائم!B:C,2,0),"غير مسجل بالقوائم"),"")</f>
        <v/>
      </c>
      <c r="F4637" s="66"/>
      <c r="G4637" s="65"/>
      <c r="H4637" s="65"/>
      <c r="I4637" s="135"/>
      <c r="J4637" s="140"/>
    </row>
    <row r="4638" spans="2:10" ht="31.5" customHeight="1" x14ac:dyDescent="0.2">
      <c r="B4638" s="106">
        <v>4636</v>
      </c>
      <c r="C4638" s="109"/>
      <c r="D4638" s="132"/>
      <c r="E4638" s="126" t="str">
        <f>IF(D4638&lt;&gt;"",_xlfn.IFNA(VLOOKUP(D4638,القوائم!B:C,2,0),"غير مسجل بالقوائم"),"")</f>
        <v/>
      </c>
      <c r="F4638" s="66"/>
      <c r="G4638" s="65"/>
      <c r="H4638" s="65"/>
      <c r="I4638" s="135"/>
      <c r="J4638" s="140"/>
    </row>
    <row r="4639" spans="2:10" ht="31.5" customHeight="1" x14ac:dyDescent="0.2">
      <c r="B4639" s="65">
        <v>4637</v>
      </c>
      <c r="C4639" s="109"/>
      <c r="D4639" s="132"/>
      <c r="E4639" s="126" t="str">
        <f>IF(D4639&lt;&gt;"",_xlfn.IFNA(VLOOKUP(D4639,القوائم!B:C,2,0),"غير مسجل بالقوائم"),"")</f>
        <v/>
      </c>
      <c r="F4639" s="66"/>
      <c r="G4639" s="65"/>
      <c r="H4639" s="65"/>
      <c r="I4639" s="135"/>
      <c r="J4639" s="140"/>
    </row>
    <row r="4640" spans="2:10" ht="31.5" customHeight="1" x14ac:dyDescent="0.2">
      <c r="B4640" s="106">
        <v>4638</v>
      </c>
      <c r="C4640" s="109"/>
      <c r="D4640" s="132"/>
      <c r="E4640" s="126" t="str">
        <f>IF(D4640&lt;&gt;"",_xlfn.IFNA(VLOOKUP(D4640,القوائم!B:C,2,0),"غير مسجل بالقوائم"),"")</f>
        <v/>
      </c>
      <c r="F4640" s="66"/>
      <c r="G4640" s="65"/>
      <c r="H4640" s="65"/>
      <c r="I4640" s="135"/>
      <c r="J4640" s="140"/>
    </row>
    <row r="4641" spans="2:10" ht="31.5" customHeight="1" x14ac:dyDescent="0.2">
      <c r="B4641" s="65">
        <v>4639</v>
      </c>
      <c r="C4641" s="109"/>
      <c r="D4641" s="132"/>
      <c r="E4641" s="126" t="str">
        <f>IF(D4641&lt;&gt;"",_xlfn.IFNA(VLOOKUP(D4641,القوائم!B:C,2,0),"غير مسجل بالقوائم"),"")</f>
        <v/>
      </c>
      <c r="F4641" s="66"/>
      <c r="G4641" s="65"/>
      <c r="H4641" s="65"/>
      <c r="I4641" s="135"/>
      <c r="J4641" s="140"/>
    </row>
    <row r="4642" spans="2:10" ht="31.5" customHeight="1" x14ac:dyDescent="0.2">
      <c r="B4642" s="106">
        <v>4640</v>
      </c>
      <c r="C4642" s="109"/>
      <c r="D4642" s="132"/>
      <c r="E4642" s="126" t="str">
        <f>IF(D4642&lt;&gt;"",_xlfn.IFNA(VLOOKUP(D4642,القوائم!B:C,2,0),"غير مسجل بالقوائم"),"")</f>
        <v/>
      </c>
      <c r="F4642" s="66"/>
      <c r="G4642" s="65"/>
      <c r="H4642" s="65"/>
      <c r="I4642" s="135"/>
      <c r="J4642" s="140"/>
    </row>
    <row r="4643" spans="2:10" ht="31.5" customHeight="1" x14ac:dyDescent="0.2">
      <c r="B4643" s="65">
        <v>4641</v>
      </c>
      <c r="C4643" s="109"/>
      <c r="D4643" s="132"/>
      <c r="E4643" s="126" t="str">
        <f>IF(D4643&lt;&gt;"",_xlfn.IFNA(VLOOKUP(D4643,القوائم!B:C,2,0),"غير مسجل بالقوائم"),"")</f>
        <v/>
      </c>
      <c r="F4643" s="66"/>
      <c r="G4643" s="65"/>
      <c r="H4643" s="65"/>
      <c r="I4643" s="135"/>
      <c r="J4643" s="140"/>
    </row>
    <row r="4644" spans="2:10" ht="31.5" customHeight="1" x14ac:dyDescent="0.2">
      <c r="B4644" s="106">
        <v>4642</v>
      </c>
      <c r="C4644" s="109"/>
      <c r="D4644" s="132"/>
      <c r="E4644" s="126" t="str">
        <f>IF(D4644&lt;&gt;"",_xlfn.IFNA(VLOOKUP(D4644,القوائم!B:C,2,0),"غير مسجل بالقوائم"),"")</f>
        <v/>
      </c>
      <c r="F4644" s="66"/>
      <c r="G4644" s="65"/>
      <c r="H4644" s="65"/>
      <c r="I4644" s="135"/>
      <c r="J4644" s="140"/>
    </row>
    <row r="4645" spans="2:10" ht="31.5" customHeight="1" x14ac:dyDescent="0.2">
      <c r="B4645" s="106">
        <v>4643</v>
      </c>
      <c r="C4645" s="109"/>
      <c r="D4645" s="132"/>
      <c r="E4645" s="126" t="str">
        <f>IF(D4645&lt;&gt;"",_xlfn.IFNA(VLOOKUP(D4645,القوائم!B:C,2,0),"غير مسجل بالقوائم"),"")</f>
        <v/>
      </c>
      <c r="F4645" s="66"/>
      <c r="G4645" s="65"/>
      <c r="H4645" s="65"/>
      <c r="I4645" s="135"/>
      <c r="J4645" s="140"/>
    </row>
    <row r="4646" spans="2:10" ht="31.5" customHeight="1" x14ac:dyDescent="0.2">
      <c r="B4646" s="65">
        <v>4644</v>
      </c>
      <c r="C4646" s="109"/>
      <c r="D4646" s="132"/>
      <c r="E4646" s="126" t="str">
        <f>IF(D4646&lt;&gt;"",_xlfn.IFNA(VLOOKUP(D4646,القوائم!B:C,2,0),"غير مسجل بالقوائم"),"")</f>
        <v/>
      </c>
      <c r="F4646" s="66"/>
      <c r="G4646" s="65"/>
      <c r="H4646" s="65"/>
      <c r="I4646" s="135"/>
      <c r="J4646" s="140"/>
    </row>
    <row r="4647" spans="2:10" ht="31.5" customHeight="1" x14ac:dyDescent="0.2">
      <c r="B4647" s="106">
        <v>4645</v>
      </c>
      <c r="C4647" s="109"/>
      <c r="D4647" s="132"/>
      <c r="E4647" s="126" t="str">
        <f>IF(D4647&lt;&gt;"",_xlfn.IFNA(VLOOKUP(D4647,القوائم!B:C,2,0),"غير مسجل بالقوائم"),"")</f>
        <v/>
      </c>
      <c r="F4647" s="66"/>
      <c r="G4647" s="65"/>
      <c r="H4647" s="65"/>
      <c r="I4647" s="135"/>
      <c r="J4647" s="140"/>
    </row>
    <row r="4648" spans="2:10" ht="31.5" customHeight="1" x14ac:dyDescent="0.2">
      <c r="B4648" s="65">
        <v>4646</v>
      </c>
      <c r="C4648" s="109"/>
      <c r="D4648" s="132"/>
      <c r="E4648" s="126" t="str">
        <f>IF(D4648&lt;&gt;"",_xlfn.IFNA(VLOOKUP(D4648,القوائم!B:C,2,0),"غير مسجل بالقوائم"),"")</f>
        <v/>
      </c>
      <c r="F4648" s="66"/>
      <c r="G4648" s="65"/>
      <c r="H4648" s="65"/>
      <c r="I4648" s="135"/>
      <c r="J4648" s="140"/>
    </row>
    <row r="4649" spans="2:10" ht="31.5" customHeight="1" x14ac:dyDescent="0.2">
      <c r="B4649" s="106">
        <v>4647</v>
      </c>
      <c r="C4649" s="109"/>
      <c r="D4649" s="132"/>
      <c r="E4649" s="126" t="str">
        <f>IF(D4649&lt;&gt;"",_xlfn.IFNA(VLOOKUP(D4649,القوائم!B:C,2,0),"غير مسجل بالقوائم"),"")</f>
        <v/>
      </c>
      <c r="F4649" s="66"/>
      <c r="G4649" s="65"/>
      <c r="H4649" s="65"/>
      <c r="I4649" s="135"/>
      <c r="J4649" s="140"/>
    </row>
    <row r="4650" spans="2:10" ht="31.5" customHeight="1" x14ac:dyDescent="0.2">
      <c r="B4650" s="65">
        <v>4648</v>
      </c>
      <c r="C4650" s="109"/>
      <c r="D4650" s="132"/>
      <c r="E4650" s="126" t="str">
        <f>IF(D4650&lt;&gt;"",_xlfn.IFNA(VLOOKUP(D4650,القوائم!B:C,2,0),"غير مسجل بالقوائم"),"")</f>
        <v/>
      </c>
      <c r="F4650" s="66"/>
      <c r="G4650" s="65"/>
      <c r="H4650" s="65"/>
      <c r="I4650" s="135"/>
      <c r="J4650" s="140"/>
    </row>
    <row r="4651" spans="2:10" ht="31.5" customHeight="1" x14ac:dyDescent="0.2">
      <c r="B4651" s="106">
        <v>4649</v>
      </c>
      <c r="C4651" s="109"/>
      <c r="D4651" s="132"/>
      <c r="E4651" s="126" t="str">
        <f>IF(D4651&lt;&gt;"",_xlfn.IFNA(VLOOKUP(D4651,القوائم!B:C,2,0),"غير مسجل بالقوائم"),"")</f>
        <v/>
      </c>
      <c r="F4651" s="66"/>
      <c r="G4651" s="65"/>
      <c r="H4651" s="65"/>
      <c r="I4651" s="135"/>
      <c r="J4651" s="140"/>
    </row>
    <row r="4652" spans="2:10" ht="31.5" customHeight="1" x14ac:dyDescent="0.2">
      <c r="B4652" s="65">
        <v>4650</v>
      </c>
      <c r="C4652" s="109"/>
      <c r="D4652" s="132"/>
      <c r="E4652" s="126" t="str">
        <f>IF(D4652&lt;&gt;"",_xlfn.IFNA(VLOOKUP(D4652,القوائم!B:C,2,0),"غير مسجل بالقوائم"),"")</f>
        <v/>
      </c>
      <c r="F4652" s="66"/>
      <c r="G4652" s="65"/>
      <c r="H4652" s="65"/>
      <c r="I4652" s="135"/>
      <c r="J4652" s="140"/>
    </row>
    <row r="4653" spans="2:10" ht="31.5" customHeight="1" x14ac:dyDescent="0.2">
      <c r="B4653" s="106">
        <v>4651</v>
      </c>
      <c r="C4653" s="109"/>
      <c r="D4653" s="132"/>
      <c r="E4653" s="126" t="str">
        <f>IF(D4653&lt;&gt;"",_xlfn.IFNA(VLOOKUP(D4653,القوائم!B:C,2,0),"غير مسجل بالقوائم"),"")</f>
        <v/>
      </c>
      <c r="F4653" s="66"/>
      <c r="G4653" s="65"/>
      <c r="H4653" s="65"/>
      <c r="I4653" s="135"/>
      <c r="J4653" s="140"/>
    </row>
    <row r="4654" spans="2:10" ht="31.5" customHeight="1" x14ac:dyDescent="0.2">
      <c r="B4654" s="65">
        <v>4652</v>
      </c>
      <c r="C4654" s="109"/>
      <c r="D4654" s="132"/>
      <c r="E4654" s="126" t="str">
        <f>IF(D4654&lt;&gt;"",_xlfn.IFNA(VLOOKUP(D4654,القوائم!B:C,2,0),"غير مسجل بالقوائم"),"")</f>
        <v/>
      </c>
      <c r="F4654" s="66"/>
      <c r="G4654" s="65"/>
      <c r="H4654" s="65"/>
      <c r="I4654" s="135"/>
      <c r="J4654" s="140"/>
    </row>
    <row r="4655" spans="2:10" ht="31.5" customHeight="1" x14ac:dyDescent="0.2">
      <c r="B4655" s="106">
        <v>4653</v>
      </c>
      <c r="C4655" s="109"/>
      <c r="D4655" s="132"/>
      <c r="E4655" s="126" t="str">
        <f>IF(D4655&lt;&gt;"",_xlfn.IFNA(VLOOKUP(D4655,القوائم!B:C,2,0),"غير مسجل بالقوائم"),"")</f>
        <v/>
      </c>
      <c r="F4655" s="66"/>
      <c r="G4655" s="65"/>
      <c r="H4655" s="65"/>
      <c r="I4655" s="135"/>
      <c r="J4655" s="140"/>
    </row>
    <row r="4656" spans="2:10" ht="31.5" customHeight="1" x14ac:dyDescent="0.2">
      <c r="B4656" s="106">
        <v>4654</v>
      </c>
      <c r="C4656" s="109"/>
      <c r="D4656" s="132"/>
      <c r="E4656" s="126" t="str">
        <f>IF(D4656&lt;&gt;"",_xlfn.IFNA(VLOOKUP(D4656,القوائم!B:C,2,0),"غير مسجل بالقوائم"),"")</f>
        <v/>
      </c>
      <c r="F4656" s="66"/>
      <c r="G4656" s="65"/>
      <c r="H4656" s="65"/>
      <c r="I4656" s="135"/>
      <c r="J4656" s="140"/>
    </row>
    <row r="4657" spans="2:10" ht="31.5" customHeight="1" x14ac:dyDescent="0.2">
      <c r="B4657" s="65">
        <v>4655</v>
      </c>
      <c r="C4657" s="109"/>
      <c r="D4657" s="132"/>
      <c r="E4657" s="126" t="str">
        <f>IF(D4657&lt;&gt;"",_xlfn.IFNA(VLOOKUP(D4657,القوائم!B:C,2,0),"غير مسجل بالقوائم"),"")</f>
        <v/>
      </c>
      <c r="F4657" s="66"/>
      <c r="G4657" s="65"/>
      <c r="H4657" s="65"/>
      <c r="I4657" s="135"/>
      <c r="J4657" s="140"/>
    </row>
    <row r="4658" spans="2:10" ht="31.5" customHeight="1" x14ac:dyDescent="0.2">
      <c r="B4658" s="106">
        <v>4656</v>
      </c>
      <c r="C4658" s="109"/>
      <c r="D4658" s="132"/>
      <c r="E4658" s="126" t="str">
        <f>IF(D4658&lt;&gt;"",_xlfn.IFNA(VLOOKUP(D4658,القوائم!B:C,2,0),"غير مسجل بالقوائم"),"")</f>
        <v/>
      </c>
      <c r="F4658" s="66"/>
      <c r="G4658" s="65"/>
      <c r="H4658" s="65"/>
      <c r="I4658" s="135"/>
      <c r="J4658" s="140"/>
    </row>
    <row r="4659" spans="2:10" ht="31.5" customHeight="1" x14ac:dyDescent="0.2">
      <c r="B4659" s="65">
        <v>4657</v>
      </c>
      <c r="C4659" s="109"/>
      <c r="D4659" s="132"/>
      <c r="E4659" s="126" t="str">
        <f>IF(D4659&lt;&gt;"",_xlfn.IFNA(VLOOKUP(D4659,القوائم!B:C,2,0),"غير مسجل بالقوائم"),"")</f>
        <v/>
      </c>
      <c r="F4659" s="66"/>
      <c r="G4659" s="65"/>
      <c r="H4659" s="65"/>
      <c r="I4659" s="135"/>
      <c r="J4659" s="140"/>
    </row>
    <row r="4660" spans="2:10" ht="31.5" customHeight="1" x14ac:dyDescent="0.2">
      <c r="B4660" s="106">
        <v>4658</v>
      </c>
      <c r="C4660" s="109"/>
      <c r="D4660" s="132"/>
      <c r="E4660" s="126" t="str">
        <f>IF(D4660&lt;&gt;"",_xlfn.IFNA(VLOOKUP(D4660,القوائم!B:C,2,0),"غير مسجل بالقوائم"),"")</f>
        <v/>
      </c>
      <c r="F4660" s="66"/>
      <c r="G4660" s="65"/>
      <c r="H4660" s="65"/>
      <c r="I4660" s="135"/>
      <c r="J4660" s="140"/>
    </row>
    <row r="4661" spans="2:10" ht="31.5" customHeight="1" x14ac:dyDescent="0.2">
      <c r="B4661" s="65">
        <v>4659</v>
      </c>
      <c r="C4661" s="109"/>
      <c r="D4661" s="132"/>
      <c r="E4661" s="126" t="str">
        <f>IF(D4661&lt;&gt;"",_xlfn.IFNA(VLOOKUP(D4661,القوائم!B:C,2,0),"غير مسجل بالقوائم"),"")</f>
        <v/>
      </c>
      <c r="F4661" s="66"/>
      <c r="G4661" s="65"/>
      <c r="H4661" s="65"/>
      <c r="I4661" s="135"/>
      <c r="J4661" s="140"/>
    </row>
    <row r="4662" spans="2:10" ht="31.5" customHeight="1" x14ac:dyDescent="0.2">
      <c r="B4662" s="106">
        <v>4660</v>
      </c>
      <c r="C4662" s="109"/>
      <c r="D4662" s="132"/>
      <c r="E4662" s="126" t="str">
        <f>IF(D4662&lt;&gt;"",_xlfn.IFNA(VLOOKUP(D4662,القوائم!B:C,2,0),"غير مسجل بالقوائم"),"")</f>
        <v/>
      </c>
      <c r="F4662" s="66"/>
      <c r="G4662" s="65"/>
      <c r="H4662" s="65"/>
      <c r="I4662" s="135"/>
      <c r="J4662" s="140"/>
    </row>
    <row r="4663" spans="2:10" ht="31.5" customHeight="1" x14ac:dyDescent="0.2">
      <c r="B4663" s="65">
        <v>4661</v>
      </c>
      <c r="C4663" s="109"/>
      <c r="D4663" s="132"/>
      <c r="E4663" s="126" t="str">
        <f>IF(D4663&lt;&gt;"",_xlfn.IFNA(VLOOKUP(D4663,القوائم!B:C,2,0),"غير مسجل بالقوائم"),"")</f>
        <v/>
      </c>
      <c r="F4663" s="66"/>
      <c r="G4663" s="65"/>
      <c r="H4663" s="65"/>
      <c r="I4663" s="135"/>
      <c r="J4663" s="140"/>
    </row>
    <row r="4664" spans="2:10" ht="31.5" customHeight="1" x14ac:dyDescent="0.2">
      <c r="B4664" s="106">
        <v>4662</v>
      </c>
      <c r="C4664" s="109"/>
      <c r="D4664" s="132"/>
      <c r="E4664" s="126" t="str">
        <f>IF(D4664&lt;&gt;"",_xlfn.IFNA(VLOOKUP(D4664,القوائم!B:C,2,0),"غير مسجل بالقوائم"),"")</f>
        <v/>
      </c>
      <c r="F4664" s="66"/>
      <c r="G4664" s="65"/>
      <c r="H4664" s="65"/>
      <c r="I4664" s="135"/>
      <c r="J4664" s="140"/>
    </row>
    <row r="4665" spans="2:10" ht="31.5" customHeight="1" x14ac:dyDescent="0.2">
      <c r="B4665" s="65">
        <v>4663</v>
      </c>
      <c r="C4665" s="109"/>
      <c r="D4665" s="132"/>
      <c r="E4665" s="126" t="str">
        <f>IF(D4665&lt;&gt;"",_xlfn.IFNA(VLOOKUP(D4665,القوائم!B:C,2,0),"غير مسجل بالقوائم"),"")</f>
        <v/>
      </c>
      <c r="F4665" s="66"/>
      <c r="G4665" s="65"/>
      <c r="H4665" s="65"/>
      <c r="I4665" s="135"/>
      <c r="J4665" s="140"/>
    </row>
    <row r="4666" spans="2:10" ht="31.5" customHeight="1" x14ac:dyDescent="0.2">
      <c r="B4666" s="106">
        <v>4664</v>
      </c>
      <c r="C4666" s="109"/>
      <c r="D4666" s="132"/>
      <c r="E4666" s="126" t="str">
        <f>IF(D4666&lt;&gt;"",_xlfn.IFNA(VLOOKUP(D4666,القوائم!B:C,2,0),"غير مسجل بالقوائم"),"")</f>
        <v/>
      </c>
      <c r="F4666" s="66"/>
      <c r="G4666" s="65"/>
      <c r="H4666" s="65"/>
      <c r="I4666" s="135"/>
      <c r="J4666" s="140"/>
    </row>
    <row r="4667" spans="2:10" ht="31.5" customHeight="1" x14ac:dyDescent="0.2">
      <c r="B4667" s="106">
        <v>4665</v>
      </c>
      <c r="C4667" s="109"/>
      <c r="D4667" s="132"/>
      <c r="E4667" s="126" t="str">
        <f>IF(D4667&lt;&gt;"",_xlfn.IFNA(VLOOKUP(D4667,القوائم!B:C,2,0),"غير مسجل بالقوائم"),"")</f>
        <v/>
      </c>
      <c r="F4667" s="66"/>
      <c r="G4667" s="65"/>
      <c r="H4667" s="65"/>
      <c r="I4667" s="135"/>
      <c r="J4667" s="140"/>
    </row>
    <row r="4668" spans="2:10" ht="31.5" customHeight="1" x14ac:dyDescent="0.2">
      <c r="B4668" s="65">
        <v>4666</v>
      </c>
      <c r="C4668" s="109"/>
      <c r="D4668" s="132"/>
      <c r="E4668" s="126" t="str">
        <f>IF(D4668&lt;&gt;"",_xlfn.IFNA(VLOOKUP(D4668,القوائم!B:C,2,0),"غير مسجل بالقوائم"),"")</f>
        <v/>
      </c>
      <c r="F4668" s="66"/>
      <c r="G4668" s="65"/>
      <c r="H4668" s="65"/>
      <c r="I4668" s="135"/>
      <c r="J4668" s="140"/>
    </row>
    <row r="4669" spans="2:10" ht="31.5" customHeight="1" x14ac:dyDescent="0.2">
      <c r="B4669" s="106">
        <v>4667</v>
      </c>
      <c r="C4669" s="109"/>
      <c r="D4669" s="132"/>
      <c r="E4669" s="126" t="str">
        <f>IF(D4669&lt;&gt;"",_xlfn.IFNA(VLOOKUP(D4669,القوائم!B:C,2,0),"غير مسجل بالقوائم"),"")</f>
        <v/>
      </c>
      <c r="F4669" s="66"/>
      <c r="G4669" s="65"/>
      <c r="H4669" s="65"/>
      <c r="I4669" s="135"/>
      <c r="J4669" s="140"/>
    </row>
    <row r="4670" spans="2:10" ht="31.5" customHeight="1" x14ac:dyDescent="0.2">
      <c r="B4670" s="65">
        <v>4668</v>
      </c>
      <c r="C4670" s="109"/>
      <c r="D4670" s="132"/>
      <c r="E4670" s="126" t="str">
        <f>IF(D4670&lt;&gt;"",_xlfn.IFNA(VLOOKUP(D4670,القوائم!B:C,2,0),"غير مسجل بالقوائم"),"")</f>
        <v/>
      </c>
      <c r="F4670" s="66"/>
      <c r="G4670" s="65"/>
      <c r="H4670" s="65"/>
      <c r="I4670" s="135"/>
      <c r="J4670" s="140"/>
    </row>
    <row r="4671" spans="2:10" ht="31.5" customHeight="1" x14ac:dyDescent="0.2">
      <c r="B4671" s="106">
        <v>4669</v>
      </c>
      <c r="C4671" s="109"/>
      <c r="D4671" s="132"/>
      <c r="E4671" s="126" t="str">
        <f>IF(D4671&lt;&gt;"",_xlfn.IFNA(VLOOKUP(D4671,القوائم!B:C,2,0),"غير مسجل بالقوائم"),"")</f>
        <v/>
      </c>
      <c r="F4671" s="66"/>
      <c r="G4671" s="65"/>
      <c r="H4671" s="65"/>
      <c r="I4671" s="135"/>
      <c r="J4671" s="140"/>
    </row>
    <row r="4672" spans="2:10" ht="31.5" customHeight="1" x14ac:dyDescent="0.2">
      <c r="B4672" s="65">
        <v>4670</v>
      </c>
      <c r="C4672" s="109"/>
      <c r="D4672" s="132"/>
      <c r="E4672" s="126" t="str">
        <f>IF(D4672&lt;&gt;"",_xlfn.IFNA(VLOOKUP(D4672,القوائم!B:C,2,0),"غير مسجل بالقوائم"),"")</f>
        <v/>
      </c>
      <c r="F4672" s="66"/>
      <c r="G4672" s="65"/>
      <c r="H4672" s="65"/>
      <c r="I4672" s="135"/>
      <c r="J4672" s="140"/>
    </row>
    <row r="4673" spans="2:10" ht="31.5" customHeight="1" x14ac:dyDescent="0.2">
      <c r="B4673" s="106">
        <v>4671</v>
      </c>
      <c r="C4673" s="109"/>
      <c r="D4673" s="132"/>
      <c r="E4673" s="126" t="str">
        <f>IF(D4673&lt;&gt;"",_xlfn.IFNA(VLOOKUP(D4673,القوائم!B:C,2,0),"غير مسجل بالقوائم"),"")</f>
        <v/>
      </c>
      <c r="F4673" s="66"/>
      <c r="G4673" s="65"/>
      <c r="H4673" s="65"/>
      <c r="I4673" s="135"/>
      <c r="J4673" s="140"/>
    </row>
    <row r="4674" spans="2:10" ht="31.5" customHeight="1" x14ac:dyDescent="0.2">
      <c r="B4674" s="65">
        <v>4672</v>
      </c>
      <c r="C4674" s="109"/>
      <c r="D4674" s="132"/>
      <c r="E4674" s="126" t="str">
        <f>IF(D4674&lt;&gt;"",_xlfn.IFNA(VLOOKUP(D4674,القوائم!B:C,2,0),"غير مسجل بالقوائم"),"")</f>
        <v/>
      </c>
      <c r="F4674" s="66"/>
      <c r="G4674" s="65"/>
      <c r="H4674" s="65"/>
      <c r="I4674" s="135"/>
      <c r="J4674" s="140"/>
    </row>
    <row r="4675" spans="2:10" ht="31.5" customHeight="1" x14ac:dyDescent="0.2">
      <c r="B4675" s="106">
        <v>4673</v>
      </c>
      <c r="C4675" s="109"/>
      <c r="D4675" s="132"/>
      <c r="E4675" s="126" t="str">
        <f>IF(D4675&lt;&gt;"",_xlfn.IFNA(VLOOKUP(D4675,القوائم!B:C,2,0),"غير مسجل بالقوائم"),"")</f>
        <v/>
      </c>
      <c r="F4675" s="66"/>
      <c r="G4675" s="65"/>
      <c r="H4675" s="65"/>
      <c r="I4675" s="135"/>
      <c r="J4675" s="140"/>
    </row>
    <row r="4676" spans="2:10" ht="31.5" customHeight="1" x14ac:dyDescent="0.2">
      <c r="B4676" s="65">
        <v>4674</v>
      </c>
      <c r="C4676" s="109"/>
      <c r="D4676" s="132"/>
      <c r="E4676" s="126" t="str">
        <f>IF(D4676&lt;&gt;"",_xlfn.IFNA(VLOOKUP(D4676,القوائم!B:C,2,0),"غير مسجل بالقوائم"),"")</f>
        <v/>
      </c>
      <c r="F4676" s="66"/>
      <c r="G4676" s="65"/>
      <c r="H4676" s="65"/>
      <c r="I4676" s="135"/>
      <c r="J4676" s="140"/>
    </row>
    <row r="4677" spans="2:10" ht="31.5" customHeight="1" x14ac:dyDescent="0.2">
      <c r="B4677" s="106">
        <v>4675</v>
      </c>
      <c r="C4677" s="109"/>
      <c r="D4677" s="132"/>
      <c r="E4677" s="126" t="str">
        <f>IF(D4677&lt;&gt;"",_xlfn.IFNA(VLOOKUP(D4677,القوائم!B:C,2,0),"غير مسجل بالقوائم"),"")</f>
        <v/>
      </c>
      <c r="F4677" s="66"/>
      <c r="G4677" s="65"/>
      <c r="H4677" s="65"/>
      <c r="I4677" s="135"/>
      <c r="J4677" s="140"/>
    </row>
    <row r="4678" spans="2:10" ht="31.5" customHeight="1" x14ac:dyDescent="0.2">
      <c r="B4678" s="106">
        <v>4676</v>
      </c>
      <c r="C4678" s="109"/>
      <c r="D4678" s="132"/>
      <c r="E4678" s="126" t="str">
        <f>IF(D4678&lt;&gt;"",_xlfn.IFNA(VLOOKUP(D4678,القوائم!B:C,2,0),"غير مسجل بالقوائم"),"")</f>
        <v/>
      </c>
      <c r="F4678" s="66"/>
      <c r="G4678" s="65"/>
      <c r="H4678" s="65"/>
      <c r="I4678" s="135"/>
      <c r="J4678" s="140"/>
    </row>
    <row r="4679" spans="2:10" ht="31.5" customHeight="1" x14ac:dyDescent="0.2">
      <c r="B4679" s="65">
        <v>4677</v>
      </c>
      <c r="C4679" s="109"/>
      <c r="D4679" s="132"/>
      <c r="E4679" s="126" t="str">
        <f>IF(D4679&lt;&gt;"",_xlfn.IFNA(VLOOKUP(D4679,القوائم!B:C,2,0),"غير مسجل بالقوائم"),"")</f>
        <v/>
      </c>
      <c r="F4679" s="66"/>
      <c r="G4679" s="65"/>
      <c r="H4679" s="65"/>
      <c r="I4679" s="135"/>
      <c r="J4679" s="140"/>
    </row>
    <row r="4680" spans="2:10" ht="31.5" customHeight="1" x14ac:dyDescent="0.2">
      <c r="B4680" s="106">
        <v>4678</v>
      </c>
      <c r="C4680" s="109"/>
      <c r="D4680" s="132"/>
      <c r="E4680" s="126" t="str">
        <f>IF(D4680&lt;&gt;"",_xlfn.IFNA(VLOOKUP(D4680,القوائم!B:C,2,0),"غير مسجل بالقوائم"),"")</f>
        <v/>
      </c>
      <c r="F4680" s="66"/>
      <c r="G4680" s="65"/>
      <c r="H4680" s="65"/>
      <c r="I4680" s="135"/>
      <c r="J4680" s="140"/>
    </row>
    <row r="4681" spans="2:10" ht="31.5" customHeight="1" x14ac:dyDescent="0.2">
      <c r="B4681" s="65">
        <v>4679</v>
      </c>
      <c r="C4681" s="109"/>
      <c r="D4681" s="132"/>
      <c r="E4681" s="126" t="str">
        <f>IF(D4681&lt;&gt;"",_xlfn.IFNA(VLOOKUP(D4681,القوائم!B:C,2,0),"غير مسجل بالقوائم"),"")</f>
        <v/>
      </c>
      <c r="F4681" s="66"/>
      <c r="G4681" s="65"/>
      <c r="H4681" s="65"/>
      <c r="I4681" s="135"/>
      <c r="J4681" s="140"/>
    </row>
    <row r="4682" spans="2:10" ht="31.5" customHeight="1" x14ac:dyDescent="0.2">
      <c r="B4682" s="106">
        <v>4680</v>
      </c>
      <c r="C4682" s="109"/>
      <c r="D4682" s="132"/>
      <c r="E4682" s="126" t="str">
        <f>IF(D4682&lt;&gt;"",_xlfn.IFNA(VLOOKUP(D4682,القوائم!B:C,2,0),"غير مسجل بالقوائم"),"")</f>
        <v/>
      </c>
      <c r="F4682" s="66"/>
      <c r="G4682" s="65"/>
      <c r="H4682" s="65"/>
      <c r="I4682" s="135"/>
      <c r="J4682" s="140"/>
    </row>
    <row r="4683" spans="2:10" ht="31.5" customHeight="1" x14ac:dyDescent="0.2">
      <c r="B4683" s="65">
        <v>4681</v>
      </c>
      <c r="C4683" s="109"/>
      <c r="D4683" s="132"/>
      <c r="E4683" s="126" t="str">
        <f>IF(D4683&lt;&gt;"",_xlfn.IFNA(VLOOKUP(D4683,القوائم!B:C,2,0),"غير مسجل بالقوائم"),"")</f>
        <v/>
      </c>
      <c r="F4683" s="66"/>
      <c r="G4683" s="65"/>
      <c r="H4683" s="65"/>
      <c r="I4683" s="135"/>
      <c r="J4683" s="140"/>
    </row>
    <row r="4684" spans="2:10" ht="31.5" customHeight="1" x14ac:dyDescent="0.2">
      <c r="B4684" s="106">
        <v>4682</v>
      </c>
      <c r="C4684" s="109"/>
      <c r="D4684" s="132"/>
      <c r="E4684" s="126" t="str">
        <f>IF(D4684&lt;&gt;"",_xlfn.IFNA(VLOOKUP(D4684,القوائم!B:C,2,0),"غير مسجل بالقوائم"),"")</f>
        <v/>
      </c>
      <c r="F4684" s="66"/>
      <c r="G4684" s="65"/>
      <c r="H4684" s="65"/>
      <c r="I4684" s="135"/>
      <c r="J4684" s="140"/>
    </row>
    <row r="4685" spans="2:10" ht="31.5" customHeight="1" x14ac:dyDescent="0.2">
      <c r="B4685" s="65">
        <v>4683</v>
      </c>
      <c r="C4685" s="109"/>
      <c r="D4685" s="132"/>
      <c r="E4685" s="126" t="str">
        <f>IF(D4685&lt;&gt;"",_xlfn.IFNA(VLOOKUP(D4685,القوائم!B:C,2,0),"غير مسجل بالقوائم"),"")</f>
        <v/>
      </c>
      <c r="F4685" s="66"/>
      <c r="G4685" s="65"/>
      <c r="H4685" s="65"/>
      <c r="I4685" s="135"/>
      <c r="J4685" s="140"/>
    </row>
    <row r="4686" spans="2:10" ht="31.5" customHeight="1" x14ac:dyDescent="0.2">
      <c r="B4686" s="106">
        <v>4684</v>
      </c>
      <c r="C4686" s="109"/>
      <c r="D4686" s="132"/>
      <c r="E4686" s="126" t="str">
        <f>IF(D4686&lt;&gt;"",_xlfn.IFNA(VLOOKUP(D4686,القوائم!B:C,2,0),"غير مسجل بالقوائم"),"")</f>
        <v/>
      </c>
      <c r="F4686" s="66"/>
      <c r="G4686" s="65"/>
      <c r="H4686" s="65"/>
      <c r="I4686" s="135"/>
      <c r="J4686" s="140"/>
    </row>
    <row r="4687" spans="2:10" ht="31.5" customHeight="1" x14ac:dyDescent="0.2">
      <c r="B4687" s="65">
        <v>4685</v>
      </c>
      <c r="C4687" s="109"/>
      <c r="D4687" s="132"/>
      <c r="E4687" s="126" t="str">
        <f>IF(D4687&lt;&gt;"",_xlfn.IFNA(VLOOKUP(D4687,القوائم!B:C,2,0),"غير مسجل بالقوائم"),"")</f>
        <v/>
      </c>
      <c r="F4687" s="66"/>
      <c r="G4687" s="65"/>
      <c r="H4687" s="65"/>
      <c r="I4687" s="135"/>
      <c r="J4687" s="140"/>
    </row>
    <row r="4688" spans="2:10" ht="31.5" customHeight="1" x14ac:dyDescent="0.2">
      <c r="B4688" s="106">
        <v>4686</v>
      </c>
      <c r="C4688" s="109"/>
      <c r="D4688" s="132"/>
      <c r="E4688" s="126" t="str">
        <f>IF(D4688&lt;&gt;"",_xlfn.IFNA(VLOOKUP(D4688,القوائم!B:C,2,0),"غير مسجل بالقوائم"),"")</f>
        <v/>
      </c>
      <c r="F4688" s="66"/>
      <c r="G4688" s="65"/>
      <c r="H4688" s="65"/>
      <c r="I4688" s="135"/>
      <c r="J4688" s="140"/>
    </row>
    <row r="4689" spans="2:10" ht="31.5" customHeight="1" x14ac:dyDescent="0.2">
      <c r="B4689" s="106">
        <v>4687</v>
      </c>
      <c r="C4689" s="109"/>
      <c r="D4689" s="132"/>
      <c r="E4689" s="126" t="str">
        <f>IF(D4689&lt;&gt;"",_xlfn.IFNA(VLOOKUP(D4689,القوائم!B:C,2,0),"غير مسجل بالقوائم"),"")</f>
        <v/>
      </c>
      <c r="F4689" s="66"/>
      <c r="G4689" s="65"/>
      <c r="H4689" s="65"/>
      <c r="I4689" s="135"/>
      <c r="J4689" s="140"/>
    </row>
    <row r="4690" spans="2:10" ht="31.5" customHeight="1" x14ac:dyDescent="0.2">
      <c r="B4690" s="65">
        <v>4688</v>
      </c>
      <c r="C4690" s="109"/>
      <c r="D4690" s="132"/>
      <c r="E4690" s="126" t="str">
        <f>IF(D4690&lt;&gt;"",_xlfn.IFNA(VLOOKUP(D4690,القوائم!B:C,2,0),"غير مسجل بالقوائم"),"")</f>
        <v/>
      </c>
      <c r="F4690" s="66"/>
      <c r="G4690" s="65"/>
      <c r="H4690" s="65"/>
      <c r="I4690" s="135"/>
      <c r="J4690" s="140"/>
    </row>
    <row r="4691" spans="2:10" ht="31.5" customHeight="1" x14ac:dyDescent="0.2">
      <c r="B4691" s="106">
        <v>4689</v>
      </c>
      <c r="C4691" s="109"/>
      <c r="D4691" s="132"/>
      <c r="E4691" s="126" t="str">
        <f>IF(D4691&lt;&gt;"",_xlfn.IFNA(VLOOKUP(D4691,القوائم!B:C,2,0),"غير مسجل بالقوائم"),"")</f>
        <v/>
      </c>
      <c r="F4691" s="66"/>
      <c r="G4691" s="65"/>
      <c r="H4691" s="65"/>
      <c r="I4691" s="135"/>
      <c r="J4691" s="140"/>
    </row>
    <row r="4692" spans="2:10" ht="31.5" customHeight="1" x14ac:dyDescent="0.2">
      <c r="B4692" s="65">
        <v>4690</v>
      </c>
      <c r="C4692" s="109"/>
      <c r="D4692" s="132"/>
      <c r="E4692" s="126" t="str">
        <f>IF(D4692&lt;&gt;"",_xlfn.IFNA(VLOOKUP(D4692,القوائم!B:C,2,0),"غير مسجل بالقوائم"),"")</f>
        <v/>
      </c>
      <c r="F4692" s="66"/>
      <c r="G4692" s="65"/>
      <c r="H4692" s="65"/>
      <c r="I4692" s="135"/>
      <c r="J4692" s="140"/>
    </row>
    <row r="4693" spans="2:10" ht="31.5" customHeight="1" x14ac:dyDescent="0.2">
      <c r="B4693" s="106">
        <v>4691</v>
      </c>
      <c r="C4693" s="109"/>
      <c r="D4693" s="132"/>
      <c r="E4693" s="126" t="str">
        <f>IF(D4693&lt;&gt;"",_xlfn.IFNA(VLOOKUP(D4693,القوائم!B:C,2,0),"غير مسجل بالقوائم"),"")</f>
        <v/>
      </c>
      <c r="F4693" s="66"/>
      <c r="G4693" s="65"/>
      <c r="H4693" s="65"/>
      <c r="I4693" s="135"/>
      <c r="J4693" s="140"/>
    </row>
    <row r="4694" spans="2:10" ht="31.5" customHeight="1" x14ac:dyDescent="0.2">
      <c r="B4694" s="65">
        <v>4692</v>
      </c>
      <c r="C4694" s="109"/>
      <c r="D4694" s="132"/>
      <c r="E4694" s="126" t="str">
        <f>IF(D4694&lt;&gt;"",_xlfn.IFNA(VLOOKUP(D4694,القوائم!B:C,2,0),"غير مسجل بالقوائم"),"")</f>
        <v/>
      </c>
      <c r="F4694" s="66"/>
      <c r="G4694" s="65"/>
      <c r="H4694" s="65"/>
      <c r="I4694" s="135"/>
      <c r="J4694" s="140"/>
    </row>
    <row r="4695" spans="2:10" ht="31.5" customHeight="1" x14ac:dyDescent="0.2">
      <c r="B4695" s="106">
        <v>4693</v>
      </c>
      <c r="C4695" s="109"/>
      <c r="D4695" s="132"/>
      <c r="E4695" s="126" t="str">
        <f>IF(D4695&lt;&gt;"",_xlfn.IFNA(VLOOKUP(D4695,القوائم!B:C,2,0),"غير مسجل بالقوائم"),"")</f>
        <v/>
      </c>
      <c r="F4695" s="66"/>
      <c r="G4695" s="65"/>
      <c r="H4695" s="65"/>
      <c r="I4695" s="135"/>
      <c r="J4695" s="140"/>
    </row>
    <row r="4696" spans="2:10" ht="31.5" customHeight="1" x14ac:dyDescent="0.2">
      <c r="B4696" s="65">
        <v>4694</v>
      </c>
      <c r="C4696" s="109"/>
      <c r="D4696" s="132"/>
      <c r="E4696" s="126" t="str">
        <f>IF(D4696&lt;&gt;"",_xlfn.IFNA(VLOOKUP(D4696,القوائم!B:C,2,0),"غير مسجل بالقوائم"),"")</f>
        <v/>
      </c>
      <c r="F4696" s="66"/>
      <c r="G4696" s="65"/>
      <c r="H4696" s="65"/>
      <c r="I4696" s="135"/>
      <c r="J4696" s="140"/>
    </row>
    <row r="4697" spans="2:10" ht="31.5" customHeight="1" x14ac:dyDescent="0.2">
      <c r="B4697" s="106">
        <v>4695</v>
      </c>
      <c r="C4697" s="109"/>
      <c r="D4697" s="132"/>
      <c r="E4697" s="126" t="str">
        <f>IF(D4697&lt;&gt;"",_xlfn.IFNA(VLOOKUP(D4697,القوائم!B:C,2,0),"غير مسجل بالقوائم"),"")</f>
        <v/>
      </c>
      <c r="F4697" s="66"/>
      <c r="G4697" s="65"/>
      <c r="H4697" s="65"/>
      <c r="I4697" s="135"/>
      <c r="J4697" s="140"/>
    </row>
    <row r="4698" spans="2:10" ht="31.5" customHeight="1" x14ac:dyDescent="0.2">
      <c r="B4698" s="65">
        <v>4696</v>
      </c>
      <c r="C4698" s="109"/>
      <c r="D4698" s="132"/>
      <c r="E4698" s="126" t="str">
        <f>IF(D4698&lt;&gt;"",_xlfn.IFNA(VLOOKUP(D4698,القوائم!B:C,2,0),"غير مسجل بالقوائم"),"")</f>
        <v/>
      </c>
      <c r="F4698" s="66"/>
      <c r="G4698" s="65"/>
      <c r="H4698" s="65"/>
      <c r="I4698" s="135"/>
      <c r="J4698" s="140"/>
    </row>
    <row r="4699" spans="2:10" ht="31.5" customHeight="1" x14ac:dyDescent="0.2">
      <c r="B4699" s="106">
        <v>4697</v>
      </c>
      <c r="C4699" s="109"/>
      <c r="D4699" s="132"/>
      <c r="E4699" s="126" t="str">
        <f>IF(D4699&lt;&gt;"",_xlfn.IFNA(VLOOKUP(D4699,القوائم!B:C,2,0),"غير مسجل بالقوائم"),"")</f>
        <v/>
      </c>
      <c r="F4699" s="66"/>
      <c r="G4699" s="65"/>
      <c r="H4699" s="65"/>
      <c r="I4699" s="135"/>
      <c r="J4699" s="140"/>
    </row>
    <row r="4700" spans="2:10" ht="31.5" customHeight="1" x14ac:dyDescent="0.2">
      <c r="B4700" s="106">
        <v>4698</v>
      </c>
      <c r="C4700" s="109"/>
      <c r="D4700" s="132"/>
      <c r="E4700" s="126" t="str">
        <f>IF(D4700&lt;&gt;"",_xlfn.IFNA(VLOOKUP(D4700,القوائم!B:C,2,0),"غير مسجل بالقوائم"),"")</f>
        <v/>
      </c>
      <c r="F4700" s="66"/>
      <c r="G4700" s="65"/>
      <c r="H4700" s="65"/>
      <c r="I4700" s="135"/>
      <c r="J4700" s="140"/>
    </row>
    <row r="4701" spans="2:10" ht="31.5" customHeight="1" x14ac:dyDescent="0.2">
      <c r="B4701" s="65">
        <v>4699</v>
      </c>
      <c r="C4701" s="109"/>
      <c r="D4701" s="132"/>
      <c r="E4701" s="126" t="str">
        <f>IF(D4701&lt;&gt;"",_xlfn.IFNA(VLOOKUP(D4701,القوائم!B:C,2,0),"غير مسجل بالقوائم"),"")</f>
        <v/>
      </c>
      <c r="F4701" s="66"/>
      <c r="G4701" s="65"/>
      <c r="H4701" s="65"/>
      <c r="I4701" s="135"/>
      <c r="J4701" s="140"/>
    </row>
    <row r="4702" spans="2:10" ht="31.5" customHeight="1" x14ac:dyDescent="0.2">
      <c r="B4702" s="106">
        <v>4700</v>
      </c>
      <c r="C4702" s="109"/>
      <c r="D4702" s="132"/>
      <c r="E4702" s="126" t="str">
        <f>IF(D4702&lt;&gt;"",_xlfn.IFNA(VLOOKUP(D4702,القوائم!B:C,2,0),"غير مسجل بالقوائم"),"")</f>
        <v/>
      </c>
      <c r="F4702" s="66"/>
      <c r="G4702" s="65"/>
      <c r="H4702" s="65"/>
      <c r="I4702" s="135"/>
      <c r="J4702" s="140"/>
    </row>
    <row r="4703" spans="2:10" ht="31.5" customHeight="1" x14ac:dyDescent="0.2">
      <c r="B4703" s="65">
        <v>4701</v>
      </c>
      <c r="C4703" s="109"/>
      <c r="D4703" s="132"/>
      <c r="E4703" s="126" t="str">
        <f>IF(D4703&lt;&gt;"",_xlfn.IFNA(VLOOKUP(D4703,القوائم!B:C,2,0),"غير مسجل بالقوائم"),"")</f>
        <v/>
      </c>
      <c r="F4703" s="66"/>
      <c r="G4703" s="65"/>
      <c r="H4703" s="65"/>
      <c r="I4703" s="135"/>
      <c r="J4703" s="140"/>
    </row>
    <row r="4704" spans="2:10" ht="31.5" customHeight="1" x14ac:dyDescent="0.2">
      <c r="B4704" s="106">
        <v>4702</v>
      </c>
      <c r="C4704" s="109"/>
      <c r="D4704" s="132"/>
      <c r="E4704" s="126" t="str">
        <f>IF(D4704&lt;&gt;"",_xlfn.IFNA(VLOOKUP(D4704,القوائم!B:C,2,0),"غير مسجل بالقوائم"),"")</f>
        <v/>
      </c>
      <c r="F4704" s="66"/>
      <c r="G4704" s="65"/>
      <c r="H4704" s="65"/>
      <c r="I4704" s="135"/>
      <c r="J4704" s="140"/>
    </row>
    <row r="4705" spans="2:10" ht="31.5" customHeight="1" x14ac:dyDescent="0.2">
      <c r="B4705" s="65">
        <v>4703</v>
      </c>
      <c r="C4705" s="109"/>
      <c r="D4705" s="132"/>
      <c r="E4705" s="126" t="str">
        <f>IF(D4705&lt;&gt;"",_xlfn.IFNA(VLOOKUP(D4705,القوائم!B:C,2,0),"غير مسجل بالقوائم"),"")</f>
        <v/>
      </c>
      <c r="F4705" s="66"/>
      <c r="G4705" s="65"/>
      <c r="H4705" s="65"/>
      <c r="I4705" s="135"/>
      <c r="J4705" s="140"/>
    </row>
    <row r="4706" spans="2:10" ht="31.5" customHeight="1" x14ac:dyDescent="0.2">
      <c r="B4706" s="106">
        <v>4704</v>
      </c>
      <c r="C4706" s="109"/>
      <c r="D4706" s="132"/>
      <c r="E4706" s="126" t="str">
        <f>IF(D4706&lt;&gt;"",_xlfn.IFNA(VLOOKUP(D4706,القوائم!B:C,2,0),"غير مسجل بالقوائم"),"")</f>
        <v/>
      </c>
      <c r="F4706" s="66"/>
      <c r="G4706" s="65"/>
      <c r="H4706" s="65"/>
      <c r="I4706" s="135"/>
      <c r="J4706" s="140"/>
    </row>
    <row r="4707" spans="2:10" ht="31.5" customHeight="1" x14ac:dyDescent="0.2">
      <c r="B4707" s="65">
        <v>4705</v>
      </c>
      <c r="C4707" s="109"/>
      <c r="D4707" s="132"/>
      <c r="E4707" s="126" t="str">
        <f>IF(D4707&lt;&gt;"",_xlfn.IFNA(VLOOKUP(D4707,القوائم!B:C,2,0),"غير مسجل بالقوائم"),"")</f>
        <v/>
      </c>
      <c r="F4707" s="66"/>
      <c r="G4707" s="65"/>
      <c r="H4707" s="65"/>
      <c r="I4707" s="135"/>
      <c r="J4707" s="140"/>
    </row>
    <row r="4708" spans="2:10" ht="31.5" customHeight="1" x14ac:dyDescent="0.2">
      <c r="B4708" s="106">
        <v>4706</v>
      </c>
      <c r="C4708" s="109"/>
      <c r="D4708" s="132"/>
      <c r="E4708" s="126" t="str">
        <f>IF(D4708&lt;&gt;"",_xlfn.IFNA(VLOOKUP(D4708,القوائم!B:C,2,0),"غير مسجل بالقوائم"),"")</f>
        <v/>
      </c>
      <c r="F4708" s="66"/>
      <c r="G4708" s="65"/>
      <c r="H4708" s="65"/>
      <c r="I4708" s="135"/>
      <c r="J4708" s="140"/>
    </row>
    <row r="4709" spans="2:10" ht="31.5" customHeight="1" x14ac:dyDescent="0.2">
      <c r="B4709" s="65">
        <v>4707</v>
      </c>
      <c r="C4709" s="109"/>
      <c r="D4709" s="132"/>
      <c r="E4709" s="126" t="str">
        <f>IF(D4709&lt;&gt;"",_xlfn.IFNA(VLOOKUP(D4709,القوائم!B:C,2,0),"غير مسجل بالقوائم"),"")</f>
        <v/>
      </c>
      <c r="F4709" s="66"/>
      <c r="G4709" s="65"/>
      <c r="H4709" s="65"/>
      <c r="I4709" s="135"/>
      <c r="J4709" s="140"/>
    </row>
    <row r="4710" spans="2:10" ht="31.5" customHeight="1" x14ac:dyDescent="0.2">
      <c r="B4710" s="106">
        <v>4708</v>
      </c>
      <c r="C4710" s="109"/>
      <c r="D4710" s="132"/>
      <c r="E4710" s="126" t="str">
        <f>IF(D4710&lt;&gt;"",_xlfn.IFNA(VLOOKUP(D4710,القوائم!B:C,2,0),"غير مسجل بالقوائم"),"")</f>
        <v/>
      </c>
      <c r="F4710" s="66"/>
      <c r="G4710" s="65"/>
      <c r="H4710" s="65"/>
      <c r="I4710" s="135"/>
      <c r="J4710" s="140"/>
    </row>
    <row r="4711" spans="2:10" ht="31.5" customHeight="1" x14ac:dyDescent="0.2">
      <c r="B4711" s="106">
        <v>4709</v>
      </c>
      <c r="C4711" s="109"/>
      <c r="D4711" s="132"/>
      <c r="E4711" s="126" t="str">
        <f>IF(D4711&lt;&gt;"",_xlfn.IFNA(VLOOKUP(D4711,القوائم!B:C,2,0),"غير مسجل بالقوائم"),"")</f>
        <v/>
      </c>
      <c r="F4711" s="66"/>
      <c r="G4711" s="65"/>
      <c r="H4711" s="65"/>
      <c r="I4711" s="135"/>
      <c r="J4711" s="140"/>
    </row>
    <row r="4712" spans="2:10" ht="31.5" customHeight="1" x14ac:dyDescent="0.2">
      <c r="B4712" s="65">
        <v>4710</v>
      </c>
      <c r="C4712" s="109"/>
      <c r="D4712" s="132"/>
      <c r="E4712" s="126" t="str">
        <f>IF(D4712&lt;&gt;"",_xlfn.IFNA(VLOOKUP(D4712,القوائم!B:C,2,0),"غير مسجل بالقوائم"),"")</f>
        <v/>
      </c>
      <c r="F4712" s="66"/>
      <c r="G4712" s="65"/>
      <c r="H4712" s="65"/>
      <c r="I4712" s="135"/>
      <c r="J4712" s="140"/>
    </row>
    <row r="4713" spans="2:10" ht="31.5" customHeight="1" x14ac:dyDescent="0.2">
      <c r="B4713" s="106">
        <v>4711</v>
      </c>
      <c r="C4713" s="109"/>
      <c r="D4713" s="132"/>
      <c r="E4713" s="126" t="str">
        <f>IF(D4713&lt;&gt;"",_xlfn.IFNA(VLOOKUP(D4713,القوائم!B:C,2,0),"غير مسجل بالقوائم"),"")</f>
        <v/>
      </c>
      <c r="F4713" s="66"/>
      <c r="G4713" s="65"/>
      <c r="H4713" s="65"/>
      <c r="I4713" s="135"/>
      <c r="J4713" s="140"/>
    </row>
    <row r="4714" spans="2:10" ht="31.5" customHeight="1" x14ac:dyDescent="0.2">
      <c r="B4714" s="65">
        <v>4712</v>
      </c>
      <c r="C4714" s="109"/>
      <c r="D4714" s="132"/>
      <c r="E4714" s="126" t="str">
        <f>IF(D4714&lt;&gt;"",_xlfn.IFNA(VLOOKUP(D4714,القوائم!B:C,2,0),"غير مسجل بالقوائم"),"")</f>
        <v/>
      </c>
      <c r="F4714" s="66"/>
      <c r="G4714" s="65"/>
      <c r="H4714" s="65"/>
      <c r="I4714" s="135"/>
      <c r="J4714" s="140"/>
    </row>
    <row r="4715" spans="2:10" ht="31.5" customHeight="1" x14ac:dyDescent="0.2">
      <c r="B4715" s="106">
        <v>4713</v>
      </c>
      <c r="C4715" s="109"/>
      <c r="D4715" s="132"/>
      <c r="E4715" s="126" t="str">
        <f>IF(D4715&lt;&gt;"",_xlfn.IFNA(VLOOKUP(D4715,القوائم!B:C,2,0),"غير مسجل بالقوائم"),"")</f>
        <v/>
      </c>
      <c r="F4715" s="66"/>
      <c r="G4715" s="65"/>
      <c r="H4715" s="65"/>
      <c r="I4715" s="135"/>
      <c r="J4715" s="140"/>
    </row>
    <row r="4716" spans="2:10" ht="31.5" customHeight="1" x14ac:dyDescent="0.2">
      <c r="B4716" s="65">
        <v>4714</v>
      </c>
      <c r="C4716" s="109"/>
      <c r="D4716" s="132"/>
      <c r="E4716" s="126" t="str">
        <f>IF(D4716&lt;&gt;"",_xlfn.IFNA(VLOOKUP(D4716,القوائم!B:C,2,0),"غير مسجل بالقوائم"),"")</f>
        <v/>
      </c>
      <c r="F4716" s="66"/>
      <c r="G4716" s="65"/>
      <c r="H4716" s="65"/>
      <c r="I4716" s="135"/>
      <c r="J4716" s="140"/>
    </row>
    <row r="4717" spans="2:10" ht="31.5" customHeight="1" x14ac:dyDescent="0.2">
      <c r="B4717" s="106">
        <v>4715</v>
      </c>
      <c r="C4717" s="109"/>
      <c r="D4717" s="132"/>
      <c r="E4717" s="126" t="str">
        <f>IF(D4717&lt;&gt;"",_xlfn.IFNA(VLOOKUP(D4717,القوائم!B:C,2,0),"غير مسجل بالقوائم"),"")</f>
        <v/>
      </c>
      <c r="F4717" s="66"/>
      <c r="G4717" s="65"/>
      <c r="H4717" s="65"/>
      <c r="I4717" s="135"/>
      <c r="J4717" s="140"/>
    </row>
    <row r="4718" spans="2:10" ht="31.5" customHeight="1" x14ac:dyDescent="0.2">
      <c r="B4718" s="65">
        <v>4716</v>
      </c>
      <c r="C4718" s="109"/>
      <c r="D4718" s="132"/>
      <c r="E4718" s="126" t="str">
        <f>IF(D4718&lt;&gt;"",_xlfn.IFNA(VLOOKUP(D4718,القوائم!B:C,2,0),"غير مسجل بالقوائم"),"")</f>
        <v/>
      </c>
      <c r="F4718" s="66"/>
      <c r="G4718" s="65"/>
      <c r="H4718" s="65"/>
      <c r="I4718" s="135"/>
      <c r="J4718" s="140"/>
    </row>
    <row r="4719" spans="2:10" ht="31.5" customHeight="1" x14ac:dyDescent="0.2">
      <c r="B4719" s="106">
        <v>4717</v>
      </c>
      <c r="C4719" s="109"/>
      <c r="D4719" s="132"/>
      <c r="E4719" s="126" t="str">
        <f>IF(D4719&lt;&gt;"",_xlfn.IFNA(VLOOKUP(D4719,القوائم!B:C,2,0),"غير مسجل بالقوائم"),"")</f>
        <v/>
      </c>
      <c r="F4719" s="66"/>
      <c r="G4719" s="65"/>
      <c r="H4719" s="65"/>
      <c r="I4719" s="135"/>
      <c r="J4719" s="140"/>
    </row>
    <row r="4720" spans="2:10" ht="31.5" customHeight="1" x14ac:dyDescent="0.2">
      <c r="B4720" s="65">
        <v>4718</v>
      </c>
      <c r="C4720" s="109"/>
      <c r="D4720" s="132"/>
      <c r="E4720" s="126" t="str">
        <f>IF(D4720&lt;&gt;"",_xlfn.IFNA(VLOOKUP(D4720,القوائم!B:C,2,0),"غير مسجل بالقوائم"),"")</f>
        <v/>
      </c>
      <c r="F4720" s="66"/>
      <c r="G4720" s="65"/>
      <c r="H4720" s="65"/>
      <c r="I4720" s="135"/>
      <c r="J4720" s="140"/>
    </row>
    <row r="4721" spans="2:10" ht="31.5" customHeight="1" x14ac:dyDescent="0.2">
      <c r="B4721" s="106">
        <v>4719</v>
      </c>
      <c r="C4721" s="109"/>
      <c r="D4721" s="132"/>
      <c r="E4721" s="126" t="str">
        <f>IF(D4721&lt;&gt;"",_xlfn.IFNA(VLOOKUP(D4721,القوائم!B:C,2,0),"غير مسجل بالقوائم"),"")</f>
        <v/>
      </c>
      <c r="F4721" s="66"/>
      <c r="G4721" s="65"/>
      <c r="H4721" s="65"/>
      <c r="I4721" s="135"/>
      <c r="J4721" s="140"/>
    </row>
    <row r="4722" spans="2:10" ht="31.5" customHeight="1" x14ac:dyDescent="0.2">
      <c r="B4722" s="106">
        <v>4720</v>
      </c>
      <c r="C4722" s="109"/>
      <c r="D4722" s="132"/>
      <c r="E4722" s="126" t="str">
        <f>IF(D4722&lt;&gt;"",_xlfn.IFNA(VLOOKUP(D4722,القوائم!B:C,2,0),"غير مسجل بالقوائم"),"")</f>
        <v/>
      </c>
      <c r="F4722" s="66"/>
      <c r="G4722" s="65"/>
      <c r="H4722" s="65"/>
      <c r="I4722" s="135"/>
      <c r="J4722" s="140"/>
    </row>
    <row r="4723" spans="2:10" ht="31.5" customHeight="1" x14ac:dyDescent="0.2">
      <c r="B4723" s="65">
        <v>4721</v>
      </c>
      <c r="C4723" s="109"/>
      <c r="D4723" s="132"/>
      <c r="E4723" s="126" t="str">
        <f>IF(D4723&lt;&gt;"",_xlfn.IFNA(VLOOKUP(D4723,القوائم!B:C,2,0),"غير مسجل بالقوائم"),"")</f>
        <v/>
      </c>
      <c r="F4723" s="66"/>
      <c r="G4723" s="65"/>
      <c r="H4723" s="65"/>
      <c r="I4723" s="135"/>
      <c r="J4723" s="140"/>
    </row>
    <row r="4724" spans="2:10" ht="31.5" customHeight="1" x14ac:dyDescent="0.2">
      <c r="B4724" s="106">
        <v>4722</v>
      </c>
      <c r="C4724" s="109"/>
      <c r="D4724" s="132"/>
      <c r="E4724" s="126" t="str">
        <f>IF(D4724&lt;&gt;"",_xlfn.IFNA(VLOOKUP(D4724,القوائم!B:C,2,0),"غير مسجل بالقوائم"),"")</f>
        <v/>
      </c>
      <c r="F4724" s="66"/>
      <c r="G4724" s="65"/>
      <c r="H4724" s="65"/>
      <c r="I4724" s="135"/>
      <c r="J4724" s="140"/>
    </row>
    <row r="4725" spans="2:10" ht="31.5" customHeight="1" x14ac:dyDescent="0.2">
      <c r="B4725" s="65">
        <v>4723</v>
      </c>
      <c r="C4725" s="109"/>
      <c r="D4725" s="132"/>
      <c r="E4725" s="126" t="str">
        <f>IF(D4725&lt;&gt;"",_xlfn.IFNA(VLOOKUP(D4725,القوائم!B:C,2,0),"غير مسجل بالقوائم"),"")</f>
        <v/>
      </c>
      <c r="F4725" s="66"/>
      <c r="G4725" s="65"/>
      <c r="H4725" s="65"/>
      <c r="I4725" s="135"/>
      <c r="J4725" s="140"/>
    </row>
    <row r="4726" spans="2:10" ht="31.5" customHeight="1" x14ac:dyDescent="0.2">
      <c r="B4726" s="106">
        <v>4724</v>
      </c>
      <c r="C4726" s="109"/>
      <c r="D4726" s="132"/>
      <c r="E4726" s="126" t="str">
        <f>IF(D4726&lt;&gt;"",_xlfn.IFNA(VLOOKUP(D4726,القوائم!B:C,2,0),"غير مسجل بالقوائم"),"")</f>
        <v/>
      </c>
      <c r="F4726" s="66"/>
      <c r="G4726" s="65"/>
      <c r="H4726" s="65"/>
      <c r="I4726" s="135"/>
      <c r="J4726" s="140"/>
    </row>
    <row r="4727" spans="2:10" ht="31.5" customHeight="1" x14ac:dyDescent="0.2">
      <c r="B4727" s="65">
        <v>4725</v>
      </c>
      <c r="C4727" s="109"/>
      <c r="D4727" s="132"/>
      <c r="E4727" s="126" t="str">
        <f>IF(D4727&lt;&gt;"",_xlfn.IFNA(VLOOKUP(D4727,القوائم!B:C,2,0),"غير مسجل بالقوائم"),"")</f>
        <v/>
      </c>
      <c r="F4727" s="66"/>
      <c r="G4727" s="65"/>
      <c r="H4727" s="65"/>
      <c r="I4727" s="135"/>
      <c r="J4727" s="140"/>
    </row>
    <row r="4728" spans="2:10" ht="31.5" customHeight="1" x14ac:dyDescent="0.2">
      <c r="B4728" s="106">
        <v>4726</v>
      </c>
      <c r="C4728" s="109"/>
      <c r="D4728" s="132"/>
      <c r="E4728" s="126" t="str">
        <f>IF(D4728&lt;&gt;"",_xlfn.IFNA(VLOOKUP(D4728,القوائم!B:C,2,0),"غير مسجل بالقوائم"),"")</f>
        <v/>
      </c>
      <c r="F4728" s="66"/>
      <c r="G4728" s="65"/>
      <c r="H4728" s="65"/>
      <c r="I4728" s="135"/>
      <c r="J4728" s="140"/>
    </row>
    <row r="4729" spans="2:10" ht="31.5" customHeight="1" x14ac:dyDescent="0.2">
      <c r="B4729" s="65">
        <v>4727</v>
      </c>
      <c r="C4729" s="109"/>
      <c r="D4729" s="132"/>
      <c r="E4729" s="126" t="str">
        <f>IF(D4729&lt;&gt;"",_xlfn.IFNA(VLOOKUP(D4729,القوائم!B:C,2,0),"غير مسجل بالقوائم"),"")</f>
        <v/>
      </c>
      <c r="F4729" s="66"/>
      <c r="G4729" s="65"/>
      <c r="H4729" s="65"/>
      <c r="I4729" s="135"/>
      <c r="J4729" s="140"/>
    </row>
    <row r="4730" spans="2:10" ht="31.5" customHeight="1" x14ac:dyDescent="0.2">
      <c r="B4730" s="106">
        <v>4728</v>
      </c>
      <c r="C4730" s="109"/>
      <c r="D4730" s="132"/>
      <c r="E4730" s="126" t="str">
        <f>IF(D4730&lt;&gt;"",_xlfn.IFNA(VLOOKUP(D4730,القوائم!B:C,2,0),"غير مسجل بالقوائم"),"")</f>
        <v/>
      </c>
      <c r="F4730" s="66"/>
      <c r="G4730" s="65"/>
      <c r="H4730" s="65"/>
      <c r="I4730" s="135"/>
      <c r="J4730" s="140"/>
    </row>
    <row r="4731" spans="2:10" ht="31.5" customHeight="1" x14ac:dyDescent="0.2">
      <c r="B4731" s="65">
        <v>4729</v>
      </c>
      <c r="C4731" s="109"/>
      <c r="D4731" s="132"/>
      <c r="E4731" s="126" t="str">
        <f>IF(D4731&lt;&gt;"",_xlfn.IFNA(VLOOKUP(D4731,القوائم!B:C,2,0),"غير مسجل بالقوائم"),"")</f>
        <v/>
      </c>
      <c r="F4731" s="66"/>
      <c r="G4731" s="65"/>
      <c r="H4731" s="65"/>
      <c r="I4731" s="135"/>
      <c r="J4731" s="140"/>
    </row>
    <row r="4732" spans="2:10" ht="31.5" customHeight="1" x14ac:dyDescent="0.2">
      <c r="B4732" s="106">
        <v>4730</v>
      </c>
      <c r="C4732" s="109"/>
      <c r="D4732" s="132"/>
      <c r="E4732" s="126" t="str">
        <f>IF(D4732&lt;&gt;"",_xlfn.IFNA(VLOOKUP(D4732,القوائم!B:C,2,0),"غير مسجل بالقوائم"),"")</f>
        <v/>
      </c>
      <c r="F4732" s="66"/>
      <c r="G4732" s="65"/>
      <c r="H4732" s="65"/>
      <c r="I4732" s="135"/>
      <c r="J4732" s="140"/>
    </row>
    <row r="4733" spans="2:10" ht="31.5" customHeight="1" x14ac:dyDescent="0.2">
      <c r="B4733" s="106">
        <v>4731</v>
      </c>
      <c r="C4733" s="109"/>
      <c r="D4733" s="132"/>
      <c r="E4733" s="126" t="str">
        <f>IF(D4733&lt;&gt;"",_xlfn.IFNA(VLOOKUP(D4733,القوائم!B:C,2,0),"غير مسجل بالقوائم"),"")</f>
        <v/>
      </c>
      <c r="F4733" s="66"/>
      <c r="G4733" s="65"/>
      <c r="H4733" s="65"/>
      <c r="I4733" s="135"/>
      <c r="J4733" s="140"/>
    </row>
    <row r="4734" spans="2:10" ht="31.5" customHeight="1" x14ac:dyDescent="0.2">
      <c r="B4734" s="65">
        <v>4732</v>
      </c>
      <c r="C4734" s="109"/>
      <c r="D4734" s="132"/>
      <c r="E4734" s="126" t="str">
        <f>IF(D4734&lt;&gt;"",_xlfn.IFNA(VLOOKUP(D4734,القوائم!B:C,2,0),"غير مسجل بالقوائم"),"")</f>
        <v/>
      </c>
      <c r="F4734" s="66"/>
      <c r="G4734" s="65"/>
      <c r="H4734" s="65"/>
      <c r="I4734" s="135"/>
      <c r="J4734" s="140"/>
    </row>
    <row r="4735" spans="2:10" ht="31.5" customHeight="1" x14ac:dyDescent="0.2">
      <c r="B4735" s="106">
        <v>4733</v>
      </c>
      <c r="C4735" s="109"/>
      <c r="D4735" s="132"/>
      <c r="E4735" s="126" t="str">
        <f>IF(D4735&lt;&gt;"",_xlfn.IFNA(VLOOKUP(D4735,القوائم!B:C,2,0),"غير مسجل بالقوائم"),"")</f>
        <v/>
      </c>
      <c r="F4735" s="66"/>
      <c r="G4735" s="65"/>
      <c r="H4735" s="65"/>
      <c r="I4735" s="135"/>
      <c r="J4735" s="140"/>
    </row>
    <row r="4736" spans="2:10" ht="31.5" customHeight="1" x14ac:dyDescent="0.2">
      <c r="B4736" s="65">
        <v>4734</v>
      </c>
      <c r="C4736" s="109"/>
      <c r="D4736" s="132"/>
      <c r="E4736" s="126" t="str">
        <f>IF(D4736&lt;&gt;"",_xlfn.IFNA(VLOOKUP(D4736,القوائم!B:C,2,0),"غير مسجل بالقوائم"),"")</f>
        <v/>
      </c>
      <c r="F4736" s="66"/>
      <c r="G4736" s="65"/>
      <c r="H4736" s="65"/>
      <c r="I4736" s="135"/>
      <c r="J4736" s="140"/>
    </row>
    <row r="4737" spans="2:10" ht="31.5" customHeight="1" x14ac:dyDescent="0.2">
      <c r="B4737" s="106">
        <v>4735</v>
      </c>
      <c r="C4737" s="109"/>
      <c r="D4737" s="132"/>
      <c r="E4737" s="126" t="str">
        <f>IF(D4737&lt;&gt;"",_xlfn.IFNA(VLOOKUP(D4737,القوائم!B:C,2,0),"غير مسجل بالقوائم"),"")</f>
        <v/>
      </c>
      <c r="F4737" s="66"/>
      <c r="G4737" s="65"/>
      <c r="H4737" s="65"/>
      <c r="I4737" s="135"/>
      <c r="J4737" s="140"/>
    </row>
    <row r="4738" spans="2:10" ht="31.5" customHeight="1" x14ac:dyDescent="0.2">
      <c r="B4738" s="65">
        <v>4736</v>
      </c>
      <c r="C4738" s="109"/>
      <c r="D4738" s="132"/>
      <c r="E4738" s="126" t="str">
        <f>IF(D4738&lt;&gt;"",_xlfn.IFNA(VLOOKUP(D4738,القوائم!B:C,2,0),"غير مسجل بالقوائم"),"")</f>
        <v/>
      </c>
      <c r="F4738" s="66"/>
      <c r="G4738" s="65"/>
      <c r="H4738" s="65"/>
      <c r="I4738" s="135"/>
      <c r="J4738" s="140"/>
    </row>
    <row r="4739" spans="2:10" ht="31.5" customHeight="1" x14ac:dyDescent="0.2">
      <c r="B4739" s="106">
        <v>4737</v>
      </c>
      <c r="C4739" s="109"/>
      <c r="D4739" s="132"/>
      <c r="E4739" s="126" t="str">
        <f>IF(D4739&lt;&gt;"",_xlfn.IFNA(VLOOKUP(D4739,القوائم!B:C,2,0),"غير مسجل بالقوائم"),"")</f>
        <v/>
      </c>
      <c r="F4739" s="66"/>
      <c r="G4739" s="65"/>
      <c r="H4739" s="65"/>
      <c r="I4739" s="135"/>
      <c r="J4739" s="140"/>
    </row>
    <row r="4740" spans="2:10" ht="31.5" customHeight="1" x14ac:dyDescent="0.2">
      <c r="B4740" s="65">
        <v>4738</v>
      </c>
      <c r="C4740" s="109"/>
      <c r="D4740" s="132"/>
      <c r="E4740" s="126" t="str">
        <f>IF(D4740&lt;&gt;"",_xlfn.IFNA(VLOOKUP(D4740,القوائم!B:C,2,0),"غير مسجل بالقوائم"),"")</f>
        <v/>
      </c>
      <c r="F4740" s="66"/>
      <c r="G4740" s="65"/>
      <c r="H4740" s="65"/>
      <c r="I4740" s="135"/>
      <c r="J4740" s="140"/>
    </row>
    <row r="4741" spans="2:10" ht="31.5" customHeight="1" x14ac:dyDescent="0.2">
      <c r="B4741" s="106">
        <v>4739</v>
      </c>
      <c r="C4741" s="109"/>
      <c r="D4741" s="132"/>
      <c r="E4741" s="126" t="str">
        <f>IF(D4741&lt;&gt;"",_xlfn.IFNA(VLOOKUP(D4741,القوائم!B:C,2,0),"غير مسجل بالقوائم"),"")</f>
        <v/>
      </c>
      <c r="F4741" s="66"/>
      <c r="G4741" s="65"/>
      <c r="H4741" s="65"/>
      <c r="I4741" s="135"/>
      <c r="J4741" s="140"/>
    </row>
    <row r="4742" spans="2:10" ht="31.5" customHeight="1" x14ac:dyDescent="0.2">
      <c r="B4742" s="65">
        <v>4740</v>
      </c>
      <c r="C4742" s="109"/>
      <c r="D4742" s="132"/>
      <c r="E4742" s="126" t="str">
        <f>IF(D4742&lt;&gt;"",_xlfn.IFNA(VLOOKUP(D4742,القوائم!B:C,2,0),"غير مسجل بالقوائم"),"")</f>
        <v/>
      </c>
      <c r="F4742" s="66"/>
      <c r="G4742" s="65"/>
      <c r="H4742" s="65"/>
      <c r="I4742" s="135"/>
      <c r="J4742" s="140"/>
    </row>
    <row r="4743" spans="2:10" ht="31.5" customHeight="1" x14ac:dyDescent="0.2">
      <c r="B4743" s="106">
        <v>4741</v>
      </c>
      <c r="C4743" s="109"/>
      <c r="D4743" s="132"/>
      <c r="E4743" s="126" t="str">
        <f>IF(D4743&lt;&gt;"",_xlfn.IFNA(VLOOKUP(D4743,القوائم!B:C,2,0),"غير مسجل بالقوائم"),"")</f>
        <v/>
      </c>
      <c r="F4743" s="66"/>
      <c r="G4743" s="65"/>
      <c r="H4743" s="65"/>
      <c r="I4743" s="135"/>
      <c r="J4743" s="140"/>
    </row>
    <row r="4744" spans="2:10" ht="31.5" customHeight="1" x14ac:dyDescent="0.2">
      <c r="B4744" s="106">
        <v>4742</v>
      </c>
      <c r="C4744" s="109"/>
      <c r="D4744" s="132"/>
      <c r="E4744" s="126" t="str">
        <f>IF(D4744&lt;&gt;"",_xlfn.IFNA(VLOOKUP(D4744,القوائم!B:C,2,0),"غير مسجل بالقوائم"),"")</f>
        <v/>
      </c>
      <c r="F4744" s="66"/>
      <c r="G4744" s="65"/>
      <c r="H4744" s="65"/>
      <c r="I4744" s="135"/>
      <c r="J4744" s="140"/>
    </row>
    <row r="4745" spans="2:10" ht="31.5" customHeight="1" x14ac:dyDescent="0.2">
      <c r="B4745" s="65">
        <v>4743</v>
      </c>
      <c r="C4745" s="109"/>
      <c r="D4745" s="132"/>
      <c r="E4745" s="126" t="str">
        <f>IF(D4745&lt;&gt;"",_xlfn.IFNA(VLOOKUP(D4745,القوائم!B:C,2,0),"غير مسجل بالقوائم"),"")</f>
        <v/>
      </c>
      <c r="F4745" s="66"/>
      <c r="G4745" s="65"/>
      <c r="H4745" s="65"/>
      <c r="I4745" s="135"/>
      <c r="J4745" s="140"/>
    </row>
    <row r="4746" spans="2:10" ht="31.5" customHeight="1" x14ac:dyDescent="0.2">
      <c r="B4746" s="106">
        <v>4744</v>
      </c>
      <c r="C4746" s="109"/>
      <c r="D4746" s="132"/>
      <c r="E4746" s="126" t="str">
        <f>IF(D4746&lt;&gt;"",_xlfn.IFNA(VLOOKUP(D4746,القوائم!B:C,2,0),"غير مسجل بالقوائم"),"")</f>
        <v/>
      </c>
      <c r="F4746" s="66"/>
      <c r="G4746" s="65"/>
      <c r="H4746" s="65"/>
      <c r="I4746" s="135"/>
      <c r="J4746" s="140"/>
    </row>
    <row r="4747" spans="2:10" ht="31.5" customHeight="1" x14ac:dyDescent="0.2">
      <c r="B4747" s="65">
        <v>4745</v>
      </c>
      <c r="C4747" s="109"/>
      <c r="D4747" s="132"/>
      <c r="E4747" s="126" t="str">
        <f>IF(D4747&lt;&gt;"",_xlfn.IFNA(VLOOKUP(D4747,القوائم!B:C,2,0),"غير مسجل بالقوائم"),"")</f>
        <v/>
      </c>
      <c r="F4747" s="66"/>
      <c r="G4747" s="65"/>
      <c r="H4747" s="65"/>
      <c r="I4747" s="135"/>
      <c r="J4747" s="140"/>
    </row>
    <row r="4748" spans="2:10" ht="31.5" customHeight="1" x14ac:dyDescent="0.2">
      <c r="B4748" s="106">
        <v>4746</v>
      </c>
      <c r="C4748" s="109"/>
      <c r="D4748" s="132"/>
      <c r="E4748" s="126" t="str">
        <f>IF(D4748&lt;&gt;"",_xlfn.IFNA(VLOOKUP(D4748,القوائم!B:C,2,0),"غير مسجل بالقوائم"),"")</f>
        <v/>
      </c>
      <c r="F4748" s="66"/>
      <c r="G4748" s="65"/>
      <c r="H4748" s="65"/>
      <c r="I4748" s="135"/>
      <c r="J4748" s="140"/>
    </row>
    <row r="4749" spans="2:10" ht="31.5" customHeight="1" x14ac:dyDescent="0.2">
      <c r="B4749" s="65">
        <v>4747</v>
      </c>
      <c r="C4749" s="109"/>
      <c r="D4749" s="132"/>
      <c r="E4749" s="126" t="str">
        <f>IF(D4749&lt;&gt;"",_xlfn.IFNA(VLOOKUP(D4749,القوائم!B:C,2,0),"غير مسجل بالقوائم"),"")</f>
        <v/>
      </c>
      <c r="F4749" s="66"/>
      <c r="G4749" s="65"/>
      <c r="H4749" s="65"/>
      <c r="I4749" s="135"/>
      <c r="J4749" s="140"/>
    </row>
    <row r="4750" spans="2:10" ht="31.5" customHeight="1" x14ac:dyDescent="0.2">
      <c r="B4750" s="106">
        <v>4748</v>
      </c>
      <c r="C4750" s="109"/>
      <c r="D4750" s="132"/>
      <c r="E4750" s="126" t="str">
        <f>IF(D4750&lt;&gt;"",_xlfn.IFNA(VLOOKUP(D4750,القوائم!B:C,2,0),"غير مسجل بالقوائم"),"")</f>
        <v/>
      </c>
      <c r="F4750" s="66"/>
      <c r="G4750" s="65"/>
      <c r="H4750" s="65"/>
      <c r="I4750" s="135"/>
      <c r="J4750" s="140"/>
    </row>
    <row r="4751" spans="2:10" ht="31.5" customHeight="1" x14ac:dyDescent="0.2">
      <c r="B4751" s="65">
        <v>4749</v>
      </c>
      <c r="C4751" s="109"/>
      <c r="D4751" s="132"/>
      <c r="E4751" s="126" t="str">
        <f>IF(D4751&lt;&gt;"",_xlfn.IFNA(VLOOKUP(D4751,القوائم!B:C,2,0),"غير مسجل بالقوائم"),"")</f>
        <v/>
      </c>
      <c r="F4751" s="66"/>
      <c r="G4751" s="65"/>
      <c r="H4751" s="65"/>
      <c r="I4751" s="135"/>
      <c r="J4751" s="140"/>
    </row>
    <row r="4752" spans="2:10" ht="31.5" customHeight="1" x14ac:dyDescent="0.2">
      <c r="B4752" s="106">
        <v>4750</v>
      </c>
      <c r="C4752" s="109"/>
      <c r="D4752" s="132"/>
      <c r="E4752" s="126" t="str">
        <f>IF(D4752&lt;&gt;"",_xlfn.IFNA(VLOOKUP(D4752,القوائم!B:C,2,0),"غير مسجل بالقوائم"),"")</f>
        <v/>
      </c>
      <c r="F4752" s="66"/>
      <c r="G4752" s="65"/>
      <c r="H4752" s="65"/>
      <c r="I4752" s="135"/>
      <c r="J4752" s="140"/>
    </row>
    <row r="4753" spans="2:10" ht="31.5" customHeight="1" x14ac:dyDescent="0.2">
      <c r="B4753" s="65">
        <v>4751</v>
      </c>
      <c r="C4753" s="109"/>
      <c r="D4753" s="132"/>
      <c r="E4753" s="126" t="str">
        <f>IF(D4753&lt;&gt;"",_xlfn.IFNA(VLOOKUP(D4753,القوائم!B:C,2,0),"غير مسجل بالقوائم"),"")</f>
        <v/>
      </c>
      <c r="F4753" s="66"/>
      <c r="G4753" s="65"/>
      <c r="H4753" s="65"/>
      <c r="I4753" s="135"/>
      <c r="J4753" s="140"/>
    </row>
    <row r="4754" spans="2:10" ht="31.5" customHeight="1" x14ac:dyDescent="0.2">
      <c r="B4754" s="106">
        <v>4752</v>
      </c>
      <c r="C4754" s="109"/>
      <c r="D4754" s="132"/>
      <c r="E4754" s="126" t="str">
        <f>IF(D4754&lt;&gt;"",_xlfn.IFNA(VLOOKUP(D4754,القوائم!B:C,2,0),"غير مسجل بالقوائم"),"")</f>
        <v/>
      </c>
      <c r="F4754" s="66"/>
      <c r="G4754" s="65"/>
      <c r="H4754" s="65"/>
      <c r="I4754" s="135"/>
      <c r="J4754" s="140"/>
    </row>
    <row r="4755" spans="2:10" ht="31.5" customHeight="1" x14ac:dyDescent="0.2">
      <c r="B4755" s="106">
        <v>4753</v>
      </c>
      <c r="C4755" s="109"/>
      <c r="D4755" s="132"/>
      <c r="E4755" s="126" t="str">
        <f>IF(D4755&lt;&gt;"",_xlfn.IFNA(VLOOKUP(D4755,القوائم!B:C,2,0),"غير مسجل بالقوائم"),"")</f>
        <v/>
      </c>
      <c r="F4755" s="66"/>
      <c r="G4755" s="65"/>
      <c r="H4755" s="65"/>
      <c r="I4755" s="135"/>
      <c r="J4755" s="140"/>
    </row>
    <row r="4756" spans="2:10" ht="31.5" customHeight="1" x14ac:dyDescent="0.2">
      <c r="B4756" s="65">
        <v>4754</v>
      </c>
      <c r="C4756" s="109"/>
      <c r="D4756" s="132"/>
      <c r="E4756" s="126" t="str">
        <f>IF(D4756&lt;&gt;"",_xlfn.IFNA(VLOOKUP(D4756,القوائم!B:C,2,0),"غير مسجل بالقوائم"),"")</f>
        <v/>
      </c>
      <c r="F4756" s="66"/>
      <c r="G4756" s="65"/>
      <c r="H4756" s="65"/>
      <c r="I4756" s="135"/>
      <c r="J4756" s="140"/>
    </row>
    <row r="4757" spans="2:10" ht="31.5" customHeight="1" x14ac:dyDescent="0.2">
      <c r="B4757" s="106">
        <v>4755</v>
      </c>
      <c r="C4757" s="109"/>
      <c r="D4757" s="132"/>
      <c r="E4757" s="126" t="str">
        <f>IF(D4757&lt;&gt;"",_xlfn.IFNA(VLOOKUP(D4757,القوائم!B:C,2,0),"غير مسجل بالقوائم"),"")</f>
        <v/>
      </c>
      <c r="F4757" s="66"/>
      <c r="G4757" s="65"/>
      <c r="H4757" s="65"/>
      <c r="I4757" s="135"/>
      <c r="J4757" s="140"/>
    </row>
    <row r="4758" spans="2:10" ht="31.5" customHeight="1" x14ac:dyDescent="0.2">
      <c r="B4758" s="65">
        <v>4756</v>
      </c>
      <c r="C4758" s="109"/>
      <c r="D4758" s="132"/>
      <c r="E4758" s="126" t="str">
        <f>IF(D4758&lt;&gt;"",_xlfn.IFNA(VLOOKUP(D4758,القوائم!B:C,2,0),"غير مسجل بالقوائم"),"")</f>
        <v/>
      </c>
      <c r="F4758" s="66"/>
      <c r="G4758" s="65"/>
      <c r="H4758" s="65"/>
      <c r="I4758" s="135"/>
      <c r="J4758" s="140"/>
    </row>
    <row r="4759" spans="2:10" ht="31.5" customHeight="1" x14ac:dyDescent="0.2">
      <c r="B4759" s="106">
        <v>4757</v>
      </c>
      <c r="C4759" s="109"/>
      <c r="D4759" s="132"/>
      <c r="E4759" s="126" t="str">
        <f>IF(D4759&lt;&gt;"",_xlfn.IFNA(VLOOKUP(D4759,القوائم!B:C,2,0),"غير مسجل بالقوائم"),"")</f>
        <v/>
      </c>
      <c r="F4759" s="66"/>
      <c r="G4759" s="65"/>
      <c r="H4759" s="65"/>
      <c r="I4759" s="135"/>
      <c r="J4759" s="140"/>
    </row>
    <row r="4760" spans="2:10" ht="31.5" customHeight="1" x14ac:dyDescent="0.2">
      <c r="B4760" s="65">
        <v>4758</v>
      </c>
      <c r="C4760" s="109"/>
      <c r="D4760" s="132"/>
      <c r="E4760" s="126" t="str">
        <f>IF(D4760&lt;&gt;"",_xlfn.IFNA(VLOOKUP(D4760,القوائم!B:C,2,0),"غير مسجل بالقوائم"),"")</f>
        <v/>
      </c>
      <c r="F4760" s="66"/>
      <c r="G4760" s="65"/>
      <c r="H4760" s="65"/>
      <c r="I4760" s="135"/>
      <c r="J4760" s="140"/>
    </row>
    <row r="4761" spans="2:10" ht="31.5" customHeight="1" x14ac:dyDescent="0.2">
      <c r="B4761" s="106">
        <v>4759</v>
      </c>
      <c r="C4761" s="109"/>
      <c r="D4761" s="132"/>
      <c r="E4761" s="126" t="str">
        <f>IF(D4761&lt;&gt;"",_xlfn.IFNA(VLOOKUP(D4761,القوائم!B:C,2,0),"غير مسجل بالقوائم"),"")</f>
        <v/>
      </c>
      <c r="F4761" s="66"/>
      <c r="G4761" s="65"/>
      <c r="H4761" s="65"/>
      <c r="I4761" s="135"/>
      <c r="J4761" s="140"/>
    </row>
    <row r="4762" spans="2:10" ht="31.5" customHeight="1" x14ac:dyDescent="0.2">
      <c r="B4762" s="65">
        <v>4760</v>
      </c>
      <c r="C4762" s="109"/>
      <c r="D4762" s="132"/>
      <c r="E4762" s="126" t="str">
        <f>IF(D4762&lt;&gt;"",_xlfn.IFNA(VLOOKUP(D4762,القوائم!B:C,2,0),"غير مسجل بالقوائم"),"")</f>
        <v/>
      </c>
      <c r="F4762" s="66"/>
      <c r="G4762" s="65"/>
      <c r="H4762" s="65"/>
      <c r="I4762" s="135"/>
      <c r="J4762" s="140"/>
    </row>
    <row r="4763" spans="2:10" ht="31.5" customHeight="1" x14ac:dyDescent="0.2">
      <c r="B4763" s="106">
        <v>4761</v>
      </c>
      <c r="C4763" s="109"/>
      <c r="D4763" s="132"/>
      <c r="E4763" s="126" t="str">
        <f>IF(D4763&lt;&gt;"",_xlfn.IFNA(VLOOKUP(D4763,القوائم!B:C,2,0),"غير مسجل بالقوائم"),"")</f>
        <v/>
      </c>
      <c r="F4763" s="66"/>
      <c r="G4763" s="65"/>
      <c r="H4763" s="65"/>
      <c r="I4763" s="135"/>
      <c r="J4763" s="140"/>
    </row>
    <row r="4764" spans="2:10" ht="31.5" customHeight="1" x14ac:dyDescent="0.2">
      <c r="B4764" s="65">
        <v>4762</v>
      </c>
      <c r="C4764" s="109"/>
      <c r="D4764" s="132"/>
      <c r="E4764" s="126" t="str">
        <f>IF(D4764&lt;&gt;"",_xlfn.IFNA(VLOOKUP(D4764,القوائم!B:C,2,0),"غير مسجل بالقوائم"),"")</f>
        <v/>
      </c>
      <c r="F4764" s="66"/>
      <c r="G4764" s="65"/>
      <c r="H4764" s="65"/>
      <c r="I4764" s="135"/>
      <c r="J4764" s="140"/>
    </row>
    <row r="4765" spans="2:10" ht="31.5" customHeight="1" x14ac:dyDescent="0.2">
      <c r="B4765" s="106">
        <v>4763</v>
      </c>
      <c r="C4765" s="109"/>
      <c r="D4765" s="132"/>
      <c r="E4765" s="126" t="str">
        <f>IF(D4765&lt;&gt;"",_xlfn.IFNA(VLOOKUP(D4765,القوائم!B:C,2,0),"غير مسجل بالقوائم"),"")</f>
        <v/>
      </c>
      <c r="F4765" s="66"/>
      <c r="G4765" s="65"/>
      <c r="H4765" s="65"/>
      <c r="I4765" s="135"/>
      <c r="J4765" s="140"/>
    </row>
    <row r="4766" spans="2:10" ht="31.5" customHeight="1" x14ac:dyDescent="0.2">
      <c r="B4766" s="106">
        <v>4764</v>
      </c>
      <c r="C4766" s="109"/>
      <c r="D4766" s="132"/>
      <c r="E4766" s="126" t="str">
        <f>IF(D4766&lt;&gt;"",_xlfn.IFNA(VLOOKUP(D4766,القوائم!B:C,2,0),"غير مسجل بالقوائم"),"")</f>
        <v/>
      </c>
      <c r="F4766" s="66"/>
      <c r="G4766" s="65"/>
      <c r="H4766" s="65"/>
      <c r="I4766" s="135"/>
      <c r="J4766" s="140"/>
    </row>
    <row r="4767" spans="2:10" ht="31.5" customHeight="1" x14ac:dyDescent="0.2">
      <c r="B4767" s="65">
        <v>4765</v>
      </c>
      <c r="C4767" s="109"/>
      <c r="D4767" s="132"/>
      <c r="E4767" s="126" t="str">
        <f>IF(D4767&lt;&gt;"",_xlfn.IFNA(VLOOKUP(D4767,القوائم!B:C,2,0),"غير مسجل بالقوائم"),"")</f>
        <v/>
      </c>
      <c r="F4767" s="66"/>
      <c r="G4767" s="65"/>
      <c r="H4767" s="65"/>
      <c r="I4767" s="135"/>
      <c r="J4767" s="140"/>
    </row>
    <row r="4768" spans="2:10" ht="31.5" customHeight="1" x14ac:dyDescent="0.2">
      <c r="B4768" s="106">
        <v>4766</v>
      </c>
      <c r="C4768" s="109"/>
      <c r="D4768" s="132"/>
      <c r="E4768" s="126" t="str">
        <f>IF(D4768&lt;&gt;"",_xlfn.IFNA(VLOOKUP(D4768,القوائم!B:C,2,0),"غير مسجل بالقوائم"),"")</f>
        <v/>
      </c>
      <c r="F4768" s="66"/>
      <c r="G4768" s="65"/>
      <c r="H4768" s="65"/>
      <c r="I4768" s="135"/>
      <c r="J4768" s="140"/>
    </row>
    <row r="4769" spans="2:10" ht="31.5" customHeight="1" x14ac:dyDescent="0.2">
      <c r="B4769" s="65">
        <v>4767</v>
      </c>
      <c r="C4769" s="109"/>
      <c r="D4769" s="132"/>
      <c r="E4769" s="126" t="str">
        <f>IF(D4769&lt;&gt;"",_xlfn.IFNA(VLOOKUP(D4769,القوائم!B:C,2,0),"غير مسجل بالقوائم"),"")</f>
        <v/>
      </c>
      <c r="F4769" s="66"/>
      <c r="G4769" s="65"/>
      <c r="H4769" s="65"/>
      <c r="I4769" s="135"/>
      <c r="J4769" s="140"/>
    </row>
    <row r="4770" spans="2:10" ht="31.5" customHeight="1" x14ac:dyDescent="0.2">
      <c r="B4770" s="106">
        <v>4768</v>
      </c>
      <c r="C4770" s="109"/>
      <c r="D4770" s="132"/>
      <c r="E4770" s="126" t="str">
        <f>IF(D4770&lt;&gt;"",_xlfn.IFNA(VLOOKUP(D4770,القوائم!B:C,2,0),"غير مسجل بالقوائم"),"")</f>
        <v/>
      </c>
      <c r="F4770" s="66"/>
      <c r="G4770" s="65"/>
      <c r="H4770" s="65"/>
      <c r="I4770" s="135"/>
      <c r="J4770" s="140"/>
    </row>
    <row r="4771" spans="2:10" ht="31.5" customHeight="1" x14ac:dyDescent="0.2">
      <c r="B4771" s="65">
        <v>4769</v>
      </c>
      <c r="C4771" s="109"/>
      <c r="D4771" s="132"/>
      <c r="E4771" s="126" t="str">
        <f>IF(D4771&lt;&gt;"",_xlfn.IFNA(VLOOKUP(D4771,القوائم!B:C,2,0),"غير مسجل بالقوائم"),"")</f>
        <v/>
      </c>
      <c r="F4771" s="66"/>
      <c r="G4771" s="65"/>
      <c r="H4771" s="65"/>
      <c r="I4771" s="135"/>
      <c r="J4771" s="140"/>
    </row>
    <row r="4772" spans="2:10" ht="31.5" customHeight="1" x14ac:dyDescent="0.2">
      <c r="B4772" s="106">
        <v>4770</v>
      </c>
      <c r="C4772" s="109"/>
      <c r="D4772" s="132"/>
      <c r="E4772" s="126" t="str">
        <f>IF(D4772&lt;&gt;"",_xlfn.IFNA(VLOOKUP(D4772,القوائم!B:C,2,0),"غير مسجل بالقوائم"),"")</f>
        <v/>
      </c>
      <c r="F4772" s="66"/>
      <c r="G4772" s="65"/>
      <c r="H4772" s="65"/>
      <c r="I4772" s="135"/>
      <c r="J4772" s="140"/>
    </row>
    <row r="4773" spans="2:10" ht="31.5" customHeight="1" x14ac:dyDescent="0.2">
      <c r="B4773" s="65">
        <v>4771</v>
      </c>
      <c r="C4773" s="109"/>
      <c r="D4773" s="132"/>
      <c r="E4773" s="126" t="str">
        <f>IF(D4773&lt;&gt;"",_xlfn.IFNA(VLOOKUP(D4773,القوائم!B:C,2,0),"غير مسجل بالقوائم"),"")</f>
        <v/>
      </c>
      <c r="F4773" s="66"/>
      <c r="G4773" s="65"/>
      <c r="H4773" s="65"/>
      <c r="I4773" s="135"/>
      <c r="J4773" s="140"/>
    </row>
    <row r="4774" spans="2:10" ht="31.5" customHeight="1" x14ac:dyDescent="0.2">
      <c r="B4774" s="106">
        <v>4772</v>
      </c>
      <c r="C4774" s="109"/>
      <c r="D4774" s="132"/>
      <c r="E4774" s="126" t="str">
        <f>IF(D4774&lt;&gt;"",_xlfn.IFNA(VLOOKUP(D4774,القوائم!B:C,2,0),"غير مسجل بالقوائم"),"")</f>
        <v/>
      </c>
      <c r="F4774" s="66"/>
      <c r="G4774" s="65"/>
      <c r="H4774" s="65"/>
      <c r="I4774" s="135"/>
      <c r="J4774" s="140"/>
    </row>
    <row r="4775" spans="2:10" ht="31.5" customHeight="1" x14ac:dyDescent="0.2">
      <c r="B4775" s="65">
        <v>4773</v>
      </c>
      <c r="C4775" s="109"/>
      <c r="D4775" s="132"/>
      <c r="E4775" s="126" t="str">
        <f>IF(D4775&lt;&gt;"",_xlfn.IFNA(VLOOKUP(D4775,القوائم!B:C,2,0),"غير مسجل بالقوائم"),"")</f>
        <v/>
      </c>
      <c r="F4775" s="66"/>
      <c r="G4775" s="65"/>
      <c r="H4775" s="65"/>
      <c r="I4775" s="135"/>
      <c r="J4775" s="140"/>
    </row>
    <row r="4776" spans="2:10" ht="31.5" customHeight="1" x14ac:dyDescent="0.2">
      <c r="B4776" s="106">
        <v>4774</v>
      </c>
      <c r="C4776" s="109"/>
      <c r="D4776" s="132"/>
      <c r="E4776" s="126" t="str">
        <f>IF(D4776&lt;&gt;"",_xlfn.IFNA(VLOOKUP(D4776,القوائم!B:C,2,0),"غير مسجل بالقوائم"),"")</f>
        <v/>
      </c>
      <c r="F4776" s="66"/>
      <c r="G4776" s="65"/>
      <c r="H4776" s="65"/>
      <c r="I4776" s="135"/>
      <c r="J4776" s="140"/>
    </row>
    <row r="4777" spans="2:10" ht="31.5" customHeight="1" x14ac:dyDescent="0.2">
      <c r="B4777" s="106">
        <v>4775</v>
      </c>
      <c r="C4777" s="109"/>
      <c r="D4777" s="132"/>
      <c r="E4777" s="126" t="str">
        <f>IF(D4777&lt;&gt;"",_xlfn.IFNA(VLOOKUP(D4777,القوائم!B:C,2,0),"غير مسجل بالقوائم"),"")</f>
        <v/>
      </c>
      <c r="F4777" s="66"/>
      <c r="G4777" s="65"/>
      <c r="H4777" s="65"/>
      <c r="I4777" s="135"/>
      <c r="J4777" s="140"/>
    </row>
    <row r="4778" spans="2:10" ht="31.5" customHeight="1" x14ac:dyDescent="0.2">
      <c r="B4778" s="65">
        <v>4776</v>
      </c>
      <c r="C4778" s="109"/>
      <c r="D4778" s="132"/>
      <c r="E4778" s="126" t="str">
        <f>IF(D4778&lt;&gt;"",_xlfn.IFNA(VLOOKUP(D4778,القوائم!B:C,2,0),"غير مسجل بالقوائم"),"")</f>
        <v/>
      </c>
      <c r="F4778" s="66"/>
      <c r="G4778" s="65"/>
      <c r="H4778" s="65"/>
      <c r="I4778" s="135"/>
      <c r="J4778" s="140"/>
    </row>
    <row r="4779" spans="2:10" ht="31.5" customHeight="1" x14ac:dyDescent="0.2">
      <c r="B4779" s="106">
        <v>4777</v>
      </c>
      <c r="C4779" s="109"/>
      <c r="D4779" s="132"/>
      <c r="E4779" s="126" t="str">
        <f>IF(D4779&lt;&gt;"",_xlfn.IFNA(VLOOKUP(D4779,القوائم!B:C,2,0),"غير مسجل بالقوائم"),"")</f>
        <v/>
      </c>
      <c r="F4779" s="66"/>
      <c r="G4779" s="65"/>
      <c r="H4779" s="65"/>
      <c r="I4779" s="135"/>
      <c r="J4779" s="140"/>
    </row>
    <row r="4780" spans="2:10" ht="31.5" customHeight="1" x14ac:dyDescent="0.2">
      <c r="B4780" s="65">
        <v>4778</v>
      </c>
      <c r="C4780" s="109"/>
      <c r="D4780" s="132"/>
      <c r="E4780" s="126" t="str">
        <f>IF(D4780&lt;&gt;"",_xlfn.IFNA(VLOOKUP(D4780,القوائم!B:C,2,0),"غير مسجل بالقوائم"),"")</f>
        <v/>
      </c>
      <c r="F4780" s="66"/>
      <c r="G4780" s="65"/>
      <c r="H4780" s="65"/>
      <c r="I4780" s="135"/>
      <c r="J4780" s="140"/>
    </row>
    <row r="4781" spans="2:10" ht="31.5" customHeight="1" x14ac:dyDescent="0.2">
      <c r="B4781" s="106">
        <v>4779</v>
      </c>
      <c r="C4781" s="109"/>
      <c r="D4781" s="132"/>
      <c r="E4781" s="126" t="str">
        <f>IF(D4781&lt;&gt;"",_xlfn.IFNA(VLOOKUP(D4781,القوائم!B:C,2,0),"غير مسجل بالقوائم"),"")</f>
        <v/>
      </c>
      <c r="F4781" s="66"/>
      <c r="G4781" s="65"/>
      <c r="H4781" s="65"/>
      <c r="I4781" s="135"/>
      <c r="J4781" s="140"/>
    </row>
    <row r="4782" spans="2:10" ht="31.5" customHeight="1" x14ac:dyDescent="0.2">
      <c r="B4782" s="65">
        <v>4780</v>
      </c>
      <c r="C4782" s="109"/>
      <c r="D4782" s="132"/>
      <c r="E4782" s="126" t="str">
        <f>IF(D4782&lt;&gt;"",_xlfn.IFNA(VLOOKUP(D4782,القوائم!B:C,2,0),"غير مسجل بالقوائم"),"")</f>
        <v/>
      </c>
      <c r="F4782" s="66"/>
      <c r="G4782" s="65"/>
      <c r="H4782" s="65"/>
      <c r="I4782" s="135"/>
      <c r="J4782" s="140"/>
    </row>
    <row r="4783" spans="2:10" ht="31.5" customHeight="1" x14ac:dyDescent="0.2">
      <c r="B4783" s="106">
        <v>4781</v>
      </c>
      <c r="C4783" s="109"/>
      <c r="D4783" s="132"/>
      <c r="E4783" s="126" t="str">
        <f>IF(D4783&lt;&gt;"",_xlfn.IFNA(VLOOKUP(D4783,القوائم!B:C,2,0),"غير مسجل بالقوائم"),"")</f>
        <v/>
      </c>
      <c r="F4783" s="66"/>
      <c r="G4783" s="65"/>
      <c r="H4783" s="65"/>
      <c r="I4783" s="135"/>
      <c r="J4783" s="140"/>
    </row>
    <row r="4784" spans="2:10" ht="31.5" customHeight="1" x14ac:dyDescent="0.2">
      <c r="B4784" s="65">
        <v>4782</v>
      </c>
      <c r="C4784" s="109"/>
      <c r="D4784" s="132"/>
      <c r="E4784" s="126" t="str">
        <f>IF(D4784&lt;&gt;"",_xlfn.IFNA(VLOOKUP(D4784,القوائم!B:C,2,0),"غير مسجل بالقوائم"),"")</f>
        <v/>
      </c>
      <c r="F4784" s="66"/>
      <c r="G4784" s="65"/>
      <c r="H4784" s="65"/>
      <c r="I4784" s="135"/>
      <c r="J4784" s="140"/>
    </row>
    <row r="4785" spans="2:10" ht="31.5" customHeight="1" x14ac:dyDescent="0.2">
      <c r="B4785" s="106">
        <v>4783</v>
      </c>
      <c r="C4785" s="109"/>
      <c r="D4785" s="132"/>
      <c r="E4785" s="126" t="str">
        <f>IF(D4785&lt;&gt;"",_xlfn.IFNA(VLOOKUP(D4785,القوائم!B:C,2,0),"غير مسجل بالقوائم"),"")</f>
        <v/>
      </c>
      <c r="F4785" s="66"/>
      <c r="G4785" s="65"/>
      <c r="H4785" s="65"/>
      <c r="I4785" s="135"/>
      <c r="J4785" s="140"/>
    </row>
    <row r="4786" spans="2:10" ht="31.5" customHeight="1" x14ac:dyDescent="0.2">
      <c r="B4786" s="65">
        <v>4784</v>
      </c>
      <c r="C4786" s="109"/>
      <c r="D4786" s="132"/>
      <c r="E4786" s="126" t="str">
        <f>IF(D4786&lt;&gt;"",_xlfn.IFNA(VLOOKUP(D4786,القوائم!B:C,2,0),"غير مسجل بالقوائم"),"")</f>
        <v/>
      </c>
      <c r="F4786" s="66"/>
      <c r="G4786" s="65"/>
      <c r="H4786" s="65"/>
      <c r="I4786" s="135"/>
      <c r="J4786" s="140"/>
    </row>
    <row r="4787" spans="2:10" ht="31.5" customHeight="1" x14ac:dyDescent="0.2">
      <c r="B4787" s="106">
        <v>4785</v>
      </c>
      <c r="C4787" s="109"/>
      <c r="D4787" s="132"/>
      <c r="E4787" s="126" t="str">
        <f>IF(D4787&lt;&gt;"",_xlfn.IFNA(VLOOKUP(D4787,القوائم!B:C,2,0),"غير مسجل بالقوائم"),"")</f>
        <v/>
      </c>
      <c r="F4787" s="66"/>
      <c r="G4787" s="65"/>
      <c r="H4787" s="65"/>
      <c r="I4787" s="135"/>
      <c r="J4787" s="140"/>
    </row>
    <row r="4788" spans="2:10" ht="31.5" customHeight="1" x14ac:dyDescent="0.2">
      <c r="B4788" s="106">
        <v>4786</v>
      </c>
      <c r="C4788" s="109"/>
      <c r="D4788" s="132"/>
      <c r="E4788" s="126" t="str">
        <f>IF(D4788&lt;&gt;"",_xlfn.IFNA(VLOOKUP(D4788,القوائم!B:C,2,0),"غير مسجل بالقوائم"),"")</f>
        <v/>
      </c>
      <c r="F4788" s="66"/>
      <c r="G4788" s="65"/>
      <c r="H4788" s="65"/>
      <c r="I4788" s="135"/>
      <c r="J4788" s="140"/>
    </row>
    <row r="4789" spans="2:10" ht="31.5" customHeight="1" x14ac:dyDescent="0.2">
      <c r="B4789" s="65">
        <v>4787</v>
      </c>
      <c r="C4789" s="109"/>
      <c r="D4789" s="132"/>
      <c r="E4789" s="126" t="str">
        <f>IF(D4789&lt;&gt;"",_xlfn.IFNA(VLOOKUP(D4789,القوائم!B:C,2,0),"غير مسجل بالقوائم"),"")</f>
        <v/>
      </c>
      <c r="F4789" s="66"/>
      <c r="G4789" s="65"/>
      <c r="H4789" s="65"/>
      <c r="I4789" s="135"/>
      <c r="J4789" s="140"/>
    </row>
    <row r="4790" spans="2:10" ht="31.5" customHeight="1" x14ac:dyDescent="0.2">
      <c r="B4790" s="106">
        <v>4788</v>
      </c>
      <c r="C4790" s="109"/>
      <c r="D4790" s="132"/>
      <c r="E4790" s="126" t="str">
        <f>IF(D4790&lt;&gt;"",_xlfn.IFNA(VLOOKUP(D4790,القوائم!B:C,2,0),"غير مسجل بالقوائم"),"")</f>
        <v/>
      </c>
      <c r="F4790" s="66"/>
      <c r="G4790" s="65"/>
      <c r="H4790" s="65"/>
      <c r="I4790" s="135"/>
      <c r="J4790" s="140"/>
    </row>
    <row r="4791" spans="2:10" ht="31.5" customHeight="1" x14ac:dyDescent="0.2">
      <c r="B4791" s="65">
        <v>4789</v>
      </c>
      <c r="C4791" s="109"/>
      <c r="D4791" s="132"/>
      <c r="E4791" s="126" t="str">
        <f>IF(D4791&lt;&gt;"",_xlfn.IFNA(VLOOKUP(D4791,القوائم!B:C,2,0),"غير مسجل بالقوائم"),"")</f>
        <v/>
      </c>
      <c r="F4791" s="66"/>
      <c r="G4791" s="65"/>
      <c r="H4791" s="65"/>
      <c r="I4791" s="135"/>
      <c r="J4791" s="140"/>
    </row>
    <row r="4792" spans="2:10" ht="31.5" customHeight="1" x14ac:dyDescent="0.2">
      <c r="B4792" s="106">
        <v>4790</v>
      </c>
      <c r="C4792" s="109"/>
      <c r="D4792" s="132"/>
      <c r="E4792" s="126" t="str">
        <f>IF(D4792&lt;&gt;"",_xlfn.IFNA(VLOOKUP(D4792,القوائم!B:C,2,0),"غير مسجل بالقوائم"),"")</f>
        <v/>
      </c>
      <c r="F4792" s="66"/>
      <c r="G4792" s="65"/>
      <c r="H4792" s="65"/>
      <c r="I4792" s="135"/>
      <c r="J4792" s="140"/>
    </row>
    <row r="4793" spans="2:10" ht="31.5" customHeight="1" x14ac:dyDescent="0.2">
      <c r="B4793" s="65">
        <v>4791</v>
      </c>
      <c r="C4793" s="109"/>
      <c r="D4793" s="132"/>
      <c r="E4793" s="126" t="str">
        <f>IF(D4793&lt;&gt;"",_xlfn.IFNA(VLOOKUP(D4793,القوائم!B:C,2,0),"غير مسجل بالقوائم"),"")</f>
        <v/>
      </c>
      <c r="F4793" s="66"/>
      <c r="G4793" s="65"/>
      <c r="H4793" s="65"/>
      <c r="I4793" s="135"/>
      <c r="J4793" s="140"/>
    </row>
    <row r="4794" spans="2:10" ht="31.5" customHeight="1" x14ac:dyDescent="0.2">
      <c r="B4794" s="106">
        <v>4792</v>
      </c>
      <c r="C4794" s="109"/>
      <c r="D4794" s="132"/>
      <c r="E4794" s="126" t="str">
        <f>IF(D4794&lt;&gt;"",_xlfn.IFNA(VLOOKUP(D4794,القوائم!B:C,2,0),"غير مسجل بالقوائم"),"")</f>
        <v/>
      </c>
      <c r="F4794" s="66"/>
      <c r="G4794" s="65"/>
      <c r="H4794" s="65"/>
      <c r="I4794" s="135"/>
      <c r="J4794" s="140"/>
    </row>
    <row r="4795" spans="2:10" ht="31.5" customHeight="1" x14ac:dyDescent="0.2">
      <c r="B4795" s="65">
        <v>4793</v>
      </c>
      <c r="C4795" s="109"/>
      <c r="D4795" s="132"/>
      <c r="E4795" s="126" t="str">
        <f>IF(D4795&lt;&gt;"",_xlfn.IFNA(VLOOKUP(D4795,القوائم!B:C,2,0),"غير مسجل بالقوائم"),"")</f>
        <v/>
      </c>
      <c r="F4795" s="66"/>
      <c r="G4795" s="65"/>
      <c r="H4795" s="65"/>
      <c r="I4795" s="135"/>
      <c r="J4795" s="140"/>
    </row>
    <row r="4796" spans="2:10" ht="31.5" customHeight="1" x14ac:dyDescent="0.2">
      <c r="B4796" s="106">
        <v>4794</v>
      </c>
      <c r="C4796" s="109"/>
      <c r="D4796" s="132"/>
      <c r="E4796" s="126" t="str">
        <f>IF(D4796&lt;&gt;"",_xlfn.IFNA(VLOOKUP(D4796,القوائم!B:C,2,0),"غير مسجل بالقوائم"),"")</f>
        <v/>
      </c>
      <c r="F4796" s="66"/>
      <c r="G4796" s="65"/>
      <c r="H4796" s="65"/>
      <c r="I4796" s="135"/>
      <c r="J4796" s="140"/>
    </row>
    <row r="4797" spans="2:10" ht="31.5" customHeight="1" x14ac:dyDescent="0.2">
      <c r="B4797" s="65">
        <v>4795</v>
      </c>
      <c r="C4797" s="109"/>
      <c r="D4797" s="132"/>
      <c r="E4797" s="126" t="str">
        <f>IF(D4797&lt;&gt;"",_xlfn.IFNA(VLOOKUP(D4797,القوائم!B:C,2,0),"غير مسجل بالقوائم"),"")</f>
        <v/>
      </c>
      <c r="F4797" s="66"/>
      <c r="G4797" s="65"/>
      <c r="H4797" s="65"/>
      <c r="I4797" s="135"/>
      <c r="J4797" s="140"/>
    </row>
    <row r="4798" spans="2:10" ht="31.5" customHeight="1" x14ac:dyDescent="0.2">
      <c r="B4798" s="106">
        <v>4796</v>
      </c>
      <c r="C4798" s="109"/>
      <c r="D4798" s="132"/>
      <c r="E4798" s="126" t="str">
        <f>IF(D4798&lt;&gt;"",_xlfn.IFNA(VLOOKUP(D4798,القوائم!B:C,2,0),"غير مسجل بالقوائم"),"")</f>
        <v/>
      </c>
      <c r="F4798" s="66"/>
      <c r="G4798" s="65"/>
      <c r="H4798" s="65"/>
      <c r="I4798" s="135"/>
      <c r="J4798" s="140"/>
    </row>
    <row r="4799" spans="2:10" ht="31.5" customHeight="1" x14ac:dyDescent="0.2">
      <c r="B4799" s="106">
        <v>4797</v>
      </c>
      <c r="C4799" s="109"/>
      <c r="D4799" s="132"/>
      <c r="E4799" s="126" t="str">
        <f>IF(D4799&lt;&gt;"",_xlfn.IFNA(VLOOKUP(D4799,القوائم!B:C,2,0),"غير مسجل بالقوائم"),"")</f>
        <v/>
      </c>
      <c r="F4799" s="66"/>
      <c r="G4799" s="65"/>
      <c r="H4799" s="65"/>
      <c r="I4799" s="135"/>
      <c r="J4799" s="140"/>
    </row>
    <row r="4800" spans="2:10" ht="31.5" customHeight="1" x14ac:dyDescent="0.2">
      <c r="B4800" s="65">
        <v>4798</v>
      </c>
      <c r="C4800" s="109"/>
      <c r="D4800" s="132"/>
      <c r="E4800" s="126" t="str">
        <f>IF(D4800&lt;&gt;"",_xlfn.IFNA(VLOOKUP(D4800,القوائم!B:C,2,0),"غير مسجل بالقوائم"),"")</f>
        <v/>
      </c>
      <c r="F4800" s="66"/>
      <c r="G4800" s="65"/>
      <c r="H4800" s="65"/>
      <c r="I4800" s="135"/>
      <c r="J4800" s="140"/>
    </row>
    <row r="4801" spans="2:10" ht="31.5" customHeight="1" x14ac:dyDescent="0.2">
      <c r="B4801" s="106">
        <v>4799</v>
      </c>
      <c r="C4801" s="109"/>
      <c r="D4801" s="132"/>
      <c r="E4801" s="126" t="str">
        <f>IF(D4801&lt;&gt;"",_xlfn.IFNA(VLOOKUP(D4801,القوائم!B:C,2,0),"غير مسجل بالقوائم"),"")</f>
        <v/>
      </c>
      <c r="F4801" s="66"/>
      <c r="G4801" s="65"/>
      <c r="H4801" s="65"/>
      <c r="I4801" s="135"/>
      <c r="J4801" s="140"/>
    </row>
    <row r="4802" spans="2:10" ht="31.5" customHeight="1" x14ac:dyDescent="0.2">
      <c r="B4802" s="65">
        <v>4800</v>
      </c>
      <c r="C4802" s="109"/>
      <c r="D4802" s="132"/>
      <c r="E4802" s="126" t="str">
        <f>IF(D4802&lt;&gt;"",_xlfn.IFNA(VLOOKUP(D4802,القوائم!B:C,2,0),"غير مسجل بالقوائم"),"")</f>
        <v/>
      </c>
      <c r="F4802" s="66"/>
      <c r="G4802" s="65"/>
      <c r="H4802" s="65"/>
      <c r="I4802" s="135"/>
      <c r="J4802" s="140"/>
    </row>
    <row r="4803" spans="2:10" ht="31.5" customHeight="1" x14ac:dyDescent="0.2">
      <c r="B4803" s="106">
        <v>4801</v>
      </c>
      <c r="C4803" s="109"/>
      <c r="D4803" s="132"/>
      <c r="E4803" s="126" t="str">
        <f>IF(D4803&lt;&gt;"",_xlfn.IFNA(VLOOKUP(D4803,القوائم!B:C,2,0),"غير مسجل بالقوائم"),"")</f>
        <v/>
      </c>
      <c r="F4803" s="66"/>
      <c r="G4803" s="65"/>
      <c r="H4803" s="65"/>
      <c r="I4803" s="135"/>
      <c r="J4803" s="140"/>
    </row>
    <row r="4804" spans="2:10" ht="31.5" customHeight="1" x14ac:dyDescent="0.2">
      <c r="B4804" s="65">
        <v>4802</v>
      </c>
      <c r="C4804" s="109"/>
      <c r="D4804" s="132"/>
      <c r="E4804" s="126" t="str">
        <f>IF(D4804&lt;&gt;"",_xlfn.IFNA(VLOOKUP(D4804,القوائم!B:C,2,0),"غير مسجل بالقوائم"),"")</f>
        <v/>
      </c>
      <c r="F4804" s="66"/>
      <c r="G4804" s="65"/>
      <c r="H4804" s="65"/>
      <c r="I4804" s="135"/>
      <c r="J4804" s="140"/>
    </row>
    <row r="4805" spans="2:10" ht="31.5" customHeight="1" x14ac:dyDescent="0.2">
      <c r="B4805" s="106">
        <v>4803</v>
      </c>
      <c r="C4805" s="109"/>
      <c r="D4805" s="132"/>
      <c r="E4805" s="126" t="str">
        <f>IF(D4805&lt;&gt;"",_xlfn.IFNA(VLOOKUP(D4805,القوائم!B:C,2,0),"غير مسجل بالقوائم"),"")</f>
        <v/>
      </c>
      <c r="F4805" s="66"/>
      <c r="G4805" s="65"/>
      <c r="H4805" s="65"/>
      <c r="I4805" s="135"/>
      <c r="J4805" s="140"/>
    </row>
    <row r="4806" spans="2:10" ht="31.5" customHeight="1" x14ac:dyDescent="0.2">
      <c r="B4806" s="65">
        <v>4804</v>
      </c>
      <c r="C4806" s="109"/>
      <c r="D4806" s="132"/>
      <c r="E4806" s="126" t="str">
        <f>IF(D4806&lt;&gt;"",_xlfn.IFNA(VLOOKUP(D4806,القوائم!B:C,2,0),"غير مسجل بالقوائم"),"")</f>
        <v/>
      </c>
      <c r="F4806" s="66"/>
      <c r="G4806" s="65"/>
      <c r="H4806" s="65"/>
      <c r="I4806" s="135"/>
      <c r="J4806" s="140"/>
    </row>
    <row r="4807" spans="2:10" ht="31.5" customHeight="1" x14ac:dyDescent="0.2">
      <c r="B4807" s="106">
        <v>4805</v>
      </c>
      <c r="C4807" s="109"/>
      <c r="D4807" s="132"/>
      <c r="E4807" s="126" t="str">
        <f>IF(D4807&lt;&gt;"",_xlfn.IFNA(VLOOKUP(D4807,القوائم!B:C,2,0),"غير مسجل بالقوائم"),"")</f>
        <v/>
      </c>
      <c r="F4807" s="66"/>
      <c r="G4807" s="65"/>
      <c r="H4807" s="65"/>
      <c r="I4807" s="135"/>
      <c r="J4807" s="140"/>
    </row>
    <row r="4808" spans="2:10" ht="31.5" customHeight="1" x14ac:dyDescent="0.2">
      <c r="B4808" s="65">
        <v>4806</v>
      </c>
      <c r="C4808" s="109"/>
      <c r="D4808" s="132"/>
      <c r="E4808" s="126" t="str">
        <f>IF(D4808&lt;&gt;"",_xlfn.IFNA(VLOOKUP(D4808,القوائم!B:C,2,0),"غير مسجل بالقوائم"),"")</f>
        <v/>
      </c>
      <c r="F4808" s="66"/>
      <c r="G4808" s="65"/>
      <c r="H4808" s="65"/>
      <c r="I4808" s="135"/>
      <c r="J4808" s="140"/>
    </row>
    <row r="4809" spans="2:10" ht="31.5" customHeight="1" x14ac:dyDescent="0.2">
      <c r="B4809" s="106">
        <v>4807</v>
      </c>
      <c r="C4809" s="109"/>
      <c r="D4809" s="132"/>
      <c r="E4809" s="126" t="str">
        <f>IF(D4809&lt;&gt;"",_xlfn.IFNA(VLOOKUP(D4809,القوائم!B:C,2,0),"غير مسجل بالقوائم"),"")</f>
        <v/>
      </c>
      <c r="F4809" s="66"/>
      <c r="G4809" s="65"/>
      <c r="H4809" s="65"/>
      <c r="I4809" s="135"/>
      <c r="J4809" s="140"/>
    </row>
    <row r="4810" spans="2:10" ht="31.5" customHeight="1" x14ac:dyDescent="0.2">
      <c r="B4810" s="106">
        <v>4808</v>
      </c>
      <c r="C4810" s="109"/>
      <c r="D4810" s="132"/>
      <c r="E4810" s="126" t="str">
        <f>IF(D4810&lt;&gt;"",_xlfn.IFNA(VLOOKUP(D4810,القوائم!B:C,2,0),"غير مسجل بالقوائم"),"")</f>
        <v/>
      </c>
      <c r="F4810" s="66"/>
      <c r="G4810" s="65"/>
      <c r="H4810" s="65"/>
      <c r="I4810" s="135"/>
      <c r="J4810" s="140"/>
    </row>
    <row r="4811" spans="2:10" ht="31.5" customHeight="1" x14ac:dyDescent="0.2">
      <c r="B4811" s="65">
        <v>4809</v>
      </c>
      <c r="C4811" s="109"/>
      <c r="D4811" s="132"/>
      <c r="E4811" s="126" t="str">
        <f>IF(D4811&lt;&gt;"",_xlfn.IFNA(VLOOKUP(D4811,القوائم!B:C,2,0),"غير مسجل بالقوائم"),"")</f>
        <v/>
      </c>
      <c r="F4811" s="66"/>
      <c r="G4811" s="65"/>
      <c r="H4811" s="65"/>
      <c r="I4811" s="135"/>
      <c r="J4811" s="140"/>
    </row>
    <row r="4812" spans="2:10" ht="31.5" customHeight="1" x14ac:dyDescent="0.2">
      <c r="B4812" s="106">
        <v>4810</v>
      </c>
      <c r="C4812" s="109"/>
      <c r="D4812" s="132"/>
      <c r="E4812" s="126" t="str">
        <f>IF(D4812&lt;&gt;"",_xlfn.IFNA(VLOOKUP(D4812,القوائم!B:C,2,0),"غير مسجل بالقوائم"),"")</f>
        <v/>
      </c>
      <c r="F4812" s="66"/>
      <c r="G4812" s="65"/>
      <c r="H4812" s="65"/>
      <c r="I4812" s="135"/>
      <c r="J4812" s="140"/>
    </row>
    <row r="4813" spans="2:10" ht="31.5" customHeight="1" x14ac:dyDescent="0.2">
      <c r="B4813" s="65">
        <v>4811</v>
      </c>
      <c r="C4813" s="109"/>
      <c r="D4813" s="132"/>
      <c r="E4813" s="126" t="str">
        <f>IF(D4813&lt;&gt;"",_xlfn.IFNA(VLOOKUP(D4813,القوائم!B:C,2,0),"غير مسجل بالقوائم"),"")</f>
        <v/>
      </c>
      <c r="F4813" s="66"/>
      <c r="G4813" s="65"/>
      <c r="H4813" s="65"/>
      <c r="I4813" s="135"/>
      <c r="J4813" s="140"/>
    </row>
    <row r="4814" spans="2:10" ht="31.5" customHeight="1" x14ac:dyDescent="0.2">
      <c r="B4814" s="106">
        <v>4812</v>
      </c>
      <c r="C4814" s="109"/>
      <c r="D4814" s="132"/>
      <c r="E4814" s="126" t="str">
        <f>IF(D4814&lt;&gt;"",_xlfn.IFNA(VLOOKUP(D4814,القوائم!B:C,2,0),"غير مسجل بالقوائم"),"")</f>
        <v/>
      </c>
      <c r="F4814" s="66"/>
      <c r="G4814" s="65"/>
      <c r="H4814" s="65"/>
      <c r="I4814" s="135"/>
      <c r="J4814" s="140"/>
    </row>
    <row r="4815" spans="2:10" ht="31.5" customHeight="1" x14ac:dyDescent="0.2">
      <c r="B4815" s="65">
        <v>4813</v>
      </c>
      <c r="C4815" s="109"/>
      <c r="D4815" s="132"/>
      <c r="E4815" s="126" t="str">
        <f>IF(D4815&lt;&gt;"",_xlfn.IFNA(VLOOKUP(D4815,القوائم!B:C,2,0),"غير مسجل بالقوائم"),"")</f>
        <v/>
      </c>
      <c r="F4815" s="66"/>
      <c r="G4815" s="65"/>
      <c r="H4815" s="65"/>
      <c r="I4815" s="135"/>
      <c r="J4815" s="140"/>
    </row>
    <row r="4816" spans="2:10" ht="31.5" customHeight="1" x14ac:dyDescent="0.2">
      <c r="B4816" s="106">
        <v>4814</v>
      </c>
      <c r="C4816" s="109"/>
      <c r="D4816" s="132"/>
      <c r="E4816" s="126" t="str">
        <f>IF(D4816&lt;&gt;"",_xlfn.IFNA(VLOOKUP(D4816,القوائم!B:C,2,0),"غير مسجل بالقوائم"),"")</f>
        <v/>
      </c>
      <c r="F4816" s="66"/>
      <c r="G4816" s="65"/>
      <c r="H4816" s="65"/>
      <c r="I4816" s="135"/>
      <c r="J4816" s="140"/>
    </row>
    <row r="4817" spans="2:10" ht="31.5" customHeight="1" x14ac:dyDescent="0.2">
      <c r="B4817" s="65">
        <v>4815</v>
      </c>
      <c r="C4817" s="109"/>
      <c r="D4817" s="132"/>
      <c r="E4817" s="126" t="str">
        <f>IF(D4817&lt;&gt;"",_xlfn.IFNA(VLOOKUP(D4817,القوائم!B:C,2,0),"غير مسجل بالقوائم"),"")</f>
        <v/>
      </c>
      <c r="F4817" s="66"/>
      <c r="G4817" s="65"/>
      <c r="H4817" s="65"/>
      <c r="I4817" s="135"/>
      <c r="J4817" s="140"/>
    </row>
    <row r="4818" spans="2:10" ht="31.5" customHeight="1" x14ac:dyDescent="0.2">
      <c r="B4818" s="106">
        <v>4816</v>
      </c>
      <c r="C4818" s="109"/>
      <c r="D4818" s="132"/>
      <c r="E4818" s="126" t="str">
        <f>IF(D4818&lt;&gt;"",_xlfn.IFNA(VLOOKUP(D4818,القوائم!B:C,2,0),"غير مسجل بالقوائم"),"")</f>
        <v/>
      </c>
      <c r="F4818" s="66"/>
      <c r="G4818" s="65"/>
      <c r="H4818" s="65"/>
      <c r="I4818" s="135"/>
      <c r="J4818" s="140"/>
    </row>
    <row r="4819" spans="2:10" ht="31.5" customHeight="1" x14ac:dyDescent="0.2">
      <c r="B4819" s="65">
        <v>4817</v>
      </c>
      <c r="C4819" s="109"/>
      <c r="D4819" s="132"/>
      <c r="E4819" s="126" t="str">
        <f>IF(D4819&lt;&gt;"",_xlfn.IFNA(VLOOKUP(D4819,القوائم!B:C,2,0),"غير مسجل بالقوائم"),"")</f>
        <v/>
      </c>
      <c r="F4819" s="66"/>
      <c r="G4819" s="65"/>
      <c r="H4819" s="65"/>
      <c r="I4819" s="135"/>
      <c r="J4819" s="140"/>
    </row>
    <row r="4820" spans="2:10" ht="31.5" customHeight="1" x14ac:dyDescent="0.2">
      <c r="B4820" s="106">
        <v>4818</v>
      </c>
      <c r="C4820" s="109"/>
      <c r="D4820" s="132"/>
      <c r="E4820" s="126" t="str">
        <f>IF(D4820&lt;&gt;"",_xlfn.IFNA(VLOOKUP(D4820,القوائم!B:C,2,0),"غير مسجل بالقوائم"),"")</f>
        <v/>
      </c>
      <c r="F4820" s="66"/>
      <c r="G4820" s="65"/>
      <c r="H4820" s="65"/>
      <c r="I4820" s="135"/>
      <c r="J4820" s="140"/>
    </row>
    <row r="4821" spans="2:10" ht="31.5" customHeight="1" x14ac:dyDescent="0.2">
      <c r="B4821" s="106">
        <v>4819</v>
      </c>
      <c r="C4821" s="109"/>
      <c r="D4821" s="132"/>
      <c r="E4821" s="126" t="str">
        <f>IF(D4821&lt;&gt;"",_xlfn.IFNA(VLOOKUP(D4821,القوائم!B:C,2,0),"غير مسجل بالقوائم"),"")</f>
        <v/>
      </c>
      <c r="F4821" s="66"/>
      <c r="G4821" s="65"/>
      <c r="H4821" s="65"/>
      <c r="I4821" s="135"/>
      <c r="J4821" s="140"/>
    </row>
    <row r="4822" spans="2:10" ht="31.5" customHeight="1" x14ac:dyDescent="0.2">
      <c r="B4822" s="65">
        <v>4820</v>
      </c>
      <c r="C4822" s="109"/>
      <c r="D4822" s="132"/>
      <c r="E4822" s="126" t="str">
        <f>IF(D4822&lt;&gt;"",_xlfn.IFNA(VLOOKUP(D4822,القوائم!B:C,2,0),"غير مسجل بالقوائم"),"")</f>
        <v/>
      </c>
      <c r="F4822" s="66"/>
      <c r="G4822" s="65"/>
      <c r="H4822" s="65"/>
      <c r="I4822" s="135"/>
      <c r="J4822" s="140"/>
    </row>
    <row r="4823" spans="2:10" ht="31.5" customHeight="1" x14ac:dyDescent="0.2">
      <c r="B4823" s="106">
        <v>4821</v>
      </c>
      <c r="C4823" s="109"/>
      <c r="D4823" s="132"/>
      <c r="E4823" s="126" t="str">
        <f>IF(D4823&lt;&gt;"",_xlfn.IFNA(VLOOKUP(D4823,القوائم!B:C,2,0),"غير مسجل بالقوائم"),"")</f>
        <v/>
      </c>
      <c r="F4823" s="66"/>
      <c r="G4823" s="65"/>
      <c r="H4823" s="65"/>
      <c r="I4823" s="135"/>
      <c r="J4823" s="140"/>
    </row>
    <row r="4824" spans="2:10" ht="31.5" customHeight="1" x14ac:dyDescent="0.2">
      <c r="B4824" s="65">
        <v>4822</v>
      </c>
      <c r="C4824" s="109"/>
      <c r="D4824" s="132"/>
      <c r="E4824" s="126" t="str">
        <f>IF(D4824&lt;&gt;"",_xlfn.IFNA(VLOOKUP(D4824,القوائم!B:C,2,0),"غير مسجل بالقوائم"),"")</f>
        <v/>
      </c>
      <c r="F4824" s="66"/>
      <c r="G4824" s="65"/>
      <c r="H4824" s="65"/>
      <c r="I4824" s="135"/>
      <c r="J4824" s="140"/>
    </row>
    <row r="4825" spans="2:10" ht="31.5" customHeight="1" x14ac:dyDescent="0.2">
      <c r="B4825" s="106">
        <v>4823</v>
      </c>
      <c r="C4825" s="109"/>
      <c r="D4825" s="132"/>
      <c r="E4825" s="126" t="str">
        <f>IF(D4825&lt;&gt;"",_xlfn.IFNA(VLOOKUP(D4825,القوائم!B:C,2,0),"غير مسجل بالقوائم"),"")</f>
        <v/>
      </c>
      <c r="F4825" s="66"/>
      <c r="G4825" s="65"/>
      <c r="H4825" s="65"/>
      <c r="I4825" s="135"/>
      <c r="J4825" s="140"/>
    </row>
    <row r="4826" spans="2:10" ht="31.5" customHeight="1" x14ac:dyDescent="0.2">
      <c r="B4826" s="65">
        <v>4824</v>
      </c>
      <c r="C4826" s="109"/>
      <c r="D4826" s="132"/>
      <c r="E4826" s="126" t="str">
        <f>IF(D4826&lt;&gt;"",_xlfn.IFNA(VLOOKUP(D4826,القوائم!B:C,2,0),"غير مسجل بالقوائم"),"")</f>
        <v/>
      </c>
      <c r="F4826" s="66"/>
      <c r="G4826" s="65"/>
      <c r="H4826" s="65"/>
      <c r="I4826" s="135"/>
      <c r="J4826" s="140"/>
    </row>
    <row r="4827" spans="2:10" ht="31.5" customHeight="1" x14ac:dyDescent="0.2">
      <c r="B4827" s="106">
        <v>4825</v>
      </c>
      <c r="C4827" s="109"/>
      <c r="D4827" s="132"/>
      <c r="E4827" s="126" t="str">
        <f>IF(D4827&lt;&gt;"",_xlfn.IFNA(VLOOKUP(D4827,القوائم!B:C,2,0),"غير مسجل بالقوائم"),"")</f>
        <v/>
      </c>
      <c r="F4827" s="66"/>
      <c r="G4827" s="65"/>
      <c r="H4827" s="65"/>
      <c r="I4827" s="135"/>
      <c r="J4827" s="140"/>
    </row>
    <row r="4828" spans="2:10" ht="31.5" customHeight="1" x14ac:dyDescent="0.2">
      <c r="B4828" s="65">
        <v>4826</v>
      </c>
      <c r="C4828" s="109"/>
      <c r="D4828" s="132"/>
      <c r="E4828" s="126" t="str">
        <f>IF(D4828&lt;&gt;"",_xlfn.IFNA(VLOOKUP(D4828,القوائم!B:C,2,0),"غير مسجل بالقوائم"),"")</f>
        <v/>
      </c>
      <c r="F4828" s="66"/>
      <c r="G4828" s="65"/>
      <c r="H4828" s="65"/>
      <c r="I4828" s="135"/>
      <c r="J4828" s="140"/>
    </row>
    <row r="4829" spans="2:10" ht="31.5" customHeight="1" x14ac:dyDescent="0.2">
      <c r="B4829" s="106">
        <v>4827</v>
      </c>
      <c r="C4829" s="109"/>
      <c r="D4829" s="132"/>
      <c r="E4829" s="126" t="str">
        <f>IF(D4829&lt;&gt;"",_xlfn.IFNA(VLOOKUP(D4829,القوائم!B:C,2,0),"غير مسجل بالقوائم"),"")</f>
        <v/>
      </c>
      <c r="F4829" s="66"/>
      <c r="G4829" s="65"/>
      <c r="H4829" s="65"/>
      <c r="I4829" s="135"/>
      <c r="J4829" s="140"/>
    </row>
    <row r="4830" spans="2:10" ht="31.5" customHeight="1" x14ac:dyDescent="0.2">
      <c r="B4830" s="65">
        <v>4828</v>
      </c>
      <c r="C4830" s="109"/>
      <c r="D4830" s="132"/>
      <c r="E4830" s="126" t="str">
        <f>IF(D4830&lt;&gt;"",_xlfn.IFNA(VLOOKUP(D4830,القوائم!B:C,2,0),"غير مسجل بالقوائم"),"")</f>
        <v/>
      </c>
      <c r="F4830" s="66"/>
      <c r="G4830" s="65"/>
      <c r="H4830" s="65"/>
      <c r="I4830" s="135"/>
      <c r="J4830" s="140"/>
    </row>
    <row r="4831" spans="2:10" ht="31.5" customHeight="1" x14ac:dyDescent="0.2">
      <c r="B4831" s="106">
        <v>4829</v>
      </c>
      <c r="C4831" s="109"/>
      <c r="D4831" s="132"/>
      <c r="E4831" s="126" t="str">
        <f>IF(D4831&lt;&gt;"",_xlfn.IFNA(VLOOKUP(D4831,القوائم!B:C,2,0),"غير مسجل بالقوائم"),"")</f>
        <v/>
      </c>
      <c r="F4831" s="66"/>
      <c r="G4831" s="65"/>
      <c r="H4831" s="65"/>
      <c r="I4831" s="135"/>
      <c r="J4831" s="140"/>
    </row>
    <row r="4832" spans="2:10" ht="31.5" customHeight="1" x14ac:dyDescent="0.2">
      <c r="B4832" s="106">
        <v>4830</v>
      </c>
      <c r="C4832" s="109"/>
      <c r="D4832" s="132"/>
      <c r="E4832" s="126" t="str">
        <f>IF(D4832&lt;&gt;"",_xlfn.IFNA(VLOOKUP(D4832,القوائم!B:C,2,0),"غير مسجل بالقوائم"),"")</f>
        <v/>
      </c>
      <c r="F4832" s="66"/>
      <c r="G4832" s="65"/>
      <c r="H4832" s="65"/>
      <c r="I4832" s="135"/>
      <c r="J4832" s="140"/>
    </row>
    <row r="4833" spans="2:10" ht="31.5" customHeight="1" x14ac:dyDescent="0.2">
      <c r="B4833" s="65">
        <v>4831</v>
      </c>
      <c r="C4833" s="109"/>
      <c r="D4833" s="132"/>
      <c r="E4833" s="126" t="str">
        <f>IF(D4833&lt;&gt;"",_xlfn.IFNA(VLOOKUP(D4833,القوائم!B:C,2,0),"غير مسجل بالقوائم"),"")</f>
        <v/>
      </c>
      <c r="F4833" s="66"/>
      <c r="G4833" s="65"/>
      <c r="H4833" s="65"/>
      <c r="I4833" s="135"/>
      <c r="J4833" s="140"/>
    </row>
    <row r="4834" spans="2:10" ht="31.5" customHeight="1" x14ac:dyDescent="0.2">
      <c r="B4834" s="106">
        <v>4832</v>
      </c>
      <c r="C4834" s="109"/>
      <c r="D4834" s="132"/>
      <c r="E4834" s="126" t="str">
        <f>IF(D4834&lt;&gt;"",_xlfn.IFNA(VLOOKUP(D4834,القوائم!B:C,2,0),"غير مسجل بالقوائم"),"")</f>
        <v/>
      </c>
      <c r="F4834" s="66"/>
      <c r="G4834" s="65"/>
      <c r="H4834" s="65"/>
      <c r="I4834" s="135"/>
      <c r="J4834" s="140"/>
    </row>
    <row r="4835" spans="2:10" ht="31.5" customHeight="1" x14ac:dyDescent="0.2">
      <c r="B4835" s="65">
        <v>4833</v>
      </c>
      <c r="C4835" s="109"/>
      <c r="D4835" s="132"/>
      <c r="E4835" s="126" t="str">
        <f>IF(D4835&lt;&gt;"",_xlfn.IFNA(VLOOKUP(D4835,القوائم!B:C,2,0),"غير مسجل بالقوائم"),"")</f>
        <v/>
      </c>
      <c r="F4835" s="66"/>
      <c r="G4835" s="65"/>
      <c r="H4835" s="65"/>
      <c r="I4835" s="135"/>
      <c r="J4835" s="140"/>
    </row>
    <row r="4836" spans="2:10" ht="31.5" customHeight="1" x14ac:dyDescent="0.2">
      <c r="B4836" s="106">
        <v>4834</v>
      </c>
      <c r="C4836" s="109"/>
      <c r="D4836" s="132"/>
      <c r="E4836" s="126" t="str">
        <f>IF(D4836&lt;&gt;"",_xlfn.IFNA(VLOOKUP(D4836,القوائم!B:C,2,0),"غير مسجل بالقوائم"),"")</f>
        <v/>
      </c>
      <c r="F4836" s="66"/>
      <c r="G4836" s="65"/>
      <c r="H4836" s="65"/>
      <c r="I4836" s="135"/>
      <c r="J4836" s="140"/>
    </row>
    <row r="4837" spans="2:10" ht="31.5" customHeight="1" x14ac:dyDescent="0.2">
      <c r="B4837" s="65">
        <v>4835</v>
      </c>
      <c r="C4837" s="109"/>
      <c r="D4837" s="132"/>
      <c r="E4837" s="126" t="str">
        <f>IF(D4837&lt;&gt;"",_xlfn.IFNA(VLOOKUP(D4837,القوائم!B:C,2,0),"غير مسجل بالقوائم"),"")</f>
        <v/>
      </c>
      <c r="F4837" s="66"/>
      <c r="G4837" s="65"/>
      <c r="H4837" s="65"/>
      <c r="I4837" s="135"/>
      <c r="J4837" s="140"/>
    </row>
    <row r="4838" spans="2:10" ht="31.5" customHeight="1" x14ac:dyDescent="0.2">
      <c r="B4838" s="106">
        <v>4836</v>
      </c>
      <c r="C4838" s="109"/>
      <c r="D4838" s="132"/>
      <c r="E4838" s="126" t="str">
        <f>IF(D4838&lt;&gt;"",_xlfn.IFNA(VLOOKUP(D4838,القوائم!B:C,2,0),"غير مسجل بالقوائم"),"")</f>
        <v/>
      </c>
      <c r="F4838" s="66"/>
      <c r="G4838" s="65"/>
      <c r="H4838" s="65"/>
      <c r="I4838" s="135"/>
      <c r="J4838" s="140"/>
    </row>
    <row r="4839" spans="2:10" ht="31.5" customHeight="1" x14ac:dyDescent="0.2">
      <c r="B4839" s="65">
        <v>4837</v>
      </c>
      <c r="C4839" s="109"/>
      <c r="D4839" s="132"/>
      <c r="E4839" s="126" t="str">
        <f>IF(D4839&lt;&gt;"",_xlfn.IFNA(VLOOKUP(D4839,القوائم!B:C,2,0),"غير مسجل بالقوائم"),"")</f>
        <v/>
      </c>
      <c r="F4839" s="66"/>
      <c r="G4839" s="65"/>
      <c r="H4839" s="65"/>
      <c r="I4839" s="135"/>
      <c r="J4839" s="140"/>
    </row>
    <row r="4840" spans="2:10" ht="31.5" customHeight="1" x14ac:dyDescent="0.2">
      <c r="B4840" s="106">
        <v>4838</v>
      </c>
      <c r="C4840" s="109"/>
      <c r="D4840" s="132"/>
      <c r="E4840" s="126" t="str">
        <f>IF(D4840&lt;&gt;"",_xlfn.IFNA(VLOOKUP(D4840,القوائم!B:C,2,0),"غير مسجل بالقوائم"),"")</f>
        <v/>
      </c>
      <c r="F4840" s="66"/>
      <c r="G4840" s="65"/>
      <c r="H4840" s="65"/>
      <c r="I4840" s="135"/>
      <c r="J4840" s="140"/>
    </row>
    <row r="4841" spans="2:10" ht="31.5" customHeight="1" x14ac:dyDescent="0.2">
      <c r="B4841" s="65">
        <v>4839</v>
      </c>
      <c r="C4841" s="109"/>
      <c r="D4841" s="132"/>
      <c r="E4841" s="126" t="str">
        <f>IF(D4841&lt;&gt;"",_xlfn.IFNA(VLOOKUP(D4841,القوائم!B:C,2,0),"غير مسجل بالقوائم"),"")</f>
        <v/>
      </c>
      <c r="F4841" s="66"/>
      <c r="G4841" s="65"/>
      <c r="H4841" s="65"/>
      <c r="I4841" s="135"/>
      <c r="J4841" s="140"/>
    </row>
    <row r="4842" spans="2:10" ht="31.5" customHeight="1" x14ac:dyDescent="0.2">
      <c r="B4842" s="106">
        <v>4840</v>
      </c>
      <c r="C4842" s="109"/>
      <c r="D4842" s="132"/>
      <c r="E4842" s="126" t="str">
        <f>IF(D4842&lt;&gt;"",_xlfn.IFNA(VLOOKUP(D4842,القوائم!B:C,2,0),"غير مسجل بالقوائم"),"")</f>
        <v/>
      </c>
      <c r="F4842" s="66"/>
      <c r="G4842" s="65"/>
      <c r="H4842" s="65"/>
      <c r="I4842" s="135"/>
      <c r="J4842" s="140"/>
    </row>
    <row r="4843" spans="2:10" ht="31.5" customHeight="1" x14ac:dyDescent="0.2">
      <c r="B4843" s="106">
        <v>4841</v>
      </c>
      <c r="C4843" s="109"/>
      <c r="D4843" s="132"/>
      <c r="E4843" s="126" t="str">
        <f>IF(D4843&lt;&gt;"",_xlfn.IFNA(VLOOKUP(D4843,القوائم!B:C,2,0),"غير مسجل بالقوائم"),"")</f>
        <v/>
      </c>
      <c r="F4843" s="66"/>
      <c r="G4843" s="65"/>
      <c r="H4843" s="65"/>
      <c r="I4843" s="135"/>
      <c r="J4843" s="140"/>
    </row>
    <row r="4844" spans="2:10" ht="31.5" customHeight="1" x14ac:dyDescent="0.2">
      <c r="B4844" s="65">
        <v>4842</v>
      </c>
      <c r="C4844" s="109"/>
      <c r="D4844" s="132"/>
      <c r="E4844" s="126" t="str">
        <f>IF(D4844&lt;&gt;"",_xlfn.IFNA(VLOOKUP(D4844,القوائم!B:C,2,0),"غير مسجل بالقوائم"),"")</f>
        <v/>
      </c>
      <c r="F4844" s="66"/>
      <c r="G4844" s="65"/>
      <c r="H4844" s="65"/>
      <c r="I4844" s="135"/>
      <c r="J4844" s="140"/>
    </row>
    <row r="4845" spans="2:10" ht="31.5" customHeight="1" x14ac:dyDescent="0.2">
      <c r="B4845" s="106">
        <v>4843</v>
      </c>
      <c r="C4845" s="109"/>
      <c r="D4845" s="132"/>
      <c r="E4845" s="126" t="str">
        <f>IF(D4845&lt;&gt;"",_xlfn.IFNA(VLOOKUP(D4845,القوائم!B:C,2,0),"غير مسجل بالقوائم"),"")</f>
        <v/>
      </c>
      <c r="F4845" s="66"/>
      <c r="G4845" s="65"/>
      <c r="H4845" s="65"/>
      <c r="I4845" s="135"/>
      <c r="J4845" s="140"/>
    </row>
    <row r="4846" spans="2:10" ht="31.5" customHeight="1" x14ac:dyDescent="0.2">
      <c r="B4846" s="65">
        <v>4844</v>
      </c>
      <c r="C4846" s="109"/>
      <c r="D4846" s="132"/>
      <c r="E4846" s="126" t="str">
        <f>IF(D4846&lt;&gt;"",_xlfn.IFNA(VLOOKUP(D4846,القوائم!B:C,2,0),"غير مسجل بالقوائم"),"")</f>
        <v/>
      </c>
      <c r="F4846" s="66"/>
      <c r="G4846" s="65"/>
      <c r="H4846" s="65"/>
      <c r="I4846" s="135"/>
      <c r="J4846" s="140"/>
    </row>
    <row r="4847" spans="2:10" ht="31.5" customHeight="1" x14ac:dyDescent="0.2">
      <c r="B4847" s="106">
        <v>4845</v>
      </c>
      <c r="C4847" s="109"/>
      <c r="D4847" s="132"/>
      <c r="E4847" s="126" t="str">
        <f>IF(D4847&lt;&gt;"",_xlfn.IFNA(VLOOKUP(D4847,القوائم!B:C,2,0),"غير مسجل بالقوائم"),"")</f>
        <v/>
      </c>
      <c r="F4847" s="66"/>
      <c r="G4847" s="65"/>
      <c r="H4847" s="65"/>
      <c r="I4847" s="135"/>
      <c r="J4847" s="140"/>
    </row>
    <row r="4848" spans="2:10" ht="31.5" customHeight="1" x14ac:dyDescent="0.2">
      <c r="B4848" s="65">
        <v>4846</v>
      </c>
      <c r="C4848" s="109"/>
      <c r="D4848" s="132"/>
      <c r="E4848" s="126" t="str">
        <f>IF(D4848&lt;&gt;"",_xlfn.IFNA(VLOOKUP(D4848,القوائم!B:C,2,0),"غير مسجل بالقوائم"),"")</f>
        <v/>
      </c>
      <c r="F4848" s="66"/>
      <c r="G4848" s="65"/>
      <c r="H4848" s="65"/>
      <c r="I4848" s="135"/>
      <c r="J4848" s="140"/>
    </row>
    <row r="4849" spans="2:10" ht="31.5" customHeight="1" x14ac:dyDescent="0.2">
      <c r="B4849" s="106">
        <v>4847</v>
      </c>
      <c r="C4849" s="109"/>
      <c r="D4849" s="132"/>
      <c r="E4849" s="126" t="str">
        <f>IF(D4849&lt;&gt;"",_xlfn.IFNA(VLOOKUP(D4849,القوائم!B:C,2,0),"غير مسجل بالقوائم"),"")</f>
        <v/>
      </c>
      <c r="F4849" s="66"/>
      <c r="G4849" s="65"/>
      <c r="H4849" s="65"/>
      <c r="I4849" s="135"/>
      <c r="J4849" s="140"/>
    </row>
    <row r="4850" spans="2:10" ht="31.5" customHeight="1" x14ac:dyDescent="0.2">
      <c r="B4850" s="65">
        <v>4848</v>
      </c>
      <c r="C4850" s="109"/>
      <c r="D4850" s="132"/>
      <c r="E4850" s="126" t="str">
        <f>IF(D4850&lt;&gt;"",_xlfn.IFNA(VLOOKUP(D4850,القوائم!B:C,2,0),"غير مسجل بالقوائم"),"")</f>
        <v/>
      </c>
      <c r="F4850" s="66"/>
      <c r="G4850" s="65"/>
      <c r="H4850" s="65"/>
      <c r="I4850" s="135"/>
      <c r="J4850" s="140"/>
    </row>
    <row r="4851" spans="2:10" ht="31.5" customHeight="1" x14ac:dyDescent="0.2">
      <c r="B4851" s="106">
        <v>4849</v>
      </c>
      <c r="C4851" s="109"/>
      <c r="D4851" s="132"/>
      <c r="E4851" s="126" t="str">
        <f>IF(D4851&lt;&gt;"",_xlfn.IFNA(VLOOKUP(D4851,القوائم!B:C,2,0),"غير مسجل بالقوائم"),"")</f>
        <v/>
      </c>
      <c r="F4851" s="66"/>
      <c r="G4851" s="65"/>
      <c r="H4851" s="65"/>
      <c r="I4851" s="135"/>
      <c r="J4851" s="140"/>
    </row>
    <row r="4852" spans="2:10" ht="31.5" customHeight="1" x14ac:dyDescent="0.2">
      <c r="B4852" s="65">
        <v>4850</v>
      </c>
      <c r="C4852" s="109"/>
      <c r="D4852" s="132"/>
      <c r="E4852" s="126" t="str">
        <f>IF(D4852&lt;&gt;"",_xlfn.IFNA(VLOOKUP(D4852,القوائم!B:C,2,0),"غير مسجل بالقوائم"),"")</f>
        <v/>
      </c>
      <c r="F4852" s="66"/>
      <c r="G4852" s="65"/>
      <c r="H4852" s="65"/>
      <c r="I4852" s="135"/>
      <c r="J4852" s="140"/>
    </row>
    <row r="4853" spans="2:10" ht="31.5" customHeight="1" x14ac:dyDescent="0.2">
      <c r="B4853" s="106">
        <v>4851</v>
      </c>
      <c r="C4853" s="109"/>
      <c r="D4853" s="132"/>
      <c r="E4853" s="126" t="str">
        <f>IF(D4853&lt;&gt;"",_xlfn.IFNA(VLOOKUP(D4853,القوائم!B:C,2,0),"غير مسجل بالقوائم"),"")</f>
        <v/>
      </c>
      <c r="F4853" s="66"/>
      <c r="G4853" s="65"/>
      <c r="H4853" s="65"/>
      <c r="I4853" s="135"/>
      <c r="J4853" s="140"/>
    </row>
    <row r="4854" spans="2:10" ht="31.5" customHeight="1" x14ac:dyDescent="0.2">
      <c r="B4854" s="106">
        <v>4852</v>
      </c>
      <c r="C4854" s="109"/>
      <c r="D4854" s="132"/>
      <c r="E4854" s="126" t="str">
        <f>IF(D4854&lt;&gt;"",_xlfn.IFNA(VLOOKUP(D4854,القوائم!B:C,2,0),"غير مسجل بالقوائم"),"")</f>
        <v/>
      </c>
      <c r="F4854" s="66"/>
      <c r="G4854" s="65"/>
      <c r="H4854" s="65"/>
      <c r="I4854" s="135"/>
      <c r="J4854" s="140"/>
    </row>
    <row r="4855" spans="2:10" ht="31.5" customHeight="1" x14ac:dyDescent="0.2">
      <c r="B4855" s="65">
        <v>4853</v>
      </c>
      <c r="C4855" s="109"/>
      <c r="D4855" s="132"/>
      <c r="E4855" s="126" t="str">
        <f>IF(D4855&lt;&gt;"",_xlfn.IFNA(VLOOKUP(D4855,القوائم!B:C,2,0),"غير مسجل بالقوائم"),"")</f>
        <v/>
      </c>
      <c r="F4855" s="66"/>
      <c r="G4855" s="65"/>
      <c r="H4855" s="65"/>
      <c r="I4855" s="135"/>
      <c r="J4855" s="140"/>
    </row>
    <row r="4856" spans="2:10" ht="31.5" customHeight="1" x14ac:dyDescent="0.2">
      <c r="B4856" s="106">
        <v>4854</v>
      </c>
      <c r="C4856" s="109"/>
      <c r="D4856" s="132"/>
      <c r="E4856" s="126" t="str">
        <f>IF(D4856&lt;&gt;"",_xlfn.IFNA(VLOOKUP(D4856,القوائم!B:C,2,0),"غير مسجل بالقوائم"),"")</f>
        <v/>
      </c>
      <c r="F4856" s="66"/>
      <c r="G4856" s="65"/>
      <c r="H4856" s="65"/>
      <c r="I4856" s="135"/>
      <c r="J4856" s="140"/>
    </row>
    <row r="4857" spans="2:10" ht="31.5" customHeight="1" x14ac:dyDescent="0.2">
      <c r="B4857" s="65">
        <v>4855</v>
      </c>
      <c r="C4857" s="109"/>
      <c r="D4857" s="132"/>
      <c r="E4857" s="126" t="str">
        <f>IF(D4857&lt;&gt;"",_xlfn.IFNA(VLOOKUP(D4857,القوائم!B:C,2,0),"غير مسجل بالقوائم"),"")</f>
        <v/>
      </c>
      <c r="F4857" s="66"/>
      <c r="G4857" s="65"/>
      <c r="H4857" s="65"/>
      <c r="I4857" s="135"/>
      <c r="J4857" s="140"/>
    </row>
    <row r="4858" spans="2:10" ht="31.5" customHeight="1" x14ac:dyDescent="0.2">
      <c r="B4858" s="106">
        <v>4856</v>
      </c>
      <c r="C4858" s="109"/>
      <c r="D4858" s="132"/>
      <c r="E4858" s="126" t="str">
        <f>IF(D4858&lt;&gt;"",_xlfn.IFNA(VLOOKUP(D4858,القوائم!B:C,2,0),"غير مسجل بالقوائم"),"")</f>
        <v/>
      </c>
      <c r="F4858" s="66"/>
      <c r="G4858" s="65"/>
      <c r="H4858" s="65"/>
      <c r="I4858" s="135"/>
      <c r="J4858" s="140"/>
    </row>
    <row r="4859" spans="2:10" ht="31.5" customHeight="1" x14ac:dyDescent="0.2">
      <c r="B4859" s="65">
        <v>4857</v>
      </c>
      <c r="C4859" s="109"/>
      <c r="D4859" s="132"/>
      <c r="E4859" s="126" t="str">
        <f>IF(D4859&lt;&gt;"",_xlfn.IFNA(VLOOKUP(D4859,القوائم!B:C,2,0),"غير مسجل بالقوائم"),"")</f>
        <v/>
      </c>
      <c r="F4859" s="66"/>
      <c r="G4859" s="65"/>
      <c r="H4859" s="65"/>
      <c r="I4859" s="135"/>
      <c r="J4859" s="140"/>
    </row>
    <row r="4860" spans="2:10" ht="31.5" customHeight="1" x14ac:dyDescent="0.2">
      <c r="B4860" s="106">
        <v>4858</v>
      </c>
      <c r="C4860" s="109"/>
      <c r="D4860" s="132"/>
      <c r="E4860" s="126" t="str">
        <f>IF(D4860&lt;&gt;"",_xlfn.IFNA(VLOOKUP(D4860,القوائم!B:C,2,0),"غير مسجل بالقوائم"),"")</f>
        <v/>
      </c>
      <c r="F4860" s="66"/>
      <c r="G4860" s="65"/>
      <c r="H4860" s="65"/>
      <c r="I4860" s="135"/>
      <c r="J4860" s="140"/>
    </row>
    <row r="4861" spans="2:10" ht="31.5" customHeight="1" x14ac:dyDescent="0.2">
      <c r="B4861" s="65">
        <v>4859</v>
      </c>
      <c r="C4861" s="109"/>
      <c r="D4861" s="132"/>
      <c r="E4861" s="126" t="str">
        <f>IF(D4861&lt;&gt;"",_xlfn.IFNA(VLOOKUP(D4861,القوائم!B:C,2,0),"غير مسجل بالقوائم"),"")</f>
        <v/>
      </c>
      <c r="F4861" s="66"/>
      <c r="G4861" s="65"/>
      <c r="H4861" s="65"/>
      <c r="I4861" s="135"/>
      <c r="J4861" s="140"/>
    </row>
    <row r="4862" spans="2:10" ht="31.5" customHeight="1" x14ac:dyDescent="0.2">
      <c r="B4862" s="106">
        <v>4860</v>
      </c>
      <c r="C4862" s="109"/>
      <c r="D4862" s="132"/>
      <c r="E4862" s="126" t="str">
        <f>IF(D4862&lt;&gt;"",_xlfn.IFNA(VLOOKUP(D4862,القوائم!B:C,2,0),"غير مسجل بالقوائم"),"")</f>
        <v/>
      </c>
      <c r="F4862" s="66"/>
      <c r="G4862" s="65"/>
      <c r="H4862" s="65"/>
      <c r="I4862" s="135"/>
      <c r="J4862" s="140"/>
    </row>
    <row r="4863" spans="2:10" ht="31.5" customHeight="1" x14ac:dyDescent="0.2">
      <c r="B4863" s="65">
        <v>4861</v>
      </c>
      <c r="C4863" s="109"/>
      <c r="D4863" s="132"/>
      <c r="E4863" s="126" t="str">
        <f>IF(D4863&lt;&gt;"",_xlfn.IFNA(VLOOKUP(D4863,القوائم!B:C,2,0),"غير مسجل بالقوائم"),"")</f>
        <v/>
      </c>
      <c r="F4863" s="66"/>
      <c r="G4863" s="65"/>
      <c r="H4863" s="65"/>
      <c r="I4863" s="135"/>
      <c r="J4863" s="140"/>
    </row>
    <row r="4864" spans="2:10" ht="31.5" customHeight="1" x14ac:dyDescent="0.2">
      <c r="B4864" s="106">
        <v>4862</v>
      </c>
      <c r="C4864" s="109"/>
      <c r="D4864" s="132"/>
      <c r="E4864" s="126" t="str">
        <f>IF(D4864&lt;&gt;"",_xlfn.IFNA(VLOOKUP(D4864,القوائم!B:C,2,0),"غير مسجل بالقوائم"),"")</f>
        <v/>
      </c>
      <c r="F4864" s="66"/>
      <c r="G4864" s="65"/>
      <c r="H4864" s="65"/>
      <c r="I4864" s="135"/>
      <c r="J4864" s="140"/>
    </row>
    <row r="4865" spans="2:10" ht="31.5" customHeight="1" x14ac:dyDescent="0.2">
      <c r="B4865" s="106">
        <v>4863</v>
      </c>
      <c r="C4865" s="109"/>
      <c r="D4865" s="132"/>
      <c r="E4865" s="126" t="str">
        <f>IF(D4865&lt;&gt;"",_xlfn.IFNA(VLOOKUP(D4865,القوائم!B:C,2,0),"غير مسجل بالقوائم"),"")</f>
        <v/>
      </c>
      <c r="F4865" s="66"/>
      <c r="G4865" s="65"/>
      <c r="H4865" s="65"/>
      <c r="I4865" s="135"/>
      <c r="J4865" s="140"/>
    </row>
    <row r="4866" spans="2:10" ht="31.5" customHeight="1" x14ac:dyDescent="0.2">
      <c r="B4866" s="65">
        <v>4864</v>
      </c>
      <c r="C4866" s="109"/>
      <c r="D4866" s="132"/>
      <c r="E4866" s="126" t="str">
        <f>IF(D4866&lt;&gt;"",_xlfn.IFNA(VLOOKUP(D4866,القوائم!B:C,2,0),"غير مسجل بالقوائم"),"")</f>
        <v/>
      </c>
      <c r="F4866" s="66"/>
      <c r="G4866" s="65"/>
      <c r="H4866" s="65"/>
      <c r="I4866" s="135"/>
      <c r="J4866" s="140"/>
    </row>
    <row r="4867" spans="2:10" ht="31.5" customHeight="1" x14ac:dyDescent="0.2">
      <c r="B4867" s="106">
        <v>4865</v>
      </c>
      <c r="C4867" s="109"/>
      <c r="D4867" s="132"/>
      <c r="E4867" s="126" t="str">
        <f>IF(D4867&lt;&gt;"",_xlfn.IFNA(VLOOKUP(D4867,القوائم!B:C,2,0),"غير مسجل بالقوائم"),"")</f>
        <v/>
      </c>
      <c r="F4867" s="66"/>
      <c r="G4867" s="65"/>
      <c r="H4867" s="65"/>
      <c r="I4867" s="135"/>
      <c r="J4867" s="140"/>
    </row>
    <row r="4868" spans="2:10" ht="31.5" customHeight="1" x14ac:dyDescent="0.2">
      <c r="B4868" s="65">
        <v>4866</v>
      </c>
      <c r="C4868" s="109"/>
      <c r="D4868" s="132"/>
      <c r="E4868" s="126" t="str">
        <f>IF(D4868&lt;&gt;"",_xlfn.IFNA(VLOOKUP(D4868,القوائم!B:C,2,0),"غير مسجل بالقوائم"),"")</f>
        <v/>
      </c>
      <c r="F4868" s="66"/>
      <c r="G4868" s="65"/>
      <c r="H4868" s="65"/>
      <c r="I4868" s="135"/>
      <c r="J4868" s="140"/>
    </row>
    <row r="4869" spans="2:10" ht="31.5" customHeight="1" x14ac:dyDescent="0.2">
      <c r="B4869" s="106">
        <v>4867</v>
      </c>
      <c r="C4869" s="109"/>
      <c r="D4869" s="132"/>
      <c r="E4869" s="126" t="str">
        <f>IF(D4869&lt;&gt;"",_xlfn.IFNA(VLOOKUP(D4869,القوائم!B:C,2,0),"غير مسجل بالقوائم"),"")</f>
        <v/>
      </c>
      <c r="F4869" s="66"/>
      <c r="G4869" s="65"/>
      <c r="H4869" s="65"/>
      <c r="I4869" s="135"/>
      <c r="J4869" s="140"/>
    </row>
    <row r="4870" spans="2:10" ht="31.5" customHeight="1" x14ac:dyDescent="0.2">
      <c r="B4870" s="65">
        <v>4868</v>
      </c>
      <c r="C4870" s="109"/>
      <c r="D4870" s="132"/>
      <c r="E4870" s="126" t="str">
        <f>IF(D4870&lt;&gt;"",_xlfn.IFNA(VLOOKUP(D4870,القوائم!B:C,2,0),"غير مسجل بالقوائم"),"")</f>
        <v/>
      </c>
      <c r="F4870" s="66"/>
      <c r="G4870" s="65"/>
      <c r="H4870" s="65"/>
      <c r="I4870" s="135"/>
      <c r="J4870" s="140"/>
    </row>
    <row r="4871" spans="2:10" ht="31.5" customHeight="1" x14ac:dyDescent="0.2">
      <c r="B4871" s="106">
        <v>4869</v>
      </c>
      <c r="C4871" s="109"/>
      <c r="D4871" s="132"/>
      <c r="E4871" s="126" t="str">
        <f>IF(D4871&lt;&gt;"",_xlfn.IFNA(VLOOKUP(D4871,القوائم!B:C,2,0),"غير مسجل بالقوائم"),"")</f>
        <v/>
      </c>
      <c r="F4871" s="66"/>
      <c r="G4871" s="65"/>
      <c r="H4871" s="65"/>
      <c r="I4871" s="135"/>
      <c r="J4871" s="140"/>
    </row>
    <row r="4872" spans="2:10" ht="31.5" customHeight="1" x14ac:dyDescent="0.2">
      <c r="B4872" s="65">
        <v>4870</v>
      </c>
      <c r="C4872" s="109"/>
      <c r="D4872" s="132"/>
      <c r="E4872" s="126" t="str">
        <f>IF(D4872&lt;&gt;"",_xlfn.IFNA(VLOOKUP(D4872,القوائم!B:C,2,0),"غير مسجل بالقوائم"),"")</f>
        <v/>
      </c>
      <c r="F4872" s="66"/>
      <c r="G4872" s="65"/>
      <c r="H4872" s="65"/>
      <c r="I4872" s="135"/>
      <c r="J4872" s="140"/>
    </row>
    <row r="4873" spans="2:10" ht="31.5" customHeight="1" x14ac:dyDescent="0.2">
      <c r="B4873" s="106">
        <v>4871</v>
      </c>
      <c r="C4873" s="109"/>
      <c r="D4873" s="132"/>
      <c r="E4873" s="126" t="str">
        <f>IF(D4873&lt;&gt;"",_xlfn.IFNA(VLOOKUP(D4873,القوائم!B:C,2,0),"غير مسجل بالقوائم"),"")</f>
        <v/>
      </c>
      <c r="F4873" s="66"/>
      <c r="G4873" s="65"/>
      <c r="H4873" s="65"/>
      <c r="I4873" s="135"/>
      <c r="J4873" s="140"/>
    </row>
    <row r="4874" spans="2:10" ht="31.5" customHeight="1" x14ac:dyDescent="0.2">
      <c r="B4874" s="65">
        <v>4872</v>
      </c>
      <c r="C4874" s="109"/>
      <c r="D4874" s="132"/>
      <c r="E4874" s="126" t="str">
        <f>IF(D4874&lt;&gt;"",_xlfn.IFNA(VLOOKUP(D4874,القوائم!B:C,2,0),"غير مسجل بالقوائم"),"")</f>
        <v/>
      </c>
      <c r="F4874" s="66"/>
      <c r="G4874" s="65"/>
      <c r="H4874" s="65"/>
      <c r="I4874" s="135"/>
      <c r="J4874" s="140"/>
    </row>
    <row r="4875" spans="2:10" ht="31.5" customHeight="1" x14ac:dyDescent="0.2">
      <c r="B4875" s="106">
        <v>4873</v>
      </c>
      <c r="C4875" s="109"/>
      <c r="D4875" s="132"/>
      <c r="E4875" s="126" t="str">
        <f>IF(D4875&lt;&gt;"",_xlfn.IFNA(VLOOKUP(D4875,القوائم!B:C,2,0),"غير مسجل بالقوائم"),"")</f>
        <v/>
      </c>
      <c r="F4875" s="66"/>
      <c r="G4875" s="65"/>
      <c r="H4875" s="65"/>
      <c r="I4875" s="135"/>
      <c r="J4875" s="140"/>
    </row>
    <row r="4876" spans="2:10" ht="31.5" customHeight="1" x14ac:dyDescent="0.2">
      <c r="B4876" s="106">
        <v>4874</v>
      </c>
      <c r="C4876" s="109"/>
      <c r="D4876" s="132"/>
      <c r="E4876" s="126" t="str">
        <f>IF(D4876&lt;&gt;"",_xlfn.IFNA(VLOOKUP(D4876,القوائم!B:C,2,0),"غير مسجل بالقوائم"),"")</f>
        <v/>
      </c>
      <c r="F4876" s="66"/>
      <c r="G4876" s="65"/>
      <c r="H4876" s="65"/>
      <c r="I4876" s="135"/>
      <c r="J4876" s="140"/>
    </row>
    <row r="4877" spans="2:10" ht="31.5" customHeight="1" x14ac:dyDescent="0.2">
      <c r="B4877" s="65">
        <v>4875</v>
      </c>
      <c r="C4877" s="109"/>
      <c r="D4877" s="132"/>
      <c r="E4877" s="126" t="str">
        <f>IF(D4877&lt;&gt;"",_xlfn.IFNA(VLOOKUP(D4877,القوائم!B:C,2,0),"غير مسجل بالقوائم"),"")</f>
        <v/>
      </c>
      <c r="F4877" s="66"/>
      <c r="G4877" s="65"/>
      <c r="H4877" s="65"/>
      <c r="I4877" s="135"/>
      <c r="J4877" s="140"/>
    </row>
    <row r="4878" spans="2:10" ht="31.5" customHeight="1" x14ac:dyDescent="0.2">
      <c r="B4878" s="106">
        <v>4876</v>
      </c>
      <c r="C4878" s="109"/>
      <c r="D4878" s="132"/>
      <c r="E4878" s="126" t="str">
        <f>IF(D4878&lt;&gt;"",_xlfn.IFNA(VLOOKUP(D4878,القوائم!B:C,2,0),"غير مسجل بالقوائم"),"")</f>
        <v/>
      </c>
      <c r="F4878" s="66"/>
      <c r="G4878" s="65"/>
      <c r="H4878" s="65"/>
      <c r="I4878" s="135"/>
      <c r="J4878" s="140"/>
    </row>
    <row r="4879" spans="2:10" ht="31.5" customHeight="1" x14ac:dyDescent="0.2">
      <c r="B4879" s="65">
        <v>4877</v>
      </c>
      <c r="C4879" s="109"/>
      <c r="D4879" s="132"/>
      <c r="E4879" s="126" t="str">
        <f>IF(D4879&lt;&gt;"",_xlfn.IFNA(VLOOKUP(D4879,القوائم!B:C,2,0),"غير مسجل بالقوائم"),"")</f>
        <v/>
      </c>
      <c r="F4879" s="66"/>
      <c r="G4879" s="65"/>
      <c r="H4879" s="65"/>
      <c r="I4879" s="135"/>
      <c r="J4879" s="140"/>
    </row>
    <row r="4880" spans="2:10" ht="31.5" customHeight="1" x14ac:dyDescent="0.2">
      <c r="B4880" s="106">
        <v>4878</v>
      </c>
      <c r="C4880" s="109"/>
      <c r="D4880" s="132"/>
      <c r="E4880" s="126" t="str">
        <f>IF(D4880&lt;&gt;"",_xlfn.IFNA(VLOOKUP(D4880,القوائم!B:C,2,0),"غير مسجل بالقوائم"),"")</f>
        <v/>
      </c>
      <c r="F4880" s="66"/>
      <c r="G4880" s="65"/>
      <c r="H4880" s="65"/>
      <c r="I4880" s="135"/>
      <c r="J4880" s="140"/>
    </row>
    <row r="4881" spans="2:10" ht="31.5" customHeight="1" x14ac:dyDescent="0.2">
      <c r="B4881" s="65">
        <v>4879</v>
      </c>
      <c r="C4881" s="109"/>
      <c r="D4881" s="132"/>
      <c r="E4881" s="126" t="str">
        <f>IF(D4881&lt;&gt;"",_xlfn.IFNA(VLOOKUP(D4881,القوائم!B:C,2,0),"غير مسجل بالقوائم"),"")</f>
        <v/>
      </c>
      <c r="F4881" s="66"/>
      <c r="G4881" s="65"/>
      <c r="H4881" s="65"/>
      <c r="I4881" s="135"/>
      <c r="J4881" s="140"/>
    </row>
    <row r="4882" spans="2:10" ht="31.5" customHeight="1" x14ac:dyDescent="0.2">
      <c r="B4882" s="106">
        <v>4880</v>
      </c>
      <c r="C4882" s="109"/>
      <c r="D4882" s="132"/>
      <c r="E4882" s="126" t="str">
        <f>IF(D4882&lt;&gt;"",_xlfn.IFNA(VLOOKUP(D4882,القوائم!B:C,2,0),"غير مسجل بالقوائم"),"")</f>
        <v/>
      </c>
      <c r="F4882" s="66"/>
      <c r="G4882" s="65"/>
      <c r="H4882" s="65"/>
      <c r="I4882" s="135"/>
      <c r="J4882" s="140"/>
    </row>
    <row r="4883" spans="2:10" ht="31.5" customHeight="1" x14ac:dyDescent="0.2">
      <c r="B4883" s="65">
        <v>4881</v>
      </c>
      <c r="C4883" s="109"/>
      <c r="D4883" s="132"/>
      <c r="E4883" s="126" t="str">
        <f>IF(D4883&lt;&gt;"",_xlfn.IFNA(VLOOKUP(D4883,القوائم!B:C,2,0),"غير مسجل بالقوائم"),"")</f>
        <v/>
      </c>
      <c r="F4883" s="66"/>
      <c r="G4883" s="65"/>
      <c r="H4883" s="65"/>
      <c r="I4883" s="135"/>
      <c r="J4883" s="140"/>
    </row>
    <row r="4884" spans="2:10" ht="31.5" customHeight="1" x14ac:dyDescent="0.2">
      <c r="B4884" s="106">
        <v>4882</v>
      </c>
      <c r="C4884" s="109"/>
      <c r="D4884" s="132"/>
      <c r="E4884" s="126" t="str">
        <f>IF(D4884&lt;&gt;"",_xlfn.IFNA(VLOOKUP(D4884,القوائم!B:C,2,0),"غير مسجل بالقوائم"),"")</f>
        <v/>
      </c>
      <c r="F4884" s="66"/>
      <c r="G4884" s="65"/>
      <c r="H4884" s="65"/>
      <c r="I4884" s="135"/>
      <c r="J4884" s="140"/>
    </row>
    <row r="4885" spans="2:10" ht="31.5" customHeight="1" x14ac:dyDescent="0.2">
      <c r="B4885" s="65">
        <v>4883</v>
      </c>
      <c r="C4885" s="109"/>
      <c r="D4885" s="132"/>
      <c r="E4885" s="126" t="str">
        <f>IF(D4885&lt;&gt;"",_xlfn.IFNA(VLOOKUP(D4885,القوائم!B:C,2,0),"غير مسجل بالقوائم"),"")</f>
        <v/>
      </c>
      <c r="F4885" s="66"/>
      <c r="G4885" s="65"/>
      <c r="H4885" s="65"/>
      <c r="I4885" s="135"/>
      <c r="J4885" s="140"/>
    </row>
    <row r="4886" spans="2:10" ht="31.5" customHeight="1" x14ac:dyDescent="0.2">
      <c r="B4886" s="106">
        <v>4884</v>
      </c>
      <c r="C4886" s="109"/>
      <c r="D4886" s="132"/>
      <c r="E4886" s="126" t="str">
        <f>IF(D4886&lt;&gt;"",_xlfn.IFNA(VLOOKUP(D4886,القوائم!B:C,2,0),"غير مسجل بالقوائم"),"")</f>
        <v/>
      </c>
      <c r="F4886" s="66"/>
      <c r="G4886" s="65"/>
      <c r="H4886" s="65"/>
      <c r="I4886" s="135"/>
      <c r="J4886" s="140"/>
    </row>
    <row r="4887" spans="2:10" ht="31.5" customHeight="1" x14ac:dyDescent="0.2">
      <c r="B4887" s="106">
        <v>4885</v>
      </c>
      <c r="C4887" s="109"/>
      <c r="D4887" s="132"/>
      <c r="E4887" s="126" t="str">
        <f>IF(D4887&lt;&gt;"",_xlfn.IFNA(VLOOKUP(D4887,القوائم!B:C,2,0),"غير مسجل بالقوائم"),"")</f>
        <v/>
      </c>
      <c r="F4887" s="66"/>
      <c r="G4887" s="65"/>
      <c r="H4887" s="65"/>
      <c r="I4887" s="135"/>
      <c r="J4887" s="140"/>
    </row>
    <row r="4888" spans="2:10" ht="31.5" customHeight="1" x14ac:dyDescent="0.2">
      <c r="B4888" s="65">
        <v>4886</v>
      </c>
      <c r="C4888" s="109"/>
      <c r="D4888" s="132"/>
      <c r="E4888" s="126" t="str">
        <f>IF(D4888&lt;&gt;"",_xlfn.IFNA(VLOOKUP(D4888,القوائم!B:C,2,0),"غير مسجل بالقوائم"),"")</f>
        <v/>
      </c>
      <c r="F4888" s="66"/>
      <c r="G4888" s="65"/>
      <c r="H4888" s="65"/>
      <c r="I4888" s="135"/>
      <c r="J4888" s="140"/>
    </row>
    <row r="4889" spans="2:10" ht="31.5" customHeight="1" x14ac:dyDescent="0.2">
      <c r="B4889" s="106">
        <v>4887</v>
      </c>
      <c r="C4889" s="109"/>
      <c r="D4889" s="132"/>
      <c r="E4889" s="126" t="str">
        <f>IF(D4889&lt;&gt;"",_xlfn.IFNA(VLOOKUP(D4889,القوائم!B:C,2,0),"غير مسجل بالقوائم"),"")</f>
        <v/>
      </c>
      <c r="F4889" s="66"/>
      <c r="G4889" s="65"/>
      <c r="H4889" s="65"/>
      <c r="I4889" s="135"/>
      <c r="J4889" s="140"/>
    </row>
    <row r="4890" spans="2:10" ht="31.5" customHeight="1" x14ac:dyDescent="0.2">
      <c r="B4890" s="65">
        <v>4888</v>
      </c>
      <c r="C4890" s="109"/>
      <c r="D4890" s="132"/>
      <c r="E4890" s="126" t="str">
        <f>IF(D4890&lt;&gt;"",_xlfn.IFNA(VLOOKUP(D4890,القوائم!B:C,2,0),"غير مسجل بالقوائم"),"")</f>
        <v/>
      </c>
      <c r="F4890" s="66"/>
      <c r="G4890" s="65"/>
      <c r="H4890" s="65"/>
      <c r="I4890" s="135"/>
      <c r="J4890" s="140"/>
    </row>
    <row r="4891" spans="2:10" ht="31.5" customHeight="1" x14ac:dyDescent="0.2">
      <c r="B4891" s="106">
        <v>4889</v>
      </c>
      <c r="C4891" s="109"/>
      <c r="D4891" s="132"/>
      <c r="E4891" s="126" t="str">
        <f>IF(D4891&lt;&gt;"",_xlfn.IFNA(VLOOKUP(D4891,القوائم!B:C,2,0),"غير مسجل بالقوائم"),"")</f>
        <v/>
      </c>
      <c r="F4891" s="66"/>
      <c r="G4891" s="65"/>
      <c r="H4891" s="65"/>
      <c r="I4891" s="135"/>
      <c r="J4891" s="140"/>
    </row>
    <row r="4892" spans="2:10" ht="31.5" customHeight="1" x14ac:dyDescent="0.2">
      <c r="B4892" s="65">
        <v>4890</v>
      </c>
      <c r="C4892" s="109"/>
      <c r="D4892" s="132"/>
      <c r="E4892" s="126" t="str">
        <f>IF(D4892&lt;&gt;"",_xlfn.IFNA(VLOOKUP(D4892,القوائم!B:C,2,0),"غير مسجل بالقوائم"),"")</f>
        <v/>
      </c>
      <c r="F4892" s="66"/>
      <c r="G4892" s="65"/>
      <c r="H4892" s="65"/>
      <c r="I4892" s="135"/>
      <c r="J4892" s="140"/>
    </row>
    <row r="4893" spans="2:10" ht="31.5" customHeight="1" x14ac:dyDescent="0.2">
      <c r="B4893" s="106">
        <v>4891</v>
      </c>
      <c r="C4893" s="109"/>
      <c r="D4893" s="132"/>
      <c r="E4893" s="126" t="str">
        <f>IF(D4893&lt;&gt;"",_xlfn.IFNA(VLOOKUP(D4893,القوائم!B:C,2,0),"غير مسجل بالقوائم"),"")</f>
        <v/>
      </c>
      <c r="F4893" s="66"/>
      <c r="G4893" s="65"/>
      <c r="H4893" s="65"/>
      <c r="I4893" s="135"/>
      <c r="J4893" s="140"/>
    </row>
    <row r="4894" spans="2:10" ht="31.5" customHeight="1" x14ac:dyDescent="0.2">
      <c r="B4894" s="65">
        <v>4892</v>
      </c>
      <c r="C4894" s="109"/>
      <c r="D4894" s="132"/>
      <c r="E4894" s="126" t="str">
        <f>IF(D4894&lt;&gt;"",_xlfn.IFNA(VLOOKUP(D4894,القوائم!B:C,2,0),"غير مسجل بالقوائم"),"")</f>
        <v/>
      </c>
      <c r="F4894" s="66"/>
      <c r="G4894" s="65"/>
      <c r="H4894" s="65"/>
      <c r="I4894" s="135"/>
      <c r="J4894" s="140"/>
    </row>
    <row r="4895" spans="2:10" ht="31.5" customHeight="1" x14ac:dyDescent="0.2">
      <c r="B4895" s="106">
        <v>4893</v>
      </c>
      <c r="C4895" s="109"/>
      <c r="D4895" s="132"/>
      <c r="E4895" s="126" t="str">
        <f>IF(D4895&lt;&gt;"",_xlfn.IFNA(VLOOKUP(D4895,القوائم!B:C,2,0),"غير مسجل بالقوائم"),"")</f>
        <v/>
      </c>
      <c r="F4895" s="66"/>
      <c r="G4895" s="65"/>
      <c r="H4895" s="65"/>
      <c r="I4895" s="135"/>
      <c r="J4895" s="140"/>
    </row>
    <row r="4896" spans="2:10" ht="31.5" customHeight="1" x14ac:dyDescent="0.2">
      <c r="B4896" s="65">
        <v>4894</v>
      </c>
      <c r="C4896" s="109"/>
      <c r="D4896" s="132"/>
      <c r="E4896" s="126" t="str">
        <f>IF(D4896&lt;&gt;"",_xlfn.IFNA(VLOOKUP(D4896,القوائم!B:C,2,0),"غير مسجل بالقوائم"),"")</f>
        <v/>
      </c>
      <c r="F4896" s="66"/>
      <c r="G4896" s="65"/>
      <c r="H4896" s="65"/>
      <c r="I4896" s="135"/>
      <c r="J4896" s="140"/>
    </row>
    <row r="4897" spans="2:10" ht="31.5" customHeight="1" x14ac:dyDescent="0.2">
      <c r="B4897" s="106">
        <v>4895</v>
      </c>
      <c r="C4897" s="109"/>
      <c r="D4897" s="132"/>
      <c r="E4897" s="126" t="str">
        <f>IF(D4897&lt;&gt;"",_xlfn.IFNA(VLOOKUP(D4897,القوائم!B:C,2,0),"غير مسجل بالقوائم"),"")</f>
        <v/>
      </c>
      <c r="F4897" s="66"/>
      <c r="G4897" s="65"/>
      <c r="H4897" s="65"/>
      <c r="I4897" s="135"/>
      <c r="J4897" s="140"/>
    </row>
    <row r="4898" spans="2:10" ht="31.5" customHeight="1" x14ac:dyDescent="0.2">
      <c r="B4898" s="106">
        <v>4896</v>
      </c>
      <c r="C4898" s="109"/>
      <c r="D4898" s="132"/>
      <c r="E4898" s="126" t="str">
        <f>IF(D4898&lt;&gt;"",_xlfn.IFNA(VLOOKUP(D4898,القوائم!B:C,2,0),"غير مسجل بالقوائم"),"")</f>
        <v/>
      </c>
      <c r="F4898" s="66"/>
      <c r="G4898" s="65"/>
      <c r="H4898" s="65"/>
      <c r="I4898" s="135"/>
      <c r="J4898" s="140"/>
    </row>
    <row r="4899" spans="2:10" ht="31.5" customHeight="1" x14ac:dyDescent="0.2">
      <c r="B4899" s="65">
        <v>4897</v>
      </c>
      <c r="C4899" s="109"/>
      <c r="D4899" s="132"/>
      <c r="E4899" s="126" t="str">
        <f>IF(D4899&lt;&gt;"",_xlfn.IFNA(VLOOKUP(D4899,القوائم!B:C,2,0),"غير مسجل بالقوائم"),"")</f>
        <v/>
      </c>
      <c r="F4899" s="66"/>
      <c r="G4899" s="65"/>
      <c r="H4899" s="65"/>
      <c r="I4899" s="135"/>
      <c r="J4899" s="140"/>
    </row>
    <row r="4900" spans="2:10" ht="31.5" customHeight="1" x14ac:dyDescent="0.2">
      <c r="B4900" s="106">
        <v>4898</v>
      </c>
      <c r="C4900" s="109"/>
      <c r="D4900" s="132"/>
      <c r="E4900" s="126" t="str">
        <f>IF(D4900&lt;&gt;"",_xlfn.IFNA(VLOOKUP(D4900,القوائم!B:C,2,0),"غير مسجل بالقوائم"),"")</f>
        <v/>
      </c>
      <c r="F4900" s="66"/>
      <c r="G4900" s="65"/>
      <c r="H4900" s="65"/>
      <c r="I4900" s="135"/>
      <c r="J4900" s="140"/>
    </row>
    <row r="4901" spans="2:10" ht="31.5" customHeight="1" x14ac:dyDescent="0.2">
      <c r="B4901" s="65">
        <v>4899</v>
      </c>
      <c r="C4901" s="109"/>
      <c r="D4901" s="132"/>
      <c r="E4901" s="126" t="str">
        <f>IF(D4901&lt;&gt;"",_xlfn.IFNA(VLOOKUP(D4901,القوائم!B:C,2,0),"غير مسجل بالقوائم"),"")</f>
        <v/>
      </c>
      <c r="F4901" s="66"/>
      <c r="G4901" s="65"/>
      <c r="H4901" s="65"/>
      <c r="I4901" s="135"/>
      <c r="J4901" s="140"/>
    </row>
    <row r="4902" spans="2:10" ht="31.5" customHeight="1" x14ac:dyDescent="0.2">
      <c r="B4902" s="106">
        <v>4900</v>
      </c>
      <c r="C4902" s="109"/>
      <c r="D4902" s="132"/>
      <c r="E4902" s="126" t="str">
        <f>IF(D4902&lt;&gt;"",_xlfn.IFNA(VLOOKUP(D4902,القوائم!B:C,2,0),"غير مسجل بالقوائم"),"")</f>
        <v/>
      </c>
      <c r="F4902" s="66"/>
      <c r="G4902" s="65"/>
      <c r="H4902" s="65"/>
      <c r="I4902" s="135"/>
      <c r="J4902" s="140"/>
    </row>
    <row r="4903" spans="2:10" ht="31.5" customHeight="1" x14ac:dyDescent="0.2">
      <c r="B4903" s="65">
        <v>4901</v>
      </c>
      <c r="C4903" s="109"/>
      <c r="D4903" s="132"/>
      <c r="E4903" s="126" t="str">
        <f>IF(D4903&lt;&gt;"",_xlfn.IFNA(VLOOKUP(D4903,القوائم!B:C,2,0),"غير مسجل بالقوائم"),"")</f>
        <v/>
      </c>
      <c r="F4903" s="66"/>
      <c r="G4903" s="65"/>
      <c r="H4903" s="65"/>
      <c r="I4903" s="135"/>
      <c r="J4903" s="140"/>
    </row>
    <row r="4904" spans="2:10" ht="31.5" customHeight="1" x14ac:dyDescent="0.2">
      <c r="B4904" s="106">
        <v>4902</v>
      </c>
      <c r="C4904" s="109"/>
      <c r="D4904" s="132"/>
      <c r="E4904" s="126" t="str">
        <f>IF(D4904&lt;&gt;"",_xlfn.IFNA(VLOOKUP(D4904,القوائم!B:C,2,0),"غير مسجل بالقوائم"),"")</f>
        <v/>
      </c>
      <c r="F4904" s="66"/>
      <c r="G4904" s="65"/>
      <c r="H4904" s="65"/>
      <c r="I4904" s="135"/>
      <c r="J4904" s="140"/>
    </row>
    <row r="4905" spans="2:10" ht="31.5" customHeight="1" x14ac:dyDescent="0.2">
      <c r="B4905" s="65">
        <v>4903</v>
      </c>
      <c r="C4905" s="109"/>
      <c r="D4905" s="132"/>
      <c r="E4905" s="126" t="str">
        <f>IF(D4905&lt;&gt;"",_xlfn.IFNA(VLOOKUP(D4905,القوائم!B:C,2,0),"غير مسجل بالقوائم"),"")</f>
        <v/>
      </c>
      <c r="F4905" s="66"/>
      <c r="G4905" s="65"/>
      <c r="H4905" s="65"/>
      <c r="I4905" s="135"/>
      <c r="J4905" s="140"/>
    </row>
    <row r="4906" spans="2:10" ht="31.5" customHeight="1" x14ac:dyDescent="0.2">
      <c r="B4906" s="106">
        <v>4904</v>
      </c>
      <c r="C4906" s="109"/>
      <c r="D4906" s="132"/>
      <c r="E4906" s="126" t="str">
        <f>IF(D4906&lt;&gt;"",_xlfn.IFNA(VLOOKUP(D4906,القوائم!B:C,2,0),"غير مسجل بالقوائم"),"")</f>
        <v/>
      </c>
      <c r="F4906" s="66"/>
      <c r="G4906" s="65"/>
      <c r="H4906" s="65"/>
      <c r="I4906" s="135"/>
      <c r="J4906" s="140"/>
    </row>
    <row r="4907" spans="2:10" ht="31.5" customHeight="1" x14ac:dyDescent="0.2">
      <c r="B4907" s="65">
        <v>4905</v>
      </c>
      <c r="C4907" s="109"/>
      <c r="D4907" s="132"/>
      <c r="E4907" s="126" t="str">
        <f>IF(D4907&lt;&gt;"",_xlfn.IFNA(VLOOKUP(D4907,القوائم!B:C,2,0),"غير مسجل بالقوائم"),"")</f>
        <v/>
      </c>
      <c r="F4907" s="66"/>
      <c r="G4907" s="65"/>
      <c r="H4907" s="65"/>
      <c r="I4907" s="135"/>
      <c r="J4907" s="140"/>
    </row>
    <row r="4908" spans="2:10" ht="31.5" customHeight="1" x14ac:dyDescent="0.2">
      <c r="B4908" s="106">
        <v>4906</v>
      </c>
      <c r="C4908" s="109"/>
      <c r="D4908" s="132"/>
      <c r="E4908" s="126" t="str">
        <f>IF(D4908&lt;&gt;"",_xlfn.IFNA(VLOOKUP(D4908,القوائم!B:C,2,0),"غير مسجل بالقوائم"),"")</f>
        <v/>
      </c>
      <c r="F4908" s="66"/>
      <c r="G4908" s="65"/>
      <c r="H4908" s="65"/>
      <c r="I4908" s="135"/>
      <c r="J4908" s="140"/>
    </row>
    <row r="4909" spans="2:10" ht="31.5" customHeight="1" x14ac:dyDescent="0.2">
      <c r="B4909" s="106">
        <v>4907</v>
      </c>
      <c r="C4909" s="109"/>
      <c r="D4909" s="132"/>
      <c r="E4909" s="126" t="str">
        <f>IF(D4909&lt;&gt;"",_xlfn.IFNA(VLOOKUP(D4909,القوائم!B:C,2,0),"غير مسجل بالقوائم"),"")</f>
        <v/>
      </c>
      <c r="F4909" s="66"/>
      <c r="G4909" s="65"/>
      <c r="H4909" s="65"/>
      <c r="I4909" s="135"/>
      <c r="J4909" s="140"/>
    </row>
    <row r="4910" spans="2:10" ht="31.5" customHeight="1" x14ac:dyDescent="0.2">
      <c r="B4910" s="65">
        <v>4908</v>
      </c>
      <c r="C4910" s="109"/>
      <c r="D4910" s="132"/>
      <c r="E4910" s="126" t="str">
        <f>IF(D4910&lt;&gt;"",_xlfn.IFNA(VLOOKUP(D4910,القوائم!B:C,2,0),"غير مسجل بالقوائم"),"")</f>
        <v/>
      </c>
      <c r="F4910" s="66"/>
      <c r="G4910" s="65"/>
      <c r="H4910" s="65"/>
      <c r="I4910" s="135"/>
      <c r="J4910" s="140"/>
    </row>
    <row r="4911" spans="2:10" ht="31.5" customHeight="1" x14ac:dyDescent="0.2">
      <c r="B4911" s="106">
        <v>4909</v>
      </c>
      <c r="C4911" s="109"/>
      <c r="D4911" s="132"/>
      <c r="E4911" s="126" t="str">
        <f>IF(D4911&lt;&gt;"",_xlfn.IFNA(VLOOKUP(D4911,القوائم!B:C,2,0),"غير مسجل بالقوائم"),"")</f>
        <v/>
      </c>
      <c r="F4911" s="66"/>
      <c r="G4911" s="65"/>
      <c r="H4911" s="65"/>
      <c r="I4911" s="135"/>
      <c r="J4911" s="140"/>
    </row>
    <row r="4912" spans="2:10" ht="31.5" customHeight="1" x14ac:dyDescent="0.2">
      <c r="B4912" s="65">
        <v>4910</v>
      </c>
      <c r="C4912" s="109"/>
      <c r="D4912" s="132"/>
      <c r="E4912" s="126" t="str">
        <f>IF(D4912&lt;&gt;"",_xlfn.IFNA(VLOOKUP(D4912,القوائم!B:C,2,0),"غير مسجل بالقوائم"),"")</f>
        <v/>
      </c>
      <c r="F4912" s="66"/>
      <c r="G4912" s="65"/>
      <c r="H4912" s="65"/>
      <c r="I4912" s="135"/>
      <c r="J4912" s="140"/>
    </row>
    <row r="4913" spans="2:10" ht="31.5" customHeight="1" x14ac:dyDescent="0.2">
      <c r="B4913" s="106">
        <v>4911</v>
      </c>
      <c r="C4913" s="109"/>
      <c r="D4913" s="132"/>
      <c r="E4913" s="126" t="str">
        <f>IF(D4913&lt;&gt;"",_xlfn.IFNA(VLOOKUP(D4913,القوائم!B:C,2,0),"غير مسجل بالقوائم"),"")</f>
        <v/>
      </c>
      <c r="F4913" s="66"/>
      <c r="G4913" s="65"/>
      <c r="H4913" s="65"/>
      <c r="I4913" s="135"/>
      <c r="J4913" s="140"/>
    </row>
    <row r="4914" spans="2:10" ht="31.5" customHeight="1" x14ac:dyDescent="0.2">
      <c r="B4914" s="65">
        <v>4912</v>
      </c>
      <c r="C4914" s="109"/>
      <c r="D4914" s="132"/>
      <c r="E4914" s="126" t="str">
        <f>IF(D4914&lt;&gt;"",_xlfn.IFNA(VLOOKUP(D4914,القوائم!B:C,2,0),"غير مسجل بالقوائم"),"")</f>
        <v/>
      </c>
      <c r="F4914" s="66"/>
      <c r="G4914" s="65"/>
      <c r="H4914" s="65"/>
      <c r="I4914" s="135"/>
      <c r="J4914" s="140"/>
    </row>
    <row r="4915" spans="2:10" ht="31.5" customHeight="1" x14ac:dyDescent="0.2">
      <c r="B4915" s="106">
        <v>4913</v>
      </c>
      <c r="C4915" s="109"/>
      <c r="D4915" s="132"/>
      <c r="E4915" s="126" t="str">
        <f>IF(D4915&lt;&gt;"",_xlfn.IFNA(VLOOKUP(D4915,القوائم!B:C,2,0),"غير مسجل بالقوائم"),"")</f>
        <v/>
      </c>
      <c r="F4915" s="66"/>
      <c r="G4915" s="65"/>
      <c r="H4915" s="65"/>
      <c r="I4915" s="135"/>
      <c r="J4915" s="140"/>
    </row>
    <row r="4916" spans="2:10" ht="31.5" customHeight="1" x14ac:dyDescent="0.2">
      <c r="B4916" s="65">
        <v>4914</v>
      </c>
      <c r="C4916" s="109"/>
      <c r="D4916" s="132"/>
      <c r="E4916" s="126" t="str">
        <f>IF(D4916&lt;&gt;"",_xlfn.IFNA(VLOOKUP(D4916,القوائم!B:C,2,0),"غير مسجل بالقوائم"),"")</f>
        <v/>
      </c>
      <c r="F4916" s="66"/>
      <c r="G4916" s="65"/>
      <c r="H4916" s="65"/>
      <c r="I4916" s="135"/>
      <c r="J4916" s="140"/>
    </row>
    <row r="4917" spans="2:10" ht="31.5" customHeight="1" x14ac:dyDescent="0.2">
      <c r="B4917" s="106">
        <v>4915</v>
      </c>
      <c r="C4917" s="109"/>
      <c r="D4917" s="132"/>
      <c r="E4917" s="126" t="str">
        <f>IF(D4917&lt;&gt;"",_xlfn.IFNA(VLOOKUP(D4917,القوائم!B:C,2,0),"غير مسجل بالقوائم"),"")</f>
        <v/>
      </c>
      <c r="F4917" s="66"/>
      <c r="G4917" s="65"/>
      <c r="H4917" s="65"/>
      <c r="I4917" s="135"/>
      <c r="J4917" s="140"/>
    </row>
    <row r="4918" spans="2:10" ht="31.5" customHeight="1" x14ac:dyDescent="0.2">
      <c r="B4918" s="65">
        <v>4916</v>
      </c>
      <c r="C4918" s="109"/>
      <c r="D4918" s="132"/>
      <c r="E4918" s="126" t="str">
        <f>IF(D4918&lt;&gt;"",_xlfn.IFNA(VLOOKUP(D4918,القوائم!B:C,2,0),"غير مسجل بالقوائم"),"")</f>
        <v/>
      </c>
      <c r="F4918" s="66"/>
      <c r="G4918" s="65"/>
      <c r="H4918" s="65"/>
      <c r="I4918" s="135"/>
      <c r="J4918" s="140"/>
    </row>
    <row r="4919" spans="2:10" ht="31.5" customHeight="1" x14ac:dyDescent="0.2">
      <c r="B4919" s="106">
        <v>4917</v>
      </c>
      <c r="C4919" s="109"/>
      <c r="D4919" s="132"/>
      <c r="E4919" s="126" t="str">
        <f>IF(D4919&lt;&gt;"",_xlfn.IFNA(VLOOKUP(D4919,القوائم!B:C,2,0),"غير مسجل بالقوائم"),"")</f>
        <v/>
      </c>
      <c r="F4919" s="66"/>
      <c r="G4919" s="65"/>
      <c r="H4919" s="65"/>
      <c r="I4919" s="135"/>
      <c r="J4919" s="140"/>
    </row>
    <row r="4920" spans="2:10" ht="31.5" customHeight="1" x14ac:dyDescent="0.2">
      <c r="B4920" s="106">
        <v>4918</v>
      </c>
      <c r="C4920" s="109"/>
      <c r="D4920" s="132"/>
      <c r="E4920" s="126" t="str">
        <f>IF(D4920&lt;&gt;"",_xlfn.IFNA(VLOOKUP(D4920,القوائم!B:C,2,0),"غير مسجل بالقوائم"),"")</f>
        <v/>
      </c>
      <c r="F4920" s="66"/>
      <c r="G4920" s="65"/>
      <c r="H4920" s="65"/>
      <c r="I4920" s="135"/>
      <c r="J4920" s="140"/>
    </row>
    <row r="4921" spans="2:10" ht="31.5" customHeight="1" x14ac:dyDescent="0.2">
      <c r="B4921" s="65">
        <v>4919</v>
      </c>
      <c r="C4921" s="109"/>
      <c r="D4921" s="132"/>
      <c r="E4921" s="126" t="str">
        <f>IF(D4921&lt;&gt;"",_xlfn.IFNA(VLOOKUP(D4921,القوائم!B:C,2,0),"غير مسجل بالقوائم"),"")</f>
        <v/>
      </c>
      <c r="F4921" s="66"/>
      <c r="G4921" s="65"/>
      <c r="H4921" s="65"/>
      <c r="I4921" s="135"/>
      <c r="J4921" s="140"/>
    </row>
    <row r="4922" spans="2:10" ht="31.5" customHeight="1" x14ac:dyDescent="0.2">
      <c r="B4922" s="106">
        <v>4920</v>
      </c>
      <c r="C4922" s="109"/>
      <c r="D4922" s="132"/>
      <c r="E4922" s="126" t="str">
        <f>IF(D4922&lt;&gt;"",_xlfn.IFNA(VLOOKUP(D4922,القوائم!B:C,2,0),"غير مسجل بالقوائم"),"")</f>
        <v/>
      </c>
      <c r="F4922" s="66"/>
      <c r="G4922" s="65"/>
      <c r="H4922" s="65"/>
      <c r="I4922" s="135"/>
      <c r="J4922" s="140"/>
    </row>
    <row r="4923" spans="2:10" ht="31.5" customHeight="1" x14ac:dyDescent="0.2">
      <c r="B4923" s="65">
        <v>4921</v>
      </c>
      <c r="C4923" s="109"/>
      <c r="D4923" s="132"/>
      <c r="E4923" s="126" t="str">
        <f>IF(D4923&lt;&gt;"",_xlfn.IFNA(VLOOKUP(D4923,القوائم!B:C,2,0),"غير مسجل بالقوائم"),"")</f>
        <v/>
      </c>
      <c r="F4923" s="66"/>
      <c r="G4923" s="65"/>
      <c r="H4923" s="65"/>
      <c r="I4923" s="135"/>
      <c r="J4923" s="140"/>
    </row>
    <row r="4924" spans="2:10" ht="31.5" customHeight="1" x14ac:dyDescent="0.2">
      <c r="B4924" s="106">
        <v>4922</v>
      </c>
      <c r="C4924" s="109"/>
      <c r="D4924" s="132"/>
      <c r="E4924" s="126" t="str">
        <f>IF(D4924&lt;&gt;"",_xlfn.IFNA(VLOOKUP(D4924,القوائم!B:C,2,0),"غير مسجل بالقوائم"),"")</f>
        <v/>
      </c>
      <c r="F4924" s="66"/>
      <c r="G4924" s="65"/>
      <c r="H4924" s="65"/>
      <c r="I4924" s="135"/>
      <c r="J4924" s="140"/>
    </row>
    <row r="4925" spans="2:10" ht="31.5" customHeight="1" x14ac:dyDescent="0.2">
      <c r="B4925" s="65">
        <v>4923</v>
      </c>
      <c r="C4925" s="109"/>
      <c r="D4925" s="132"/>
      <c r="E4925" s="126" t="str">
        <f>IF(D4925&lt;&gt;"",_xlfn.IFNA(VLOOKUP(D4925,القوائم!B:C,2,0),"غير مسجل بالقوائم"),"")</f>
        <v/>
      </c>
      <c r="F4925" s="66"/>
      <c r="G4925" s="65"/>
      <c r="H4925" s="65"/>
      <c r="I4925" s="135"/>
      <c r="J4925" s="140"/>
    </row>
    <row r="4926" spans="2:10" ht="31.5" customHeight="1" x14ac:dyDescent="0.2">
      <c r="B4926" s="106">
        <v>4924</v>
      </c>
      <c r="C4926" s="109"/>
      <c r="D4926" s="132"/>
      <c r="E4926" s="126" t="str">
        <f>IF(D4926&lt;&gt;"",_xlfn.IFNA(VLOOKUP(D4926,القوائم!B:C,2,0),"غير مسجل بالقوائم"),"")</f>
        <v/>
      </c>
      <c r="F4926" s="66"/>
      <c r="G4926" s="65"/>
      <c r="H4926" s="65"/>
      <c r="I4926" s="135"/>
      <c r="J4926" s="140"/>
    </row>
    <row r="4927" spans="2:10" ht="31.5" customHeight="1" x14ac:dyDescent="0.2">
      <c r="B4927" s="65">
        <v>4925</v>
      </c>
      <c r="C4927" s="109"/>
      <c r="D4927" s="132"/>
      <c r="E4927" s="126" t="str">
        <f>IF(D4927&lt;&gt;"",_xlfn.IFNA(VLOOKUP(D4927,القوائم!B:C,2,0),"غير مسجل بالقوائم"),"")</f>
        <v/>
      </c>
      <c r="F4927" s="66"/>
      <c r="G4927" s="65"/>
      <c r="H4927" s="65"/>
      <c r="I4927" s="135"/>
      <c r="J4927" s="140"/>
    </row>
    <row r="4928" spans="2:10" ht="31.5" customHeight="1" x14ac:dyDescent="0.2">
      <c r="B4928" s="106">
        <v>4926</v>
      </c>
      <c r="C4928" s="109"/>
      <c r="D4928" s="132"/>
      <c r="E4928" s="126" t="str">
        <f>IF(D4928&lt;&gt;"",_xlfn.IFNA(VLOOKUP(D4928,القوائم!B:C,2,0),"غير مسجل بالقوائم"),"")</f>
        <v/>
      </c>
      <c r="F4928" s="66"/>
      <c r="G4928" s="65"/>
      <c r="H4928" s="65"/>
      <c r="I4928" s="135"/>
      <c r="J4928" s="140"/>
    </row>
    <row r="4929" spans="2:10" ht="31.5" customHeight="1" x14ac:dyDescent="0.2">
      <c r="B4929" s="65">
        <v>4927</v>
      </c>
      <c r="C4929" s="109"/>
      <c r="D4929" s="132"/>
      <c r="E4929" s="126" t="str">
        <f>IF(D4929&lt;&gt;"",_xlfn.IFNA(VLOOKUP(D4929,القوائم!B:C,2,0),"غير مسجل بالقوائم"),"")</f>
        <v/>
      </c>
      <c r="F4929" s="66"/>
      <c r="G4929" s="65"/>
      <c r="H4929" s="65"/>
      <c r="I4929" s="135"/>
      <c r="J4929" s="140"/>
    </row>
    <row r="4930" spans="2:10" ht="31.5" customHeight="1" x14ac:dyDescent="0.2">
      <c r="B4930" s="106">
        <v>4928</v>
      </c>
      <c r="C4930" s="109"/>
      <c r="D4930" s="132"/>
      <c r="E4930" s="126" t="str">
        <f>IF(D4930&lt;&gt;"",_xlfn.IFNA(VLOOKUP(D4930,القوائم!B:C,2,0),"غير مسجل بالقوائم"),"")</f>
        <v/>
      </c>
      <c r="F4930" s="66"/>
      <c r="G4930" s="65"/>
      <c r="H4930" s="65"/>
      <c r="I4930" s="135"/>
      <c r="J4930" s="140"/>
    </row>
    <row r="4931" spans="2:10" ht="31.5" customHeight="1" x14ac:dyDescent="0.2">
      <c r="B4931" s="106">
        <v>4929</v>
      </c>
      <c r="C4931" s="109"/>
      <c r="D4931" s="132"/>
      <c r="E4931" s="126" t="str">
        <f>IF(D4931&lt;&gt;"",_xlfn.IFNA(VLOOKUP(D4931,القوائم!B:C,2,0),"غير مسجل بالقوائم"),"")</f>
        <v/>
      </c>
      <c r="F4931" s="66"/>
      <c r="G4931" s="65"/>
      <c r="H4931" s="65"/>
      <c r="I4931" s="135"/>
      <c r="J4931" s="140"/>
    </row>
    <row r="4932" spans="2:10" ht="31.5" customHeight="1" x14ac:dyDescent="0.2">
      <c r="B4932" s="65">
        <v>4930</v>
      </c>
      <c r="C4932" s="109"/>
      <c r="D4932" s="132"/>
      <c r="E4932" s="126" t="str">
        <f>IF(D4932&lt;&gt;"",_xlfn.IFNA(VLOOKUP(D4932,القوائم!B:C,2,0),"غير مسجل بالقوائم"),"")</f>
        <v/>
      </c>
      <c r="F4932" s="66"/>
      <c r="G4932" s="65"/>
      <c r="H4932" s="65"/>
      <c r="I4932" s="135"/>
      <c r="J4932" s="140"/>
    </row>
    <row r="4933" spans="2:10" ht="31.5" customHeight="1" x14ac:dyDescent="0.2">
      <c r="B4933" s="106">
        <v>4931</v>
      </c>
      <c r="C4933" s="109"/>
      <c r="D4933" s="132"/>
      <c r="E4933" s="126" t="str">
        <f>IF(D4933&lt;&gt;"",_xlfn.IFNA(VLOOKUP(D4933,القوائم!B:C,2,0),"غير مسجل بالقوائم"),"")</f>
        <v/>
      </c>
      <c r="F4933" s="66"/>
      <c r="G4933" s="65"/>
      <c r="H4933" s="65"/>
      <c r="I4933" s="135"/>
      <c r="J4933" s="140"/>
    </row>
    <row r="4934" spans="2:10" ht="31.5" customHeight="1" x14ac:dyDescent="0.2">
      <c r="B4934" s="65">
        <v>4932</v>
      </c>
      <c r="C4934" s="109"/>
      <c r="D4934" s="132"/>
      <c r="E4934" s="126" t="str">
        <f>IF(D4934&lt;&gt;"",_xlfn.IFNA(VLOOKUP(D4934,القوائم!B:C,2,0),"غير مسجل بالقوائم"),"")</f>
        <v/>
      </c>
      <c r="F4934" s="66"/>
      <c r="G4934" s="65"/>
      <c r="H4934" s="65"/>
      <c r="I4934" s="135"/>
      <c r="J4934" s="140"/>
    </row>
    <row r="4935" spans="2:10" ht="31.5" customHeight="1" x14ac:dyDescent="0.2">
      <c r="B4935" s="106">
        <v>4933</v>
      </c>
      <c r="C4935" s="109"/>
      <c r="D4935" s="132"/>
      <c r="E4935" s="126" t="str">
        <f>IF(D4935&lt;&gt;"",_xlfn.IFNA(VLOOKUP(D4935,القوائم!B:C,2,0),"غير مسجل بالقوائم"),"")</f>
        <v/>
      </c>
      <c r="F4935" s="66"/>
      <c r="G4935" s="65"/>
      <c r="H4935" s="65"/>
      <c r="I4935" s="135"/>
      <c r="J4935" s="140"/>
    </row>
    <row r="4936" spans="2:10" ht="31.5" customHeight="1" x14ac:dyDescent="0.2">
      <c r="B4936" s="65">
        <v>4934</v>
      </c>
      <c r="C4936" s="109"/>
      <c r="D4936" s="132"/>
      <c r="E4936" s="126" t="str">
        <f>IF(D4936&lt;&gt;"",_xlfn.IFNA(VLOOKUP(D4936,القوائم!B:C,2,0),"غير مسجل بالقوائم"),"")</f>
        <v/>
      </c>
      <c r="F4936" s="66"/>
      <c r="G4936" s="65"/>
      <c r="H4936" s="65"/>
      <c r="I4936" s="135"/>
      <c r="J4936" s="140"/>
    </row>
    <row r="4937" spans="2:10" ht="31.5" customHeight="1" x14ac:dyDescent="0.2">
      <c r="B4937" s="106">
        <v>4935</v>
      </c>
      <c r="C4937" s="109"/>
      <c r="D4937" s="132"/>
      <c r="E4937" s="126" t="str">
        <f>IF(D4937&lt;&gt;"",_xlfn.IFNA(VLOOKUP(D4937,القوائم!B:C,2,0),"غير مسجل بالقوائم"),"")</f>
        <v/>
      </c>
      <c r="F4937" s="66"/>
      <c r="G4937" s="65"/>
      <c r="H4937" s="65"/>
      <c r="I4937" s="135"/>
      <c r="J4937" s="140"/>
    </row>
    <row r="4938" spans="2:10" ht="31.5" customHeight="1" x14ac:dyDescent="0.2">
      <c r="B4938" s="65">
        <v>4936</v>
      </c>
      <c r="C4938" s="109"/>
      <c r="D4938" s="132"/>
      <c r="E4938" s="126" t="str">
        <f>IF(D4938&lt;&gt;"",_xlfn.IFNA(VLOOKUP(D4938,القوائم!B:C,2,0),"غير مسجل بالقوائم"),"")</f>
        <v/>
      </c>
      <c r="F4938" s="66"/>
      <c r="G4938" s="65"/>
      <c r="H4938" s="65"/>
      <c r="I4938" s="135"/>
      <c r="J4938" s="140"/>
    </row>
    <row r="4939" spans="2:10" ht="31.5" customHeight="1" x14ac:dyDescent="0.2">
      <c r="B4939" s="106">
        <v>4937</v>
      </c>
      <c r="C4939" s="109"/>
      <c r="D4939" s="132"/>
      <c r="E4939" s="126" t="str">
        <f>IF(D4939&lt;&gt;"",_xlfn.IFNA(VLOOKUP(D4939,القوائم!B:C,2,0),"غير مسجل بالقوائم"),"")</f>
        <v/>
      </c>
      <c r="F4939" s="66"/>
      <c r="G4939" s="65"/>
      <c r="H4939" s="65"/>
      <c r="I4939" s="135"/>
      <c r="J4939" s="140"/>
    </row>
    <row r="4940" spans="2:10" ht="31.5" customHeight="1" x14ac:dyDescent="0.2">
      <c r="B4940" s="65">
        <v>4938</v>
      </c>
      <c r="C4940" s="109"/>
      <c r="D4940" s="132"/>
      <c r="E4940" s="126" t="str">
        <f>IF(D4940&lt;&gt;"",_xlfn.IFNA(VLOOKUP(D4940,القوائم!B:C,2,0),"غير مسجل بالقوائم"),"")</f>
        <v/>
      </c>
      <c r="F4940" s="66"/>
      <c r="G4940" s="65"/>
      <c r="H4940" s="65"/>
      <c r="I4940" s="135"/>
      <c r="J4940" s="140"/>
    </row>
    <row r="4941" spans="2:10" ht="31.5" customHeight="1" x14ac:dyDescent="0.2">
      <c r="B4941" s="106">
        <v>4939</v>
      </c>
      <c r="C4941" s="109"/>
      <c r="D4941" s="132"/>
      <c r="E4941" s="126" t="str">
        <f>IF(D4941&lt;&gt;"",_xlfn.IFNA(VLOOKUP(D4941,القوائم!B:C,2,0),"غير مسجل بالقوائم"),"")</f>
        <v/>
      </c>
      <c r="F4941" s="66"/>
      <c r="G4941" s="65"/>
      <c r="H4941" s="65"/>
      <c r="I4941" s="135"/>
      <c r="J4941" s="140"/>
    </row>
    <row r="4942" spans="2:10" ht="31.5" customHeight="1" x14ac:dyDescent="0.2">
      <c r="B4942" s="106">
        <v>4940</v>
      </c>
      <c r="C4942" s="109"/>
      <c r="D4942" s="132"/>
      <c r="E4942" s="126" t="str">
        <f>IF(D4942&lt;&gt;"",_xlfn.IFNA(VLOOKUP(D4942,القوائم!B:C,2,0),"غير مسجل بالقوائم"),"")</f>
        <v/>
      </c>
      <c r="F4942" s="66"/>
      <c r="G4942" s="65"/>
      <c r="H4942" s="65"/>
      <c r="I4942" s="135"/>
      <c r="J4942" s="140"/>
    </row>
    <row r="4943" spans="2:10" ht="31.5" customHeight="1" x14ac:dyDescent="0.2">
      <c r="B4943" s="65">
        <v>4941</v>
      </c>
      <c r="C4943" s="109"/>
      <c r="D4943" s="132"/>
      <c r="E4943" s="126" t="str">
        <f>IF(D4943&lt;&gt;"",_xlfn.IFNA(VLOOKUP(D4943,القوائم!B:C,2,0),"غير مسجل بالقوائم"),"")</f>
        <v/>
      </c>
      <c r="F4943" s="66"/>
      <c r="G4943" s="65"/>
      <c r="H4943" s="65"/>
      <c r="I4943" s="135"/>
      <c r="J4943" s="140"/>
    </row>
    <row r="4944" spans="2:10" ht="31.5" customHeight="1" x14ac:dyDescent="0.2">
      <c r="B4944" s="106">
        <v>4942</v>
      </c>
      <c r="C4944" s="109"/>
      <c r="D4944" s="132"/>
      <c r="E4944" s="126" t="str">
        <f>IF(D4944&lt;&gt;"",_xlfn.IFNA(VLOOKUP(D4944,القوائم!B:C,2,0),"غير مسجل بالقوائم"),"")</f>
        <v/>
      </c>
      <c r="F4944" s="66"/>
      <c r="G4944" s="65"/>
      <c r="H4944" s="65"/>
      <c r="I4944" s="135"/>
      <c r="J4944" s="140"/>
    </row>
    <row r="4945" spans="2:10" ht="31.5" customHeight="1" x14ac:dyDescent="0.2">
      <c r="B4945" s="65">
        <v>4943</v>
      </c>
      <c r="C4945" s="109"/>
      <c r="D4945" s="132"/>
      <c r="E4945" s="126" t="str">
        <f>IF(D4945&lt;&gt;"",_xlfn.IFNA(VLOOKUP(D4945,القوائم!B:C,2,0),"غير مسجل بالقوائم"),"")</f>
        <v/>
      </c>
      <c r="F4945" s="66"/>
      <c r="G4945" s="65"/>
      <c r="H4945" s="65"/>
      <c r="I4945" s="135"/>
      <c r="J4945" s="140"/>
    </row>
    <row r="4946" spans="2:10" ht="31.5" customHeight="1" x14ac:dyDescent="0.2">
      <c r="B4946" s="106">
        <v>4944</v>
      </c>
      <c r="C4946" s="109"/>
      <c r="D4946" s="132"/>
      <c r="E4946" s="126" t="str">
        <f>IF(D4946&lt;&gt;"",_xlfn.IFNA(VLOOKUP(D4946,القوائم!B:C,2,0),"غير مسجل بالقوائم"),"")</f>
        <v/>
      </c>
      <c r="F4946" s="66"/>
      <c r="G4946" s="65"/>
      <c r="H4946" s="65"/>
      <c r="I4946" s="135"/>
      <c r="J4946" s="140"/>
    </row>
    <row r="4947" spans="2:10" ht="31.5" customHeight="1" x14ac:dyDescent="0.2">
      <c r="B4947" s="65">
        <v>4945</v>
      </c>
      <c r="C4947" s="109"/>
      <c r="D4947" s="132"/>
      <c r="E4947" s="126" t="str">
        <f>IF(D4947&lt;&gt;"",_xlfn.IFNA(VLOOKUP(D4947,القوائم!B:C,2,0),"غير مسجل بالقوائم"),"")</f>
        <v/>
      </c>
      <c r="F4947" s="66"/>
      <c r="G4947" s="65"/>
      <c r="H4947" s="65"/>
      <c r="I4947" s="135"/>
      <c r="J4947" s="140"/>
    </row>
    <row r="4948" spans="2:10" ht="31.5" customHeight="1" x14ac:dyDescent="0.2">
      <c r="B4948" s="106">
        <v>4946</v>
      </c>
      <c r="C4948" s="109"/>
      <c r="D4948" s="132"/>
      <c r="E4948" s="126" t="str">
        <f>IF(D4948&lt;&gt;"",_xlfn.IFNA(VLOOKUP(D4948,القوائم!B:C,2,0),"غير مسجل بالقوائم"),"")</f>
        <v/>
      </c>
      <c r="F4948" s="66"/>
      <c r="G4948" s="65"/>
      <c r="H4948" s="65"/>
      <c r="I4948" s="135"/>
      <c r="J4948" s="140"/>
    </row>
    <row r="4949" spans="2:10" ht="31.5" customHeight="1" x14ac:dyDescent="0.2">
      <c r="B4949" s="65">
        <v>4947</v>
      </c>
      <c r="C4949" s="109"/>
      <c r="D4949" s="132"/>
      <c r="E4949" s="126" t="str">
        <f>IF(D4949&lt;&gt;"",_xlfn.IFNA(VLOOKUP(D4949,القوائم!B:C,2,0),"غير مسجل بالقوائم"),"")</f>
        <v/>
      </c>
      <c r="F4949" s="66"/>
      <c r="G4949" s="65"/>
      <c r="H4949" s="65"/>
      <c r="I4949" s="135"/>
      <c r="J4949" s="140"/>
    </row>
    <row r="4950" spans="2:10" ht="31.5" customHeight="1" x14ac:dyDescent="0.2">
      <c r="B4950" s="106">
        <v>4948</v>
      </c>
      <c r="C4950" s="109"/>
      <c r="D4950" s="132"/>
      <c r="E4950" s="126" t="str">
        <f>IF(D4950&lt;&gt;"",_xlfn.IFNA(VLOOKUP(D4950,القوائم!B:C,2,0),"غير مسجل بالقوائم"),"")</f>
        <v/>
      </c>
      <c r="F4950" s="66"/>
      <c r="G4950" s="65"/>
      <c r="H4950" s="65"/>
      <c r="I4950" s="135"/>
      <c r="J4950" s="140"/>
    </row>
    <row r="4951" spans="2:10" ht="31.5" customHeight="1" x14ac:dyDescent="0.2">
      <c r="B4951" s="65">
        <v>4949</v>
      </c>
      <c r="C4951" s="109"/>
      <c r="D4951" s="132"/>
      <c r="E4951" s="126" t="str">
        <f>IF(D4951&lt;&gt;"",_xlfn.IFNA(VLOOKUP(D4951,القوائم!B:C,2,0),"غير مسجل بالقوائم"),"")</f>
        <v/>
      </c>
      <c r="F4951" s="66"/>
      <c r="G4951" s="65"/>
      <c r="H4951" s="65"/>
      <c r="I4951" s="135"/>
      <c r="J4951" s="140"/>
    </row>
    <row r="4952" spans="2:10" ht="31.5" customHeight="1" x14ac:dyDescent="0.2">
      <c r="B4952" s="106">
        <v>4950</v>
      </c>
      <c r="C4952" s="109"/>
      <c r="D4952" s="132"/>
      <c r="E4952" s="126" t="str">
        <f>IF(D4952&lt;&gt;"",_xlfn.IFNA(VLOOKUP(D4952,القوائم!B:C,2,0),"غير مسجل بالقوائم"),"")</f>
        <v/>
      </c>
      <c r="F4952" s="66"/>
      <c r="G4952" s="65"/>
      <c r="H4952" s="65"/>
      <c r="I4952" s="135"/>
      <c r="J4952" s="140"/>
    </row>
    <row r="4953" spans="2:10" ht="31.5" customHeight="1" x14ac:dyDescent="0.2">
      <c r="B4953" s="106">
        <v>4951</v>
      </c>
      <c r="C4953" s="109"/>
      <c r="D4953" s="132"/>
      <c r="E4953" s="126" t="str">
        <f>IF(D4953&lt;&gt;"",_xlfn.IFNA(VLOOKUP(D4953,القوائم!B:C,2,0),"غير مسجل بالقوائم"),"")</f>
        <v/>
      </c>
      <c r="F4953" s="66"/>
      <c r="G4953" s="65"/>
      <c r="H4953" s="65"/>
      <c r="I4953" s="135"/>
      <c r="J4953" s="140"/>
    </row>
    <row r="4954" spans="2:10" ht="31.5" customHeight="1" x14ac:dyDescent="0.2">
      <c r="B4954" s="65">
        <v>4952</v>
      </c>
      <c r="C4954" s="109"/>
      <c r="D4954" s="132"/>
      <c r="E4954" s="126" t="str">
        <f>IF(D4954&lt;&gt;"",_xlfn.IFNA(VLOOKUP(D4954,القوائم!B:C,2,0),"غير مسجل بالقوائم"),"")</f>
        <v/>
      </c>
      <c r="F4954" s="66"/>
      <c r="G4954" s="65"/>
      <c r="H4954" s="65"/>
      <c r="I4954" s="135"/>
      <c r="J4954" s="140"/>
    </row>
    <row r="4955" spans="2:10" ht="31.5" customHeight="1" x14ac:dyDescent="0.2">
      <c r="B4955" s="106">
        <v>4953</v>
      </c>
      <c r="C4955" s="109"/>
      <c r="D4955" s="132"/>
      <c r="E4955" s="126" t="str">
        <f>IF(D4955&lt;&gt;"",_xlfn.IFNA(VLOOKUP(D4955,القوائم!B:C,2,0),"غير مسجل بالقوائم"),"")</f>
        <v/>
      </c>
      <c r="F4955" s="66"/>
      <c r="G4955" s="65"/>
      <c r="H4955" s="65"/>
      <c r="I4955" s="135"/>
      <c r="J4955" s="140"/>
    </row>
    <row r="4956" spans="2:10" ht="31.5" customHeight="1" x14ac:dyDescent="0.2">
      <c r="B4956" s="65">
        <v>4954</v>
      </c>
      <c r="C4956" s="109"/>
      <c r="D4956" s="132"/>
      <c r="E4956" s="126" t="str">
        <f>IF(D4956&lt;&gt;"",_xlfn.IFNA(VLOOKUP(D4956,القوائم!B:C,2,0),"غير مسجل بالقوائم"),"")</f>
        <v/>
      </c>
      <c r="F4956" s="66"/>
      <c r="G4956" s="65"/>
      <c r="H4956" s="65"/>
      <c r="I4956" s="135"/>
      <c r="J4956" s="140"/>
    </row>
    <row r="4957" spans="2:10" ht="31.5" customHeight="1" x14ac:dyDescent="0.2">
      <c r="B4957" s="106">
        <v>4955</v>
      </c>
      <c r="C4957" s="109"/>
      <c r="D4957" s="132"/>
      <c r="E4957" s="126" t="str">
        <f>IF(D4957&lt;&gt;"",_xlfn.IFNA(VLOOKUP(D4957,القوائم!B:C,2,0),"غير مسجل بالقوائم"),"")</f>
        <v/>
      </c>
      <c r="F4957" s="66"/>
      <c r="G4957" s="65"/>
      <c r="H4957" s="65"/>
      <c r="I4957" s="135"/>
      <c r="J4957" s="140"/>
    </row>
    <row r="4958" spans="2:10" ht="31.5" customHeight="1" x14ac:dyDescent="0.2">
      <c r="B4958" s="65">
        <v>4956</v>
      </c>
      <c r="C4958" s="109"/>
      <c r="D4958" s="132"/>
      <c r="E4958" s="126" t="str">
        <f>IF(D4958&lt;&gt;"",_xlfn.IFNA(VLOOKUP(D4958,القوائم!B:C,2,0),"غير مسجل بالقوائم"),"")</f>
        <v/>
      </c>
      <c r="F4958" s="66"/>
      <c r="G4958" s="65"/>
      <c r="H4958" s="65"/>
      <c r="I4958" s="135"/>
      <c r="J4958" s="140"/>
    </row>
    <row r="4959" spans="2:10" ht="31.5" customHeight="1" x14ac:dyDescent="0.2">
      <c r="B4959" s="106">
        <v>4957</v>
      </c>
      <c r="C4959" s="109"/>
      <c r="D4959" s="132"/>
      <c r="E4959" s="126" t="str">
        <f>IF(D4959&lt;&gt;"",_xlfn.IFNA(VLOOKUP(D4959,القوائم!B:C,2,0),"غير مسجل بالقوائم"),"")</f>
        <v/>
      </c>
      <c r="F4959" s="66"/>
      <c r="G4959" s="65"/>
      <c r="H4959" s="65"/>
      <c r="I4959" s="135"/>
      <c r="J4959" s="140"/>
    </row>
    <row r="4960" spans="2:10" ht="31.5" customHeight="1" x14ac:dyDescent="0.2">
      <c r="B4960" s="65">
        <v>4958</v>
      </c>
      <c r="C4960" s="109"/>
      <c r="D4960" s="132"/>
      <c r="E4960" s="126" t="str">
        <f>IF(D4960&lt;&gt;"",_xlfn.IFNA(VLOOKUP(D4960,القوائم!B:C,2,0),"غير مسجل بالقوائم"),"")</f>
        <v/>
      </c>
      <c r="F4960" s="66"/>
      <c r="G4960" s="65"/>
      <c r="H4960" s="65"/>
      <c r="I4960" s="135"/>
      <c r="J4960" s="140"/>
    </row>
    <row r="4961" spans="2:10" ht="31.5" customHeight="1" x14ac:dyDescent="0.2">
      <c r="B4961" s="106">
        <v>4959</v>
      </c>
      <c r="C4961" s="109"/>
      <c r="D4961" s="132"/>
      <c r="E4961" s="126" t="str">
        <f>IF(D4961&lt;&gt;"",_xlfn.IFNA(VLOOKUP(D4961,القوائم!B:C,2,0),"غير مسجل بالقوائم"),"")</f>
        <v/>
      </c>
      <c r="F4961" s="66"/>
      <c r="G4961" s="65"/>
      <c r="H4961" s="65"/>
      <c r="I4961" s="135"/>
      <c r="J4961" s="140"/>
    </row>
    <row r="4962" spans="2:10" ht="31.5" customHeight="1" x14ac:dyDescent="0.2">
      <c r="B4962" s="65">
        <v>4960</v>
      </c>
      <c r="C4962" s="109"/>
      <c r="D4962" s="132"/>
      <c r="E4962" s="126" t="str">
        <f>IF(D4962&lt;&gt;"",_xlfn.IFNA(VLOOKUP(D4962,القوائم!B:C,2,0),"غير مسجل بالقوائم"),"")</f>
        <v/>
      </c>
      <c r="F4962" s="66"/>
      <c r="G4962" s="65"/>
      <c r="H4962" s="65"/>
      <c r="I4962" s="135"/>
      <c r="J4962" s="140"/>
    </row>
    <row r="4963" spans="2:10" ht="31.5" customHeight="1" x14ac:dyDescent="0.2">
      <c r="B4963" s="106">
        <v>4961</v>
      </c>
      <c r="C4963" s="109"/>
      <c r="D4963" s="132"/>
      <c r="E4963" s="126" t="str">
        <f>IF(D4963&lt;&gt;"",_xlfn.IFNA(VLOOKUP(D4963,القوائم!B:C,2,0),"غير مسجل بالقوائم"),"")</f>
        <v/>
      </c>
      <c r="F4963" s="66"/>
      <c r="G4963" s="65"/>
      <c r="H4963" s="65"/>
      <c r="I4963" s="135"/>
      <c r="J4963" s="140"/>
    </row>
    <row r="4964" spans="2:10" ht="31.5" customHeight="1" x14ac:dyDescent="0.2">
      <c r="B4964" s="106">
        <v>4962</v>
      </c>
      <c r="C4964" s="109"/>
      <c r="D4964" s="132"/>
      <c r="E4964" s="126" t="str">
        <f>IF(D4964&lt;&gt;"",_xlfn.IFNA(VLOOKUP(D4964,القوائم!B:C,2,0),"غير مسجل بالقوائم"),"")</f>
        <v/>
      </c>
      <c r="F4964" s="66"/>
      <c r="G4964" s="65"/>
      <c r="H4964" s="65"/>
      <c r="I4964" s="135"/>
      <c r="J4964" s="140"/>
    </row>
    <row r="4965" spans="2:10" ht="31.5" customHeight="1" x14ac:dyDescent="0.2">
      <c r="B4965" s="65">
        <v>4963</v>
      </c>
      <c r="C4965" s="109"/>
      <c r="D4965" s="132"/>
      <c r="E4965" s="126" t="str">
        <f>IF(D4965&lt;&gt;"",_xlfn.IFNA(VLOOKUP(D4965,القوائم!B:C,2,0),"غير مسجل بالقوائم"),"")</f>
        <v/>
      </c>
      <c r="F4965" s="66"/>
      <c r="G4965" s="65"/>
      <c r="H4965" s="65"/>
      <c r="I4965" s="135"/>
      <c r="J4965" s="140"/>
    </row>
    <row r="4966" spans="2:10" ht="31.5" customHeight="1" x14ac:dyDescent="0.2">
      <c r="B4966" s="106">
        <v>4964</v>
      </c>
      <c r="C4966" s="109"/>
      <c r="D4966" s="132"/>
      <c r="E4966" s="126" t="str">
        <f>IF(D4966&lt;&gt;"",_xlfn.IFNA(VLOOKUP(D4966,القوائم!B:C,2,0),"غير مسجل بالقوائم"),"")</f>
        <v/>
      </c>
      <c r="F4966" s="66"/>
      <c r="G4966" s="65"/>
      <c r="H4966" s="65"/>
      <c r="I4966" s="135"/>
      <c r="J4966" s="140"/>
    </row>
    <row r="4967" spans="2:10" ht="31.5" customHeight="1" x14ac:dyDescent="0.2">
      <c r="B4967" s="65">
        <v>4965</v>
      </c>
      <c r="C4967" s="109"/>
      <c r="D4967" s="132"/>
      <c r="E4967" s="126" t="str">
        <f>IF(D4967&lt;&gt;"",_xlfn.IFNA(VLOOKUP(D4967,القوائم!B:C,2,0),"غير مسجل بالقوائم"),"")</f>
        <v/>
      </c>
      <c r="F4967" s="66"/>
      <c r="G4967" s="65"/>
      <c r="H4967" s="65"/>
      <c r="I4967" s="135"/>
      <c r="J4967" s="140"/>
    </row>
    <row r="4968" spans="2:10" ht="31.5" customHeight="1" x14ac:dyDescent="0.2">
      <c r="B4968" s="106">
        <v>4966</v>
      </c>
      <c r="C4968" s="109"/>
      <c r="D4968" s="132"/>
      <c r="E4968" s="126" t="str">
        <f>IF(D4968&lt;&gt;"",_xlfn.IFNA(VLOOKUP(D4968,القوائم!B:C,2,0),"غير مسجل بالقوائم"),"")</f>
        <v/>
      </c>
      <c r="F4968" s="66"/>
      <c r="G4968" s="65"/>
      <c r="H4968" s="65"/>
      <c r="I4968" s="135"/>
      <c r="J4968" s="140"/>
    </row>
    <row r="4969" spans="2:10" ht="31.5" customHeight="1" x14ac:dyDescent="0.2">
      <c r="B4969" s="65">
        <v>4967</v>
      </c>
      <c r="C4969" s="109"/>
      <c r="D4969" s="132"/>
      <c r="E4969" s="126" t="str">
        <f>IF(D4969&lt;&gt;"",_xlfn.IFNA(VLOOKUP(D4969,القوائم!B:C,2,0),"غير مسجل بالقوائم"),"")</f>
        <v/>
      </c>
      <c r="F4969" s="66"/>
      <c r="G4969" s="65"/>
      <c r="H4969" s="65"/>
      <c r="I4969" s="135"/>
      <c r="J4969" s="140"/>
    </row>
    <row r="4970" spans="2:10" ht="31.5" customHeight="1" x14ac:dyDescent="0.2">
      <c r="B4970" s="106">
        <v>4968</v>
      </c>
      <c r="C4970" s="109"/>
      <c r="D4970" s="132"/>
      <c r="E4970" s="126" t="str">
        <f>IF(D4970&lt;&gt;"",_xlfn.IFNA(VLOOKUP(D4970,القوائم!B:C,2,0),"غير مسجل بالقوائم"),"")</f>
        <v/>
      </c>
      <c r="F4970" s="66"/>
      <c r="G4970" s="65"/>
      <c r="H4970" s="65"/>
      <c r="I4970" s="135"/>
      <c r="J4970" s="140"/>
    </row>
    <row r="4971" spans="2:10" ht="31.5" customHeight="1" x14ac:dyDescent="0.2">
      <c r="B4971" s="65">
        <v>4969</v>
      </c>
      <c r="C4971" s="109"/>
      <c r="D4971" s="132"/>
      <c r="E4971" s="126" t="str">
        <f>IF(D4971&lt;&gt;"",_xlfn.IFNA(VLOOKUP(D4971,القوائم!B:C,2,0),"غير مسجل بالقوائم"),"")</f>
        <v/>
      </c>
      <c r="F4971" s="66"/>
      <c r="G4971" s="65"/>
      <c r="H4971" s="65"/>
      <c r="I4971" s="135"/>
      <c r="J4971" s="140"/>
    </row>
    <row r="4972" spans="2:10" ht="31.5" customHeight="1" x14ac:dyDescent="0.2">
      <c r="B4972" s="106">
        <v>4970</v>
      </c>
      <c r="C4972" s="109"/>
      <c r="D4972" s="132"/>
      <c r="E4972" s="126" t="str">
        <f>IF(D4972&lt;&gt;"",_xlfn.IFNA(VLOOKUP(D4972,القوائم!B:C,2,0),"غير مسجل بالقوائم"),"")</f>
        <v/>
      </c>
      <c r="F4972" s="66"/>
      <c r="G4972" s="65"/>
      <c r="H4972" s="65"/>
      <c r="I4972" s="135"/>
      <c r="J4972" s="140"/>
    </row>
    <row r="4973" spans="2:10" ht="31.5" customHeight="1" x14ac:dyDescent="0.2">
      <c r="B4973" s="65">
        <v>4971</v>
      </c>
      <c r="C4973" s="109"/>
      <c r="D4973" s="132"/>
      <c r="E4973" s="126" t="str">
        <f>IF(D4973&lt;&gt;"",_xlfn.IFNA(VLOOKUP(D4973,القوائم!B:C,2,0),"غير مسجل بالقوائم"),"")</f>
        <v/>
      </c>
      <c r="F4973" s="66"/>
      <c r="G4973" s="65"/>
      <c r="H4973" s="65"/>
      <c r="I4973" s="135"/>
      <c r="J4973" s="140"/>
    </row>
    <row r="4974" spans="2:10" ht="31.5" customHeight="1" x14ac:dyDescent="0.2">
      <c r="B4974" s="106">
        <v>4972</v>
      </c>
      <c r="C4974" s="109"/>
      <c r="D4974" s="132"/>
      <c r="E4974" s="126" t="str">
        <f>IF(D4974&lt;&gt;"",_xlfn.IFNA(VLOOKUP(D4974,القوائم!B:C,2,0),"غير مسجل بالقوائم"),"")</f>
        <v/>
      </c>
      <c r="F4974" s="66"/>
      <c r="G4974" s="65"/>
      <c r="H4974" s="65"/>
      <c r="I4974" s="135"/>
      <c r="J4974" s="140"/>
    </row>
    <row r="4975" spans="2:10" ht="31.5" customHeight="1" x14ac:dyDescent="0.2">
      <c r="B4975" s="106">
        <v>4973</v>
      </c>
      <c r="C4975" s="109"/>
      <c r="D4975" s="132"/>
      <c r="E4975" s="126" t="str">
        <f>IF(D4975&lt;&gt;"",_xlfn.IFNA(VLOOKUP(D4975,القوائم!B:C,2,0),"غير مسجل بالقوائم"),"")</f>
        <v/>
      </c>
      <c r="F4975" s="66"/>
      <c r="G4975" s="65"/>
      <c r="H4975" s="65"/>
      <c r="I4975" s="135"/>
      <c r="J4975" s="140"/>
    </row>
    <row r="4976" spans="2:10" ht="31.5" customHeight="1" x14ac:dyDescent="0.2">
      <c r="B4976" s="65">
        <v>4974</v>
      </c>
      <c r="C4976" s="109"/>
      <c r="D4976" s="132"/>
      <c r="E4976" s="126" t="str">
        <f>IF(D4976&lt;&gt;"",_xlfn.IFNA(VLOOKUP(D4976,القوائم!B:C,2,0),"غير مسجل بالقوائم"),"")</f>
        <v/>
      </c>
      <c r="F4976" s="66"/>
      <c r="G4976" s="65"/>
      <c r="H4976" s="65"/>
      <c r="I4976" s="135"/>
      <c r="J4976" s="140"/>
    </row>
    <row r="4977" spans="2:10" ht="31.5" customHeight="1" x14ac:dyDescent="0.2">
      <c r="B4977" s="106">
        <v>4975</v>
      </c>
      <c r="C4977" s="109"/>
      <c r="D4977" s="132"/>
      <c r="E4977" s="126" t="str">
        <f>IF(D4977&lt;&gt;"",_xlfn.IFNA(VLOOKUP(D4977,القوائم!B:C,2,0),"غير مسجل بالقوائم"),"")</f>
        <v/>
      </c>
      <c r="F4977" s="66"/>
      <c r="G4977" s="65"/>
      <c r="H4977" s="65"/>
      <c r="I4977" s="135"/>
      <c r="J4977" s="140"/>
    </row>
    <row r="4978" spans="2:10" ht="31.5" customHeight="1" x14ac:dyDescent="0.2">
      <c r="B4978" s="65">
        <v>4976</v>
      </c>
      <c r="C4978" s="109"/>
      <c r="D4978" s="132"/>
      <c r="E4978" s="126" t="str">
        <f>IF(D4978&lt;&gt;"",_xlfn.IFNA(VLOOKUP(D4978,القوائم!B:C,2,0),"غير مسجل بالقوائم"),"")</f>
        <v/>
      </c>
      <c r="F4978" s="66"/>
      <c r="G4978" s="65"/>
      <c r="H4978" s="65"/>
      <c r="I4978" s="135"/>
      <c r="J4978" s="140"/>
    </row>
    <row r="4979" spans="2:10" ht="31.5" customHeight="1" x14ac:dyDescent="0.2">
      <c r="B4979" s="106">
        <v>4977</v>
      </c>
      <c r="C4979" s="109"/>
      <c r="D4979" s="132"/>
      <c r="E4979" s="126" t="str">
        <f>IF(D4979&lt;&gt;"",_xlfn.IFNA(VLOOKUP(D4979,القوائم!B:C,2,0),"غير مسجل بالقوائم"),"")</f>
        <v/>
      </c>
      <c r="F4979" s="66"/>
      <c r="G4979" s="65"/>
      <c r="H4979" s="65"/>
      <c r="I4979" s="135"/>
      <c r="J4979" s="140"/>
    </row>
    <row r="4980" spans="2:10" ht="31.5" customHeight="1" x14ac:dyDescent="0.2">
      <c r="B4980" s="65">
        <v>4978</v>
      </c>
      <c r="C4980" s="109"/>
      <c r="D4980" s="132"/>
      <c r="E4980" s="126" t="str">
        <f>IF(D4980&lt;&gt;"",_xlfn.IFNA(VLOOKUP(D4980,القوائم!B:C,2,0),"غير مسجل بالقوائم"),"")</f>
        <v/>
      </c>
      <c r="F4980" s="66"/>
      <c r="G4980" s="65"/>
      <c r="H4980" s="65"/>
      <c r="I4980" s="135"/>
      <c r="J4980" s="140"/>
    </row>
    <row r="4981" spans="2:10" ht="31.5" customHeight="1" x14ac:dyDescent="0.2">
      <c r="B4981" s="106">
        <v>4979</v>
      </c>
      <c r="C4981" s="109"/>
      <c r="D4981" s="132"/>
      <c r="E4981" s="126" t="str">
        <f>IF(D4981&lt;&gt;"",_xlfn.IFNA(VLOOKUP(D4981,القوائم!B:C,2,0),"غير مسجل بالقوائم"),"")</f>
        <v/>
      </c>
      <c r="F4981" s="66"/>
      <c r="G4981" s="65"/>
      <c r="H4981" s="65"/>
      <c r="I4981" s="135"/>
      <c r="J4981" s="140"/>
    </row>
    <row r="4982" spans="2:10" ht="31.5" customHeight="1" x14ac:dyDescent="0.2">
      <c r="B4982" s="65">
        <v>4980</v>
      </c>
      <c r="C4982" s="109"/>
      <c r="D4982" s="132"/>
      <c r="E4982" s="126" t="str">
        <f>IF(D4982&lt;&gt;"",_xlfn.IFNA(VLOOKUP(D4982,القوائم!B:C,2,0),"غير مسجل بالقوائم"),"")</f>
        <v/>
      </c>
      <c r="F4982" s="66"/>
      <c r="G4982" s="65"/>
      <c r="H4982" s="65"/>
      <c r="I4982" s="135"/>
      <c r="J4982" s="140"/>
    </row>
    <row r="4983" spans="2:10" ht="31.5" customHeight="1" x14ac:dyDescent="0.2">
      <c r="B4983" s="106">
        <v>4981</v>
      </c>
      <c r="C4983" s="109"/>
      <c r="D4983" s="132"/>
      <c r="E4983" s="126" t="str">
        <f>IF(D4983&lt;&gt;"",_xlfn.IFNA(VLOOKUP(D4983,القوائم!B:C,2,0),"غير مسجل بالقوائم"),"")</f>
        <v/>
      </c>
      <c r="F4983" s="66"/>
      <c r="G4983" s="65"/>
      <c r="H4983" s="65"/>
      <c r="I4983" s="135"/>
      <c r="J4983" s="140"/>
    </row>
    <row r="4984" spans="2:10" ht="31.5" customHeight="1" x14ac:dyDescent="0.2">
      <c r="B4984" s="65">
        <v>4982</v>
      </c>
      <c r="C4984" s="109"/>
      <c r="D4984" s="132"/>
      <c r="E4984" s="126" t="str">
        <f>IF(D4984&lt;&gt;"",_xlfn.IFNA(VLOOKUP(D4984,القوائم!B:C,2,0),"غير مسجل بالقوائم"),"")</f>
        <v/>
      </c>
      <c r="F4984" s="66"/>
      <c r="G4984" s="65"/>
      <c r="H4984" s="65"/>
      <c r="I4984" s="135"/>
      <c r="J4984" s="140"/>
    </row>
    <row r="4985" spans="2:10" ht="31.5" customHeight="1" x14ac:dyDescent="0.2">
      <c r="B4985" s="106">
        <v>4983</v>
      </c>
      <c r="C4985" s="109"/>
      <c r="D4985" s="132"/>
      <c r="E4985" s="126" t="str">
        <f>IF(D4985&lt;&gt;"",_xlfn.IFNA(VLOOKUP(D4985,القوائم!B:C,2,0),"غير مسجل بالقوائم"),"")</f>
        <v/>
      </c>
      <c r="F4985" s="66"/>
      <c r="G4985" s="65"/>
      <c r="H4985" s="65"/>
      <c r="I4985" s="135"/>
      <c r="J4985" s="140"/>
    </row>
    <row r="4986" spans="2:10" ht="31.5" customHeight="1" x14ac:dyDescent="0.2">
      <c r="B4986" s="106">
        <v>4984</v>
      </c>
      <c r="C4986" s="109"/>
      <c r="D4986" s="132"/>
      <c r="E4986" s="126" t="str">
        <f>IF(D4986&lt;&gt;"",_xlfn.IFNA(VLOOKUP(D4986,القوائم!B:C,2,0),"غير مسجل بالقوائم"),"")</f>
        <v/>
      </c>
      <c r="F4986" s="66"/>
      <c r="G4986" s="65"/>
      <c r="H4986" s="65"/>
      <c r="I4986" s="135"/>
      <c r="J4986" s="140"/>
    </row>
    <row r="4987" spans="2:10" ht="31.5" customHeight="1" x14ac:dyDescent="0.2">
      <c r="B4987" s="65">
        <v>4985</v>
      </c>
      <c r="C4987" s="109"/>
      <c r="D4987" s="132"/>
      <c r="E4987" s="126" t="str">
        <f>IF(D4987&lt;&gt;"",_xlfn.IFNA(VLOOKUP(D4987,القوائم!B:C,2,0),"غير مسجل بالقوائم"),"")</f>
        <v/>
      </c>
      <c r="F4987" s="66"/>
      <c r="G4987" s="65"/>
      <c r="H4987" s="65"/>
      <c r="I4987" s="135"/>
      <c r="J4987" s="140"/>
    </row>
    <row r="4988" spans="2:10" ht="31.5" customHeight="1" x14ac:dyDescent="0.2">
      <c r="B4988" s="106">
        <v>4986</v>
      </c>
      <c r="C4988" s="109"/>
      <c r="D4988" s="132"/>
      <c r="E4988" s="126" t="str">
        <f>IF(D4988&lt;&gt;"",_xlfn.IFNA(VLOOKUP(D4988,القوائم!B:C,2,0),"غير مسجل بالقوائم"),"")</f>
        <v/>
      </c>
      <c r="F4988" s="66"/>
      <c r="G4988" s="65"/>
      <c r="H4988" s="65"/>
      <c r="I4988" s="135"/>
      <c r="J4988" s="140"/>
    </row>
    <row r="4989" spans="2:10" ht="31.5" customHeight="1" x14ac:dyDescent="0.2">
      <c r="B4989" s="65">
        <v>4987</v>
      </c>
      <c r="C4989" s="109"/>
      <c r="D4989" s="132"/>
      <c r="E4989" s="126" t="str">
        <f>IF(D4989&lt;&gt;"",_xlfn.IFNA(VLOOKUP(D4989,القوائم!B:C,2,0),"غير مسجل بالقوائم"),"")</f>
        <v/>
      </c>
      <c r="F4989" s="66"/>
      <c r="G4989" s="65"/>
      <c r="H4989" s="65"/>
      <c r="I4989" s="135"/>
      <c r="J4989" s="140"/>
    </row>
    <row r="4990" spans="2:10" ht="31.5" customHeight="1" x14ac:dyDescent="0.2">
      <c r="B4990" s="106">
        <v>4988</v>
      </c>
      <c r="C4990" s="109"/>
      <c r="D4990" s="132"/>
      <c r="E4990" s="126" t="str">
        <f>IF(D4990&lt;&gt;"",_xlfn.IFNA(VLOOKUP(D4990,القوائم!B:C,2,0),"غير مسجل بالقوائم"),"")</f>
        <v/>
      </c>
      <c r="F4990" s="66"/>
      <c r="G4990" s="65"/>
      <c r="H4990" s="65"/>
      <c r="I4990" s="135"/>
      <c r="J4990" s="140"/>
    </row>
    <row r="4991" spans="2:10" ht="31.5" customHeight="1" x14ac:dyDescent="0.2">
      <c r="B4991" s="65">
        <v>4989</v>
      </c>
      <c r="C4991" s="109"/>
      <c r="D4991" s="132"/>
      <c r="E4991" s="126" t="str">
        <f>IF(D4991&lt;&gt;"",_xlfn.IFNA(VLOOKUP(D4991,القوائم!B:C,2,0),"غير مسجل بالقوائم"),"")</f>
        <v/>
      </c>
      <c r="F4991" s="66"/>
      <c r="G4991" s="65"/>
      <c r="H4991" s="65"/>
      <c r="I4991" s="135"/>
      <c r="J4991" s="140"/>
    </row>
    <row r="4992" spans="2:10" ht="31.5" customHeight="1" x14ac:dyDescent="0.2">
      <c r="B4992" s="106">
        <v>4990</v>
      </c>
      <c r="C4992" s="109"/>
      <c r="D4992" s="132"/>
      <c r="E4992" s="126" t="str">
        <f>IF(D4992&lt;&gt;"",_xlfn.IFNA(VLOOKUP(D4992,القوائم!B:C,2,0),"غير مسجل بالقوائم"),"")</f>
        <v/>
      </c>
      <c r="F4992" s="66"/>
      <c r="G4992" s="65"/>
      <c r="H4992" s="65"/>
      <c r="I4992" s="135"/>
      <c r="J4992" s="140"/>
    </row>
    <row r="4993" spans="2:10" ht="31.5" customHeight="1" x14ac:dyDescent="0.2">
      <c r="B4993" s="65">
        <v>4991</v>
      </c>
      <c r="C4993" s="109"/>
      <c r="D4993" s="132"/>
      <c r="E4993" s="126" t="str">
        <f>IF(D4993&lt;&gt;"",_xlfn.IFNA(VLOOKUP(D4993,القوائم!B:C,2,0),"غير مسجل بالقوائم"),"")</f>
        <v/>
      </c>
      <c r="F4993" s="66"/>
      <c r="G4993" s="65"/>
      <c r="H4993" s="65"/>
      <c r="I4993" s="135"/>
      <c r="J4993" s="140"/>
    </row>
    <row r="4994" spans="2:10" ht="31.5" customHeight="1" x14ac:dyDescent="0.2">
      <c r="B4994" s="106">
        <v>4992</v>
      </c>
      <c r="C4994" s="109"/>
      <c r="D4994" s="132"/>
      <c r="E4994" s="126" t="str">
        <f>IF(D4994&lt;&gt;"",_xlfn.IFNA(VLOOKUP(D4994,القوائم!B:C,2,0),"غير مسجل بالقوائم"),"")</f>
        <v/>
      </c>
      <c r="F4994" s="66"/>
      <c r="G4994" s="65"/>
      <c r="H4994" s="65"/>
      <c r="I4994" s="135"/>
      <c r="J4994" s="140"/>
    </row>
    <row r="4995" spans="2:10" ht="31.5" customHeight="1" x14ac:dyDescent="0.2">
      <c r="B4995" s="65">
        <v>4993</v>
      </c>
      <c r="C4995" s="109"/>
      <c r="D4995" s="132"/>
      <c r="E4995" s="126" t="str">
        <f>IF(D4995&lt;&gt;"",_xlfn.IFNA(VLOOKUP(D4995,القوائم!B:C,2,0),"غير مسجل بالقوائم"),"")</f>
        <v/>
      </c>
      <c r="F4995" s="66"/>
      <c r="G4995" s="65"/>
      <c r="H4995" s="65"/>
      <c r="I4995" s="135"/>
      <c r="J4995" s="140"/>
    </row>
    <row r="4996" spans="2:10" ht="31.5" customHeight="1" x14ac:dyDescent="0.2">
      <c r="B4996" s="106">
        <v>4994</v>
      </c>
      <c r="C4996" s="109"/>
      <c r="D4996" s="132"/>
      <c r="E4996" s="126" t="str">
        <f>IF(D4996&lt;&gt;"",_xlfn.IFNA(VLOOKUP(D4996,القوائم!B:C,2,0),"غير مسجل بالقوائم"),"")</f>
        <v/>
      </c>
      <c r="F4996" s="66"/>
      <c r="G4996" s="65"/>
      <c r="H4996" s="65"/>
      <c r="I4996" s="135"/>
      <c r="J4996" s="140"/>
    </row>
    <row r="4997" spans="2:10" ht="31.5" customHeight="1" x14ac:dyDescent="0.2">
      <c r="B4997" s="106">
        <v>4995</v>
      </c>
      <c r="C4997" s="109"/>
      <c r="D4997" s="132"/>
      <c r="E4997" s="126" t="str">
        <f>IF(D4997&lt;&gt;"",_xlfn.IFNA(VLOOKUP(D4997,القوائم!B:C,2,0),"غير مسجل بالقوائم"),"")</f>
        <v/>
      </c>
      <c r="F4997" s="66"/>
      <c r="G4997" s="65"/>
      <c r="H4997" s="65"/>
      <c r="I4997" s="135"/>
      <c r="J4997" s="140"/>
    </row>
    <row r="4998" spans="2:10" ht="31.5" customHeight="1" x14ac:dyDescent="0.2">
      <c r="B4998" s="65">
        <v>4996</v>
      </c>
      <c r="C4998" s="109"/>
      <c r="D4998" s="132"/>
      <c r="E4998" s="126" t="str">
        <f>IF(D4998&lt;&gt;"",_xlfn.IFNA(VLOOKUP(D4998,القوائم!B:C,2,0),"غير مسجل بالقوائم"),"")</f>
        <v/>
      </c>
      <c r="F4998" s="66"/>
      <c r="G4998" s="65"/>
      <c r="H4998" s="65"/>
      <c r="I4998" s="135"/>
      <c r="J4998" s="140"/>
    </row>
    <row r="4999" spans="2:10" ht="31.5" customHeight="1" x14ac:dyDescent="0.2">
      <c r="B4999" s="106">
        <v>4997</v>
      </c>
      <c r="C4999" s="109"/>
      <c r="D4999" s="132"/>
      <c r="E4999" s="126" t="str">
        <f>IF(D4999&lt;&gt;"",_xlfn.IFNA(VLOOKUP(D4999,القوائم!B:C,2,0),"غير مسجل بالقوائم"),"")</f>
        <v/>
      </c>
      <c r="F4999" s="66"/>
      <c r="G4999" s="65"/>
      <c r="H4999" s="65"/>
      <c r="I4999" s="135"/>
      <c r="J4999" s="140"/>
    </row>
    <row r="5000" spans="2:10" ht="31.5" customHeight="1" x14ac:dyDescent="0.2">
      <c r="B5000" s="65">
        <v>4998</v>
      </c>
      <c r="C5000" s="109"/>
      <c r="D5000" s="132"/>
      <c r="E5000" s="126" t="str">
        <f>IF(D5000&lt;&gt;"",_xlfn.IFNA(VLOOKUP(D5000,القوائم!B:C,2,0),"غير مسجل بالقوائم"),"")</f>
        <v/>
      </c>
      <c r="F5000" s="66"/>
      <c r="G5000" s="65"/>
      <c r="H5000" s="65"/>
      <c r="I5000" s="135"/>
      <c r="J5000" s="140"/>
    </row>
    <row r="5001" spans="2:10" ht="31.5" customHeight="1" x14ac:dyDescent="0.2">
      <c r="B5001" s="106">
        <v>4999</v>
      </c>
      <c r="C5001" s="109"/>
      <c r="D5001" s="132"/>
      <c r="E5001" s="126" t="str">
        <f>IF(D5001&lt;&gt;"",_xlfn.IFNA(VLOOKUP(D5001,القوائم!B:C,2,0),"غير مسجل بالقوائم"),"")</f>
        <v/>
      </c>
      <c r="F5001" s="66"/>
      <c r="G5001" s="65"/>
      <c r="H5001" s="65"/>
      <c r="I5001" s="135"/>
      <c r="J5001" s="140"/>
    </row>
    <row r="5002" spans="2:10" ht="31.5" customHeight="1" x14ac:dyDescent="0.2">
      <c r="B5002" s="65">
        <v>5000</v>
      </c>
      <c r="C5002" s="109"/>
      <c r="D5002" s="132"/>
      <c r="E5002" s="126" t="str">
        <f>IF(D5002&lt;&gt;"",_xlfn.IFNA(VLOOKUP(D5002,القوائم!B:C,2,0),"غير مسجل بالقوائم"),"")</f>
        <v/>
      </c>
      <c r="F5002" s="66"/>
      <c r="G5002" s="65"/>
      <c r="H5002" s="65"/>
      <c r="I5002" s="135"/>
      <c r="J5002" s="140"/>
    </row>
    <row r="5003" spans="2:10" ht="31.5" customHeight="1" x14ac:dyDescent="0.2">
      <c r="B5003" s="106">
        <v>5001</v>
      </c>
      <c r="C5003" s="109"/>
      <c r="D5003" s="132"/>
      <c r="E5003" s="126" t="str">
        <f>IF(D5003&lt;&gt;"",_xlfn.IFNA(VLOOKUP(D5003,القوائم!B:C,2,0),"غير مسجل بالقوائم"),"")</f>
        <v/>
      </c>
      <c r="F5003" s="66"/>
      <c r="G5003" s="65"/>
      <c r="H5003" s="65"/>
      <c r="I5003" s="135"/>
      <c r="J5003" s="140"/>
    </row>
    <row r="5004" spans="2:10" ht="31.5" customHeight="1" x14ac:dyDescent="0.2">
      <c r="B5004" s="65">
        <v>5002</v>
      </c>
      <c r="C5004" s="109"/>
      <c r="D5004" s="132"/>
      <c r="E5004" s="126" t="str">
        <f>IF(D5004&lt;&gt;"",_xlfn.IFNA(VLOOKUP(D5004,القوائم!B:C,2,0),"غير مسجل بالقوائم"),"")</f>
        <v/>
      </c>
      <c r="F5004" s="66"/>
      <c r="G5004" s="65"/>
      <c r="H5004" s="65"/>
      <c r="I5004" s="135"/>
      <c r="J5004" s="140"/>
    </row>
    <row r="5005" spans="2:10" ht="31.5" customHeight="1" x14ac:dyDescent="0.2">
      <c r="B5005" s="106">
        <v>5003</v>
      </c>
      <c r="C5005" s="109"/>
      <c r="D5005" s="132"/>
      <c r="E5005" s="126" t="str">
        <f>IF(D5005&lt;&gt;"",_xlfn.IFNA(VLOOKUP(D5005,القوائم!B:C,2,0),"غير مسجل بالقوائم"),"")</f>
        <v/>
      </c>
      <c r="F5005" s="66"/>
      <c r="G5005" s="65"/>
      <c r="H5005" s="65"/>
      <c r="I5005" s="135"/>
      <c r="J5005" s="140"/>
    </row>
    <row r="5006" spans="2:10" ht="31.5" customHeight="1" x14ac:dyDescent="0.2">
      <c r="B5006" s="65">
        <v>5004</v>
      </c>
      <c r="C5006" s="109"/>
      <c r="D5006" s="132"/>
      <c r="E5006" s="126" t="str">
        <f>IF(D5006&lt;&gt;"",_xlfn.IFNA(VLOOKUP(D5006,القوائم!B:C,2,0),"غير مسجل بالقوائم"),"")</f>
        <v/>
      </c>
      <c r="F5006" s="66"/>
      <c r="G5006" s="65"/>
      <c r="H5006" s="65"/>
      <c r="I5006" s="135"/>
      <c r="J5006" s="140"/>
    </row>
    <row r="5007" spans="2:10" ht="31.5" customHeight="1" x14ac:dyDescent="0.2">
      <c r="B5007" s="106">
        <v>5005</v>
      </c>
      <c r="C5007" s="109"/>
      <c r="D5007" s="132"/>
      <c r="E5007" s="126" t="str">
        <f>IF(D5007&lt;&gt;"",_xlfn.IFNA(VLOOKUP(D5007,القوائم!B:C,2,0),"غير مسجل بالقوائم"),"")</f>
        <v/>
      </c>
      <c r="F5007" s="66"/>
      <c r="G5007" s="65"/>
      <c r="H5007" s="65"/>
      <c r="I5007" s="135"/>
      <c r="J5007" s="140"/>
    </row>
    <row r="5008" spans="2:10" ht="31.5" customHeight="1" x14ac:dyDescent="0.2">
      <c r="B5008" s="106">
        <v>5006</v>
      </c>
      <c r="C5008" s="109"/>
      <c r="D5008" s="132"/>
      <c r="E5008" s="126" t="str">
        <f>IF(D5008&lt;&gt;"",_xlfn.IFNA(VLOOKUP(D5008,القوائم!B:C,2,0),"غير مسجل بالقوائم"),"")</f>
        <v/>
      </c>
      <c r="F5008" s="66"/>
      <c r="G5008" s="65"/>
      <c r="H5008" s="65"/>
      <c r="I5008" s="135"/>
      <c r="J5008" s="140"/>
    </row>
    <row r="5009" spans="2:10" ht="31.5" customHeight="1" x14ac:dyDescent="0.2">
      <c r="B5009" s="65">
        <v>5007</v>
      </c>
      <c r="C5009" s="109"/>
      <c r="D5009" s="132"/>
      <c r="E5009" s="126" t="str">
        <f>IF(D5009&lt;&gt;"",_xlfn.IFNA(VLOOKUP(D5009,القوائم!B:C,2,0),"غير مسجل بالقوائم"),"")</f>
        <v/>
      </c>
      <c r="F5009" s="66"/>
      <c r="G5009" s="65"/>
      <c r="H5009" s="65"/>
      <c r="I5009" s="135"/>
      <c r="J5009" s="140"/>
    </row>
    <row r="5010" spans="2:10" ht="31.5" customHeight="1" x14ac:dyDescent="0.2">
      <c r="B5010" s="106">
        <v>5008</v>
      </c>
      <c r="C5010" s="109"/>
      <c r="D5010" s="132"/>
      <c r="E5010" s="126" t="str">
        <f>IF(D5010&lt;&gt;"",_xlfn.IFNA(VLOOKUP(D5010,القوائم!B:C,2,0),"غير مسجل بالقوائم"),"")</f>
        <v/>
      </c>
      <c r="F5010" s="66"/>
      <c r="G5010" s="65"/>
      <c r="H5010" s="65"/>
      <c r="I5010" s="135"/>
      <c r="J5010" s="140"/>
    </row>
    <row r="5011" spans="2:10" ht="31.5" customHeight="1" x14ac:dyDescent="0.2">
      <c r="B5011" s="65">
        <v>5009</v>
      </c>
      <c r="C5011" s="109"/>
      <c r="D5011" s="132"/>
      <c r="E5011" s="126" t="str">
        <f>IF(D5011&lt;&gt;"",_xlfn.IFNA(VLOOKUP(D5011,القوائم!B:C,2,0),"غير مسجل بالقوائم"),"")</f>
        <v/>
      </c>
      <c r="F5011" s="66"/>
      <c r="G5011" s="65"/>
      <c r="H5011" s="65"/>
      <c r="I5011" s="135"/>
      <c r="J5011" s="140"/>
    </row>
    <row r="5012" spans="2:10" ht="31.5" customHeight="1" x14ac:dyDescent="0.2">
      <c r="B5012" s="106">
        <v>5010</v>
      </c>
      <c r="C5012" s="109"/>
      <c r="D5012" s="132"/>
      <c r="E5012" s="126" t="str">
        <f>IF(D5012&lt;&gt;"",_xlfn.IFNA(VLOOKUP(D5012,القوائم!B:C,2,0),"غير مسجل بالقوائم"),"")</f>
        <v/>
      </c>
      <c r="F5012" s="66"/>
      <c r="G5012" s="65"/>
      <c r="H5012" s="65"/>
      <c r="I5012" s="135"/>
      <c r="J5012" s="140"/>
    </row>
    <row r="5013" spans="2:10" ht="31.5" customHeight="1" x14ac:dyDescent="0.2">
      <c r="B5013" s="65">
        <v>5011</v>
      </c>
      <c r="C5013" s="109"/>
      <c r="D5013" s="132"/>
      <c r="E5013" s="126" t="str">
        <f>IF(D5013&lt;&gt;"",_xlfn.IFNA(VLOOKUP(D5013,القوائم!B:C,2,0),"غير مسجل بالقوائم"),"")</f>
        <v/>
      </c>
      <c r="F5013" s="66"/>
      <c r="G5013" s="65"/>
      <c r="H5013" s="65"/>
      <c r="I5013" s="135"/>
      <c r="J5013" s="140"/>
    </row>
    <row r="5014" spans="2:10" ht="31.5" customHeight="1" x14ac:dyDescent="0.2">
      <c r="B5014" s="106">
        <v>5012</v>
      </c>
      <c r="C5014" s="109"/>
      <c r="D5014" s="132"/>
      <c r="E5014" s="126" t="str">
        <f>IF(D5014&lt;&gt;"",_xlfn.IFNA(VLOOKUP(D5014,القوائم!B:C,2,0),"غير مسجل بالقوائم"),"")</f>
        <v/>
      </c>
      <c r="F5014" s="66"/>
      <c r="G5014" s="65"/>
      <c r="H5014" s="65"/>
      <c r="I5014" s="135"/>
      <c r="J5014" s="140"/>
    </row>
    <row r="5015" spans="2:10" ht="31.5" customHeight="1" x14ac:dyDescent="0.2">
      <c r="B5015" s="65">
        <v>5013</v>
      </c>
      <c r="C5015" s="109"/>
      <c r="D5015" s="132"/>
      <c r="E5015" s="126" t="str">
        <f>IF(D5015&lt;&gt;"",_xlfn.IFNA(VLOOKUP(D5015,القوائم!B:C,2,0),"غير مسجل بالقوائم"),"")</f>
        <v/>
      </c>
      <c r="F5015" s="66"/>
      <c r="G5015" s="65"/>
      <c r="H5015" s="65"/>
      <c r="I5015" s="135"/>
      <c r="J5015" s="140"/>
    </row>
    <row r="5016" spans="2:10" ht="31.5" customHeight="1" x14ac:dyDescent="0.2">
      <c r="B5016" s="106">
        <v>5014</v>
      </c>
      <c r="C5016" s="109"/>
      <c r="D5016" s="132"/>
      <c r="E5016" s="126" t="str">
        <f>IF(D5016&lt;&gt;"",_xlfn.IFNA(VLOOKUP(D5016,القوائم!B:C,2,0),"غير مسجل بالقوائم"),"")</f>
        <v/>
      </c>
      <c r="F5016" s="66"/>
      <c r="G5016" s="65"/>
      <c r="H5016" s="65"/>
      <c r="I5016" s="135"/>
      <c r="J5016" s="140"/>
    </row>
    <row r="5017" spans="2:10" ht="31.5" customHeight="1" x14ac:dyDescent="0.2">
      <c r="B5017" s="65">
        <v>5015</v>
      </c>
      <c r="C5017" s="109"/>
      <c r="D5017" s="132"/>
      <c r="E5017" s="126" t="str">
        <f>IF(D5017&lt;&gt;"",_xlfn.IFNA(VLOOKUP(D5017,القوائم!B:C,2,0),"غير مسجل بالقوائم"),"")</f>
        <v/>
      </c>
      <c r="F5017" s="66"/>
      <c r="G5017" s="65"/>
      <c r="H5017" s="65"/>
      <c r="I5017" s="135"/>
      <c r="J5017" s="140"/>
    </row>
    <row r="5018" spans="2:10" ht="31.5" customHeight="1" x14ac:dyDescent="0.2">
      <c r="B5018" s="106">
        <v>5016</v>
      </c>
      <c r="C5018" s="109"/>
      <c r="D5018" s="132"/>
      <c r="E5018" s="126" t="str">
        <f>IF(D5018&lt;&gt;"",_xlfn.IFNA(VLOOKUP(D5018,القوائم!B:C,2,0),"غير مسجل بالقوائم"),"")</f>
        <v/>
      </c>
      <c r="F5018" s="66"/>
      <c r="G5018" s="65"/>
      <c r="H5018" s="65"/>
      <c r="I5018" s="135"/>
      <c r="J5018" s="140"/>
    </row>
    <row r="5019" spans="2:10" ht="31.5" customHeight="1" x14ac:dyDescent="0.2">
      <c r="B5019" s="106">
        <v>5017</v>
      </c>
      <c r="C5019" s="109"/>
      <c r="D5019" s="132"/>
      <c r="E5019" s="126" t="str">
        <f>IF(D5019&lt;&gt;"",_xlfn.IFNA(VLOOKUP(D5019,القوائم!B:C,2,0),"غير مسجل بالقوائم"),"")</f>
        <v/>
      </c>
      <c r="F5019" s="66"/>
      <c r="G5019" s="65"/>
      <c r="H5019" s="65"/>
      <c r="I5019" s="135"/>
      <c r="J5019" s="140"/>
    </row>
    <row r="5020" spans="2:10" ht="31.5" customHeight="1" x14ac:dyDescent="0.2">
      <c r="B5020" s="65">
        <v>5018</v>
      </c>
      <c r="C5020" s="109"/>
      <c r="D5020" s="132"/>
      <c r="E5020" s="126" t="str">
        <f>IF(D5020&lt;&gt;"",_xlfn.IFNA(VLOOKUP(D5020,القوائم!B:C,2,0),"غير مسجل بالقوائم"),"")</f>
        <v/>
      </c>
      <c r="F5020" s="66"/>
      <c r="G5020" s="65"/>
      <c r="H5020" s="65"/>
      <c r="I5020" s="135"/>
      <c r="J5020" s="140"/>
    </row>
    <row r="5021" spans="2:10" ht="31.5" customHeight="1" x14ac:dyDescent="0.2">
      <c r="B5021" s="106">
        <v>5019</v>
      </c>
      <c r="C5021" s="109"/>
      <c r="D5021" s="132"/>
      <c r="E5021" s="126" t="str">
        <f>IF(D5021&lt;&gt;"",_xlfn.IFNA(VLOOKUP(D5021,القوائم!B:C,2,0),"غير مسجل بالقوائم"),"")</f>
        <v/>
      </c>
      <c r="F5021" s="66"/>
      <c r="G5021" s="65"/>
      <c r="H5021" s="65"/>
      <c r="I5021" s="135"/>
      <c r="J5021" s="140"/>
    </row>
    <row r="5022" spans="2:10" ht="31.5" customHeight="1" x14ac:dyDescent="0.2">
      <c r="B5022" s="65">
        <v>5020</v>
      </c>
      <c r="C5022" s="109"/>
      <c r="D5022" s="132"/>
      <c r="E5022" s="126" t="str">
        <f>IF(D5022&lt;&gt;"",_xlfn.IFNA(VLOOKUP(D5022,القوائم!B:C,2,0),"غير مسجل بالقوائم"),"")</f>
        <v/>
      </c>
      <c r="F5022" s="66"/>
      <c r="G5022" s="65"/>
      <c r="H5022" s="65"/>
      <c r="I5022" s="135"/>
      <c r="J5022" s="140"/>
    </row>
    <row r="5023" spans="2:10" ht="31.5" customHeight="1" x14ac:dyDescent="0.2">
      <c r="B5023" s="106">
        <v>5021</v>
      </c>
      <c r="C5023" s="109"/>
      <c r="D5023" s="132"/>
      <c r="E5023" s="126" t="str">
        <f>IF(D5023&lt;&gt;"",_xlfn.IFNA(VLOOKUP(D5023,القوائم!B:C,2,0),"غير مسجل بالقوائم"),"")</f>
        <v/>
      </c>
      <c r="F5023" s="66"/>
      <c r="G5023" s="65"/>
      <c r="H5023" s="65"/>
      <c r="I5023" s="135"/>
      <c r="J5023" s="140"/>
    </row>
    <row r="5024" spans="2:10" ht="31.5" customHeight="1" x14ac:dyDescent="0.2">
      <c r="B5024" s="65">
        <v>5022</v>
      </c>
      <c r="C5024" s="109"/>
      <c r="D5024" s="132"/>
      <c r="E5024" s="126" t="str">
        <f>IF(D5024&lt;&gt;"",_xlfn.IFNA(VLOOKUP(D5024,القوائم!B:C,2,0),"غير مسجل بالقوائم"),"")</f>
        <v/>
      </c>
      <c r="F5024" s="66"/>
      <c r="G5024" s="65"/>
      <c r="H5024" s="65"/>
      <c r="I5024" s="135"/>
      <c r="J5024" s="140"/>
    </row>
    <row r="5025" spans="2:10" ht="31.5" customHeight="1" x14ac:dyDescent="0.2">
      <c r="B5025" s="106">
        <v>5023</v>
      </c>
      <c r="C5025" s="109"/>
      <c r="D5025" s="132"/>
      <c r="E5025" s="126" t="str">
        <f>IF(D5025&lt;&gt;"",_xlfn.IFNA(VLOOKUP(D5025,القوائم!B:C,2,0),"غير مسجل بالقوائم"),"")</f>
        <v/>
      </c>
      <c r="F5025" s="66"/>
      <c r="G5025" s="65"/>
      <c r="H5025" s="65"/>
      <c r="I5025" s="135"/>
      <c r="J5025" s="140"/>
    </row>
    <row r="5026" spans="2:10" ht="31.5" customHeight="1" x14ac:dyDescent="0.2">
      <c r="B5026" s="65">
        <v>5024</v>
      </c>
      <c r="C5026" s="109"/>
      <c r="D5026" s="132"/>
      <c r="E5026" s="126" t="str">
        <f>IF(D5026&lt;&gt;"",_xlfn.IFNA(VLOOKUP(D5026,القوائم!B:C,2,0),"غير مسجل بالقوائم"),"")</f>
        <v/>
      </c>
      <c r="F5026" s="66"/>
      <c r="G5026" s="65"/>
      <c r="H5026" s="65"/>
      <c r="I5026" s="135"/>
      <c r="J5026" s="140"/>
    </row>
    <row r="5027" spans="2:10" ht="31.5" customHeight="1" x14ac:dyDescent="0.2">
      <c r="B5027" s="106">
        <v>5025</v>
      </c>
      <c r="C5027" s="109"/>
      <c r="D5027" s="132"/>
      <c r="E5027" s="126" t="str">
        <f>IF(D5027&lt;&gt;"",_xlfn.IFNA(VLOOKUP(D5027,القوائم!B:C,2,0),"غير مسجل بالقوائم"),"")</f>
        <v/>
      </c>
      <c r="F5027" s="66"/>
      <c r="G5027" s="65"/>
      <c r="H5027" s="65"/>
      <c r="I5027" s="135"/>
      <c r="J5027" s="140"/>
    </row>
    <row r="5028" spans="2:10" ht="31.5" customHeight="1" x14ac:dyDescent="0.2">
      <c r="B5028" s="65">
        <v>5026</v>
      </c>
      <c r="C5028" s="109"/>
      <c r="D5028" s="132"/>
      <c r="E5028" s="126" t="str">
        <f>IF(D5028&lt;&gt;"",_xlfn.IFNA(VLOOKUP(D5028,القوائم!B:C,2,0),"غير مسجل بالقوائم"),"")</f>
        <v/>
      </c>
      <c r="F5028" s="66"/>
      <c r="G5028" s="65"/>
      <c r="H5028" s="65"/>
      <c r="I5028" s="135"/>
      <c r="J5028" s="140"/>
    </row>
    <row r="5029" spans="2:10" ht="31.5" customHeight="1" x14ac:dyDescent="0.2">
      <c r="B5029" s="106">
        <v>5027</v>
      </c>
      <c r="C5029" s="109"/>
      <c r="D5029" s="132"/>
      <c r="E5029" s="126" t="str">
        <f>IF(D5029&lt;&gt;"",_xlfn.IFNA(VLOOKUP(D5029,القوائم!B:C,2,0),"غير مسجل بالقوائم"),"")</f>
        <v/>
      </c>
      <c r="F5029" s="66"/>
      <c r="G5029" s="65"/>
      <c r="H5029" s="65"/>
      <c r="I5029" s="135"/>
      <c r="J5029" s="140"/>
    </row>
    <row r="5030" spans="2:10" ht="31.5" customHeight="1" x14ac:dyDescent="0.2">
      <c r="B5030" s="106">
        <v>5028</v>
      </c>
      <c r="C5030" s="109"/>
      <c r="D5030" s="132"/>
      <c r="E5030" s="126" t="str">
        <f>IF(D5030&lt;&gt;"",_xlfn.IFNA(VLOOKUP(D5030,القوائم!B:C,2,0),"غير مسجل بالقوائم"),"")</f>
        <v/>
      </c>
      <c r="F5030" s="66"/>
      <c r="G5030" s="65"/>
      <c r="H5030" s="65"/>
      <c r="I5030" s="135"/>
      <c r="J5030" s="140"/>
    </row>
    <row r="5031" spans="2:10" ht="31.5" customHeight="1" x14ac:dyDescent="0.2">
      <c r="B5031" s="65">
        <v>5029</v>
      </c>
      <c r="C5031" s="109"/>
      <c r="D5031" s="132"/>
      <c r="E5031" s="126" t="str">
        <f>IF(D5031&lt;&gt;"",_xlfn.IFNA(VLOOKUP(D5031,القوائم!B:C,2,0),"غير مسجل بالقوائم"),"")</f>
        <v/>
      </c>
      <c r="F5031" s="66"/>
      <c r="G5031" s="65"/>
      <c r="H5031" s="65"/>
      <c r="I5031" s="135"/>
      <c r="J5031" s="140"/>
    </row>
    <row r="5032" spans="2:10" ht="31.5" customHeight="1" x14ac:dyDescent="0.2">
      <c r="B5032" s="106">
        <v>5030</v>
      </c>
      <c r="C5032" s="109"/>
      <c r="D5032" s="132"/>
      <c r="E5032" s="126" t="str">
        <f>IF(D5032&lt;&gt;"",_xlfn.IFNA(VLOOKUP(D5032,القوائم!B:C,2,0),"غير مسجل بالقوائم"),"")</f>
        <v/>
      </c>
      <c r="F5032" s="66"/>
      <c r="G5032" s="65"/>
      <c r="H5032" s="65"/>
      <c r="I5032" s="135"/>
      <c r="J5032" s="140"/>
    </row>
    <row r="5033" spans="2:10" ht="31.5" customHeight="1" x14ac:dyDescent="0.2">
      <c r="B5033" s="65">
        <v>5031</v>
      </c>
      <c r="C5033" s="109"/>
      <c r="D5033" s="132"/>
      <c r="E5033" s="126" t="str">
        <f>IF(D5033&lt;&gt;"",_xlfn.IFNA(VLOOKUP(D5033,القوائم!B:C,2,0),"غير مسجل بالقوائم"),"")</f>
        <v/>
      </c>
      <c r="F5033" s="66"/>
      <c r="G5033" s="65"/>
      <c r="H5033" s="65"/>
      <c r="I5033" s="135"/>
      <c r="J5033" s="140"/>
    </row>
    <row r="5034" spans="2:10" ht="31.5" customHeight="1" x14ac:dyDescent="0.2">
      <c r="B5034" s="106">
        <v>5032</v>
      </c>
      <c r="C5034" s="109"/>
      <c r="D5034" s="132"/>
      <c r="E5034" s="126" t="str">
        <f>IF(D5034&lt;&gt;"",_xlfn.IFNA(VLOOKUP(D5034,القوائم!B:C,2,0),"غير مسجل بالقوائم"),"")</f>
        <v/>
      </c>
      <c r="F5034" s="66"/>
      <c r="G5034" s="65"/>
      <c r="H5034" s="65"/>
      <c r="I5034" s="135"/>
      <c r="J5034" s="140"/>
    </row>
    <row r="5035" spans="2:10" ht="31.5" customHeight="1" x14ac:dyDescent="0.2">
      <c r="B5035" s="65">
        <v>5033</v>
      </c>
      <c r="C5035" s="109"/>
      <c r="D5035" s="132"/>
      <c r="E5035" s="126" t="str">
        <f>IF(D5035&lt;&gt;"",_xlfn.IFNA(VLOOKUP(D5035,القوائم!B:C,2,0),"غير مسجل بالقوائم"),"")</f>
        <v/>
      </c>
      <c r="F5035" s="66"/>
      <c r="G5035" s="65"/>
      <c r="H5035" s="65"/>
      <c r="I5035" s="135"/>
      <c r="J5035" s="140"/>
    </row>
    <row r="5036" spans="2:10" ht="31.5" customHeight="1" x14ac:dyDescent="0.2">
      <c r="B5036" s="106">
        <v>5034</v>
      </c>
      <c r="C5036" s="109"/>
      <c r="D5036" s="132"/>
      <c r="E5036" s="126" t="str">
        <f>IF(D5036&lt;&gt;"",_xlfn.IFNA(VLOOKUP(D5036,القوائم!B:C,2,0),"غير مسجل بالقوائم"),"")</f>
        <v/>
      </c>
      <c r="F5036" s="66"/>
      <c r="G5036" s="65"/>
      <c r="H5036" s="65"/>
      <c r="I5036" s="135"/>
      <c r="J5036" s="140"/>
    </row>
    <row r="5037" spans="2:10" ht="31.5" customHeight="1" x14ac:dyDescent="0.2">
      <c r="B5037" s="65">
        <v>5035</v>
      </c>
      <c r="C5037" s="109"/>
      <c r="D5037" s="132"/>
      <c r="E5037" s="126" t="str">
        <f>IF(D5037&lt;&gt;"",_xlfn.IFNA(VLOOKUP(D5037,القوائم!B:C,2,0),"غير مسجل بالقوائم"),"")</f>
        <v/>
      </c>
      <c r="F5037" s="66"/>
      <c r="G5037" s="65"/>
      <c r="H5037" s="65"/>
      <c r="I5037" s="135"/>
      <c r="J5037" s="140"/>
    </row>
    <row r="5038" spans="2:10" ht="31.5" customHeight="1" x14ac:dyDescent="0.2">
      <c r="B5038" s="106">
        <v>5036</v>
      </c>
      <c r="C5038" s="109"/>
      <c r="D5038" s="132"/>
      <c r="E5038" s="126" t="str">
        <f>IF(D5038&lt;&gt;"",_xlfn.IFNA(VLOOKUP(D5038,القوائم!B:C,2,0),"غير مسجل بالقوائم"),"")</f>
        <v/>
      </c>
      <c r="F5038" s="66"/>
      <c r="G5038" s="65"/>
      <c r="H5038" s="65"/>
      <c r="I5038" s="135"/>
      <c r="J5038" s="140"/>
    </row>
    <row r="5039" spans="2:10" ht="31.5" customHeight="1" x14ac:dyDescent="0.2">
      <c r="B5039" s="65">
        <v>5037</v>
      </c>
      <c r="C5039" s="109"/>
      <c r="D5039" s="132"/>
      <c r="E5039" s="126" t="str">
        <f>IF(D5039&lt;&gt;"",_xlfn.IFNA(VLOOKUP(D5039,القوائم!B:C,2,0),"غير مسجل بالقوائم"),"")</f>
        <v/>
      </c>
      <c r="F5039" s="66"/>
      <c r="G5039" s="65"/>
      <c r="H5039" s="65"/>
      <c r="I5039" s="135"/>
      <c r="J5039" s="140"/>
    </row>
    <row r="5040" spans="2:10" ht="31.5" customHeight="1" x14ac:dyDescent="0.2">
      <c r="B5040" s="106">
        <v>5038</v>
      </c>
      <c r="C5040" s="109"/>
      <c r="D5040" s="132"/>
      <c r="E5040" s="126" t="str">
        <f>IF(D5040&lt;&gt;"",_xlfn.IFNA(VLOOKUP(D5040,القوائم!B:C,2,0),"غير مسجل بالقوائم"),"")</f>
        <v/>
      </c>
      <c r="F5040" s="66"/>
      <c r="G5040" s="65"/>
      <c r="H5040" s="65"/>
      <c r="I5040" s="135"/>
      <c r="J5040" s="140"/>
    </row>
    <row r="5041" spans="2:10" ht="31.5" customHeight="1" x14ac:dyDescent="0.2">
      <c r="B5041" s="106">
        <v>5039</v>
      </c>
      <c r="C5041" s="109"/>
      <c r="D5041" s="132"/>
      <c r="E5041" s="126" t="str">
        <f>IF(D5041&lt;&gt;"",_xlfn.IFNA(VLOOKUP(D5041,القوائم!B:C,2,0),"غير مسجل بالقوائم"),"")</f>
        <v/>
      </c>
      <c r="F5041" s="66"/>
      <c r="G5041" s="65"/>
      <c r="H5041" s="65"/>
      <c r="I5041" s="135"/>
      <c r="J5041" s="140"/>
    </row>
    <row r="5042" spans="2:10" ht="31.5" customHeight="1" x14ac:dyDescent="0.2">
      <c r="B5042" s="65">
        <v>5040</v>
      </c>
      <c r="C5042" s="109"/>
      <c r="D5042" s="132"/>
      <c r="E5042" s="126" t="str">
        <f>IF(D5042&lt;&gt;"",_xlfn.IFNA(VLOOKUP(D5042,القوائم!B:C,2,0),"غير مسجل بالقوائم"),"")</f>
        <v/>
      </c>
      <c r="F5042" s="66"/>
      <c r="G5042" s="65"/>
      <c r="H5042" s="65"/>
      <c r="I5042" s="135"/>
      <c r="J5042" s="140"/>
    </row>
    <row r="5043" spans="2:10" ht="31.5" customHeight="1" x14ac:dyDescent="0.2">
      <c r="B5043" s="106">
        <v>5041</v>
      </c>
      <c r="C5043" s="109"/>
      <c r="D5043" s="132"/>
      <c r="E5043" s="126" t="str">
        <f>IF(D5043&lt;&gt;"",_xlfn.IFNA(VLOOKUP(D5043,القوائم!B:C,2,0),"غير مسجل بالقوائم"),"")</f>
        <v/>
      </c>
      <c r="F5043" s="66"/>
      <c r="G5043" s="65"/>
      <c r="H5043" s="65"/>
      <c r="I5043" s="135"/>
      <c r="J5043" s="140"/>
    </row>
    <row r="5044" spans="2:10" ht="31.5" customHeight="1" x14ac:dyDescent="0.2">
      <c r="B5044" s="65">
        <v>5042</v>
      </c>
      <c r="C5044" s="109"/>
      <c r="D5044" s="132"/>
      <c r="E5044" s="126" t="str">
        <f>IF(D5044&lt;&gt;"",_xlfn.IFNA(VLOOKUP(D5044,القوائم!B:C,2,0),"غير مسجل بالقوائم"),"")</f>
        <v/>
      </c>
      <c r="F5044" s="66"/>
      <c r="G5044" s="65"/>
      <c r="H5044" s="65"/>
      <c r="I5044" s="135"/>
      <c r="J5044" s="140"/>
    </row>
    <row r="5045" spans="2:10" ht="31.5" customHeight="1" x14ac:dyDescent="0.2">
      <c r="B5045" s="106">
        <v>5043</v>
      </c>
      <c r="C5045" s="109"/>
      <c r="D5045" s="132"/>
      <c r="E5045" s="126" t="str">
        <f>IF(D5045&lt;&gt;"",_xlfn.IFNA(VLOOKUP(D5045,القوائم!B:C,2,0),"غير مسجل بالقوائم"),"")</f>
        <v/>
      </c>
      <c r="F5045" s="66"/>
      <c r="G5045" s="65"/>
      <c r="H5045" s="65"/>
      <c r="I5045" s="135"/>
      <c r="J5045" s="140"/>
    </row>
    <row r="5046" spans="2:10" ht="31.5" customHeight="1" x14ac:dyDescent="0.2">
      <c r="B5046" s="65">
        <v>5044</v>
      </c>
      <c r="C5046" s="109"/>
      <c r="D5046" s="132"/>
      <c r="E5046" s="126" t="str">
        <f>IF(D5046&lt;&gt;"",_xlfn.IFNA(VLOOKUP(D5046,القوائم!B:C,2,0),"غير مسجل بالقوائم"),"")</f>
        <v/>
      </c>
      <c r="F5046" s="66"/>
      <c r="G5046" s="65"/>
      <c r="H5046" s="65"/>
      <c r="I5046" s="135"/>
      <c r="J5046" s="140"/>
    </row>
    <row r="5047" spans="2:10" ht="31.5" customHeight="1" x14ac:dyDescent="0.2">
      <c r="B5047" s="106">
        <v>5045</v>
      </c>
      <c r="C5047" s="109"/>
      <c r="D5047" s="132"/>
      <c r="E5047" s="126" t="str">
        <f>IF(D5047&lt;&gt;"",_xlfn.IFNA(VLOOKUP(D5047,القوائم!B:C,2,0),"غير مسجل بالقوائم"),"")</f>
        <v/>
      </c>
      <c r="F5047" s="66"/>
      <c r="G5047" s="65"/>
      <c r="H5047" s="65"/>
      <c r="I5047" s="135"/>
      <c r="J5047" s="140"/>
    </row>
    <row r="5048" spans="2:10" ht="31.5" customHeight="1" x14ac:dyDescent="0.2">
      <c r="B5048" s="65">
        <v>5046</v>
      </c>
      <c r="C5048" s="109"/>
      <c r="D5048" s="132"/>
      <c r="E5048" s="126" t="str">
        <f>IF(D5048&lt;&gt;"",_xlfn.IFNA(VLOOKUP(D5048,القوائم!B:C,2,0),"غير مسجل بالقوائم"),"")</f>
        <v/>
      </c>
      <c r="F5048" s="66"/>
      <c r="G5048" s="65"/>
      <c r="H5048" s="65"/>
      <c r="I5048" s="135"/>
      <c r="J5048" s="140"/>
    </row>
    <row r="5049" spans="2:10" ht="31.5" customHeight="1" x14ac:dyDescent="0.2">
      <c r="B5049" s="106">
        <v>5047</v>
      </c>
      <c r="C5049" s="109"/>
      <c r="D5049" s="132"/>
      <c r="E5049" s="126" t="str">
        <f>IF(D5049&lt;&gt;"",_xlfn.IFNA(VLOOKUP(D5049,القوائم!B:C,2,0),"غير مسجل بالقوائم"),"")</f>
        <v/>
      </c>
      <c r="F5049" s="66"/>
      <c r="G5049" s="65"/>
      <c r="H5049" s="65"/>
      <c r="I5049" s="135"/>
      <c r="J5049" s="140"/>
    </row>
    <row r="5050" spans="2:10" ht="31.5" customHeight="1" x14ac:dyDescent="0.2">
      <c r="B5050" s="65">
        <v>5048</v>
      </c>
      <c r="C5050" s="109"/>
      <c r="D5050" s="132"/>
      <c r="E5050" s="126" t="str">
        <f>IF(D5050&lt;&gt;"",_xlfn.IFNA(VLOOKUP(D5050,القوائم!B:C,2,0),"غير مسجل بالقوائم"),"")</f>
        <v/>
      </c>
      <c r="F5050" s="66"/>
      <c r="G5050" s="65"/>
      <c r="H5050" s="65"/>
      <c r="I5050" s="135"/>
      <c r="J5050" s="140"/>
    </row>
    <row r="5051" spans="2:10" ht="31.5" customHeight="1" x14ac:dyDescent="0.2">
      <c r="B5051" s="106">
        <v>5049</v>
      </c>
      <c r="C5051" s="109"/>
      <c r="D5051" s="132"/>
      <c r="E5051" s="126" t="str">
        <f>IF(D5051&lt;&gt;"",_xlfn.IFNA(VLOOKUP(D5051,القوائم!B:C,2,0),"غير مسجل بالقوائم"),"")</f>
        <v/>
      </c>
      <c r="F5051" s="66"/>
      <c r="G5051" s="65"/>
      <c r="H5051" s="65"/>
      <c r="I5051" s="135"/>
      <c r="J5051" s="140"/>
    </row>
    <row r="5052" spans="2:10" ht="31.5" customHeight="1" x14ac:dyDescent="0.2">
      <c r="B5052" s="106">
        <v>5050</v>
      </c>
      <c r="C5052" s="109"/>
      <c r="D5052" s="132"/>
      <c r="E5052" s="126" t="str">
        <f>IF(D5052&lt;&gt;"",_xlfn.IFNA(VLOOKUP(D5052,القوائم!B:C,2,0),"غير مسجل بالقوائم"),"")</f>
        <v/>
      </c>
      <c r="F5052" s="66"/>
      <c r="G5052" s="65"/>
      <c r="H5052" s="65"/>
      <c r="I5052" s="135"/>
      <c r="J5052" s="140"/>
    </row>
    <row r="5053" spans="2:10" ht="31.5" customHeight="1" x14ac:dyDescent="0.2">
      <c r="B5053" s="65">
        <v>5051</v>
      </c>
      <c r="C5053" s="109"/>
      <c r="D5053" s="132"/>
      <c r="E5053" s="126" t="str">
        <f>IF(D5053&lt;&gt;"",_xlfn.IFNA(VLOOKUP(D5053,القوائم!B:C,2,0),"غير مسجل بالقوائم"),"")</f>
        <v/>
      </c>
      <c r="F5053" s="66"/>
      <c r="G5053" s="65"/>
      <c r="H5053" s="65"/>
      <c r="I5053" s="135"/>
      <c r="J5053" s="140"/>
    </row>
    <row r="5054" spans="2:10" ht="31.5" customHeight="1" x14ac:dyDescent="0.2">
      <c r="B5054" s="106">
        <v>5052</v>
      </c>
      <c r="C5054" s="109"/>
      <c r="D5054" s="132"/>
      <c r="E5054" s="126" t="str">
        <f>IF(D5054&lt;&gt;"",_xlfn.IFNA(VLOOKUP(D5054,القوائم!B:C,2,0),"غير مسجل بالقوائم"),"")</f>
        <v/>
      </c>
      <c r="F5054" s="66"/>
      <c r="G5054" s="65"/>
      <c r="H5054" s="65"/>
      <c r="I5054" s="135"/>
      <c r="J5054" s="140"/>
    </row>
    <row r="5055" spans="2:10" ht="31.5" customHeight="1" x14ac:dyDescent="0.2">
      <c r="B5055" s="65">
        <v>5053</v>
      </c>
      <c r="C5055" s="109"/>
      <c r="D5055" s="132"/>
      <c r="E5055" s="126" t="str">
        <f>IF(D5055&lt;&gt;"",_xlfn.IFNA(VLOOKUP(D5055,القوائم!B:C,2,0),"غير مسجل بالقوائم"),"")</f>
        <v/>
      </c>
      <c r="F5055" s="66"/>
      <c r="G5055" s="65"/>
      <c r="H5055" s="65"/>
      <c r="I5055" s="135"/>
      <c r="J5055" s="140"/>
    </row>
    <row r="5056" spans="2:10" ht="31.5" customHeight="1" x14ac:dyDescent="0.2">
      <c r="B5056" s="106">
        <v>5054</v>
      </c>
      <c r="C5056" s="109"/>
      <c r="D5056" s="132"/>
      <c r="E5056" s="126" t="str">
        <f>IF(D5056&lt;&gt;"",_xlfn.IFNA(VLOOKUP(D5056,القوائم!B:C,2,0),"غير مسجل بالقوائم"),"")</f>
        <v/>
      </c>
      <c r="F5056" s="66"/>
      <c r="G5056" s="65"/>
      <c r="H5056" s="65"/>
      <c r="I5056" s="135"/>
      <c r="J5056" s="140"/>
    </row>
    <row r="5057" spans="2:10" ht="31.5" customHeight="1" x14ac:dyDescent="0.2">
      <c r="B5057" s="65">
        <v>5055</v>
      </c>
      <c r="C5057" s="109"/>
      <c r="D5057" s="132"/>
      <c r="E5057" s="126" t="str">
        <f>IF(D5057&lt;&gt;"",_xlfn.IFNA(VLOOKUP(D5057,القوائم!B:C,2,0),"غير مسجل بالقوائم"),"")</f>
        <v/>
      </c>
      <c r="F5057" s="66"/>
      <c r="G5057" s="65"/>
      <c r="H5057" s="65"/>
      <c r="I5057" s="135"/>
      <c r="J5057" s="140"/>
    </row>
    <row r="5058" spans="2:10" ht="31.5" customHeight="1" x14ac:dyDescent="0.2">
      <c r="B5058" s="106">
        <v>5056</v>
      </c>
      <c r="C5058" s="109"/>
      <c r="D5058" s="132"/>
      <c r="E5058" s="126" t="str">
        <f>IF(D5058&lt;&gt;"",_xlfn.IFNA(VLOOKUP(D5058,القوائم!B:C,2,0),"غير مسجل بالقوائم"),"")</f>
        <v/>
      </c>
      <c r="F5058" s="66"/>
      <c r="G5058" s="65"/>
      <c r="H5058" s="65"/>
      <c r="I5058" s="135"/>
      <c r="J5058" s="140"/>
    </row>
    <row r="5059" spans="2:10" ht="31.5" customHeight="1" x14ac:dyDescent="0.2">
      <c r="B5059" s="65">
        <v>5057</v>
      </c>
      <c r="C5059" s="109"/>
      <c r="D5059" s="132"/>
      <c r="E5059" s="126" t="str">
        <f>IF(D5059&lt;&gt;"",_xlfn.IFNA(VLOOKUP(D5059,القوائم!B:C,2,0),"غير مسجل بالقوائم"),"")</f>
        <v/>
      </c>
      <c r="F5059" s="66"/>
      <c r="G5059" s="65"/>
      <c r="H5059" s="65"/>
      <c r="I5059" s="135"/>
      <c r="J5059" s="140"/>
    </row>
    <row r="5060" spans="2:10" ht="31.5" customHeight="1" x14ac:dyDescent="0.2">
      <c r="B5060" s="106">
        <v>5058</v>
      </c>
      <c r="C5060" s="109"/>
      <c r="D5060" s="132"/>
      <c r="E5060" s="126" t="str">
        <f>IF(D5060&lt;&gt;"",_xlfn.IFNA(VLOOKUP(D5060,القوائم!B:C,2,0),"غير مسجل بالقوائم"),"")</f>
        <v/>
      </c>
      <c r="F5060" s="66"/>
      <c r="G5060" s="65"/>
      <c r="H5060" s="65"/>
      <c r="I5060" s="135"/>
      <c r="J5060" s="140"/>
    </row>
    <row r="5061" spans="2:10" ht="31.5" customHeight="1" x14ac:dyDescent="0.2">
      <c r="B5061" s="65">
        <v>5059</v>
      </c>
      <c r="C5061" s="109"/>
      <c r="D5061" s="132"/>
      <c r="E5061" s="126" t="str">
        <f>IF(D5061&lt;&gt;"",_xlfn.IFNA(VLOOKUP(D5061,القوائم!B:C,2,0),"غير مسجل بالقوائم"),"")</f>
        <v/>
      </c>
      <c r="F5061" s="66"/>
      <c r="G5061" s="65"/>
      <c r="H5061" s="65"/>
      <c r="I5061" s="135"/>
      <c r="J5061" s="140"/>
    </row>
    <row r="5062" spans="2:10" ht="31.5" customHeight="1" x14ac:dyDescent="0.2">
      <c r="B5062" s="106">
        <v>5060</v>
      </c>
      <c r="C5062" s="109"/>
      <c r="D5062" s="132"/>
      <c r="E5062" s="126" t="str">
        <f>IF(D5062&lt;&gt;"",_xlfn.IFNA(VLOOKUP(D5062,القوائم!B:C,2,0),"غير مسجل بالقوائم"),"")</f>
        <v/>
      </c>
      <c r="F5062" s="66"/>
      <c r="G5062" s="65"/>
      <c r="H5062" s="65"/>
      <c r="I5062" s="135"/>
      <c r="J5062" s="140"/>
    </row>
    <row r="5063" spans="2:10" ht="31.5" customHeight="1" x14ac:dyDescent="0.2">
      <c r="B5063" s="106">
        <v>5061</v>
      </c>
      <c r="C5063" s="109"/>
      <c r="D5063" s="132"/>
      <c r="E5063" s="126" t="str">
        <f>IF(D5063&lt;&gt;"",_xlfn.IFNA(VLOOKUP(D5063,القوائم!B:C,2,0),"غير مسجل بالقوائم"),"")</f>
        <v/>
      </c>
      <c r="F5063" s="66"/>
      <c r="G5063" s="65"/>
      <c r="H5063" s="65"/>
      <c r="I5063" s="135"/>
      <c r="J5063" s="140"/>
    </row>
    <row r="5064" spans="2:10" ht="31.5" customHeight="1" x14ac:dyDescent="0.2">
      <c r="B5064" s="65">
        <v>5062</v>
      </c>
      <c r="C5064" s="109"/>
      <c r="D5064" s="132"/>
      <c r="E5064" s="126" t="str">
        <f>IF(D5064&lt;&gt;"",_xlfn.IFNA(VLOOKUP(D5064,القوائم!B:C,2,0),"غير مسجل بالقوائم"),"")</f>
        <v/>
      </c>
      <c r="F5064" s="66"/>
      <c r="G5064" s="65"/>
      <c r="H5064" s="65"/>
      <c r="I5064" s="135"/>
      <c r="J5064" s="140"/>
    </row>
    <row r="5065" spans="2:10" ht="31.5" customHeight="1" x14ac:dyDescent="0.2">
      <c r="B5065" s="106">
        <v>5063</v>
      </c>
      <c r="C5065" s="109"/>
      <c r="D5065" s="132"/>
      <c r="E5065" s="126" t="str">
        <f>IF(D5065&lt;&gt;"",_xlfn.IFNA(VLOOKUP(D5065,القوائم!B:C,2,0),"غير مسجل بالقوائم"),"")</f>
        <v/>
      </c>
      <c r="F5065" s="66"/>
      <c r="G5065" s="65"/>
      <c r="H5065" s="65"/>
      <c r="I5065" s="135"/>
      <c r="J5065" s="140"/>
    </row>
    <row r="5066" spans="2:10" ht="31.5" customHeight="1" x14ac:dyDescent="0.2">
      <c r="B5066" s="65">
        <v>5064</v>
      </c>
      <c r="C5066" s="109"/>
      <c r="D5066" s="132"/>
      <c r="E5066" s="126" t="str">
        <f>IF(D5066&lt;&gt;"",_xlfn.IFNA(VLOOKUP(D5066,القوائم!B:C,2,0),"غير مسجل بالقوائم"),"")</f>
        <v/>
      </c>
      <c r="F5066" s="66"/>
      <c r="G5066" s="65"/>
      <c r="H5066" s="65"/>
      <c r="I5066" s="135"/>
      <c r="J5066" s="140"/>
    </row>
    <row r="5067" spans="2:10" ht="31.5" customHeight="1" x14ac:dyDescent="0.2">
      <c r="B5067" s="106">
        <v>5065</v>
      </c>
      <c r="C5067" s="109"/>
      <c r="D5067" s="132"/>
      <c r="E5067" s="126" t="str">
        <f>IF(D5067&lt;&gt;"",_xlfn.IFNA(VLOOKUP(D5067,القوائم!B:C,2,0),"غير مسجل بالقوائم"),"")</f>
        <v/>
      </c>
      <c r="F5067" s="66"/>
      <c r="G5067" s="65"/>
      <c r="H5067" s="65"/>
      <c r="I5067" s="135"/>
      <c r="J5067" s="140"/>
    </row>
    <row r="5068" spans="2:10" ht="31.5" customHeight="1" x14ac:dyDescent="0.2">
      <c r="B5068" s="65">
        <v>5066</v>
      </c>
      <c r="C5068" s="109"/>
      <c r="D5068" s="132"/>
      <c r="E5068" s="126" t="str">
        <f>IF(D5068&lt;&gt;"",_xlfn.IFNA(VLOOKUP(D5068,القوائم!B:C,2,0),"غير مسجل بالقوائم"),"")</f>
        <v/>
      </c>
      <c r="F5068" s="66"/>
      <c r="G5068" s="65"/>
      <c r="H5068" s="65"/>
      <c r="I5068" s="135"/>
      <c r="J5068" s="140"/>
    </row>
    <row r="5069" spans="2:10" ht="31.5" customHeight="1" x14ac:dyDescent="0.2">
      <c r="B5069" s="106">
        <v>5067</v>
      </c>
      <c r="C5069" s="109"/>
      <c r="D5069" s="132"/>
      <c r="E5069" s="126" t="str">
        <f>IF(D5069&lt;&gt;"",_xlfn.IFNA(VLOOKUP(D5069,القوائم!B:C,2,0),"غير مسجل بالقوائم"),"")</f>
        <v/>
      </c>
      <c r="F5069" s="66"/>
      <c r="G5069" s="65"/>
      <c r="H5069" s="65"/>
      <c r="I5069" s="135"/>
      <c r="J5069" s="140"/>
    </row>
    <row r="5070" spans="2:10" ht="31.5" customHeight="1" x14ac:dyDescent="0.2">
      <c r="B5070" s="65">
        <v>5068</v>
      </c>
      <c r="C5070" s="109"/>
      <c r="D5070" s="132"/>
      <c r="E5070" s="126" t="str">
        <f>IF(D5070&lt;&gt;"",_xlfn.IFNA(VLOOKUP(D5070,القوائم!B:C,2,0),"غير مسجل بالقوائم"),"")</f>
        <v/>
      </c>
      <c r="F5070" s="66"/>
      <c r="G5070" s="65"/>
      <c r="H5070" s="65"/>
      <c r="I5070" s="135"/>
      <c r="J5070" s="140"/>
    </row>
    <row r="5071" spans="2:10" ht="31.5" customHeight="1" x14ac:dyDescent="0.2">
      <c r="B5071" s="106">
        <v>5069</v>
      </c>
      <c r="C5071" s="109"/>
      <c r="D5071" s="132"/>
      <c r="E5071" s="126" t="str">
        <f>IF(D5071&lt;&gt;"",_xlfn.IFNA(VLOOKUP(D5071,القوائم!B:C,2,0),"غير مسجل بالقوائم"),"")</f>
        <v/>
      </c>
      <c r="F5071" s="66"/>
      <c r="G5071" s="65"/>
      <c r="H5071" s="65"/>
      <c r="I5071" s="135"/>
      <c r="J5071" s="140"/>
    </row>
    <row r="5072" spans="2:10" ht="31.5" customHeight="1" x14ac:dyDescent="0.2">
      <c r="B5072" s="65">
        <v>5070</v>
      </c>
      <c r="C5072" s="109"/>
      <c r="D5072" s="132"/>
      <c r="E5072" s="126" t="str">
        <f>IF(D5072&lt;&gt;"",_xlfn.IFNA(VLOOKUP(D5072,القوائم!B:C,2,0),"غير مسجل بالقوائم"),"")</f>
        <v/>
      </c>
      <c r="F5072" s="66"/>
      <c r="G5072" s="65"/>
      <c r="H5072" s="65"/>
      <c r="I5072" s="135"/>
      <c r="J5072" s="140"/>
    </row>
    <row r="5073" spans="2:10" ht="31.5" customHeight="1" x14ac:dyDescent="0.2">
      <c r="B5073" s="106">
        <v>5071</v>
      </c>
      <c r="C5073" s="109"/>
      <c r="D5073" s="132"/>
      <c r="E5073" s="126" t="str">
        <f>IF(D5073&lt;&gt;"",_xlfn.IFNA(VLOOKUP(D5073,القوائم!B:C,2,0),"غير مسجل بالقوائم"),"")</f>
        <v/>
      </c>
      <c r="F5073" s="66"/>
      <c r="G5073" s="65"/>
      <c r="H5073" s="65"/>
      <c r="I5073" s="135"/>
      <c r="J5073" s="140"/>
    </row>
    <row r="5074" spans="2:10" ht="31.5" customHeight="1" x14ac:dyDescent="0.2">
      <c r="B5074" s="106">
        <v>5072</v>
      </c>
      <c r="C5074" s="109"/>
      <c r="D5074" s="132"/>
      <c r="E5074" s="126" t="str">
        <f>IF(D5074&lt;&gt;"",_xlfn.IFNA(VLOOKUP(D5074,القوائم!B:C,2,0),"غير مسجل بالقوائم"),"")</f>
        <v/>
      </c>
      <c r="F5074" s="66"/>
      <c r="G5074" s="65"/>
      <c r="H5074" s="65"/>
      <c r="I5074" s="135"/>
      <c r="J5074" s="140"/>
    </row>
    <row r="5075" spans="2:10" ht="31.5" customHeight="1" x14ac:dyDescent="0.2">
      <c r="B5075" s="65">
        <v>5073</v>
      </c>
      <c r="C5075" s="109"/>
      <c r="D5075" s="132"/>
      <c r="E5075" s="126" t="str">
        <f>IF(D5075&lt;&gt;"",_xlfn.IFNA(VLOOKUP(D5075,القوائم!B:C,2,0),"غير مسجل بالقوائم"),"")</f>
        <v/>
      </c>
      <c r="F5075" s="66"/>
      <c r="G5075" s="65"/>
      <c r="H5075" s="65"/>
      <c r="I5075" s="135"/>
      <c r="J5075" s="140"/>
    </row>
    <row r="5076" spans="2:10" ht="31.5" customHeight="1" x14ac:dyDescent="0.2">
      <c r="B5076" s="106">
        <v>5074</v>
      </c>
      <c r="C5076" s="109"/>
      <c r="D5076" s="132"/>
      <c r="E5076" s="126" t="str">
        <f>IF(D5076&lt;&gt;"",_xlfn.IFNA(VLOOKUP(D5076,القوائم!B:C,2,0),"غير مسجل بالقوائم"),"")</f>
        <v/>
      </c>
      <c r="F5076" s="66"/>
      <c r="G5076" s="65"/>
      <c r="H5076" s="65"/>
      <c r="I5076" s="135"/>
      <c r="J5076" s="140"/>
    </row>
    <row r="5077" spans="2:10" ht="31.5" customHeight="1" x14ac:dyDescent="0.2">
      <c r="B5077" s="65">
        <v>5075</v>
      </c>
      <c r="C5077" s="109"/>
      <c r="D5077" s="132"/>
      <c r="E5077" s="126" t="str">
        <f>IF(D5077&lt;&gt;"",_xlfn.IFNA(VLOOKUP(D5077,القوائم!B:C,2,0),"غير مسجل بالقوائم"),"")</f>
        <v/>
      </c>
      <c r="F5077" s="66"/>
      <c r="G5077" s="65"/>
      <c r="H5077" s="65"/>
      <c r="I5077" s="135"/>
      <c r="J5077" s="140"/>
    </row>
    <row r="5078" spans="2:10" ht="31.5" customHeight="1" x14ac:dyDescent="0.2">
      <c r="B5078" s="106">
        <v>5076</v>
      </c>
      <c r="C5078" s="109"/>
      <c r="D5078" s="132"/>
      <c r="E5078" s="126" t="str">
        <f>IF(D5078&lt;&gt;"",_xlfn.IFNA(VLOOKUP(D5078,القوائم!B:C,2,0),"غير مسجل بالقوائم"),"")</f>
        <v/>
      </c>
      <c r="F5078" s="66"/>
      <c r="G5078" s="65"/>
      <c r="H5078" s="65"/>
      <c r="I5078" s="135"/>
      <c r="J5078" s="140"/>
    </row>
    <row r="5079" spans="2:10" ht="31.5" customHeight="1" x14ac:dyDescent="0.2">
      <c r="B5079" s="65">
        <v>5077</v>
      </c>
      <c r="C5079" s="109"/>
      <c r="D5079" s="132"/>
      <c r="E5079" s="126" t="str">
        <f>IF(D5079&lt;&gt;"",_xlfn.IFNA(VLOOKUP(D5079,القوائم!B:C,2,0),"غير مسجل بالقوائم"),"")</f>
        <v/>
      </c>
      <c r="F5079" s="66"/>
      <c r="G5079" s="65"/>
      <c r="H5079" s="65"/>
      <c r="I5079" s="135"/>
      <c r="J5079" s="140"/>
    </row>
    <row r="5080" spans="2:10" ht="31.5" customHeight="1" x14ac:dyDescent="0.2">
      <c r="B5080" s="106">
        <v>5078</v>
      </c>
      <c r="C5080" s="109"/>
      <c r="D5080" s="132"/>
      <c r="E5080" s="126" t="str">
        <f>IF(D5080&lt;&gt;"",_xlfn.IFNA(VLOOKUP(D5080,القوائم!B:C,2,0),"غير مسجل بالقوائم"),"")</f>
        <v/>
      </c>
      <c r="F5080" s="66"/>
      <c r="G5080" s="65"/>
      <c r="H5080" s="65"/>
      <c r="I5080" s="135"/>
      <c r="J5080" s="140"/>
    </row>
    <row r="5081" spans="2:10" ht="31.5" customHeight="1" x14ac:dyDescent="0.2">
      <c r="B5081" s="65">
        <v>5079</v>
      </c>
      <c r="C5081" s="109"/>
      <c r="D5081" s="132"/>
      <c r="E5081" s="126" t="str">
        <f>IF(D5081&lt;&gt;"",_xlfn.IFNA(VLOOKUP(D5081,القوائم!B:C,2,0),"غير مسجل بالقوائم"),"")</f>
        <v/>
      </c>
      <c r="F5081" s="66"/>
      <c r="G5081" s="65"/>
      <c r="H5081" s="65"/>
      <c r="I5081" s="135"/>
      <c r="J5081" s="140"/>
    </row>
    <row r="5082" spans="2:10" ht="31.5" customHeight="1" x14ac:dyDescent="0.2">
      <c r="B5082" s="106">
        <v>5080</v>
      </c>
      <c r="C5082" s="109"/>
      <c r="D5082" s="132"/>
      <c r="E5082" s="126" t="str">
        <f>IF(D5082&lt;&gt;"",_xlfn.IFNA(VLOOKUP(D5082,القوائم!B:C,2,0),"غير مسجل بالقوائم"),"")</f>
        <v/>
      </c>
      <c r="F5082" s="66"/>
      <c r="G5082" s="65"/>
      <c r="H5082" s="65"/>
      <c r="I5082" s="135"/>
      <c r="J5082" s="140"/>
    </row>
    <row r="5083" spans="2:10" ht="31.5" customHeight="1" x14ac:dyDescent="0.2">
      <c r="B5083" s="65">
        <v>5081</v>
      </c>
      <c r="C5083" s="109"/>
      <c r="D5083" s="132"/>
      <c r="E5083" s="126" t="str">
        <f>IF(D5083&lt;&gt;"",_xlfn.IFNA(VLOOKUP(D5083,القوائم!B:C,2,0),"غير مسجل بالقوائم"),"")</f>
        <v/>
      </c>
      <c r="F5083" s="66"/>
      <c r="G5083" s="65"/>
      <c r="H5083" s="65"/>
      <c r="I5083" s="135"/>
      <c r="J5083" s="140"/>
    </row>
    <row r="5084" spans="2:10" ht="31.5" customHeight="1" x14ac:dyDescent="0.2">
      <c r="B5084" s="106">
        <v>5082</v>
      </c>
      <c r="C5084" s="109"/>
      <c r="D5084" s="132"/>
      <c r="E5084" s="126" t="str">
        <f>IF(D5084&lt;&gt;"",_xlfn.IFNA(VLOOKUP(D5084,القوائم!B:C,2,0),"غير مسجل بالقوائم"),"")</f>
        <v/>
      </c>
      <c r="F5084" s="66"/>
      <c r="G5084" s="65"/>
      <c r="H5084" s="65"/>
      <c r="I5084" s="135"/>
      <c r="J5084" s="140"/>
    </row>
    <row r="5085" spans="2:10" ht="31.5" customHeight="1" x14ac:dyDescent="0.2">
      <c r="B5085" s="106">
        <v>5083</v>
      </c>
      <c r="C5085" s="109"/>
      <c r="D5085" s="132"/>
      <c r="E5085" s="126" t="str">
        <f>IF(D5085&lt;&gt;"",_xlfn.IFNA(VLOOKUP(D5085,القوائم!B:C,2,0),"غير مسجل بالقوائم"),"")</f>
        <v/>
      </c>
      <c r="F5085" s="66"/>
      <c r="G5085" s="65"/>
      <c r="H5085" s="65"/>
      <c r="I5085" s="135"/>
      <c r="J5085" s="140"/>
    </row>
    <row r="5086" spans="2:10" ht="31.5" customHeight="1" x14ac:dyDescent="0.2">
      <c r="B5086" s="65">
        <v>5084</v>
      </c>
      <c r="C5086" s="109"/>
      <c r="D5086" s="132"/>
      <c r="E5086" s="126" t="str">
        <f>IF(D5086&lt;&gt;"",_xlfn.IFNA(VLOOKUP(D5086,القوائم!B:C,2,0),"غير مسجل بالقوائم"),"")</f>
        <v/>
      </c>
      <c r="F5086" s="66"/>
      <c r="G5086" s="65"/>
      <c r="H5086" s="65"/>
      <c r="I5086" s="135"/>
      <c r="J5086" s="140"/>
    </row>
    <row r="5087" spans="2:10" ht="31.5" customHeight="1" x14ac:dyDescent="0.2">
      <c r="B5087" s="106">
        <v>5085</v>
      </c>
      <c r="C5087" s="109"/>
      <c r="D5087" s="132"/>
      <c r="E5087" s="126" t="str">
        <f>IF(D5087&lt;&gt;"",_xlfn.IFNA(VLOOKUP(D5087,القوائم!B:C,2,0),"غير مسجل بالقوائم"),"")</f>
        <v/>
      </c>
      <c r="F5087" s="66"/>
      <c r="G5087" s="65"/>
      <c r="H5087" s="65"/>
      <c r="I5087" s="135"/>
      <c r="J5087" s="140"/>
    </row>
    <row r="5088" spans="2:10" ht="31.5" customHeight="1" x14ac:dyDescent="0.2">
      <c r="B5088" s="65">
        <v>5086</v>
      </c>
      <c r="C5088" s="109"/>
      <c r="D5088" s="132"/>
      <c r="E5088" s="126" t="str">
        <f>IF(D5088&lt;&gt;"",_xlfn.IFNA(VLOOKUP(D5088,القوائم!B:C,2,0),"غير مسجل بالقوائم"),"")</f>
        <v/>
      </c>
      <c r="F5088" s="66"/>
      <c r="G5088" s="65"/>
      <c r="H5088" s="65"/>
      <c r="I5088" s="135"/>
      <c r="J5088" s="140"/>
    </row>
    <row r="5089" spans="2:10" ht="31.5" customHeight="1" x14ac:dyDescent="0.2">
      <c r="B5089" s="106">
        <v>5087</v>
      </c>
      <c r="C5089" s="109"/>
      <c r="D5089" s="132"/>
      <c r="E5089" s="126" t="str">
        <f>IF(D5089&lt;&gt;"",_xlfn.IFNA(VLOOKUP(D5089,القوائم!B:C,2,0),"غير مسجل بالقوائم"),"")</f>
        <v/>
      </c>
      <c r="F5089" s="66"/>
      <c r="G5089" s="65"/>
      <c r="H5089" s="65"/>
      <c r="I5089" s="135"/>
      <c r="J5089" s="140"/>
    </row>
    <row r="5090" spans="2:10" ht="31.5" customHeight="1" x14ac:dyDescent="0.2">
      <c r="B5090" s="65">
        <v>5088</v>
      </c>
      <c r="C5090" s="109"/>
      <c r="D5090" s="132"/>
      <c r="E5090" s="126" t="str">
        <f>IF(D5090&lt;&gt;"",_xlfn.IFNA(VLOOKUP(D5090,القوائم!B:C,2,0),"غير مسجل بالقوائم"),"")</f>
        <v/>
      </c>
      <c r="F5090" s="66"/>
      <c r="G5090" s="65"/>
      <c r="H5090" s="65"/>
      <c r="I5090" s="135"/>
      <c r="J5090" s="140"/>
    </row>
    <row r="5091" spans="2:10" ht="31.5" customHeight="1" x14ac:dyDescent="0.2">
      <c r="B5091" s="106">
        <v>5089</v>
      </c>
      <c r="C5091" s="109"/>
      <c r="D5091" s="132"/>
      <c r="E5091" s="126" t="str">
        <f>IF(D5091&lt;&gt;"",_xlfn.IFNA(VLOOKUP(D5091,القوائم!B:C,2,0),"غير مسجل بالقوائم"),"")</f>
        <v/>
      </c>
      <c r="F5091" s="66"/>
      <c r="G5091" s="65"/>
      <c r="H5091" s="65"/>
      <c r="I5091" s="135"/>
      <c r="J5091" s="140"/>
    </row>
    <row r="5092" spans="2:10" ht="31.5" customHeight="1" x14ac:dyDescent="0.2">
      <c r="B5092" s="65">
        <v>5090</v>
      </c>
      <c r="C5092" s="109"/>
      <c r="D5092" s="132"/>
      <c r="E5092" s="126" t="str">
        <f>IF(D5092&lt;&gt;"",_xlfn.IFNA(VLOOKUP(D5092,القوائم!B:C,2,0),"غير مسجل بالقوائم"),"")</f>
        <v/>
      </c>
      <c r="F5092" s="66"/>
      <c r="G5092" s="65"/>
      <c r="H5092" s="65"/>
      <c r="I5092" s="135"/>
      <c r="J5092" s="140"/>
    </row>
    <row r="5093" spans="2:10" ht="31.5" customHeight="1" x14ac:dyDescent="0.2">
      <c r="B5093" s="106">
        <v>5091</v>
      </c>
      <c r="C5093" s="109"/>
      <c r="D5093" s="132"/>
      <c r="E5093" s="126" t="str">
        <f>IF(D5093&lt;&gt;"",_xlfn.IFNA(VLOOKUP(D5093,القوائم!B:C,2,0),"غير مسجل بالقوائم"),"")</f>
        <v/>
      </c>
      <c r="F5093" s="66"/>
      <c r="G5093" s="65"/>
      <c r="H5093" s="65"/>
      <c r="I5093" s="135"/>
      <c r="J5093" s="140"/>
    </row>
    <row r="5094" spans="2:10" ht="31.5" customHeight="1" x14ac:dyDescent="0.2">
      <c r="B5094" s="65">
        <v>5092</v>
      </c>
      <c r="C5094" s="109"/>
      <c r="D5094" s="132"/>
      <c r="E5094" s="126" t="str">
        <f>IF(D5094&lt;&gt;"",_xlfn.IFNA(VLOOKUP(D5094,القوائم!B:C,2,0),"غير مسجل بالقوائم"),"")</f>
        <v/>
      </c>
      <c r="F5094" s="66"/>
      <c r="G5094" s="65"/>
      <c r="H5094" s="65"/>
      <c r="I5094" s="135"/>
      <c r="J5094" s="140"/>
    </row>
    <row r="5095" spans="2:10" ht="31.5" customHeight="1" x14ac:dyDescent="0.2">
      <c r="B5095" s="106">
        <v>5093</v>
      </c>
      <c r="C5095" s="109"/>
      <c r="D5095" s="132"/>
      <c r="E5095" s="126" t="str">
        <f>IF(D5095&lt;&gt;"",_xlfn.IFNA(VLOOKUP(D5095,القوائم!B:C,2,0),"غير مسجل بالقوائم"),"")</f>
        <v/>
      </c>
      <c r="F5095" s="66"/>
      <c r="G5095" s="65"/>
      <c r="H5095" s="65"/>
      <c r="I5095" s="135"/>
      <c r="J5095" s="140"/>
    </row>
    <row r="5096" spans="2:10" ht="31.5" customHeight="1" x14ac:dyDescent="0.2">
      <c r="B5096" s="106">
        <v>5094</v>
      </c>
      <c r="C5096" s="109"/>
      <c r="D5096" s="132"/>
      <c r="E5096" s="126" t="str">
        <f>IF(D5096&lt;&gt;"",_xlfn.IFNA(VLOOKUP(D5096,القوائم!B:C,2,0),"غير مسجل بالقوائم"),"")</f>
        <v/>
      </c>
      <c r="F5096" s="66"/>
      <c r="G5096" s="65"/>
      <c r="H5096" s="65"/>
      <c r="I5096" s="135"/>
      <c r="J5096" s="140"/>
    </row>
    <row r="5097" spans="2:10" ht="31.5" customHeight="1" x14ac:dyDescent="0.2">
      <c r="B5097" s="65">
        <v>5095</v>
      </c>
      <c r="C5097" s="109"/>
      <c r="D5097" s="132"/>
      <c r="E5097" s="126" t="str">
        <f>IF(D5097&lt;&gt;"",_xlfn.IFNA(VLOOKUP(D5097,القوائم!B:C,2,0),"غير مسجل بالقوائم"),"")</f>
        <v/>
      </c>
      <c r="F5097" s="66"/>
      <c r="G5097" s="65"/>
      <c r="H5097" s="65"/>
      <c r="I5097" s="135"/>
      <c r="J5097" s="140"/>
    </row>
    <row r="5098" spans="2:10" ht="31.5" customHeight="1" x14ac:dyDescent="0.2">
      <c r="B5098" s="106">
        <v>5096</v>
      </c>
      <c r="C5098" s="109"/>
      <c r="D5098" s="132"/>
      <c r="E5098" s="126" t="str">
        <f>IF(D5098&lt;&gt;"",_xlfn.IFNA(VLOOKUP(D5098,القوائم!B:C,2,0),"غير مسجل بالقوائم"),"")</f>
        <v/>
      </c>
      <c r="F5098" s="66"/>
      <c r="G5098" s="65"/>
      <c r="H5098" s="65"/>
      <c r="I5098" s="135"/>
      <c r="J5098" s="140"/>
    </row>
    <row r="5099" spans="2:10" ht="31.5" customHeight="1" x14ac:dyDescent="0.2">
      <c r="B5099" s="65">
        <v>5097</v>
      </c>
      <c r="C5099" s="109"/>
      <c r="D5099" s="132"/>
      <c r="E5099" s="126" t="str">
        <f>IF(D5099&lt;&gt;"",_xlfn.IFNA(VLOOKUP(D5099,القوائم!B:C,2,0),"غير مسجل بالقوائم"),"")</f>
        <v/>
      </c>
      <c r="F5099" s="66"/>
      <c r="G5099" s="65"/>
      <c r="H5099" s="65"/>
      <c r="I5099" s="135"/>
      <c r="J5099" s="140"/>
    </row>
    <row r="5100" spans="2:10" ht="31.5" customHeight="1" x14ac:dyDescent="0.2">
      <c r="B5100" s="106">
        <v>5098</v>
      </c>
      <c r="C5100" s="109"/>
      <c r="D5100" s="132"/>
      <c r="E5100" s="126" t="str">
        <f>IF(D5100&lt;&gt;"",_xlfn.IFNA(VLOOKUP(D5100,القوائم!B:C,2,0),"غير مسجل بالقوائم"),"")</f>
        <v/>
      </c>
      <c r="F5100" s="66"/>
      <c r="G5100" s="65"/>
      <c r="H5100" s="65"/>
      <c r="I5100" s="135"/>
      <c r="J5100" s="140"/>
    </row>
    <row r="5101" spans="2:10" ht="31.5" customHeight="1" x14ac:dyDescent="0.2">
      <c r="B5101" s="65">
        <v>5099</v>
      </c>
      <c r="C5101" s="109"/>
      <c r="D5101" s="132"/>
      <c r="E5101" s="126" t="str">
        <f>IF(D5101&lt;&gt;"",_xlfn.IFNA(VLOOKUP(D5101,القوائم!B:C,2,0),"غير مسجل بالقوائم"),"")</f>
        <v/>
      </c>
      <c r="F5101" s="66"/>
      <c r="G5101" s="65"/>
      <c r="H5101" s="65"/>
      <c r="I5101" s="135"/>
      <c r="J5101" s="140"/>
    </row>
    <row r="5102" spans="2:10" ht="31.5" customHeight="1" x14ac:dyDescent="0.2">
      <c r="B5102" s="106">
        <v>5100</v>
      </c>
      <c r="C5102" s="109"/>
      <c r="D5102" s="132"/>
      <c r="E5102" s="126" t="str">
        <f>IF(D5102&lt;&gt;"",_xlfn.IFNA(VLOOKUP(D5102,القوائم!B:C,2,0),"غير مسجل بالقوائم"),"")</f>
        <v/>
      </c>
      <c r="F5102" s="66"/>
      <c r="G5102" s="65"/>
      <c r="H5102" s="65"/>
      <c r="I5102" s="135"/>
      <c r="J5102" s="140"/>
    </row>
    <row r="5103" spans="2:10" ht="31.5" customHeight="1" x14ac:dyDescent="0.2">
      <c r="B5103" s="65">
        <v>5101</v>
      </c>
      <c r="C5103" s="109"/>
      <c r="D5103" s="132"/>
      <c r="E5103" s="126" t="str">
        <f>IF(D5103&lt;&gt;"",_xlfn.IFNA(VLOOKUP(D5103,القوائم!B:C,2,0),"غير مسجل بالقوائم"),"")</f>
        <v/>
      </c>
      <c r="F5103" s="66"/>
      <c r="G5103" s="65"/>
      <c r="H5103" s="65"/>
      <c r="I5103" s="135"/>
      <c r="J5103" s="140"/>
    </row>
    <row r="5104" spans="2:10" ht="31.5" customHeight="1" x14ac:dyDescent="0.2">
      <c r="B5104" s="106">
        <v>5102</v>
      </c>
      <c r="C5104" s="109"/>
      <c r="D5104" s="132"/>
      <c r="E5104" s="126" t="str">
        <f>IF(D5104&lt;&gt;"",_xlfn.IFNA(VLOOKUP(D5104,القوائم!B:C,2,0),"غير مسجل بالقوائم"),"")</f>
        <v/>
      </c>
      <c r="F5104" s="66"/>
      <c r="G5104" s="65"/>
      <c r="H5104" s="65"/>
      <c r="I5104" s="135"/>
      <c r="J5104" s="140"/>
    </row>
    <row r="5105" spans="2:10" ht="31.5" customHeight="1" x14ac:dyDescent="0.2">
      <c r="B5105" s="65">
        <v>5103</v>
      </c>
      <c r="C5105" s="109"/>
      <c r="D5105" s="132"/>
      <c r="E5105" s="126" t="str">
        <f>IF(D5105&lt;&gt;"",_xlfn.IFNA(VLOOKUP(D5105,القوائم!B:C,2,0),"غير مسجل بالقوائم"),"")</f>
        <v/>
      </c>
      <c r="F5105" s="66"/>
      <c r="G5105" s="65"/>
      <c r="H5105" s="65"/>
      <c r="I5105" s="135"/>
      <c r="J5105" s="140"/>
    </row>
    <row r="5106" spans="2:10" ht="31.5" customHeight="1" x14ac:dyDescent="0.2">
      <c r="B5106" s="106">
        <v>5104</v>
      </c>
      <c r="C5106" s="109"/>
      <c r="D5106" s="132"/>
      <c r="E5106" s="126" t="str">
        <f>IF(D5106&lt;&gt;"",_xlfn.IFNA(VLOOKUP(D5106,القوائم!B:C,2,0),"غير مسجل بالقوائم"),"")</f>
        <v/>
      </c>
      <c r="F5106" s="66"/>
      <c r="G5106" s="65"/>
      <c r="H5106" s="65"/>
      <c r="I5106" s="135"/>
      <c r="J5106" s="140"/>
    </row>
    <row r="5107" spans="2:10" ht="31.5" customHeight="1" x14ac:dyDescent="0.2">
      <c r="B5107" s="106">
        <v>5105</v>
      </c>
      <c r="C5107" s="109"/>
      <c r="D5107" s="132"/>
      <c r="E5107" s="126" t="str">
        <f>IF(D5107&lt;&gt;"",_xlfn.IFNA(VLOOKUP(D5107,القوائم!B:C,2,0),"غير مسجل بالقوائم"),"")</f>
        <v/>
      </c>
      <c r="F5107" s="66"/>
      <c r="G5107" s="65"/>
      <c r="H5107" s="65"/>
      <c r="I5107" s="135"/>
      <c r="J5107" s="140"/>
    </row>
    <row r="5108" spans="2:10" ht="31.5" customHeight="1" x14ac:dyDescent="0.2">
      <c r="B5108" s="65">
        <v>5106</v>
      </c>
      <c r="C5108" s="109"/>
      <c r="D5108" s="132"/>
      <c r="E5108" s="126" t="str">
        <f>IF(D5108&lt;&gt;"",_xlfn.IFNA(VLOOKUP(D5108,القوائم!B:C,2,0),"غير مسجل بالقوائم"),"")</f>
        <v/>
      </c>
      <c r="F5108" s="66"/>
      <c r="G5108" s="65"/>
      <c r="H5108" s="65"/>
      <c r="I5108" s="135"/>
      <c r="J5108" s="140"/>
    </row>
    <row r="5109" spans="2:10" ht="31.5" customHeight="1" x14ac:dyDescent="0.2">
      <c r="B5109" s="106">
        <v>5107</v>
      </c>
      <c r="C5109" s="109"/>
      <c r="D5109" s="132"/>
      <c r="E5109" s="126" t="str">
        <f>IF(D5109&lt;&gt;"",_xlfn.IFNA(VLOOKUP(D5109,القوائم!B:C,2,0),"غير مسجل بالقوائم"),"")</f>
        <v/>
      </c>
      <c r="F5109" s="66"/>
      <c r="G5109" s="65"/>
      <c r="H5109" s="65"/>
      <c r="I5109" s="135"/>
      <c r="J5109" s="140"/>
    </row>
    <row r="5110" spans="2:10" ht="31.5" customHeight="1" x14ac:dyDescent="0.2">
      <c r="B5110" s="65">
        <v>5108</v>
      </c>
      <c r="C5110" s="109"/>
      <c r="D5110" s="132"/>
      <c r="E5110" s="126" t="str">
        <f>IF(D5110&lt;&gt;"",_xlfn.IFNA(VLOOKUP(D5110,القوائم!B:C,2,0),"غير مسجل بالقوائم"),"")</f>
        <v/>
      </c>
      <c r="F5110" s="66"/>
      <c r="G5110" s="65"/>
      <c r="H5110" s="65"/>
      <c r="I5110" s="135"/>
      <c r="J5110" s="140"/>
    </row>
    <row r="5111" spans="2:10" ht="31.5" customHeight="1" x14ac:dyDescent="0.2">
      <c r="B5111" s="106">
        <v>5109</v>
      </c>
      <c r="C5111" s="109"/>
      <c r="D5111" s="132"/>
      <c r="E5111" s="126" t="str">
        <f>IF(D5111&lt;&gt;"",_xlfn.IFNA(VLOOKUP(D5111,القوائم!B:C,2,0),"غير مسجل بالقوائم"),"")</f>
        <v/>
      </c>
      <c r="F5111" s="66"/>
      <c r="G5111" s="65"/>
      <c r="H5111" s="65"/>
      <c r="I5111" s="135"/>
      <c r="J5111" s="140"/>
    </row>
    <row r="5112" spans="2:10" ht="31.5" customHeight="1" x14ac:dyDescent="0.2">
      <c r="B5112" s="65">
        <v>5110</v>
      </c>
      <c r="C5112" s="109"/>
      <c r="D5112" s="132"/>
      <c r="E5112" s="126" t="str">
        <f>IF(D5112&lt;&gt;"",_xlfn.IFNA(VLOOKUP(D5112,القوائم!B:C,2,0),"غير مسجل بالقوائم"),"")</f>
        <v/>
      </c>
      <c r="F5112" s="66"/>
      <c r="G5112" s="65"/>
      <c r="H5112" s="65"/>
      <c r="I5112" s="135"/>
      <c r="J5112" s="140"/>
    </row>
    <row r="5113" spans="2:10" ht="31.5" customHeight="1" x14ac:dyDescent="0.2">
      <c r="B5113" s="106">
        <v>5111</v>
      </c>
      <c r="C5113" s="109"/>
      <c r="D5113" s="132"/>
      <c r="E5113" s="126" t="str">
        <f>IF(D5113&lt;&gt;"",_xlfn.IFNA(VLOOKUP(D5113,القوائم!B:C,2,0),"غير مسجل بالقوائم"),"")</f>
        <v/>
      </c>
      <c r="F5113" s="66"/>
      <c r="G5113" s="65"/>
      <c r="H5113" s="65"/>
      <c r="I5113" s="135"/>
      <c r="J5113" s="140"/>
    </row>
    <row r="5114" spans="2:10" ht="31.5" customHeight="1" x14ac:dyDescent="0.2">
      <c r="B5114" s="65">
        <v>5112</v>
      </c>
      <c r="C5114" s="109"/>
      <c r="D5114" s="132"/>
      <c r="E5114" s="126" t="str">
        <f>IF(D5114&lt;&gt;"",_xlfn.IFNA(VLOOKUP(D5114,القوائم!B:C,2,0),"غير مسجل بالقوائم"),"")</f>
        <v/>
      </c>
      <c r="F5114" s="66"/>
      <c r="G5114" s="65"/>
      <c r="H5114" s="65"/>
      <c r="I5114" s="135"/>
      <c r="J5114" s="140"/>
    </row>
    <row r="5115" spans="2:10" ht="31.5" customHeight="1" x14ac:dyDescent="0.2">
      <c r="B5115" s="106">
        <v>5113</v>
      </c>
      <c r="C5115" s="109"/>
      <c r="D5115" s="132"/>
      <c r="E5115" s="126" t="str">
        <f>IF(D5115&lt;&gt;"",_xlfn.IFNA(VLOOKUP(D5115,القوائم!B:C,2,0),"غير مسجل بالقوائم"),"")</f>
        <v/>
      </c>
      <c r="F5115" s="66"/>
      <c r="G5115" s="65"/>
      <c r="H5115" s="65"/>
      <c r="I5115" s="135"/>
      <c r="J5115" s="140"/>
    </row>
    <row r="5116" spans="2:10" ht="31.5" customHeight="1" x14ac:dyDescent="0.2">
      <c r="B5116" s="65">
        <v>5114</v>
      </c>
      <c r="C5116" s="109"/>
      <c r="D5116" s="132"/>
      <c r="E5116" s="126" t="str">
        <f>IF(D5116&lt;&gt;"",_xlfn.IFNA(VLOOKUP(D5116,القوائم!B:C,2,0),"غير مسجل بالقوائم"),"")</f>
        <v/>
      </c>
      <c r="F5116" s="66"/>
      <c r="G5116" s="65"/>
      <c r="H5116" s="65"/>
      <c r="I5116" s="135"/>
      <c r="J5116" s="140"/>
    </row>
    <row r="5117" spans="2:10" ht="31.5" customHeight="1" x14ac:dyDescent="0.2">
      <c r="B5117" s="106">
        <v>5115</v>
      </c>
      <c r="C5117" s="109"/>
      <c r="D5117" s="132"/>
      <c r="E5117" s="126" t="str">
        <f>IF(D5117&lt;&gt;"",_xlfn.IFNA(VLOOKUP(D5117,القوائم!B:C,2,0),"غير مسجل بالقوائم"),"")</f>
        <v/>
      </c>
      <c r="F5117" s="66"/>
      <c r="G5117" s="65"/>
      <c r="H5117" s="65"/>
      <c r="I5117" s="135"/>
      <c r="J5117" s="140"/>
    </row>
    <row r="5118" spans="2:10" ht="31.5" customHeight="1" x14ac:dyDescent="0.2">
      <c r="B5118" s="106">
        <v>5116</v>
      </c>
      <c r="C5118" s="109"/>
      <c r="D5118" s="132"/>
      <c r="E5118" s="126" t="str">
        <f>IF(D5118&lt;&gt;"",_xlfn.IFNA(VLOOKUP(D5118,القوائم!B:C,2,0),"غير مسجل بالقوائم"),"")</f>
        <v/>
      </c>
      <c r="F5118" s="66"/>
      <c r="G5118" s="65"/>
      <c r="H5118" s="65"/>
      <c r="I5118" s="135"/>
      <c r="J5118" s="140"/>
    </row>
    <row r="5119" spans="2:10" ht="31.5" customHeight="1" x14ac:dyDescent="0.2">
      <c r="B5119" s="65">
        <v>5117</v>
      </c>
      <c r="C5119" s="109"/>
      <c r="D5119" s="132"/>
      <c r="E5119" s="126" t="str">
        <f>IF(D5119&lt;&gt;"",_xlfn.IFNA(VLOOKUP(D5119,القوائم!B:C,2,0),"غير مسجل بالقوائم"),"")</f>
        <v/>
      </c>
      <c r="F5119" s="66"/>
      <c r="G5119" s="65"/>
      <c r="H5119" s="65"/>
      <c r="I5119" s="135"/>
      <c r="J5119" s="140"/>
    </row>
    <row r="5120" spans="2:10" ht="31.5" customHeight="1" x14ac:dyDescent="0.2">
      <c r="B5120" s="106">
        <v>5118</v>
      </c>
      <c r="C5120" s="109"/>
      <c r="D5120" s="132"/>
      <c r="E5120" s="126" t="str">
        <f>IF(D5120&lt;&gt;"",_xlfn.IFNA(VLOOKUP(D5120,القوائم!B:C,2,0),"غير مسجل بالقوائم"),"")</f>
        <v/>
      </c>
      <c r="F5120" s="66"/>
      <c r="G5120" s="65"/>
      <c r="H5120" s="65"/>
      <c r="I5120" s="135"/>
      <c r="J5120" s="140"/>
    </row>
    <row r="5121" spans="2:10" ht="31.5" customHeight="1" x14ac:dyDescent="0.2">
      <c r="B5121" s="65">
        <v>5119</v>
      </c>
      <c r="C5121" s="109"/>
      <c r="D5121" s="132"/>
      <c r="E5121" s="126" t="str">
        <f>IF(D5121&lt;&gt;"",_xlfn.IFNA(VLOOKUP(D5121,القوائم!B:C,2,0),"غير مسجل بالقوائم"),"")</f>
        <v/>
      </c>
      <c r="F5121" s="66"/>
      <c r="G5121" s="65"/>
      <c r="H5121" s="65"/>
      <c r="I5121" s="135"/>
      <c r="J5121" s="140"/>
    </row>
    <row r="5122" spans="2:10" ht="31.5" customHeight="1" x14ac:dyDescent="0.2">
      <c r="B5122" s="106">
        <v>5120</v>
      </c>
      <c r="C5122" s="109"/>
      <c r="D5122" s="132"/>
      <c r="E5122" s="126" t="str">
        <f>IF(D5122&lt;&gt;"",_xlfn.IFNA(VLOOKUP(D5122,القوائم!B:C,2,0),"غير مسجل بالقوائم"),"")</f>
        <v/>
      </c>
      <c r="F5122" s="66"/>
      <c r="G5122" s="65"/>
      <c r="H5122" s="65"/>
      <c r="I5122" s="135"/>
      <c r="J5122" s="140"/>
    </row>
    <row r="5123" spans="2:10" ht="31.5" customHeight="1" x14ac:dyDescent="0.2">
      <c r="B5123" s="65">
        <v>5121</v>
      </c>
      <c r="C5123" s="109"/>
      <c r="D5123" s="132"/>
      <c r="E5123" s="126" t="str">
        <f>IF(D5123&lt;&gt;"",_xlfn.IFNA(VLOOKUP(D5123,القوائم!B:C,2,0),"غير مسجل بالقوائم"),"")</f>
        <v/>
      </c>
      <c r="F5123" s="66"/>
      <c r="G5123" s="65"/>
      <c r="H5123" s="65"/>
      <c r="I5123" s="135"/>
      <c r="J5123" s="140"/>
    </row>
    <row r="5124" spans="2:10" ht="31.5" customHeight="1" x14ac:dyDescent="0.2">
      <c r="B5124" s="106">
        <v>5122</v>
      </c>
      <c r="C5124" s="109"/>
      <c r="D5124" s="132"/>
      <c r="E5124" s="126" t="str">
        <f>IF(D5124&lt;&gt;"",_xlfn.IFNA(VLOOKUP(D5124,القوائم!B:C,2,0),"غير مسجل بالقوائم"),"")</f>
        <v/>
      </c>
      <c r="F5124" s="66"/>
      <c r="G5124" s="65"/>
      <c r="H5124" s="65"/>
      <c r="I5124" s="135"/>
      <c r="J5124" s="140"/>
    </row>
    <row r="5125" spans="2:10" ht="31.5" customHeight="1" x14ac:dyDescent="0.2">
      <c r="B5125" s="65">
        <v>5123</v>
      </c>
      <c r="C5125" s="109"/>
      <c r="D5125" s="132"/>
      <c r="E5125" s="126" t="str">
        <f>IF(D5125&lt;&gt;"",_xlfn.IFNA(VLOOKUP(D5125,القوائم!B:C,2,0),"غير مسجل بالقوائم"),"")</f>
        <v/>
      </c>
      <c r="F5125" s="66"/>
      <c r="G5125" s="65"/>
      <c r="H5125" s="65"/>
      <c r="I5125" s="135"/>
      <c r="J5125" s="140"/>
    </row>
    <row r="5126" spans="2:10" ht="31.5" customHeight="1" x14ac:dyDescent="0.2">
      <c r="B5126" s="106">
        <v>5124</v>
      </c>
      <c r="C5126" s="109"/>
      <c r="D5126" s="132"/>
      <c r="E5126" s="126" t="str">
        <f>IF(D5126&lt;&gt;"",_xlfn.IFNA(VLOOKUP(D5126,القوائم!B:C,2,0),"غير مسجل بالقوائم"),"")</f>
        <v/>
      </c>
      <c r="F5126" s="66"/>
      <c r="G5126" s="65"/>
      <c r="H5126" s="65"/>
      <c r="I5126" s="135"/>
      <c r="J5126" s="140"/>
    </row>
    <row r="5127" spans="2:10" ht="31.5" customHeight="1" x14ac:dyDescent="0.2">
      <c r="B5127" s="65">
        <v>5125</v>
      </c>
      <c r="C5127" s="109"/>
      <c r="D5127" s="132"/>
      <c r="E5127" s="126" t="str">
        <f>IF(D5127&lt;&gt;"",_xlfn.IFNA(VLOOKUP(D5127,القوائم!B:C,2,0),"غير مسجل بالقوائم"),"")</f>
        <v/>
      </c>
      <c r="F5127" s="66"/>
      <c r="G5127" s="65"/>
      <c r="H5127" s="65"/>
      <c r="I5127" s="135"/>
      <c r="J5127" s="140"/>
    </row>
    <row r="5128" spans="2:10" ht="31.5" customHeight="1" x14ac:dyDescent="0.2">
      <c r="B5128" s="106">
        <v>5126</v>
      </c>
      <c r="C5128" s="109"/>
      <c r="D5128" s="132"/>
      <c r="E5128" s="126" t="str">
        <f>IF(D5128&lt;&gt;"",_xlfn.IFNA(VLOOKUP(D5128,القوائم!B:C,2,0),"غير مسجل بالقوائم"),"")</f>
        <v/>
      </c>
      <c r="F5128" s="66"/>
      <c r="G5128" s="65"/>
      <c r="H5128" s="65"/>
      <c r="I5128" s="135"/>
      <c r="J5128" s="140"/>
    </row>
    <row r="5129" spans="2:10" ht="31.5" customHeight="1" x14ac:dyDescent="0.2">
      <c r="B5129" s="106">
        <v>5127</v>
      </c>
      <c r="C5129" s="109"/>
      <c r="D5129" s="132"/>
      <c r="E5129" s="126" t="str">
        <f>IF(D5129&lt;&gt;"",_xlfn.IFNA(VLOOKUP(D5129,القوائم!B:C,2,0),"غير مسجل بالقوائم"),"")</f>
        <v/>
      </c>
      <c r="F5129" s="66"/>
      <c r="G5129" s="65"/>
      <c r="H5129" s="65"/>
      <c r="I5129" s="135"/>
      <c r="J5129" s="140"/>
    </row>
    <row r="5130" spans="2:10" ht="31.5" customHeight="1" x14ac:dyDescent="0.2">
      <c r="B5130" s="65">
        <v>5128</v>
      </c>
      <c r="C5130" s="109"/>
      <c r="D5130" s="132"/>
      <c r="E5130" s="126" t="str">
        <f>IF(D5130&lt;&gt;"",_xlfn.IFNA(VLOOKUP(D5130,القوائم!B:C,2,0),"غير مسجل بالقوائم"),"")</f>
        <v/>
      </c>
      <c r="F5130" s="66"/>
      <c r="G5130" s="65"/>
      <c r="H5130" s="65"/>
      <c r="I5130" s="135"/>
      <c r="J5130" s="140"/>
    </row>
    <row r="5131" spans="2:10" ht="31.5" customHeight="1" x14ac:dyDescent="0.2">
      <c r="B5131" s="106">
        <v>5129</v>
      </c>
      <c r="C5131" s="109"/>
      <c r="D5131" s="132"/>
      <c r="E5131" s="126" t="str">
        <f>IF(D5131&lt;&gt;"",_xlfn.IFNA(VLOOKUP(D5131,القوائم!B:C,2,0),"غير مسجل بالقوائم"),"")</f>
        <v/>
      </c>
      <c r="F5131" s="66"/>
      <c r="G5131" s="65"/>
      <c r="H5131" s="65"/>
      <c r="I5131" s="135"/>
      <c r="J5131" s="140"/>
    </row>
    <row r="5132" spans="2:10" ht="31.5" customHeight="1" x14ac:dyDescent="0.2">
      <c r="B5132" s="65">
        <v>5130</v>
      </c>
      <c r="C5132" s="109"/>
      <c r="D5132" s="132"/>
      <c r="E5132" s="126" t="str">
        <f>IF(D5132&lt;&gt;"",_xlfn.IFNA(VLOOKUP(D5132,القوائم!B:C,2,0),"غير مسجل بالقوائم"),"")</f>
        <v/>
      </c>
      <c r="F5132" s="66"/>
      <c r="G5132" s="65"/>
      <c r="H5132" s="65"/>
      <c r="I5132" s="135"/>
      <c r="J5132" s="140"/>
    </row>
    <row r="5133" spans="2:10" ht="31.5" customHeight="1" x14ac:dyDescent="0.2">
      <c r="B5133" s="106">
        <v>5131</v>
      </c>
      <c r="C5133" s="109"/>
      <c r="D5133" s="132"/>
      <c r="E5133" s="126" t="str">
        <f>IF(D5133&lt;&gt;"",_xlfn.IFNA(VLOOKUP(D5133,القوائم!B:C,2,0),"غير مسجل بالقوائم"),"")</f>
        <v/>
      </c>
      <c r="F5133" s="66"/>
      <c r="G5133" s="65"/>
      <c r="H5133" s="65"/>
      <c r="I5133" s="135"/>
      <c r="J5133" s="140"/>
    </row>
    <row r="5134" spans="2:10" ht="31.5" customHeight="1" x14ac:dyDescent="0.2">
      <c r="B5134" s="65">
        <v>5132</v>
      </c>
      <c r="C5134" s="109"/>
      <c r="D5134" s="132"/>
      <c r="E5134" s="126" t="str">
        <f>IF(D5134&lt;&gt;"",_xlfn.IFNA(VLOOKUP(D5134,القوائم!B:C,2,0),"غير مسجل بالقوائم"),"")</f>
        <v/>
      </c>
      <c r="F5134" s="66"/>
      <c r="G5134" s="65"/>
      <c r="H5134" s="65"/>
      <c r="I5134" s="135"/>
      <c r="J5134" s="140"/>
    </row>
    <row r="5135" spans="2:10" ht="31.5" customHeight="1" x14ac:dyDescent="0.2">
      <c r="B5135" s="106">
        <v>5133</v>
      </c>
      <c r="C5135" s="109"/>
      <c r="D5135" s="132"/>
      <c r="E5135" s="126" t="str">
        <f>IF(D5135&lt;&gt;"",_xlfn.IFNA(VLOOKUP(D5135,القوائم!B:C,2,0),"غير مسجل بالقوائم"),"")</f>
        <v/>
      </c>
      <c r="F5135" s="66"/>
      <c r="G5135" s="65"/>
      <c r="H5135" s="65"/>
      <c r="I5135" s="135"/>
      <c r="J5135" s="140"/>
    </row>
    <row r="5136" spans="2:10" ht="31.5" customHeight="1" x14ac:dyDescent="0.2">
      <c r="B5136" s="65">
        <v>5134</v>
      </c>
      <c r="C5136" s="109"/>
      <c r="D5136" s="132"/>
      <c r="E5136" s="126" t="str">
        <f>IF(D5136&lt;&gt;"",_xlfn.IFNA(VLOOKUP(D5136,القوائم!B:C,2,0),"غير مسجل بالقوائم"),"")</f>
        <v/>
      </c>
      <c r="F5136" s="66"/>
      <c r="G5136" s="65"/>
      <c r="H5136" s="65"/>
      <c r="I5136" s="135"/>
      <c r="J5136" s="140"/>
    </row>
    <row r="5137" spans="2:10" ht="31.5" customHeight="1" x14ac:dyDescent="0.2">
      <c r="B5137" s="106">
        <v>5135</v>
      </c>
      <c r="C5137" s="109"/>
      <c r="D5137" s="132"/>
      <c r="E5137" s="126" t="str">
        <f>IF(D5137&lt;&gt;"",_xlfn.IFNA(VLOOKUP(D5137,القوائم!B:C,2,0),"غير مسجل بالقوائم"),"")</f>
        <v/>
      </c>
      <c r="F5137" s="66"/>
      <c r="G5137" s="65"/>
      <c r="H5137" s="65"/>
      <c r="I5137" s="135"/>
      <c r="J5137" s="140"/>
    </row>
    <row r="5138" spans="2:10" ht="31.5" customHeight="1" x14ac:dyDescent="0.2">
      <c r="B5138" s="65">
        <v>5136</v>
      </c>
      <c r="C5138" s="109"/>
      <c r="D5138" s="132"/>
      <c r="E5138" s="126" t="str">
        <f>IF(D5138&lt;&gt;"",_xlfn.IFNA(VLOOKUP(D5138,القوائم!B:C,2,0),"غير مسجل بالقوائم"),"")</f>
        <v/>
      </c>
      <c r="F5138" s="66"/>
      <c r="G5138" s="65"/>
      <c r="H5138" s="65"/>
      <c r="I5138" s="135"/>
      <c r="J5138" s="140"/>
    </row>
    <row r="5139" spans="2:10" ht="31.5" customHeight="1" x14ac:dyDescent="0.2">
      <c r="B5139" s="106">
        <v>5137</v>
      </c>
      <c r="C5139" s="109"/>
      <c r="D5139" s="132"/>
      <c r="E5139" s="126" t="str">
        <f>IF(D5139&lt;&gt;"",_xlfn.IFNA(VLOOKUP(D5139,القوائم!B:C,2,0),"غير مسجل بالقوائم"),"")</f>
        <v/>
      </c>
      <c r="F5139" s="66"/>
      <c r="G5139" s="65"/>
      <c r="H5139" s="65"/>
      <c r="I5139" s="135"/>
      <c r="J5139" s="140"/>
    </row>
    <row r="5140" spans="2:10" ht="31.5" customHeight="1" x14ac:dyDescent="0.2">
      <c r="B5140" s="106">
        <v>5138</v>
      </c>
      <c r="C5140" s="109"/>
      <c r="D5140" s="132"/>
      <c r="E5140" s="126" t="str">
        <f>IF(D5140&lt;&gt;"",_xlfn.IFNA(VLOOKUP(D5140,القوائم!B:C,2,0),"غير مسجل بالقوائم"),"")</f>
        <v/>
      </c>
      <c r="F5140" s="66"/>
      <c r="G5140" s="65"/>
      <c r="H5140" s="65"/>
      <c r="I5140" s="135"/>
      <c r="J5140" s="140"/>
    </row>
    <row r="5141" spans="2:10" ht="31.5" customHeight="1" x14ac:dyDescent="0.2">
      <c r="B5141" s="65">
        <v>5139</v>
      </c>
      <c r="C5141" s="109"/>
      <c r="D5141" s="132"/>
      <c r="E5141" s="126" t="str">
        <f>IF(D5141&lt;&gt;"",_xlfn.IFNA(VLOOKUP(D5141,القوائم!B:C,2,0),"غير مسجل بالقوائم"),"")</f>
        <v/>
      </c>
      <c r="F5141" s="66"/>
      <c r="G5141" s="65"/>
      <c r="H5141" s="65"/>
      <c r="I5141" s="135"/>
      <c r="J5141" s="140"/>
    </row>
    <row r="5142" spans="2:10" ht="31.5" customHeight="1" x14ac:dyDescent="0.2">
      <c r="B5142" s="106">
        <v>5140</v>
      </c>
      <c r="C5142" s="109"/>
      <c r="D5142" s="132"/>
      <c r="E5142" s="126" t="str">
        <f>IF(D5142&lt;&gt;"",_xlfn.IFNA(VLOOKUP(D5142,القوائم!B:C,2,0),"غير مسجل بالقوائم"),"")</f>
        <v/>
      </c>
      <c r="F5142" s="66"/>
      <c r="G5142" s="65"/>
      <c r="H5142" s="65"/>
      <c r="I5142" s="135"/>
      <c r="J5142" s="140"/>
    </row>
    <row r="5143" spans="2:10" ht="31.5" customHeight="1" x14ac:dyDescent="0.2">
      <c r="B5143" s="65">
        <v>5141</v>
      </c>
      <c r="C5143" s="109"/>
      <c r="D5143" s="132"/>
      <c r="E5143" s="126" t="str">
        <f>IF(D5143&lt;&gt;"",_xlfn.IFNA(VLOOKUP(D5143,القوائم!B:C,2,0),"غير مسجل بالقوائم"),"")</f>
        <v/>
      </c>
      <c r="F5143" s="66"/>
      <c r="G5143" s="65"/>
      <c r="H5143" s="65"/>
      <c r="I5143" s="135"/>
      <c r="J5143" s="140"/>
    </row>
    <row r="5144" spans="2:10" ht="31.5" customHeight="1" x14ac:dyDescent="0.2">
      <c r="B5144" s="106">
        <v>5142</v>
      </c>
      <c r="C5144" s="109"/>
      <c r="D5144" s="132"/>
      <c r="E5144" s="126" t="str">
        <f>IF(D5144&lt;&gt;"",_xlfn.IFNA(VLOOKUP(D5144,القوائم!B:C,2,0),"غير مسجل بالقوائم"),"")</f>
        <v/>
      </c>
      <c r="F5144" s="66"/>
      <c r="G5144" s="65"/>
      <c r="H5144" s="65"/>
      <c r="I5144" s="135"/>
      <c r="J5144" s="140"/>
    </row>
    <row r="5145" spans="2:10" ht="31.5" customHeight="1" x14ac:dyDescent="0.2">
      <c r="B5145" s="65">
        <v>5143</v>
      </c>
      <c r="C5145" s="109"/>
      <c r="D5145" s="132"/>
      <c r="E5145" s="126" t="str">
        <f>IF(D5145&lt;&gt;"",_xlfn.IFNA(VLOOKUP(D5145,القوائم!B:C,2,0),"غير مسجل بالقوائم"),"")</f>
        <v/>
      </c>
      <c r="F5145" s="66"/>
      <c r="G5145" s="65"/>
      <c r="H5145" s="65"/>
      <c r="I5145" s="135"/>
      <c r="J5145" s="140"/>
    </row>
    <row r="5146" spans="2:10" ht="31.5" customHeight="1" x14ac:dyDescent="0.2">
      <c r="B5146" s="106">
        <v>5144</v>
      </c>
      <c r="C5146" s="109"/>
      <c r="D5146" s="132"/>
      <c r="E5146" s="126" t="str">
        <f>IF(D5146&lt;&gt;"",_xlfn.IFNA(VLOOKUP(D5146,القوائم!B:C,2,0),"غير مسجل بالقوائم"),"")</f>
        <v/>
      </c>
      <c r="F5146" s="66"/>
      <c r="G5146" s="65"/>
      <c r="H5146" s="65"/>
      <c r="I5146" s="135"/>
      <c r="J5146" s="140"/>
    </row>
    <row r="5147" spans="2:10" ht="31.5" customHeight="1" x14ac:dyDescent="0.2">
      <c r="B5147" s="65">
        <v>5145</v>
      </c>
      <c r="C5147" s="109"/>
      <c r="D5147" s="132"/>
      <c r="E5147" s="126" t="str">
        <f>IF(D5147&lt;&gt;"",_xlfn.IFNA(VLOOKUP(D5147,القوائم!B:C,2,0),"غير مسجل بالقوائم"),"")</f>
        <v/>
      </c>
      <c r="F5147" s="66"/>
      <c r="G5147" s="65"/>
      <c r="H5147" s="65"/>
      <c r="I5147" s="135"/>
      <c r="J5147" s="140"/>
    </row>
    <row r="5148" spans="2:10" ht="31.5" customHeight="1" x14ac:dyDescent="0.2">
      <c r="B5148" s="106">
        <v>5146</v>
      </c>
      <c r="C5148" s="109"/>
      <c r="D5148" s="132"/>
      <c r="E5148" s="126" t="str">
        <f>IF(D5148&lt;&gt;"",_xlfn.IFNA(VLOOKUP(D5148,القوائم!B:C,2,0),"غير مسجل بالقوائم"),"")</f>
        <v/>
      </c>
      <c r="F5148" s="66"/>
      <c r="G5148" s="65"/>
      <c r="H5148" s="65"/>
      <c r="I5148" s="135"/>
      <c r="J5148" s="140"/>
    </row>
    <row r="5149" spans="2:10" ht="31.5" customHeight="1" x14ac:dyDescent="0.2">
      <c r="B5149" s="65">
        <v>5147</v>
      </c>
      <c r="C5149" s="109"/>
      <c r="D5149" s="132"/>
      <c r="E5149" s="126" t="str">
        <f>IF(D5149&lt;&gt;"",_xlfn.IFNA(VLOOKUP(D5149,القوائم!B:C,2,0),"غير مسجل بالقوائم"),"")</f>
        <v/>
      </c>
      <c r="F5149" s="66"/>
      <c r="G5149" s="65"/>
      <c r="H5149" s="65"/>
      <c r="I5149" s="135"/>
      <c r="J5149" s="140"/>
    </row>
    <row r="5150" spans="2:10" ht="31.5" customHeight="1" x14ac:dyDescent="0.2">
      <c r="B5150" s="106">
        <v>5148</v>
      </c>
      <c r="C5150" s="109"/>
      <c r="D5150" s="132"/>
      <c r="E5150" s="126" t="str">
        <f>IF(D5150&lt;&gt;"",_xlfn.IFNA(VLOOKUP(D5150,القوائم!B:C,2,0),"غير مسجل بالقوائم"),"")</f>
        <v/>
      </c>
      <c r="F5150" s="66"/>
      <c r="G5150" s="65"/>
      <c r="H5150" s="65"/>
      <c r="I5150" s="135"/>
      <c r="J5150" s="140"/>
    </row>
    <row r="5151" spans="2:10" ht="31.5" customHeight="1" x14ac:dyDescent="0.2">
      <c r="B5151" s="106">
        <v>5149</v>
      </c>
      <c r="C5151" s="109"/>
      <c r="D5151" s="132"/>
      <c r="E5151" s="126" t="str">
        <f>IF(D5151&lt;&gt;"",_xlfn.IFNA(VLOOKUP(D5151,القوائم!B:C,2,0),"غير مسجل بالقوائم"),"")</f>
        <v/>
      </c>
      <c r="F5151" s="66"/>
      <c r="G5151" s="65"/>
      <c r="H5151" s="65"/>
      <c r="I5151" s="135"/>
      <c r="J5151" s="140"/>
    </row>
    <row r="5152" spans="2:10" ht="31.5" customHeight="1" x14ac:dyDescent="0.2">
      <c r="B5152" s="65">
        <v>5150</v>
      </c>
      <c r="C5152" s="109"/>
      <c r="D5152" s="132"/>
      <c r="E5152" s="126" t="str">
        <f>IF(D5152&lt;&gt;"",_xlfn.IFNA(VLOOKUP(D5152,القوائم!B:C,2,0),"غير مسجل بالقوائم"),"")</f>
        <v/>
      </c>
      <c r="F5152" s="66"/>
      <c r="G5152" s="65"/>
      <c r="H5152" s="65"/>
      <c r="I5152" s="135"/>
      <c r="J5152" s="140"/>
    </row>
    <row r="5153" spans="2:10" ht="31.5" customHeight="1" x14ac:dyDescent="0.2">
      <c r="B5153" s="106">
        <v>5151</v>
      </c>
      <c r="C5153" s="109"/>
      <c r="D5153" s="132"/>
      <c r="E5153" s="126" t="str">
        <f>IF(D5153&lt;&gt;"",_xlfn.IFNA(VLOOKUP(D5153,القوائم!B:C,2,0),"غير مسجل بالقوائم"),"")</f>
        <v/>
      </c>
      <c r="F5153" s="66"/>
      <c r="G5153" s="65"/>
      <c r="H5153" s="65"/>
      <c r="I5153" s="135"/>
      <c r="J5153" s="140"/>
    </row>
    <row r="5154" spans="2:10" ht="31.5" customHeight="1" x14ac:dyDescent="0.2">
      <c r="B5154" s="65">
        <v>5152</v>
      </c>
      <c r="C5154" s="109"/>
      <c r="D5154" s="132"/>
      <c r="E5154" s="126" t="str">
        <f>IF(D5154&lt;&gt;"",_xlfn.IFNA(VLOOKUP(D5154,القوائم!B:C,2,0),"غير مسجل بالقوائم"),"")</f>
        <v/>
      </c>
      <c r="F5154" s="66"/>
      <c r="G5154" s="65"/>
      <c r="H5154" s="65"/>
      <c r="I5154" s="135"/>
      <c r="J5154" s="140"/>
    </row>
    <row r="5155" spans="2:10" ht="31.5" customHeight="1" x14ac:dyDescent="0.2">
      <c r="B5155" s="106">
        <v>5153</v>
      </c>
      <c r="C5155" s="109"/>
      <c r="D5155" s="132"/>
      <c r="E5155" s="126" t="str">
        <f>IF(D5155&lt;&gt;"",_xlfn.IFNA(VLOOKUP(D5155,القوائم!B:C,2,0),"غير مسجل بالقوائم"),"")</f>
        <v/>
      </c>
      <c r="F5155" s="66"/>
      <c r="G5155" s="65"/>
      <c r="H5155" s="65"/>
      <c r="I5155" s="135"/>
      <c r="J5155" s="140"/>
    </row>
    <row r="5156" spans="2:10" ht="31.5" customHeight="1" x14ac:dyDescent="0.2">
      <c r="B5156" s="65">
        <v>5154</v>
      </c>
      <c r="C5156" s="109"/>
      <c r="D5156" s="132"/>
      <c r="E5156" s="126" t="str">
        <f>IF(D5156&lt;&gt;"",_xlfn.IFNA(VLOOKUP(D5156,القوائم!B:C,2,0),"غير مسجل بالقوائم"),"")</f>
        <v/>
      </c>
      <c r="F5156" s="66"/>
      <c r="G5156" s="65"/>
      <c r="H5156" s="65"/>
      <c r="I5156" s="135"/>
      <c r="J5156" s="140"/>
    </row>
    <row r="5157" spans="2:10" ht="31.5" customHeight="1" x14ac:dyDescent="0.2">
      <c r="B5157" s="106">
        <v>5155</v>
      </c>
      <c r="C5157" s="109"/>
      <c r="D5157" s="132"/>
      <c r="E5157" s="126" t="str">
        <f>IF(D5157&lt;&gt;"",_xlfn.IFNA(VLOOKUP(D5157,القوائم!B:C,2,0),"غير مسجل بالقوائم"),"")</f>
        <v/>
      </c>
      <c r="F5157" s="66"/>
      <c r="G5157" s="65"/>
      <c r="H5157" s="65"/>
      <c r="I5157" s="135"/>
      <c r="J5157" s="140"/>
    </row>
    <row r="5158" spans="2:10" ht="31.5" customHeight="1" x14ac:dyDescent="0.2">
      <c r="B5158" s="65">
        <v>5156</v>
      </c>
      <c r="C5158" s="109"/>
      <c r="D5158" s="132"/>
      <c r="E5158" s="126" t="str">
        <f>IF(D5158&lt;&gt;"",_xlfn.IFNA(VLOOKUP(D5158,القوائم!B:C,2,0),"غير مسجل بالقوائم"),"")</f>
        <v/>
      </c>
      <c r="F5158" s="66"/>
      <c r="G5158" s="65"/>
      <c r="H5158" s="65"/>
      <c r="I5158" s="135"/>
      <c r="J5158" s="140"/>
    </row>
    <row r="5159" spans="2:10" ht="31.5" customHeight="1" x14ac:dyDescent="0.2">
      <c r="B5159" s="106">
        <v>5157</v>
      </c>
      <c r="C5159" s="109"/>
      <c r="D5159" s="132"/>
      <c r="E5159" s="126" t="str">
        <f>IF(D5159&lt;&gt;"",_xlfn.IFNA(VLOOKUP(D5159,القوائم!B:C,2,0),"غير مسجل بالقوائم"),"")</f>
        <v/>
      </c>
      <c r="F5159" s="66"/>
      <c r="G5159" s="65"/>
      <c r="H5159" s="65"/>
      <c r="I5159" s="135"/>
      <c r="J5159" s="140"/>
    </row>
    <row r="5160" spans="2:10" ht="31.5" customHeight="1" x14ac:dyDescent="0.2">
      <c r="B5160" s="65">
        <v>5158</v>
      </c>
      <c r="C5160" s="109"/>
      <c r="D5160" s="132"/>
      <c r="E5160" s="126" t="str">
        <f>IF(D5160&lt;&gt;"",_xlfn.IFNA(VLOOKUP(D5160,القوائم!B:C,2,0),"غير مسجل بالقوائم"),"")</f>
        <v/>
      </c>
      <c r="F5160" s="66"/>
      <c r="G5160" s="65"/>
      <c r="H5160" s="65"/>
      <c r="I5160" s="135"/>
      <c r="J5160" s="140"/>
    </row>
    <row r="5161" spans="2:10" ht="31.5" customHeight="1" x14ac:dyDescent="0.2">
      <c r="B5161" s="106">
        <v>5159</v>
      </c>
      <c r="C5161" s="109"/>
      <c r="D5161" s="132"/>
      <c r="E5161" s="126" t="str">
        <f>IF(D5161&lt;&gt;"",_xlfn.IFNA(VLOOKUP(D5161,القوائم!B:C,2,0),"غير مسجل بالقوائم"),"")</f>
        <v/>
      </c>
      <c r="F5161" s="66"/>
      <c r="G5161" s="65"/>
      <c r="H5161" s="65"/>
      <c r="I5161" s="135"/>
      <c r="J5161" s="140"/>
    </row>
    <row r="5162" spans="2:10" ht="31.5" customHeight="1" x14ac:dyDescent="0.2">
      <c r="B5162" s="106">
        <v>5160</v>
      </c>
      <c r="C5162" s="109"/>
      <c r="D5162" s="132"/>
      <c r="E5162" s="126" t="str">
        <f>IF(D5162&lt;&gt;"",_xlfn.IFNA(VLOOKUP(D5162,القوائم!B:C,2,0),"غير مسجل بالقوائم"),"")</f>
        <v/>
      </c>
      <c r="F5162" s="66"/>
      <c r="G5162" s="65"/>
      <c r="H5162" s="65"/>
      <c r="I5162" s="135"/>
      <c r="J5162" s="140"/>
    </row>
    <row r="5163" spans="2:10" ht="31.5" customHeight="1" x14ac:dyDescent="0.2">
      <c r="B5163" s="65">
        <v>5161</v>
      </c>
      <c r="C5163" s="109"/>
      <c r="D5163" s="132"/>
      <c r="E5163" s="126" t="str">
        <f>IF(D5163&lt;&gt;"",_xlfn.IFNA(VLOOKUP(D5163,القوائم!B:C,2,0),"غير مسجل بالقوائم"),"")</f>
        <v/>
      </c>
      <c r="F5163" s="66"/>
      <c r="G5163" s="65"/>
      <c r="H5163" s="65"/>
      <c r="I5163" s="135"/>
      <c r="J5163" s="140"/>
    </row>
    <row r="5164" spans="2:10" ht="31.5" customHeight="1" x14ac:dyDescent="0.2">
      <c r="B5164" s="106">
        <v>5162</v>
      </c>
      <c r="C5164" s="109"/>
      <c r="D5164" s="132"/>
      <c r="E5164" s="126" t="str">
        <f>IF(D5164&lt;&gt;"",_xlfn.IFNA(VLOOKUP(D5164,القوائم!B:C,2,0),"غير مسجل بالقوائم"),"")</f>
        <v/>
      </c>
      <c r="F5164" s="66"/>
      <c r="G5164" s="65"/>
      <c r="H5164" s="65"/>
      <c r="I5164" s="135"/>
      <c r="J5164" s="140"/>
    </row>
    <row r="5165" spans="2:10" ht="31.5" customHeight="1" x14ac:dyDescent="0.2">
      <c r="B5165" s="65">
        <v>5163</v>
      </c>
      <c r="C5165" s="109"/>
      <c r="D5165" s="132"/>
      <c r="E5165" s="126" t="str">
        <f>IF(D5165&lt;&gt;"",_xlfn.IFNA(VLOOKUP(D5165,القوائم!B:C,2,0),"غير مسجل بالقوائم"),"")</f>
        <v/>
      </c>
      <c r="F5165" s="66"/>
      <c r="G5165" s="65"/>
      <c r="H5165" s="65"/>
      <c r="I5165" s="135"/>
      <c r="J5165" s="140"/>
    </row>
    <row r="5166" spans="2:10" ht="31.5" customHeight="1" x14ac:dyDescent="0.2">
      <c r="B5166" s="106">
        <v>5164</v>
      </c>
      <c r="C5166" s="109"/>
      <c r="D5166" s="132"/>
      <c r="E5166" s="126" t="str">
        <f>IF(D5166&lt;&gt;"",_xlfn.IFNA(VLOOKUP(D5166,القوائم!B:C,2,0),"غير مسجل بالقوائم"),"")</f>
        <v/>
      </c>
      <c r="F5166" s="66"/>
      <c r="G5166" s="65"/>
      <c r="H5166" s="65"/>
      <c r="I5166" s="135"/>
      <c r="J5166" s="140"/>
    </row>
    <row r="5167" spans="2:10" ht="31.5" customHeight="1" x14ac:dyDescent="0.2">
      <c r="B5167" s="65">
        <v>5165</v>
      </c>
      <c r="C5167" s="109"/>
      <c r="D5167" s="132"/>
      <c r="E5167" s="126" t="str">
        <f>IF(D5167&lt;&gt;"",_xlfn.IFNA(VLOOKUP(D5167,القوائم!B:C,2,0),"غير مسجل بالقوائم"),"")</f>
        <v/>
      </c>
      <c r="F5167" s="66"/>
      <c r="G5167" s="65"/>
      <c r="H5167" s="65"/>
      <c r="I5167" s="135"/>
      <c r="J5167" s="140"/>
    </row>
    <row r="5168" spans="2:10" ht="31.5" customHeight="1" x14ac:dyDescent="0.2">
      <c r="B5168" s="106">
        <v>5166</v>
      </c>
      <c r="C5168" s="109"/>
      <c r="D5168" s="132"/>
      <c r="E5168" s="126" t="str">
        <f>IF(D5168&lt;&gt;"",_xlfn.IFNA(VLOOKUP(D5168,القوائم!B:C,2,0),"غير مسجل بالقوائم"),"")</f>
        <v/>
      </c>
      <c r="F5168" s="66"/>
      <c r="G5168" s="65"/>
      <c r="H5168" s="65"/>
      <c r="I5168" s="135"/>
      <c r="J5168" s="140"/>
    </row>
    <row r="5169" spans="2:10" ht="31.5" customHeight="1" x14ac:dyDescent="0.2">
      <c r="B5169" s="65">
        <v>5167</v>
      </c>
      <c r="C5169" s="109"/>
      <c r="D5169" s="132"/>
      <c r="E5169" s="126" t="str">
        <f>IF(D5169&lt;&gt;"",_xlfn.IFNA(VLOOKUP(D5169,القوائم!B:C,2,0),"غير مسجل بالقوائم"),"")</f>
        <v/>
      </c>
      <c r="F5169" s="66"/>
      <c r="G5169" s="65"/>
      <c r="H5169" s="65"/>
      <c r="I5169" s="135"/>
      <c r="J5169" s="140"/>
    </row>
    <row r="5170" spans="2:10" ht="31.5" customHeight="1" x14ac:dyDescent="0.2">
      <c r="B5170" s="106">
        <v>5168</v>
      </c>
      <c r="C5170" s="109"/>
      <c r="D5170" s="132"/>
      <c r="E5170" s="126" t="str">
        <f>IF(D5170&lt;&gt;"",_xlfn.IFNA(VLOOKUP(D5170,القوائم!B:C,2,0),"غير مسجل بالقوائم"),"")</f>
        <v/>
      </c>
      <c r="F5170" s="66"/>
      <c r="G5170" s="65"/>
      <c r="H5170" s="65"/>
      <c r="I5170" s="135"/>
      <c r="J5170" s="140"/>
    </row>
    <row r="5171" spans="2:10" ht="31.5" customHeight="1" x14ac:dyDescent="0.2">
      <c r="B5171" s="65">
        <v>5169</v>
      </c>
      <c r="C5171" s="109"/>
      <c r="D5171" s="132"/>
      <c r="E5171" s="126" t="str">
        <f>IF(D5171&lt;&gt;"",_xlfn.IFNA(VLOOKUP(D5171,القوائم!B:C,2,0),"غير مسجل بالقوائم"),"")</f>
        <v/>
      </c>
      <c r="F5171" s="66"/>
      <c r="G5171" s="65"/>
      <c r="H5171" s="65"/>
      <c r="I5171" s="135"/>
      <c r="J5171" s="140"/>
    </row>
    <row r="5172" spans="2:10" ht="31.5" customHeight="1" x14ac:dyDescent="0.2">
      <c r="B5172" s="106">
        <v>5170</v>
      </c>
      <c r="C5172" s="109"/>
      <c r="D5172" s="132"/>
      <c r="E5172" s="126" t="str">
        <f>IF(D5172&lt;&gt;"",_xlfn.IFNA(VLOOKUP(D5172,القوائم!B:C,2,0),"غير مسجل بالقوائم"),"")</f>
        <v/>
      </c>
      <c r="F5172" s="66"/>
      <c r="G5172" s="65"/>
      <c r="H5172" s="65"/>
      <c r="I5172" s="135"/>
      <c r="J5172" s="140"/>
    </row>
    <row r="5173" spans="2:10" ht="31.5" customHeight="1" x14ac:dyDescent="0.2">
      <c r="B5173" s="106">
        <v>5171</v>
      </c>
      <c r="C5173" s="109"/>
      <c r="D5173" s="132"/>
      <c r="E5173" s="126" t="str">
        <f>IF(D5173&lt;&gt;"",_xlfn.IFNA(VLOOKUP(D5173,القوائم!B:C,2,0),"غير مسجل بالقوائم"),"")</f>
        <v/>
      </c>
      <c r="F5173" s="66"/>
      <c r="G5173" s="65"/>
      <c r="H5173" s="65"/>
      <c r="I5173" s="135"/>
      <c r="J5173" s="140"/>
    </row>
    <row r="5174" spans="2:10" ht="31.5" customHeight="1" x14ac:dyDescent="0.2">
      <c r="B5174" s="65">
        <v>5172</v>
      </c>
      <c r="C5174" s="109"/>
      <c r="D5174" s="132"/>
      <c r="E5174" s="126" t="str">
        <f>IF(D5174&lt;&gt;"",_xlfn.IFNA(VLOOKUP(D5174,القوائم!B:C,2,0),"غير مسجل بالقوائم"),"")</f>
        <v/>
      </c>
      <c r="F5174" s="66"/>
      <c r="G5174" s="65"/>
      <c r="H5174" s="65"/>
      <c r="I5174" s="135"/>
      <c r="J5174" s="140"/>
    </row>
    <row r="5175" spans="2:10" ht="31.5" customHeight="1" x14ac:dyDescent="0.2">
      <c r="B5175" s="106">
        <v>5173</v>
      </c>
      <c r="C5175" s="109"/>
      <c r="D5175" s="132"/>
      <c r="E5175" s="126" t="str">
        <f>IF(D5175&lt;&gt;"",_xlfn.IFNA(VLOOKUP(D5175,القوائم!B:C,2,0),"غير مسجل بالقوائم"),"")</f>
        <v/>
      </c>
      <c r="F5175" s="66"/>
      <c r="G5175" s="65"/>
      <c r="H5175" s="65"/>
      <c r="I5175" s="135"/>
      <c r="J5175" s="140"/>
    </row>
    <row r="5176" spans="2:10" ht="31.5" customHeight="1" x14ac:dyDescent="0.2">
      <c r="B5176" s="65">
        <v>5174</v>
      </c>
      <c r="C5176" s="109"/>
      <c r="D5176" s="132"/>
      <c r="E5176" s="126" t="str">
        <f>IF(D5176&lt;&gt;"",_xlfn.IFNA(VLOOKUP(D5176,القوائم!B:C,2,0),"غير مسجل بالقوائم"),"")</f>
        <v/>
      </c>
      <c r="F5176" s="66"/>
      <c r="G5176" s="65"/>
      <c r="H5176" s="65"/>
      <c r="I5176" s="135"/>
      <c r="J5176" s="140"/>
    </row>
    <row r="5177" spans="2:10" ht="31.5" customHeight="1" x14ac:dyDescent="0.2">
      <c r="B5177" s="106">
        <v>5175</v>
      </c>
      <c r="C5177" s="109"/>
      <c r="D5177" s="132"/>
      <c r="E5177" s="126" t="str">
        <f>IF(D5177&lt;&gt;"",_xlfn.IFNA(VLOOKUP(D5177,القوائم!B:C,2,0),"غير مسجل بالقوائم"),"")</f>
        <v/>
      </c>
      <c r="F5177" s="66"/>
      <c r="G5177" s="65"/>
      <c r="H5177" s="65"/>
      <c r="I5177" s="135"/>
      <c r="J5177" s="140"/>
    </row>
    <row r="5178" spans="2:10" ht="31.5" customHeight="1" x14ac:dyDescent="0.2">
      <c r="B5178" s="65">
        <v>5176</v>
      </c>
      <c r="C5178" s="109"/>
      <c r="D5178" s="132"/>
      <c r="E5178" s="126" t="str">
        <f>IF(D5178&lt;&gt;"",_xlfn.IFNA(VLOOKUP(D5178,القوائم!B:C,2,0),"غير مسجل بالقوائم"),"")</f>
        <v/>
      </c>
      <c r="F5178" s="66"/>
      <c r="G5178" s="65"/>
      <c r="H5178" s="65"/>
      <c r="I5178" s="135"/>
      <c r="J5178" s="140"/>
    </row>
    <row r="5179" spans="2:10" ht="31.5" customHeight="1" x14ac:dyDescent="0.2">
      <c r="B5179" s="106">
        <v>5177</v>
      </c>
      <c r="C5179" s="109"/>
      <c r="D5179" s="132"/>
      <c r="E5179" s="126" t="str">
        <f>IF(D5179&lt;&gt;"",_xlfn.IFNA(VLOOKUP(D5179,القوائم!B:C,2,0),"غير مسجل بالقوائم"),"")</f>
        <v/>
      </c>
      <c r="F5179" s="66"/>
      <c r="G5179" s="65"/>
      <c r="H5179" s="65"/>
      <c r="I5179" s="135"/>
      <c r="J5179" s="140"/>
    </row>
    <row r="5180" spans="2:10" ht="31.5" customHeight="1" x14ac:dyDescent="0.2">
      <c r="B5180" s="65">
        <v>5178</v>
      </c>
      <c r="C5180" s="109"/>
      <c r="D5180" s="132"/>
      <c r="E5180" s="126" t="str">
        <f>IF(D5180&lt;&gt;"",_xlfn.IFNA(VLOOKUP(D5180,القوائم!B:C,2,0),"غير مسجل بالقوائم"),"")</f>
        <v/>
      </c>
      <c r="F5180" s="66"/>
      <c r="G5180" s="65"/>
      <c r="H5180" s="65"/>
      <c r="I5180" s="135"/>
      <c r="J5180" s="140"/>
    </row>
    <row r="5181" spans="2:10" ht="31.5" customHeight="1" x14ac:dyDescent="0.2">
      <c r="B5181" s="106">
        <v>5179</v>
      </c>
      <c r="C5181" s="109"/>
      <c r="D5181" s="132"/>
      <c r="E5181" s="126" t="str">
        <f>IF(D5181&lt;&gt;"",_xlfn.IFNA(VLOOKUP(D5181,القوائم!B:C,2,0),"غير مسجل بالقوائم"),"")</f>
        <v/>
      </c>
      <c r="F5181" s="66"/>
      <c r="G5181" s="65"/>
      <c r="H5181" s="65"/>
      <c r="I5181" s="135"/>
      <c r="J5181" s="140"/>
    </row>
    <row r="5182" spans="2:10" ht="31.5" customHeight="1" x14ac:dyDescent="0.2">
      <c r="B5182" s="65">
        <v>5180</v>
      </c>
      <c r="C5182" s="109"/>
      <c r="D5182" s="132"/>
      <c r="E5182" s="126" t="str">
        <f>IF(D5182&lt;&gt;"",_xlfn.IFNA(VLOOKUP(D5182,القوائم!B:C,2,0),"غير مسجل بالقوائم"),"")</f>
        <v/>
      </c>
      <c r="F5182" s="66"/>
      <c r="G5182" s="65"/>
      <c r="H5182" s="65"/>
      <c r="I5182" s="135"/>
      <c r="J5182" s="140"/>
    </row>
    <row r="5183" spans="2:10" ht="31.5" customHeight="1" x14ac:dyDescent="0.2">
      <c r="B5183" s="106">
        <v>5181</v>
      </c>
      <c r="C5183" s="109"/>
      <c r="D5183" s="132"/>
      <c r="E5183" s="126" t="str">
        <f>IF(D5183&lt;&gt;"",_xlfn.IFNA(VLOOKUP(D5183,القوائم!B:C,2,0),"غير مسجل بالقوائم"),"")</f>
        <v/>
      </c>
      <c r="F5183" s="66"/>
      <c r="G5183" s="65"/>
      <c r="H5183" s="65"/>
      <c r="I5183" s="135"/>
      <c r="J5183" s="140"/>
    </row>
    <row r="5184" spans="2:10" ht="31.5" customHeight="1" x14ac:dyDescent="0.2">
      <c r="B5184" s="106">
        <v>5182</v>
      </c>
      <c r="C5184" s="109"/>
      <c r="D5184" s="132"/>
      <c r="E5184" s="126" t="str">
        <f>IF(D5184&lt;&gt;"",_xlfn.IFNA(VLOOKUP(D5184,القوائم!B:C,2,0),"غير مسجل بالقوائم"),"")</f>
        <v/>
      </c>
      <c r="F5184" s="66"/>
      <c r="G5184" s="65"/>
      <c r="H5184" s="65"/>
      <c r="I5184" s="135"/>
      <c r="J5184" s="140"/>
    </row>
    <row r="5185" spans="2:10" ht="31.5" customHeight="1" x14ac:dyDescent="0.2">
      <c r="B5185" s="65">
        <v>5183</v>
      </c>
      <c r="C5185" s="109"/>
      <c r="D5185" s="132"/>
      <c r="E5185" s="126" t="str">
        <f>IF(D5185&lt;&gt;"",_xlfn.IFNA(VLOOKUP(D5185,القوائم!B:C,2,0),"غير مسجل بالقوائم"),"")</f>
        <v/>
      </c>
      <c r="F5185" s="66"/>
      <c r="G5185" s="65"/>
      <c r="H5185" s="65"/>
      <c r="I5185" s="135"/>
      <c r="J5185" s="140"/>
    </row>
    <row r="5186" spans="2:10" ht="31.5" customHeight="1" x14ac:dyDescent="0.2">
      <c r="B5186" s="106">
        <v>5184</v>
      </c>
      <c r="C5186" s="109"/>
      <c r="D5186" s="132"/>
      <c r="E5186" s="126" t="str">
        <f>IF(D5186&lt;&gt;"",_xlfn.IFNA(VLOOKUP(D5186,القوائم!B:C,2,0),"غير مسجل بالقوائم"),"")</f>
        <v/>
      </c>
      <c r="F5186" s="66"/>
      <c r="G5186" s="65"/>
      <c r="H5186" s="65"/>
      <c r="I5186" s="135"/>
      <c r="J5186" s="140"/>
    </row>
    <row r="5187" spans="2:10" ht="31.5" customHeight="1" x14ac:dyDescent="0.2">
      <c r="B5187" s="65">
        <v>5185</v>
      </c>
      <c r="C5187" s="109"/>
      <c r="D5187" s="132"/>
      <c r="E5187" s="126" t="str">
        <f>IF(D5187&lt;&gt;"",_xlfn.IFNA(VLOOKUP(D5187,القوائم!B:C,2,0),"غير مسجل بالقوائم"),"")</f>
        <v/>
      </c>
      <c r="F5187" s="66"/>
      <c r="G5187" s="65"/>
      <c r="H5187" s="65"/>
      <c r="I5187" s="135"/>
      <c r="J5187" s="140"/>
    </row>
    <row r="5188" spans="2:10" ht="31.5" customHeight="1" x14ac:dyDescent="0.2">
      <c r="B5188" s="106">
        <v>5186</v>
      </c>
      <c r="C5188" s="109"/>
      <c r="D5188" s="132"/>
      <c r="E5188" s="126" t="str">
        <f>IF(D5188&lt;&gt;"",_xlfn.IFNA(VLOOKUP(D5188,القوائم!B:C,2,0),"غير مسجل بالقوائم"),"")</f>
        <v/>
      </c>
      <c r="F5188" s="66"/>
      <c r="G5188" s="65"/>
      <c r="H5188" s="65"/>
      <c r="I5188" s="135"/>
      <c r="J5188" s="140"/>
    </row>
    <row r="5189" spans="2:10" ht="31.5" customHeight="1" x14ac:dyDescent="0.2">
      <c r="B5189" s="65">
        <v>5187</v>
      </c>
      <c r="C5189" s="109"/>
      <c r="D5189" s="132"/>
      <c r="E5189" s="126" t="str">
        <f>IF(D5189&lt;&gt;"",_xlfn.IFNA(VLOOKUP(D5189,القوائم!B:C,2,0),"غير مسجل بالقوائم"),"")</f>
        <v/>
      </c>
      <c r="F5189" s="66"/>
      <c r="G5189" s="65"/>
      <c r="H5189" s="65"/>
      <c r="I5189" s="135"/>
      <c r="J5189" s="140"/>
    </row>
    <row r="5190" spans="2:10" ht="31.5" customHeight="1" x14ac:dyDescent="0.2">
      <c r="B5190" s="106">
        <v>5188</v>
      </c>
      <c r="C5190" s="109"/>
      <c r="D5190" s="132"/>
      <c r="E5190" s="126" t="str">
        <f>IF(D5190&lt;&gt;"",_xlfn.IFNA(VLOOKUP(D5190,القوائم!B:C,2,0),"غير مسجل بالقوائم"),"")</f>
        <v/>
      </c>
      <c r="F5190" s="66"/>
      <c r="G5190" s="65"/>
      <c r="H5190" s="65"/>
      <c r="I5190" s="135"/>
      <c r="J5190" s="140"/>
    </row>
    <row r="5191" spans="2:10" ht="31.5" customHeight="1" x14ac:dyDescent="0.2">
      <c r="B5191" s="65">
        <v>5189</v>
      </c>
      <c r="C5191" s="109"/>
      <c r="D5191" s="132"/>
      <c r="E5191" s="126" t="str">
        <f>IF(D5191&lt;&gt;"",_xlfn.IFNA(VLOOKUP(D5191,القوائم!B:C,2,0),"غير مسجل بالقوائم"),"")</f>
        <v/>
      </c>
      <c r="F5191" s="66"/>
      <c r="G5191" s="65"/>
      <c r="H5191" s="65"/>
      <c r="I5191" s="135"/>
      <c r="J5191" s="140"/>
    </row>
    <row r="5192" spans="2:10" ht="31.5" customHeight="1" x14ac:dyDescent="0.2">
      <c r="B5192" s="106">
        <v>5190</v>
      </c>
      <c r="C5192" s="109"/>
      <c r="D5192" s="132"/>
      <c r="E5192" s="126" t="str">
        <f>IF(D5192&lt;&gt;"",_xlfn.IFNA(VLOOKUP(D5192,القوائم!B:C,2,0),"غير مسجل بالقوائم"),"")</f>
        <v/>
      </c>
      <c r="F5192" s="66"/>
      <c r="G5192" s="65"/>
      <c r="H5192" s="65"/>
      <c r="I5192" s="135"/>
      <c r="J5192" s="140"/>
    </row>
    <row r="5193" spans="2:10" ht="31.5" customHeight="1" x14ac:dyDescent="0.2">
      <c r="B5193" s="65">
        <v>5191</v>
      </c>
      <c r="C5193" s="109"/>
      <c r="D5193" s="132"/>
      <c r="E5193" s="126" t="str">
        <f>IF(D5193&lt;&gt;"",_xlfn.IFNA(VLOOKUP(D5193,القوائم!B:C,2,0),"غير مسجل بالقوائم"),"")</f>
        <v/>
      </c>
      <c r="F5193" s="66"/>
      <c r="G5193" s="65"/>
      <c r="H5193" s="65"/>
      <c r="I5193" s="135"/>
      <c r="J5193" s="140"/>
    </row>
    <row r="5194" spans="2:10" ht="31.5" customHeight="1" x14ac:dyDescent="0.2">
      <c r="B5194" s="106">
        <v>5192</v>
      </c>
      <c r="C5194" s="109"/>
      <c r="D5194" s="132"/>
      <c r="E5194" s="126" t="str">
        <f>IF(D5194&lt;&gt;"",_xlfn.IFNA(VLOOKUP(D5194,القوائم!B:C,2,0),"غير مسجل بالقوائم"),"")</f>
        <v/>
      </c>
      <c r="F5194" s="66"/>
      <c r="G5194" s="65"/>
      <c r="H5194" s="65"/>
      <c r="I5194" s="135"/>
      <c r="J5194" s="140"/>
    </row>
    <row r="5195" spans="2:10" ht="31.5" customHeight="1" x14ac:dyDescent="0.2">
      <c r="B5195" s="106">
        <v>5193</v>
      </c>
      <c r="C5195" s="109"/>
      <c r="D5195" s="132"/>
      <c r="E5195" s="126" t="str">
        <f>IF(D5195&lt;&gt;"",_xlfn.IFNA(VLOOKUP(D5195,القوائم!B:C,2,0),"غير مسجل بالقوائم"),"")</f>
        <v/>
      </c>
      <c r="F5195" s="66"/>
      <c r="G5195" s="65"/>
      <c r="H5195" s="65"/>
      <c r="I5195" s="135"/>
      <c r="J5195" s="140"/>
    </row>
    <row r="5196" spans="2:10" ht="31.5" customHeight="1" x14ac:dyDescent="0.2">
      <c r="B5196" s="65">
        <v>5194</v>
      </c>
      <c r="C5196" s="109"/>
      <c r="D5196" s="132"/>
      <c r="E5196" s="126" t="str">
        <f>IF(D5196&lt;&gt;"",_xlfn.IFNA(VLOOKUP(D5196,القوائم!B:C,2,0),"غير مسجل بالقوائم"),"")</f>
        <v/>
      </c>
      <c r="F5196" s="66"/>
      <c r="G5196" s="65"/>
      <c r="H5196" s="65"/>
      <c r="I5196" s="135"/>
      <c r="J5196" s="140"/>
    </row>
    <row r="5197" spans="2:10" ht="31.5" customHeight="1" x14ac:dyDescent="0.2">
      <c r="B5197" s="106">
        <v>5195</v>
      </c>
      <c r="C5197" s="109"/>
      <c r="D5197" s="132"/>
      <c r="E5197" s="126" t="str">
        <f>IF(D5197&lt;&gt;"",_xlfn.IFNA(VLOOKUP(D5197,القوائم!B:C,2,0),"غير مسجل بالقوائم"),"")</f>
        <v/>
      </c>
      <c r="F5197" s="66"/>
      <c r="G5197" s="65"/>
      <c r="H5197" s="65"/>
      <c r="I5197" s="135"/>
      <c r="J5197" s="140"/>
    </row>
    <row r="5198" spans="2:10" ht="31.5" customHeight="1" x14ac:dyDescent="0.2">
      <c r="B5198" s="65">
        <v>5196</v>
      </c>
      <c r="C5198" s="109"/>
      <c r="D5198" s="132"/>
      <c r="E5198" s="126" t="str">
        <f>IF(D5198&lt;&gt;"",_xlfn.IFNA(VLOOKUP(D5198,القوائم!B:C,2,0),"غير مسجل بالقوائم"),"")</f>
        <v/>
      </c>
      <c r="F5198" s="66"/>
      <c r="G5198" s="65"/>
      <c r="H5198" s="65"/>
      <c r="I5198" s="135"/>
      <c r="J5198" s="140"/>
    </row>
    <row r="5199" spans="2:10" ht="31.5" customHeight="1" x14ac:dyDescent="0.2">
      <c r="B5199" s="106">
        <v>5197</v>
      </c>
      <c r="C5199" s="109"/>
      <c r="D5199" s="132"/>
      <c r="E5199" s="126" t="str">
        <f>IF(D5199&lt;&gt;"",_xlfn.IFNA(VLOOKUP(D5199,القوائم!B:C,2,0),"غير مسجل بالقوائم"),"")</f>
        <v/>
      </c>
      <c r="F5199" s="66"/>
      <c r="G5199" s="65"/>
      <c r="H5199" s="65"/>
      <c r="I5199" s="135"/>
      <c r="J5199" s="140"/>
    </row>
    <row r="5200" spans="2:10" ht="31.5" customHeight="1" x14ac:dyDescent="0.2">
      <c r="B5200" s="65">
        <v>5198</v>
      </c>
      <c r="C5200" s="109"/>
      <c r="D5200" s="132"/>
      <c r="E5200" s="126" t="str">
        <f>IF(D5200&lt;&gt;"",_xlfn.IFNA(VLOOKUP(D5200,القوائم!B:C,2,0),"غير مسجل بالقوائم"),"")</f>
        <v/>
      </c>
      <c r="F5200" s="66"/>
      <c r="G5200" s="65"/>
      <c r="H5200" s="65"/>
      <c r="I5200" s="135"/>
      <c r="J5200" s="140"/>
    </row>
    <row r="5201" spans="2:10" ht="31.5" customHeight="1" x14ac:dyDescent="0.2">
      <c r="B5201" s="106">
        <v>5199</v>
      </c>
      <c r="C5201" s="109"/>
      <c r="D5201" s="132"/>
      <c r="E5201" s="126" t="str">
        <f>IF(D5201&lt;&gt;"",_xlfn.IFNA(VLOOKUP(D5201,القوائم!B:C,2,0),"غير مسجل بالقوائم"),"")</f>
        <v/>
      </c>
      <c r="F5201" s="66"/>
      <c r="G5201" s="65"/>
      <c r="H5201" s="65"/>
      <c r="I5201" s="135"/>
      <c r="J5201" s="140"/>
    </row>
    <row r="5202" spans="2:10" ht="31.5" customHeight="1" x14ac:dyDescent="0.2">
      <c r="B5202" s="65">
        <v>5200</v>
      </c>
      <c r="C5202" s="109"/>
      <c r="D5202" s="132"/>
      <c r="E5202" s="126" t="str">
        <f>IF(D5202&lt;&gt;"",_xlfn.IFNA(VLOOKUP(D5202,القوائم!B:C,2,0),"غير مسجل بالقوائم"),"")</f>
        <v/>
      </c>
      <c r="F5202" s="66"/>
      <c r="G5202" s="65"/>
      <c r="H5202" s="65"/>
      <c r="I5202" s="135"/>
      <c r="J5202" s="140"/>
    </row>
    <row r="5203" spans="2:10" ht="31.5" customHeight="1" x14ac:dyDescent="0.2">
      <c r="B5203" s="106">
        <v>5201</v>
      </c>
      <c r="C5203" s="109"/>
      <c r="D5203" s="132"/>
      <c r="E5203" s="126" t="str">
        <f>IF(D5203&lt;&gt;"",_xlfn.IFNA(VLOOKUP(D5203,القوائم!B:C,2,0),"غير مسجل بالقوائم"),"")</f>
        <v/>
      </c>
      <c r="F5203" s="66"/>
      <c r="G5203" s="65"/>
      <c r="H5203" s="65"/>
      <c r="I5203" s="135"/>
      <c r="J5203" s="140"/>
    </row>
    <row r="5204" spans="2:10" ht="31.5" customHeight="1" x14ac:dyDescent="0.2">
      <c r="B5204" s="65">
        <v>5202</v>
      </c>
      <c r="C5204" s="109"/>
      <c r="D5204" s="132"/>
      <c r="E5204" s="126" t="str">
        <f>IF(D5204&lt;&gt;"",_xlfn.IFNA(VLOOKUP(D5204,القوائم!B:C,2,0),"غير مسجل بالقوائم"),"")</f>
        <v/>
      </c>
      <c r="F5204" s="66"/>
      <c r="G5204" s="65"/>
      <c r="H5204" s="65"/>
      <c r="I5204" s="135"/>
      <c r="J5204" s="140"/>
    </row>
    <row r="5205" spans="2:10" ht="31.5" customHeight="1" x14ac:dyDescent="0.2">
      <c r="B5205" s="106">
        <v>5203</v>
      </c>
      <c r="C5205" s="109"/>
      <c r="D5205" s="132"/>
      <c r="E5205" s="126" t="str">
        <f>IF(D5205&lt;&gt;"",_xlfn.IFNA(VLOOKUP(D5205,القوائم!B:C,2,0),"غير مسجل بالقوائم"),"")</f>
        <v/>
      </c>
      <c r="F5205" s="66"/>
      <c r="G5205" s="65"/>
      <c r="H5205" s="65"/>
      <c r="I5205" s="135"/>
      <c r="J5205" s="140"/>
    </row>
    <row r="5206" spans="2:10" ht="31.5" customHeight="1" x14ac:dyDescent="0.2">
      <c r="B5206" s="106">
        <v>5204</v>
      </c>
      <c r="C5206" s="109"/>
      <c r="D5206" s="132"/>
      <c r="E5206" s="126" t="str">
        <f>IF(D5206&lt;&gt;"",_xlfn.IFNA(VLOOKUP(D5206,القوائم!B:C,2,0),"غير مسجل بالقوائم"),"")</f>
        <v/>
      </c>
      <c r="F5206" s="66"/>
      <c r="G5206" s="65"/>
      <c r="H5206" s="65"/>
      <c r="I5206" s="135"/>
      <c r="J5206" s="140"/>
    </row>
    <row r="5207" spans="2:10" ht="31.5" customHeight="1" x14ac:dyDescent="0.2">
      <c r="B5207" s="65">
        <v>5205</v>
      </c>
      <c r="C5207" s="109"/>
      <c r="D5207" s="132"/>
      <c r="E5207" s="126" t="str">
        <f>IF(D5207&lt;&gt;"",_xlfn.IFNA(VLOOKUP(D5207,القوائم!B:C,2,0),"غير مسجل بالقوائم"),"")</f>
        <v/>
      </c>
      <c r="F5207" s="66"/>
      <c r="G5207" s="65"/>
      <c r="H5207" s="65"/>
      <c r="I5207" s="135"/>
      <c r="J5207" s="140"/>
    </row>
    <row r="5208" spans="2:10" ht="31.5" customHeight="1" x14ac:dyDescent="0.2">
      <c r="B5208" s="106">
        <v>5206</v>
      </c>
      <c r="C5208" s="109"/>
      <c r="D5208" s="132"/>
      <c r="E5208" s="126" t="str">
        <f>IF(D5208&lt;&gt;"",_xlfn.IFNA(VLOOKUP(D5208,القوائم!B:C,2,0),"غير مسجل بالقوائم"),"")</f>
        <v/>
      </c>
      <c r="F5208" s="66"/>
      <c r="G5208" s="65"/>
      <c r="H5208" s="65"/>
      <c r="I5208" s="135"/>
      <c r="J5208" s="140"/>
    </row>
    <row r="5209" spans="2:10" ht="31.5" customHeight="1" x14ac:dyDescent="0.2">
      <c r="B5209" s="65">
        <v>5207</v>
      </c>
      <c r="C5209" s="109"/>
      <c r="D5209" s="132"/>
      <c r="E5209" s="126" t="str">
        <f>IF(D5209&lt;&gt;"",_xlfn.IFNA(VLOOKUP(D5209,القوائم!B:C,2,0),"غير مسجل بالقوائم"),"")</f>
        <v/>
      </c>
      <c r="F5209" s="66"/>
      <c r="G5209" s="65"/>
      <c r="H5209" s="65"/>
      <c r="I5209" s="135"/>
      <c r="J5209" s="140"/>
    </row>
    <row r="5210" spans="2:10" ht="31.5" customHeight="1" x14ac:dyDescent="0.2">
      <c r="B5210" s="106">
        <v>5208</v>
      </c>
      <c r="C5210" s="109"/>
      <c r="D5210" s="132"/>
      <c r="E5210" s="126" t="str">
        <f>IF(D5210&lt;&gt;"",_xlfn.IFNA(VLOOKUP(D5210,القوائم!B:C,2,0),"غير مسجل بالقوائم"),"")</f>
        <v/>
      </c>
      <c r="F5210" s="66"/>
      <c r="G5210" s="65"/>
      <c r="H5210" s="65"/>
      <c r="I5210" s="135"/>
      <c r="J5210" s="140"/>
    </row>
    <row r="5211" spans="2:10" ht="31.5" customHeight="1" x14ac:dyDescent="0.2">
      <c r="B5211" s="65">
        <v>5209</v>
      </c>
      <c r="C5211" s="109"/>
      <c r="D5211" s="132"/>
      <c r="E5211" s="126" t="str">
        <f>IF(D5211&lt;&gt;"",_xlfn.IFNA(VLOOKUP(D5211,القوائم!B:C,2,0),"غير مسجل بالقوائم"),"")</f>
        <v/>
      </c>
      <c r="F5211" s="66"/>
      <c r="G5211" s="65"/>
      <c r="H5211" s="65"/>
      <c r="I5211" s="135"/>
      <c r="J5211" s="140"/>
    </row>
    <row r="5212" spans="2:10" ht="31.5" customHeight="1" x14ac:dyDescent="0.2">
      <c r="B5212" s="106">
        <v>5210</v>
      </c>
      <c r="C5212" s="109"/>
      <c r="D5212" s="132"/>
      <c r="E5212" s="126" t="str">
        <f>IF(D5212&lt;&gt;"",_xlfn.IFNA(VLOOKUP(D5212,القوائم!B:C,2,0),"غير مسجل بالقوائم"),"")</f>
        <v/>
      </c>
      <c r="F5212" s="66"/>
      <c r="G5212" s="65"/>
      <c r="H5212" s="65"/>
      <c r="I5212" s="135"/>
      <c r="J5212" s="140"/>
    </row>
    <row r="5213" spans="2:10" ht="31.5" customHeight="1" x14ac:dyDescent="0.2">
      <c r="B5213" s="65">
        <v>5211</v>
      </c>
      <c r="C5213" s="109"/>
      <c r="D5213" s="132"/>
      <c r="E5213" s="126" t="str">
        <f>IF(D5213&lt;&gt;"",_xlfn.IFNA(VLOOKUP(D5213,القوائم!B:C,2,0),"غير مسجل بالقوائم"),"")</f>
        <v/>
      </c>
      <c r="F5213" s="66"/>
      <c r="G5213" s="65"/>
      <c r="H5213" s="65"/>
      <c r="I5213" s="135"/>
      <c r="J5213" s="140"/>
    </row>
    <row r="5214" spans="2:10" ht="31.5" customHeight="1" x14ac:dyDescent="0.2">
      <c r="B5214" s="106">
        <v>5212</v>
      </c>
      <c r="C5214" s="109"/>
      <c r="D5214" s="132"/>
      <c r="E5214" s="126" t="str">
        <f>IF(D5214&lt;&gt;"",_xlfn.IFNA(VLOOKUP(D5214,القوائم!B:C,2,0),"غير مسجل بالقوائم"),"")</f>
        <v/>
      </c>
      <c r="F5214" s="66"/>
      <c r="G5214" s="65"/>
      <c r="H5214" s="65"/>
      <c r="I5214" s="135"/>
      <c r="J5214" s="140"/>
    </row>
    <row r="5215" spans="2:10" ht="31.5" customHeight="1" x14ac:dyDescent="0.2">
      <c r="B5215" s="65">
        <v>5213</v>
      </c>
      <c r="C5215" s="109"/>
      <c r="D5215" s="132"/>
      <c r="E5215" s="126" t="str">
        <f>IF(D5215&lt;&gt;"",_xlfn.IFNA(VLOOKUP(D5215,القوائم!B:C,2,0),"غير مسجل بالقوائم"),"")</f>
        <v/>
      </c>
      <c r="F5215" s="66"/>
      <c r="G5215" s="65"/>
      <c r="H5215" s="65"/>
      <c r="I5215" s="135"/>
      <c r="J5215" s="140"/>
    </row>
    <row r="5216" spans="2:10" ht="31.5" customHeight="1" x14ac:dyDescent="0.2">
      <c r="B5216" s="106">
        <v>5214</v>
      </c>
      <c r="C5216" s="109"/>
      <c r="D5216" s="132"/>
      <c r="E5216" s="126" t="str">
        <f>IF(D5216&lt;&gt;"",_xlfn.IFNA(VLOOKUP(D5216,القوائم!B:C,2,0),"غير مسجل بالقوائم"),"")</f>
        <v/>
      </c>
      <c r="F5216" s="66"/>
      <c r="G5216" s="65"/>
      <c r="H5216" s="65"/>
      <c r="I5216" s="135"/>
      <c r="J5216" s="140"/>
    </row>
    <row r="5217" spans="2:10" ht="31.5" customHeight="1" x14ac:dyDescent="0.2">
      <c r="B5217" s="106">
        <v>5215</v>
      </c>
      <c r="C5217" s="109"/>
      <c r="D5217" s="132"/>
      <c r="E5217" s="126" t="str">
        <f>IF(D5217&lt;&gt;"",_xlfn.IFNA(VLOOKUP(D5217,القوائم!B:C,2,0),"غير مسجل بالقوائم"),"")</f>
        <v/>
      </c>
      <c r="F5217" s="66"/>
      <c r="G5217" s="65"/>
      <c r="H5217" s="65"/>
      <c r="I5217" s="135"/>
      <c r="J5217" s="140"/>
    </row>
    <row r="5218" spans="2:10" ht="31.5" customHeight="1" x14ac:dyDescent="0.2">
      <c r="B5218" s="65">
        <v>5216</v>
      </c>
      <c r="C5218" s="109"/>
      <c r="D5218" s="132"/>
      <c r="E5218" s="126" t="str">
        <f>IF(D5218&lt;&gt;"",_xlfn.IFNA(VLOOKUP(D5218,القوائم!B:C,2,0),"غير مسجل بالقوائم"),"")</f>
        <v/>
      </c>
      <c r="F5218" s="66"/>
      <c r="G5218" s="65"/>
      <c r="H5218" s="65"/>
      <c r="I5218" s="135"/>
      <c r="J5218" s="140"/>
    </row>
    <row r="5219" spans="2:10" ht="31.5" customHeight="1" x14ac:dyDescent="0.2">
      <c r="B5219" s="106">
        <v>5217</v>
      </c>
      <c r="C5219" s="109"/>
      <c r="D5219" s="132"/>
      <c r="E5219" s="126" t="str">
        <f>IF(D5219&lt;&gt;"",_xlfn.IFNA(VLOOKUP(D5219,القوائم!B:C,2,0),"غير مسجل بالقوائم"),"")</f>
        <v/>
      </c>
      <c r="F5219" s="66"/>
      <c r="G5219" s="65"/>
      <c r="H5219" s="65"/>
      <c r="I5219" s="135"/>
      <c r="J5219" s="140"/>
    </row>
    <row r="5220" spans="2:10" ht="31.5" customHeight="1" x14ac:dyDescent="0.2">
      <c r="B5220" s="65">
        <v>5218</v>
      </c>
      <c r="C5220" s="109"/>
      <c r="D5220" s="132"/>
      <c r="E5220" s="126" t="str">
        <f>IF(D5220&lt;&gt;"",_xlfn.IFNA(VLOOKUP(D5220,القوائم!B:C,2,0),"غير مسجل بالقوائم"),"")</f>
        <v/>
      </c>
      <c r="F5220" s="66"/>
      <c r="G5220" s="65"/>
      <c r="H5220" s="65"/>
      <c r="I5220" s="135"/>
      <c r="J5220" s="140"/>
    </row>
    <row r="5221" spans="2:10" ht="31.5" customHeight="1" x14ac:dyDescent="0.2">
      <c r="B5221" s="106">
        <v>5219</v>
      </c>
      <c r="C5221" s="109"/>
      <c r="D5221" s="132"/>
      <c r="E5221" s="126" t="str">
        <f>IF(D5221&lt;&gt;"",_xlfn.IFNA(VLOOKUP(D5221,القوائم!B:C,2,0),"غير مسجل بالقوائم"),"")</f>
        <v/>
      </c>
      <c r="F5221" s="66"/>
      <c r="G5221" s="65"/>
      <c r="H5221" s="65"/>
      <c r="I5221" s="135"/>
      <c r="J5221" s="140"/>
    </row>
    <row r="5222" spans="2:10" ht="31.5" customHeight="1" x14ac:dyDescent="0.2">
      <c r="B5222" s="65">
        <v>5220</v>
      </c>
      <c r="C5222" s="109"/>
      <c r="D5222" s="132"/>
      <c r="E5222" s="126" t="str">
        <f>IF(D5222&lt;&gt;"",_xlfn.IFNA(VLOOKUP(D5222,القوائم!B:C,2,0),"غير مسجل بالقوائم"),"")</f>
        <v/>
      </c>
      <c r="F5222" s="66"/>
      <c r="G5222" s="65"/>
      <c r="H5222" s="65"/>
      <c r="I5222" s="135"/>
      <c r="J5222" s="140"/>
    </row>
    <row r="5223" spans="2:10" ht="31.5" customHeight="1" x14ac:dyDescent="0.2">
      <c r="B5223" s="106">
        <v>5221</v>
      </c>
      <c r="C5223" s="109"/>
      <c r="D5223" s="132"/>
      <c r="E5223" s="126" t="str">
        <f>IF(D5223&lt;&gt;"",_xlfn.IFNA(VLOOKUP(D5223,القوائم!B:C,2,0),"غير مسجل بالقوائم"),"")</f>
        <v/>
      </c>
      <c r="F5223" s="66"/>
      <c r="G5223" s="65"/>
      <c r="H5223" s="65"/>
      <c r="I5223" s="135"/>
      <c r="J5223" s="140"/>
    </row>
    <row r="5224" spans="2:10" ht="31.5" customHeight="1" x14ac:dyDescent="0.2">
      <c r="B5224" s="65">
        <v>5222</v>
      </c>
      <c r="C5224" s="109"/>
      <c r="D5224" s="132"/>
      <c r="E5224" s="126" t="str">
        <f>IF(D5224&lt;&gt;"",_xlfn.IFNA(VLOOKUP(D5224,القوائم!B:C,2,0),"غير مسجل بالقوائم"),"")</f>
        <v/>
      </c>
      <c r="F5224" s="66"/>
      <c r="G5224" s="65"/>
      <c r="H5224" s="65"/>
      <c r="I5224" s="135"/>
      <c r="J5224" s="140"/>
    </row>
    <row r="5225" spans="2:10" ht="31.5" customHeight="1" x14ac:dyDescent="0.2">
      <c r="B5225" s="106">
        <v>5223</v>
      </c>
      <c r="C5225" s="109"/>
      <c r="D5225" s="132"/>
      <c r="E5225" s="126" t="str">
        <f>IF(D5225&lt;&gt;"",_xlfn.IFNA(VLOOKUP(D5225,القوائم!B:C,2,0),"غير مسجل بالقوائم"),"")</f>
        <v/>
      </c>
      <c r="F5225" s="66"/>
      <c r="G5225" s="65"/>
      <c r="H5225" s="65"/>
      <c r="I5225" s="135"/>
      <c r="J5225" s="140"/>
    </row>
    <row r="5226" spans="2:10" ht="31.5" customHeight="1" x14ac:dyDescent="0.2">
      <c r="B5226" s="65">
        <v>5224</v>
      </c>
      <c r="C5226" s="109"/>
      <c r="D5226" s="132"/>
      <c r="E5226" s="126" t="str">
        <f>IF(D5226&lt;&gt;"",_xlfn.IFNA(VLOOKUP(D5226,القوائم!B:C,2,0),"غير مسجل بالقوائم"),"")</f>
        <v/>
      </c>
      <c r="F5226" s="66"/>
      <c r="G5226" s="65"/>
      <c r="H5226" s="65"/>
      <c r="I5226" s="135"/>
      <c r="J5226" s="140"/>
    </row>
    <row r="5227" spans="2:10" ht="31.5" customHeight="1" x14ac:dyDescent="0.2">
      <c r="B5227" s="106">
        <v>5225</v>
      </c>
      <c r="C5227" s="109"/>
      <c r="D5227" s="132"/>
      <c r="E5227" s="126" t="str">
        <f>IF(D5227&lt;&gt;"",_xlfn.IFNA(VLOOKUP(D5227,القوائم!B:C,2,0),"غير مسجل بالقوائم"),"")</f>
        <v/>
      </c>
      <c r="F5227" s="66"/>
      <c r="G5227" s="65"/>
      <c r="H5227" s="65"/>
      <c r="I5227" s="135"/>
      <c r="J5227" s="140"/>
    </row>
    <row r="5228" spans="2:10" ht="31.5" customHeight="1" x14ac:dyDescent="0.2">
      <c r="B5228" s="106">
        <v>5226</v>
      </c>
      <c r="C5228" s="109"/>
      <c r="D5228" s="132"/>
      <c r="E5228" s="126" t="str">
        <f>IF(D5228&lt;&gt;"",_xlfn.IFNA(VLOOKUP(D5228,القوائم!B:C,2,0),"غير مسجل بالقوائم"),"")</f>
        <v/>
      </c>
      <c r="F5228" s="66"/>
      <c r="G5228" s="65"/>
      <c r="H5228" s="65"/>
      <c r="I5228" s="135"/>
      <c r="J5228" s="140"/>
    </row>
    <row r="5229" spans="2:10" ht="31.5" customHeight="1" x14ac:dyDescent="0.2">
      <c r="B5229" s="65">
        <v>5227</v>
      </c>
      <c r="C5229" s="109"/>
      <c r="D5229" s="132"/>
      <c r="E5229" s="126" t="str">
        <f>IF(D5229&lt;&gt;"",_xlfn.IFNA(VLOOKUP(D5229,القوائم!B:C,2,0),"غير مسجل بالقوائم"),"")</f>
        <v/>
      </c>
      <c r="F5229" s="66"/>
      <c r="G5229" s="65"/>
      <c r="H5229" s="65"/>
      <c r="I5229" s="135"/>
      <c r="J5229" s="140"/>
    </row>
    <row r="5230" spans="2:10" ht="31.5" customHeight="1" x14ac:dyDescent="0.2">
      <c r="B5230" s="106">
        <v>5228</v>
      </c>
      <c r="C5230" s="109"/>
      <c r="D5230" s="132"/>
      <c r="E5230" s="126" t="str">
        <f>IF(D5230&lt;&gt;"",_xlfn.IFNA(VLOOKUP(D5230,القوائم!B:C,2,0),"غير مسجل بالقوائم"),"")</f>
        <v/>
      </c>
      <c r="F5230" s="66"/>
      <c r="G5230" s="65"/>
      <c r="H5230" s="65"/>
      <c r="I5230" s="135"/>
      <c r="J5230" s="140"/>
    </row>
    <row r="5231" spans="2:10" ht="31.5" customHeight="1" x14ac:dyDescent="0.2">
      <c r="B5231" s="65">
        <v>5229</v>
      </c>
      <c r="C5231" s="109"/>
      <c r="D5231" s="132"/>
      <c r="E5231" s="126" t="str">
        <f>IF(D5231&lt;&gt;"",_xlfn.IFNA(VLOOKUP(D5231,القوائم!B:C,2,0),"غير مسجل بالقوائم"),"")</f>
        <v/>
      </c>
      <c r="F5231" s="66"/>
      <c r="G5231" s="65"/>
      <c r="H5231" s="65"/>
      <c r="I5231" s="135"/>
      <c r="J5231" s="140"/>
    </row>
    <row r="5232" spans="2:10" ht="31.5" customHeight="1" x14ac:dyDescent="0.2">
      <c r="B5232" s="106">
        <v>5230</v>
      </c>
      <c r="C5232" s="109"/>
      <c r="D5232" s="132"/>
      <c r="E5232" s="126" t="str">
        <f>IF(D5232&lt;&gt;"",_xlfn.IFNA(VLOOKUP(D5232,القوائم!B:C,2,0),"غير مسجل بالقوائم"),"")</f>
        <v/>
      </c>
      <c r="F5232" s="66"/>
      <c r="G5232" s="65"/>
      <c r="H5232" s="65"/>
      <c r="I5232" s="135"/>
      <c r="J5232" s="140"/>
    </row>
    <row r="5233" spans="2:10" ht="31.5" customHeight="1" x14ac:dyDescent="0.2">
      <c r="B5233" s="65">
        <v>5231</v>
      </c>
      <c r="C5233" s="109"/>
      <c r="D5233" s="132"/>
      <c r="E5233" s="126" t="str">
        <f>IF(D5233&lt;&gt;"",_xlfn.IFNA(VLOOKUP(D5233,القوائم!B:C,2,0),"غير مسجل بالقوائم"),"")</f>
        <v/>
      </c>
      <c r="F5233" s="66"/>
      <c r="G5233" s="65"/>
      <c r="H5233" s="65"/>
      <c r="I5233" s="135"/>
      <c r="J5233" s="140"/>
    </row>
    <row r="5234" spans="2:10" ht="31.5" customHeight="1" x14ac:dyDescent="0.2">
      <c r="B5234" s="106">
        <v>5232</v>
      </c>
      <c r="C5234" s="109"/>
      <c r="D5234" s="132"/>
      <c r="E5234" s="126" t="str">
        <f>IF(D5234&lt;&gt;"",_xlfn.IFNA(VLOOKUP(D5234,القوائم!B:C,2,0),"غير مسجل بالقوائم"),"")</f>
        <v/>
      </c>
      <c r="F5234" s="66"/>
      <c r="G5234" s="65"/>
      <c r="H5234" s="65"/>
      <c r="I5234" s="135"/>
      <c r="J5234" s="140"/>
    </row>
    <row r="5235" spans="2:10" ht="31.5" customHeight="1" x14ac:dyDescent="0.2">
      <c r="B5235" s="65">
        <v>5233</v>
      </c>
      <c r="C5235" s="109"/>
      <c r="D5235" s="132"/>
      <c r="E5235" s="126" t="str">
        <f>IF(D5235&lt;&gt;"",_xlfn.IFNA(VLOOKUP(D5235,القوائم!B:C,2,0),"غير مسجل بالقوائم"),"")</f>
        <v/>
      </c>
      <c r="F5235" s="66"/>
      <c r="G5235" s="65"/>
      <c r="H5235" s="65"/>
      <c r="I5235" s="135"/>
      <c r="J5235" s="140"/>
    </row>
    <row r="5236" spans="2:10" ht="31.5" customHeight="1" x14ac:dyDescent="0.2">
      <c r="B5236" s="106">
        <v>5234</v>
      </c>
      <c r="C5236" s="109"/>
      <c r="D5236" s="132"/>
      <c r="E5236" s="126" t="str">
        <f>IF(D5236&lt;&gt;"",_xlfn.IFNA(VLOOKUP(D5236,القوائم!B:C,2,0),"غير مسجل بالقوائم"),"")</f>
        <v/>
      </c>
      <c r="F5236" s="66"/>
      <c r="G5236" s="65"/>
      <c r="H5236" s="65"/>
      <c r="I5236" s="135"/>
      <c r="J5236" s="140"/>
    </row>
    <row r="5237" spans="2:10" ht="31.5" customHeight="1" x14ac:dyDescent="0.2">
      <c r="B5237" s="65">
        <v>5235</v>
      </c>
      <c r="C5237" s="109"/>
      <c r="D5237" s="132"/>
      <c r="E5237" s="126" t="str">
        <f>IF(D5237&lt;&gt;"",_xlfn.IFNA(VLOOKUP(D5237,القوائم!B:C,2,0),"غير مسجل بالقوائم"),"")</f>
        <v/>
      </c>
      <c r="F5237" s="66"/>
      <c r="G5237" s="65"/>
      <c r="H5237" s="65"/>
      <c r="I5237" s="135"/>
      <c r="J5237" s="140"/>
    </row>
    <row r="5238" spans="2:10" ht="31.5" customHeight="1" x14ac:dyDescent="0.2">
      <c r="B5238" s="106">
        <v>5236</v>
      </c>
      <c r="C5238" s="109"/>
      <c r="D5238" s="132"/>
      <c r="E5238" s="126" t="str">
        <f>IF(D5238&lt;&gt;"",_xlfn.IFNA(VLOOKUP(D5238,القوائم!B:C,2,0),"غير مسجل بالقوائم"),"")</f>
        <v/>
      </c>
      <c r="F5238" s="66"/>
      <c r="G5238" s="65"/>
      <c r="H5238" s="65"/>
      <c r="I5238" s="135"/>
      <c r="J5238" s="140"/>
    </row>
    <row r="5239" spans="2:10" ht="31.5" customHeight="1" x14ac:dyDescent="0.2">
      <c r="B5239" s="106">
        <v>5237</v>
      </c>
      <c r="C5239" s="109"/>
      <c r="D5239" s="132"/>
      <c r="E5239" s="126" t="str">
        <f>IF(D5239&lt;&gt;"",_xlfn.IFNA(VLOOKUP(D5239,القوائم!B:C,2,0),"غير مسجل بالقوائم"),"")</f>
        <v/>
      </c>
      <c r="F5239" s="66"/>
      <c r="G5239" s="65"/>
      <c r="H5239" s="65"/>
      <c r="I5239" s="135"/>
      <c r="J5239" s="140"/>
    </row>
    <row r="5240" spans="2:10" ht="31.5" customHeight="1" x14ac:dyDescent="0.2">
      <c r="B5240" s="65">
        <v>5238</v>
      </c>
      <c r="C5240" s="109"/>
      <c r="D5240" s="132"/>
      <c r="E5240" s="126" t="str">
        <f>IF(D5240&lt;&gt;"",_xlfn.IFNA(VLOOKUP(D5240,القوائم!B:C,2,0),"غير مسجل بالقوائم"),"")</f>
        <v/>
      </c>
      <c r="F5240" s="66"/>
      <c r="G5240" s="65"/>
      <c r="H5240" s="65"/>
      <c r="I5240" s="135"/>
      <c r="J5240" s="140"/>
    </row>
    <row r="5241" spans="2:10" ht="31.5" customHeight="1" x14ac:dyDescent="0.2">
      <c r="B5241" s="106">
        <v>5239</v>
      </c>
      <c r="C5241" s="109"/>
      <c r="D5241" s="132"/>
      <c r="E5241" s="126" t="str">
        <f>IF(D5241&lt;&gt;"",_xlfn.IFNA(VLOOKUP(D5241,القوائم!B:C,2,0),"غير مسجل بالقوائم"),"")</f>
        <v/>
      </c>
      <c r="F5241" s="66"/>
      <c r="G5241" s="65"/>
      <c r="H5241" s="65"/>
      <c r="I5241" s="135"/>
      <c r="J5241" s="140"/>
    </row>
    <row r="5242" spans="2:10" ht="31.5" customHeight="1" x14ac:dyDescent="0.2">
      <c r="B5242" s="65">
        <v>5240</v>
      </c>
      <c r="C5242" s="109"/>
      <c r="D5242" s="132"/>
      <c r="E5242" s="126" t="str">
        <f>IF(D5242&lt;&gt;"",_xlfn.IFNA(VLOOKUP(D5242,القوائم!B:C,2,0),"غير مسجل بالقوائم"),"")</f>
        <v/>
      </c>
      <c r="F5242" s="66"/>
      <c r="G5242" s="65"/>
      <c r="H5242" s="65"/>
      <c r="I5242" s="135"/>
      <c r="J5242" s="140"/>
    </row>
    <row r="5243" spans="2:10" ht="31.5" customHeight="1" x14ac:dyDescent="0.2">
      <c r="B5243" s="106">
        <v>5241</v>
      </c>
      <c r="C5243" s="109"/>
      <c r="D5243" s="132"/>
      <c r="E5243" s="126" t="str">
        <f>IF(D5243&lt;&gt;"",_xlfn.IFNA(VLOOKUP(D5243,القوائم!B:C,2,0),"غير مسجل بالقوائم"),"")</f>
        <v/>
      </c>
      <c r="F5243" s="66"/>
      <c r="G5243" s="65"/>
      <c r="H5243" s="65"/>
      <c r="I5243" s="135"/>
      <c r="J5243" s="140"/>
    </row>
    <row r="5244" spans="2:10" ht="31.5" customHeight="1" x14ac:dyDescent="0.2">
      <c r="B5244" s="65">
        <v>5242</v>
      </c>
      <c r="C5244" s="109"/>
      <c r="D5244" s="132"/>
      <c r="E5244" s="126" t="str">
        <f>IF(D5244&lt;&gt;"",_xlfn.IFNA(VLOOKUP(D5244,القوائم!B:C,2,0),"غير مسجل بالقوائم"),"")</f>
        <v/>
      </c>
      <c r="F5244" s="66"/>
      <c r="G5244" s="65"/>
      <c r="H5244" s="65"/>
      <c r="I5244" s="135"/>
      <c r="J5244" s="140"/>
    </row>
    <row r="5245" spans="2:10" ht="31.5" customHeight="1" x14ac:dyDescent="0.2">
      <c r="B5245" s="106">
        <v>5243</v>
      </c>
      <c r="C5245" s="109"/>
      <c r="D5245" s="132"/>
      <c r="E5245" s="126" t="str">
        <f>IF(D5245&lt;&gt;"",_xlfn.IFNA(VLOOKUP(D5245,القوائم!B:C,2,0),"غير مسجل بالقوائم"),"")</f>
        <v/>
      </c>
      <c r="F5245" s="66"/>
      <c r="G5245" s="65"/>
      <c r="H5245" s="65"/>
      <c r="I5245" s="135"/>
      <c r="J5245" s="140"/>
    </row>
    <row r="5246" spans="2:10" ht="31.5" customHeight="1" x14ac:dyDescent="0.2">
      <c r="B5246" s="65">
        <v>5244</v>
      </c>
      <c r="C5246" s="109"/>
      <c r="D5246" s="132"/>
      <c r="E5246" s="126" t="str">
        <f>IF(D5246&lt;&gt;"",_xlfn.IFNA(VLOOKUP(D5246,القوائم!B:C,2,0),"غير مسجل بالقوائم"),"")</f>
        <v/>
      </c>
      <c r="F5246" s="66"/>
      <c r="G5246" s="65"/>
      <c r="H5246" s="65"/>
      <c r="I5246" s="135"/>
      <c r="J5246" s="140"/>
    </row>
    <row r="5247" spans="2:10" ht="31.5" customHeight="1" x14ac:dyDescent="0.2">
      <c r="B5247" s="106">
        <v>5245</v>
      </c>
      <c r="C5247" s="109"/>
      <c r="D5247" s="132"/>
      <c r="E5247" s="126" t="str">
        <f>IF(D5247&lt;&gt;"",_xlfn.IFNA(VLOOKUP(D5247,القوائم!B:C,2,0),"غير مسجل بالقوائم"),"")</f>
        <v/>
      </c>
      <c r="F5247" s="66"/>
      <c r="G5247" s="65"/>
      <c r="H5247" s="65"/>
      <c r="I5247" s="135"/>
      <c r="J5247" s="140"/>
    </row>
    <row r="5248" spans="2:10" ht="31.5" customHeight="1" x14ac:dyDescent="0.2">
      <c r="B5248" s="65">
        <v>5246</v>
      </c>
      <c r="C5248" s="109"/>
      <c r="D5248" s="132"/>
      <c r="E5248" s="126" t="str">
        <f>IF(D5248&lt;&gt;"",_xlfn.IFNA(VLOOKUP(D5248,القوائم!B:C,2,0),"غير مسجل بالقوائم"),"")</f>
        <v/>
      </c>
      <c r="F5248" s="66"/>
      <c r="G5248" s="65"/>
      <c r="H5248" s="65"/>
      <c r="I5248" s="135"/>
      <c r="J5248" s="140"/>
    </row>
    <row r="5249" spans="2:10" ht="31.5" customHeight="1" x14ac:dyDescent="0.2">
      <c r="B5249" s="106">
        <v>5247</v>
      </c>
      <c r="C5249" s="109"/>
      <c r="D5249" s="132"/>
      <c r="E5249" s="126" t="str">
        <f>IF(D5249&lt;&gt;"",_xlfn.IFNA(VLOOKUP(D5249,القوائم!B:C,2,0),"غير مسجل بالقوائم"),"")</f>
        <v/>
      </c>
      <c r="F5249" s="66"/>
      <c r="G5249" s="65"/>
      <c r="H5249" s="65"/>
      <c r="I5249" s="135"/>
      <c r="J5249" s="140"/>
    </row>
    <row r="5250" spans="2:10" ht="31.5" customHeight="1" x14ac:dyDescent="0.2">
      <c r="B5250" s="106">
        <v>5248</v>
      </c>
      <c r="C5250" s="109"/>
      <c r="D5250" s="132"/>
      <c r="E5250" s="126" t="str">
        <f>IF(D5250&lt;&gt;"",_xlfn.IFNA(VLOOKUP(D5250,القوائم!B:C,2,0),"غير مسجل بالقوائم"),"")</f>
        <v/>
      </c>
      <c r="F5250" s="66"/>
      <c r="G5250" s="65"/>
      <c r="H5250" s="65"/>
      <c r="I5250" s="135"/>
      <c r="J5250" s="140"/>
    </row>
    <row r="5251" spans="2:10" ht="31.5" customHeight="1" x14ac:dyDescent="0.2">
      <c r="B5251" s="65">
        <v>5249</v>
      </c>
      <c r="C5251" s="109"/>
      <c r="D5251" s="132"/>
      <c r="E5251" s="126" t="str">
        <f>IF(D5251&lt;&gt;"",_xlfn.IFNA(VLOOKUP(D5251,القوائم!B:C,2,0),"غير مسجل بالقوائم"),"")</f>
        <v/>
      </c>
      <c r="F5251" s="66"/>
      <c r="G5251" s="65"/>
      <c r="H5251" s="65"/>
      <c r="I5251" s="135"/>
      <c r="J5251" s="140"/>
    </row>
    <row r="5252" spans="2:10" ht="31.5" customHeight="1" x14ac:dyDescent="0.2">
      <c r="B5252" s="106">
        <v>5250</v>
      </c>
      <c r="C5252" s="109"/>
      <c r="D5252" s="132"/>
      <c r="E5252" s="126" t="str">
        <f>IF(D5252&lt;&gt;"",_xlfn.IFNA(VLOOKUP(D5252,القوائم!B:C,2,0),"غير مسجل بالقوائم"),"")</f>
        <v/>
      </c>
      <c r="F5252" s="66"/>
      <c r="G5252" s="65"/>
      <c r="H5252" s="65"/>
      <c r="I5252" s="135"/>
      <c r="J5252" s="140"/>
    </row>
    <row r="5253" spans="2:10" ht="31.5" customHeight="1" x14ac:dyDescent="0.2">
      <c r="B5253" s="65">
        <v>5251</v>
      </c>
      <c r="C5253" s="109"/>
      <c r="D5253" s="132"/>
      <c r="E5253" s="126" t="str">
        <f>IF(D5253&lt;&gt;"",_xlfn.IFNA(VLOOKUP(D5253,القوائم!B:C,2,0),"غير مسجل بالقوائم"),"")</f>
        <v/>
      </c>
      <c r="F5253" s="66"/>
      <c r="G5253" s="65"/>
      <c r="H5253" s="65"/>
      <c r="I5253" s="135"/>
      <c r="J5253" s="140"/>
    </row>
    <row r="5254" spans="2:10" ht="31.5" customHeight="1" x14ac:dyDescent="0.2">
      <c r="B5254" s="106">
        <v>5252</v>
      </c>
      <c r="C5254" s="109"/>
      <c r="D5254" s="132"/>
      <c r="E5254" s="126" t="str">
        <f>IF(D5254&lt;&gt;"",_xlfn.IFNA(VLOOKUP(D5254,القوائم!B:C,2,0),"غير مسجل بالقوائم"),"")</f>
        <v/>
      </c>
      <c r="F5254" s="66"/>
      <c r="G5254" s="65"/>
      <c r="H5254" s="65"/>
      <c r="I5254" s="135"/>
      <c r="J5254" s="140"/>
    </row>
    <row r="5255" spans="2:10" ht="31.5" customHeight="1" x14ac:dyDescent="0.2">
      <c r="B5255" s="65">
        <v>5253</v>
      </c>
      <c r="C5255" s="109"/>
      <c r="D5255" s="132"/>
      <c r="E5255" s="126" t="str">
        <f>IF(D5255&lt;&gt;"",_xlfn.IFNA(VLOOKUP(D5255,القوائم!B:C,2,0),"غير مسجل بالقوائم"),"")</f>
        <v/>
      </c>
      <c r="F5255" s="66"/>
      <c r="G5255" s="65"/>
      <c r="H5255" s="65"/>
      <c r="I5255" s="135"/>
      <c r="J5255" s="140"/>
    </row>
    <row r="5256" spans="2:10" ht="31.5" customHeight="1" x14ac:dyDescent="0.2">
      <c r="B5256" s="106">
        <v>5254</v>
      </c>
      <c r="C5256" s="109"/>
      <c r="D5256" s="132"/>
      <c r="E5256" s="126" t="str">
        <f>IF(D5256&lt;&gt;"",_xlfn.IFNA(VLOOKUP(D5256,القوائم!B:C,2,0),"غير مسجل بالقوائم"),"")</f>
        <v/>
      </c>
      <c r="F5256" s="66"/>
      <c r="G5256" s="65"/>
      <c r="H5256" s="65"/>
      <c r="I5256" s="135"/>
      <c r="J5256" s="140"/>
    </row>
    <row r="5257" spans="2:10" ht="31.5" customHeight="1" x14ac:dyDescent="0.2">
      <c r="B5257" s="65">
        <v>5255</v>
      </c>
      <c r="C5257" s="109"/>
      <c r="D5257" s="132"/>
      <c r="E5257" s="126" t="str">
        <f>IF(D5257&lt;&gt;"",_xlfn.IFNA(VLOOKUP(D5257,القوائم!B:C,2,0),"غير مسجل بالقوائم"),"")</f>
        <v/>
      </c>
      <c r="F5257" s="66"/>
      <c r="G5257" s="65"/>
      <c r="H5257" s="65"/>
      <c r="I5257" s="135"/>
      <c r="J5257" s="140"/>
    </row>
    <row r="5258" spans="2:10" ht="31.5" customHeight="1" x14ac:dyDescent="0.2">
      <c r="B5258" s="106">
        <v>5256</v>
      </c>
      <c r="C5258" s="109"/>
      <c r="D5258" s="132"/>
      <c r="E5258" s="126" t="str">
        <f>IF(D5258&lt;&gt;"",_xlfn.IFNA(VLOOKUP(D5258,القوائم!B:C,2,0),"غير مسجل بالقوائم"),"")</f>
        <v/>
      </c>
      <c r="F5258" s="66"/>
      <c r="G5258" s="65"/>
      <c r="H5258" s="65"/>
      <c r="I5258" s="135"/>
      <c r="J5258" s="140"/>
    </row>
    <row r="5259" spans="2:10" ht="31.5" customHeight="1" x14ac:dyDescent="0.2">
      <c r="B5259" s="65">
        <v>5257</v>
      </c>
      <c r="C5259" s="109"/>
      <c r="D5259" s="132"/>
      <c r="E5259" s="126" t="str">
        <f>IF(D5259&lt;&gt;"",_xlfn.IFNA(VLOOKUP(D5259,القوائم!B:C,2,0),"غير مسجل بالقوائم"),"")</f>
        <v/>
      </c>
      <c r="F5259" s="66"/>
      <c r="G5259" s="65"/>
      <c r="H5259" s="65"/>
      <c r="I5259" s="135"/>
      <c r="J5259" s="140"/>
    </row>
    <row r="5260" spans="2:10" ht="31.5" customHeight="1" x14ac:dyDescent="0.2">
      <c r="B5260" s="106">
        <v>5258</v>
      </c>
      <c r="C5260" s="109"/>
      <c r="D5260" s="132"/>
      <c r="E5260" s="126" t="str">
        <f>IF(D5260&lt;&gt;"",_xlfn.IFNA(VLOOKUP(D5260,القوائم!B:C,2,0),"غير مسجل بالقوائم"),"")</f>
        <v/>
      </c>
      <c r="F5260" s="66"/>
      <c r="G5260" s="65"/>
      <c r="H5260" s="65"/>
      <c r="I5260" s="135"/>
      <c r="J5260" s="140"/>
    </row>
    <row r="5261" spans="2:10" ht="31.5" customHeight="1" x14ac:dyDescent="0.2">
      <c r="B5261" s="106">
        <v>5259</v>
      </c>
      <c r="C5261" s="109"/>
      <c r="D5261" s="132"/>
      <c r="E5261" s="126" t="str">
        <f>IF(D5261&lt;&gt;"",_xlfn.IFNA(VLOOKUP(D5261,القوائم!B:C,2,0),"غير مسجل بالقوائم"),"")</f>
        <v/>
      </c>
      <c r="F5261" s="66"/>
      <c r="G5261" s="65"/>
      <c r="H5261" s="65"/>
      <c r="I5261" s="135"/>
      <c r="J5261" s="140"/>
    </row>
    <row r="5262" spans="2:10" ht="31.5" customHeight="1" x14ac:dyDescent="0.2">
      <c r="B5262" s="65">
        <v>5260</v>
      </c>
      <c r="C5262" s="109"/>
      <c r="D5262" s="132"/>
      <c r="E5262" s="126" t="str">
        <f>IF(D5262&lt;&gt;"",_xlfn.IFNA(VLOOKUP(D5262,القوائم!B:C,2,0),"غير مسجل بالقوائم"),"")</f>
        <v/>
      </c>
      <c r="F5262" s="66"/>
      <c r="G5262" s="65"/>
      <c r="H5262" s="65"/>
      <c r="I5262" s="135"/>
      <c r="J5262" s="140"/>
    </row>
    <row r="5263" spans="2:10" ht="31.5" customHeight="1" x14ac:dyDescent="0.2">
      <c r="B5263" s="106">
        <v>5261</v>
      </c>
      <c r="C5263" s="109"/>
      <c r="D5263" s="132"/>
      <c r="E5263" s="126" t="str">
        <f>IF(D5263&lt;&gt;"",_xlfn.IFNA(VLOOKUP(D5263,القوائم!B:C,2,0),"غير مسجل بالقوائم"),"")</f>
        <v/>
      </c>
      <c r="F5263" s="66"/>
      <c r="G5263" s="65"/>
      <c r="H5263" s="65"/>
      <c r="I5263" s="135"/>
      <c r="J5263" s="140"/>
    </row>
    <row r="5264" spans="2:10" ht="31.5" customHeight="1" x14ac:dyDescent="0.2">
      <c r="B5264" s="65">
        <v>5262</v>
      </c>
      <c r="C5264" s="109"/>
      <c r="D5264" s="132"/>
      <c r="E5264" s="126" t="str">
        <f>IF(D5264&lt;&gt;"",_xlfn.IFNA(VLOOKUP(D5264,القوائم!B:C,2,0),"غير مسجل بالقوائم"),"")</f>
        <v/>
      </c>
      <c r="F5264" s="66"/>
      <c r="G5264" s="65"/>
      <c r="H5264" s="65"/>
      <c r="I5264" s="135"/>
      <c r="J5264" s="140"/>
    </row>
    <row r="5265" spans="2:10" ht="31.5" customHeight="1" x14ac:dyDescent="0.2">
      <c r="B5265" s="106">
        <v>5263</v>
      </c>
      <c r="C5265" s="109"/>
      <c r="D5265" s="132"/>
      <c r="E5265" s="126" t="str">
        <f>IF(D5265&lt;&gt;"",_xlfn.IFNA(VLOOKUP(D5265,القوائم!B:C,2,0),"غير مسجل بالقوائم"),"")</f>
        <v/>
      </c>
      <c r="F5265" s="66"/>
      <c r="G5265" s="65"/>
      <c r="H5265" s="65"/>
      <c r="I5265" s="135"/>
      <c r="J5265" s="140"/>
    </row>
    <row r="5266" spans="2:10" ht="31.5" customHeight="1" x14ac:dyDescent="0.2">
      <c r="B5266" s="65">
        <v>5264</v>
      </c>
      <c r="C5266" s="109"/>
      <c r="D5266" s="132"/>
      <c r="E5266" s="126" t="str">
        <f>IF(D5266&lt;&gt;"",_xlfn.IFNA(VLOOKUP(D5266,القوائم!B:C,2,0),"غير مسجل بالقوائم"),"")</f>
        <v/>
      </c>
      <c r="F5266" s="66"/>
      <c r="G5266" s="65"/>
      <c r="H5266" s="65"/>
      <c r="I5266" s="135"/>
      <c r="J5266" s="140"/>
    </row>
    <row r="5267" spans="2:10" ht="31.5" customHeight="1" x14ac:dyDescent="0.2">
      <c r="B5267" s="106">
        <v>5265</v>
      </c>
      <c r="C5267" s="109"/>
      <c r="D5267" s="132"/>
      <c r="E5267" s="126" t="str">
        <f>IF(D5267&lt;&gt;"",_xlfn.IFNA(VLOOKUP(D5267,القوائم!B:C,2,0),"غير مسجل بالقوائم"),"")</f>
        <v/>
      </c>
      <c r="F5267" s="66"/>
      <c r="G5267" s="65"/>
      <c r="H5267" s="65"/>
      <c r="I5267" s="135"/>
      <c r="J5267" s="140"/>
    </row>
    <row r="5268" spans="2:10" ht="31.5" customHeight="1" x14ac:dyDescent="0.2">
      <c r="B5268" s="65">
        <v>5266</v>
      </c>
      <c r="C5268" s="109"/>
      <c r="D5268" s="132"/>
      <c r="E5268" s="126" t="str">
        <f>IF(D5268&lt;&gt;"",_xlfn.IFNA(VLOOKUP(D5268,القوائم!B:C,2,0),"غير مسجل بالقوائم"),"")</f>
        <v/>
      </c>
      <c r="F5268" s="66"/>
      <c r="G5268" s="65"/>
      <c r="H5268" s="65"/>
      <c r="I5268" s="135"/>
      <c r="J5268" s="140"/>
    </row>
    <row r="5269" spans="2:10" ht="31.5" customHeight="1" x14ac:dyDescent="0.2">
      <c r="B5269" s="106">
        <v>5267</v>
      </c>
      <c r="C5269" s="109"/>
      <c r="D5269" s="132"/>
      <c r="E5269" s="126" t="str">
        <f>IF(D5269&lt;&gt;"",_xlfn.IFNA(VLOOKUP(D5269,القوائم!B:C,2,0),"غير مسجل بالقوائم"),"")</f>
        <v/>
      </c>
      <c r="F5269" s="66"/>
      <c r="G5269" s="65"/>
      <c r="H5269" s="65"/>
      <c r="I5269" s="135"/>
      <c r="J5269" s="140"/>
    </row>
    <row r="5270" spans="2:10" ht="31.5" customHeight="1" x14ac:dyDescent="0.2">
      <c r="B5270" s="65">
        <v>5268</v>
      </c>
      <c r="C5270" s="109"/>
      <c r="D5270" s="132"/>
      <c r="E5270" s="126" t="str">
        <f>IF(D5270&lt;&gt;"",_xlfn.IFNA(VLOOKUP(D5270,القوائم!B:C,2,0),"غير مسجل بالقوائم"),"")</f>
        <v/>
      </c>
      <c r="F5270" s="66"/>
      <c r="G5270" s="65"/>
      <c r="H5270" s="65"/>
      <c r="I5270" s="135"/>
      <c r="J5270" s="140"/>
    </row>
    <row r="5271" spans="2:10" ht="31.5" customHeight="1" x14ac:dyDescent="0.2">
      <c r="B5271" s="106">
        <v>5269</v>
      </c>
      <c r="C5271" s="109"/>
      <c r="D5271" s="132"/>
      <c r="E5271" s="126" t="str">
        <f>IF(D5271&lt;&gt;"",_xlfn.IFNA(VLOOKUP(D5271,القوائم!B:C,2,0),"غير مسجل بالقوائم"),"")</f>
        <v/>
      </c>
      <c r="F5271" s="66"/>
      <c r="G5271" s="65"/>
      <c r="H5271" s="65"/>
      <c r="I5271" s="135"/>
      <c r="J5271" s="140"/>
    </row>
    <row r="5272" spans="2:10" ht="31.5" customHeight="1" x14ac:dyDescent="0.2">
      <c r="B5272" s="106">
        <v>5270</v>
      </c>
      <c r="C5272" s="109"/>
      <c r="D5272" s="132"/>
      <c r="E5272" s="126" t="str">
        <f>IF(D5272&lt;&gt;"",_xlfn.IFNA(VLOOKUP(D5272,القوائم!B:C,2,0),"غير مسجل بالقوائم"),"")</f>
        <v/>
      </c>
      <c r="F5272" s="66"/>
      <c r="G5272" s="65"/>
      <c r="H5272" s="65"/>
      <c r="I5272" s="135"/>
      <c r="J5272" s="140"/>
    </row>
    <row r="5273" spans="2:10" ht="31.5" customHeight="1" x14ac:dyDescent="0.2">
      <c r="B5273" s="65">
        <v>5271</v>
      </c>
      <c r="C5273" s="109"/>
      <c r="D5273" s="132"/>
      <c r="E5273" s="126" t="str">
        <f>IF(D5273&lt;&gt;"",_xlfn.IFNA(VLOOKUP(D5273,القوائم!B:C,2,0),"غير مسجل بالقوائم"),"")</f>
        <v/>
      </c>
      <c r="F5273" s="66"/>
      <c r="G5273" s="65"/>
      <c r="H5273" s="65"/>
      <c r="I5273" s="135"/>
      <c r="J5273" s="140"/>
    </row>
    <row r="5274" spans="2:10" ht="31.5" customHeight="1" x14ac:dyDescent="0.2">
      <c r="B5274" s="106">
        <v>5272</v>
      </c>
      <c r="C5274" s="109"/>
      <c r="D5274" s="132"/>
      <c r="E5274" s="126" t="str">
        <f>IF(D5274&lt;&gt;"",_xlfn.IFNA(VLOOKUP(D5274,القوائم!B:C,2,0),"غير مسجل بالقوائم"),"")</f>
        <v/>
      </c>
      <c r="F5274" s="66"/>
      <c r="G5274" s="65"/>
      <c r="H5274" s="65"/>
      <c r="I5274" s="135"/>
      <c r="J5274" s="140"/>
    </row>
    <row r="5275" spans="2:10" ht="31.5" customHeight="1" x14ac:dyDescent="0.2">
      <c r="B5275" s="65">
        <v>5273</v>
      </c>
      <c r="C5275" s="109"/>
      <c r="D5275" s="132"/>
      <c r="E5275" s="126" t="str">
        <f>IF(D5275&lt;&gt;"",_xlfn.IFNA(VLOOKUP(D5275,القوائم!B:C,2,0),"غير مسجل بالقوائم"),"")</f>
        <v/>
      </c>
      <c r="F5275" s="66"/>
      <c r="G5275" s="65"/>
      <c r="H5275" s="65"/>
      <c r="I5275" s="135"/>
      <c r="J5275" s="140"/>
    </row>
    <row r="5276" spans="2:10" ht="31.5" customHeight="1" x14ac:dyDescent="0.2">
      <c r="B5276" s="106">
        <v>5274</v>
      </c>
      <c r="C5276" s="109"/>
      <c r="D5276" s="132"/>
      <c r="E5276" s="126" t="str">
        <f>IF(D5276&lt;&gt;"",_xlfn.IFNA(VLOOKUP(D5276,القوائم!B:C,2,0),"غير مسجل بالقوائم"),"")</f>
        <v/>
      </c>
      <c r="F5276" s="66"/>
      <c r="G5276" s="65"/>
      <c r="H5276" s="65"/>
      <c r="I5276" s="135"/>
      <c r="J5276" s="140"/>
    </row>
    <row r="5277" spans="2:10" ht="31.5" customHeight="1" x14ac:dyDescent="0.2">
      <c r="B5277" s="65">
        <v>5275</v>
      </c>
      <c r="C5277" s="109"/>
      <c r="D5277" s="132"/>
      <c r="E5277" s="126" t="str">
        <f>IF(D5277&lt;&gt;"",_xlfn.IFNA(VLOOKUP(D5277,القوائم!B:C,2,0),"غير مسجل بالقوائم"),"")</f>
        <v/>
      </c>
      <c r="F5277" s="66"/>
      <c r="G5277" s="65"/>
      <c r="H5277" s="65"/>
      <c r="I5277" s="135"/>
      <c r="J5277" s="140"/>
    </row>
    <row r="5278" spans="2:10" ht="31.5" customHeight="1" x14ac:dyDescent="0.2">
      <c r="B5278" s="106">
        <v>5276</v>
      </c>
      <c r="C5278" s="109"/>
      <c r="D5278" s="132"/>
      <c r="E5278" s="126" t="str">
        <f>IF(D5278&lt;&gt;"",_xlfn.IFNA(VLOOKUP(D5278,القوائم!B:C,2,0),"غير مسجل بالقوائم"),"")</f>
        <v/>
      </c>
      <c r="F5278" s="66"/>
      <c r="G5278" s="65"/>
      <c r="H5278" s="65"/>
      <c r="I5278" s="135"/>
      <c r="J5278" s="140"/>
    </row>
    <row r="5279" spans="2:10" ht="31.5" customHeight="1" x14ac:dyDescent="0.2">
      <c r="B5279" s="65">
        <v>5277</v>
      </c>
      <c r="C5279" s="109"/>
      <c r="D5279" s="132"/>
      <c r="E5279" s="126" t="str">
        <f>IF(D5279&lt;&gt;"",_xlfn.IFNA(VLOOKUP(D5279,القوائم!B:C,2,0),"غير مسجل بالقوائم"),"")</f>
        <v/>
      </c>
      <c r="F5279" s="66"/>
      <c r="G5279" s="65"/>
      <c r="H5279" s="65"/>
      <c r="I5279" s="135"/>
      <c r="J5279" s="140"/>
    </row>
    <row r="5280" spans="2:10" ht="31.5" customHeight="1" x14ac:dyDescent="0.2">
      <c r="B5280" s="106">
        <v>5278</v>
      </c>
      <c r="C5280" s="109"/>
      <c r="D5280" s="132"/>
      <c r="E5280" s="126" t="str">
        <f>IF(D5280&lt;&gt;"",_xlfn.IFNA(VLOOKUP(D5280,القوائم!B:C,2,0),"غير مسجل بالقوائم"),"")</f>
        <v/>
      </c>
      <c r="F5280" s="66"/>
      <c r="G5280" s="65"/>
      <c r="H5280" s="65"/>
      <c r="I5280" s="135"/>
      <c r="J5280" s="140"/>
    </row>
    <row r="5281" spans="2:10" ht="31.5" customHeight="1" x14ac:dyDescent="0.2">
      <c r="B5281" s="65">
        <v>5279</v>
      </c>
      <c r="C5281" s="109"/>
      <c r="D5281" s="132"/>
      <c r="E5281" s="126" t="str">
        <f>IF(D5281&lt;&gt;"",_xlfn.IFNA(VLOOKUP(D5281,القوائم!B:C,2,0),"غير مسجل بالقوائم"),"")</f>
        <v/>
      </c>
      <c r="F5281" s="66"/>
      <c r="G5281" s="65"/>
      <c r="H5281" s="65"/>
      <c r="I5281" s="135"/>
      <c r="J5281" s="140"/>
    </row>
    <row r="5282" spans="2:10" ht="31.5" customHeight="1" x14ac:dyDescent="0.2">
      <c r="B5282" s="106">
        <v>5280</v>
      </c>
      <c r="C5282" s="109"/>
      <c r="D5282" s="132"/>
      <c r="E5282" s="126" t="str">
        <f>IF(D5282&lt;&gt;"",_xlfn.IFNA(VLOOKUP(D5282,القوائم!B:C,2,0),"غير مسجل بالقوائم"),"")</f>
        <v/>
      </c>
      <c r="F5282" s="66"/>
      <c r="G5282" s="65"/>
      <c r="H5282" s="65"/>
      <c r="I5282" s="135"/>
      <c r="J5282" s="140"/>
    </row>
    <row r="5283" spans="2:10" ht="31.5" customHeight="1" x14ac:dyDescent="0.2">
      <c r="B5283" s="106">
        <v>5281</v>
      </c>
      <c r="C5283" s="109"/>
      <c r="D5283" s="132"/>
      <c r="E5283" s="126" t="str">
        <f>IF(D5283&lt;&gt;"",_xlfn.IFNA(VLOOKUP(D5283,القوائم!B:C,2,0),"غير مسجل بالقوائم"),"")</f>
        <v/>
      </c>
      <c r="F5283" s="66"/>
      <c r="G5283" s="65"/>
      <c r="H5283" s="65"/>
      <c r="I5283" s="135"/>
      <c r="J5283" s="140"/>
    </row>
    <row r="5284" spans="2:10" ht="31.5" customHeight="1" x14ac:dyDescent="0.2">
      <c r="B5284" s="65">
        <v>5282</v>
      </c>
      <c r="C5284" s="109"/>
      <c r="D5284" s="132"/>
      <c r="E5284" s="126" t="str">
        <f>IF(D5284&lt;&gt;"",_xlfn.IFNA(VLOOKUP(D5284,القوائم!B:C,2,0),"غير مسجل بالقوائم"),"")</f>
        <v/>
      </c>
      <c r="F5284" s="66"/>
      <c r="G5284" s="65"/>
      <c r="H5284" s="65"/>
      <c r="I5284" s="135"/>
      <c r="J5284" s="140"/>
    </row>
    <row r="5285" spans="2:10" ht="31.5" customHeight="1" x14ac:dyDescent="0.2">
      <c r="B5285" s="106">
        <v>5283</v>
      </c>
      <c r="C5285" s="109"/>
      <c r="D5285" s="132"/>
      <c r="E5285" s="126" t="str">
        <f>IF(D5285&lt;&gt;"",_xlfn.IFNA(VLOOKUP(D5285,القوائم!B:C,2,0),"غير مسجل بالقوائم"),"")</f>
        <v/>
      </c>
      <c r="F5285" s="66"/>
      <c r="G5285" s="65"/>
      <c r="H5285" s="65"/>
      <c r="I5285" s="135"/>
      <c r="J5285" s="140"/>
    </row>
    <row r="5286" spans="2:10" ht="31.5" customHeight="1" x14ac:dyDescent="0.2">
      <c r="B5286" s="65">
        <v>5284</v>
      </c>
      <c r="C5286" s="109"/>
      <c r="D5286" s="132"/>
      <c r="E5286" s="126" t="str">
        <f>IF(D5286&lt;&gt;"",_xlfn.IFNA(VLOOKUP(D5286,القوائم!B:C,2,0),"غير مسجل بالقوائم"),"")</f>
        <v/>
      </c>
      <c r="F5286" s="66"/>
      <c r="G5286" s="65"/>
      <c r="H5286" s="65"/>
      <c r="I5286" s="135"/>
      <c r="J5286" s="140"/>
    </row>
    <row r="5287" spans="2:10" ht="31.5" customHeight="1" x14ac:dyDescent="0.2">
      <c r="B5287" s="106">
        <v>5285</v>
      </c>
      <c r="C5287" s="109"/>
      <c r="D5287" s="132"/>
      <c r="E5287" s="126" t="str">
        <f>IF(D5287&lt;&gt;"",_xlfn.IFNA(VLOOKUP(D5287,القوائم!B:C,2,0),"غير مسجل بالقوائم"),"")</f>
        <v/>
      </c>
      <c r="F5287" s="66"/>
      <c r="G5287" s="65"/>
      <c r="H5287" s="65"/>
      <c r="I5287" s="135"/>
      <c r="J5287" s="140"/>
    </row>
    <row r="5288" spans="2:10" ht="31.5" customHeight="1" x14ac:dyDescent="0.2">
      <c r="B5288" s="65">
        <v>5286</v>
      </c>
      <c r="C5288" s="109"/>
      <c r="D5288" s="132"/>
      <c r="E5288" s="126" t="str">
        <f>IF(D5288&lt;&gt;"",_xlfn.IFNA(VLOOKUP(D5288,القوائم!B:C,2,0),"غير مسجل بالقوائم"),"")</f>
        <v/>
      </c>
      <c r="F5288" s="66"/>
      <c r="G5288" s="65"/>
      <c r="H5288" s="65"/>
      <c r="I5288" s="135"/>
      <c r="J5288" s="140"/>
    </row>
    <row r="5289" spans="2:10" ht="31.5" customHeight="1" x14ac:dyDescent="0.2">
      <c r="B5289" s="106">
        <v>5287</v>
      </c>
      <c r="C5289" s="109"/>
      <c r="D5289" s="132"/>
      <c r="E5289" s="126" t="str">
        <f>IF(D5289&lt;&gt;"",_xlfn.IFNA(VLOOKUP(D5289,القوائم!B:C,2,0),"غير مسجل بالقوائم"),"")</f>
        <v/>
      </c>
      <c r="F5289" s="66"/>
      <c r="G5289" s="65"/>
      <c r="H5289" s="65"/>
      <c r="I5289" s="135"/>
      <c r="J5289" s="140"/>
    </row>
    <row r="5290" spans="2:10" ht="31.5" customHeight="1" x14ac:dyDescent="0.2">
      <c r="B5290" s="65">
        <v>5288</v>
      </c>
      <c r="C5290" s="109"/>
      <c r="D5290" s="132"/>
      <c r="E5290" s="126" t="str">
        <f>IF(D5290&lt;&gt;"",_xlfn.IFNA(VLOOKUP(D5290,القوائم!B:C,2,0),"غير مسجل بالقوائم"),"")</f>
        <v/>
      </c>
      <c r="F5290" s="66"/>
      <c r="G5290" s="65"/>
      <c r="H5290" s="65"/>
      <c r="I5290" s="135"/>
      <c r="J5290" s="140"/>
    </row>
    <row r="5291" spans="2:10" ht="31.5" customHeight="1" x14ac:dyDescent="0.2">
      <c r="B5291" s="106">
        <v>5289</v>
      </c>
      <c r="C5291" s="109"/>
      <c r="D5291" s="132"/>
      <c r="E5291" s="126" t="str">
        <f>IF(D5291&lt;&gt;"",_xlfn.IFNA(VLOOKUP(D5291,القوائم!B:C,2,0),"غير مسجل بالقوائم"),"")</f>
        <v/>
      </c>
      <c r="F5291" s="66"/>
      <c r="G5291" s="65"/>
      <c r="H5291" s="65"/>
      <c r="I5291" s="135"/>
      <c r="J5291" s="140"/>
    </row>
    <row r="5292" spans="2:10" ht="31.5" customHeight="1" x14ac:dyDescent="0.2">
      <c r="B5292" s="65">
        <v>5290</v>
      </c>
      <c r="C5292" s="109"/>
      <c r="D5292" s="132"/>
      <c r="E5292" s="126" t="str">
        <f>IF(D5292&lt;&gt;"",_xlfn.IFNA(VLOOKUP(D5292,القوائم!B:C,2,0),"غير مسجل بالقوائم"),"")</f>
        <v/>
      </c>
      <c r="F5292" s="66"/>
      <c r="G5292" s="65"/>
      <c r="H5292" s="65"/>
      <c r="I5292" s="135"/>
      <c r="J5292" s="140"/>
    </row>
    <row r="5293" spans="2:10" ht="31.5" customHeight="1" x14ac:dyDescent="0.2">
      <c r="B5293" s="106">
        <v>5291</v>
      </c>
      <c r="C5293" s="109"/>
      <c r="D5293" s="132"/>
      <c r="E5293" s="126" t="str">
        <f>IF(D5293&lt;&gt;"",_xlfn.IFNA(VLOOKUP(D5293,القوائم!B:C,2,0),"غير مسجل بالقوائم"),"")</f>
        <v/>
      </c>
      <c r="F5293" s="66"/>
      <c r="G5293" s="65"/>
      <c r="H5293" s="65"/>
      <c r="I5293" s="135"/>
      <c r="J5293" s="140"/>
    </row>
    <row r="5294" spans="2:10" ht="31.5" customHeight="1" x14ac:dyDescent="0.2">
      <c r="B5294" s="106">
        <v>5292</v>
      </c>
      <c r="C5294" s="109"/>
      <c r="D5294" s="132"/>
      <c r="E5294" s="126" t="str">
        <f>IF(D5294&lt;&gt;"",_xlfn.IFNA(VLOOKUP(D5294,القوائم!B:C,2,0),"غير مسجل بالقوائم"),"")</f>
        <v/>
      </c>
      <c r="F5294" s="66"/>
      <c r="G5294" s="65"/>
      <c r="H5294" s="65"/>
      <c r="I5294" s="135"/>
      <c r="J5294" s="140"/>
    </row>
    <row r="5295" spans="2:10" ht="31.5" customHeight="1" x14ac:dyDescent="0.2">
      <c r="B5295" s="65">
        <v>5293</v>
      </c>
      <c r="C5295" s="109"/>
      <c r="D5295" s="132"/>
      <c r="E5295" s="126" t="str">
        <f>IF(D5295&lt;&gt;"",_xlfn.IFNA(VLOOKUP(D5295,القوائم!B:C,2,0),"غير مسجل بالقوائم"),"")</f>
        <v/>
      </c>
      <c r="F5295" s="66"/>
      <c r="G5295" s="65"/>
      <c r="H5295" s="65"/>
      <c r="I5295" s="135"/>
      <c r="J5295" s="140"/>
    </row>
    <row r="5296" spans="2:10" ht="31.5" customHeight="1" x14ac:dyDescent="0.2">
      <c r="B5296" s="106">
        <v>5294</v>
      </c>
      <c r="C5296" s="109"/>
      <c r="D5296" s="132"/>
      <c r="E5296" s="126" t="str">
        <f>IF(D5296&lt;&gt;"",_xlfn.IFNA(VLOOKUP(D5296,القوائم!B:C,2,0),"غير مسجل بالقوائم"),"")</f>
        <v/>
      </c>
      <c r="F5296" s="66"/>
      <c r="G5296" s="65"/>
      <c r="H5296" s="65"/>
      <c r="I5296" s="135"/>
      <c r="J5296" s="140"/>
    </row>
    <row r="5297" spans="2:10" ht="31.5" customHeight="1" x14ac:dyDescent="0.2">
      <c r="B5297" s="65">
        <v>5295</v>
      </c>
      <c r="C5297" s="109"/>
      <c r="D5297" s="132"/>
      <c r="E5297" s="126" t="str">
        <f>IF(D5297&lt;&gt;"",_xlfn.IFNA(VLOOKUP(D5297,القوائم!B:C,2,0),"غير مسجل بالقوائم"),"")</f>
        <v/>
      </c>
      <c r="F5297" s="66"/>
      <c r="G5297" s="65"/>
      <c r="H5297" s="65"/>
      <c r="I5297" s="135"/>
      <c r="J5297" s="140"/>
    </row>
    <row r="5298" spans="2:10" ht="31.5" customHeight="1" x14ac:dyDescent="0.2">
      <c r="B5298" s="106">
        <v>5296</v>
      </c>
      <c r="C5298" s="109"/>
      <c r="D5298" s="132"/>
      <c r="E5298" s="126" t="str">
        <f>IF(D5298&lt;&gt;"",_xlfn.IFNA(VLOOKUP(D5298,القوائم!B:C,2,0),"غير مسجل بالقوائم"),"")</f>
        <v/>
      </c>
      <c r="F5298" s="66"/>
      <c r="G5298" s="65"/>
      <c r="H5298" s="65"/>
      <c r="I5298" s="135"/>
      <c r="J5298" s="140"/>
    </row>
    <row r="5299" spans="2:10" ht="31.5" customHeight="1" x14ac:dyDescent="0.2">
      <c r="B5299" s="65">
        <v>5297</v>
      </c>
      <c r="C5299" s="109"/>
      <c r="D5299" s="132"/>
      <c r="E5299" s="126" t="str">
        <f>IF(D5299&lt;&gt;"",_xlfn.IFNA(VLOOKUP(D5299,القوائم!B:C,2,0),"غير مسجل بالقوائم"),"")</f>
        <v/>
      </c>
      <c r="F5299" s="66"/>
      <c r="G5299" s="65"/>
      <c r="H5299" s="65"/>
      <c r="I5299" s="135"/>
      <c r="J5299" s="140"/>
    </row>
    <row r="5300" spans="2:10" ht="31.5" customHeight="1" x14ac:dyDescent="0.2">
      <c r="B5300" s="106">
        <v>5298</v>
      </c>
      <c r="C5300" s="109"/>
      <c r="D5300" s="132"/>
      <c r="E5300" s="126" t="str">
        <f>IF(D5300&lt;&gt;"",_xlfn.IFNA(VLOOKUP(D5300,القوائم!B:C,2,0),"غير مسجل بالقوائم"),"")</f>
        <v/>
      </c>
      <c r="F5300" s="66"/>
      <c r="G5300" s="65"/>
      <c r="H5300" s="65"/>
      <c r="I5300" s="135"/>
      <c r="J5300" s="140"/>
    </row>
    <row r="5301" spans="2:10" ht="31.5" customHeight="1" x14ac:dyDescent="0.2">
      <c r="B5301" s="65">
        <v>5299</v>
      </c>
      <c r="C5301" s="109"/>
      <c r="D5301" s="132"/>
      <c r="E5301" s="126" t="str">
        <f>IF(D5301&lt;&gt;"",_xlfn.IFNA(VLOOKUP(D5301,القوائم!B:C,2,0),"غير مسجل بالقوائم"),"")</f>
        <v/>
      </c>
      <c r="F5301" s="66"/>
      <c r="G5301" s="65"/>
      <c r="H5301" s="65"/>
      <c r="I5301" s="135"/>
      <c r="J5301" s="140"/>
    </row>
    <row r="5302" spans="2:10" ht="31.5" customHeight="1" x14ac:dyDescent="0.2">
      <c r="B5302" s="106">
        <v>5300</v>
      </c>
      <c r="C5302" s="109"/>
      <c r="D5302" s="132"/>
      <c r="E5302" s="126" t="str">
        <f>IF(D5302&lt;&gt;"",_xlfn.IFNA(VLOOKUP(D5302,القوائم!B:C,2,0),"غير مسجل بالقوائم"),"")</f>
        <v/>
      </c>
      <c r="F5302" s="66"/>
      <c r="G5302" s="65"/>
      <c r="H5302" s="65"/>
      <c r="I5302" s="135"/>
      <c r="J5302" s="140"/>
    </row>
    <row r="5303" spans="2:10" ht="31.5" customHeight="1" x14ac:dyDescent="0.2">
      <c r="B5303" s="65">
        <v>5301</v>
      </c>
      <c r="C5303" s="109"/>
      <c r="D5303" s="132"/>
      <c r="E5303" s="126" t="str">
        <f>IF(D5303&lt;&gt;"",_xlfn.IFNA(VLOOKUP(D5303,القوائم!B:C,2,0),"غير مسجل بالقوائم"),"")</f>
        <v/>
      </c>
      <c r="F5303" s="66"/>
      <c r="G5303" s="65"/>
      <c r="H5303" s="65"/>
      <c r="I5303" s="135"/>
      <c r="J5303" s="140"/>
    </row>
    <row r="5304" spans="2:10" ht="31.5" customHeight="1" x14ac:dyDescent="0.2">
      <c r="B5304" s="106">
        <v>5302</v>
      </c>
      <c r="C5304" s="109"/>
      <c r="D5304" s="132"/>
      <c r="E5304" s="126" t="str">
        <f>IF(D5304&lt;&gt;"",_xlfn.IFNA(VLOOKUP(D5304,القوائم!B:C,2,0),"غير مسجل بالقوائم"),"")</f>
        <v/>
      </c>
      <c r="F5304" s="66"/>
      <c r="G5304" s="65"/>
      <c r="H5304" s="65"/>
      <c r="I5304" s="135"/>
      <c r="J5304" s="140"/>
    </row>
    <row r="5305" spans="2:10" ht="31.5" customHeight="1" x14ac:dyDescent="0.2">
      <c r="B5305" s="106">
        <v>5303</v>
      </c>
      <c r="C5305" s="109"/>
      <c r="D5305" s="132"/>
      <c r="E5305" s="126" t="str">
        <f>IF(D5305&lt;&gt;"",_xlfn.IFNA(VLOOKUP(D5305,القوائم!B:C,2,0),"غير مسجل بالقوائم"),"")</f>
        <v/>
      </c>
      <c r="F5305" s="66"/>
      <c r="G5305" s="65"/>
      <c r="H5305" s="65"/>
      <c r="I5305" s="135"/>
      <c r="J5305" s="140"/>
    </row>
    <row r="5306" spans="2:10" ht="31.5" customHeight="1" x14ac:dyDescent="0.2">
      <c r="B5306" s="65">
        <v>5304</v>
      </c>
      <c r="C5306" s="109"/>
      <c r="D5306" s="132"/>
      <c r="E5306" s="126" t="str">
        <f>IF(D5306&lt;&gt;"",_xlfn.IFNA(VLOOKUP(D5306,القوائم!B:C,2,0),"غير مسجل بالقوائم"),"")</f>
        <v/>
      </c>
      <c r="F5306" s="66"/>
      <c r="G5306" s="65"/>
      <c r="H5306" s="65"/>
      <c r="I5306" s="135"/>
      <c r="J5306" s="140"/>
    </row>
    <row r="5307" spans="2:10" ht="31.5" customHeight="1" x14ac:dyDescent="0.2">
      <c r="B5307" s="106">
        <v>5305</v>
      </c>
      <c r="C5307" s="109"/>
      <c r="D5307" s="132"/>
      <c r="E5307" s="126" t="str">
        <f>IF(D5307&lt;&gt;"",_xlfn.IFNA(VLOOKUP(D5307,القوائم!B:C,2,0),"غير مسجل بالقوائم"),"")</f>
        <v/>
      </c>
      <c r="F5307" s="66"/>
      <c r="G5307" s="65"/>
      <c r="H5307" s="65"/>
      <c r="I5307" s="135"/>
      <c r="J5307" s="140"/>
    </row>
    <row r="5308" spans="2:10" ht="31.5" customHeight="1" x14ac:dyDescent="0.2">
      <c r="B5308" s="65">
        <v>5306</v>
      </c>
      <c r="C5308" s="109"/>
      <c r="D5308" s="132"/>
      <c r="E5308" s="126" t="str">
        <f>IF(D5308&lt;&gt;"",_xlfn.IFNA(VLOOKUP(D5308,القوائم!B:C,2,0),"غير مسجل بالقوائم"),"")</f>
        <v/>
      </c>
      <c r="F5308" s="66"/>
      <c r="G5308" s="65"/>
      <c r="H5308" s="65"/>
      <c r="I5308" s="135"/>
      <c r="J5308" s="140"/>
    </row>
    <row r="5309" spans="2:10" ht="31.5" customHeight="1" x14ac:dyDescent="0.2">
      <c r="B5309" s="106">
        <v>5307</v>
      </c>
      <c r="C5309" s="109"/>
      <c r="D5309" s="132"/>
      <c r="E5309" s="126" t="str">
        <f>IF(D5309&lt;&gt;"",_xlfn.IFNA(VLOOKUP(D5309,القوائم!B:C,2,0),"غير مسجل بالقوائم"),"")</f>
        <v/>
      </c>
      <c r="F5309" s="66"/>
      <c r="G5309" s="65"/>
      <c r="H5309" s="65"/>
      <c r="I5309" s="135"/>
      <c r="J5309" s="140"/>
    </row>
    <row r="5310" spans="2:10" ht="31.5" customHeight="1" x14ac:dyDescent="0.2">
      <c r="B5310" s="65">
        <v>5308</v>
      </c>
      <c r="C5310" s="109"/>
      <c r="D5310" s="132"/>
      <c r="E5310" s="126" t="str">
        <f>IF(D5310&lt;&gt;"",_xlfn.IFNA(VLOOKUP(D5310,القوائم!B:C,2,0),"غير مسجل بالقوائم"),"")</f>
        <v/>
      </c>
      <c r="F5310" s="66"/>
      <c r="G5310" s="65"/>
      <c r="H5310" s="65"/>
      <c r="I5310" s="135"/>
      <c r="J5310" s="140"/>
    </row>
    <row r="5311" spans="2:10" ht="31.5" customHeight="1" x14ac:dyDescent="0.2">
      <c r="B5311" s="106">
        <v>5309</v>
      </c>
      <c r="C5311" s="109"/>
      <c r="D5311" s="132"/>
      <c r="E5311" s="126" t="str">
        <f>IF(D5311&lt;&gt;"",_xlfn.IFNA(VLOOKUP(D5311,القوائم!B:C,2,0),"غير مسجل بالقوائم"),"")</f>
        <v/>
      </c>
      <c r="F5311" s="66"/>
      <c r="G5311" s="65"/>
      <c r="H5311" s="65"/>
      <c r="I5311" s="135"/>
      <c r="J5311" s="140"/>
    </row>
    <row r="5312" spans="2:10" ht="31.5" customHeight="1" x14ac:dyDescent="0.2">
      <c r="B5312" s="65">
        <v>5310</v>
      </c>
      <c r="C5312" s="109"/>
      <c r="D5312" s="132"/>
      <c r="E5312" s="126" t="str">
        <f>IF(D5312&lt;&gt;"",_xlfn.IFNA(VLOOKUP(D5312,القوائم!B:C,2,0),"غير مسجل بالقوائم"),"")</f>
        <v/>
      </c>
      <c r="F5312" s="66"/>
      <c r="G5312" s="65"/>
      <c r="H5312" s="65"/>
      <c r="I5312" s="135"/>
      <c r="J5312" s="140"/>
    </row>
    <row r="5313" spans="2:10" ht="31.5" customHeight="1" x14ac:dyDescent="0.2">
      <c r="B5313" s="106">
        <v>5311</v>
      </c>
      <c r="C5313" s="109"/>
      <c r="D5313" s="132"/>
      <c r="E5313" s="126" t="str">
        <f>IF(D5313&lt;&gt;"",_xlfn.IFNA(VLOOKUP(D5313,القوائم!B:C,2,0),"غير مسجل بالقوائم"),"")</f>
        <v/>
      </c>
      <c r="F5313" s="66"/>
      <c r="G5313" s="65"/>
      <c r="H5313" s="65"/>
      <c r="I5313" s="135"/>
      <c r="J5313" s="140"/>
    </row>
    <row r="5314" spans="2:10" ht="31.5" customHeight="1" x14ac:dyDescent="0.2">
      <c r="B5314" s="65">
        <v>5312</v>
      </c>
      <c r="C5314" s="109"/>
      <c r="D5314" s="132"/>
      <c r="E5314" s="126" t="str">
        <f>IF(D5314&lt;&gt;"",_xlfn.IFNA(VLOOKUP(D5314,القوائم!B:C,2,0),"غير مسجل بالقوائم"),"")</f>
        <v/>
      </c>
      <c r="F5314" s="66"/>
      <c r="G5314" s="65"/>
      <c r="H5314" s="65"/>
      <c r="I5314" s="135"/>
      <c r="J5314" s="140"/>
    </row>
    <row r="5315" spans="2:10" ht="31.5" customHeight="1" x14ac:dyDescent="0.2">
      <c r="B5315" s="106">
        <v>5313</v>
      </c>
      <c r="C5315" s="109"/>
      <c r="D5315" s="132"/>
      <c r="E5315" s="126" t="str">
        <f>IF(D5315&lt;&gt;"",_xlfn.IFNA(VLOOKUP(D5315,القوائم!B:C,2,0),"غير مسجل بالقوائم"),"")</f>
        <v/>
      </c>
      <c r="F5315" s="66"/>
      <c r="G5315" s="65"/>
      <c r="H5315" s="65"/>
      <c r="I5315" s="135"/>
      <c r="J5315" s="140"/>
    </row>
    <row r="5316" spans="2:10" ht="31.5" customHeight="1" x14ac:dyDescent="0.2">
      <c r="B5316" s="106">
        <v>5314</v>
      </c>
      <c r="C5316" s="109"/>
      <c r="D5316" s="132"/>
      <c r="E5316" s="126" t="str">
        <f>IF(D5316&lt;&gt;"",_xlfn.IFNA(VLOOKUP(D5316,القوائم!B:C,2,0),"غير مسجل بالقوائم"),"")</f>
        <v/>
      </c>
      <c r="F5316" s="66"/>
      <c r="G5316" s="65"/>
      <c r="H5316" s="65"/>
      <c r="I5316" s="135"/>
      <c r="J5316" s="140"/>
    </row>
    <row r="5317" spans="2:10" ht="31.5" customHeight="1" x14ac:dyDescent="0.2">
      <c r="B5317" s="65">
        <v>5315</v>
      </c>
      <c r="C5317" s="109"/>
      <c r="D5317" s="132"/>
      <c r="E5317" s="126" t="str">
        <f>IF(D5317&lt;&gt;"",_xlfn.IFNA(VLOOKUP(D5317,القوائم!B:C,2,0),"غير مسجل بالقوائم"),"")</f>
        <v/>
      </c>
      <c r="F5317" s="66"/>
      <c r="G5317" s="65"/>
      <c r="H5317" s="65"/>
      <c r="I5317" s="135"/>
      <c r="J5317" s="140"/>
    </row>
    <row r="5318" spans="2:10" ht="31.5" customHeight="1" x14ac:dyDescent="0.2">
      <c r="B5318" s="106">
        <v>5316</v>
      </c>
      <c r="C5318" s="109"/>
      <c r="D5318" s="132"/>
      <c r="E5318" s="126" t="str">
        <f>IF(D5318&lt;&gt;"",_xlfn.IFNA(VLOOKUP(D5318,القوائم!B:C,2,0),"غير مسجل بالقوائم"),"")</f>
        <v/>
      </c>
      <c r="F5318" s="66"/>
      <c r="G5318" s="65"/>
      <c r="H5318" s="65"/>
      <c r="I5318" s="135"/>
      <c r="J5318" s="140"/>
    </row>
    <row r="5319" spans="2:10" ht="31.5" customHeight="1" x14ac:dyDescent="0.2">
      <c r="B5319" s="65">
        <v>5317</v>
      </c>
      <c r="C5319" s="109"/>
      <c r="D5319" s="132"/>
      <c r="E5319" s="126" t="str">
        <f>IF(D5319&lt;&gt;"",_xlfn.IFNA(VLOOKUP(D5319,القوائم!B:C,2,0),"غير مسجل بالقوائم"),"")</f>
        <v/>
      </c>
      <c r="F5319" s="66"/>
      <c r="G5319" s="65"/>
      <c r="H5319" s="65"/>
      <c r="I5319" s="135"/>
      <c r="J5319" s="140"/>
    </row>
    <row r="5320" spans="2:10" ht="31.5" customHeight="1" x14ac:dyDescent="0.2">
      <c r="B5320" s="106">
        <v>5318</v>
      </c>
      <c r="C5320" s="109"/>
      <c r="D5320" s="132"/>
      <c r="E5320" s="126" t="str">
        <f>IF(D5320&lt;&gt;"",_xlfn.IFNA(VLOOKUP(D5320,القوائم!B:C,2,0),"غير مسجل بالقوائم"),"")</f>
        <v/>
      </c>
      <c r="F5320" s="66"/>
      <c r="G5320" s="65"/>
      <c r="H5320" s="65"/>
      <c r="I5320" s="135"/>
      <c r="J5320" s="140"/>
    </row>
    <row r="5321" spans="2:10" ht="31.5" customHeight="1" x14ac:dyDescent="0.2">
      <c r="B5321" s="65">
        <v>5319</v>
      </c>
      <c r="C5321" s="109"/>
      <c r="D5321" s="132"/>
      <c r="E5321" s="126" t="str">
        <f>IF(D5321&lt;&gt;"",_xlfn.IFNA(VLOOKUP(D5321,القوائم!B:C,2,0),"غير مسجل بالقوائم"),"")</f>
        <v/>
      </c>
      <c r="F5321" s="66"/>
      <c r="G5321" s="65"/>
      <c r="H5321" s="65"/>
      <c r="I5321" s="135"/>
      <c r="J5321" s="140"/>
    </row>
    <row r="5322" spans="2:10" ht="31.5" customHeight="1" x14ac:dyDescent="0.2">
      <c r="B5322" s="106">
        <v>5320</v>
      </c>
      <c r="C5322" s="109"/>
      <c r="D5322" s="132"/>
      <c r="E5322" s="126" t="str">
        <f>IF(D5322&lt;&gt;"",_xlfn.IFNA(VLOOKUP(D5322,القوائم!B:C,2,0),"غير مسجل بالقوائم"),"")</f>
        <v/>
      </c>
      <c r="F5322" s="66"/>
      <c r="G5322" s="65"/>
      <c r="H5322" s="65"/>
      <c r="I5322" s="135"/>
      <c r="J5322" s="140"/>
    </row>
    <row r="5323" spans="2:10" ht="31.5" customHeight="1" x14ac:dyDescent="0.2">
      <c r="B5323" s="65">
        <v>5321</v>
      </c>
      <c r="C5323" s="109"/>
      <c r="D5323" s="132"/>
      <c r="E5323" s="126" t="str">
        <f>IF(D5323&lt;&gt;"",_xlfn.IFNA(VLOOKUP(D5323,القوائم!B:C,2,0),"غير مسجل بالقوائم"),"")</f>
        <v/>
      </c>
      <c r="F5323" s="66"/>
      <c r="G5323" s="65"/>
      <c r="H5323" s="65"/>
      <c r="I5323" s="135"/>
      <c r="J5323" s="140"/>
    </row>
    <row r="5324" spans="2:10" ht="31.5" customHeight="1" x14ac:dyDescent="0.2">
      <c r="B5324" s="106">
        <v>5322</v>
      </c>
      <c r="C5324" s="109"/>
      <c r="D5324" s="132"/>
      <c r="E5324" s="126" t="str">
        <f>IF(D5324&lt;&gt;"",_xlfn.IFNA(VLOOKUP(D5324,القوائم!B:C,2,0),"غير مسجل بالقوائم"),"")</f>
        <v/>
      </c>
      <c r="F5324" s="66"/>
      <c r="G5324" s="65"/>
      <c r="H5324" s="65"/>
      <c r="I5324" s="135"/>
      <c r="J5324" s="140"/>
    </row>
    <row r="5325" spans="2:10" ht="31.5" customHeight="1" x14ac:dyDescent="0.2">
      <c r="B5325" s="65">
        <v>5323</v>
      </c>
      <c r="C5325" s="109"/>
      <c r="D5325" s="132"/>
      <c r="E5325" s="126" t="str">
        <f>IF(D5325&lt;&gt;"",_xlfn.IFNA(VLOOKUP(D5325,القوائم!B:C,2,0),"غير مسجل بالقوائم"),"")</f>
        <v/>
      </c>
      <c r="F5325" s="66"/>
      <c r="G5325" s="65"/>
      <c r="H5325" s="65"/>
      <c r="I5325" s="135"/>
      <c r="J5325" s="140"/>
    </row>
    <row r="5326" spans="2:10" ht="31.5" customHeight="1" x14ac:dyDescent="0.2">
      <c r="B5326" s="106">
        <v>5324</v>
      </c>
      <c r="C5326" s="109"/>
      <c r="D5326" s="132"/>
      <c r="E5326" s="126" t="str">
        <f>IF(D5326&lt;&gt;"",_xlfn.IFNA(VLOOKUP(D5326,القوائم!B:C,2,0),"غير مسجل بالقوائم"),"")</f>
        <v/>
      </c>
      <c r="F5326" s="66"/>
      <c r="G5326" s="65"/>
      <c r="H5326" s="65"/>
      <c r="I5326" s="135"/>
      <c r="J5326" s="140"/>
    </row>
    <row r="5327" spans="2:10" ht="31.5" customHeight="1" x14ac:dyDescent="0.2">
      <c r="B5327" s="106">
        <v>5325</v>
      </c>
      <c r="C5327" s="109"/>
      <c r="D5327" s="132"/>
      <c r="E5327" s="126" t="str">
        <f>IF(D5327&lt;&gt;"",_xlfn.IFNA(VLOOKUP(D5327,القوائم!B:C,2,0),"غير مسجل بالقوائم"),"")</f>
        <v/>
      </c>
      <c r="F5327" s="66"/>
      <c r="G5327" s="65"/>
      <c r="H5327" s="65"/>
      <c r="I5327" s="135"/>
      <c r="J5327" s="140"/>
    </row>
    <row r="5328" spans="2:10" ht="31.5" customHeight="1" x14ac:dyDescent="0.2">
      <c r="B5328" s="65">
        <v>5326</v>
      </c>
      <c r="C5328" s="109"/>
      <c r="D5328" s="132"/>
      <c r="E5328" s="126" t="str">
        <f>IF(D5328&lt;&gt;"",_xlfn.IFNA(VLOOKUP(D5328,القوائم!B:C,2,0),"غير مسجل بالقوائم"),"")</f>
        <v/>
      </c>
      <c r="F5328" s="66"/>
      <c r="G5328" s="65"/>
      <c r="H5328" s="65"/>
      <c r="I5328" s="135"/>
      <c r="J5328" s="140"/>
    </row>
    <row r="5329" spans="2:10" ht="31.5" customHeight="1" x14ac:dyDescent="0.2">
      <c r="B5329" s="106">
        <v>5327</v>
      </c>
      <c r="C5329" s="109"/>
      <c r="D5329" s="132"/>
      <c r="E5329" s="126" t="str">
        <f>IF(D5329&lt;&gt;"",_xlfn.IFNA(VLOOKUP(D5329,القوائم!B:C,2,0),"غير مسجل بالقوائم"),"")</f>
        <v/>
      </c>
      <c r="F5329" s="66"/>
      <c r="G5329" s="65"/>
      <c r="H5329" s="65"/>
      <c r="I5329" s="135"/>
      <c r="J5329" s="140"/>
    </row>
    <row r="5330" spans="2:10" ht="31.5" customHeight="1" x14ac:dyDescent="0.2">
      <c r="B5330" s="65">
        <v>5328</v>
      </c>
      <c r="C5330" s="109"/>
      <c r="D5330" s="132"/>
      <c r="E5330" s="126" t="str">
        <f>IF(D5330&lt;&gt;"",_xlfn.IFNA(VLOOKUP(D5330,القوائم!B:C,2,0),"غير مسجل بالقوائم"),"")</f>
        <v/>
      </c>
      <c r="F5330" s="66"/>
      <c r="G5330" s="65"/>
      <c r="H5330" s="65"/>
      <c r="I5330" s="135"/>
      <c r="J5330" s="140"/>
    </row>
    <row r="5331" spans="2:10" ht="31.5" customHeight="1" x14ac:dyDescent="0.2">
      <c r="B5331" s="106">
        <v>5329</v>
      </c>
      <c r="C5331" s="109"/>
      <c r="D5331" s="132"/>
      <c r="E5331" s="126" t="str">
        <f>IF(D5331&lt;&gt;"",_xlfn.IFNA(VLOOKUP(D5331,القوائم!B:C,2,0),"غير مسجل بالقوائم"),"")</f>
        <v/>
      </c>
      <c r="F5331" s="66"/>
      <c r="G5331" s="65"/>
      <c r="H5331" s="65"/>
      <c r="I5331" s="135"/>
      <c r="J5331" s="140"/>
    </row>
    <row r="5332" spans="2:10" ht="31.5" customHeight="1" x14ac:dyDescent="0.2">
      <c r="B5332" s="65">
        <v>5330</v>
      </c>
      <c r="C5332" s="109"/>
      <c r="D5332" s="132"/>
      <c r="E5332" s="126" t="str">
        <f>IF(D5332&lt;&gt;"",_xlfn.IFNA(VLOOKUP(D5332,القوائم!B:C,2,0),"غير مسجل بالقوائم"),"")</f>
        <v/>
      </c>
      <c r="F5332" s="66"/>
      <c r="G5332" s="65"/>
      <c r="H5332" s="65"/>
      <c r="I5332" s="135"/>
      <c r="J5332" s="140"/>
    </row>
    <row r="5333" spans="2:10" ht="31.5" customHeight="1" x14ac:dyDescent="0.2">
      <c r="B5333" s="106">
        <v>5331</v>
      </c>
      <c r="C5333" s="109"/>
      <c r="D5333" s="132"/>
      <c r="E5333" s="126" t="str">
        <f>IF(D5333&lt;&gt;"",_xlfn.IFNA(VLOOKUP(D5333,القوائم!B:C,2,0),"غير مسجل بالقوائم"),"")</f>
        <v/>
      </c>
      <c r="F5333" s="66"/>
      <c r="G5333" s="65"/>
      <c r="H5333" s="65"/>
      <c r="I5333" s="135"/>
      <c r="J5333" s="140"/>
    </row>
    <row r="5334" spans="2:10" ht="31.5" customHeight="1" x14ac:dyDescent="0.2">
      <c r="B5334" s="65">
        <v>5332</v>
      </c>
      <c r="C5334" s="109"/>
      <c r="D5334" s="132"/>
      <c r="E5334" s="126" t="str">
        <f>IF(D5334&lt;&gt;"",_xlfn.IFNA(VLOOKUP(D5334,القوائم!B:C,2,0),"غير مسجل بالقوائم"),"")</f>
        <v/>
      </c>
      <c r="F5334" s="66"/>
      <c r="G5334" s="65"/>
      <c r="H5334" s="65"/>
      <c r="I5334" s="135"/>
      <c r="J5334" s="140"/>
    </row>
    <row r="5335" spans="2:10" ht="31.5" customHeight="1" x14ac:dyDescent="0.2">
      <c r="B5335" s="106">
        <v>5333</v>
      </c>
      <c r="C5335" s="109"/>
      <c r="D5335" s="132"/>
      <c r="E5335" s="126" t="str">
        <f>IF(D5335&lt;&gt;"",_xlfn.IFNA(VLOOKUP(D5335,القوائم!B:C,2,0),"غير مسجل بالقوائم"),"")</f>
        <v/>
      </c>
      <c r="F5335" s="66"/>
      <c r="G5335" s="65"/>
      <c r="H5335" s="65"/>
      <c r="I5335" s="135"/>
      <c r="J5335" s="140"/>
    </row>
    <row r="5336" spans="2:10" ht="31.5" customHeight="1" x14ac:dyDescent="0.2">
      <c r="B5336" s="65">
        <v>5334</v>
      </c>
      <c r="C5336" s="109"/>
      <c r="D5336" s="132"/>
      <c r="E5336" s="126" t="str">
        <f>IF(D5336&lt;&gt;"",_xlfn.IFNA(VLOOKUP(D5336,القوائم!B:C,2,0),"غير مسجل بالقوائم"),"")</f>
        <v/>
      </c>
      <c r="F5336" s="66"/>
      <c r="G5336" s="65"/>
      <c r="H5336" s="65"/>
      <c r="I5336" s="135"/>
      <c r="J5336" s="140"/>
    </row>
    <row r="5337" spans="2:10" ht="31.5" customHeight="1" x14ac:dyDescent="0.2">
      <c r="B5337" s="106">
        <v>5335</v>
      </c>
      <c r="C5337" s="109"/>
      <c r="D5337" s="132"/>
      <c r="E5337" s="126" t="str">
        <f>IF(D5337&lt;&gt;"",_xlfn.IFNA(VLOOKUP(D5337,القوائم!B:C,2,0),"غير مسجل بالقوائم"),"")</f>
        <v/>
      </c>
      <c r="F5337" s="66"/>
      <c r="G5337" s="65"/>
      <c r="H5337" s="65"/>
      <c r="I5337" s="135"/>
      <c r="J5337" s="140"/>
    </row>
    <row r="5338" spans="2:10" ht="31.5" customHeight="1" x14ac:dyDescent="0.2">
      <c r="B5338" s="106">
        <v>5336</v>
      </c>
      <c r="C5338" s="109"/>
      <c r="D5338" s="132"/>
      <c r="E5338" s="126" t="str">
        <f>IF(D5338&lt;&gt;"",_xlfn.IFNA(VLOOKUP(D5338,القوائم!B:C,2,0),"غير مسجل بالقوائم"),"")</f>
        <v/>
      </c>
      <c r="F5338" s="66"/>
      <c r="G5338" s="65"/>
      <c r="H5338" s="65"/>
      <c r="I5338" s="135"/>
      <c r="J5338" s="140"/>
    </row>
    <row r="5339" spans="2:10" ht="31.5" customHeight="1" x14ac:dyDescent="0.2">
      <c r="B5339" s="65">
        <v>5337</v>
      </c>
      <c r="C5339" s="109"/>
      <c r="D5339" s="132"/>
      <c r="E5339" s="126" t="str">
        <f>IF(D5339&lt;&gt;"",_xlfn.IFNA(VLOOKUP(D5339,القوائم!B:C,2,0),"غير مسجل بالقوائم"),"")</f>
        <v/>
      </c>
      <c r="F5339" s="66"/>
      <c r="G5339" s="65"/>
      <c r="H5339" s="65"/>
      <c r="I5339" s="135"/>
      <c r="J5339" s="140"/>
    </row>
    <row r="5340" spans="2:10" ht="31.5" customHeight="1" x14ac:dyDescent="0.2">
      <c r="B5340" s="106">
        <v>5338</v>
      </c>
      <c r="C5340" s="109"/>
      <c r="D5340" s="132"/>
      <c r="E5340" s="126" t="str">
        <f>IF(D5340&lt;&gt;"",_xlfn.IFNA(VLOOKUP(D5340,القوائم!B:C,2,0),"غير مسجل بالقوائم"),"")</f>
        <v/>
      </c>
      <c r="F5340" s="66"/>
      <c r="G5340" s="65"/>
      <c r="H5340" s="65"/>
      <c r="I5340" s="135"/>
      <c r="J5340" s="140"/>
    </row>
    <row r="5341" spans="2:10" ht="31.5" customHeight="1" x14ac:dyDescent="0.2">
      <c r="B5341" s="65">
        <v>5339</v>
      </c>
      <c r="C5341" s="109"/>
      <c r="D5341" s="132"/>
      <c r="E5341" s="126" t="str">
        <f>IF(D5341&lt;&gt;"",_xlfn.IFNA(VLOOKUP(D5341,القوائم!B:C,2,0),"غير مسجل بالقوائم"),"")</f>
        <v/>
      </c>
      <c r="F5341" s="66"/>
      <c r="G5341" s="65"/>
      <c r="H5341" s="65"/>
      <c r="I5341" s="135"/>
      <c r="J5341" s="140"/>
    </row>
    <row r="5342" spans="2:10" ht="31.5" customHeight="1" x14ac:dyDescent="0.2">
      <c r="B5342" s="106">
        <v>5340</v>
      </c>
      <c r="C5342" s="109"/>
      <c r="D5342" s="132"/>
      <c r="E5342" s="126" t="str">
        <f>IF(D5342&lt;&gt;"",_xlfn.IFNA(VLOOKUP(D5342,القوائم!B:C,2,0),"غير مسجل بالقوائم"),"")</f>
        <v/>
      </c>
      <c r="F5342" s="66"/>
      <c r="G5342" s="65"/>
      <c r="H5342" s="65"/>
      <c r="I5342" s="135"/>
      <c r="J5342" s="140"/>
    </row>
    <row r="5343" spans="2:10" ht="31.5" customHeight="1" x14ac:dyDescent="0.2">
      <c r="B5343" s="65">
        <v>5341</v>
      </c>
      <c r="C5343" s="109"/>
      <c r="D5343" s="132"/>
      <c r="E5343" s="126" t="str">
        <f>IF(D5343&lt;&gt;"",_xlfn.IFNA(VLOOKUP(D5343,القوائم!B:C,2,0),"غير مسجل بالقوائم"),"")</f>
        <v/>
      </c>
      <c r="F5343" s="66"/>
      <c r="G5343" s="65"/>
      <c r="H5343" s="65"/>
      <c r="I5343" s="135"/>
      <c r="J5343" s="140"/>
    </row>
    <row r="5344" spans="2:10" ht="31.5" customHeight="1" x14ac:dyDescent="0.2">
      <c r="B5344" s="106">
        <v>5342</v>
      </c>
      <c r="C5344" s="109"/>
      <c r="D5344" s="132"/>
      <c r="E5344" s="126" t="str">
        <f>IF(D5344&lt;&gt;"",_xlfn.IFNA(VLOOKUP(D5344,القوائم!B:C,2,0),"غير مسجل بالقوائم"),"")</f>
        <v/>
      </c>
      <c r="F5344" s="66"/>
      <c r="G5344" s="65"/>
      <c r="H5344" s="65"/>
      <c r="I5344" s="135"/>
      <c r="J5344" s="140"/>
    </row>
    <row r="5345" spans="2:10" ht="31.5" customHeight="1" x14ac:dyDescent="0.2">
      <c r="B5345" s="65">
        <v>5343</v>
      </c>
      <c r="C5345" s="109"/>
      <c r="D5345" s="132"/>
      <c r="E5345" s="126" t="str">
        <f>IF(D5345&lt;&gt;"",_xlfn.IFNA(VLOOKUP(D5345,القوائم!B:C,2,0),"غير مسجل بالقوائم"),"")</f>
        <v/>
      </c>
      <c r="F5345" s="66"/>
      <c r="G5345" s="65"/>
      <c r="H5345" s="65"/>
      <c r="I5345" s="135"/>
      <c r="J5345" s="140"/>
    </row>
    <row r="5346" spans="2:10" ht="31.5" customHeight="1" x14ac:dyDescent="0.2">
      <c r="B5346" s="106">
        <v>5344</v>
      </c>
      <c r="C5346" s="109"/>
      <c r="D5346" s="132"/>
      <c r="E5346" s="126" t="str">
        <f>IF(D5346&lt;&gt;"",_xlfn.IFNA(VLOOKUP(D5346,القوائم!B:C,2,0),"غير مسجل بالقوائم"),"")</f>
        <v/>
      </c>
      <c r="F5346" s="66"/>
      <c r="G5346" s="65"/>
      <c r="H5346" s="65"/>
      <c r="I5346" s="135"/>
      <c r="J5346" s="140"/>
    </row>
    <row r="5347" spans="2:10" ht="31.5" customHeight="1" x14ac:dyDescent="0.2">
      <c r="B5347" s="65">
        <v>5345</v>
      </c>
      <c r="C5347" s="109"/>
      <c r="D5347" s="132"/>
      <c r="E5347" s="126" t="str">
        <f>IF(D5347&lt;&gt;"",_xlfn.IFNA(VLOOKUP(D5347,القوائم!B:C,2,0),"غير مسجل بالقوائم"),"")</f>
        <v/>
      </c>
      <c r="F5347" s="66"/>
      <c r="G5347" s="65"/>
      <c r="H5347" s="65"/>
      <c r="I5347" s="135"/>
      <c r="J5347" s="140"/>
    </row>
    <row r="5348" spans="2:10" ht="31.5" customHeight="1" x14ac:dyDescent="0.2">
      <c r="B5348" s="106">
        <v>5346</v>
      </c>
      <c r="C5348" s="109"/>
      <c r="D5348" s="132"/>
      <c r="E5348" s="126" t="str">
        <f>IF(D5348&lt;&gt;"",_xlfn.IFNA(VLOOKUP(D5348,القوائم!B:C,2,0),"غير مسجل بالقوائم"),"")</f>
        <v/>
      </c>
      <c r="F5348" s="66"/>
      <c r="G5348" s="65"/>
      <c r="H5348" s="65"/>
      <c r="I5348" s="135"/>
      <c r="J5348" s="140"/>
    </row>
    <row r="5349" spans="2:10" ht="31.5" customHeight="1" x14ac:dyDescent="0.2">
      <c r="B5349" s="106">
        <v>5347</v>
      </c>
      <c r="C5349" s="109"/>
      <c r="D5349" s="132"/>
      <c r="E5349" s="126" t="str">
        <f>IF(D5349&lt;&gt;"",_xlfn.IFNA(VLOOKUP(D5349,القوائم!B:C,2,0),"غير مسجل بالقوائم"),"")</f>
        <v/>
      </c>
      <c r="F5349" s="66"/>
      <c r="G5349" s="65"/>
      <c r="H5349" s="65"/>
      <c r="I5349" s="135"/>
      <c r="J5349" s="140"/>
    </row>
    <row r="5350" spans="2:10" ht="31.5" customHeight="1" x14ac:dyDescent="0.2">
      <c r="B5350" s="65">
        <v>5348</v>
      </c>
      <c r="C5350" s="109"/>
      <c r="D5350" s="132"/>
      <c r="E5350" s="126" t="str">
        <f>IF(D5350&lt;&gt;"",_xlfn.IFNA(VLOOKUP(D5350,القوائم!B:C,2,0),"غير مسجل بالقوائم"),"")</f>
        <v/>
      </c>
      <c r="F5350" s="66"/>
      <c r="G5350" s="65"/>
      <c r="H5350" s="65"/>
      <c r="I5350" s="135"/>
      <c r="J5350" s="140"/>
    </row>
    <row r="5351" spans="2:10" ht="31.5" customHeight="1" x14ac:dyDescent="0.2">
      <c r="B5351" s="106">
        <v>5349</v>
      </c>
      <c r="C5351" s="109"/>
      <c r="D5351" s="132"/>
      <c r="E5351" s="126" t="str">
        <f>IF(D5351&lt;&gt;"",_xlfn.IFNA(VLOOKUP(D5351,القوائم!B:C,2,0),"غير مسجل بالقوائم"),"")</f>
        <v/>
      </c>
      <c r="F5351" s="66"/>
      <c r="G5351" s="65"/>
      <c r="H5351" s="65"/>
      <c r="I5351" s="135"/>
      <c r="J5351" s="140"/>
    </row>
    <row r="5352" spans="2:10" ht="31.5" customHeight="1" x14ac:dyDescent="0.2">
      <c r="B5352" s="65">
        <v>5350</v>
      </c>
      <c r="C5352" s="109"/>
      <c r="D5352" s="132"/>
      <c r="E5352" s="126" t="str">
        <f>IF(D5352&lt;&gt;"",_xlfn.IFNA(VLOOKUP(D5352,القوائم!B:C,2,0),"غير مسجل بالقوائم"),"")</f>
        <v/>
      </c>
      <c r="F5352" s="66"/>
      <c r="G5352" s="65"/>
      <c r="H5352" s="65"/>
      <c r="I5352" s="135"/>
      <c r="J5352" s="140"/>
    </row>
    <row r="5353" spans="2:10" ht="31.5" customHeight="1" x14ac:dyDescent="0.2">
      <c r="B5353" s="106">
        <v>5351</v>
      </c>
      <c r="C5353" s="109"/>
      <c r="D5353" s="132"/>
      <c r="E5353" s="126" t="str">
        <f>IF(D5353&lt;&gt;"",_xlfn.IFNA(VLOOKUP(D5353,القوائم!B:C,2,0),"غير مسجل بالقوائم"),"")</f>
        <v/>
      </c>
      <c r="F5353" s="66"/>
      <c r="G5353" s="65"/>
      <c r="H5353" s="65"/>
      <c r="I5353" s="135"/>
      <c r="J5353" s="140"/>
    </row>
    <row r="5354" spans="2:10" ht="31.5" customHeight="1" x14ac:dyDescent="0.2">
      <c r="B5354" s="65">
        <v>5352</v>
      </c>
      <c r="C5354" s="109"/>
      <c r="D5354" s="132"/>
      <c r="E5354" s="126" t="str">
        <f>IF(D5354&lt;&gt;"",_xlfn.IFNA(VLOOKUP(D5354,القوائم!B:C,2,0),"غير مسجل بالقوائم"),"")</f>
        <v/>
      </c>
      <c r="F5354" s="66"/>
      <c r="G5354" s="65"/>
      <c r="H5354" s="65"/>
      <c r="I5354" s="135"/>
      <c r="J5354" s="140"/>
    </row>
    <row r="5355" spans="2:10" ht="31.5" customHeight="1" x14ac:dyDescent="0.2">
      <c r="B5355" s="106">
        <v>5353</v>
      </c>
      <c r="C5355" s="109"/>
      <c r="D5355" s="132"/>
      <c r="E5355" s="126" t="str">
        <f>IF(D5355&lt;&gt;"",_xlfn.IFNA(VLOOKUP(D5355,القوائم!B:C,2,0),"غير مسجل بالقوائم"),"")</f>
        <v/>
      </c>
      <c r="F5355" s="66"/>
      <c r="G5355" s="65"/>
      <c r="H5355" s="65"/>
      <c r="I5355" s="135"/>
      <c r="J5355" s="140"/>
    </row>
    <row r="5356" spans="2:10" ht="31.5" customHeight="1" x14ac:dyDescent="0.2">
      <c r="B5356" s="65">
        <v>5354</v>
      </c>
      <c r="C5356" s="109"/>
      <c r="D5356" s="132"/>
      <c r="E5356" s="126" t="str">
        <f>IF(D5356&lt;&gt;"",_xlfn.IFNA(VLOOKUP(D5356,القوائم!B:C,2,0),"غير مسجل بالقوائم"),"")</f>
        <v/>
      </c>
      <c r="F5356" s="66"/>
      <c r="G5356" s="65"/>
      <c r="H5356" s="65"/>
      <c r="I5356" s="135"/>
      <c r="J5356" s="140"/>
    </row>
    <row r="5357" spans="2:10" ht="31.5" customHeight="1" x14ac:dyDescent="0.2">
      <c r="B5357" s="106">
        <v>5355</v>
      </c>
      <c r="C5357" s="109"/>
      <c r="D5357" s="132"/>
      <c r="E5357" s="126" t="str">
        <f>IF(D5357&lt;&gt;"",_xlfn.IFNA(VLOOKUP(D5357,القوائم!B:C,2,0),"غير مسجل بالقوائم"),"")</f>
        <v/>
      </c>
      <c r="F5357" s="66"/>
      <c r="G5357" s="65"/>
      <c r="H5357" s="65"/>
      <c r="I5357" s="135"/>
      <c r="J5357" s="140"/>
    </row>
    <row r="5358" spans="2:10" ht="31.5" customHeight="1" x14ac:dyDescent="0.2">
      <c r="B5358" s="65">
        <v>5356</v>
      </c>
      <c r="C5358" s="109"/>
      <c r="D5358" s="132"/>
      <c r="E5358" s="126" t="str">
        <f>IF(D5358&lt;&gt;"",_xlfn.IFNA(VLOOKUP(D5358,القوائم!B:C,2,0),"غير مسجل بالقوائم"),"")</f>
        <v/>
      </c>
      <c r="F5358" s="66"/>
      <c r="G5358" s="65"/>
      <c r="H5358" s="65"/>
      <c r="I5358" s="135"/>
      <c r="J5358" s="140"/>
    </row>
    <row r="5359" spans="2:10" ht="31.5" customHeight="1" x14ac:dyDescent="0.2">
      <c r="B5359" s="106">
        <v>5357</v>
      </c>
      <c r="C5359" s="109"/>
      <c r="D5359" s="132"/>
      <c r="E5359" s="126" t="str">
        <f>IF(D5359&lt;&gt;"",_xlfn.IFNA(VLOOKUP(D5359,القوائم!B:C,2,0),"غير مسجل بالقوائم"),"")</f>
        <v/>
      </c>
      <c r="F5359" s="66"/>
      <c r="G5359" s="65"/>
      <c r="H5359" s="65"/>
      <c r="I5359" s="135"/>
      <c r="J5359" s="140"/>
    </row>
    <row r="5360" spans="2:10" ht="31.5" customHeight="1" x14ac:dyDescent="0.2">
      <c r="B5360" s="106">
        <v>5358</v>
      </c>
      <c r="C5360" s="109"/>
      <c r="D5360" s="132"/>
      <c r="E5360" s="126" t="str">
        <f>IF(D5360&lt;&gt;"",_xlfn.IFNA(VLOOKUP(D5360,القوائم!B:C,2,0),"غير مسجل بالقوائم"),"")</f>
        <v/>
      </c>
      <c r="F5360" s="66"/>
      <c r="G5360" s="65"/>
      <c r="H5360" s="65"/>
      <c r="I5360" s="135"/>
      <c r="J5360" s="140"/>
    </row>
    <row r="5361" spans="2:10" ht="31.5" customHeight="1" x14ac:dyDescent="0.2">
      <c r="B5361" s="65">
        <v>5359</v>
      </c>
      <c r="C5361" s="109"/>
      <c r="D5361" s="132"/>
      <c r="E5361" s="126" t="str">
        <f>IF(D5361&lt;&gt;"",_xlfn.IFNA(VLOOKUP(D5361,القوائم!B:C,2,0),"غير مسجل بالقوائم"),"")</f>
        <v/>
      </c>
      <c r="F5361" s="66"/>
      <c r="G5361" s="65"/>
      <c r="H5361" s="65"/>
      <c r="I5361" s="135"/>
      <c r="J5361" s="140"/>
    </row>
    <row r="5362" spans="2:10" ht="31.5" customHeight="1" x14ac:dyDescent="0.2">
      <c r="B5362" s="106">
        <v>5360</v>
      </c>
      <c r="C5362" s="109"/>
      <c r="D5362" s="132"/>
      <c r="E5362" s="126" t="str">
        <f>IF(D5362&lt;&gt;"",_xlfn.IFNA(VLOOKUP(D5362,القوائم!B:C,2,0),"غير مسجل بالقوائم"),"")</f>
        <v/>
      </c>
      <c r="F5362" s="66"/>
      <c r="G5362" s="65"/>
      <c r="H5362" s="65"/>
      <c r="I5362" s="135"/>
      <c r="J5362" s="140"/>
    </row>
    <row r="5363" spans="2:10" ht="31.5" customHeight="1" x14ac:dyDescent="0.2">
      <c r="B5363" s="65">
        <v>5361</v>
      </c>
      <c r="C5363" s="109"/>
      <c r="D5363" s="132"/>
      <c r="E5363" s="126" t="str">
        <f>IF(D5363&lt;&gt;"",_xlfn.IFNA(VLOOKUP(D5363,القوائم!B:C,2,0),"غير مسجل بالقوائم"),"")</f>
        <v/>
      </c>
      <c r="F5363" s="66"/>
      <c r="G5363" s="65"/>
      <c r="H5363" s="65"/>
      <c r="I5363" s="135"/>
      <c r="J5363" s="140"/>
    </row>
    <row r="5364" spans="2:10" ht="31.5" customHeight="1" x14ac:dyDescent="0.2">
      <c r="B5364" s="106">
        <v>5362</v>
      </c>
      <c r="C5364" s="109"/>
      <c r="D5364" s="132"/>
      <c r="E5364" s="126" t="str">
        <f>IF(D5364&lt;&gt;"",_xlfn.IFNA(VLOOKUP(D5364,القوائم!B:C,2,0),"غير مسجل بالقوائم"),"")</f>
        <v/>
      </c>
      <c r="F5364" s="66"/>
      <c r="G5364" s="65"/>
      <c r="H5364" s="65"/>
      <c r="I5364" s="135"/>
      <c r="J5364" s="140"/>
    </row>
    <row r="5365" spans="2:10" ht="31.5" customHeight="1" x14ac:dyDescent="0.2">
      <c r="B5365" s="65">
        <v>5363</v>
      </c>
      <c r="C5365" s="109"/>
      <c r="D5365" s="132"/>
      <c r="E5365" s="126" t="str">
        <f>IF(D5365&lt;&gt;"",_xlfn.IFNA(VLOOKUP(D5365,القوائم!B:C,2,0),"غير مسجل بالقوائم"),"")</f>
        <v/>
      </c>
      <c r="F5365" s="66"/>
      <c r="G5365" s="65"/>
      <c r="H5365" s="65"/>
      <c r="I5365" s="135"/>
      <c r="J5365" s="140"/>
    </row>
    <row r="5366" spans="2:10" ht="31.5" customHeight="1" x14ac:dyDescent="0.2">
      <c r="B5366" s="106">
        <v>5364</v>
      </c>
      <c r="C5366" s="109"/>
      <c r="D5366" s="132"/>
      <c r="E5366" s="126" t="str">
        <f>IF(D5366&lt;&gt;"",_xlfn.IFNA(VLOOKUP(D5366,القوائم!B:C,2,0),"غير مسجل بالقوائم"),"")</f>
        <v/>
      </c>
      <c r="F5366" s="66"/>
      <c r="G5366" s="65"/>
      <c r="H5366" s="65"/>
      <c r="I5366" s="135"/>
      <c r="J5366" s="140"/>
    </row>
    <row r="5367" spans="2:10" ht="31.5" customHeight="1" x14ac:dyDescent="0.2">
      <c r="B5367" s="65">
        <v>5365</v>
      </c>
      <c r="C5367" s="109"/>
      <c r="D5367" s="132"/>
      <c r="E5367" s="126" t="str">
        <f>IF(D5367&lt;&gt;"",_xlfn.IFNA(VLOOKUP(D5367,القوائم!B:C,2,0),"غير مسجل بالقوائم"),"")</f>
        <v/>
      </c>
      <c r="F5367" s="66"/>
      <c r="G5367" s="65"/>
      <c r="H5367" s="65"/>
      <c r="I5367" s="135"/>
      <c r="J5367" s="140"/>
    </row>
    <row r="5368" spans="2:10" ht="31.5" customHeight="1" x14ac:dyDescent="0.2">
      <c r="B5368" s="106">
        <v>5366</v>
      </c>
      <c r="C5368" s="109"/>
      <c r="D5368" s="132"/>
      <c r="E5368" s="126" t="str">
        <f>IF(D5368&lt;&gt;"",_xlfn.IFNA(VLOOKUP(D5368,القوائم!B:C,2,0),"غير مسجل بالقوائم"),"")</f>
        <v/>
      </c>
      <c r="F5368" s="66"/>
      <c r="G5368" s="65"/>
      <c r="H5368" s="65"/>
      <c r="I5368" s="135"/>
      <c r="J5368" s="140"/>
    </row>
    <row r="5369" spans="2:10" ht="31.5" customHeight="1" x14ac:dyDescent="0.2">
      <c r="B5369" s="65">
        <v>5367</v>
      </c>
      <c r="C5369" s="109"/>
      <c r="D5369" s="132"/>
      <c r="E5369" s="126" t="str">
        <f>IF(D5369&lt;&gt;"",_xlfn.IFNA(VLOOKUP(D5369,القوائم!B:C,2,0),"غير مسجل بالقوائم"),"")</f>
        <v/>
      </c>
      <c r="F5369" s="66"/>
      <c r="G5369" s="65"/>
      <c r="H5369" s="65"/>
      <c r="I5369" s="135"/>
      <c r="J5369" s="140"/>
    </row>
    <row r="5370" spans="2:10" ht="31.5" customHeight="1" x14ac:dyDescent="0.2">
      <c r="B5370" s="106">
        <v>5368</v>
      </c>
      <c r="C5370" s="109"/>
      <c r="D5370" s="132"/>
      <c r="E5370" s="126" t="str">
        <f>IF(D5370&lt;&gt;"",_xlfn.IFNA(VLOOKUP(D5370,القوائم!B:C,2,0),"غير مسجل بالقوائم"),"")</f>
        <v/>
      </c>
      <c r="F5370" s="66"/>
      <c r="G5370" s="65"/>
      <c r="H5370" s="65"/>
      <c r="I5370" s="135"/>
      <c r="J5370" s="140"/>
    </row>
    <row r="5371" spans="2:10" ht="31.5" customHeight="1" x14ac:dyDescent="0.2">
      <c r="B5371" s="106">
        <v>5369</v>
      </c>
      <c r="C5371" s="109"/>
      <c r="D5371" s="132"/>
      <c r="E5371" s="126" t="str">
        <f>IF(D5371&lt;&gt;"",_xlfn.IFNA(VLOOKUP(D5371,القوائم!B:C,2,0),"غير مسجل بالقوائم"),"")</f>
        <v/>
      </c>
      <c r="F5371" s="66"/>
      <c r="G5371" s="65"/>
      <c r="H5371" s="65"/>
      <c r="I5371" s="135"/>
      <c r="J5371" s="140"/>
    </row>
    <row r="5372" spans="2:10" ht="31.5" customHeight="1" x14ac:dyDescent="0.2">
      <c r="B5372" s="65">
        <v>5370</v>
      </c>
      <c r="C5372" s="109"/>
      <c r="D5372" s="132"/>
      <c r="E5372" s="126" t="str">
        <f>IF(D5372&lt;&gt;"",_xlfn.IFNA(VLOOKUP(D5372,القوائم!B:C,2,0),"غير مسجل بالقوائم"),"")</f>
        <v/>
      </c>
      <c r="F5372" s="66"/>
      <c r="G5372" s="65"/>
      <c r="H5372" s="65"/>
      <c r="I5372" s="135"/>
      <c r="J5372" s="140"/>
    </row>
    <row r="5373" spans="2:10" ht="31.5" customHeight="1" x14ac:dyDescent="0.2">
      <c r="B5373" s="106">
        <v>5371</v>
      </c>
      <c r="C5373" s="109"/>
      <c r="D5373" s="132"/>
      <c r="E5373" s="126" t="str">
        <f>IF(D5373&lt;&gt;"",_xlfn.IFNA(VLOOKUP(D5373,القوائم!B:C,2,0),"غير مسجل بالقوائم"),"")</f>
        <v/>
      </c>
      <c r="F5373" s="66"/>
      <c r="G5373" s="65"/>
      <c r="H5373" s="65"/>
      <c r="I5373" s="135"/>
      <c r="J5373" s="140"/>
    </row>
    <row r="5374" spans="2:10" ht="31.5" customHeight="1" x14ac:dyDescent="0.2">
      <c r="B5374" s="65">
        <v>5372</v>
      </c>
      <c r="C5374" s="109"/>
      <c r="D5374" s="132"/>
      <c r="E5374" s="126" t="str">
        <f>IF(D5374&lt;&gt;"",_xlfn.IFNA(VLOOKUP(D5374,القوائم!B:C,2,0),"غير مسجل بالقوائم"),"")</f>
        <v/>
      </c>
      <c r="F5374" s="66"/>
      <c r="G5374" s="65"/>
      <c r="H5374" s="65"/>
      <c r="I5374" s="135"/>
      <c r="J5374" s="140"/>
    </row>
    <row r="5375" spans="2:10" ht="31.5" customHeight="1" x14ac:dyDescent="0.2">
      <c r="B5375" s="106">
        <v>5373</v>
      </c>
      <c r="C5375" s="109"/>
      <c r="D5375" s="132"/>
      <c r="E5375" s="126" t="str">
        <f>IF(D5375&lt;&gt;"",_xlfn.IFNA(VLOOKUP(D5375,القوائم!B:C,2,0),"غير مسجل بالقوائم"),"")</f>
        <v/>
      </c>
      <c r="F5375" s="66"/>
      <c r="G5375" s="65"/>
      <c r="H5375" s="65"/>
      <c r="I5375" s="135"/>
      <c r="J5375" s="140"/>
    </row>
    <row r="5376" spans="2:10" ht="31.5" customHeight="1" x14ac:dyDescent="0.2">
      <c r="B5376" s="65">
        <v>5374</v>
      </c>
      <c r="C5376" s="109"/>
      <c r="D5376" s="132"/>
      <c r="E5376" s="126" t="str">
        <f>IF(D5376&lt;&gt;"",_xlfn.IFNA(VLOOKUP(D5376,القوائم!B:C,2,0),"غير مسجل بالقوائم"),"")</f>
        <v/>
      </c>
      <c r="F5376" s="66"/>
      <c r="G5376" s="65"/>
      <c r="H5376" s="65"/>
      <c r="I5376" s="135"/>
      <c r="J5376" s="140"/>
    </row>
    <row r="5377" spans="2:10" ht="31.5" customHeight="1" x14ac:dyDescent="0.2">
      <c r="B5377" s="106">
        <v>5375</v>
      </c>
      <c r="C5377" s="109"/>
      <c r="D5377" s="132"/>
      <c r="E5377" s="126" t="str">
        <f>IF(D5377&lt;&gt;"",_xlfn.IFNA(VLOOKUP(D5377,القوائم!B:C,2,0),"غير مسجل بالقوائم"),"")</f>
        <v/>
      </c>
      <c r="F5377" s="66"/>
      <c r="G5377" s="65"/>
      <c r="H5377" s="65"/>
      <c r="I5377" s="135"/>
      <c r="J5377" s="140"/>
    </row>
    <row r="5378" spans="2:10" ht="31.5" customHeight="1" x14ac:dyDescent="0.2">
      <c r="B5378" s="65">
        <v>5376</v>
      </c>
      <c r="C5378" s="109"/>
      <c r="D5378" s="132"/>
      <c r="E5378" s="126" t="str">
        <f>IF(D5378&lt;&gt;"",_xlfn.IFNA(VLOOKUP(D5378,القوائم!B:C,2,0),"غير مسجل بالقوائم"),"")</f>
        <v/>
      </c>
      <c r="F5378" s="66"/>
      <c r="G5378" s="65"/>
      <c r="H5378" s="65"/>
      <c r="I5378" s="135"/>
      <c r="J5378" s="140"/>
    </row>
    <row r="5379" spans="2:10" ht="31.5" customHeight="1" x14ac:dyDescent="0.2">
      <c r="B5379" s="106">
        <v>5377</v>
      </c>
      <c r="C5379" s="109"/>
      <c r="D5379" s="132"/>
      <c r="E5379" s="126" t="str">
        <f>IF(D5379&lt;&gt;"",_xlfn.IFNA(VLOOKUP(D5379,القوائم!B:C,2,0),"غير مسجل بالقوائم"),"")</f>
        <v/>
      </c>
      <c r="F5379" s="66"/>
      <c r="G5379" s="65"/>
      <c r="H5379" s="65"/>
      <c r="I5379" s="135"/>
      <c r="J5379" s="140"/>
    </row>
    <row r="5380" spans="2:10" ht="31.5" customHeight="1" x14ac:dyDescent="0.2">
      <c r="B5380" s="65">
        <v>5378</v>
      </c>
      <c r="C5380" s="109"/>
      <c r="D5380" s="132"/>
      <c r="E5380" s="126" t="str">
        <f>IF(D5380&lt;&gt;"",_xlfn.IFNA(VLOOKUP(D5380,القوائم!B:C,2,0),"غير مسجل بالقوائم"),"")</f>
        <v/>
      </c>
      <c r="F5380" s="66"/>
      <c r="G5380" s="65"/>
      <c r="H5380" s="65"/>
      <c r="I5380" s="135"/>
      <c r="J5380" s="140"/>
    </row>
    <row r="5381" spans="2:10" ht="31.5" customHeight="1" x14ac:dyDescent="0.2">
      <c r="B5381" s="106">
        <v>5379</v>
      </c>
      <c r="C5381" s="109"/>
      <c r="D5381" s="132"/>
      <c r="E5381" s="126" t="str">
        <f>IF(D5381&lt;&gt;"",_xlfn.IFNA(VLOOKUP(D5381,القوائم!B:C,2,0),"غير مسجل بالقوائم"),"")</f>
        <v/>
      </c>
      <c r="F5381" s="66"/>
      <c r="G5381" s="65"/>
      <c r="H5381" s="65"/>
      <c r="I5381" s="135"/>
      <c r="J5381" s="140"/>
    </row>
    <row r="5382" spans="2:10" ht="31.5" customHeight="1" x14ac:dyDescent="0.2">
      <c r="B5382" s="106">
        <v>5380</v>
      </c>
      <c r="C5382" s="109"/>
      <c r="D5382" s="132"/>
      <c r="E5382" s="126" t="str">
        <f>IF(D5382&lt;&gt;"",_xlfn.IFNA(VLOOKUP(D5382,القوائم!B:C,2,0),"غير مسجل بالقوائم"),"")</f>
        <v/>
      </c>
      <c r="F5382" s="66"/>
      <c r="G5382" s="65"/>
      <c r="H5382" s="65"/>
      <c r="I5382" s="135"/>
      <c r="J5382" s="140"/>
    </row>
    <row r="5383" spans="2:10" ht="31.5" customHeight="1" x14ac:dyDescent="0.2">
      <c r="B5383" s="65">
        <v>5381</v>
      </c>
      <c r="C5383" s="109"/>
      <c r="D5383" s="132"/>
      <c r="E5383" s="126" t="str">
        <f>IF(D5383&lt;&gt;"",_xlfn.IFNA(VLOOKUP(D5383,القوائم!B:C,2,0),"غير مسجل بالقوائم"),"")</f>
        <v/>
      </c>
      <c r="F5383" s="66"/>
      <c r="G5383" s="65"/>
      <c r="H5383" s="65"/>
      <c r="I5383" s="135"/>
      <c r="J5383" s="140"/>
    </row>
    <row r="5384" spans="2:10" ht="31.5" customHeight="1" x14ac:dyDescent="0.2">
      <c r="B5384" s="106">
        <v>5382</v>
      </c>
      <c r="C5384" s="109"/>
      <c r="D5384" s="132"/>
      <c r="E5384" s="126" t="str">
        <f>IF(D5384&lt;&gt;"",_xlfn.IFNA(VLOOKUP(D5384,القوائم!B:C,2,0),"غير مسجل بالقوائم"),"")</f>
        <v/>
      </c>
      <c r="F5384" s="66"/>
      <c r="G5384" s="65"/>
      <c r="H5384" s="65"/>
      <c r="I5384" s="135"/>
      <c r="J5384" s="140"/>
    </row>
    <row r="5385" spans="2:10" ht="31.5" customHeight="1" x14ac:dyDescent="0.2">
      <c r="B5385" s="65">
        <v>5383</v>
      </c>
      <c r="C5385" s="109"/>
      <c r="D5385" s="132"/>
      <c r="E5385" s="126" t="str">
        <f>IF(D5385&lt;&gt;"",_xlfn.IFNA(VLOOKUP(D5385,القوائم!B:C,2,0),"غير مسجل بالقوائم"),"")</f>
        <v/>
      </c>
      <c r="F5385" s="66"/>
      <c r="G5385" s="65"/>
      <c r="H5385" s="65"/>
      <c r="I5385" s="135"/>
      <c r="J5385" s="140"/>
    </row>
    <row r="5386" spans="2:10" ht="31.5" customHeight="1" x14ac:dyDescent="0.2">
      <c r="B5386" s="106">
        <v>5384</v>
      </c>
      <c r="C5386" s="109"/>
      <c r="D5386" s="132"/>
      <c r="E5386" s="126" t="str">
        <f>IF(D5386&lt;&gt;"",_xlfn.IFNA(VLOOKUP(D5386,القوائم!B:C,2,0),"غير مسجل بالقوائم"),"")</f>
        <v/>
      </c>
      <c r="F5386" s="66"/>
      <c r="G5386" s="65"/>
      <c r="H5386" s="65"/>
      <c r="I5386" s="135"/>
      <c r="J5386" s="140"/>
    </row>
    <row r="5387" spans="2:10" ht="31.5" customHeight="1" x14ac:dyDescent="0.2">
      <c r="B5387" s="65">
        <v>5385</v>
      </c>
      <c r="C5387" s="109"/>
      <c r="D5387" s="132"/>
      <c r="E5387" s="126" t="str">
        <f>IF(D5387&lt;&gt;"",_xlfn.IFNA(VLOOKUP(D5387,القوائم!B:C,2,0),"غير مسجل بالقوائم"),"")</f>
        <v/>
      </c>
      <c r="F5387" s="66"/>
      <c r="G5387" s="65"/>
      <c r="H5387" s="65"/>
      <c r="I5387" s="135"/>
      <c r="J5387" s="140"/>
    </row>
    <row r="5388" spans="2:10" ht="31.5" customHeight="1" x14ac:dyDescent="0.2">
      <c r="B5388" s="106">
        <v>5386</v>
      </c>
      <c r="C5388" s="109"/>
      <c r="D5388" s="132"/>
      <c r="E5388" s="126" t="str">
        <f>IF(D5388&lt;&gt;"",_xlfn.IFNA(VLOOKUP(D5388,القوائم!B:C,2,0),"غير مسجل بالقوائم"),"")</f>
        <v/>
      </c>
      <c r="F5388" s="66"/>
      <c r="G5388" s="65"/>
      <c r="H5388" s="65"/>
      <c r="I5388" s="135"/>
      <c r="J5388" s="140"/>
    </row>
    <row r="5389" spans="2:10" ht="31.5" customHeight="1" x14ac:dyDescent="0.2">
      <c r="B5389" s="65">
        <v>5387</v>
      </c>
      <c r="C5389" s="109"/>
      <c r="D5389" s="132"/>
      <c r="E5389" s="126" t="str">
        <f>IF(D5389&lt;&gt;"",_xlfn.IFNA(VLOOKUP(D5389,القوائم!B:C,2,0),"غير مسجل بالقوائم"),"")</f>
        <v/>
      </c>
      <c r="F5389" s="66"/>
      <c r="G5389" s="65"/>
      <c r="H5389" s="65"/>
      <c r="I5389" s="135"/>
      <c r="J5389" s="140"/>
    </row>
    <row r="5390" spans="2:10" ht="31.5" customHeight="1" x14ac:dyDescent="0.2">
      <c r="B5390" s="106">
        <v>5388</v>
      </c>
      <c r="C5390" s="109"/>
      <c r="D5390" s="132"/>
      <c r="E5390" s="126" t="str">
        <f>IF(D5390&lt;&gt;"",_xlfn.IFNA(VLOOKUP(D5390,القوائم!B:C,2,0),"غير مسجل بالقوائم"),"")</f>
        <v/>
      </c>
      <c r="F5390" s="66"/>
      <c r="G5390" s="65"/>
      <c r="H5390" s="65"/>
      <c r="I5390" s="135"/>
      <c r="J5390" s="140"/>
    </row>
    <row r="5391" spans="2:10" ht="31.5" customHeight="1" x14ac:dyDescent="0.2">
      <c r="B5391" s="65">
        <v>5389</v>
      </c>
      <c r="C5391" s="109"/>
      <c r="D5391" s="132"/>
      <c r="E5391" s="126" t="str">
        <f>IF(D5391&lt;&gt;"",_xlfn.IFNA(VLOOKUP(D5391,القوائم!B:C,2,0),"غير مسجل بالقوائم"),"")</f>
        <v/>
      </c>
      <c r="F5391" s="66"/>
      <c r="G5391" s="65"/>
      <c r="H5391" s="65"/>
      <c r="I5391" s="135"/>
      <c r="J5391" s="140"/>
    </row>
    <row r="5392" spans="2:10" ht="31.5" customHeight="1" x14ac:dyDescent="0.2">
      <c r="B5392" s="106">
        <v>5390</v>
      </c>
      <c r="C5392" s="109"/>
      <c r="D5392" s="132"/>
      <c r="E5392" s="126" t="str">
        <f>IF(D5392&lt;&gt;"",_xlfn.IFNA(VLOOKUP(D5392,القوائم!B:C,2,0),"غير مسجل بالقوائم"),"")</f>
        <v/>
      </c>
      <c r="F5392" s="66"/>
      <c r="G5392" s="65"/>
      <c r="H5392" s="65"/>
      <c r="I5392" s="135"/>
      <c r="J5392" s="140"/>
    </row>
    <row r="5393" spans="2:10" ht="31.5" customHeight="1" x14ac:dyDescent="0.2">
      <c r="B5393" s="106">
        <v>5391</v>
      </c>
      <c r="C5393" s="109"/>
      <c r="D5393" s="132"/>
      <c r="E5393" s="126" t="str">
        <f>IF(D5393&lt;&gt;"",_xlfn.IFNA(VLOOKUP(D5393,القوائم!B:C,2,0),"غير مسجل بالقوائم"),"")</f>
        <v/>
      </c>
      <c r="F5393" s="66"/>
      <c r="G5393" s="65"/>
      <c r="H5393" s="65"/>
      <c r="I5393" s="135"/>
      <c r="J5393" s="140"/>
    </row>
    <row r="5394" spans="2:10" ht="31.5" customHeight="1" x14ac:dyDescent="0.2">
      <c r="B5394" s="65">
        <v>5392</v>
      </c>
      <c r="C5394" s="109"/>
      <c r="D5394" s="132"/>
      <c r="E5394" s="126" t="str">
        <f>IF(D5394&lt;&gt;"",_xlfn.IFNA(VLOOKUP(D5394,القوائم!B:C,2,0),"غير مسجل بالقوائم"),"")</f>
        <v/>
      </c>
      <c r="F5394" s="66"/>
      <c r="G5394" s="65"/>
      <c r="H5394" s="65"/>
      <c r="I5394" s="135"/>
      <c r="J5394" s="140"/>
    </row>
    <row r="5395" spans="2:10" ht="31.5" customHeight="1" x14ac:dyDescent="0.2">
      <c r="B5395" s="106">
        <v>5393</v>
      </c>
      <c r="C5395" s="109"/>
      <c r="D5395" s="132"/>
      <c r="E5395" s="126" t="str">
        <f>IF(D5395&lt;&gt;"",_xlfn.IFNA(VLOOKUP(D5395,القوائم!B:C,2,0),"غير مسجل بالقوائم"),"")</f>
        <v/>
      </c>
      <c r="F5395" s="66"/>
      <c r="G5395" s="65"/>
      <c r="H5395" s="65"/>
      <c r="I5395" s="135"/>
      <c r="J5395" s="140"/>
    </row>
    <row r="5396" spans="2:10" ht="31.5" customHeight="1" x14ac:dyDescent="0.2">
      <c r="B5396" s="65">
        <v>5394</v>
      </c>
      <c r="C5396" s="109"/>
      <c r="D5396" s="132"/>
      <c r="E5396" s="126" t="str">
        <f>IF(D5396&lt;&gt;"",_xlfn.IFNA(VLOOKUP(D5396,القوائم!B:C,2,0),"غير مسجل بالقوائم"),"")</f>
        <v/>
      </c>
      <c r="F5396" s="66"/>
      <c r="G5396" s="65"/>
      <c r="H5396" s="65"/>
      <c r="I5396" s="135"/>
      <c r="J5396" s="140"/>
    </row>
    <row r="5397" spans="2:10" ht="31.5" customHeight="1" x14ac:dyDescent="0.2">
      <c r="B5397" s="106">
        <v>5395</v>
      </c>
      <c r="C5397" s="109"/>
      <c r="D5397" s="132"/>
      <c r="E5397" s="126" t="str">
        <f>IF(D5397&lt;&gt;"",_xlfn.IFNA(VLOOKUP(D5397,القوائم!B:C,2,0),"غير مسجل بالقوائم"),"")</f>
        <v/>
      </c>
      <c r="F5397" s="66"/>
      <c r="G5397" s="65"/>
      <c r="H5397" s="65"/>
      <c r="I5397" s="135"/>
      <c r="J5397" s="140"/>
    </row>
    <row r="5398" spans="2:10" ht="31.5" customHeight="1" x14ac:dyDescent="0.2">
      <c r="B5398" s="65">
        <v>5396</v>
      </c>
      <c r="C5398" s="109"/>
      <c r="D5398" s="132"/>
      <c r="E5398" s="126" t="str">
        <f>IF(D5398&lt;&gt;"",_xlfn.IFNA(VLOOKUP(D5398,القوائم!B:C,2,0),"غير مسجل بالقوائم"),"")</f>
        <v/>
      </c>
      <c r="F5398" s="66"/>
      <c r="G5398" s="65"/>
      <c r="H5398" s="65"/>
      <c r="I5398" s="135"/>
      <c r="J5398" s="140"/>
    </row>
    <row r="5399" spans="2:10" ht="31.5" customHeight="1" x14ac:dyDescent="0.2">
      <c r="B5399" s="106">
        <v>5397</v>
      </c>
      <c r="C5399" s="109"/>
      <c r="D5399" s="132"/>
      <c r="E5399" s="126" t="str">
        <f>IF(D5399&lt;&gt;"",_xlfn.IFNA(VLOOKUP(D5399,القوائم!B:C,2,0),"غير مسجل بالقوائم"),"")</f>
        <v/>
      </c>
      <c r="F5399" s="66"/>
      <c r="G5399" s="65"/>
      <c r="H5399" s="65"/>
      <c r="I5399" s="135"/>
      <c r="J5399" s="140"/>
    </row>
    <row r="5400" spans="2:10" ht="31.5" customHeight="1" x14ac:dyDescent="0.2">
      <c r="B5400" s="65">
        <v>5398</v>
      </c>
      <c r="C5400" s="109"/>
      <c r="D5400" s="132"/>
      <c r="E5400" s="126" t="str">
        <f>IF(D5400&lt;&gt;"",_xlfn.IFNA(VLOOKUP(D5400,القوائم!B:C,2,0),"غير مسجل بالقوائم"),"")</f>
        <v/>
      </c>
      <c r="F5400" s="66"/>
      <c r="G5400" s="65"/>
      <c r="H5400" s="65"/>
      <c r="I5400" s="135"/>
      <c r="J5400" s="140"/>
    </row>
    <row r="5401" spans="2:10" ht="31.5" customHeight="1" x14ac:dyDescent="0.2">
      <c r="B5401" s="106">
        <v>5399</v>
      </c>
      <c r="C5401" s="109"/>
      <c r="D5401" s="132"/>
      <c r="E5401" s="126" t="str">
        <f>IF(D5401&lt;&gt;"",_xlfn.IFNA(VLOOKUP(D5401,القوائم!B:C,2,0),"غير مسجل بالقوائم"),"")</f>
        <v/>
      </c>
      <c r="F5401" s="66"/>
      <c r="G5401" s="65"/>
      <c r="H5401" s="65"/>
      <c r="I5401" s="135"/>
      <c r="J5401" s="140"/>
    </row>
    <row r="5402" spans="2:10" ht="31.5" customHeight="1" x14ac:dyDescent="0.2">
      <c r="B5402" s="65">
        <v>5400</v>
      </c>
      <c r="C5402" s="109"/>
      <c r="D5402" s="132"/>
      <c r="E5402" s="126" t="str">
        <f>IF(D5402&lt;&gt;"",_xlfn.IFNA(VLOOKUP(D5402,القوائم!B:C,2,0),"غير مسجل بالقوائم"),"")</f>
        <v/>
      </c>
      <c r="F5402" s="66"/>
      <c r="G5402" s="65"/>
      <c r="H5402" s="65"/>
      <c r="I5402" s="135"/>
      <c r="J5402" s="140"/>
    </row>
    <row r="5403" spans="2:10" ht="31.5" customHeight="1" x14ac:dyDescent="0.2">
      <c r="B5403" s="106">
        <v>5401</v>
      </c>
      <c r="C5403" s="109"/>
      <c r="D5403" s="132"/>
      <c r="E5403" s="126" t="str">
        <f>IF(D5403&lt;&gt;"",_xlfn.IFNA(VLOOKUP(D5403,القوائم!B:C,2,0),"غير مسجل بالقوائم"),"")</f>
        <v/>
      </c>
      <c r="F5403" s="66"/>
      <c r="G5403" s="65"/>
      <c r="H5403" s="65"/>
      <c r="I5403" s="135"/>
      <c r="J5403" s="140"/>
    </row>
    <row r="5404" spans="2:10" ht="31.5" customHeight="1" x14ac:dyDescent="0.2">
      <c r="B5404" s="106">
        <v>5402</v>
      </c>
      <c r="C5404" s="109"/>
      <c r="D5404" s="132"/>
      <c r="E5404" s="126" t="str">
        <f>IF(D5404&lt;&gt;"",_xlfn.IFNA(VLOOKUP(D5404,القوائم!B:C,2,0),"غير مسجل بالقوائم"),"")</f>
        <v/>
      </c>
      <c r="F5404" s="66"/>
      <c r="G5404" s="65"/>
      <c r="H5404" s="65"/>
      <c r="I5404" s="135"/>
      <c r="J5404" s="140"/>
    </row>
    <row r="5405" spans="2:10" ht="31.5" customHeight="1" x14ac:dyDescent="0.2">
      <c r="B5405" s="65">
        <v>5403</v>
      </c>
      <c r="C5405" s="109"/>
      <c r="D5405" s="132"/>
      <c r="E5405" s="126" t="str">
        <f>IF(D5405&lt;&gt;"",_xlfn.IFNA(VLOOKUP(D5405,القوائم!B:C,2,0),"غير مسجل بالقوائم"),"")</f>
        <v/>
      </c>
      <c r="F5405" s="66"/>
      <c r="G5405" s="65"/>
      <c r="H5405" s="65"/>
      <c r="I5405" s="135"/>
      <c r="J5405" s="140"/>
    </row>
    <row r="5406" spans="2:10" ht="31.5" customHeight="1" x14ac:dyDescent="0.2">
      <c r="B5406" s="106">
        <v>5404</v>
      </c>
      <c r="C5406" s="109"/>
      <c r="D5406" s="132"/>
      <c r="E5406" s="126" t="str">
        <f>IF(D5406&lt;&gt;"",_xlfn.IFNA(VLOOKUP(D5406,القوائم!B:C,2,0),"غير مسجل بالقوائم"),"")</f>
        <v/>
      </c>
      <c r="F5406" s="66"/>
      <c r="G5406" s="65"/>
      <c r="H5406" s="65"/>
      <c r="I5406" s="135"/>
      <c r="J5406" s="140"/>
    </row>
    <row r="5407" spans="2:10" ht="31.5" customHeight="1" x14ac:dyDescent="0.2">
      <c r="B5407" s="65">
        <v>5405</v>
      </c>
      <c r="C5407" s="109"/>
      <c r="D5407" s="132"/>
      <c r="E5407" s="126" t="str">
        <f>IF(D5407&lt;&gt;"",_xlfn.IFNA(VLOOKUP(D5407,القوائم!B:C,2,0),"غير مسجل بالقوائم"),"")</f>
        <v/>
      </c>
      <c r="F5407" s="66"/>
      <c r="G5407" s="65"/>
      <c r="H5407" s="65"/>
      <c r="I5407" s="135"/>
      <c r="J5407" s="140"/>
    </row>
    <row r="5408" spans="2:10" ht="31.5" customHeight="1" x14ac:dyDescent="0.2">
      <c r="B5408" s="106">
        <v>5406</v>
      </c>
      <c r="C5408" s="109"/>
      <c r="D5408" s="132"/>
      <c r="E5408" s="126" t="str">
        <f>IF(D5408&lt;&gt;"",_xlfn.IFNA(VLOOKUP(D5408,القوائم!B:C,2,0),"غير مسجل بالقوائم"),"")</f>
        <v/>
      </c>
      <c r="F5408" s="66"/>
      <c r="G5408" s="65"/>
      <c r="H5408" s="65"/>
      <c r="I5408" s="135"/>
      <c r="J5408" s="140"/>
    </row>
    <row r="5409" spans="2:10" ht="31.5" customHeight="1" x14ac:dyDescent="0.2">
      <c r="B5409" s="65">
        <v>5407</v>
      </c>
      <c r="C5409" s="109"/>
      <c r="D5409" s="132"/>
      <c r="E5409" s="126" t="str">
        <f>IF(D5409&lt;&gt;"",_xlfn.IFNA(VLOOKUP(D5409,القوائم!B:C,2,0),"غير مسجل بالقوائم"),"")</f>
        <v/>
      </c>
      <c r="F5409" s="66"/>
      <c r="G5409" s="65"/>
      <c r="H5409" s="65"/>
      <c r="I5409" s="135"/>
      <c r="J5409" s="140"/>
    </row>
    <row r="5410" spans="2:10" ht="31.5" customHeight="1" x14ac:dyDescent="0.2">
      <c r="B5410" s="106">
        <v>5408</v>
      </c>
      <c r="C5410" s="109"/>
      <c r="D5410" s="132"/>
      <c r="E5410" s="126" t="str">
        <f>IF(D5410&lt;&gt;"",_xlfn.IFNA(VLOOKUP(D5410,القوائم!B:C,2,0),"غير مسجل بالقوائم"),"")</f>
        <v/>
      </c>
      <c r="F5410" s="66"/>
      <c r="G5410" s="65"/>
      <c r="H5410" s="65"/>
      <c r="I5410" s="135"/>
      <c r="J5410" s="140"/>
    </row>
    <row r="5411" spans="2:10" ht="31.5" customHeight="1" x14ac:dyDescent="0.2">
      <c r="B5411" s="65">
        <v>5409</v>
      </c>
      <c r="C5411" s="109"/>
      <c r="D5411" s="132"/>
      <c r="E5411" s="126" t="str">
        <f>IF(D5411&lt;&gt;"",_xlfn.IFNA(VLOOKUP(D5411,القوائم!B:C,2,0),"غير مسجل بالقوائم"),"")</f>
        <v/>
      </c>
      <c r="F5411" s="66"/>
      <c r="G5411" s="65"/>
      <c r="H5411" s="65"/>
      <c r="I5411" s="135"/>
      <c r="J5411" s="140"/>
    </row>
    <row r="5412" spans="2:10" ht="31.5" customHeight="1" x14ac:dyDescent="0.2">
      <c r="B5412" s="106">
        <v>5410</v>
      </c>
      <c r="C5412" s="109"/>
      <c r="D5412" s="132"/>
      <c r="E5412" s="126" t="str">
        <f>IF(D5412&lt;&gt;"",_xlfn.IFNA(VLOOKUP(D5412,القوائم!B:C,2,0),"غير مسجل بالقوائم"),"")</f>
        <v/>
      </c>
      <c r="F5412" s="66"/>
      <c r="G5412" s="65"/>
      <c r="H5412" s="65"/>
      <c r="I5412" s="135"/>
      <c r="J5412" s="140"/>
    </row>
    <row r="5413" spans="2:10" ht="31.5" customHeight="1" x14ac:dyDescent="0.2">
      <c r="B5413" s="65">
        <v>5411</v>
      </c>
      <c r="C5413" s="109"/>
      <c r="D5413" s="132"/>
      <c r="E5413" s="126" t="str">
        <f>IF(D5413&lt;&gt;"",_xlfn.IFNA(VLOOKUP(D5413,القوائم!B:C,2,0),"غير مسجل بالقوائم"),"")</f>
        <v/>
      </c>
      <c r="F5413" s="66"/>
      <c r="G5413" s="65"/>
      <c r="H5413" s="65"/>
      <c r="I5413" s="135"/>
      <c r="J5413" s="140"/>
    </row>
    <row r="5414" spans="2:10" ht="31.5" customHeight="1" x14ac:dyDescent="0.2">
      <c r="B5414" s="106">
        <v>5412</v>
      </c>
      <c r="C5414" s="109"/>
      <c r="D5414" s="132"/>
      <c r="E5414" s="126" t="str">
        <f>IF(D5414&lt;&gt;"",_xlfn.IFNA(VLOOKUP(D5414,القوائم!B:C,2,0),"غير مسجل بالقوائم"),"")</f>
        <v/>
      </c>
      <c r="F5414" s="66"/>
      <c r="G5414" s="65"/>
      <c r="H5414" s="65"/>
      <c r="I5414" s="135"/>
      <c r="J5414" s="140"/>
    </row>
    <row r="5415" spans="2:10" ht="31.5" customHeight="1" x14ac:dyDescent="0.2">
      <c r="B5415" s="106">
        <v>5413</v>
      </c>
      <c r="C5415" s="109"/>
      <c r="D5415" s="132"/>
      <c r="E5415" s="126" t="str">
        <f>IF(D5415&lt;&gt;"",_xlfn.IFNA(VLOOKUP(D5415,القوائم!B:C,2,0),"غير مسجل بالقوائم"),"")</f>
        <v/>
      </c>
      <c r="F5415" s="66"/>
      <c r="G5415" s="65"/>
      <c r="H5415" s="65"/>
      <c r="I5415" s="135"/>
      <c r="J5415" s="140"/>
    </row>
    <row r="5416" spans="2:10" ht="31.5" customHeight="1" x14ac:dyDescent="0.2">
      <c r="B5416" s="65">
        <v>5414</v>
      </c>
      <c r="C5416" s="109"/>
      <c r="D5416" s="132"/>
      <c r="E5416" s="126" t="str">
        <f>IF(D5416&lt;&gt;"",_xlfn.IFNA(VLOOKUP(D5416,القوائم!B:C,2,0),"غير مسجل بالقوائم"),"")</f>
        <v/>
      </c>
      <c r="F5416" s="66"/>
      <c r="G5416" s="65"/>
      <c r="H5416" s="65"/>
      <c r="I5416" s="135"/>
      <c r="J5416" s="140"/>
    </row>
    <row r="5417" spans="2:10" ht="31.5" customHeight="1" x14ac:dyDescent="0.2">
      <c r="B5417" s="106">
        <v>5415</v>
      </c>
      <c r="C5417" s="109"/>
      <c r="D5417" s="132"/>
      <c r="E5417" s="126" t="str">
        <f>IF(D5417&lt;&gt;"",_xlfn.IFNA(VLOOKUP(D5417,القوائم!B:C,2,0),"غير مسجل بالقوائم"),"")</f>
        <v/>
      </c>
      <c r="F5417" s="66"/>
      <c r="G5417" s="65"/>
      <c r="H5417" s="65"/>
      <c r="I5417" s="135"/>
      <c r="J5417" s="140"/>
    </row>
    <row r="5418" spans="2:10" ht="31.5" customHeight="1" x14ac:dyDescent="0.2">
      <c r="B5418" s="65">
        <v>5416</v>
      </c>
      <c r="C5418" s="109"/>
      <c r="D5418" s="132"/>
      <c r="E5418" s="126" t="str">
        <f>IF(D5418&lt;&gt;"",_xlfn.IFNA(VLOOKUP(D5418,القوائم!B:C,2,0),"غير مسجل بالقوائم"),"")</f>
        <v/>
      </c>
      <c r="F5418" s="66"/>
      <c r="G5418" s="65"/>
      <c r="H5418" s="65"/>
      <c r="I5418" s="135"/>
      <c r="J5418" s="140"/>
    </row>
    <row r="5419" spans="2:10" ht="31.5" customHeight="1" x14ac:dyDescent="0.2">
      <c r="B5419" s="106">
        <v>5417</v>
      </c>
      <c r="C5419" s="109"/>
      <c r="D5419" s="132"/>
      <c r="E5419" s="126" t="str">
        <f>IF(D5419&lt;&gt;"",_xlfn.IFNA(VLOOKUP(D5419,القوائم!B:C,2,0),"غير مسجل بالقوائم"),"")</f>
        <v/>
      </c>
      <c r="F5419" s="66"/>
      <c r="G5419" s="65"/>
      <c r="H5419" s="65"/>
      <c r="I5419" s="135"/>
      <c r="J5419" s="140"/>
    </row>
    <row r="5420" spans="2:10" ht="31.5" customHeight="1" x14ac:dyDescent="0.2">
      <c r="B5420" s="65">
        <v>5418</v>
      </c>
      <c r="C5420" s="109"/>
      <c r="D5420" s="132"/>
      <c r="E5420" s="126" t="str">
        <f>IF(D5420&lt;&gt;"",_xlfn.IFNA(VLOOKUP(D5420,القوائم!B:C,2,0),"غير مسجل بالقوائم"),"")</f>
        <v/>
      </c>
      <c r="F5420" s="66"/>
      <c r="G5420" s="65"/>
      <c r="H5420" s="65"/>
      <c r="I5420" s="135"/>
      <c r="J5420" s="140"/>
    </row>
    <row r="5421" spans="2:10" ht="31.5" customHeight="1" x14ac:dyDescent="0.2">
      <c r="B5421" s="106">
        <v>5419</v>
      </c>
      <c r="C5421" s="109"/>
      <c r="D5421" s="132"/>
      <c r="E5421" s="126" t="str">
        <f>IF(D5421&lt;&gt;"",_xlfn.IFNA(VLOOKUP(D5421,القوائم!B:C,2,0),"غير مسجل بالقوائم"),"")</f>
        <v/>
      </c>
      <c r="F5421" s="66"/>
      <c r="G5421" s="65"/>
      <c r="H5421" s="65"/>
      <c r="I5421" s="135"/>
      <c r="J5421" s="140"/>
    </row>
    <row r="5422" spans="2:10" ht="31.5" customHeight="1" x14ac:dyDescent="0.2">
      <c r="B5422" s="65">
        <v>5420</v>
      </c>
      <c r="C5422" s="109"/>
      <c r="D5422" s="132"/>
      <c r="E5422" s="126" t="str">
        <f>IF(D5422&lt;&gt;"",_xlfn.IFNA(VLOOKUP(D5422,القوائم!B:C,2,0),"غير مسجل بالقوائم"),"")</f>
        <v/>
      </c>
      <c r="F5422" s="66"/>
      <c r="G5422" s="65"/>
      <c r="H5422" s="65"/>
      <c r="I5422" s="135"/>
      <c r="J5422" s="140"/>
    </row>
    <row r="5423" spans="2:10" ht="31.5" customHeight="1" x14ac:dyDescent="0.2">
      <c r="B5423" s="106">
        <v>5421</v>
      </c>
      <c r="C5423" s="109"/>
      <c r="D5423" s="132"/>
      <c r="E5423" s="126" t="str">
        <f>IF(D5423&lt;&gt;"",_xlfn.IFNA(VLOOKUP(D5423,القوائم!B:C,2,0),"غير مسجل بالقوائم"),"")</f>
        <v/>
      </c>
      <c r="F5423" s="66"/>
      <c r="G5423" s="65"/>
      <c r="H5423" s="65"/>
      <c r="I5423" s="135"/>
      <c r="J5423" s="140"/>
    </row>
    <row r="5424" spans="2:10" ht="31.5" customHeight="1" x14ac:dyDescent="0.2">
      <c r="B5424" s="65">
        <v>5422</v>
      </c>
      <c r="C5424" s="109"/>
      <c r="D5424" s="132"/>
      <c r="E5424" s="126" t="str">
        <f>IF(D5424&lt;&gt;"",_xlfn.IFNA(VLOOKUP(D5424,القوائم!B:C,2,0),"غير مسجل بالقوائم"),"")</f>
        <v/>
      </c>
      <c r="F5424" s="66"/>
      <c r="G5424" s="65"/>
      <c r="H5424" s="65"/>
      <c r="I5424" s="135"/>
      <c r="J5424" s="140"/>
    </row>
    <row r="5425" spans="2:10" ht="31.5" customHeight="1" x14ac:dyDescent="0.2">
      <c r="B5425" s="106">
        <v>5423</v>
      </c>
      <c r="C5425" s="109"/>
      <c r="D5425" s="132"/>
      <c r="E5425" s="126" t="str">
        <f>IF(D5425&lt;&gt;"",_xlfn.IFNA(VLOOKUP(D5425,القوائم!B:C,2,0),"غير مسجل بالقوائم"),"")</f>
        <v/>
      </c>
      <c r="F5425" s="66"/>
      <c r="G5425" s="65"/>
      <c r="H5425" s="65"/>
      <c r="I5425" s="135"/>
      <c r="J5425" s="140"/>
    </row>
    <row r="5426" spans="2:10" ht="31.5" customHeight="1" x14ac:dyDescent="0.2">
      <c r="B5426" s="106">
        <v>5424</v>
      </c>
      <c r="C5426" s="109"/>
      <c r="D5426" s="132"/>
      <c r="E5426" s="126" t="str">
        <f>IF(D5426&lt;&gt;"",_xlfn.IFNA(VLOOKUP(D5426,القوائم!B:C,2,0),"غير مسجل بالقوائم"),"")</f>
        <v/>
      </c>
      <c r="F5426" s="66"/>
      <c r="G5426" s="65"/>
      <c r="H5426" s="65"/>
      <c r="I5426" s="135"/>
      <c r="J5426" s="140"/>
    </row>
    <row r="5427" spans="2:10" ht="31.5" customHeight="1" x14ac:dyDescent="0.2">
      <c r="B5427" s="65">
        <v>5425</v>
      </c>
      <c r="C5427" s="109"/>
      <c r="D5427" s="132"/>
      <c r="E5427" s="126" t="str">
        <f>IF(D5427&lt;&gt;"",_xlfn.IFNA(VLOOKUP(D5427,القوائم!B:C,2,0),"غير مسجل بالقوائم"),"")</f>
        <v/>
      </c>
      <c r="F5427" s="66"/>
      <c r="G5427" s="65"/>
      <c r="H5427" s="65"/>
      <c r="I5427" s="135"/>
      <c r="J5427" s="140"/>
    </row>
    <row r="5428" spans="2:10" ht="31.5" customHeight="1" x14ac:dyDescent="0.2">
      <c r="B5428" s="106">
        <v>5426</v>
      </c>
      <c r="C5428" s="109"/>
      <c r="D5428" s="132"/>
      <c r="E5428" s="126" t="str">
        <f>IF(D5428&lt;&gt;"",_xlfn.IFNA(VLOOKUP(D5428,القوائم!B:C,2,0),"غير مسجل بالقوائم"),"")</f>
        <v/>
      </c>
      <c r="F5428" s="66"/>
      <c r="G5428" s="65"/>
      <c r="H5428" s="65"/>
      <c r="I5428" s="135"/>
      <c r="J5428" s="140"/>
    </row>
    <row r="5429" spans="2:10" ht="31.5" customHeight="1" x14ac:dyDescent="0.2">
      <c r="B5429" s="65">
        <v>5427</v>
      </c>
      <c r="C5429" s="109"/>
      <c r="D5429" s="132"/>
      <c r="E5429" s="126" t="str">
        <f>IF(D5429&lt;&gt;"",_xlfn.IFNA(VLOOKUP(D5429,القوائم!B:C,2,0),"غير مسجل بالقوائم"),"")</f>
        <v/>
      </c>
      <c r="F5429" s="66"/>
      <c r="G5429" s="65"/>
      <c r="H5429" s="65"/>
      <c r="I5429" s="135"/>
      <c r="J5429" s="140"/>
    </row>
    <row r="5430" spans="2:10" ht="31.5" customHeight="1" x14ac:dyDescent="0.2">
      <c r="B5430" s="106">
        <v>5428</v>
      </c>
      <c r="C5430" s="109"/>
      <c r="D5430" s="132"/>
      <c r="E5430" s="126" t="str">
        <f>IF(D5430&lt;&gt;"",_xlfn.IFNA(VLOOKUP(D5430,القوائم!B:C,2,0),"غير مسجل بالقوائم"),"")</f>
        <v/>
      </c>
      <c r="F5430" s="66"/>
      <c r="G5430" s="65"/>
      <c r="H5430" s="65"/>
      <c r="I5430" s="135"/>
      <c r="J5430" s="140"/>
    </row>
    <row r="5431" spans="2:10" ht="31.5" customHeight="1" x14ac:dyDescent="0.2">
      <c r="B5431" s="65">
        <v>5429</v>
      </c>
      <c r="C5431" s="109"/>
      <c r="D5431" s="132"/>
      <c r="E5431" s="126" t="str">
        <f>IF(D5431&lt;&gt;"",_xlfn.IFNA(VLOOKUP(D5431,القوائم!B:C,2,0),"غير مسجل بالقوائم"),"")</f>
        <v/>
      </c>
      <c r="F5431" s="66"/>
      <c r="G5431" s="65"/>
      <c r="H5431" s="65"/>
      <c r="I5431" s="135"/>
      <c r="J5431" s="140"/>
    </row>
    <row r="5432" spans="2:10" ht="31.5" customHeight="1" x14ac:dyDescent="0.2">
      <c r="B5432" s="106">
        <v>5430</v>
      </c>
      <c r="C5432" s="109"/>
      <c r="D5432" s="132"/>
      <c r="E5432" s="126" t="str">
        <f>IF(D5432&lt;&gt;"",_xlfn.IFNA(VLOOKUP(D5432,القوائم!B:C,2,0),"غير مسجل بالقوائم"),"")</f>
        <v/>
      </c>
      <c r="F5432" s="66"/>
      <c r="G5432" s="65"/>
      <c r="H5432" s="65"/>
      <c r="I5432" s="135"/>
      <c r="J5432" s="140"/>
    </row>
    <row r="5433" spans="2:10" ht="31.5" customHeight="1" x14ac:dyDescent="0.2">
      <c r="B5433" s="65">
        <v>5431</v>
      </c>
      <c r="C5433" s="109"/>
      <c r="D5433" s="132"/>
      <c r="E5433" s="126" t="str">
        <f>IF(D5433&lt;&gt;"",_xlfn.IFNA(VLOOKUP(D5433,القوائم!B:C,2,0),"غير مسجل بالقوائم"),"")</f>
        <v/>
      </c>
      <c r="F5433" s="66"/>
      <c r="G5433" s="65"/>
      <c r="H5433" s="65"/>
      <c r="I5433" s="135"/>
      <c r="J5433" s="140"/>
    </row>
    <row r="5434" spans="2:10" ht="31.5" customHeight="1" x14ac:dyDescent="0.2">
      <c r="B5434" s="106">
        <v>5432</v>
      </c>
      <c r="C5434" s="109"/>
      <c r="D5434" s="132"/>
      <c r="E5434" s="126" t="str">
        <f>IF(D5434&lt;&gt;"",_xlfn.IFNA(VLOOKUP(D5434,القوائم!B:C,2,0),"غير مسجل بالقوائم"),"")</f>
        <v/>
      </c>
      <c r="F5434" s="66"/>
      <c r="G5434" s="65"/>
      <c r="H5434" s="65"/>
      <c r="I5434" s="135"/>
      <c r="J5434" s="140"/>
    </row>
    <row r="5435" spans="2:10" ht="31.5" customHeight="1" x14ac:dyDescent="0.2">
      <c r="B5435" s="65">
        <v>5433</v>
      </c>
      <c r="C5435" s="109"/>
      <c r="D5435" s="132"/>
      <c r="E5435" s="126" t="str">
        <f>IF(D5435&lt;&gt;"",_xlfn.IFNA(VLOOKUP(D5435,القوائم!B:C,2,0),"غير مسجل بالقوائم"),"")</f>
        <v/>
      </c>
      <c r="F5435" s="66"/>
      <c r="G5435" s="65"/>
      <c r="H5435" s="65"/>
      <c r="I5435" s="135"/>
      <c r="J5435" s="140"/>
    </row>
    <row r="5436" spans="2:10" ht="31.5" customHeight="1" x14ac:dyDescent="0.2">
      <c r="B5436" s="106">
        <v>5434</v>
      </c>
      <c r="C5436" s="109"/>
      <c r="D5436" s="132"/>
      <c r="E5436" s="126" t="str">
        <f>IF(D5436&lt;&gt;"",_xlfn.IFNA(VLOOKUP(D5436,القوائم!B:C,2,0),"غير مسجل بالقوائم"),"")</f>
        <v/>
      </c>
      <c r="F5436" s="66"/>
      <c r="G5436" s="65"/>
      <c r="H5436" s="65"/>
      <c r="I5436" s="135"/>
      <c r="J5436" s="140"/>
    </row>
    <row r="5437" spans="2:10" ht="31.5" customHeight="1" x14ac:dyDescent="0.2">
      <c r="B5437" s="106">
        <v>5435</v>
      </c>
      <c r="C5437" s="109"/>
      <c r="D5437" s="132"/>
      <c r="E5437" s="126" t="str">
        <f>IF(D5437&lt;&gt;"",_xlfn.IFNA(VLOOKUP(D5437,القوائم!B:C,2,0),"غير مسجل بالقوائم"),"")</f>
        <v/>
      </c>
      <c r="F5437" s="66"/>
      <c r="G5437" s="65"/>
      <c r="H5437" s="65"/>
      <c r="I5437" s="135"/>
      <c r="J5437" s="140"/>
    </row>
    <row r="5438" spans="2:10" ht="31.5" customHeight="1" x14ac:dyDescent="0.2">
      <c r="B5438" s="65">
        <v>5436</v>
      </c>
      <c r="C5438" s="109"/>
      <c r="D5438" s="132"/>
      <c r="E5438" s="126" t="str">
        <f>IF(D5438&lt;&gt;"",_xlfn.IFNA(VLOOKUP(D5438,القوائم!B:C,2,0),"غير مسجل بالقوائم"),"")</f>
        <v/>
      </c>
      <c r="F5438" s="66"/>
      <c r="G5438" s="65"/>
      <c r="H5438" s="65"/>
      <c r="I5438" s="135"/>
      <c r="J5438" s="140"/>
    </row>
    <row r="5439" spans="2:10" ht="31.5" customHeight="1" x14ac:dyDescent="0.2">
      <c r="B5439" s="106">
        <v>5437</v>
      </c>
      <c r="C5439" s="109"/>
      <c r="D5439" s="132"/>
      <c r="E5439" s="126" t="str">
        <f>IF(D5439&lt;&gt;"",_xlfn.IFNA(VLOOKUP(D5439,القوائم!B:C,2,0),"غير مسجل بالقوائم"),"")</f>
        <v/>
      </c>
      <c r="F5439" s="66"/>
      <c r="G5439" s="65"/>
      <c r="H5439" s="65"/>
      <c r="I5439" s="135"/>
      <c r="J5439" s="140"/>
    </row>
    <row r="5440" spans="2:10" ht="31.5" customHeight="1" x14ac:dyDescent="0.2">
      <c r="B5440" s="65">
        <v>5438</v>
      </c>
      <c r="C5440" s="109"/>
      <c r="D5440" s="132"/>
      <c r="E5440" s="126" t="str">
        <f>IF(D5440&lt;&gt;"",_xlfn.IFNA(VLOOKUP(D5440,القوائم!B:C,2,0),"غير مسجل بالقوائم"),"")</f>
        <v/>
      </c>
      <c r="F5440" s="66"/>
      <c r="G5440" s="65"/>
      <c r="H5440" s="65"/>
      <c r="I5440" s="135"/>
      <c r="J5440" s="140"/>
    </row>
    <row r="5441" spans="2:10" ht="31.5" customHeight="1" x14ac:dyDescent="0.2">
      <c r="B5441" s="106">
        <v>5439</v>
      </c>
      <c r="C5441" s="109"/>
      <c r="D5441" s="132"/>
      <c r="E5441" s="126" t="str">
        <f>IF(D5441&lt;&gt;"",_xlfn.IFNA(VLOOKUP(D5441,القوائم!B:C,2,0),"غير مسجل بالقوائم"),"")</f>
        <v/>
      </c>
      <c r="F5441" s="66"/>
      <c r="G5441" s="65"/>
      <c r="H5441" s="65"/>
      <c r="I5441" s="135"/>
      <c r="J5441" s="140"/>
    </row>
    <row r="5442" spans="2:10" ht="31.5" customHeight="1" x14ac:dyDescent="0.2">
      <c r="B5442" s="65">
        <v>5440</v>
      </c>
      <c r="C5442" s="109"/>
      <c r="D5442" s="132"/>
      <c r="E5442" s="126" t="str">
        <f>IF(D5442&lt;&gt;"",_xlfn.IFNA(VLOOKUP(D5442,القوائم!B:C,2,0),"غير مسجل بالقوائم"),"")</f>
        <v/>
      </c>
      <c r="F5442" s="66"/>
      <c r="G5442" s="65"/>
      <c r="H5442" s="65"/>
      <c r="I5442" s="135"/>
      <c r="J5442" s="140"/>
    </row>
    <row r="5443" spans="2:10" ht="31.5" customHeight="1" x14ac:dyDescent="0.2">
      <c r="B5443" s="106">
        <v>5441</v>
      </c>
      <c r="C5443" s="109"/>
      <c r="D5443" s="132"/>
      <c r="E5443" s="126" t="str">
        <f>IF(D5443&lt;&gt;"",_xlfn.IFNA(VLOOKUP(D5443,القوائم!B:C,2,0),"غير مسجل بالقوائم"),"")</f>
        <v/>
      </c>
      <c r="F5443" s="66"/>
      <c r="G5443" s="65"/>
      <c r="H5443" s="65"/>
      <c r="I5443" s="135"/>
      <c r="J5443" s="140"/>
    </row>
    <row r="5444" spans="2:10" ht="31.5" customHeight="1" x14ac:dyDescent="0.2">
      <c r="B5444" s="65">
        <v>5442</v>
      </c>
      <c r="C5444" s="109"/>
      <c r="D5444" s="132"/>
      <c r="E5444" s="126" t="str">
        <f>IF(D5444&lt;&gt;"",_xlfn.IFNA(VLOOKUP(D5444,القوائم!B:C,2,0),"غير مسجل بالقوائم"),"")</f>
        <v/>
      </c>
      <c r="F5444" s="66"/>
      <c r="G5444" s="65"/>
      <c r="H5444" s="65"/>
      <c r="I5444" s="135"/>
      <c r="J5444" s="140"/>
    </row>
    <row r="5445" spans="2:10" ht="31.5" customHeight="1" x14ac:dyDescent="0.2">
      <c r="B5445" s="106">
        <v>5443</v>
      </c>
      <c r="C5445" s="109"/>
      <c r="D5445" s="132"/>
      <c r="E5445" s="126" t="str">
        <f>IF(D5445&lt;&gt;"",_xlfn.IFNA(VLOOKUP(D5445,القوائم!B:C,2,0),"غير مسجل بالقوائم"),"")</f>
        <v/>
      </c>
      <c r="F5445" s="66"/>
      <c r="G5445" s="65"/>
      <c r="H5445" s="65"/>
      <c r="I5445" s="135"/>
      <c r="J5445" s="140"/>
    </row>
    <row r="5446" spans="2:10" ht="31.5" customHeight="1" x14ac:dyDescent="0.2">
      <c r="B5446" s="65">
        <v>5444</v>
      </c>
      <c r="C5446" s="109"/>
      <c r="D5446" s="132"/>
      <c r="E5446" s="126" t="str">
        <f>IF(D5446&lt;&gt;"",_xlfn.IFNA(VLOOKUP(D5446,القوائم!B:C,2,0),"غير مسجل بالقوائم"),"")</f>
        <v/>
      </c>
      <c r="F5446" s="66"/>
      <c r="G5446" s="65"/>
      <c r="H5446" s="65"/>
      <c r="I5446" s="135"/>
      <c r="J5446" s="140"/>
    </row>
    <row r="5447" spans="2:10" ht="31.5" customHeight="1" x14ac:dyDescent="0.2">
      <c r="B5447" s="106">
        <v>5445</v>
      </c>
      <c r="C5447" s="109"/>
      <c r="D5447" s="132"/>
      <c r="E5447" s="126" t="str">
        <f>IF(D5447&lt;&gt;"",_xlfn.IFNA(VLOOKUP(D5447,القوائم!B:C,2,0),"غير مسجل بالقوائم"),"")</f>
        <v/>
      </c>
      <c r="F5447" s="66"/>
      <c r="G5447" s="65"/>
      <c r="H5447" s="65"/>
      <c r="I5447" s="135"/>
      <c r="J5447" s="140"/>
    </row>
    <row r="5448" spans="2:10" ht="31.5" customHeight="1" x14ac:dyDescent="0.2">
      <c r="B5448" s="106">
        <v>5446</v>
      </c>
      <c r="C5448" s="109"/>
      <c r="D5448" s="132"/>
      <c r="E5448" s="126" t="str">
        <f>IF(D5448&lt;&gt;"",_xlfn.IFNA(VLOOKUP(D5448,القوائم!B:C,2,0),"غير مسجل بالقوائم"),"")</f>
        <v/>
      </c>
      <c r="F5448" s="66"/>
      <c r="G5448" s="65"/>
      <c r="H5448" s="65"/>
      <c r="I5448" s="135"/>
      <c r="J5448" s="140"/>
    </row>
    <row r="5449" spans="2:10" ht="31.5" customHeight="1" x14ac:dyDescent="0.2">
      <c r="B5449" s="65">
        <v>5447</v>
      </c>
      <c r="C5449" s="109"/>
      <c r="D5449" s="132"/>
      <c r="E5449" s="126" t="str">
        <f>IF(D5449&lt;&gt;"",_xlfn.IFNA(VLOOKUP(D5449,القوائم!B:C,2,0),"غير مسجل بالقوائم"),"")</f>
        <v/>
      </c>
      <c r="F5449" s="66"/>
      <c r="G5449" s="65"/>
      <c r="H5449" s="65"/>
      <c r="I5449" s="135"/>
      <c r="J5449" s="140"/>
    </row>
    <row r="5450" spans="2:10" ht="31.5" customHeight="1" x14ac:dyDescent="0.2">
      <c r="B5450" s="106">
        <v>5448</v>
      </c>
      <c r="C5450" s="109"/>
      <c r="D5450" s="132"/>
      <c r="E5450" s="126" t="str">
        <f>IF(D5450&lt;&gt;"",_xlfn.IFNA(VLOOKUP(D5450,القوائم!B:C,2,0),"غير مسجل بالقوائم"),"")</f>
        <v/>
      </c>
      <c r="F5450" s="66"/>
      <c r="G5450" s="65"/>
      <c r="H5450" s="65"/>
      <c r="I5450" s="135"/>
      <c r="J5450" s="140"/>
    </row>
    <row r="5451" spans="2:10" ht="31.5" customHeight="1" x14ac:dyDescent="0.2">
      <c r="B5451" s="65">
        <v>5449</v>
      </c>
      <c r="C5451" s="109"/>
      <c r="D5451" s="132"/>
      <c r="E5451" s="126" t="str">
        <f>IF(D5451&lt;&gt;"",_xlfn.IFNA(VLOOKUP(D5451,القوائم!B:C,2,0),"غير مسجل بالقوائم"),"")</f>
        <v/>
      </c>
      <c r="F5451" s="66"/>
      <c r="G5451" s="65"/>
      <c r="H5451" s="65"/>
      <c r="I5451" s="135"/>
      <c r="J5451" s="140"/>
    </row>
    <row r="5452" spans="2:10" ht="31.5" customHeight="1" x14ac:dyDescent="0.2">
      <c r="B5452" s="106">
        <v>5450</v>
      </c>
      <c r="C5452" s="109"/>
      <c r="D5452" s="132"/>
      <c r="E5452" s="126" t="str">
        <f>IF(D5452&lt;&gt;"",_xlfn.IFNA(VLOOKUP(D5452,القوائم!B:C,2,0),"غير مسجل بالقوائم"),"")</f>
        <v/>
      </c>
      <c r="F5452" s="66"/>
      <c r="G5452" s="65"/>
      <c r="H5452" s="65"/>
      <c r="I5452" s="135"/>
      <c r="J5452" s="140"/>
    </row>
    <row r="5453" spans="2:10" ht="31.5" customHeight="1" x14ac:dyDescent="0.2">
      <c r="B5453" s="65">
        <v>5451</v>
      </c>
      <c r="C5453" s="109"/>
      <c r="D5453" s="132"/>
      <c r="E5453" s="126" t="str">
        <f>IF(D5453&lt;&gt;"",_xlfn.IFNA(VLOOKUP(D5453,القوائم!B:C,2,0),"غير مسجل بالقوائم"),"")</f>
        <v/>
      </c>
      <c r="F5453" s="66"/>
      <c r="G5453" s="65"/>
      <c r="H5453" s="65"/>
      <c r="I5453" s="135"/>
      <c r="J5453" s="140"/>
    </row>
    <row r="5454" spans="2:10" ht="31.5" customHeight="1" x14ac:dyDescent="0.2">
      <c r="B5454" s="106">
        <v>5452</v>
      </c>
      <c r="C5454" s="109"/>
      <c r="D5454" s="132"/>
      <c r="E5454" s="126" t="str">
        <f>IF(D5454&lt;&gt;"",_xlfn.IFNA(VLOOKUP(D5454,القوائم!B:C,2,0),"غير مسجل بالقوائم"),"")</f>
        <v/>
      </c>
      <c r="F5454" s="66"/>
      <c r="G5454" s="65"/>
      <c r="H5454" s="65"/>
      <c r="I5454" s="135"/>
      <c r="J5454" s="140"/>
    </row>
    <row r="5455" spans="2:10" ht="31.5" customHeight="1" x14ac:dyDescent="0.2">
      <c r="B5455" s="65">
        <v>5453</v>
      </c>
      <c r="C5455" s="109"/>
      <c r="D5455" s="132"/>
      <c r="E5455" s="126" t="str">
        <f>IF(D5455&lt;&gt;"",_xlfn.IFNA(VLOOKUP(D5455,القوائم!B:C,2,0),"غير مسجل بالقوائم"),"")</f>
        <v/>
      </c>
      <c r="F5455" s="66"/>
      <c r="G5455" s="65"/>
      <c r="H5455" s="65"/>
      <c r="I5455" s="135"/>
      <c r="J5455" s="140"/>
    </row>
    <row r="5456" spans="2:10" ht="31.5" customHeight="1" x14ac:dyDescent="0.2">
      <c r="B5456" s="106">
        <v>5454</v>
      </c>
      <c r="C5456" s="109"/>
      <c r="D5456" s="132"/>
      <c r="E5456" s="126" t="str">
        <f>IF(D5456&lt;&gt;"",_xlfn.IFNA(VLOOKUP(D5456,القوائم!B:C,2,0),"غير مسجل بالقوائم"),"")</f>
        <v/>
      </c>
      <c r="F5456" s="66"/>
      <c r="G5456" s="65"/>
      <c r="H5456" s="65"/>
      <c r="I5456" s="135"/>
      <c r="J5456" s="140"/>
    </row>
    <row r="5457" spans="2:10" ht="31.5" customHeight="1" x14ac:dyDescent="0.2">
      <c r="B5457" s="65">
        <v>5455</v>
      </c>
      <c r="C5457" s="109"/>
      <c r="D5457" s="132"/>
      <c r="E5457" s="126" t="str">
        <f>IF(D5457&lt;&gt;"",_xlfn.IFNA(VLOOKUP(D5457,القوائم!B:C,2,0),"غير مسجل بالقوائم"),"")</f>
        <v/>
      </c>
      <c r="F5457" s="66"/>
      <c r="G5457" s="65"/>
      <c r="H5457" s="65"/>
      <c r="I5457" s="135"/>
      <c r="J5457" s="140"/>
    </row>
    <row r="5458" spans="2:10" ht="31.5" customHeight="1" x14ac:dyDescent="0.2">
      <c r="B5458" s="106">
        <v>5456</v>
      </c>
      <c r="C5458" s="109"/>
      <c r="D5458" s="132"/>
      <c r="E5458" s="126" t="str">
        <f>IF(D5458&lt;&gt;"",_xlfn.IFNA(VLOOKUP(D5458,القوائم!B:C,2,0),"غير مسجل بالقوائم"),"")</f>
        <v/>
      </c>
      <c r="F5458" s="66"/>
      <c r="G5458" s="65"/>
      <c r="H5458" s="65"/>
      <c r="I5458" s="135"/>
      <c r="J5458" s="140"/>
    </row>
    <row r="5459" spans="2:10" ht="31.5" customHeight="1" x14ac:dyDescent="0.2">
      <c r="B5459" s="106">
        <v>5457</v>
      </c>
      <c r="C5459" s="109"/>
      <c r="D5459" s="132"/>
      <c r="E5459" s="126" t="str">
        <f>IF(D5459&lt;&gt;"",_xlfn.IFNA(VLOOKUP(D5459,القوائم!B:C,2,0),"غير مسجل بالقوائم"),"")</f>
        <v/>
      </c>
      <c r="F5459" s="66"/>
      <c r="G5459" s="65"/>
      <c r="H5459" s="65"/>
      <c r="I5459" s="135"/>
      <c r="J5459" s="140"/>
    </row>
    <row r="5460" spans="2:10" ht="31.5" customHeight="1" x14ac:dyDescent="0.2">
      <c r="B5460" s="65">
        <v>5458</v>
      </c>
      <c r="C5460" s="109"/>
      <c r="D5460" s="132"/>
      <c r="E5460" s="126" t="str">
        <f>IF(D5460&lt;&gt;"",_xlfn.IFNA(VLOOKUP(D5460,القوائم!B:C,2,0),"غير مسجل بالقوائم"),"")</f>
        <v/>
      </c>
      <c r="F5460" s="66"/>
      <c r="G5460" s="65"/>
      <c r="H5460" s="65"/>
      <c r="I5460" s="135"/>
      <c r="J5460" s="140"/>
    </row>
    <row r="5461" spans="2:10" ht="31.5" customHeight="1" x14ac:dyDescent="0.2">
      <c r="B5461" s="106">
        <v>5459</v>
      </c>
      <c r="C5461" s="109"/>
      <c r="D5461" s="132"/>
      <c r="E5461" s="126" t="str">
        <f>IF(D5461&lt;&gt;"",_xlfn.IFNA(VLOOKUP(D5461,القوائم!B:C,2,0),"غير مسجل بالقوائم"),"")</f>
        <v/>
      </c>
      <c r="F5461" s="66"/>
      <c r="G5461" s="65"/>
      <c r="H5461" s="65"/>
      <c r="I5461" s="135"/>
      <c r="J5461" s="140"/>
    </row>
    <row r="5462" spans="2:10" ht="31.5" customHeight="1" x14ac:dyDescent="0.2">
      <c r="B5462" s="65">
        <v>5460</v>
      </c>
      <c r="C5462" s="109"/>
      <c r="D5462" s="132"/>
      <c r="E5462" s="126" t="str">
        <f>IF(D5462&lt;&gt;"",_xlfn.IFNA(VLOOKUP(D5462,القوائم!B:C,2,0),"غير مسجل بالقوائم"),"")</f>
        <v/>
      </c>
      <c r="F5462" s="66"/>
      <c r="G5462" s="65"/>
      <c r="H5462" s="65"/>
      <c r="I5462" s="135"/>
      <c r="J5462" s="140"/>
    </row>
    <row r="5463" spans="2:10" ht="31.5" customHeight="1" x14ac:dyDescent="0.2">
      <c r="B5463" s="106">
        <v>5461</v>
      </c>
      <c r="C5463" s="109"/>
      <c r="D5463" s="132"/>
      <c r="E5463" s="126" t="str">
        <f>IF(D5463&lt;&gt;"",_xlfn.IFNA(VLOOKUP(D5463,القوائم!B:C,2,0),"غير مسجل بالقوائم"),"")</f>
        <v/>
      </c>
      <c r="F5463" s="66"/>
      <c r="G5463" s="65"/>
      <c r="H5463" s="65"/>
      <c r="I5463" s="135"/>
      <c r="J5463" s="140"/>
    </row>
    <row r="5464" spans="2:10" ht="31.5" customHeight="1" x14ac:dyDescent="0.2">
      <c r="B5464" s="65">
        <v>5462</v>
      </c>
      <c r="C5464" s="109"/>
      <c r="D5464" s="132"/>
      <c r="E5464" s="126" t="str">
        <f>IF(D5464&lt;&gt;"",_xlfn.IFNA(VLOOKUP(D5464,القوائم!B:C,2,0),"غير مسجل بالقوائم"),"")</f>
        <v/>
      </c>
      <c r="F5464" s="66"/>
      <c r="G5464" s="65"/>
      <c r="H5464" s="65"/>
      <c r="I5464" s="135"/>
      <c r="J5464" s="140"/>
    </row>
    <row r="5465" spans="2:10" ht="31.5" customHeight="1" x14ac:dyDescent="0.2">
      <c r="B5465" s="106">
        <v>5463</v>
      </c>
      <c r="C5465" s="109"/>
      <c r="D5465" s="132"/>
      <c r="E5465" s="126" t="str">
        <f>IF(D5465&lt;&gt;"",_xlfn.IFNA(VLOOKUP(D5465,القوائم!B:C,2,0),"غير مسجل بالقوائم"),"")</f>
        <v/>
      </c>
      <c r="F5465" s="66"/>
      <c r="G5465" s="65"/>
      <c r="H5465" s="65"/>
      <c r="I5465" s="135"/>
      <c r="J5465" s="140"/>
    </row>
    <row r="5466" spans="2:10" ht="31.5" customHeight="1" x14ac:dyDescent="0.2">
      <c r="B5466" s="65">
        <v>5464</v>
      </c>
      <c r="C5466" s="109"/>
      <c r="D5466" s="132"/>
      <c r="E5466" s="126" t="str">
        <f>IF(D5466&lt;&gt;"",_xlfn.IFNA(VLOOKUP(D5466,القوائم!B:C,2,0),"غير مسجل بالقوائم"),"")</f>
        <v/>
      </c>
      <c r="F5466" s="66"/>
      <c r="G5466" s="65"/>
      <c r="H5466" s="65"/>
      <c r="I5466" s="135"/>
      <c r="J5466" s="140"/>
    </row>
    <row r="5467" spans="2:10" ht="31.5" customHeight="1" x14ac:dyDescent="0.2">
      <c r="B5467" s="106">
        <v>5465</v>
      </c>
      <c r="C5467" s="109"/>
      <c r="D5467" s="132"/>
      <c r="E5467" s="126" t="str">
        <f>IF(D5467&lt;&gt;"",_xlfn.IFNA(VLOOKUP(D5467,القوائم!B:C,2,0),"غير مسجل بالقوائم"),"")</f>
        <v/>
      </c>
      <c r="F5467" s="66"/>
      <c r="G5467" s="65"/>
      <c r="H5467" s="65"/>
      <c r="I5467" s="135"/>
      <c r="J5467" s="140"/>
    </row>
    <row r="5468" spans="2:10" ht="31.5" customHeight="1" x14ac:dyDescent="0.2">
      <c r="B5468" s="65">
        <v>5466</v>
      </c>
      <c r="C5468" s="109"/>
      <c r="D5468" s="132"/>
      <c r="E5468" s="126" t="str">
        <f>IF(D5468&lt;&gt;"",_xlfn.IFNA(VLOOKUP(D5468,القوائم!B:C,2,0),"غير مسجل بالقوائم"),"")</f>
        <v/>
      </c>
      <c r="F5468" s="66"/>
      <c r="G5468" s="65"/>
      <c r="H5468" s="65"/>
      <c r="I5468" s="135"/>
      <c r="J5468" s="140"/>
    </row>
    <row r="5469" spans="2:10" ht="31.5" customHeight="1" x14ac:dyDescent="0.2">
      <c r="B5469" s="106">
        <v>5467</v>
      </c>
      <c r="C5469" s="109"/>
      <c r="D5469" s="132"/>
      <c r="E5469" s="126" t="str">
        <f>IF(D5469&lt;&gt;"",_xlfn.IFNA(VLOOKUP(D5469,القوائم!B:C,2,0),"غير مسجل بالقوائم"),"")</f>
        <v/>
      </c>
      <c r="F5469" s="66"/>
      <c r="G5469" s="65"/>
      <c r="H5469" s="65"/>
      <c r="I5469" s="135"/>
      <c r="J5469" s="140"/>
    </row>
    <row r="5470" spans="2:10" ht="31.5" customHeight="1" x14ac:dyDescent="0.2">
      <c r="B5470" s="106">
        <v>5468</v>
      </c>
      <c r="C5470" s="109"/>
      <c r="D5470" s="132"/>
      <c r="E5470" s="126" t="str">
        <f>IF(D5470&lt;&gt;"",_xlfn.IFNA(VLOOKUP(D5470,القوائم!B:C,2,0),"غير مسجل بالقوائم"),"")</f>
        <v/>
      </c>
      <c r="F5470" s="66"/>
      <c r="G5470" s="65"/>
      <c r="H5470" s="65"/>
      <c r="I5470" s="135"/>
      <c r="J5470" s="140"/>
    </row>
    <row r="5471" spans="2:10" ht="31.5" customHeight="1" x14ac:dyDescent="0.2">
      <c r="B5471" s="65">
        <v>5469</v>
      </c>
      <c r="C5471" s="109"/>
      <c r="D5471" s="132"/>
      <c r="E5471" s="126" t="str">
        <f>IF(D5471&lt;&gt;"",_xlfn.IFNA(VLOOKUP(D5471,القوائم!B:C,2,0),"غير مسجل بالقوائم"),"")</f>
        <v/>
      </c>
      <c r="F5471" s="66"/>
      <c r="G5471" s="65"/>
      <c r="H5471" s="65"/>
      <c r="I5471" s="135"/>
      <c r="J5471" s="140"/>
    </row>
    <row r="5472" spans="2:10" ht="31.5" customHeight="1" x14ac:dyDescent="0.2">
      <c r="B5472" s="106">
        <v>5470</v>
      </c>
      <c r="C5472" s="109"/>
      <c r="D5472" s="132"/>
      <c r="E5472" s="126" t="str">
        <f>IF(D5472&lt;&gt;"",_xlfn.IFNA(VLOOKUP(D5472,القوائم!B:C,2,0),"غير مسجل بالقوائم"),"")</f>
        <v/>
      </c>
      <c r="F5472" s="66"/>
      <c r="G5472" s="65"/>
      <c r="H5472" s="65"/>
      <c r="I5472" s="135"/>
      <c r="J5472" s="140"/>
    </row>
    <row r="5473" spans="2:10" ht="31.5" customHeight="1" x14ac:dyDescent="0.2">
      <c r="B5473" s="65">
        <v>5471</v>
      </c>
      <c r="C5473" s="109"/>
      <c r="D5473" s="132"/>
      <c r="E5473" s="126" t="str">
        <f>IF(D5473&lt;&gt;"",_xlfn.IFNA(VLOOKUP(D5473,القوائم!B:C,2,0),"غير مسجل بالقوائم"),"")</f>
        <v/>
      </c>
      <c r="F5473" s="66"/>
      <c r="G5473" s="65"/>
      <c r="H5473" s="65"/>
      <c r="I5473" s="135"/>
      <c r="J5473" s="140"/>
    </row>
    <row r="5474" spans="2:10" ht="31.5" customHeight="1" x14ac:dyDescent="0.2">
      <c r="B5474" s="106">
        <v>5472</v>
      </c>
      <c r="C5474" s="109"/>
      <c r="D5474" s="132"/>
      <c r="E5474" s="126" t="str">
        <f>IF(D5474&lt;&gt;"",_xlfn.IFNA(VLOOKUP(D5474,القوائم!B:C,2,0),"غير مسجل بالقوائم"),"")</f>
        <v/>
      </c>
      <c r="F5474" s="66"/>
      <c r="G5474" s="65"/>
      <c r="H5474" s="65"/>
      <c r="I5474" s="135"/>
      <c r="J5474" s="140"/>
    </row>
    <row r="5475" spans="2:10" ht="31.5" customHeight="1" x14ac:dyDescent="0.2">
      <c r="B5475" s="65">
        <v>5473</v>
      </c>
      <c r="C5475" s="109"/>
      <c r="D5475" s="132"/>
      <c r="E5475" s="126" t="str">
        <f>IF(D5475&lt;&gt;"",_xlfn.IFNA(VLOOKUP(D5475,القوائم!B:C,2,0),"غير مسجل بالقوائم"),"")</f>
        <v/>
      </c>
      <c r="F5475" s="66"/>
      <c r="G5475" s="65"/>
      <c r="H5475" s="65"/>
      <c r="I5475" s="135"/>
      <c r="J5475" s="140"/>
    </row>
    <row r="5476" spans="2:10" ht="31.5" customHeight="1" x14ac:dyDescent="0.2">
      <c r="B5476" s="106">
        <v>5474</v>
      </c>
      <c r="C5476" s="109"/>
      <c r="D5476" s="132"/>
      <c r="E5476" s="126" t="str">
        <f>IF(D5476&lt;&gt;"",_xlfn.IFNA(VLOOKUP(D5476,القوائم!B:C,2,0),"غير مسجل بالقوائم"),"")</f>
        <v/>
      </c>
      <c r="F5476" s="66"/>
      <c r="G5476" s="65"/>
      <c r="H5476" s="65"/>
      <c r="I5476" s="135"/>
      <c r="J5476" s="140"/>
    </row>
    <row r="5477" spans="2:10" ht="31.5" customHeight="1" x14ac:dyDescent="0.2">
      <c r="B5477" s="65">
        <v>5475</v>
      </c>
      <c r="C5477" s="109"/>
      <c r="D5477" s="132"/>
      <c r="E5477" s="126" t="str">
        <f>IF(D5477&lt;&gt;"",_xlfn.IFNA(VLOOKUP(D5477,القوائم!B:C,2,0),"غير مسجل بالقوائم"),"")</f>
        <v/>
      </c>
      <c r="F5477" s="66"/>
      <c r="G5477" s="65"/>
      <c r="H5477" s="65"/>
      <c r="I5477" s="135"/>
      <c r="J5477" s="140"/>
    </row>
    <row r="5478" spans="2:10" ht="31.5" customHeight="1" x14ac:dyDescent="0.2">
      <c r="B5478" s="106">
        <v>5476</v>
      </c>
      <c r="C5478" s="109"/>
      <c r="D5478" s="132"/>
      <c r="E5478" s="126" t="str">
        <f>IF(D5478&lt;&gt;"",_xlfn.IFNA(VLOOKUP(D5478,القوائم!B:C,2,0),"غير مسجل بالقوائم"),"")</f>
        <v/>
      </c>
      <c r="F5478" s="66"/>
      <c r="G5478" s="65"/>
      <c r="H5478" s="65"/>
      <c r="I5478" s="135"/>
      <c r="J5478" s="140"/>
    </row>
    <row r="5479" spans="2:10" ht="31.5" customHeight="1" x14ac:dyDescent="0.2">
      <c r="B5479" s="65">
        <v>5477</v>
      </c>
      <c r="C5479" s="109"/>
      <c r="D5479" s="132"/>
      <c r="E5479" s="126" t="str">
        <f>IF(D5479&lt;&gt;"",_xlfn.IFNA(VLOOKUP(D5479,القوائم!B:C,2,0),"غير مسجل بالقوائم"),"")</f>
        <v/>
      </c>
      <c r="F5479" s="66"/>
      <c r="G5479" s="65"/>
      <c r="H5479" s="65"/>
      <c r="I5479" s="135"/>
      <c r="J5479" s="140"/>
    </row>
    <row r="5480" spans="2:10" ht="31.5" customHeight="1" x14ac:dyDescent="0.2">
      <c r="B5480" s="106">
        <v>5478</v>
      </c>
      <c r="C5480" s="109"/>
      <c r="D5480" s="132"/>
      <c r="E5480" s="126" t="str">
        <f>IF(D5480&lt;&gt;"",_xlfn.IFNA(VLOOKUP(D5480,القوائم!B:C,2,0),"غير مسجل بالقوائم"),"")</f>
        <v/>
      </c>
      <c r="F5480" s="66"/>
      <c r="G5480" s="65"/>
      <c r="H5480" s="65"/>
      <c r="I5480" s="135"/>
      <c r="J5480" s="140"/>
    </row>
    <row r="5481" spans="2:10" ht="31.5" customHeight="1" x14ac:dyDescent="0.2">
      <c r="B5481" s="106">
        <v>5479</v>
      </c>
      <c r="C5481" s="109"/>
      <c r="D5481" s="132"/>
      <c r="E5481" s="126" t="str">
        <f>IF(D5481&lt;&gt;"",_xlfn.IFNA(VLOOKUP(D5481,القوائم!B:C,2,0),"غير مسجل بالقوائم"),"")</f>
        <v/>
      </c>
      <c r="F5481" s="66"/>
      <c r="G5481" s="65"/>
      <c r="H5481" s="65"/>
      <c r="I5481" s="135"/>
      <c r="J5481" s="140"/>
    </row>
    <row r="5482" spans="2:10" ht="31.5" customHeight="1" x14ac:dyDescent="0.2">
      <c r="B5482" s="65">
        <v>5480</v>
      </c>
      <c r="C5482" s="109"/>
      <c r="D5482" s="132"/>
      <c r="E5482" s="126" t="str">
        <f>IF(D5482&lt;&gt;"",_xlfn.IFNA(VLOOKUP(D5482,القوائم!B:C,2,0),"غير مسجل بالقوائم"),"")</f>
        <v/>
      </c>
      <c r="F5482" s="66"/>
      <c r="G5482" s="65"/>
      <c r="H5482" s="65"/>
      <c r="I5482" s="135"/>
      <c r="J5482" s="140"/>
    </row>
    <row r="5483" spans="2:10" ht="31.5" customHeight="1" x14ac:dyDescent="0.2">
      <c r="B5483" s="106">
        <v>5481</v>
      </c>
      <c r="C5483" s="109"/>
      <c r="D5483" s="132"/>
      <c r="E5483" s="126" t="str">
        <f>IF(D5483&lt;&gt;"",_xlfn.IFNA(VLOOKUP(D5483,القوائم!B:C,2,0),"غير مسجل بالقوائم"),"")</f>
        <v/>
      </c>
      <c r="F5483" s="66"/>
      <c r="G5483" s="65"/>
      <c r="H5483" s="65"/>
      <c r="I5483" s="135"/>
      <c r="J5483" s="140"/>
    </row>
    <row r="5484" spans="2:10" ht="31.5" customHeight="1" x14ac:dyDescent="0.2">
      <c r="B5484" s="65">
        <v>5482</v>
      </c>
      <c r="C5484" s="109"/>
      <c r="D5484" s="132"/>
      <c r="E5484" s="126" t="str">
        <f>IF(D5484&lt;&gt;"",_xlfn.IFNA(VLOOKUP(D5484,القوائم!B:C,2,0),"غير مسجل بالقوائم"),"")</f>
        <v/>
      </c>
      <c r="F5484" s="66"/>
      <c r="G5484" s="65"/>
      <c r="H5484" s="65"/>
      <c r="I5484" s="135"/>
      <c r="J5484" s="140"/>
    </row>
    <row r="5485" spans="2:10" ht="31.5" customHeight="1" x14ac:dyDescent="0.2">
      <c r="B5485" s="106">
        <v>5483</v>
      </c>
      <c r="C5485" s="109"/>
      <c r="D5485" s="132"/>
      <c r="E5485" s="126" t="str">
        <f>IF(D5485&lt;&gt;"",_xlfn.IFNA(VLOOKUP(D5485,القوائم!B:C,2,0),"غير مسجل بالقوائم"),"")</f>
        <v/>
      </c>
      <c r="F5485" s="66"/>
      <c r="G5485" s="65"/>
      <c r="H5485" s="65"/>
      <c r="I5485" s="135"/>
      <c r="J5485" s="140"/>
    </row>
    <row r="5486" spans="2:10" ht="31.5" customHeight="1" x14ac:dyDescent="0.2">
      <c r="B5486" s="65">
        <v>5484</v>
      </c>
      <c r="C5486" s="109"/>
      <c r="D5486" s="132"/>
      <c r="E5486" s="126" t="str">
        <f>IF(D5486&lt;&gt;"",_xlfn.IFNA(VLOOKUP(D5486,القوائم!B:C,2,0),"غير مسجل بالقوائم"),"")</f>
        <v/>
      </c>
      <c r="F5486" s="66"/>
      <c r="G5486" s="65"/>
      <c r="H5486" s="65"/>
      <c r="I5486" s="135"/>
      <c r="J5486" s="140"/>
    </row>
    <row r="5487" spans="2:10" ht="31.5" customHeight="1" x14ac:dyDescent="0.2">
      <c r="B5487" s="106">
        <v>5485</v>
      </c>
      <c r="C5487" s="109"/>
      <c r="D5487" s="132"/>
      <c r="E5487" s="126" t="str">
        <f>IF(D5487&lt;&gt;"",_xlfn.IFNA(VLOOKUP(D5487,القوائم!B:C,2,0),"غير مسجل بالقوائم"),"")</f>
        <v/>
      </c>
      <c r="F5487" s="66"/>
      <c r="G5487" s="65"/>
      <c r="H5487" s="65"/>
      <c r="I5487" s="135"/>
      <c r="J5487" s="140"/>
    </row>
    <row r="5488" spans="2:10" ht="31.5" customHeight="1" x14ac:dyDescent="0.2">
      <c r="B5488" s="65">
        <v>5486</v>
      </c>
      <c r="C5488" s="109"/>
      <c r="D5488" s="132"/>
      <c r="E5488" s="126" t="str">
        <f>IF(D5488&lt;&gt;"",_xlfn.IFNA(VLOOKUP(D5488,القوائم!B:C,2,0),"غير مسجل بالقوائم"),"")</f>
        <v/>
      </c>
      <c r="F5488" s="66"/>
      <c r="G5488" s="65"/>
      <c r="H5488" s="65"/>
      <c r="I5488" s="135"/>
      <c r="J5488" s="140"/>
    </row>
    <row r="5489" spans="2:10" ht="31.5" customHeight="1" x14ac:dyDescent="0.2">
      <c r="B5489" s="106">
        <v>5487</v>
      </c>
      <c r="C5489" s="109"/>
      <c r="D5489" s="132"/>
      <c r="E5489" s="126" t="str">
        <f>IF(D5489&lt;&gt;"",_xlfn.IFNA(VLOOKUP(D5489,القوائم!B:C,2,0),"غير مسجل بالقوائم"),"")</f>
        <v/>
      </c>
      <c r="F5489" s="66"/>
      <c r="G5489" s="65"/>
      <c r="H5489" s="65"/>
      <c r="I5489" s="135"/>
      <c r="J5489" s="140"/>
    </row>
    <row r="5490" spans="2:10" ht="31.5" customHeight="1" x14ac:dyDescent="0.2">
      <c r="B5490" s="65">
        <v>5488</v>
      </c>
      <c r="C5490" s="109"/>
      <c r="D5490" s="132"/>
      <c r="E5490" s="126" t="str">
        <f>IF(D5490&lt;&gt;"",_xlfn.IFNA(VLOOKUP(D5490,القوائم!B:C,2,0),"غير مسجل بالقوائم"),"")</f>
        <v/>
      </c>
      <c r="F5490" s="66"/>
      <c r="G5490" s="65"/>
      <c r="H5490" s="65"/>
      <c r="I5490" s="135"/>
      <c r="J5490" s="140"/>
    </row>
    <row r="5491" spans="2:10" ht="31.5" customHeight="1" x14ac:dyDescent="0.2">
      <c r="B5491" s="106">
        <v>5489</v>
      </c>
      <c r="C5491" s="109"/>
      <c r="D5491" s="132"/>
      <c r="E5491" s="126" t="str">
        <f>IF(D5491&lt;&gt;"",_xlfn.IFNA(VLOOKUP(D5491,القوائم!B:C,2,0),"غير مسجل بالقوائم"),"")</f>
        <v/>
      </c>
      <c r="F5491" s="66"/>
      <c r="G5491" s="65"/>
      <c r="H5491" s="65"/>
      <c r="I5491" s="135"/>
      <c r="J5491" s="140"/>
    </row>
    <row r="5492" spans="2:10" ht="31.5" customHeight="1" x14ac:dyDescent="0.2">
      <c r="B5492" s="106">
        <v>5490</v>
      </c>
      <c r="C5492" s="109"/>
      <c r="D5492" s="132"/>
      <c r="E5492" s="126" t="str">
        <f>IF(D5492&lt;&gt;"",_xlfn.IFNA(VLOOKUP(D5492,القوائم!B:C,2,0),"غير مسجل بالقوائم"),"")</f>
        <v/>
      </c>
      <c r="F5492" s="66"/>
      <c r="G5492" s="65"/>
      <c r="H5492" s="65"/>
      <c r="I5492" s="135"/>
      <c r="J5492" s="140"/>
    </row>
    <row r="5493" spans="2:10" ht="31.5" customHeight="1" x14ac:dyDescent="0.2">
      <c r="B5493" s="65">
        <v>5491</v>
      </c>
      <c r="C5493" s="109"/>
      <c r="D5493" s="132"/>
      <c r="E5493" s="126" t="str">
        <f>IF(D5493&lt;&gt;"",_xlfn.IFNA(VLOOKUP(D5493,القوائم!B:C,2,0),"غير مسجل بالقوائم"),"")</f>
        <v/>
      </c>
      <c r="F5493" s="66"/>
      <c r="G5493" s="65"/>
      <c r="H5493" s="65"/>
      <c r="I5493" s="135"/>
      <c r="J5493" s="140"/>
    </row>
    <row r="5494" spans="2:10" ht="31.5" customHeight="1" x14ac:dyDescent="0.2">
      <c r="B5494" s="106">
        <v>5492</v>
      </c>
      <c r="C5494" s="109"/>
      <c r="D5494" s="132"/>
      <c r="E5494" s="126" t="str">
        <f>IF(D5494&lt;&gt;"",_xlfn.IFNA(VLOOKUP(D5494,القوائم!B:C,2,0),"غير مسجل بالقوائم"),"")</f>
        <v/>
      </c>
      <c r="F5494" s="66"/>
      <c r="G5494" s="65"/>
      <c r="H5494" s="65"/>
      <c r="I5494" s="135"/>
      <c r="J5494" s="140"/>
    </row>
    <row r="5495" spans="2:10" ht="31.5" customHeight="1" x14ac:dyDescent="0.2">
      <c r="B5495" s="65">
        <v>5493</v>
      </c>
      <c r="C5495" s="109"/>
      <c r="D5495" s="132"/>
      <c r="E5495" s="126" t="str">
        <f>IF(D5495&lt;&gt;"",_xlfn.IFNA(VLOOKUP(D5495,القوائم!B:C,2,0),"غير مسجل بالقوائم"),"")</f>
        <v/>
      </c>
      <c r="F5495" s="66"/>
      <c r="G5495" s="65"/>
      <c r="H5495" s="65"/>
      <c r="I5495" s="135"/>
      <c r="J5495" s="140"/>
    </row>
    <row r="5496" spans="2:10" ht="31.5" customHeight="1" x14ac:dyDescent="0.2">
      <c r="B5496" s="106">
        <v>5494</v>
      </c>
      <c r="C5496" s="109"/>
      <c r="D5496" s="132"/>
      <c r="E5496" s="126" t="str">
        <f>IF(D5496&lt;&gt;"",_xlfn.IFNA(VLOOKUP(D5496,القوائم!B:C,2,0),"غير مسجل بالقوائم"),"")</f>
        <v/>
      </c>
      <c r="F5496" s="66"/>
      <c r="G5496" s="65"/>
      <c r="H5496" s="65"/>
      <c r="I5496" s="135"/>
      <c r="J5496" s="140"/>
    </row>
    <row r="5497" spans="2:10" ht="31.5" customHeight="1" x14ac:dyDescent="0.2">
      <c r="B5497" s="65">
        <v>5495</v>
      </c>
      <c r="C5497" s="109"/>
      <c r="D5497" s="132"/>
      <c r="E5497" s="126" t="str">
        <f>IF(D5497&lt;&gt;"",_xlfn.IFNA(VLOOKUP(D5497,القوائم!B:C,2,0),"غير مسجل بالقوائم"),"")</f>
        <v/>
      </c>
      <c r="F5497" s="66"/>
      <c r="G5497" s="65"/>
      <c r="H5497" s="65"/>
      <c r="I5497" s="135"/>
      <c r="J5497" s="140"/>
    </row>
    <row r="5498" spans="2:10" ht="31.5" customHeight="1" x14ac:dyDescent="0.2">
      <c r="B5498" s="106">
        <v>5496</v>
      </c>
      <c r="C5498" s="109"/>
      <c r="D5498" s="132"/>
      <c r="E5498" s="126" t="str">
        <f>IF(D5498&lt;&gt;"",_xlfn.IFNA(VLOOKUP(D5498,القوائم!B:C,2,0),"غير مسجل بالقوائم"),"")</f>
        <v/>
      </c>
      <c r="F5498" s="66"/>
      <c r="G5498" s="65"/>
      <c r="H5498" s="65"/>
      <c r="I5498" s="135"/>
      <c r="J5498" s="140"/>
    </row>
    <row r="5499" spans="2:10" ht="31.5" customHeight="1" x14ac:dyDescent="0.2">
      <c r="B5499" s="65">
        <v>5497</v>
      </c>
      <c r="C5499" s="109"/>
      <c r="D5499" s="132"/>
      <c r="E5499" s="126" t="str">
        <f>IF(D5499&lt;&gt;"",_xlfn.IFNA(VLOOKUP(D5499,القوائم!B:C,2,0),"غير مسجل بالقوائم"),"")</f>
        <v/>
      </c>
      <c r="F5499" s="66"/>
      <c r="G5499" s="65"/>
      <c r="H5499" s="65"/>
      <c r="I5499" s="135"/>
      <c r="J5499" s="140"/>
    </row>
    <row r="5500" spans="2:10" ht="31.5" customHeight="1" x14ac:dyDescent="0.2">
      <c r="B5500" s="106">
        <v>5498</v>
      </c>
      <c r="C5500" s="109"/>
      <c r="D5500" s="132"/>
      <c r="E5500" s="126" t="str">
        <f>IF(D5500&lt;&gt;"",_xlfn.IFNA(VLOOKUP(D5500,القوائم!B:C,2,0),"غير مسجل بالقوائم"),"")</f>
        <v/>
      </c>
      <c r="F5500" s="66"/>
      <c r="G5500" s="65"/>
      <c r="H5500" s="65"/>
      <c r="I5500" s="135"/>
      <c r="J5500" s="140"/>
    </row>
    <row r="5501" spans="2:10" ht="31.5" customHeight="1" x14ac:dyDescent="0.2">
      <c r="B5501" s="65">
        <v>5499</v>
      </c>
      <c r="C5501" s="109"/>
      <c r="D5501" s="132"/>
      <c r="E5501" s="126" t="str">
        <f>IF(D5501&lt;&gt;"",_xlfn.IFNA(VLOOKUP(D5501,القوائم!B:C,2,0),"غير مسجل بالقوائم"),"")</f>
        <v/>
      </c>
      <c r="F5501" s="66"/>
      <c r="G5501" s="65"/>
      <c r="H5501" s="65"/>
      <c r="I5501" s="135"/>
      <c r="J5501" s="140"/>
    </row>
    <row r="5502" spans="2:10" ht="31.5" customHeight="1" x14ac:dyDescent="0.2">
      <c r="B5502" s="106">
        <v>5500</v>
      </c>
      <c r="C5502" s="109"/>
      <c r="D5502" s="132"/>
      <c r="E5502" s="126" t="str">
        <f>IF(D5502&lt;&gt;"",_xlfn.IFNA(VLOOKUP(D5502,القوائم!B:C,2,0),"غير مسجل بالقوائم"),"")</f>
        <v/>
      </c>
      <c r="F5502" s="66"/>
      <c r="G5502" s="65"/>
      <c r="H5502" s="65"/>
      <c r="I5502" s="135"/>
      <c r="J5502" s="140"/>
    </row>
    <row r="5503" spans="2:10" ht="31.5" customHeight="1" x14ac:dyDescent="0.2">
      <c r="B5503" s="106">
        <v>5501</v>
      </c>
      <c r="C5503" s="109"/>
      <c r="D5503" s="132"/>
      <c r="E5503" s="126" t="str">
        <f>IF(D5503&lt;&gt;"",_xlfn.IFNA(VLOOKUP(D5503,القوائم!B:C,2,0),"غير مسجل بالقوائم"),"")</f>
        <v/>
      </c>
      <c r="F5503" s="66"/>
      <c r="G5503" s="65"/>
      <c r="H5503" s="65"/>
      <c r="I5503" s="135"/>
      <c r="J5503" s="140"/>
    </row>
    <row r="5504" spans="2:10" ht="31.5" customHeight="1" x14ac:dyDescent="0.2">
      <c r="B5504" s="65">
        <v>5502</v>
      </c>
      <c r="C5504" s="109"/>
      <c r="D5504" s="132"/>
      <c r="E5504" s="126" t="str">
        <f>IF(D5504&lt;&gt;"",_xlfn.IFNA(VLOOKUP(D5504,القوائم!B:C,2,0),"غير مسجل بالقوائم"),"")</f>
        <v/>
      </c>
      <c r="F5504" s="66"/>
      <c r="G5504" s="65"/>
      <c r="H5504" s="65"/>
      <c r="I5504" s="135"/>
      <c r="J5504" s="140"/>
    </row>
    <row r="5505" spans="2:10" ht="31.5" customHeight="1" x14ac:dyDescent="0.2">
      <c r="B5505" s="106">
        <v>5503</v>
      </c>
      <c r="C5505" s="109"/>
      <c r="D5505" s="132"/>
      <c r="E5505" s="126" t="str">
        <f>IF(D5505&lt;&gt;"",_xlfn.IFNA(VLOOKUP(D5505,القوائم!B:C,2,0),"غير مسجل بالقوائم"),"")</f>
        <v/>
      </c>
      <c r="F5505" s="66"/>
      <c r="G5505" s="65"/>
      <c r="H5505" s="65"/>
      <c r="I5505" s="135"/>
      <c r="J5505" s="140"/>
    </row>
    <row r="5506" spans="2:10" ht="31.5" customHeight="1" x14ac:dyDescent="0.2">
      <c r="B5506" s="65">
        <v>5504</v>
      </c>
      <c r="C5506" s="109"/>
      <c r="D5506" s="132"/>
      <c r="E5506" s="126" t="str">
        <f>IF(D5506&lt;&gt;"",_xlfn.IFNA(VLOOKUP(D5506,القوائم!B:C,2,0),"غير مسجل بالقوائم"),"")</f>
        <v/>
      </c>
      <c r="F5506" s="66"/>
      <c r="G5506" s="65"/>
      <c r="H5506" s="65"/>
      <c r="I5506" s="135"/>
      <c r="J5506" s="140"/>
    </row>
    <row r="5507" spans="2:10" ht="31.5" customHeight="1" x14ac:dyDescent="0.2">
      <c r="B5507" s="106">
        <v>5505</v>
      </c>
      <c r="C5507" s="109"/>
      <c r="D5507" s="132"/>
      <c r="E5507" s="126" t="str">
        <f>IF(D5507&lt;&gt;"",_xlfn.IFNA(VLOOKUP(D5507,القوائم!B:C,2,0),"غير مسجل بالقوائم"),"")</f>
        <v/>
      </c>
      <c r="F5507" s="66"/>
      <c r="G5507" s="65"/>
      <c r="H5507" s="65"/>
      <c r="I5507" s="135"/>
      <c r="J5507" s="140"/>
    </row>
    <row r="5508" spans="2:10" ht="31.5" customHeight="1" x14ac:dyDescent="0.2">
      <c r="B5508" s="65">
        <v>5506</v>
      </c>
      <c r="C5508" s="109"/>
      <c r="D5508" s="132"/>
      <c r="E5508" s="126" t="str">
        <f>IF(D5508&lt;&gt;"",_xlfn.IFNA(VLOOKUP(D5508,القوائم!B:C,2,0),"غير مسجل بالقوائم"),"")</f>
        <v/>
      </c>
      <c r="F5508" s="66"/>
      <c r="G5508" s="65"/>
      <c r="H5508" s="65"/>
      <c r="I5508" s="135"/>
      <c r="J5508" s="140"/>
    </row>
    <row r="5509" spans="2:10" ht="31.5" customHeight="1" x14ac:dyDescent="0.2">
      <c r="B5509" s="106">
        <v>5507</v>
      </c>
      <c r="C5509" s="109"/>
      <c r="D5509" s="132"/>
      <c r="E5509" s="126" t="str">
        <f>IF(D5509&lt;&gt;"",_xlfn.IFNA(VLOOKUP(D5509,القوائم!B:C,2,0),"غير مسجل بالقوائم"),"")</f>
        <v/>
      </c>
      <c r="F5509" s="66"/>
      <c r="G5509" s="65"/>
      <c r="H5509" s="65"/>
      <c r="I5509" s="135"/>
      <c r="J5509" s="140"/>
    </row>
    <row r="5510" spans="2:10" ht="31.5" customHeight="1" x14ac:dyDescent="0.2">
      <c r="B5510" s="65">
        <v>5508</v>
      </c>
      <c r="C5510" s="109"/>
      <c r="D5510" s="132"/>
      <c r="E5510" s="126" t="str">
        <f>IF(D5510&lt;&gt;"",_xlfn.IFNA(VLOOKUP(D5510,القوائم!B:C,2,0),"غير مسجل بالقوائم"),"")</f>
        <v/>
      </c>
      <c r="F5510" s="66"/>
      <c r="G5510" s="65"/>
      <c r="H5510" s="65"/>
      <c r="I5510" s="135"/>
      <c r="J5510" s="140"/>
    </row>
    <row r="5511" spans="2:10" ht="31.5" customHeight="1" x14ac:dyDescent="0.2">
      <c r="B5511" s="106">
        <v>5509</v>
      </c>
      <c r="C5511" s="109"/>
      <c r="D5511" s="132"/>
      <c r="E5511" s="126" t="str">
        <f>IF(D5511&lt;&gt;"",_xlfn.IFNA(VLOOKUP(D5511,القوائم!B:C,2,0),"غير مسجل بالقوائم"),"")</f>
        <v/>
      </c>
      <c r="F5511" s="66"/>
      <c r="G5511" s="65"/>
      <c r="H5511" s="65"/>
      <c r="I5511" s="135"/>
      <c r="J5511" s="140"/>
    </row>
    <row r="5512" spans="2:10" ht="31.5" customHeight="1" x14ac:dyDescent="0.2">
      <c r="B5512" s="65">
        <v>5510</v>
      </c>
      <c r="C5512" s="109"/>
      <c r="D5512" s="132"/>
      <c r="E5512" s="126" t="str">
        <f>IF(D5512&lt;&gt;"",_xlfn.IFNA(VLOOKUP(D5512,القوائم!B:C,2,0),"غير مسجل بالقوائم"),"")</f>
        <v/>
      </c>
      <c r="F5512" s="66"/>
      <c r="G5512" s="65"/>
      <c r="H5512" s="65"/>
      <c r="I5512" s="135"/>
      <c r="J5512" s="140"/>
    </row>
    <row r="5513" spans="2:10" ht="31.5" customHeight="1" x14ac:dyDescent="0.2">
      <c r="B5513" s="106">
        <v>5511</v>
      </c>
      <c r="C5513" s="109"/>
      <c r="D5513" s="132"/>
      <c r="E5513" s="126" t="str">
        <f>IF(D5513&lt;&gt;"",_xlfn.IFNA(VLOOKUP(D5513,القوائم!B:C,2,0),"غير مسجل بالقوائم"),"")</f>
        <v/>
      </c>
      <c r="F5513" s="66"/>
      <c r="G5513" s="65"/>
      <c r="H5513" s="65"/>
      <c r="I5513" s="135"/>
      <c r="J5513" s="140"/>
    </row>
    <row r="5514" spans="2:10" ht="31.5" customHeight="1" x14ac:dyDescent="0.2">
      <c r="B5514" s="106">
        <v>5512</v>
      </c>
      <c r="C5514" s="109"/>
      <c r="D5514" s="132"/>
      <c r="E5514" s="126" t="str">
        <f>IF(D5514&lt;&gt;"",_xlfn.IFNA(VLOOKUP(D5514,القوائم!B:C,2,0),"غير مسجل بالقوائم"),"")</f>
        <v/>
      </c>
      <c r="F5514" s="66"/>
      <c r="G5514" s="65"/>
      <c r="H5514" s="65"/>
      <c r="I5514" s="135"/>
      <c r="J5514" s="140"/>
    </row>
    <row r="5515" spans="2:10" ht="31.5" customHeight="1" x14ac:dyDescent="0.2">
      <c r="B5515" s="65">
        <v>5513</v>
      </c>
      <c r="C5515" s="109"/>
      <c r="D5515" s="132"/>
      <c r="E5515" s="126" t="str">
        <f>IF(D5515&lt;&gt;"",_xlfn.IFNA(VLOOKUP(D5515,القوائم!B:C,2,0),"غير مسجل بالقوائم"),"")</f>
        <v/>
      </c>
      <c r="F5515" s="66"/>
      <c r="G5515" s="65"/>
      <c r="H5515" s="65"/>
      <c r="I5515" s="135"/>
      <c r="J5515" s="140"/>
    </row>
    <row r="5516" spans="2:10" ht="31.5" customHeight="1" x14ac:dyDescent="0.2">
      <c r="B5516" s="106">
        <v>5514</v>
      </c>
      <c r="C5516" s="109"/>
      <c r="D5516" s="132"/>
      <c r="E5516" s="126" t="str">
        <f>IF(D5516&lt;&gt;"",_xlfn.IFNA(VLOOKUP(D5516,القوائم!B:C,2,0),"غير مسجل بالقوائم"),"")</f>
        <v/>
      </c>
      <c r="F5516" s="66"/>
      <c r="G5516" s="65"/>
      <c r="H5516" s="65"/>
      <c r="I5516" s="135"/>
      <c r="J5516" s="140"/>
    </row>
    <row r="5517" spans="2:10" ht="31.5" customHeight="1" x14ac:dyDescent="0.2">
      <c r="B5517" s="65">
        <v>5515</v>
      </c>
      <c r="C5517" s="109"/>
      <c r="D5517" s="132"/>
      <c r="E5517" s="126" t="str">
        <f>IF(D5517&lt;&gt;"",_xlfn.IFNA(VLOOKUP(D5517,القوائم!B:C,2,0),"غير مسجل بالقوائم"),"")</f>
        <v/>
      </c>
      <c r="F5517" s="66"/>
      <c r="G5517" s="65"/>
      <c r="H5517" s="65"/>
      <c r="I5517" s="135"/>
      <c r="J5517" s="140"/>
    </row>
    <row r="5518" spans="2:10" ht="31.5" customHeight="1" x14ac:dyDescent="0.2">
      <c r="B5518" s="106">
        <v>5516</v>
      </c>
      <c r="C5518" s="109"/>
      <c r="D5518" s="132"/>
      <c r="E5518" s="126" t="str">
        <f>IF(D5518&lt;&gt;"",_xlfn.IFNA(VLOOKUP(D5518,القوائم!B:C,2,0),"غير مسجل بالقوائم"),"")</f>
        <v/>
      </c>
      <c r="F5518" s="66"/>
      <c r="G5518" s="65"/>
      <c r="H5518" s="65"/>
      <c r="I5518" s="135"/>
      <c r="J5518" s="140"/>
    </row>
    <row r="5519" spans="2:10" ht="31.5" customHeight="1" x14ac:dyDescent="0.2">
      <c r="B5519" s="65">
        <v>5517</v>
      </c>
      <c r="C5519" s="109"/>
      <c r="D5519" s="132"/>
      <c r="E5519" s="126" t="str">
        <f>IF(D5519&lt;&gt;"",_xlfn.IFNA(VLOOKUP(D5519,القوائم!B:C,2,0),"غير مسجل بالقوائم"),"")</f>
        <v/>
      </c>
      <c r="F5519" s="66"/>
      <c r="G5519" s="65"/>
      <c r="H5519" s="65"/>
      <c r="I5519" s="135"/>
      <c r="J5519" s="140"/>
    </row>
    <row r="5520" spans="2:10" ht="31.5" customHeight="1" x14ac:dyDescent="0.2">
      <c r="B5520" s="106">
        <v>5518</v>
      </c>
      <c r="C5520" s="109"/>
      <c r="D5520" s="132"/>
      <c r="E5520" s="126" t="str">
        <f>IF(D5520&lt;&gt;"",_xlfn.IFNA(VLOOKUP(D5520,القوائم!B:C,2,0),"غير مسجل بالقوائم"),"")</f>
        <v/>
      </c>
      <c r="F5520" s="66"/>
      <c r="G5520" s="65"/>
      <c r="H5520" s="65"/>
      <c r="I5520" s="135"/>
      <c r="J5520" s="140"/>
    </row>
    <row r="5521" spans="2:10" ht="31.5" customHeight="1" x14ac:dyDescent="0.2">
      <c r="B5521" s="65">
        <v>5519</v>
      </c>
      <c r="C5521" s="109"/>
      <c r="D5521" s="132"/>
      <c r="E5521" s="126" t="str">
        <f>IF(D5521&lt;&gt;"",_xlfn.IFNA(VLOOKUP(D5521,القوائم!B:C,2,0),"غير مسجل بالقوائم"),"")</f>
        <v/>
      </c>
      <c r="F5521" s="66"/>
      <c r="G5521" s="65"/>
      <c r="H5521" s="65"/>
      <c r="I5521" s="135"/>
      <c r="J5521" s="140"/>
    </row>
    <row r="5522" spans="2:10" ht="31.5" customHeight="1" x14ac:dyDescent="0.2">
      <c r="B5522" s="106">
        <v>5520</v>
      </c>
      <c r="C5522" s="109"/>
      <c r="D5522" s="132"/>
      <c r="E5522" s="126" t="str">
        <f>IF(D5522&lt;&gt;"",_xlfn.IFNA(VLOOKUP(D5522,القوائم!B:C,2,0),"غير مسجل بالقوائم"),"")</f>
        <v/>
      </c>
      <c r="F5522" s="66"/>
      <c r="G5522" s="65"/>
      <c r="H5522" s="65"/>
      <c r="I5522" s="135"/>
      <c r="J5522" s="140"/>
    </row>
    <row r="5523" spans="2:10" ht="31.5" customHeight="1" x14ac:dyDescent="0.2">
      <c r="B5523" s="65">
        <v>5521</v>
      </c>
      <c r="C5523" s="109"/>
      <c r="D5523" s="132"/>
      <c r="E5523" s="126" t="str">
        <f>IF(D5523&lt;&gt;"",_xlfn.IFNA(VLOOKUP(D5523,القوائم!B:C,2,0),"غير مسجل بالقوائم"),"")</f>
        <v/>
      </c>
      <c r="F5523" s="66"/>
      <c r="G5523" s="65"/>
      <c r="H5523" s="65"/>
      <c r="I5523" s="135"/>
      <c r="J5523" s="140"/>
    </row>
    <row r="5524" spans="2:10" ht="31.5" customHeight="1" x14ac:dyDescent="0.2">
      <c r="B5524" s="106">
        <v>5522</v>
      </c>
      <c r="C5524" s="109"/>
      <c r="D5524" s="132"/>
      <c r="E5524" s="126" t="str">
        <f>IF(D5524&lt;&gt;"",_xlfn.IFNA(VLOOKUP(D5524,القوائم!B:C,2,0),"غير مسجل بالقوائم"),"")</f>
        <v/>
      </c>
      <c r="F5524" s="66"/>
      <c r="G5524" s="65"/>
      <c r="H5524" s="65"/>
      <c r="I5524" s="135"/>
      <c r="J5524" s="140"/>
    </row>
    <row r="5525" spans="2:10" ht="31.5" customHeight="1" x14ac:dyDescent="0.2">
      <c r="B5525" s="106">
        <v>5523</v>
      </c>
      <c r="C5525" s="109"/>
      <c r="D5525" s="132"/>
      <c r="E5525" s="126" t="str">
        <f>IF(D5525&lt;&gt;"",_xlfn.IFNA(VLOOKUP(D5525,القوائم!B:C,2,0),"غير مسجل بالقوائم"),"")</f>
        <v/>
      </c>
      <c r="F5525" s="66"/>
      <c r="G5525" s="65"/>
      <c r="H5525" s="65"/>
      <c r="I5525" s="135"/>
      <c r="J5525" s="140"/>
    </row>
    <row r="5526" spans="2:10" ht="31.5" customHeight="1" x14ac:dyDescent="0.2">
      <c r="B5526" s="65">
        <v>5524</v>
      </c>
      <c r="C5526" s="109"/>
      <c r="D5526" s="132"/>
      <c r="E5526" s="126" t="str">
        <f>IF(D5526&lt;&gt;"",_xlfn.IFNA(VLOOKUP(D5526,القوائم!B:C,2,0),"غير مسجل بالقوائم"),"")</f>
        <v/>
      </c>
      <c r="F5526" s="66"/>
      <c r="G5526" s="65"/>
      <c r="H5526" s="65"/>
      <c r="I5526" s="135"/>
      <c r="J5526" s="140"/>
    </row>
    <row r="5527" spans="2:10" ht="31.5" customHeight="1" x14ac:dyDescent="0.2">
      <c r="B5527" s="106">
        <v>5525</v>
      </c>
      <c r="C5527" s="109"/>
      <c r="D5527" s="132"/>
      <c r="E5527" s="126" t="str">
        <f>IF(D5527&lt;&gt;"",_xlfn.IFNA(VLOOKUP(D5527,القوائم!B:C,2,0),"غير مسجل بالقوائم"),"")</f>
        <v/>
      </c>
      <c r="F5527" s="66"/>
      <c r="G5527" s="65"/>
      <c r="H5527" s="65"/>
      <c r="I5527" s="135"/>
      <c r="J5527" s="140"/>
    </row>
    <row r="5528" spans="2:10" ht="31.5" customHeight="1" x14ac:dyDescent="0.2">
      <c r="B5528" s="65">
        <v>5526</v>
      </c>
      <c r="C5528" s="109"/>
      <c r="D5528" s="132"/>
      <c r="E5528" s="126" t="str">
        <f>IF(D5528&lt;&gt;"",_xlfn.IFNA(VLOOKUP(D5528,القوائم!B:C,2,0),"غير مسجل بالقوائم"),"")</f>
        <v/>
      </c>
      <c r="F5528" s="66"/>
      <c r="G5528" s="65"/>
      <c r="H5528" s="65"/>
      <c r="I5528" s="135"/>
      <c r="J5528" s="140"/>
    </row>
    <row r="5529" spans="2:10" ht="31.5" customHeight="1" x14ac:dyDescent="0.2">
      <c r="B5529" s="106">
        <v>5527</v>
      </c>
      <c r="C5529" s="109"/>
      <c r="D5529" s="132"/>
      <c r="E5529" s="126" t="str">
        <f>IF(D5529&lt;&gt;"",_xlfn.IFNA(VLOOKUP(D5529,القوائم!B:C,2,0),"غير مسجل بالقوائم"),"")</f>
        <v/>
      </c>
      <c r="F5529" s="66"/>
      <c r="G5529" s="65"/>
      <c r="H5529" s="65"/>
      <c r="I5529" s="135"/>
      <c r="J5529" s="140"/>
    </row>
    <row r="5530" spans="2:10" ht="31.5" customHeight="1" x14ac:dyDescent="0.2">
      <c r="B5530" s="65">
        <v>5528</v>
      </c>
      <c r="C5530" s="109"/>
      <c r="D5530" s="132"/>
      <c r="E5530" s="126" t="str">
        <f>IF(D5530&lt;&gt;"",_xlfn.IFNA(VLOOKUP(D5530,القوائم!B:C,2,0),"غير مسجل بالقوائم"),"")</f>
        <v/>
      </c>
      <c r="F5530" s="66"/>
      <c r="G5530" s="65"/>
      <c r="H5530" s="65"/>
      <c r="I5530" s="135"/>
      <c r="J5530" s="140"/>
    </row>
    <row r="5531" spans="2:10" ht="31.5" customHeight="1" x14ac:dyDescent="0.2">
      <c r="B5531" s="106">
        <v>5529</v>
      </c>
      <c r="C5531" s="109"/>
      <c r="D5531" s="132"/>
      <c r="E5531" s="126" t="str">
        <f>IF(D5531&lt;&gt;"",_xlfn.IFNA(VLOOKUP(D5531,القوائم!B:C,2,0),"غير مسجل بالقوائم"),"")</f>
        <v/>
      </c>
      <c r="F5531" s="66"/>
      <c r="G5531" s="65"/>
      <c r="H5531" s="65"/>
      <c r="I5531" s="135"/>
      <c r="J5531" s="140"/>
    </row>
    <row r="5532" spans="2:10" ht="31.5" customHeight="1" x14ac:dyDescent="0.2">
      <c r="B5532" s="65">
        <v>5530</v>
      </c>
      <c r="C5532" s="109"/>
      <c r="D5532" s="132"/>
      <c r="E5532" s="126" t="str">
        <f>IF(D5532&lt;&gt;"",_xlfn.IFNA(VLOOKUP(D5532,القوائم!B:C,2,0),"غير مسجل بالقوائم"),"")</f>
        <v/>
      </c>
      <c r="F5532" s="66"/>
      <c r="G5532" s="65"/>
      <c r="H5532" s="65"/>
      <c r="I5532" s="135"/>
      <c r="J5532" s="140"/>
    </row>
    <row r="5533" spans="2:10" ht="31.5" customHeight="1" x14ac:dyDescent="0.2">
      <c r="B5533" s="106">
        <v>5531</v>
      </c>
      <c r="C5533" s="109"/>
      <c r="D5533" s="132"/>
      <c r="E5533" s="126" t="str">
        <f>IF(D5533&lt;&gt;"",_xlfn.IFNA(VLOOKUP(D5533,القوائم!B:C,2,0),"غير مسجل بالقوائم"),"")</f>
        <v/>
      </c>
      <c r="F5533" s="66"/>
      <c r="G5533" s="65"/>
      <c r="H5533" s="65"/>
      <c r="I5533" s="135"/>
      <c r="J5533" s="140"/>
    </row>
    <row r="5534" spans="2:10" ht="31.5" customHeight="1" x14ac:dyDescent="0.2">
      <c r="B5534" s="65">
        <v>5532</v>
      </c>
      <c r="C5534" s="109"/>
      <c r="D5534" s="132"/>
      <c r="E5534" s="126" t="str">
        <f>IF(D5534&lt;&gt;"",_xlfn.IFNA(VLOOKUP(D5534,القوائم!B:C,2,0),"غير مسجل بالقوائم"),"")</f>
        <v/>
      </c>
      <c r="F5534" s="66"/>
      <c r="G5534" s="65"/>
      <c r="H5534" s="65"/>
      <c r="I5534" s="135"/>
      <c r="J5534" s="140"/>
    </row>
    <row r="5535" spans="2:10" ht="31.5" customHeight="1" x14ac:dyDescent="0.2">
      <c r="B5535" s="106">
        <v>5533</v>
      </c>
      <c r="C5535" s="109"/>
      <c r="D5535" s="132"/>
      <c r="E5535" s="126" t="str">
        <f>IF(D5535&lt;&gt;"",_xlfn.IFNA(VLOOKUP(D5535,القوائم!B:C,2,0),"غير مسجل بالقوائم"),"")</f>
        <v/>
      </c>
      <c r="F5535" s="66"/>
      <c r="G5535" s="65"/>
      <c r="H5535" s="65"/>
      <c r="I5535" s="135"/>
      <c r="J5535" s="140"/>
    </row>
    <row r="5536" spans="2:10" ht="31.5" customHeight="1" x14ac:dyDescent="0.2">
      <c r="B5536" s="106">
        <v>5534</v>
      </c>
      <c r="C5536" s="109"/>
      <c r="D5536" s="132"/>
      <c r="E5536" s="126" t="str">
        <f>IF(D5536&lt;&gt;"",_xlfn.IFNA(VLOOKUP(D5536,القوائم!B:C,2,0),"غير مسجل بالقوائم"),"")</f>
        <v/>
      </c>
      <c r="F5536" s="66"/>
      <c r="G5536" s="65"/>
      <c r="H5536" s="65"/>
      <c r="I5536" s="135"/>
      <c r="J5536" s="140"/>
    </row>
    <row r="5537" spans="2:10" ht="31.5" customHeight="1" x14ac:dyDescent="0.2">
      <c r="B5537" s="65">
        <v>5535</v>
      </c>
      <c r="C5537" s="109"/>
      <c r="D5537" s="132"/>
      <c r="E5537" s="126" t="str">
        <f>IF(D5537&lt;&gt;"",_xlfn.IFNA(VLOOKUP(D5537,القوائم!B:C,2,0),"غير مسجل بالقوائم"),"")</f>
        <v/>
      </c>
      <c r="F5537" s="66"/>
      <c r="G5537" s="65"/>
      <c r="H5537" s="65"/>
      <c r="I5537" s="135"/>
      <c r="J5537" s="140"/>
    </row>
    <row r="5538" spans="2:10" ht="31.5" customHeight="1" x14ac:dyDescent="0.2">
      <c r="B5538" s="106">
        <v>5536</v>
      </c>
      <c r="C5538" s="109"/>
      <c r="D5538" s="132"/>
      <c r="E5538" s="126" t="str">
        <f>IF(D5538&lt;&gt;"",_xlfn.IFNA(VLOOKUP(D5538,القوائم!B:C,2,0),"غير مسجل بالقوائم"),"")</f>
        <v/>
      </c>
      <c r="F5538" s="66"/>
      <c r="G5538" s="65"/>
      <c r="H5538" s="65"/>
      <c r="I5538" s="135"/>
      <c r="J5538" s="140"/>
    </row>
    <row r="5539" spans="2:10" ht="31.5" customHeight="1" x14ac:dyDescent="0.2">
      <c r="B5539" s="65">
        <v>5537</v>
      </c>
      <c r="C5539" s="109"/>
      <c r="D5539" s="132"/>
      <c r="E5539" s="126" t="str">
        <f>IF(D5539&lt;&gt;"",_xlfn.IFNA(VLOOKUP(D5539,القوائم!B:C,2,0),"غير مسجل بالقوائم"),"")</f>
        <v/>
      </c>
      <c r="F5539" s="66"/>
      <c r="G5539" s="65"/>
      <c r="H5539" s="65"/>
      <c r="I5539" s="135"/>
      <c r="J5539" s="140"/>
    </row>
    <row r="5540" spans="2:10" ht="31.5" customHeight="1" x14ac:dyDescent="0.2">
      <c r="B5540" s="106">
        <v>5538</v>
      </c>
      <c r="C5540" s="109"/>
      <c r="D5540" s="132"/>
      <c r="E5540" s="126" t="str">
        <f>IF(D5540&lt;&gt;"",_xlfn.IFNA(VLOOKUP(D5540,القوائم!B:C,2,0),"غير مسجل بالقوائم"),"")</f>
        <v/>
      </c>
      <c r="F5540" s="66"/>
      <c r="G5540" s="65"/>
      <c r="H5540" s="65"/>
      <c r="I5540" s="135"/>
      <c r="J5540" s="140"/>
    </row>
    <row r="5541" spans="2:10" ht="31.5" customHeight="1" x14ac:dyDescent="0.2">
      <c r="B5541" s="65">
        <v>5539</v>
      </c>
      <c r="C5541" s="109"/>
      <c r="D5541" s="132"/>
      <c r="E5541" s="126" t="str">
        <f>IF(D5541&lt;&gt;"",_xlfn.IFNA(VLOOKUP(D5541,القوائم!B:C,2,0),"غير مسجل بالقوائم"),"")</f>
        <v/>
      </c>
      <c r="F5541" s="66"/>
      <c r="G5541" s="65"/>
      <c r="H5541" s="65"/>
      <c r="I5541" s="135"/>
      <c r="J5541" s="140"/>
    </row>
    <row r="5542" spans="2:10" ht="31.5" customHeight="1" x14ac:dyDescent="0.2">
      <c r="B5542" s="106">
        <v>5540</v>
      </c>
      <c r="C5542" s="109"/>
      <c r="D5542" s="132"/>
      <c r="E5542" s="126" t="str">
        <f>IF(D5542&lt;&gt;"",_xlfn.IFNA(VLOOKUP(D5542,القوائم!B:C,2,0),"غير مسجل بالقوائم"),"")</f>
        <v/>
      </c>
      <c r="F5542" s="66"/>
      <c r="G5542" s="65"/>
      <c r="H5542" s="65"/>
      <c r="I5542" s="135"/>
      <c r="J5542" s="140"/>
    </row>
    <row r="5543" spans="2:10" ht="31.5" customHeight="1" x14ac:dyDescent="0.2">
      <c r="B5543" s="65">
        <v>5541</v>
      </c>
      <c r="C5543" s="109"/>
      <c r="D5543" s="132"/>
      <c r="E5543" s="126" t="str">
        <f>IF(D5543&lt;&gt;"",_xlfn.IFNA(VLOOKUP(D5543,القوائم!B:C,2,0),"غير مسجل بالقوائم"),"")</f>
        <v/>
      </c>
      <c r="F5543" s="66"/>
      <c r="G5543" s="65"/>
      <c r="H5543" s="65"/>
      <c r="I5543" s="135"/>
      <c r="J5543" s="140"/>
    </row>
    <row r="5544" spans="2:10" ht="31.5" customHeight="1" x14ac:dyDescent="0.2">
      <c r="B5544" s="106">
        <v>5542</v>
      </c>
      <c r="C5544" s="109"/>
      <c r="D5544" s="132"/>
      <c r="E5544" s="126" t="str">
        <f>IF(D5544&lt;&gt;"",_xlfn.IFNA(VLOOKUP(D5544,القوائم!B:C,2,0),"غير مسجل بالقوائم"),"")</f>
        <v/>
      </c>
      <c r="F5544" s="66"/>
      <c r="G5544" s="65"/>
      <c r="H5544" s="65"/>
      <c r="I5544" s="135"/>
      <c r="J5544" s="140"/>
    </row>
    <row r="5545" spans="2:10" ht="31.5" customHeight="1" x14ac:dyDescent="0.2">
      <c r="B5545" s="65">
        <v>5543</v>
      </c>
      <c r="C5545" s="109"/>
      <c r="D5545" s="132"/>
      <c r="E5545" s="126" t="str">
        <f>IF(D5545&lt;&gt;"",_xlfn.IFNA(VLOOKUP(D5545,القوائم!B:C,2,0),"غير مسجل بالقوائم"),"")</f>
        <v/>
      </c>
      <c r="F5545" s="66"/>
      <c r="G5545" s="65"/>
      <c r="H5545" s="65"/>
      <c r="I5545" s="135"/>
      <c r="J5545" s="140"/>
    </row>
    <row r="5546" spans="2:10" ht="31.5" customHeight="1" x14ac:dyDescent="0.2">
      <c r="B5546" s="106">
        <v>5544</v>
      </c>
      <c r="C5546" s="109"/>
      <c r="D5546" s="132"/>
      <c r="E5546" s="126" t="str">
        <f>IF(D5546&lt;&gt;"",_xlfn.IFNA(VLOOKUP(D5546,القوائم!B:C,2,0),"غير مسجل بالقوائم"),"")</f>
        <v/>
      </c>
      <c r="F5546" s="66"/>
      <c r="G5546" s="65"/>
      <c r="H5546" s="65"/>
      <c r="I5546" s="135"/>
      <c r="J5546" s="140"/>
    </row>
    <row r="5547" spans="2:10" ht="31.5" customHeight="1" x14ac:dyDescent="0.2">
      <c r="B5547" s="106">
        <v>5545</v>
      </c>
      <c r="C5547" s="109"/>
      <c r="D5547" s="132"/>
      <c r="E5547" s="126" t="str">
        <f>IF(D5547&lt;&gt;"",_xlfn.IFNA(VLOOKUP(D5547,القوائم!B:C,2,0),"غير مسجل بالقوائم"),"")</f>
        <v/>
      </c>
      <c r="F5547" s="66"/>
      <c r="G5547" s="65"/>
      <c r="H5547" s="65"/>
      <c r="I5547" s="135"/>
      <c r="J5547" s="140"/>
    </row>
    <row r="5548" spans="2:10" ht="31.5" customHeight="1" x14ac:dyDescent="0.2">
      <c r="B5548" s="65">
        <v>5546</v>
      </c>
      <c r="C5548" s="109"/>
      <c r="D5548" s="132"/>
      <c r="E5548" s="126" t="str">
        <f>IF(D5548&lt;&gt;"",_xlfn.IFNA(VLOOKUP(D5548,القوائم!B:C,2,0),"غير مسجل بالقوائم"),"")</f>
        <v/>
      </c>
      <c r="F5548" s="66"/>
      <c r="G5548" s="65"/>
      <c r="H5548" s="65"/>
      <c r="I5548" s="135"/>
      <c r="J5548" s="140"/>
    </row>
    <row r="5549" spans="2:10" ht="31.5" customHeight="1" x14ac:dyDescent="0.2">
      <c r="B5549" s="106">
        <v>5547</v>
      </c>
      <c r="C5549" s="109"/>
      <c r="D5549" s="132"/>
      <c r="E5549" s="126" t="str">
        <f>IF(D5549&lt;&gt;"",_xlfn.IFNA(VLOOKUP(D5549,القوائم!B:C,2,0),"غير مسجل بالقوائم"),"")</f>
        <v/>
      </c>
      <c r="F5549" s="66"/>
      <c r="G5549" s="65"/>
      <c r="H5549" s="65"/>
      <c r="I5549" s="135"/>
      <c r="J5549" s="140"/>
    </row>
    <row r="5550" spans="2:10" ht="31.5" customHeight="1" x14ac:dyDescent="0.2">
      <c r="B5550" s="65">
        <v>5548</v>
      </c>
      <c r="C5550" s="109"/>
      <c r="D5550" s="132"/>
      <c r="E5550" s="126" t="str">
        <f>IF(D5550&lt;&gt;"",_xlfn.IFNA(VLOOKUP(D5550,القوائم!B:C,2,0),"غير مسجل بالقوائم"),"")</f>
        <v/>
      </c>
      <c r="F5550" s="66"/>
      <c r="G5550" s="65"/>
      <c r="H5550" s="65"/>
      <c r="I5550" s="135"/>
      <c r="J5550" s="140"/>
    </row>
    <row r="5551" spans="2:10" ht="31.5" customHeight="1" x14ac:dyDescent="0.2">
      <c r="B5551" s="106">
        <v>5549</v>
      </c>
      <c r="C5551" s="109"/>
      <c r="D5551" s="132"/>
      <c r="E5551" s="126" t="str">
        <f>IF(D5551&lt;&gt;"",_xlfn.IFNA(VLOOKUP(D5551,القوائم!B:C,2,0),"غير مسجل بالقوائم"),"")</f>
        <v/>
      </c>
      <c r="F5551" s="66"/>
      <c r="G5551" s="65"/>
      <c r="H5551" s="65"/>
      <c r="I5551" s="135"/>
      <c r="J5551" s="140"/>
    </row>
    <row r="5552" spans="2:10" ht="31.5" customHeight="1" x14ac:dyDescent="0.2">
      <c r="B5552" s="65">
        <v>5550</v>
      </c>
      <c r="C5552" s="109"/>
      <c r="D5552" s="132"/>
      <c r="E5552" s="126" t="str">
        <f>IF(D5552&lt;&gt;"",_xlfn.IFNA(VLOOKUP(D5552,القوائم!B:C,2,0),"غير مسجل بالقوائم"),"")</f>
        <v/>
      </c>
      <c r="F5552" s="66"/>
      <c r="G5552" s="65"/>
      <c r="H5552" s="65"/>
      <c r="I5552" s="135"/>
      <c r="J5552" s="140"/>
    </row>
    <row r="5553" spans="2:10" ht="31.5" customHeight="1" x14ac:dyDescent="0.2">
      <c r="B5553" s="106">
        <v>5551</v>
      </c>
      <c r="C5553" s="109"/>
      <c r="D5553" s="132"/>
      <c r="E5553" s="126" t="str">
        <f>IF(D5553&lt;&gt;"",_xlfn.IFNA(VLOOKUP(D5553,القوائم!B:C,2,0),"غير مسجل بالقوائم"),"")</f>
        <v/>
      </c>
      <c r="F5553" s="66"/>
      <c r="G5553" s="65"/>
      <c r="H5553" s="65"/>
      <c r="I5553" s="135"/>
      <c r="J5553" s="140"/>
    </row>
    <row r="5554" spans="2:10" ht="31.5" customHeight="1" x14ac:dyDescent="0.2">
      <c r="B5554" s="65">
        <v>5552</v>
      </c>
      <c r="C5554" s="109"/>
      <c r="D5554" s="132"/>
      <c r="E5554" s="126" t="str">
        <f>IF(D5554&lt;&gt;"",_xlfn.IFNA(VLOOKUP(D5554,القوائم!B:C,2,0),"غير مسجل بالقوائم"),"")</f>
        <v/>
      </c>
      <c r="F5554" s="66"/>
      <c r="G5554" s="65"/>
      <c r="H5554" s="65"/>
      <c r="I5554" s="135"/>
      <c r="J5554" s="140"/>
    </row>
    <row r="5555" spans="2:10" ht="31.5" customHeight="1" x14ac:dyDescent="0.2">
      <c r="B5555" s="106">
        <v>5553</v>
      </c>
      <c r="C5555" s="109"/>
      <c r="D5555" s="132"/>
      <c r="E5555" s="126" t="str">
        <f>IF(D5555&lt;&gt;"",_xlfn.IFNA(VLOOKUP(D5555,القوائم!B:C,2,0),"غير مسجل بالقوائم"),"")</f>
        <v/>
      </c>
      <c r="F5555" s="66"/>
      <c r="G5555" s="65"/>
      <c r="H5555" s="65"/>
      <c r="I5555" s="135"/>
      <c r="J5555" s="140"/>
    </row>
    <row r="5556" spans="2:10" ht="31.5" customHeight="1" x14ac:dyDescent="0.2">
      <c r="B5556" s="65">
        <v>5554</v>
      </c>
      <c r="C5556" s="109"/>
      <c r="D5556" s="132"/>
      <c r="E5556" s="126" t="str">
        <f>IF(D5556&lt;&gt;"",_xlfn.IFNA(VLOOKUP(D5556,القوائم!B:C,2,0),"غير مسجل بالقوائم"),"")</f>
        <v/>
      </c>
      <c r="F5556" s="66"/>
      <c r="G5556" s="65"/>
      <c r="H5556" s="65"/>
      <c r="I5556" s="135"/>
      <c r="J5556" s="140"/>
    </row>
    <row r="5557" spans="2:10" ht="31.5" customHeight="1" x14ac:dyDescent="0.2">
      <c r="B5557" s="106">
        <v>5555</v>
      </c>
      <c r="C5557" s="109"/>
      <c r="D5557" s="132"/>
      <c r="E5557" s="126" t="str">
        <f>IF(D5557&lt;&gt;"",_xlfn.IFNA(VLOOKUP(D5557,القوائم!B:C,2,0),"غير مسجل بالقوائم"),"")</f>
        <v/>
      </c>
      <c r="F5557" s="66"/>
      <c r="G5557" s="65"/>
      <c r="H5557" s="65"/>
      <c r="I5557" s="135"/>
      <c r="J5557" s="140"/>
    </row>
    <row r="5558" spans="2:10" ht="31.5" customHeight="1" x14ac:dyDescent="0.2">
      <c r="B5558" s="106">
        <v>5556</v>
      </c>
      <c r="C5558" s="109"/>
      <c r="D5558" s="132"/>
      <c r="E5558" s="126" t="str">
        <f>IF(D5558&lt;&gt;"",_xlfn.IFNA(VLOOKUP(D5558,القوائم!B:C,2,0),"غير مسجل بالقوائم"),"")</f>
        <v/>
      </c>
      <c r="F5558" s="66"/>
      <c r="G5558" s="65"/>
      <c r="H5558" s="65"/>
      <c r="I5558" s="135"/>
      <c r="J5558" s="140"/>
    </row>
    <row r="5559" spans="2:10" ht="31.5" customHeight="1" x14ac:dyDescent="0.2">
      <c r="B5559" s="65">
        <v>5557</v>
      </c>
      <c r="C5559" s="109"/>
      <c r="D5559" s="132"/>
      <c r="E5559" s="126" t="str">
        <f>IF(D5559&lt;&gt;"",_xlfn.IFNA(VLOOKUP(D5559,القوائم!B:C,2,0),"غير مسجل بالقوائم"),"")</f>
        <v/>
      </c>
      <c r="F5559" s="66"/>
      <c r="G5559" s="65"/>
      <c r="H5559" s="65"/>
      <c r="I5559" s="135"/>
      <c r="J5559" s="140"/>
    </row>
    <row r="5560" spans="2:10" ht="31.5" customHeight="1" x14ac:dyDescent="0.2">
      <c r="B5560" s="106">
        <v>5558</v>
      </c>
      <c r="C5560" s="109"/>
      <c r="D5560" s="132"/>
      <c r="E5560" s="126" t="str">
        <f>IF(D5560&lt;&gt;"",_xlfn.IFNA(VLOOKUP(D5560,القوائم!B:C,2,0),"غير مسجل بالقوائم"),"")</f>
        <v/>
      </c>
      <c r="F5560" s="66"/>
      <c r="G5560" s="65"/>
      <c r="H5560" s="65"/>
      <c r="I5560" s="135"/>
      <c r="J5560" s="140"/>
    </row>
    <row r="5561" spans="2:10" ht="31.5" customHeight="1" x14ac:dyDescent="0.2">
      <c r="B5561" s="65">
        <v>5559</v>
      </c>
      <c r="C5561" s="109"/>
      <c r="D5561" s="132"/>
      <c r="E5561" s="126" t="str">
        <f>IF(D5561&lt;&gt;"",_xlfn.IFNA(VLOOKUP(D5561,القوائم!B:C,2,0),"غير مسجل بالقوائم"),"")</f>
        <v/>
      </c>
      <c r="F5561" s="66"/>
      <c r="G5561" s="65"/>
      <c r="H5561" s="65"/>
      <c r="I5561" s="135"/>
      <c r="J5561" s="140"/>
    </row>
    <row r="5562" spans="2:10" ht="31.5" customHeight="1" x14ac:dyDescent="0.2">
      <c r="B5562" s="106">
        <v>5560</v>
      </c>
      <c r="C5562" s="109"/>
      <c r="D5562" s="132"/>
      <c r="E5562" s="126" t="str">
        <f>IF(D5562&lt;&gt;"",_xlfn.IFNA(VLOOKUP(D5562,القوائم!B:C,2,0),"غير مسجل بالقوائم"),"")</f>
        <v/>
      </c>
      <c r="F5562" s="66"/>
      <c r="G5562" s="65"/>
      <c r="H5562" s="65"/>
      <c r="I5562" s="135"/>
      <c r="J5562" s="140"/>
    </row>
    <row r="5563" spans="2:10" ht="31.5" customHeight="1" x14ac:dyDescent="0.2">
      <c r="B5563" s="65">
        <v>5561</v>
      </c>
      <c r="C5563" s="109"/>
      <c r="D5563" s="132"/>
      <c r="E5563" s="126" t="str">
        <f>IF(D5563&lt;&gt;"",_xlfn.IFNA(VLOOKUP(D5563,القوائم!B:C,2,0),"غير مسجل بالقوائم"),"")</f>
        <v/>
      </c>
      <c r="F5563" s="66"/>
      <c r="G5563" s="65"/>
      <c r="H5563" s="65"/>
      <c r="I5563" s="135"/>
      <c r="J5563" s="140"/>
    </row>
    <row r="5564" spans="2:10" ht="31.5" customHeight="1" x14ac:dyDescent="0.2">
      <c r="B5564" s="106">
        <v>5562</v>
      </c>
      <c r="C5564" s="109"/>
      <c r="D5564" s="132"/>
      <c r="E5564" s="126" t="str">
        <f>IF(D5564&lt;&gt;"",_xlfn.IFNA(VLOOKUP(D5564,القوائم!B:C,2,0),"غير مسجل بالقوائم"),"")</f>
        <v/>
      </c>
      <c r="F5564" s="66"/>
      <c r="G5564" s="65"/>
      <c r="H5564" s="65"/>
      <c r="I5564" s="135"/>
      <c r="J5564" s="140"/>
    </row>
    <row r="5565" spans="2:10" ht="31.5" customHeight="1" x14ac:dyDescent="0.2">
      <c r="B5565" s="65">
        <v>5563</v>
      </c>
      <c r="C5565" s="109"/>
      <c r="D5565" s="132"/>
      <c r="E5565" s="126" t="str">
        <f>IF(D5565&lt;&gt;"",_xlfn.IFNA(VLOOKUP(D5565,القوائم!B:C,2,0),"غير مسجل بالقوائم"),"")</f>
        <v/>
      </c>
      <c r="F5565" s="66"/>
      <c r="G5565" s="65"/>
      <c r="H5565" s="65"/>
      <c r="I5565" s="135"/>
      <c r="J5565" s="140"/>
    </row>
    <row r="5566" spans="2:10" ht="31.5" customHeight="1" x14ac:dyDescent="0.2">
      <c r="B5566" s="106">
        <v>5564</v>
      </c>
      <c r="C5566" s="109"/>
      <c r="D5566" s="132"/>
      <c r="E5566" s="126" t="str">
        <f>IF(D5566&lt;&gt;"",_xlfn.IFNA(VLOOKUP(D5566,القوائم!B:C,2,0),"غير مسجل بالقوائم"),"")</f>
        <v/>
      </c>
      <c r="F5566" s="66"/>
      <c r="G5566" s="65"/>
      <c r="H5566" s="65"/>
      <c r="I5566" s="135"/>
      <c r="J5566" s="140"/>
    </row>
    <row r="5567" spans="2:10" ht="31.5" customHeight="1" x14ac:dyDescent="0.2">
      <c r="B5567" s="65">
        <v>5565</v>
      </c>
      <c r="C5567" s="109"/>
      <c r="D5567" s="132"/>
      <c r="E5567" s="126" t="str">
        <f>IF(D5567&lt;&gt;"",_xlfn.IFNA(VLOOKUP(D5567,القوائم!B:C,2,0),"غير مسجل بالقوائم"),"")</f>
        <v/>
      </c>
      <c r="F5567" s="66"/>
      <c r="G5567" s="65"/>
      <c r="H5567" s="65"/>
      <c r="I5567" s="135"/>
      <c r="J5567" s="140"/>
    </row>
    <row r="5568" spans="2:10" ht="31.5" customHeight="1" x14ac:dyDescent="0.2">
      <c r="B5568" s="106">
        <v>5566</v>
      </c>
      <c r="C5568" s="109"/>
      <c r="D5568" s="132"/>
      <c r="E5568" s="126" t="str">
        <f>IF(D5568&lt;&gt;"",_xlfn.IFNA(VLOOKUP(D5568,القوائم!B:C,2,0),"غير مسجل بالقوائم"),"")</f>
        <v/>
      </c>
      <c r="F5568" s="66"/>
      <c r="G5568" s="65"/>
      <c r="H5568" s="65"/>
      <c r="I5568" s="135"/>
      <c r="J5568" s="140"/>
    </row>
    <row r="5569" spans="2:10" ht="31.5" customHeight="1" x14ac:dyDescent="0.2">
      <c r="B5569" s="106">
        <v>5567</v>
      </c>
      <c r="C5569" s="109"/>
      <c r="D5569" s="132"/>
      <c r="E5569" s="126" t="str">
        <f>IF(D5569&lt;&gt;"",_xlfn.IFNA(VLOOKUP(D5569,القوائم!B:C,2,0),"غير مسجل بالقوائم"),"")</f>
        <v/>
      </c>
      <c r="F5569" s="66"/>
      <c r="G5569" s="65"/>
      <c r="H5569" s="65"/>
      <c r="I5569" s="135"/>
      <c r="J5569" s="140"/>
    </row>
    <row r="5570" spans="2:10" ht="31.5" customHeight="1" x14ac:dyDescent="0.2">
      <c r="B5570" s="65">
        <v>5568</v>
      </c>
      <c r="C5570" s="109"/>
      <c r="D5570" s="132"/>
      <c r="E5570" s="126" t="str">
        <f>IF(D5570&lt;&gt;"",_xlfn.IFNA(VLOOKUP(D5570,القوائم!B:C,2,0),"غير مسجل بالقوائم"),"")</f>
        <v/>
      </c>
      <c r="F5570" s="66"/>
      <c r="G5570" s="65"/>
      <c r="H5570" s="65"/>
      <c r="I5570" s="135"/>
      <c r="J5570" s="140"/>
    </row>
    <row r="5571" spans="2:10" ht="31.5" customHeight="1" x14ac:dyDescent="0.2">
      <c r="B5571" s="106">
        <v>5569</v>
      </c>
      <c r="C5571" s="109"/>
      <c r="D5571" s="132"/>
      <c r="E5571" s="126" t="str">
        <f>IF(D5571&lt;&gt;"",_xlfn.IFNA(VLOOKUP(D5571,القوائم!B:C,2,0),"غير مسجل بالقوائم"),"")</f>
        <v/>
      </c>
      <c r="F5571" s="66"/>
      <c r="G5571" s="65"/>
      <c r="H5571" s="65"/>
      <c r="I5571" s="135"/>
      <c r="J5571" s="140"/>
    </row>
    <row r="5572" spans="2:10" ht="31.5" customHeight="1" x14ac:dyDescent="0.2">
      <c r="B5572" s="65">
        <v>5570</v>
      </c>
      <c r="C5572" s="109"/>
      <c r="D5572" s="132"/>
      <c r="E5572" s="126" t="str">
        <f>IF(D5572&lt;&gt;"",_xlfn.IFNA(VLOOKUP(D5572,القوائم!B:C,2,0),"غير مسجل بالقوائم"),"")</f>
        <v/>
      </c>
      <c r="F5572" s="66"/>
      <c r="G5572" s="65"/>
      <c r="H5572" s="65"/>
      <c r="I5572" s="135"/>
      <c r="J5572" s="140"/>
    </row>
    <row r="5573" spans="2:10" ht="31.5" customHeight="1" x14ac:dyDescent="0.2">
      <c r="B5573" s="106">
        <v>5571</v>
      </c>
      <c r="C5573" s="109"/>
      <c r="D5573" s="132"/>
      <c r="E5573" s="126" t="str">
        <f>IF(D5573&lt;&gt;"",_xlfn.IFNA(VLOOKUP(D5573,القوائم!B:C,2,0),"غير مسجل بالقوائم"),"")</f>
        <v/>
      </c>
      <c r="F5573" s="66"/>
      <c r="G5573" s="65"/>
      <c r="H5573" s="65"/>
      <c r="I5573" s="135"/>
      <c r="J5573" s="140"/>
    </row>
    <row r="5574" spans="2:10" ht="31.5" customHeight="1" x14ac:dyDescent="0.2">
      <c r="B5574" s="65">
        <v>5572</v>
      </c>
      <c r="C5574" s="109"/>
      <c r="D5574" s="132"/>
      <c r="E5574" s="126" t="str">
        <f>IF(D5574&lt;&gt;"",_xlfn.IFNA(VLOOKUP(D5574,القوائم!B:C,2,0),"غير مسجل بالقوائم"),"")</f>
        <v/>
      </c>
      <c r="F5574" s="66"/>
      <c r="G5574" s="65"/>
      <c r="H5574" s="65"/>
      <c r="I5574" s="135"/>
      <c r="J5574" s="140"/>
    </row>
    <row r="5575" spans="2:10" ht="31.5" customHeight="1" x14ac:dyDescent="0.2">
      <c r="B5575" s="106">
        <v>5573</v>
      </c>
      <c r="C5575" s="109"/>
      <c r="D5575" s="132"/>
      <c r="E5575" s="126" t="str">
        <f>IF(D5575&lt;&gt;"",_xlfn.IFNA(VLOOKUP(D5575,القوائم!B:C,2,0),"غير مسجل بالقوائم"),"")</f>
        <v/>
      </c>
      <c r="F5575" s="66"/>
      <c r="G5575" s="65"/>
      <c r="H5575" s="65"/>
      <c r="I5575" s="135"/>
      <c r="J5575" s="140"/>
    </row>
    <row r="5576" spans="2:10" ht="31.5" customHeight="1" x14ac:dyDescent="0.2">
      <c r="B5576" s="65">
        <v>5574</v>
      </c>
      <c r="C5576" s="109"/>
      <c r="D5576" s="132"/>
      <c r="E5576" s="126" t="str">
        <f>IF(D5576&lt;&gt;"",_xlfn.IFNA(VLOOKUP(D5576,القوائم!B:C,2,0),"غير مسجل بالقوائم"),"")</f>
        <v/>
      </c>
      <c r="F5576" s="66"/>
      <c r="G5576" s="65"/>
      <c r="H5576" s="65"/>
      <c r="I5576" s="135"/>
      <c r="J5576" s="140"/>
    </row>
    <row r="5577" spans="2:10" ht="31.5" customHeight="1" x14ac:dyDescent="0.2">
      <c r="B5577" s="106">
        <v>5575</v>
      </c>
      <c r="C5577" s="109"/>
      <c r="D5577" s="132"/>
      <c r="E5577" s="126" t="str">
        <f>IF(D5577&lt;&gt;"",_xlfn.IFNA(VLOOKUP(D5577,القوائم!B:C,2,0),"غير مسجل بالقوائم"),"")</f>
        <v/>
      </c>
      <c r="F5577" s="66"/>
      <c r="G5577" s="65"/>
      <c r="H5577" s="65"/>
      <c r="I5577" s="135"/>
      <c r="J5577" s="140"/>
    </row>
    <row r="5578" spans="2:10" ht="31.5" customHeight="1" x14ac:dyDescent="0.2">
      <c r="B5578" s="65">
        <v>5576</v>
      </c>
      <c r="C5578" s="109"/>
      <c r="D5578" s="132"/>
      <c r="E5578" s="126" t="str">
        <f>IF(D5578&lt;&gt;"",_xlfn.IFNA(VLOOKUP(D5578,القوائم!B:C,2,0),"غير مسجل بالقوائم"),"")</f>
        <v/>
      </c>
      <c r="F5578" s="66"/>
      <c r="G5578" s="65"/>
      <c r="H5578" s="65"/>
      <c r="I5578" s="135"/>
      <c r="J5578" s="140"/>
    </row>
    <row r="5579" spans="2:10" ht="31.5" customHeight="1" x14ac:dyDescent="0.2">
      <c r="B5579" s="106">
        <v>5577</v>
      </c>
      <c r="C5579" s="109"/>
      <c r="D5579" s="132"/>
      <c r="E5579" s="126" t="str">
        <f>IF(D5579&lt;&gt;"",_xlfn.IFNA(VLOOKUP(D5579,القوائم!B:C,2,0),"غير مسجل بالقوائم"),"")</f>
        <v/>
      </c>
      <c r="F5579" s="66"/>
      <c r="G5579" s="65"/>
      <c r="H5579" s="65"/>
      <c r="I5579" s="135"/>
      <c r="J5579" s="140"/>
    </row>
    <row r="5580" spans="2:10" ht="31.5" customHeight="1" x14ac:dyDescent="0.2">
      <c r="B5580" s="106">
        <v>5578</v>
      </c>
      <c r="C5580" s="109"/>
      <c r="D5580" s="132"/>
      <c r="E5580" s="126" t="str">
        <f>IF(D5580&lt;&gt;"",_xlfn.IFNA(VLOOKUP(D5580,القوائم!B:C,2,0),"غير مسجل بالقوائم"),"")</f>
        <v/>
      </c>
      <c r="F5580" s="66"/>
      <c r="G5580" s="65"/>
      <c r="H5580" s="65"/>
      <c r="I5580" s="135"/>
      <c r="J5580" s="140"/>
    </row>
    <row r="5581" spans="2:10" ht="31.5" customHeight="1" x14ac:dyDescent="0.2">
      <c r="B5581" s="65">
        <v>5579</v>
      </c>
      <c r="C5581" s="109"/>
      <c r="D5581" s="132"/>
      <c r="E5581" s="126" t="str">
        <f>IF(D5581&lt;&gt;"",_xlfn.IFNA(VLOOKUP(D5581,القوائم!B:C,2,0),"غير مسجل بالقوائم"),"")</f>
        <v/>
      </c>
      <c r="F5581" s="66"/>
      <c r="G5581" s="65"/>
      <c r="H5581" s="65"/>
      <c r="I5581" s="135"/>
      <c r="J5581" s="140"/>
    </row>
    <row r="5582" spans="2:10" ht="31.5" customHeight="1" x14ac:dyDescent="0.2">
      <c r="B5582" s="106">
        <v>5580</v>
      </c>
      <c r="C5582" s="109"/>
      <c r="D5582" s="132"/>
      <c r="E5582" s="126" t="str">
        <f>IF(D5582&lt;&gt;"",_xlfn.IFNA(VLOOKUP(D5582,القوائم!B:C,2,0),"غير مسجل بالقوائم"),"")</f>
        <v/>
      </c>
      <c r="F5582" s="66"/>
      <c r="G5582" s="65"/>
      <c r="H5582" s="65"/>
      <c r="I5582" s="135"/>
      <c r="J5582" s="140"/>
    </row>
    <row r="5583" spans="2:10" ht="31.5" customHeight="1" x14ac:dyDescent="0.2">
      <c r="B5583" s="65">
        <v>5581</v>
      </c>
      <c r="C5583" s="109"/>
      <c r="D5583" s="132"/>
      <c r="E5583" s="126" t="str">
        <f>IF(D5583&lt;&gt;"",_xlfn.IFNA(VLOOKUP(D5583,القوائم!B:C,2,0),"غير مسجل بالقوائم"),"")</f>
        <v/>
      </c>
      <c r="F5583" s="66"/>
      <c r="G5583" s="65"/>
      <c r="H5583" s="65"/>
      <c r="I5583" s="135"/>
      <c r="J5583" s="140"/>
    </row>
    <row r="5584" spans="2:10" ht="31.5" customHeight="1" x14ac:dyDescent="0.2">
      <c r="B5584" s="106">
        <v>5582</v>
      </c>
      <c r="C5584" s="109"/>
      <c r="D5584" s="132"/>
      <c r="E5584" s="126" t="str">
        <f>IF(D5584&lt;&gt;"",_xlfn.IFNA(VLOOKUP(D5584,القوائم!B:C,2,0),"غير مسجل بالقوائم"),"")</f>
        <v/>
      </c>
      <c r="F5584" s="66"/>
      <c r="G5584" s="65"/>
      <c r="H5584" s="65"/>
      <c r="I5584" s="135"/>
      <c r="J5584" s="140"/>
    </row>
    <row r="5585" spans="2:10" ht="31.5" customHeight="1" x14ac:dyDescent="0.2">
      <c r="B5585" s="65">
        <v>5583</v>
      </c>
      <c r="C5585" s="109"/>
      <c r="D5585" s="132"/>
      <c r="E5585" s="126" t="str">
        <f>IF(D5585&lt;&gt;"",_xlfn.IFNA(VLOOKUP(D5585,القوائم!B:C,2,0),"غير مسجل بالقوائم"),"")</f>
        <v/>
      </c>
      <c r="F5585" s="66"/>
      <c r="G5585" s="65"/>
      <c r="H5585" s="65"/>
      <c r="I5585" s="135"/>
      <c r="J5585" s="140"/>
    </row>
    <row r="5586" spans="2:10" ht="31.5" customHeight="1" x14ac:dyDescent="0.2">
      <c r="B5586" s="106">
        <v>5584</v>
      </c>
      <c r="C5586" s="109"/>
      <c r="D5586" s="132"/>
      <c r="E5586" s="126" t="str">
        <f>IF(D5586&lt;&gt;"",_xlfn.IFNA(VLOOKUP(D5586,القوائم!B:C,2,0),"غير مسجل بالقوائم"),"")</f>
        <v/>
      </c>
      <c r="F5586" s="66"/>
      <c r="G5586" s="65"/>
      <c r="H5586" s="65"/>
      <c r="I5586" s="135"/>
      <c r="J5586" s="140"/>
    </row>
    <row r="5587" spans="2:10" ht="31.5" customHeight="1" x14ac:dyDescent="0.2">
      <c r="B5587" s="65">
        <v>5585</v>
      </c>
      <c r="C5587" s="109"/>
      <c r="D5587" s="132"/>
      <c r="E5587" s="126" t="str">
        <f>IF(D5587&lt;&gt;"",_xlfn.IFNA(VLOOKUP(D5587,القوائم!B:C,2,0),"غير مسجل بالقوائم"),"")</f>
        <v/>
      </c>
      <c r="F5587" s="66"/>
      <c r="G5587" s="65"/>
      <c r="H5587" s="65"/>
      <c r="I5587" s="135"/>
      <c r="J5587" s="140"/>
    </row>
    <row r="5588" spans="2:10" ht="31.5" customHeight="1" x14ac:dyDescent="0.2">
      <c r="B5588" s="106">
        <v>5586</v>
      </c>
      <c r="C5588" s="109"/>
      <c r="D5588" s="132"/>
      <c r="E5588" s="126" t="str">
        <f>IF(D5588&lt;&gt;"",_xlfn.IFNA(VLOOKUP(D5588,القوائم!B:C,2,0),"غير مسجل بالقوائم"),"")</f>
        <v/>
      </c>
      <c r="F5588" s="66"/>
      <c r="G5588" s="65"/>
      <c r="H5588" s="65"/>
      <c r="I5588" s="135"/>
      <c r="J5588" s="140"/>
    </row>
    <row r="5589" spans="2:10" ht="31.5" customHeight="1" x14ac:dyDescent="0.2">
      <c r="B5589" s="65">
        <v>5587</v>
      </c>
      <c r="C5589" s="109"/>
      <c r="D5589" s="132"/>
      <c r="E5589" s="126" t="str">
        <f>IF(D5589&lt;&gt;"",_xlfn.IFNA(VLOOKUP(D5589,القوائم!B:C,2,0),"غير مسجل بالقوائم"),"")</f>
        <v/>
      </c>
      <c r="F5589" s="66"/>
      <c r="G5589" s="65"/>
      <c r="H5589" s="65"/>
      <c r="I5589" s="135"/>
      <c r="J5589" s="140"/>
    </row>
    <row r="5590" spans="2:10" ht="31.5" customHeight="1" x14ac:dyDescent="0.2">
      <c r="B5590" s="106">
        <v>5588</v>
      </c>
      <c r="C5590" s="109"/>
      <c r="D5590" s="132"/>
      <c r="E5590" s="126" t="str">
        <f>IF(D5590&lt;&gt;"",_xlfn.IFNA(VLOOKUP(D5590,القوائم!B:C,2,0),"غير مسجل بالقوائم"),"")</f>
        <v/>
      </c>
      <c r="F5590" s="66"/>
      <c r="G5590" s="65"/>
      <c r="H5590" s="65"/>
      <c r="I5590" s="135"/>
      <c r="J5590" s="140"/>
    </row>
    <row r="5591" spans="2:10" ht="31.5" customHeight="1" x14ac:dyDescent="0.2">
      <c r="B5591" s="106">
        <v>5589</v>
      </c>
      <c r="C5591" s="109"/>
      <c r="D5591" s="132"/>
      <c r="E5591" s="126" t="str">
        <f>IF(D5591&lt;&gt;"",_xlfn.IFNA(VLOOKUP(D5591,القوائم!B:C,2,0),"غير مسجل بالقوائم"),"")</f>
        <v/>
      </c>
      <c r="F5591" s="66"/>
      <c r="G5591" s="65"/>
      <c r="H5591" s="65"/>
      <c r="I5591" s="135"/>
      <c r="J5591" s="140"/>
    </row>
    <row r="5592" spans="2:10" ht="31.5" customHeight="1" x14ac:dyDescent="0.2">
      <c r="B5592" s="65">
        <v>5590</v>
      </c>
      <c r="C5592" s="109"/>
      <c r="D5592" s="132"/>
      <c r="E5592" s="126" t="str">
        <f>IF(D5592&lt;&gt;"",_xlfn.IFNA(VLOOKUP(D5592,القوائم!B:C,2,0),"غير مسجل بالقوائم"),"")</f>
        <v/>
      </c>
      <c r="F5592" s="66"/>
      <c r="G5592" s="65"/>
      <c r="H5592" s="65"/>
      <c r="I5592" s="135"/>
      <c r="J5592" s="140"/>
    </row>
    <row r="5593" spans="2:10" ht="31.5" customHeight="1" x14ac:dyDescent="0.2">
      <c r="B5593" s="106">
        <v>5591</v>
      </c>
      <c r="C5593" s="109"/>
      <c r="D5593" s="132"/>
      <c r="E5593" s="126" t="str">
        <f>IF(D5593&lt;&gt;"",_xlfn.IFNA(VLOOKUP(D5593,القوائم!B:C,2,0),"غير مسجل بالقوائم"),"")</f>
        <v/>
      </c>
      <c r="F5593" s="66"/>
      <c r="G5593" s="65"/>
      <c r="H5593" s="65"/>
      <c r="I5593" s="135"/>
      <c r="J5593" s="140"/>
    </row>
    <row r="5594" spans="2:10" ht="31.5" customHeight="1" x14ac:dyDescent="0.2">
      <c r="B5594" s="65">
        <v>5592</v>
      </c>
      <c r="C5594" s="109"/>
      <c r="D5594" s="132"/>
      <c r="E5594" s="126" t="str">
        <f>IF(D5594&lt;&gt;"",_xlfn.IFNA(VLOOKUP(D5594,القوائم!B:C,2,0),"غير مسجل بالقوائم"),"")</f>
        <v/>
      </c>
      <c r="F5594" s="66"/>
      <c r="G5594" s="65"/>
      <c r="H5594" s="65"/>
      <c r="I5594" s="135"/>
      <c r="J5594" s="140"/>
    </row>
    <row r="5595" spans="2:10" ht="31.5" customHeight="1" x14ac:dyDescent="0.2">
      <c r="B5595" s="106">
        <v>5593</v>
      </c>
      <c r="C5595" s="109"/>
      <c r="D5595" s="132"/>
      <c r="E5595" s="126" t="str">
        <f>IF(D5595&lt;&gt;"",_xlfn.IFNA(VLOOKUP(D5595,القوائم!B:C,2,0),"غير مسجل بالقوائم"),"")</f>
        <v/>
      </c>
      <c r="F5595" s="66"/>
      <c r="G5595" s="65"/>
      <c r="H5595" s="65"/>
      <c r="I5595" s="135"/>
      <c r="J5595" s="140"/>
    </row>
    <row r="5596" spans="2:10" ht="31.5" customHeight="1" x14ac:dyDescent="0.2">
      <c r="B5596" s="65">
        <v>5594</v>
      </c>
      <c r="C5596" s="109"/>
      <c r="D5596" s="132"/>
      <c r="E5596" s="126" t="str">
        <f>IF(D5596&lt;&gt;"",_xlfn.IFNA(VLOOKUP(D5596,القوائم!B:C,2,0),"غير مسجل بالقوائم"),"")</f>
        <v/>
      </c>
      <c r="F5596" s="66"/>
      <c r="G5596" s="65"/>
      <c r="H5596" s="65"/>
      <c r="I5596" s="135"/>
      <c r="J5596" s="140"/>
    </row>
    <row r="5597" spans="2:10" ht="31.5" customHeight="1" x14ac:dyDescent="0.2">
      <c r="B5597" s="106">
        <v>5595</v>
      </c>
      <c r="C5597" s="109"/>
      <c r="D5597" s="132"/>
      <c r="E5597" s="126" t="str">
        <f>IF(D5597&lt;&gt;"",_xlfn.IFNA(VLOOKUP(D5597,القوائم!B:C,2,0),"غير مسجل بالقوائم"),"")</f>
        <v/>
      </c>
      <c r="F5597" s="66"/>
      <c r="G5597" s="65"/>
      <c r="H5597" s="65"/>
      <c r="I5597" s="135"/>
      <c r="J5597" s="140"/>
    </row>
    <row r="5598" spans="2:10" ht="31.5" customHeight="1" x14ac:dyDescent="0.2">
      <c r="B5598" s="65">
        <v>5596</v>
      </c>
      <c r="C5598" s="109"/>
      <c r="D5598" s="132"/>
      <c r="E5598" s="126" t="str">
        <f>IF(D5598&lt;&gt;"",_xlfn.IFNA(VLOOKUP(D5598,القوائم!B:C,2,0),"غير مسجل بالقوائم"),"")</f>
        <v/>
      </c>
      <c r="F5598" s="66"/>
      <c r="G5598" s="65"/>
      <c r="H5598" s="65"/>
      <c r="I5598" s="135"/>
      <c r="J5598" s="140"/>
    </row>
    <row r="5599" spans="2:10" ht="31.5" customHeight="1" x14ac:dyDescent="0.2">
      <c r="B5599" s="106">
        <v>5597</v>
      </c>
      <c r="C5599" s="109"/>
      <c r="D5599" s="132"/>
      <c r="E5599" s="126" t="str">
        <f>IF(D5599&lt;&gt;"",_xlfn.IFNA(VLOOKUP(D5599,القوائم!B:C,2,0),"غير مسجل بالقوائم"),"")</f>
        <v/>
      </c>
      <c r="F5599" s="66"/>
      <c r="G5599" s="65"/>
      <c r="H5599" s="65"/>
      <c r="I5599" s="135"/>
      <c r="J5599" s="140"/>
    </row>
    <row r="5600" spans="2:10" ht="31.5" customHeight="1" x14ac:dyDescent="0.2">
      <c r="B5600" s="65">
        <v>5598</v>
      </c>
      <c r="C5600" s="109"/>
      <c r="D5600" s="132"/>
      <c r="E5600" s="126" t="str">
        <f>IF(D5600&lt;&gt;"",_xlfn.IFNA(VLOOKUP(D5600,القوائم!B:C,2,0),"غير مسجل بالقوائم"),"")</f>
        <v/>
      </c>
      <c r="F5600" s="66"/>
      <c r="G5600" s="65"/>
      <c r="H5600" s="65"/>
      <c r="I5600" s="135"/>
      <c r="J5600" s="140"/>
    </row>
    <row r="5601" spans="2:10" ht="31.5" customHeight="1" x14ac:dyDescent="0.2">
      <c r="B5601" s="106">
        <v>5599</v>
      </c>
      <c r="C5601" s="109"/>
      <c r="D5601" s="132"/>
      <c r="E5601" s="126" t="str">
        <f>IF(D5601&lt;&gt;"",_xlfn.IFNA(VLOOKUP(D5601,القوائم!B:C,2,0),"غير مسجل بالقوائم"),"")</f>
        <v/>
      </c>
      <c r="F5601" s="66"/>
      <c r="G5601" s="65"/>
      <c r="H5601" s="65"/>
      <c r="I5601" s="135"/>
      <c r="J5601" s="140"/>
    </row>
    <row r="5602" spans="2:10" ht="31.5" customHeight="1" x14ac:dyDescent="0.2">
      <c r="B5602" s="106">
        <v>5600</v>
      </c>
      <c r="C5602" s="109"/>
      <c r="D5602" s="132"/>
      <c r="E5602" s="126" t="str">
        <f>IF(D5602&lt;&gt;"",_xlfn.IFNA(VLOOKUP(D5602,القوائم!B:C,2,0),"غير مسجل بالقوائم"),"")</f>
        <v/>
      </c>
      <c r="F5602" s="66"/>
      <c r="G5602" s="65"/>
      <c r="H5602" s="65"/>
      <c r="I5602" s="135"/>
      <c r="J5602" s="140"/>
    </row>
    <row r="5603" spans="2:10" ht="31.5" customHeight="1" x14ac:dyDescent="0.2">
      <c r="B5603" s="65">
        <v>5601</v>
      </c>
      <c r="C5603" s="109"/>
      <c r="D5603" s="132"/>
      <c r="E5603" s="126" t="str">
        <f>IF(D5603&lt;&gt;"",_xlfn.IFNA(VLOOKUP(D5603,القوائم!B:C,2,0),"غير مسجل بالقوائم"),"")</f>
        <v/>
      </c>
      <c r="F5603" s="66"/>
      <c r="G5603" s="65"/>
      <c r="H5603" s="65"/>
      <c r="I5603" s="135"/>
      <c r="J5603" s="140"/>
    </row>
    <row r="5604" spans="2:10" ht="31.5" customHeight="1" x14ac:dyDescent="0.2">
      <c r="B5604" s="106">
        <v>5602</v>
      </c>
      <c r="C5604" s="109"/>
      <c r="D5604" s="132"/>
      <c r="E5604" s="126" t="str">
        <f>IF(D5604&lt;&gt;"",_xlfn.IFNA(VLOOKUP(D5604,القوائم!B:C,2,0),"غير مسجل بالقوائم"),"")</f>
        <v/>
      </c>
      <c r="F5604" s="66"/>
      <c r="G5604" s="65"/>
      <c r="H5604" s="65"/>
      <c r="I5604" s="135"/>
      <c r="J5604" s="140"/>
    </row>
    <row r="5605" spans="2:10" ht="31.5" customHeight="1" x14ac:dyDescent="0.2">
      <c r="B5605" s="65">
        <v>5603</v>
      </c>
      <c r="C5605" s="109"/>
      <c r="D5605" s="132"/>
      <c r="E5605" s="126" t="str">
        <f>IF(D5605&lt;&gt;"",_xlfn.IFNA(VLOOKUP(D5605,القوائم!B:C,2,0),"غير مسجل بالقوائم"),"")</f>
        <v/>
      </c>
      <c r="F5605" s="66"/>
      <c r="G5605" s="65"/>
      <c r="H5605" s="65"/>
      <c r="I5605" s="135"/>
      <c r="J5605" s="140"/>
    </row>
    <row r="5606" spans="2:10" ht="31.5" customHeight="1" x14ac:dyDescent="0.2">
      <c r="B5606" s="106">
        <v>5604</v>
      </c>
      <c r="C5606" s="109"/>
      <c r="D5606" s="132"/>
      <c r="E5606" s="126" t="str">
        <f>IF(D5606&lt;&gt;"",_xlfn.IFNA(VLOOKUP(D5606,القوائم!B:C,2,0),"غير مسجل بالقوائم"),"")</f>
        <v/>
      </c>
      <c r="F5606" s="66"/>
      <c r="G5606" s="65"/>
      <c r="H5606" s="65"/>
      <c r="I5606" s="135"/>
      <c r="J5606" s="140"/>
    </row>
    <row r="5607" spans="2:10" ht="31.5" customHeight="1" x14ac:dyDescent="0.2">
      <c r="B5607" s="65">
        <v>5605</v>
      </c>
      <c r="C5607" s="109"/>
      <c r="D5607" s="132"/>
      <c r="E5607" s="126" t="str">
        <f>IF(D5607&lt;&gt;"",_xlfn.IFNA(VLOOKUP(D5607,القوائم!B:C,2,0),"غير مسجل بالقوائم"),"")</f>
        <v/>
      </c>
      <c r="F5607" s="66"/>
      <c r="G5607" s="65"/>
      <c r="H5607" s="65"/>
      <c r="I5607" s="135"/>
      <c r="J5607" s="140"/>
    </row>
    <row r="5608" spans="2:10" ht="31.5" customHeight="1" x14ac:dyDescent="0.2">
      <c r="B5608" s="106">
        <v>5606</v>
      </c>
      <c r="C5608" s="109"/>
      <c r="D5608" s="132"/>
      <c r="E5608" s="126" t="str">
        <f>IF(D5608&lt;&gt;"",_xlfn.IFNA(VLOOKUP(D5608,القوائم!B:C,2,0),"غير مسجل بالقوائم"),"")</f>
        <v/>
      </c>
      <c r="F5608" s="66"/>
      <c r="G5608" s="65"/>
      <c r="H5608" s="65"/>
      <c r="I5608" s="135"/>
      <c r="J5608" s="140"/>
    </row>
    <row r="5609" spans="2:10" ht="31.5" customHeight="1" x14ac:dyDescent="0.2">
      <c r="B5609" s="65">
        <v>5607</v>
      </c>
      <c r="C5609" s="109"/>
      <c r="D5609" s="132"/>
      <c r="E5609" s="126" t="str">
        <f>IF(D5609&lt;&gt;"",_xlfn.IFNA(VLOOKUP(D5609,القوائم!B:C,2,0),"غير مسجل بالقوائم"),"")</f>
        <v/>
      </c>
      <c r="F5609" s="66"/>
      <c r="G5609" s="65"/>
      <c r="H5609" s="65"/>
      <c r="I5609" s="135"/>
      <c r="J5609" s="140"/>
    </row>
    <row r="5610" spans="2:10" ht="31.5" customHeight="1" x14ac:dyDescent="0.2">
      <c r="B5610" s="106">
        <v>5608</v>
      </c>
      <c r="C5610" s="109"/>
      <c r="D5610" s="132"/>
      <c r="E5610" s="126" t="str">
        <f>IF(D5610&lt;&gt;"",_xlfn.IFNA(VLOOKUP(D5610,القوائم!B:C,2,0),"غير مسجل بالقوائم"),"")</f>
        <v/>
      </c>
      <c r="F5610" s="66"/>
      <c r="G5610" s="65"/>
      <c r="H5610" s="65"/>
      <c r="I5610" s="135"/>
      <c r="J5610" s="140"/>
    </row>
    <row r="5611" spans="2:10" ht="31.5" customHeight="1" x14ac:dyDescent="0.2">
      <c r="B5611" s="65">
        <v>5609</v>
      </c>
      <c r="C5611" s="109"/>
      <c r="D5611" s="132"/>
      <c r="E5611" s="126" t="str">
        <f>IF(D5611&lt;&gt;"",_xlfn.IFNA(VLOOKUP(D5611,القوائم!B:C,2,0),"غير مسجل بالقوائم"),"")</f>
        <v/>
      </c>
      <c r="F5611" s="66"/>
      <c r="G5611" s="65"/>
      <c r="H5611" s="65"/>
      <c r="I5611" s="135"/>
      <c r="J5611" s="140"/>
    </row>
    <row r="5612" spans="2:10" ht="31.5" customHeight="1" x14ac:dyDescent="0.2">
      <c r="B5612" s="106">
        <v>5610</v>
      </c>
      <c r="C5612" s="109"/>
      <c r="D5612" s="132"/>
      <c r="E5612" s="126" t="str">
        <f>IF(D5612&lt;&gt;"",_xlfn.IFNA(VLOOKUP(D5612,القوائم!B:C,2,0),"غير مسجل بالقوائم"),"")</f>
        <v/>
      </c>
      <c r="F5612" s="66"/>
      <c r="G5612" s="65"/>
      <c r="H5612" s="65"/>
      <c r="I5612" s="135"/>
      <c r="J5612" s="140"/>
    </row>
    <row r="5613" spans="2:10" ht="31.5" customHeight="1" x14ac:dyDescent="0.2">
      <c r="B5613" s="106">
        <v>5611</v>
      </c>
      <c r="C5613" s="109"/>
      <c r="D5613" s="132"/>
      <c r="E5613" s="126" t="str">
        <f>IF(D5613&lt;&gt;"",_xlfn.IFNA(VLOOKUP(D5613,القوائم!B:C,2,0),"غير مسجل بالقوائم"),"")</f>
        <v/>
      </c>
      <c r="F5613" s="66"/>
      <c r="G5613" s="65"/>
      <c r="H5613" s="65"/>
      <c r="I5613" s="135"/>
      <c r="J5613" s="140"/>
    </row>
    <row r="5614" spans="2:10" ht="31.5" customHeight="1" x14ac:dyDescent="0.2">
      <c r="B5614" s="65">
        <v>5612</v>
      </c>
      <c r="C5614" s="109"/>
      <c r="D5614" s="132"/>
      <c r="E5614" s="126" t="str">
        <f>IF(D5614&lt;&gt;"",_xlfn.IFNA(VLOOKUP(D5614,القوائم!B:C,2,0),"غير مسجل بالقوائم"),"")</f>
        <v/>
      </c>
      <c r="F5614" s="66"/>
      <c r="G5614" s="65"/>
      <c r="H5614" s="65"/>
      <c r="I5614" s="135"/>
      <c r="J5614" s="140"/>
    </row>
    <row r="5615" spans="2:10" ht="31.5" customHeight="1" x14ac:dyDescent="0.2">
      <c r="B5615" s="106">
        <v>5613</v>
      </c>
      <c r="C5615" s="109"/>
      <c r="D5615" s="132"/>
      <c r="E5615" s="126" t="str">
        <f>IF(D5615&lt;&gt;"",_xlfn.IFNA(VLOOKUP(D5615,القوائم!B:C,2,0),"غير مسجل بالقوائم"),"")</f>
        <v/>
      </c>
      <c r="F5615" s="66"/>
      <c r="G5615" s="65"/>
      <c r="H5615" s="65"/>
      <c r="I5615" s="135"/>
      <c r="J5615" s="140"/>
    </row>
    <row r="5616" spans="2:10" ht="31.5" customHeight="1" x14ac:dyDescent="0.2">
      <c r="B5616" s="65">
        <v>5614</v>
      </c>
      <c r="C5616" s="109"/>
      <c r="D5616" s="132"/>
      <c r="E5616" s="126" t="str">
        <f>IF(D5616&lt;&gt;"",_xlfn.IFNA(VLOOKUP(D5616,القوائم!B:C,2,0),"غير مسجل بالقوائم"),"")</f>
        <v/>
      </c>
      <c r="F5616" s="66"/>
      <c r="G5616" s="65"/>
      <c r="H5616" s="65"/>
      <c r="I5616" s="135"/>
      <c r="J5616" s="140"/>
    </row>
    <row r="5617" spans="2:10" ht="31.5" customHeight="1" x14ac:dyDescent="0.2">
      <c r="B5617" s="106">
        <v>5615</v>
      </c>
      <c r="C5617" s="109"/>
      <c r="D5617" s="132"/>
      <c r="E5617" s="126" t="str">
        <f>IF(D5617&lt;&gt;"",_xlfn.IFNA(VLOOKUP(D5617,القوائم!B:C,2,0),"غير مسجل بالقوائم"),"")</f>
        <v/>
      </c>
      <c r="F5617" s="66"/>
      <c r="G5617" s="65"/>
      <c r="H5617" s="65"/>
      <c r="I5617" s="135"/>
      <c r="J5617" s="140"/>
    </row>
    <row r="5618" spans="2:10" ht="31.5" customHeight="1" x14ac:dyDescent="0.2">
      <c r="B5618" s="65">
        <v>5616</v>
      </c>
      <c r="C5618" s="109"/>
      <c r="D5618" s="132"/>
      <c r="E5618" s="126" t="str">
        <f>IF(D5618&lt;&gt;"",_xlfn.IFNA(VLOOKUP(D5618,القوائم!B:C,2,0),"غير مسجل بالقوائم"),"")</f>
        <v/>
      </c>
      <c r="F5618" s="66"/>
      <c r="G5618" s="65"/>
      <c r="H5618" s="65"/>
      <c r="I5618" s="135"/>
      <c r="J5618" s="140"/>
    </row>
    <row r="5619" spans="2:10" ht="31.5" customHeight="1" x14ac:dyDescent="0.2">
      <c r="B5619" s="106">
        <v>5617</v>
      </c>
      <c r="C5619" s="109"/>
      <c r="D5619" s="132"/>
      <c r="E5619" s="126" t="str">
        <f>IF(D5619&lt;&gt;"",_xlfn.IFNA(VLOOKUP(D5619,القوائم!B:C,2,0),"غير مسجل بالقوائم"),"")</f>
        <v/>
      </c>
      <c r="F5619" s="66"/>
      <c r="G5619" s="65"/>
      <c r="H5619" s="65"/>
      <c r="I5619" s="135"/>
      <c r="J5619" s="140"/>
    </row>
    <row r="5620" spans="2:10" ht="31.5" customHeight="1" x14ac:dyDescent="0.2">
      <c r="B5620" s="65">
        <v>5618</v>
      </c>
      <c r="C5620" s="109"/>
      <c r="D5620" s="132"/>
      <c r="E5620" s="126" t="str">
        <f>IF(D5620&lt;&gt;"",_xlfn.IFNA(VLOOKUP(D5620,القوائم!B:C,2,0),"غير مسجل بالقوائم"),"")</f>
        <v/>
      </c>
      <c r="F5620" s="66"/>
      <c r="G5620" s="65"/>
      <c r="H5620" s="65"/>
      <c r="I5620" s="135"/>
      <c r="J5620" s="140"/>
    </row>
    <row r="5621" spans="2:10" ht="31.5" customHeight="1" x14ac:dyDescent="0.2">
      <c r="B5621" s="106">
        <v>5619</v>
      </c>
      <c r="C5621" s="109"/>
      <c r="D5621" s="132"/>
      <c r="E5621" s="126" t="str">
        <f>IF(D5621&lt;&gt;"",_xlfn.IFNA(VLOOKUP(D5621,القوائم!B:C,2,0),"غير مسجل بالقوائم"),"")</f>
        <v/>
      </c>
      <c r="F5621" s="66"/>
      <c r="G5621" s="65"/>
      <c r="H5621" s="65"/>
      <c r="I5621" s="135"/>
      <c r="J5621" s="140"/>
    </row>
    <row r="5622" spans="2:10" ht="31.5" customHeight="1" x14ac:dyDescent="0.2">
      <c r="B5622" s="65">
        <v>5620</v>
      </c>
      <c r="C5622" s="109"/>
      <c r="D5622" s="132"/>
      <c r="E5622" s="126" t="str">
        <f>IF(D5622&lt;&gt;"",_xlfn.IFNA(VLOOKUP(D5622,القوائم!B:C,2,0),"غير مسجل بالقوائم"),"")</f>
        <v/>
      </c>
      <c r="F5622" s="66"/>
      <c r="G5622" s="65"/>
      <c r="H5622" s="65"/>
      <c r="I5622" s="135"/>
      <c r="J5622" s="140"/>
    </row>
    <row r="5623" spans="2:10" ht="31.5" customHeight="1" x14ac:dyDescent="0.2">
      <c r="B5623" s="106">
        <v>5621</v>
      </c>
      <c r="C5623" s="109"/>
      <c r="D5623" s="132"/>
      <c r="E5623" s="126" t="str">
        <f>IF(D5623&lt;&gt;"",_xlfn.IFNA(VLOOKUP(D5623,القوائم!B:C,2,0),"غير مسجل بالقوائم"),"")</f>
        <v/>
      </c>
      <c r="F5623" s="66"/>
      <c r="G5623" s="65"/>
      <c r="H5623" s="65"/>
      <c r="I5623" s="135"/>
      <c r="J5623" s="140"/>
    </row>
    <row r="5624" spans="2:10" ht="31.5" customHeight="1" x14ac:dyDescent="0.2">
      <c r="B5624" s="106">
        <v>5622</v>
      </c>
      <c r="C5624" s="109"/>
      <c r="D5624" s="132"/>
      <c r="E5624" s="126" t="str">
        <f>IF(D5624&lt;&gt;"",_xlfn.IFNA(VLOOKUP(D5624,القوائم!B:C,2,0),"غير مسجل بالقوائم"),"")</f>
        <v/>
      </c>
      <c r="F5624" s="66"/>
      <c r="G5624" s="65"/>
      <c r="H5624" s="65"/>
      <c r="I5624" s="135"/>
      <c r="J5624" s="140"/>
    </row>
    <row r="5625" spans="2:10" ht="31.5" customHeight="1" x14ac:dyDescent="0.2">
      <c r="B5625" s="65">
        <v>5623</v>
      </c>
      <c r="C5625" s="109"/>
      <c r="D5625" s="132"/>
      <c r="E5625" s="126" t="str">
        <f>IF(D5625&lt;&gt;"",_xlfn.IFNA(VLOOKUP(D5625,القوائم!B:C,2,0),"غير مسجل بالقوائم"),"")</f>
        <v/>
      </c>
      <c r="F5625" s="66"/>
      <c r="G5625" s="65"/>
      <c r="H5625" s="65"/>
      <c r="I5625" s="135"/>
      <c r="J5625" s="140"/>
    </row>
    <row r="5626" spans="2:10" ht="31.5" customHeight="1" x14ac:dyDescent="0.2">
      <c r="B5626" s="106">
        <v>5624</v>
      </c>
      <c r="C5626" s="109"/>
      <c r="D5626" s="132"/>
      <c r="E5626" s="126" t="str">
        <f>IF(D5626&lt;&gt;"",_xlfn.IFNA(VLOOKUP(D5626,القوائم!B:C,2,0),"غير مسجل بالقوائم"),"")</f>
        <v/>
      </c>
      <c r="F5626" s="66"/>
      <c r="G5626" s="65"/>
      <c r="H5626" s="65"/>
      <c r="I5626" s="135"/>
      <c r="J5626" s="140"/>
    </row>
    <row r="5627" spans="2:10" ht="31.5" customHeight="1" x14ac:dyDescent="0.2">
      <c r="B5627" s="65">
        <v>5625</v>
      </c>
      <c r="C5627" s="109"/>
      <c r="D5627" s="132"/>
      <c r="E5627" s="126" t="str">
        <f>IF(D5627&lt;&gt;"",_xlfn.IFNA(VLOOKUP(D5627,القوائم!B:C,2,0),"غير مسجل بالقوائم"),"")</f>
        <v/>
      </c>
      <c r="F5627" s="66"/>
      <c r="G5627" s="65"/>
      <c r="H5627" s="65"/>
      <c r="I5627" s="135"/>
      <c r="J5627" s="140"/>
    </row>
    <row r="5628" spans="2:10" ht="31.5" customHeight="1" x14ac:dyDescent="0.2">
      <c r="B5628" s="106">
        <v>5626</v>
      </c>
      <c r="C5628" s="109"/>
      <c r="D5628" s="132"/>
      <c r="E5628" s="126" t="str">
        <f>IF(D5628&lt;&gt;"",_xlfn.IFNA(VLOOKUP(D5628,القوائم!B:C,2,0),"غير مسجل بالقوائم"),"")</f>
        <v/>
      </c>
      <c r="F5628" s="66"/>
      <c r="G5628" s="65"/>
      <c r="H5628" s="65"/>
      <c r="I5628" s="135"/>
      <c r="J5628" s="140"/>
    </row>
    <row r="5629" spans="2:10" ht="31.5" customHeight="1" x14ac:dyDescent="0.2">
      <c r="B5629" s="65">
        <v>5627</v>
      </c>
      <c r="C5629" s="109"/>
      <c r="D5629" s="132"/>
      <c r="E5629" s="126" t="str">
        <f>IF(D5629&lt;&gt;"",_xlfn.IFNA(VLOOKUP(D5629,القوائم!B:C,2,0),"غير مسجل بالقوائم"),"")</f>
        <v/>
      </c>
      <c r="F5629" s="66"/>
      <c r="G5629" s="65"/>
      <c r="H5629" s="65"/>
      <c r="I5629" s="135"/>
      <c r="J5629" s="140"/>
    </row>
    <row r="5630" spans="2:10" ht="31.5" customHeight="1" x14ac:dyDescent="0.2">
      <c r="B5630" s="106">
        <v>5628</v>
      </c>
      <c r="C5630" s="109"/>
      <c r="D5630" s="132"/>
      <c r="E5630" s="126" t="str">
        <f>IF(D5630&lt;&gt;"",_xlfn.IFNA(VLOOKUP(D5630,القوائم!B:C,2,0),"غير مسجل بالقوائم"),"")</f>
        <v/>
      </c>
      <c r="F5630" s="66"/>
      <c r="G5630" s="65"/>
      <c r="H5630" s="65"/>
      <c r="I5630" s="135"/>
      <c r="J5630" s="140"/>
    </row>
    <row r="5631" spans="2:10" ht="31.5" customHeight="1" x14ac:dyDescent="0.2">
      <c r="B5631" s="65">
        <v>5629</v>
      </c>
      <c r="C5631" s="109"/>
      <c r="D5631" s="132"/>
      <c r="E5631" s="126" t="str">
        <f>IF(D5631&lt;&gt;"",_xlfn.IFNA(VLOOKUP(D5631,القوائم!B:C,2,0),"غير مسجل بالقوائم"),"")</f>
        <v/>
      </c>
      <c r="F5631" s="66"/>
      <c r="G5631" s="65"/>
      <c r="H5631" s="65"/>
      <c r="I5631" s="135"/>
      <c r="J5631" s="140"/>
    </row>
    <row r="5632" spans="2:10" ht="31.5" customHeight="1" x14ac:dyDescent="0.2">
      <c r="B5632" s="106">
        <v>5630</v>
      </c>
      <c r="C5632" s="109"/>
      <c r="D5632" s="132"/>
      <c r="E5632" s="126" t="str">
        <f>IF(D5632&lt;&gt;"",_xlfn.IFNA(VLOOKUP(D5632,القوائم!B:C,2,0),"غير مسجل بالقوائم"),"")</f>
        <v/>
      </c>
      <c r="F5632" s="66"/>
      <c r="G5632" s="65"/>
      <c r="H5632" s="65"/>
      <c r="I5632" s="135"/>
      <c r="J5632" s="140"/>
    </row>
    <row r="5633" spans="2:10" ht="31.5" customHeight="1" x14ac:dyDescent="0.2">
      <c r="B5633" s="65">
        <v>5631</v>
      </c>
      <c r="C5633" s="109"/>
      <c r="D5633" s="132"/>
      <c r="E5633" s="126" t="str">
        <f>IF(D5633&lt;&gt;"",_xlfn.IFNA(VLOOKUP(D5633,القوائم!B:C,2,0),"غير مسجل بالقوائم"),"")</f>
        <v/>
      </c>
      <c r="F5633" s="66"/>
      <c r="G5633" s="65"/>
      <c r="H5633" s="65"/>
      <c r="I5633" s="135"/>
      <c r="J5633" s="140"/>
    </row>
    <row r="5634" spans="2:10" ht="31.5" customHeight="1" x14ac:dyDescent="0.2">
      <c r="B5634" s="106">
        <v>5632</v>
      </c>
      <c r="C5634" s="109"/>
      <c r="D5634" s="132"/>
      <c r="E5634" s="126" t="str">
        <f>IF(D5634&lt;&gt;"",_xlfn.IFNA(VLOOKUP(D5634,القوائم!B:C,2,0),"غير مسجل بالقوائم"),"")</f>
        <v/>
      </c>
      <c r="F5634" s="66"/>
      <c r="G5634" s="65"/>
      <c r="H5634" s="65"/>
      <c r="I5634" s="135"/>
      <c r="J5634" s="140"/>
    </row>
    <row r="5635" spans="2:10" ht="31.5" customHeight="1" x14ac:dyDescent="0.2">
      <c r="B5635" s="106">
        <v>5633</v>
      </c>
      <c r="C5635" s="109"/>
      <c r="D5635" s="132"/>
      <c r="E5635" s="126" t="str">
        <f>IF(D5635&lt;&gt;"",_xlfn.IFNA(VLOOKUP(D5635,القوائم!B:C,2,0),"غير مسجل بالقوائم"),"")</f>
        <v/>
      </c>
      <c r="F5635" s="66"/>
      <c r="G5635" s="65"/>
      <c r="H5635" s="65"/>
      <c r="I5635" s="135"/>
      <c r="J5635" s="140"/>
    </row>
    <row r="5636" spans="2:10" ht="31.5" customHeight="1" x14ac:dyDescent="0.2">
      <c r="B5636" s="65">
        <v>5634</v>
      </c>
      <c r="C5636" s="109"/>
      <c r="D5636" s="132"/>
      <c r="E5636" s="126" t="str">
        <f>IF(D5636&lt;&gt;"",_xlfn.IFNA(VLOOKUP(D5636,القوائم!B:C,2,0),"غير مسجل بالقوائم"),"")</f>
        <v/>
      </c>
      <c r="F5636" s="66"/>
      <c r="G5636" s="65"/>
      <c r="H5636" s="65"/>
      <c r="I5636" s="135"/>
      <c r="J5636" s="140"/>
    </row>
    <row r="5637" spans="2:10" ht="31.5" customHeight="1" x14ac:dyDescent="0.2">
      <c r="B5637" s="106">
        <v>5635</v>
      </c>
      <c r="C5637" s="109"/>
      <c r="D5637" s="132"/>
      <c r="E5637" s="126" t="str">
        <f>IF(D5637&lt;&gt;"",_xlfn.IFNA(VLOOKUP(D5637,القوائم!B:C,2,0),"غير مسجل بالقوائم"),"")</f>
        <v/>
      </c>
      <c r="F5637" s="66"/>
      <c r="G5637" s="65"/>
      <c r="H5637" s="65"/>
      <c r="I5637" s="135"/>
      <c r="J5637" s="140"/>
    </row>
    <row r="5638" spans="2:10" ht="31.5" customHeight="1" x14ac:dyDescent="0.2">
      <c r="B5638" s="65">
        <v>5636</v>
      </c>
      <c r="C5638" s="109"/>
      <c r="D5638" s="132"/>
      <c r="E5638" s="126" t="str">
        <f>IF(D5638&lt;&gt;"",_xlfn.IFNA(VLOOKUP(D5638,القوائم!B:C,2,0),"غير مسجل بالقوائم"),"")</f>
        <v/>
      </c>
      <c r="F5638" s="66"/>
      <c r="G5638" s="65"/>
      <c r="H5638" s="65"/>
      <c r="I5638" s="135"/>
      <c r="J5638" s="140"/>
    </row>
    <row r="5639" spans="2:10" ht="31.5" customHeight="1" x14ac:dyDescent="0.2">
      <c r="B5639" s="106">
        <v>5637</v>
      </c>
      <c r="C5639" s="109"/>
      <c r="D5639" s="132"/>
      <c r="E5639" s="126" t="str">
        <f>IF(D5639&lt;&gt;"",_xlfn.IFNA(VLOOKUP(D5639,القوائم!B:C,2,0),"غير مسجل بالقوائم"),"")</f>
        <v/>
      </c>
      <c r="F5639" s="66"/>
      <c r="G5639" s="65"/>
      <c r="H5639" s="65"/>
      <c r="I5639" s="135"/>
      <c r="J5639" s="140"/>
    </row>
    <row r="5640" spans="2:10" ht="31.5" customHeight="1" x14ac:dyDescent="0.2">
      <c r="B5640" s="65">
        <v>5638</v>
      </c>
      <c r="C5640" s="109"/>
      <c r="D5640" s="132"/>
      <c r="E5640" s="126" t="str">
        <f>IF(D5640&lt;&gt;"",_xlfn.IFNA(VLOOKUP(D5640,القوائم!B:C,2,0),"غير مسجل بالقوائم"),"")</f>
        <v/>
      </c>
      <c r="F5640" s="66"/>
      <c r="G5640" s="65"/>
      <c r="H5640" s="65"/>
      <c r="I5640" s="135"/>
      <c r="J5640" s="140"/>
    </row>
    <row r="5641" spans="2:10" ht="31.5" customHeight="1" x14ac:dyDescent="0.2">
      <c r="B5641" s="106">
        <v>5639</v>
      </c>
      <c r="C5641" s="109"/>
      <c r="D5641" s="132"/>
      <c r="E5641" s="126" t="str">
        <f>IF(D5641&lt;&gt;"",_xlfn.IFNA(VLOOKUP(D5641,القوائم!B:C,2,0),"غير مسجل بالقوائم"),"")</f>
        <v/>
      </c>
      <c r="F5641" s="66"/>
      <c r="G5641" s="65"/>
      <c r="H5641" s="65"/>
      <c r="I5641" s="135"/>
      <c r="J5641" s="140"/>
    </row>
    <row r="5642" spans="2:10" ht="31.5" customHeight="1" x14ac:dyDescent="0.2">
      <c r="B5642" s="65">
        <v>5640</v>
      </c>
      <c r="C5642" s="109"/>
      <c r="D5642" s="132"/>
      <c r="E5642" s="126" t="str">
        <f>IF(D5642&lt;&gt;"",_xlfn.IFNA(VLOOKUP(D5642,القوائم!B:C,2,0),"غير مسجل بالقوائم"),"")</f>
        <v/>
      </c>
      <c r="F5642" s="66"/>
      <c r="G5642" s="65"/>
      <c r="H5642" s="65"/>
      <c r="I5642" s="135"/>
      <c r="J5642" s="140"/>
    </row>
    <row r="5643" spans="2:10" ht="31.5" customHeight="1" x14ac:dyDescent="0.2">
      <c r="B5643" s="106">
        <v>5641</v>
      </c>
      <c r="C5643" s="109"/>
      <c r="D5643" s="132"/>
      <c r="E5643" s="126" t="str">
        <f>IF(D5643&lt;&gt;"",_xlfn.IFNA(VLOOKUP(D5643,القوائم!B:C,2,0),"غير مسجل بالقوائم"),"")</f>
        <v/>
      </c>
      <c r="F5643" s="66"/>
      <c r="G5643" s="65"/>
      <c r="H5643" s="65"/>
      <c r="I5643" s="135"/>
      <c r="J5643" s="140"/>
    </row>
    <row r="5644" spans="2:10" ht="31.5" customHeight="1" x14ac:dyDescent="0.2">
      <c r="B5644" s="65">
        <v>5642</v>
      </c>
      <c r="C5644" s="109"/>
      <c r="D5644" s="132"/>
      <c r="E5644" s="126" t="str">
        <f>IF(D5644&lt;&gt;"",_xlfn.IFNA(VLOOKUP(D5644,القوائم!B:C,2,0),"غير مسجل بالقوائم"),"")</f>
        <v/>
      </c>
      <c r="F5644" s="66"/>
      <c r="G5644" s="65"/>
      <c r="H5644" s="65"/>
      <c r="I5644" s="135"/>
      <c r="J5644" s="140"/>
    </row>
    <row r="5645" spans="2:10" ht="31.5" customHeight="1" x14ac:dyDescent="0.2">
      <c r="B5645" s="106">
        <v>5643</v>
      </c>
      <c r="C5645" s="109"/>
      <c r="D5645" s="132"/>
      <c r="E5645" s="126" t="str">
        <f>IF(D5645&lt;&gt;"",_xlfn.IFNA(VLOOKUP(D5645,القوائم!B:C,2,0),"غير مسجل بالقوائم"),"")</f>
        <v/>
      </c>
      <c r="F5645" s="66"/>
      <c r="G5645" s="65"/>
      <c r="H5645" s="65"/>
      <c r="I5645" s="135"/>
      <c r="J5645" s="140"/>
    </row>
    <row r="5646" spans="2:10" ht="31.5" customHeight="1" x14ac:dyDescent="0.2">
      <c r="B5646" s="106">
        <v>5644</v>
      </c>
      <c r="C5646" s="109"/>
      <c r="D5646" s="132"/>
      <c r="E5646" s="126" t="str">
        <f>IF(D5646&lt;&gt;"",_xlfn.IFNA(VLOOKUP(D5646,القوائم!B:C,2,0),"غير مسجل بالقوائم"),"")</f>
        <v/>
      </c>
      <c r="F5646" s="66"/>
      <c r="G5646" s="65"/>
      <c r="H5646" s="65"/>
      <c r="I5646" s="135"/>
      <c r="J5646" s="140"/>
    </row>
    <row r="5647" spans="2:10" ht="31.5" customHeight="1" x14ac:dyDescent="0.2">
      <c r="B5647" s="65">
        <v>5645</v>
      </c>
      <c r="C5647" s="109"/>
      <c r="D5647" s="132"/>
      <c r="E5647" s="126" t="str">
        <f>IF(D5647&lt;&gt;"",_xlfn.IFNA(VLOOKUP(D5647,القوائم!B:C,2,0),"غير مسجل بالقوائم"),"")</f>
        <v/>
      </c>
      <c r="F5647" s="66"/>
      <c r="G5647" s="65"/>
      <c r="H5647" s="65"/>
      <c r="I5647" s="135"/>
      <c r="J5647" s="140"/>
    </row>
    <row r="5648" spans="2:10" ht="31.5" customHeight="1" x14ac:dyDescent="0.2">
      <c r="B5648" s="106">
        <v>5646</v>
      </c>
      <c r="C5648" s="109"/>
      <c r="D5648" s="132"/>
      <c r="E5648" s="126" t="str">
        <f>IF(D5648&lt;&gt;"",_xlfn.IFNA(VLOOKUP(D5648,القوائم!B:C,2,0),"غير مسجل بالقوائم"),"")</f>
        <v/>
      </c>
      <c r="F5648" s="66"/>
      <c r="G5648" s="65"/>
      <c r="H5648" s="65"/>
      <c r="I5648" s="135"/>
      <c r="J5648" s="140"/>
    </row>
    <row r="5649" spans="2:10" ht="31.5" customHeight="1" x14ac:dyDescent="0.2">
      <c r="B5649" s="65">
        <v>5647</v>
      </c>
      <c r="C5649" s="109"/>
      <c r="D5649" s="132"/>
      <c r="E5649" s="126" t="str">
        <f>IF(D5649&lt;&gt;"",_xlfn.IFNA(VLOOKUP(D5649,القوائم!B:C,2,0),"غير مسجل بالقوائم"),"")</f>
        <v/>
      </c>
      <c r="F5649" s="66"/>
      <c r="G5649" s="65"/>
      <c r="H5649" s="65"/>
      <c r="I5649" s="135"/>
      <c r="J5649" s="140"/>
    </row>
    <row r="5650" spans="2:10" ht="31.5" customHeight="1" x14ac:dyDescent="0.2">
      <c r="B5650" s="106">
        <v>5648</v>
      </c>
      <c r="C5650" s="109"/>
      <c r="D5650" s="132"/>
      <c r="E5650" s="126" t="str">
        <f>IF(D5650&lt;&gt;"",_xlfn.IFNA(VLOOKUP(D5650,القوائم!B:C,2,0),"غير مسجل بالقوائم"),"")</f>
        <v/>
      </c>
      <c r="F5650" s="66"/>
      <c r="G5650" s="65"/>
      <c r="H5650" s="65"/>
      <c r="I5650" s="135"/>
      <c r="J5650" s="140"/>
    </row>
    <row r="5651" spans="2:10" ht="31.5" customHeight="1" x14ac:dyDescent="0.2">
      <c r="B5651" s="65">
        <v>5649</v>
      </c>
      <c r="C5651" s="109"/>
      <c r="D5651" s="132"/>
      <c r="E5651" s="126" t="str">
        <f>IF(D5651&lt;&gt;"",_xlfn.IFNA(VLOOKUP(D5651,القوائم!B:C,2,0),"غير مسجل بالقوائم"),"")</f>
        <v/>
      </c>
      <c r="F5651" s="66"/>
      <c r="G5651" s="65"/>
      <c r="H5651" s="65"/>
      <c r="I5651" s="135"/>
      <c r="J5651" s="140"/>
    </row>
    <row r="5652" spans="2:10" ht="31.5" customHeight="1" x14ac:dyDescent="0.2">
      <c r="B5652" s="106">
        <v>5650</v>
      </c>
      <c r="C5652" s="109"/>
      <c r="D5652" s="132"/>
      <c r="E5652" s="126" t="str">
        <f>IF(D5652&lt;&gt;"",_xlfn.IFNA(VLOOKUP(D5652,القوائم!B:C,2,0),"غير مسجل بالقوائم"),"")</f>
        <v/>
      </c>
      <c r="F5652" s="66"/>
      <c r="G5652" s="65"/>
      <c r="H5652" s="65"/>
      <c r="I5652" s="135"/>
      <c r="J5652" s="140"/>
    </row>
    <row r="5653" spans="2:10" ht="31.5" customHeight="1" x14ac:dyDescent="0.2">
      <c r="B5653" s="65">
        <v>5651</v>
      </c>
      <c r="C5653" s="109"/>
      <c r="D5653" s="132"/>
      <c r="E5653" s="126" t="str">
        <f>IF(D5653&lt;&gt;"",_xlfn.IFNA(VLOOKUP(D5653,القوائم!B:C,2,0),"غير مسجل بالقوائم"),"")</f>
        <v/>
      </c>
      <c r="F5653" s="66"/>
      <c r="G5653" s="65"/>
      <c r="H5653" s="65"/>
      <c r="I5653" s="135"/>
      <c r="J5653" s="140"/>
    </row>
    <row r="5654" spans="2:10" ht="31.5" customHeight="1" x14ac:dyDescent="0.2">
      <c r="B5654" s="106">
        <v>5652</v>
      </c>
      <c r="C5654" s="109"/>
      <c r="D5654" s="132"/>
      <c r="E5654" s="126" t="str">
        <f>IF(D5654&lt;&gt;"",_xlfn.IFNA(VLOOKUP(D5654,القوائم!B:C,2,0),"غير مسجل بالقوائم"),"")</f>
        <v/>
      </c>
      <c r="F5654" s="66"/>
      <c r="G5654" s="65"/>
      <c r="H5654" s="65"/>
      <c r="I5654" s="135"/>
      <c r="J5654" s="140"/>
    </row>
    <row r="5655" spans="2:10" ht="31.5" customHeight="1" x14ac:dyDescent="0.2">
      <c r="B5655" s="65">
        <v>5653</v>
      </c>
      <c r="C5655" s="109"/>
      <c r="D5655" s="132"/>
      <c r="E5655" s="126" t="str">
        <f>IF(D5655&lt;&gt;"",_xlfn.IFNA(VLOOKUP(D5655,القوائم!B:C,2,0),"غير مسجل بالقوائم"),"")</f>
        <v/>
      </c>
      <c r="F5655" s="66"/>
      <c r="G5655" s="65"/>
      <c r="H5655" s="65"/>
      <c r="I5655" s="135"/>
      <c r="J5655" s="140"/>
    </row>
    <row r="5656" spans="2:10" ht="31.5" customHeight="1" x14ac:dyDescent="0.2">
      <c r="B5656" s="106">
        <v>5654</v>
      </c>
      <c r="C5656" s="109"/>
      <c r="D5656" s="132"/>
      <c r="E5656" s="126" t="str">
        <f>IF(D5656&lt;&gt;"",_xlfn.IFNA(VLOOKUP(D5656,القوائم!B:C,2,0),"غير مسجل بالقوائم"),"")</f>
        <v/>
      </c>
      <c r="F5656" s="66"/>
      <c r="G5656" s="65"/>
      <c r="H5656" s="65"/>
      <c r="I5656" s="135"/>
      <c r="J5656" s="140"/>
    </row>
    <row r="5657" spans="2:10" ht="31.5" customHeight="1" x14ac:dyDescent="0.2">
      <c r="B5657" s="106">
        <v>5655</v>
      </c>
      <c r="C5657" s="109"/>
      <c r="D5657" s="132"/>
      <c r="E5657" s="126" t="str">
        <f>IF(D5657&lt;&gt;"",_xlfn.IFNA(VLOOKUP(D5657,القوائم!B:C,2,0),"غير مسجل بالقوائم"),"")</f>
        <v/>
      </c>
      <c r="F5657" s="66"/>
      <c r="G5657" s="65"/>
      <c r="H5657" s="65"/>
      <c r="I5657" s="135"/>
      <c r="J5657" s="140"/>
    </row>
    <row r="5658" spans="2:10" ht="31.5" customHeight="1" x14ac:dyDescent="0.2">
      <c r="B5658" s="65">
        <v>5656</v>
      </c>
      <c r="C5658" s="109"/>
      <c r="D5658" s="132"/>
      <c r="E5658" s="126" t="str">
        <f>IF(D5658&lt;&gt;"",_xlfn.IFNA(VLOOKUP(D5658,القوائم!B:C,2,0),"غير مسجل بالقوائم"),"")</f>
        <v/>
      </c>
      <c r="F5658" s="66"/>
      <c r="G5658" s="65"/>
      <c r="H5658" s="65"/>
      <c r="I5658" s="135"/>
      <c r="J5658" s="140"/>
    </row>
    <row r="5659" spans="2:10" ht="31.5" customHeight="1" x14ac:dyDescent="0.2">
      <c r="B5659" s="106">
        <v>5657</v>
      </c>
      <c r="C5659" s="109"/>
      <c r="D5659" s="132"/>
      <c r="E5659" s="126" t="str">
        <f>IF(D5659&lt;&gt;"",_xlfn.IFNA(VLOOKUP(D5659,القوائم!B:C,2,0),"غير مسجل بالقوائم"),"")</f>
        <v/>
      </c>
      <c r="F5659" s="66"/>
      <c r="G5659" s="65"/>
      <c r="H5659" s="65"/>
      <c r="I5659" s="135"/>
      <c r="J5659" s="140"/>
    </row>
    <row r="5660" spans="2:10" ht="31.5" customHeight="1" x14ac:dyDescent="0.2">
      <c r="B5660" s="65">
        <v>5658</v>
      </c>
      <c r="C5660" s="109"/>
      <c r="D5660" s="132"/>
      <c r="E5660" s="126" t="str">
        <f>IF(D5660&lt;&gt;"",_xlfn.IFNA(VLOOKUP(D5660,القوائم!B:C,2,0),"غير مسجل بالقوائم"),"")</f>
        <v/>
      </c>
      <c r="F5660" s="66"/>
      <c r="G5660" s="65"/>
      <c r="H5660" s="65"/>
      <c r="I5660" s="135"/>
      <c r="J5660" s="140"/>
    </row>
    <row r="5661" spans="2:10" ht="31.5" customHeight="1" x14ac:dyDescent="0.2">
      <c r="B5661" s="106">
        <v>5659</v>
      </c>
      <c r="C5661" s="109"/>
      <c r="D5661" s="132"/>
      <c r="E5661" s="126" t="str">
        <f>IF(D5661&lt;&gt;"",_xlfn.IFNA(VLOOKUP(D5661,القوائم!B:C,2,0),"غير مسجل بالقوائم"),"")</f>
        <v/>
      </c>
      <c r="F5661" s="66"/>
      <c r="G5661" s="65"/>
      <c r="H5661" s="65"/>
      <c r="I5661" s="135"/>
      <c r="J5661" s="140"/>
    </row>
    <row r="5662" spans="2:10" ht="31.5" customHeight="1" x14ac:dyDescent="0.2">
      <c r="B5662" s="65">
        <v>5660</v>
      </c>
      <c r="C5662" s="109"/>
      <c r="D5662" s="132"/>
      <c r="E5662" s="126" t="str">
        <f>IF(D5662&lt;&gt;"",_xlfn.IFNA(VLOOKUP(D5662,القوائم!B:C,2,0),"غير مسجل بالقوائم"),"")</f>
        <v/>
      </c>
      <c r="F5662" s="66"/>
      <c r="G5662" s="65"/>
      <c r="H5662" s="65"/>
      <c r="I5662" s="135"/>
      <c r="J5662" s="140"/>
    </row>
    <row r="5663" spans="2:10" ht="31.5" customHeight="1" x14ac:dyDescent="0.2">
      <c r="B5663" s="106">
        <v>5661</v>
      </c>
      <c r="C5663" s="109"/>
      <c r="D5663" s="132"/>
      <c r="E5663" s="126" t="str">
        <f>IF(D5663&lt;&gt;"",_xlfn.IFNA(VLOOKUP(D5663,القوائم!B:C,2,0),"غير مسجل بالقوائم"),"")</f>
        <v/>
      </c>
      <c r="F5663" s="66"/>
      <c r="G5663" s="65"/>
      <c r="H5663" s="65"/>
      <c r="I5663" s="135"/>
      <c r="J5663" s="140"/>
    </row>
    <row r="5664" spans="2:10" ht="31.5" customHeight="1" x14ac:dyDescent="0.2">
      <c r="B5664" s="65">
        <v>5662</v>
      </c>
      <c r="C5664" s="109"/>
      <c r="D5664" s="132"/>
      <c r="E5664" s="126" t="str">
        <f>IF(D5664&lt;&gt;"",_xlfn.IFNA(VLOOKUP(D5664,القوائم!B:C,2,0),"غير مسجل بالقوائم"),"")</f>
        <v/>
      </c>
      <c r="F5664" s="66"/>
      <c r="G5664" s="65"/>
      <c r="H5664" s="65"/>
      <c r="I5664" s="135"/>
      <c r="J5664" s="140"/>
    </row>
    <row r="5665" spans="2:10" ht="31.5" customHeight="1" x14ac:dyDescent="0.2">
      <c r="B5665" s="106">
        <v>5663</v>
      </c>
      <c r="C5665" s="109"/>
      <c r="D5665" s="132"/>
      <c r="E5665" s="126" t="str">
        <f>IF(D5665&lt;&gt;"",_xlfn.IFNA(VLOOKUP(D5665,القوائم!B:C,2,0),"غير مسجل بالقوائم"),"")</f>
        <v/>
      </c>
      <c r="F5665" s="66"/>
      <c r="G5665" s="65"/>
      <c r="H5665" s="65"/>
      <c r="I5665" s="135"/>
      <c r="J5665" s="140"/>
    </row>
    <row r="5666" spans="2:10" ht="31.5" customHeight="1" x14ac:dyDescent="0.2">
      <c r="B5666" s="65">
        <v>5664</v>
      </c>
      <c r="C5666" s="109"/>
      <c r="D5666" s="132"/>
      <c r="E5666" s="126" t="str">
        <f>IF(D5666&lt;&gt;"",_xlfn.IFNA(VLOOKUP(D5666,القوائم!B:C,2,0),"غير مسجل بالقوائم"),"")</f>
        <v/>
      </c>
      <c r="F5666" s="66"/>
      <c r="G5666" s="65"/>
      <c r="H5666" s="65"/>
      <c r="I5666" s="135"/>
      <c r="J5666" s="140"/>
    </row>
    <row r="5667" spans="2:10" ht="31.5" customHeight="1" x14ac:dyDescent="0.2">
      <c r="B5667" s="106">
        <v>5665</v>
      </c>
      <c r="C5667" s="109"/>
      <c r="D5667" s="132"/>
      <c r="E5667" s="126" t="str">
        <f>IF(D5667&lt;&gt;"",_xlfn.IFNA(VLOOKUP(D5667,القوائم!B:C,2,0),"غير مسجل بالقوائم"),"")</f>
        <v/>
      </c>
      <c r="F5667" s="66"/>
      <c r="G5667" s="65"/>
      <c r="H5667" s="65"/>
      <c r="I5667" s="135"/>
      <c r="J5667" s="140"/>
    </row>
    <row r="5668" spans="2:10" ht="31.5" customHeight="1" x14ac:dyDescent="0.2">
      <c r="B5668" s="106">
        <v>5666</v>
      </c>
      <c r="C5668" s="109"/>
      <c r="D5668" s="132"/>
      <c r="E5668" s="126" t="str">
        <f>IF(D5668&lt;&gt;"",_xlfn.IFNA(VLOOKUP(D5668,القوائم!B:C,2,0),"غير مسجل بالقوائم"),"")</f>
        <v/>
      </c>
      <c r="F5668" s="66"/>
      <c r="G5668" s="65"/>
      <c r="H5668" s="65"/>
      <c r="I5668" s="135"/>
      <c r="J5668" s="140"/>
    </row>
    <row r="5669" spans="2:10" ht="31.5" customHeight="1" x14ac:dyDescent="0.2">
      <c r="B5669" s="65">
        <v>5667</v>
      </c>
      <c r="C5669" s="109"/>
      <c r="D5669" s="132"/>
      <c r="E5669" s="126" t="str">
        <f>IF(D5669&lt;&gt;"",_xlfn.IFNA(VLOOKUP(D5669,القوائم!B:C,2,0),"غير مسجل بالقوائم"),"")</f>
        <v/>
      </c>
      <c r="F5669" s="66"/>
      <c r="G5669" s="65"/>
      <c r="H5669" s="65"/>
      <c r="I5669" s="135"/>
      <c r="J5669" s="140"/>
    </row>
    <row r="5670" spans="2:10" ht="31.5" customHeight="1" x14ac:dyDescent="0.2">
      <c r="B5670" s="106">
        <v>5668</v>
      </c>
      <c r="C5670" s="109"/>
      <c r="D5670" s="132"/>
      <c r="E5670" s="126" t="str">
        <f>IF(D5670&lt;&gt;"",_xlfn.IFNA(VLOOKUP(D5670,القوائم!B:C,2,0),"غير مسجل بالقوائم"),"")</f>
        <v/>
      </c>
      <c r="F5670" s="66"/>
      <c r="G5670" s="65"/>
      <c r="H5670" s="65"/>
      <c r="I5670" s="135"/>
      <c r="J5670" s="140"/>
    </row>
    <row r="5671" spans="2:10" ht="31.5" customHeight="1" x14ac:dyDescent="0.2">
      <c r="B5671" s="65">
        <v>5669</v>
      </c>
      <c r="C5671" s="109"/>
      <c r="D5671" s="132"/>
      <c r="E5671" s="126" t="str">
        <f>IF(D5671&lt;&gt;"",_xlfn.IFNA(VLOOKUP(D5671,القوائم!B:C,2,0),"غير مسجل بالقوائم"),"")</f>
        <v/>
      </c>
      <c r="F5671" s="66"/>
      <c r="G5671" s="65"/>
      <c r="H5671" s="65"/>
      <c r="I5671" s="135"/>
      <c r="J5671" s="140"/>
    </row>
    <row r="5672" spans="2:10" ht="31.5" customHeight="1" x14ac:dyDescent="0.2">
      <c r="B5672" s="106">
        <v>5670</v>
      </c>
      <c r="C5672" s="109"/>
      <c r="D5672" s="132"/>
      <c r="E5672" s="126" t="str">
        <f>IF(D5672&lt;&gt;"",_xlfn.IFNA(VLOOKUP(D5672,القوائم!B:C,2,0),"غير مسجل بالقوائم"),"")</f>
        <v/>
      </c>
      <c r="F5672" s="66"/>
      <c r="G5672" s="65"/>
      <c r="H5672" s="65"/>
      <c r="I5672" s="135"/>
      <c r="J5672" s="140"/>
    </row>
    <row r="5673" spans="2:10" ht="31.5" customHeight="1" x14ac:dyDescent="0.2">
      <c r="B5673" s="65">
        <v>5671</v>
      </c>
      <c r="C5673" s="109"/>
      <c r="D5673" s="132"/>
      <c r="E5673" s="126" t="str">
        <f>IF(D5673&lt;&gt;"",_xlfn.IFNA(VLOOKUP(D5673,القوائم!B:C,2,0),"غير مسجل بالقوائم"),"")</f>
        <v/>
      </c>
      <c r="F5673" s="66"/>
      <c r="G5673" s="65"/>
      <c r="H5673" s="65"/>
      <c r="I5673" s="135"/>
      <c r="J5673" s="140"/>
    </row>
    <row r="5674" spans="2:10" ht="31.5" customHeight="1" x14ac:dyDescent="0.2">
      <c r="B5674" s="106">
        <v>5672</v>
      </c>
      <c r="C5674" s="109"/>
      <c r="D5674" s="132"/>
      <c r="E5674" s="126" t="str">
        <f>IF(D5674&lt;&gt;"",_xlfn.IFNA(VLOOKUP(D5674,القوائم!B:C,2,0),"غير مسجل بالقوائم"),"")</f>
        <v/>
      </c>
      <c r="F5674" s="66"/>
      <c r="G5674" s="65"/>
      <c r="H5674" s="65"/>
      <c r="I5674" s="135"/>
      <c r="J5674" s="140"/>
    </row>
    <row r="5675" spans="2:10" ht="31.5" customHeight="1" x14ac:dyDescent="0.2">
      <c r="B5675" s="65">
        <v>5673</v>
      </c>
      <c r="C5675" s="109"/>
      <c r="D5675" s="132"/>
      <c r="E5675" s="126" t="str">
        <f>IF(D5675&lt;&gt;"",_xlfn.IFNA(VLOOKUP(D5675,القوائم!B:C,2,0),"غير مسجل بالقوائم"),"")</f>
        <v/>
      </c>
      <c r="F5675" s="66"/>
      <c r="G5675" s="65"/>
      <c r="H5675" s="65"/>
      <c r="I5675" s="135"/>
      <c r="J5675" s="140"/>
    </row>
    <row r="5676" spans="2:10" ht="31.5" customHeight="1" x14ac:dyDescent="0.2">
      <c r="B5676" s="106">
        <v>5674</v>
      </c>
      <c r="C5676" s="109"/>
      <c r="D5676" s="132"/>
      <c r="E5676" s="126" t="str">
        <f>IF(D5676&lt;&gt;"",_xlfn.IFNA(VLOOKUP(D5676,القوائم!B:C,2,0),"غير مسجل بالقوائم"),"")</f>
        <v/>
      </c>
      <c r="F5676" s="66"/>
      <c r="G5676" s="65"/>
      <c r="H5676" s="65"/>
      <c r="I5676" s="135"/>
      <c r="J5676" s="140"/>
    </row>
    <row r="5677" spans="2:10" ht="31.5" customHeight="1" x14ac:dyDescent="0.2">
      <c r="B5677" s="65">
        <v>5675</v>
      </c>
      <c r="C5677" s="109"/>
      <c r="D5677" s="132"/>
      <c r="E5677" s="126" t="str">
        <f>IF(D5677&lt;&gt;"",_xlfn.IFNA(VLOOKUP(D5677,القوائم!B:C,2,0),"غير مسجل بالقوائم"),"")</f>
        <v/>
      </c>
      <c r="F5677" s="66"/>
      <c r="G5677" s="65"/>
      <c r="H5677" s="65"/>
      <c r="I5677" s="135"/>
      <c r="J5677" s="140"/>
    </row>
    <row r="5678" spans="2:10" ht="31.5" customHeight="1" x14ac:dyDescent="0.2">
      <c r="B5678" s="106">
        <v>5676</v>
      </c>
      <c r="C5678" s="109"/>
      <c r="D5678" s="132"/>
      <c r="E5678" s="126" t="str">
        <f>IF(D5678&lt;&gt;"",_xlfn.IFNA(VLOOKUP(D5678,القوائم!B:C,2,0),"غير مسجل بالقوائم"),"")</f>
        <v/>
      </c>
      <c r="F5678" s="66"/>
      <c r="G5678" s="65"/>
      <c r="H5678" s="65"/>
      <c r="I5678" s="135"/>
      <c r="J5678" s="140"/>
    </row>
    <row r="5679" spans="2:10" ht="31.5" customHeight="1" x14ac:dyDescent="0.2">
      <c r="B5679" s="106">
        <v>5677</v>
      </c>
      <c r="C5679" s="109"/>
      <c r="D5679" s="132"/>
      <c r="E5679" s="126" t="str">
        <f>IF(D5679&lt;&gt;"",_xlfn.IFNA(VLOOKUP(D5679,القوائم!B:C,2,0),"غير مسجل بالقوائم"),"")</f>
        <v/>
      </c>
      <c r="F5679" s="66"/>
      <c r="G5679" s="65"/>
      <c r="H5679" s="65"/>
      <c r="I5679" s="135"/>
      <c r="J5679" s="140"/>
    </row>
    <row r="5680" spans="2:10" ht="31.5" customHeight="1" x14ac:dyDescent="0.2">
      <c r="B5680" s="65">
        <v>5678</v>
      </c>
      <c r="C5680" s="109"/>
      <c r="D5680" s="132"/>
      <c r="E5680" s="126" t="str">
        <f>IF(D5680&lt;&gt;"",_xlfn.IFNA(VLOOKUP(D5680,القوائم!B:C,2,0),"غير مسجل بالقوائم"),"")</f>
        <v/>
      </c>
      <c r="F5680" s="66"/>
      <c r="G5680" s="65"/>
      <c r="H5680" s="65"/>
      <c r="I5680" s="135"/>
      <c r="J5680" s="140"/>
    </row>
    <row r="5681" spans="2:10" ht="31.5" customHeight="1" x14ac:dyDescent="0.2">
      <c r="B5681" s="106">
        <v>5679</v>
      </c>
      <c r="C5681" s="109"/>
      <c r="D5681" s="132"/>
      <c r="E5681" s="126" t="str">
        <f>IF(D5681&lt;&gt;"",_xlfn.IFNA(VLOOKUP(D5681,القوائم!B:C,2,0),"غير مسجل بالقوائم"),"")</f>
        <v/>
      </c>
      <c r="F5681" s="66"/>
      <c r="G5681" s="65"/>
      <c r="H5681" s="65"/>
      <c r="I5681" s="135"/>
      <c r="J5681" s="140"/>
    </row>
    <row r="5682" spans="2:10" ht="31.5" customHeight="1" x14ac:dyDescent="0.2">
      <c r="B5682" s="65">
        <v>5680</v>
      </c>
      <c r="C5682" s="109"/>
      <c r="D5682" s="132"/>
      <c r="E5682" s="126" t="str">
        <f>IF(D5682&lt;&gt;"",_xlfn.IFNA(VLOOKUP(D5682,القوائم!B:C,2,0),"غير مسجل بالقوائم"),"")</f>
        <v/>
      </c>
      <c r="F5682" s="66"/>
      <c r="G5682" s="65"/>
      <c r="H5682" s="65"/>
      <c r="I5682" s="135"/>
      <c r="J5682" s="140"/>
    </row>
    <row r="5683" spans="2:10" ht="31.5" customHeight="1" x14ac:dyDescent="0.2">
      <c r="B5683" s="106">
        <v>5681</v>
      </c>
      <c r="C5683" s="109"/>
      <c r="D5683" s="132"/>
      <c r="E5683" s="126" t="str">
        <f>IF(D5683&lt;&gt;"",_xlfn.IFNA(VLOOKUP(D5683,القوائم!B:C,2,0),"غير مسجل بالقوائم"),"")</f>
        <v/>
      </c>
      <c r="F5683" s="66"/>
      <c r="G5683" s="65"/>
      <c r="H5683" s="65"/>
      <c r="I5683" s="135"/>
      <c r="J5683" s="140"/>
    </row>
    <row r="5684" spans="2:10" ht="31.5" customHeight="1" x14ac:dyDescent="0.2">
      <c r="B5684" s="65">
        <v>5682</v>
      </c>
      <c r="C5684" s="109"/>
      <c r="D5684" s="132"/>
      <c r="E5684" s="126" t="str">
        <f>IF(D5684&lt;&gt;"",_xlfn.IFNA(VLOOKUP(D5684,القوائم!B:C,2,0),"غير مسجل بالقوائم"),"")</f>
        <v/>
      </c>
      <c r="F5684" s="66"/>
      <c r="G5684" s="65"/>
      <c r="H5684" s="65"/>
      <c r="I5684" s="135"/>
      <c r="J5684" s="140"/>
    </row>
    <row r="5685" spans="2:10" ht="31.5" customHeight="1" x14ac:dyDescent="0.2">
      <c r="B5685" s="106">
        <v>5683</v>
      </c>
      <c r="C5685" s="109"/>
      <c r="D5685" s="132"/>
      <c r="E5685" s="126" t="str">
        <f>IF(D5685&lt;&gt;"",_xlfn.IFNA(VLOOKUP(D5685,القوائم!B:C,2,0),"غير مسجل بالقوائم"),"")</f>
        <v/>
      </c>
      <c r="F5685" s="66"/>
      <c r="G5685" s="65"/>
      <c r="H5685" s="65"/>
      <c r="I5685" s="135"/>
      <c r="J5685" s="140"/>
    </row>
    <row r="5686" spans="2:10" ht="31.5" customHeight="1" x14ac:dyDescent="0.2">
      <c r="B5686" s="65">
        <v>5684</v>
      </c>
      <c r="C5686" s="109"/>
      <c r="D5686" s="132"/>
      <c r="E5686" s="126" t="str">
        <f>IF(D5686&lt;&gt;"",_xlfn.IFNA(VLOOKUP(D5686,القوائم!B:C,2,0),"غير مسجل بالقوائم"),"")</f>
        <v/>
      </c>
      <c r="F5686" s="66"/>
      <c r="G5686" s="65"/>
      <c r="H5686" s="65"/>
      <c r="I5686" s="135"/>
      <c r="J5686" s="140"/>
    </row>
    <row r="5687" spans="2:10" ht="31.5" customHeight="1" x14ac:dyDescent="0.2">
      <c r="B5687" s="106">
        <v>5685</v>
      </c>
      <c r="C5687" s="109"/>
      <c r="D5687" s="132"/>
      <c r="E5687" s="126" t="str">
        <f>IF(D5687&lt;&gt;"",_xlfn.IFNA(VLOOKUP(D5687,القوائم!B:C,2,0),"غير مسجل بالقوائم"),"")</f>
        <v/>
      </c>
      <c r="F5687" s="66"/>
      <c r="G5687" s="65"/>
      <c r="H5687" s="65"/>
      <c r="I5687" s="135"/>
      <c r="J5687" s="140"/>
    </row>
    <row r="5688" spans="2:10" ht="31.5" customHeight="1" x14ac:dyDescent="0.2">
      <c r="B5688" s="65">
        <v>5686</v>
      </c>
      <c r="C5688" s="109"/>
      <c r="D5688" s="132"/>
      <c r="E5688" s="126" t="str">
        <f>IF(D5688&lt;&gt;"",_xlfn.IFNA(VLOOKUP(D5688,القوائم!B:C,2,0),"غير مسجل بالقوائم"),"")</f>
        <v/>
      </c>
      <c r="F5688" s="66"/>
      <c r="G5688" s="65"/>
      <c r="H5688" s="65"/>
      <c r="I5688" s="135"/>
      <c r="J5688" s="140"/>
    </row>
    <row r="5689" spans="2:10" ht="31.5" customHeight="1" x14ac:dyDescent="0.2">
      <c r="B5689" s="106">
        <v>5687</v>
      </c>
      <c r="C5689" s="109"/>
      <c r="D5689" s="132"/>
      <c r="E5689" s="126" t="str">
        <f>IF(D5689&lt;&gt;"",_xlfn.IFNA(VLOOKUP(D5689,القوائم!B:C,2,0),"غير مسجل بالقوائم"),"")</f>
        <v/>
      </c>
      <c r="F5689" s="66"/>
      <c r="G5689" s="65"/>
      <c r="H5689" s="65"/>
      <c r="I5689" s="135"/>
      <c r="J5689" s="140"/>
    </row>
    <row r="5690" spans="2:10" ht="31.5" customHeight="1" x14ac:dyDescent="0.2">
      <c r="B5690" s="106">
        <v>5688</v>
      </c>
      <c r="C5690" s="109"/>
      <c r="D5690" s="132"/>
      <c r="E5690" s="126" t="str">
        <f>IF(D5690&lt;&gt;"",_xlfn.IFNA(VLOOKUP(D5690,القوائم!B:C,2,0),"غير مسجل بالقوائم"),"")</f>
        <v/>
      </c>
      <c r="F5690" s="66"/>
      <c r="G5690" s="65"/>
      <c r="H5690" s="65"/>
      <c r="I5690" s="135"/>
      <c r="J5690" s="140"/>
    </row>
    <row r="5691" spans="2:10" ht="31.5" customHeight="1" x14ac:dyDescent="0.2">
      <c r="B5691" s="65">
        <v>5689</v>
      </c>
      <c r="C5691" s="109"/>
      <c r="D5691" s="132"/>
      <c r="E5691" s="126" t="str">
        <f>IF(D5691&lt;&gt;"",_xlfn.IFNA(VLOOKUP(D5691,القوائم!B:C,2,0),"غير مسجل بالقوائم"),"")</f>
        <v/>
      </c>
      <c r="F5691" s="66"/>
      <c r="G5691" s="65"/>
      <c r="H5691" s="65"/>
      <c r="I5691" s="135"/>
      <c r="J5691" s="140"/>
    </row>
    <row r="5692" spans="2:10" ht="31.5" customHeight="1" x14ac:dyDescent="0.2">
      <c r="B5692" s="106">
        <v>5690</v>
      </c>
      <c r="C5692" s="109"/>
      <c r="D5692" s="132"/>
      <c r="E5692" s="126" t="str">
        <f>IF(D5692&lt;&gt;"",_xlfn.IFNA(VLOOKUP(D5692,القوائم!B:C,2,0),"غير مسجل بالقوائم"),"")</f>
        <v/>
      </c>
      <c r="F5692" s="66"/>
      <c r="G5692" s="65"/>
      <c r="H5692" s="65"/>
      <c r="I5692" s="135"/>
      <c r="J5692" s="140"/>
    </row>
    <row r="5693" spans="2:10" ht="31.5" customHeight="1" x14ac:dyDescent="0.2">
      <c r="B5693" s="65">
        <v>5691</v>
      </c>
      <c r="C5693" s="109"/>
      <c r="D5693" s="132"/>
      <c r="E5693" s="126" t="str">
        <f>IF(D5693&lt;&gt;"",_xlfn.IFNA(VLOOKUP(D5693,القوائم!B:C,2,0),"غير مسجل بالقوائم"),"")</f>
        <v/>
      </c>
      <c r="F5693" s="66"/>
      <c r="G5693" s="65"/>
      <c r="H5693" s="65"/>
      <c r="I5693" s="135"/>
      <c r="J5693" s="140"/>
    </row>
    <row r="5694" spans="2:10" ht="31.5" customHeight="1" x14ac:dyDescent="0.2">
      <c r="B5694" s="106">
        <v>5692</v>
      </c>
      <c r="C5694" s="109"/>
      <c r="D5694" s="132"/>
      <c r="E5694" s="126" t="str">
        <f>IF(D5694&lt;&gt;"",_xlfn.IFNA(VLOOKUP(D5694,القوائم!B:C,2,0),"غير مسجل بالقوائم"),"")</f>
        <v/>
      </c>
      <c r="F5694" s="66"/>
      <c r="G5694" s="65"/>
      <c r="H5694" s="65"/>
      <c r="I5694" s="135"/>
      <c r="J5694" s="140"/>
    </row>
    <row r="5695" spans="2:10" ht="31.5" customHeight="1" x14ac:dyDescent="0.2">
      <c r="B5695" s="65">
        <v>5693</v>
      </c>
      <c r="C5695" s="109"/>
      <c r="D5695" s="132"/>
      <c r="E5695" s="126" t="str">
        <f>IF(D5695&lt;&gt;"",_xlfn.IFNA(VLOOKUP(D5695,القوائم!B:C,2,0),"غير مسجل بالقوائم"),"")</f>
        <v/>
      </c>
      <c r="F5695" s="66"/>
      <c r="G5695" s="65"/>
      <c r="H5695" s="65"/>
      <c r="I5695" s="135"/>
      <c r="J5695" s="140"/>
    </row>
    <row r="5696" spans="2:10" ht="31.5" customHeight="1" x14ac:dyDescent="0.2">
      <c r="B5696" s="106">
        <v>5694</v>
      </c>
      <c r="C5696" s="109"/>
      <c r="D5696" s="132"/>
      <c r="E5696" s="126" t="str">
        <f>IF(D5696&lt;&gt;"",_xlfn.IFNA(VLOOKUP(D5696,القوائم!B:C,2,0),"غير مسجل بالقوائم"),"")</f>
        <v/>
      </c>
      <c r="F5696" s="66"/>
      <c r="G5696" s="65"/>
      <c r="H5696" s="65"/>
      <c r="I5696" s="135"/>
      <c r="J5696" s="140"/>
    </row>
    <row r="5697" spans="2:10" ht="31.5" customHeight="1" x14ac:dyDescent="0.2">
      <c r="B5697" s="65">
        <v>5695</v>
      </c>
      <c r="C5697" s="109"/>
      <c r="D5697" s="132"/>
      <c r="E5697" s="126" t="str">
        <f>IF(D5697&lt;&gt;"",_xlfn.IFNA(VLOOKUP(D5697,القوائم!B:C,2,0),"غير مسجل بالقوائم"),"")</f>
        <v/>
      </c>
      <c r="F5697" s="66"/>
      <c r="G5697" s="65"/>
      <c r="H5697" s="65"/>
      <c r="I5697" s="135"/>
      <c r="J5697" s="140"/>
    </row>
    <row r="5698" spans="2:10" ht="31.5" customHeight="1" x14ac:dyDescent="0.2">
      <c r="B5698" s="106">
        <v>5696</v>
      </c>
      <c r="C5698" s="109"/>
      <c r="D5698" s="132"/>
      <c r="E5698" s="126" t="str">
        <f>IF(D5698&lt;&gt;"",_xlfn.IFNA(VLOOKUP(D5698,القوائم!B:C,2,0),"غير مسجل بالقوائم"),"")</f>
        <v/>
      </c>
      <c r="F5698" s="66"/>
      <c r="G5698" s="65"/>
      <c r="H5698" s="65"/>
      <c r="I5698" s="135"/>
      <c r="J5698" s="140"/>
    </row>
    <row r="5699" spans="2:10" ht="31.5" customHeight="1" x14ac:dyDescent="0.2">
      <c r="B5699" s="65">
        <v>5697</v>
      </c>
      <c r="C5699" s="109"/>
      <c r="D5699" s="132"/>
      <c r="E5699" s="126" t="str">
        <f>IF(D5699&lt;&gt;"",_xlfn.IFNA(VLOOKUP(D5699,القوائم!B:C,2,0),"غير مسجل بالقوائم"),"")</f>
        <v/>
      </c>
      <c r="F5699" s="66"/>
      <c r="G5699" s="65"/>
      <c r="H5699" s="65"/>
      <c r="I5699" s="135"/>
      <c r="J5699" s="140"/>
    </row>
    <row r="5700" spans="2:10" ht="31.5" customHeight="1" x14ac:dyDescent="0.2">
      <c r="B5700" s="106">
        <v>5698</v>
      </c>
      <c r="C5700" s="109"/>
      <c r="D5700" s="132"/>
      <c r="E5700" s="126" t="str">
        <f>IF(D5700&lt;&gt;"",_xlfn.IFNA(VLOOKUP(D5700,القوائم!B:C,2,0),"غير مسجل بالقوائم"),"")</f>
        <v/>
      </c>
      <c r="F5700" s="66"/>
      <c r="G5700" s="65"/>
      <c r="H5700" s="65"/>
      <c r="I5700" s="135"/>
      <c r="J5700" s="140"/>
    </row>
    <row r="5701" spans="2:10" ht="31.5" customHeight="1" x14ac:dyDescent="0.2">
      <c r="B5701" s="106">
        <v>5699</v>
      </c>
      <c r="C5701" s="109"/>
      <c r="D5701" s="132"/>
      <c r="E5701" s="126" t="str">
        <f>IF(D5701&lt;&gt;"",_xlfn.IFNA(VLOOKUP(D5701,القوائم!B:C,2,0),"غير مسجل بالقوائم"),"")</f>
        <v/>
      </c>
      <c r="F5701" s="66"/>
      <c r="G5701" s="65"/>
      <c r="H5701" s="65"/>
      <c r="I5701" s="135"/>
      <c r="J5701" s="140"/>
    </row>
    <row r="5702" spans="2:10" ht="31.5" customHeight="1" x14ac:dyDescent="0.2">
      <c r="B5702" s="65">
        <v>5700</v>
      </c>
      <c r="C5702" s="109"/>
      <c r="D5702" s="132"/>
      <c r="E5702" s="126" t="str">
        <f>IF(D5702&lt;&gt;"",_xlfn.IFNA(VLOOKUP(D5702,القوائم!B:C,2,0),"غير مسجل بالقوائم"),"")</f>
        <v/>
      </c>
      <c r="F5702" s="66"/>
      <c r="G5702" s="65"/>
      <c r="H5702" s="65"/>
      <c r="I5702" s="135"/>
      <c r="J5702" s="140"/>
    </row>
    <row r="5703" spans="2:10" ht="31.5" customHeight="1" x14ac:dyDescent="0.2">
      <c r="B5703" s="106">
        <v>5701</v>
      </c>
      <c r="C5703" s="109"/>
      <c r="D5703" s="132"/>
      <c r="E5703" s="126" t="str">
        <f>IF(D5703&lt;&gt;"",_xlfn.IFNA(VLOOKUP(D5703,القوائم!B:C,2,0),"غير مسجل بالقوائم"),"")</f>
        <v/>
      </c>
      <c r="F5703" s="66"/>
      <c r="G5703" s="65"/>
      <c r="H5703" s="65"/>
      <c r="I5703" s="135"/>
      <c r="J5703" s="140"/>
    </row>
    <row r="5704" spans="2:10" ht="31.5" customHeight="1" x14ac:dyDescent="0.2">
      <c r="B5704" s="65">
        <v>5702</v>
      </c>
      <c r="C5704" s="109"/>
      <c r="D5704" s="132"/>
      <c r="E5704" s="126" t="str">
        <f>IF(D5704&lt;&gt;"",_xlfn.IFNA(VLOOKUP(D5704,القوائم!B:C,2,0),"غير مسجل بالقوائم"),"")</f>
        <v/>
      </c>
      <c r="F5704" s="66"/>
      <c r="G5704" s="65"/>
      <c r="H5704" s="65"/>
      <c r="I5704" s="135"/>
      <c r="J5704" s="140"/>
    </row>
    <row r="5705" spans="2:10" ht="31.5" customHeight="1" x14ac:dyDescent="0.2">
      <c r="B5705" s="106">
        <v>5703</v>
      </c>
      <c r="C5705" s="109"/>
      <c r="D5705" s="132"/>
      <c r="E5705" s="126" t="str">
        <f>IF(D5705&lt;&gt;"",_xlfn.IFNA(VLOOKUP(D5705,القوائم!B:C,2,0),"غير مسجل بالقوائم"),"")</f>
        <v/>
      </c>
      <c r="F5705" s="66"/>
      <c r="G5705" s="65"/>
      <c r="H5705" s="65"/>
      <c r="I5705" s="135"/>
      <c r="J5705" s="140"/>
    </row>
    <row r="5706" spans="2:10" ht="31.5" customHeight="1" x14ac:dyDescent="0.2">
      <c r="B5706" s="65">
        <v>5704</v>
      </c>
      <c r="C5706" s="109"/>
      <c r="D5706" s="132"/>
      <c r="E5706" s="126" t="str">
        <f>IF(D5706&lt;&gt;"",_xlfn.IFNA(VLOOKUP(D5706,القوائم!B:C,2,0),"غير مسجل بالقوائم"),"")</f>
        <v/>
      </c>
      <c r="F5706" s="66"/>
      <c r="G5706" s="65"/>
      <c r="H5706" s="65"/>
      <c r="I5706" s="135"/>
      <c r="J5706" s="140"/>
    </row>
    <row r="5707" spans="2:10" ht="31.5" customHeight="1" x14ac:dyDescent="0.2">
      <c r="B5707" s="106">
        <v>5705</v>
      </c>
      <c r="C5707" s="109"/>
      <c r="D5707" s="132"/>
      <c r="E5707" s="126" t="str">
        <f>IF(D5707&lt;&gt;"",_xlfn.IFNA(VLOOKUP(D5707,القوائم!B:C,2,0),"غير مسجل بالقوائم"),"")</f>
        <v/>
      </c>
      <c r="F5707" s="66"/>
      <c r="G5707" s="65"/>
      <c r="H5707" s="65"/>
      <c r="I5707" s="135"/>
      <c r="J5707" s="140"/>
    </row>
    <row r="5708" spans="2:10" ht="31.5" customHeight="1" x14ac:dyDescent="0.2">
      <c r="B5708" s="65">
        <v>5706</v>
      </c>
      <c r="C5708" s="109"/>
      <c r="D5708" s="132"/>
      <c r="E5708" s="126" t="str">
        <f>IF(D5708&lt;&gt;"",_xlfn.IFNA(VLOOKUP(D5708,القوائم!B:C,2,0),"غير مسجل بالقوائم"),"")</f>
        <v/>
      </c>
      <c r="F5708" s="66"/>
      <c r="G5708" s="65"/>
      <c r="H5708" s="65"/>
      <c r="I5708" s="135"/>
      <c r="J5708" s="140"/>
    </row>
    <row r="5709" spans="2:10" ht="31.5" customHeight="1" x14ac:dyDescent="0.2">
      <c r="B5709" s="106">
        <v>5707</v>
      </c>
      <c r="C5709" s="109"/>
      <c r="D5709" s="132"/>
      <c r="E5709" s="126" t="str">
        <f>IF(D5709&lt;&gt;"",_xlfn.IFNA(VLOOKUP(D5709,القوائم!B:C,2,0),"غير مسجل بالقوائم"),"")</f>
        <v/>
      </c>
      <c r="F5709" s="66"/>
      <c r="G5709" s="65"/>
      <c r="H5709" s="65"/>
      <c r="I5709" s="135"/>
      <c r="J5709" s="140"/>
    </row>
    <row r="5710" spans="2:10" ht="31.5" customHeight="1" x14ac:dyDescent="0.2">
      <c r="B5710" s="65">
        <v>5708</v>
      </c>
      <c r="C5710" s="109"/>
      <c r="D5710" s="132"/>
      <c r="E5710" s="126" t="str">
        <f>IF(D5710&lt;&gt;"",_xlfn.IFNA(VLOOKUP(D5710,القوائم!B:C,2,0),"غير مسجل بالقوائم"),"")</f>
        <v/>
      </c>
      <c r="F5710" s="66"/>
      <c r="G5710" s="65"/>
      <c r="H5710" s="65"/>
      <c r="I5710" s="135"/>
      <c r="J5710" s="140"/>
    </row>
    <row r="5711" spans="2:10" ht="31.5" customHeight="1" x14ac:dyDescent="0.2">
      <c r="B5711" s="106">
        <v>5709</v>
      </c>
      <c r="C5711" s="109"/>
      <c r="D5711" s="132"/>
      <c r="E5711" s="126" t="str">
        <f>IF(D5711&lt;&gt;"",_xlfn.IFNA(VLOOKUP(D5711,القوائم!B:C,2,0),"غير مسجل بالقوائم"),"")</f>
        <v/>
      </c>
      <c r="F5711" s="66"/>
      <c r="G5711" s="65"/>
      <c r="H5711" s="65"/>
      <c r="I5711" s="135"/>
      <c r="J5711" s="140"/>
    </row>
    <row r="5712" spans="2:10" ht="31.5" customHeight="1" x14ac:dyDescent="0.2">
      <c r="B5712" s="106">
        <v>5710</v>
      </c>
      <c r="C5712" s="109"/>
      <c r="D5712" s="132"/>
      <c r="E5712" s="126" t="str">
        <f>IF(D5712&lt;&gt;"",_xlfn.IFNA(VLOOKUP(D5712,القوائم!B:C,2,0),"غير مسجل بالقوائم"),"")</f>
        <v/>
      </c>
      <c r="F5712" s="66"/>
      <c r="G5712" s="65"/>
      <c r="H5712" s="65"/>
      <c r="I5712" s="135"/>
      <c r="J5712" s="140"/>
    </row>
    <row r="5713" spans="2:10" ht="31.5" customHeight="1" x14ac:dyDescent="0.2">
      <c r="B5713" s="65">
        <v>5711</v>
      </c>
      <c r="C5713" s="109"/>
      <c r="D5713" s="132"/>
      <c r="E5713" s="126" t="str">
        <f>IF(D5713&lt;&gt;"",_xlfn.IFNA(VLOOKUP(D5713,القوائم!B:C,2,0),"غير مسجل بالقوائم"),"")</f>
        <v/>
      </c>
      <c r="F5713" s="66"/>
      <c r="G5713" s="65"/>
      <c r="H5713" s="65"/>
      <c r="I5713" s="135"/>
      <c r="J5713" s="140"/>
    </row>
    <row r="5714" spans="2:10" ht="31.5" customHeight="1" x14ac:dyDescent="0.2">
      <c r="B5714" s="106">
        <v>5712</v>
      </c>
      <c r="C5714" s="109"/>
      <c r="D5714" s="132"/>
      <c r="E5714" s="126" t="str">
        <f>IF(D5714&lt;&gt;"",_xlfn.IFNA(VLOOKUP(D5714,القوائم!B:C,2,0),"غير مسجل بالقوائم"),"")</f>
        <v/>
      </c>
      <c r="F5714" s="66"/>
      <c r="G5714" s="65"/>
      <c r="H5714" s="65"/>
      <c r="I5714" s="135"/>
      <c r="J5714" s="140"/>
    </row>
    <row r="5715" spans="2:10" ht="31.5" customHeight="1" x14ac:dyDescent="0.2">
      <c r="B5715" s="65">
        <v>5713</v>
      </c>
      <c r="C5715" s="109"/>
      <c r="D5715" s="132"/>
      <c r="E5715" s="126" t="str">
        <f>IF(D5715&lt;&gt;"",_xlfn.IFNA(VLOOKUP(D5715,القوائم!B:C,2,0),"غير مسجل بالقوائم"),"")</f>
        <v/>
      </c>
      <c r="F5715" s="66"/>
      <c r="G5715" s="65"/>
      <c r="H5715" s="65"/>
      <c r="I5715" s="135"/>
      <c r="J5715" s="140"/>
    </row>
    <row r="5716" spans="2:10" ht="31.5" customHeight="1" x14ac:dyDescent="0.2">
      <c r="B5716" s="106">
        <v>5714</v>
      </c>
      <c r="C5716" s="109"/>
      <c r="D5716" s="132"/>
      <c r="E5716" s="126" t="str">
        <f>IF(D5716&lt;&gt;"",_xlfn.IFNA(VLOOKUP(D5716,القوائم!B:C,2,0),"غير مسجل بالقوائم"),"")</f>
        <v/>
      </c>
      <c r="F5716" s="66"/>
      <c r="G5716" s="65"/>
      <c r="H5716" s="65"/>
      <c r="I5716" s="135"/>
      <c r="J5716" s="140"/>
    </row>
    <row r="5717" spans="2:10" ht="31.5" customHeight="1" x14ac:dyDescent="0.2">
      <c r="B5717" s="65">
        <v>5715</v>
      </c>
      <c r="C5717" s="109"/>
      <c r="D5717" s="132"/>
      <c r="E5717" s="126" t="str">
        <f>IF(D5717&lt;&gt;"",_xlfn.IFNA(VLOOKUP(D5717,القوائم!B:C,2,0),"غير مسجل بالقوائم"),"")</f>
        <v/>
      </c>
      <c r="F5717" s="66"/>
      <c r="G5717" s="65"/>
      <c r="H5717" s="65"/>
      <c r="I5717" s="135"/>
      <c r="J5717" s="140"/>
    </row>
    <row r="5718" spans="2:10" ht="31.5" customHeight="1" x14ac:dyDescent="0.2">
      <c r="B5718" s="106">
        <v>5716</v>
      </c>
      <c r="C5718" s="109"/>
      <c r="D5718" s="132"/>
      <c r="E5718" s="126" t="str">
        <f>IF(D5718&lt;&gt;"",_xlfn.IFNA(VLOOKUP(D5718,القوائم!B:C,2,0),"غير مسجل بالقوائم"),"")</f>
        <v/>
      </c>
      <c r="F5718" s="66"/>
      <c r="G5718" s="65"/>
      <c r="H5718" s="65"/>
      <c r="I5718" s="135"/>
      <c r="J5718" s="140"/>
    </row>
    <row r="5719" spans="2:10" ht="31.5" customHeight="1" x14ac:dyDescent="0.2">
      <c r="B5719" s="65">
        <v>5717</v>
      </c>
      <c r="C5719" s="109"/>
      <c r="D5719" s="132"/>
      <c r="E5719" s="126" t="str">
        <f>IF(D5719&lt;&gt;"",_xlfn.IFNA(VLOOKUP(D5719,القوائم!B:C,2,0),"غير مسجل بالقوائم"),"")</f>
        <v/>
      </c>
      <c r="F5719" s="66"/>
      <c r="G5719" s="65"/>
      <c r="H5719" s="65"/>
      <c r="I5719" s="135"/>
      <c r="J5719" s="140"/>
    </row>
    <row r="5720" spans="2:10" ht="31.5" customHeight="1" x14ac:dyDescent="0.2">
      <c r="B5720" s="106">
        <v>5718</v>
      </c>
      <c r="C5720" s="109"/>
      <c r="D5720" s="132"/>
      <c r="E5720" s="126" t="str">
        <f>IF(D5720&lt;&gt;"",_xlfn.IFNA(VLOOKUP(D5720,القوائم!B:C,2,0),"غير مسجل بالقوائم"),"")</f>
        <v/>
      </c>
      <c r="F5720" s="66"/>
      <c r="G5720" s="65"/>
      <c r="H5720" s="65"/>
      <c r="I5720" s="135"/>
      <c r="J5720" s="140"/>
    </row>
    <row r="5721" spans="2:10" ht="31.5" customHeight="1" x14ac:dyDescent="0.2">
      <c r="B5721" s="65">
        <v>5719</v>
      </c>
      <c r="C5721" s="109"/>
      <c r="D5721" s="132"/>
      <c r="E5721" s="126" t="str">
        <f>IF(D5721&lt;&gt;"",_xlfn.IFNA(VLOOKUP(D5721,القوائم!B:C,2,0),"غير مسجل بالقوائم"),"")</f>
        <v/>
      </c>
      <c r="F5721" s="66"/>
      <c r="G5721" s="65"/>
      <c r="H5721" s="65"/>
      <c r="I5721" s="135"/>
      <c r="J5721" s="140"/>
    </row>
    <row r="5722" spans="2:10" ht="31.5" customHeight="1" x14ac:dyDescent="0.2">
      <c r="B5722" s="106">
        <v>5720</v>
      </c>
      <c r="C5722" s="109"/>
      <c r="D5722" s="132"/>
      <c r="E5722" s="126" t="str">
        <f>IF(D5722&lt;&gt;"",_xlfn.IFNA(VLOOKUP(D5722,القوائم!B:C,2,0),"غير مسجل بالقوائم"),"")</f>
        <v/>
      </c>
      <c r="F5722" s="66"/>
      <c r="G5722" s="65"/>
      <c r="H5722" s="65"/>
      <c r="I5722" s="135"/>
      <c r="J5722" s="140"/>
    </row>
    <row r="5723" spans="2:10" ht="31.5" customHeight="1" x14ac:dyDescent="0.2">
      <c r="B5723" s="106">
        <v>5721</v>
      </c>
      <c r="C5723" s="109"/>
      <c r="D5723" s="132"/>
      <c r="E5723" s="126" t="str">
        <f>IF(D5723&lt;&gt;"",_xlfn.IFNA(VLOOKUP(D5723,القوائم!B:C,2,0),"غير مسجل بالقوائم"),"")</f>
        <v/>
      </c>
      <c r="F5723" s="66"/>
      <c r="G5723" s="65"/>
      <c r="H5723" s="65"/>
      <c r="I5723" s="135"/>
      <c r="J5723" s="140"/>
    </row>
    <row r="5724" spans="2:10" ht="31.5" customHeight="1" x14ac:dyDescent="0.2">
      <c r="B5724" s="65">
        <v>5722</v>
      </c>
      <c r="C5724" s="109"/>
      <c r="D5724" s="132"/>
      <c r="E5724" s="126" t="str">
        <f>IF(D5724&lt;&gt;"",_xlfn.IFNA(VLOOKUP(D5724,القوائم!B:C,2,0),"غير مسجل بالقوائم"),"")</f>
        <v/>
      </c>
      <c r="F5724" s="66"/>
      <c r="G5724" s="65"/>
      <c r="H5724" s="65"/>
      <c r="I5724" s="135"/>
      <c r="J5724" s="140"/>
    </row>
    <row r="5725" spans="2:10" ht="31.5" customHeight="1" x14ac:dyDescent="0.2">
      <c r="B5725" s="106">
        <v>5723</v>
      </c>
      <c r="C5725" s="109"/>
      <c r="D5725" s="132"/>
      <c r="E5725" s="126" t="str">
        <f>IF(D5725&lt;&gt;"",_xlfn.IFNA(VLOOKUP(D5725,القوائم!B:C,2,0),"غير مسجل بالقوائم"),"")</f>
        <v/>
      </c>
      <c r="F5725" s="66"/>
      <c r="G5725" s="65"/>
      <c r="H5725" s="65"/>
      <c r="I5725" s="135"/>
      <c r="J5725" s="140"/>
    </row>
    <row r="5726" spans="2:10" ht="31.5" customHeight="1" x14ac:dyDescent="0.2">
      <c r="B5726" s="65">
        <v>5724</v>
      </c>
      <c r="C5726" s="109"/>
      <c r="D5726" s="132"/>
      <c r="E5726" s="126" t="str">
        <f>IF(D5726&lt;&gt;"",_xlfn.IFNA(VLOOKUP(D5726,القوائم!B:C,2,0),"غير مسجل بالقوائم"),"")</f>
        <v/>
      </c>
      <c r="F5726" s="66"/>
      <c r="G5726" s="65"/>
      <c r="H5726" s="65"/>
      <c r="I5726" s="135"/>
      <c r="J5726" s="140"/>
    </row>
    <row r="5727" spans="2:10" ht="31.5" customHeight="1" x14ac:dyDescent="0.2">
      <c r="B5727" s="106">
        <v>5725</v>
      </c>
      <c r="C5727" s="109"/>
      <c r="D5727" s="132"/>
      <c r="E5727" s="126" t="str">
        <f>IF(D5727&lt;&gt;"",_xlfn.IFNA(VLOOKUP(D5727,القوائم!B:C,2,0),"غير مسجل بالقوائم"),"")</f>
        <v/>
      </c>
      <c r="F5727" s="66"/>
      <c r="G5727" s="65"/>
      <c r="H5727" s="65"/>
      <c r="I5727" s="135"/>
      <c r="J5727" s="140"/>
    </row>
    <row r="5728" spans="2:10" ht="31.5" customHeight="1" x14ac:dyDescent="0.2">
      <c r="B5728" s="65">
        <v>5726</v>
      </c>
      <c r="C5728" s="109"/>
      <c r="D5728" s="132"/>
      <c r="E5728" s="126" t="str">
        <f>IF(D5728&lt;&gt;"",_xlfn.IFNA(VLOOKUP(D5728,القوائم!B:C,2,0),"غير مسجل بالقوائم"),"")</f>
        <v/>
      </c>
      <c r="F5728" s="66"/>
      <c r="G5728" s="65"/>
      <c r="H5728" s="65"/>
      <c r="I5728" s="135"/>
      <c r="J5728" s="140"/>
    </row>
    <row r="5729" spans="2:10" ht="31.5" customHeight="1" x14ac:dyDescent="0.2">
      <c r="B5729" s="106">
        <v>5727</v>
      </c>
      <c r="C5729" s="109"/>
      <c r="D5729" s="132"/>
      <c r="E5729" s="126" t="str">
        <f>IF(D5729&lt;&gt;"",_xlfn.IFNA(VLOOKUP(D5729,القوائم!B:C,2,0),"غير مسجل بالقوائم"),"")</f>
        <v/>
      </c>
      <c r="F5729" s="66"/>
      <c r="G5729" s="65"/>
      <c r="H5729" s="65"/>
      <c r="I5729" s="135"/>
      <c r="J5729" s="140"/>
    </row>
    <row r="5730" spans="2:10" ht="31.5" customHeight="1" x14ac:dyDescent="0.2">
      <c r="B5730" s="65">
        <v>5728</v>
      </c>
      <c r="C5730" s="109"/>
      <c r="D5730" s="132"/>
      <c r="E5730" s="126" t="str">
        <f>IF(D5730&lt;&gt;"",_xlfn.IFNA(VLOOKUP(D5730,القوائم!B:C,2,0),"غير مسجل بالقوائم"),"")</f>
        <v/>
      </c>
      <c r="F5730" s="66"/>
      <c r="G5730" s="65"/>
      <c r="H5730" s="65"/>
      <c r="I5730" s="135"/>
      <c r="J5730" s="140"/>
    </row>
    <row r="5731" spans="2:10" ht="31.5" customHeight="1" x14ac:dyDescent="0.2">
      <c r="B5731" s="106">
        <v>5729</v>
      </c>
      <c r="C5731" s="109"/>
      <c r="D5731" s="132"/>
      <c r="E5731" s="126" t="str">
        <f>IF(D5731&lt;&gt;"",_xlfn.IFNA(VLOOKUP(D5731,القوائم!B:C,2,0),"غير مسجل بالقوائم"),"")</f>
        <v/>
      </c>
      <c r="F5731" s="66"/>
      <c r="G5731" s="65"/>
      <c r="H5731" s="65"/>
      <c r="I5731" s="135"/>
      <c r="J5731" s="140"/>
    </row>
    <row r="5732" spans="2:10" ht="31.5" customHeight="1" x14ac:dyDescent="0.2">
      <c r="B5732" s="65">
        <v>5730</v>
      </c>
      <c r="C5732" s="109"/>
      <c r="D5732" s="132"/>
      <c r="E5732" s="126" t="str">
        <f>IF(D5732&lt;&gt;"",_xlfn.IFNA(VLOOKUP(D5732,القوائم!B:C,2,0),"غير مسجل بالقوائم"),"")</f>
        <v/>
      </c>
      <c r="F5732" s="66"/>
      <c r="G5732" s="65"/>
      <c r="H5732" s="65"/>
      <c r="I5732" s="135"/>
      <c r="J5732" s="140"/>
    </row>
    <row r="5733" spans="2:10" ht="31.5" customHeight="1" x14ac:dyDescent="0.2">
      <c r="B5733" s="106">
        <v>5731</v>
      </c>
      <c r="C5733" s="109"/>
      <c r="D5733" s="132"/>
      <c r="E5733" s="126" t="str">
        <f>IF(D5733&lt;&gt;"",_xlfn.IFNA(VLOOKUP(D5733,القوائم!B:C,2,0),"غير مسجل بالقوائم"),"")</f>
        <v/>
      </c>
      <c r="F5733" s="66"/>
      <c r="G5733" s="65"/>
      <c r="H5733" s="65"/>
      <c r="I5733" s="135"/>
      <c r="J5733" s="140"/>
    </row>
    <row r="5734" spans="2:10" ht="31.5" customHeight="1" x14ac:dyDescent="0.2">
      <c r="B5734" s="106">
        <v>5732</v>
      </c>
      <c r="C5734" s="109"/>
      <c r="D5734" s="132"/>
      <c r="E5734" s="126" t="str">
        <f>IF(D5734&lt;&gt;"",_xlfn.IFNA(VLOOKUP(D5734,القوائم!B:C,2,0),"غير مسجل بالقوائم"),"")</f>
        <v/>
      </c>
      <c r="F5734" s="66"/>
      <c r="G5734" s="65"/>
      <c r="H5734" s="65"/>
      <c r="I5734" s="135"/>
      <c r="J5734" s="140"/>
    </row>
    <row r="5735" spans="2:10" ht="31.5" customHeight="1" x14ac:dyDescent="0.2">
      <c r="B5735" s="65">
        <v>5733</v>
      </c>
      <c r="C5735" s="109"/>
      <c r="D5735" s="132"/>
      <c r="E5735" s="126" t="str">
        <f>IF(D5735&lt;&gt;"",_xlfn.IFNA(VLOOKUP(D5735,القوائم!B:C,2,0),"غير مسجل بالقوائم"),"")</f>
        <v/>
      </c>
      <c r="F5735" s="66"/>
      <c r="G5735" s="65"/>
      <c r="H5735" s="65"/>
      <c r="I5735" s="135"/>
      <c r="J5735" s="140"/>
    </row>
    <row r="5736" spans="2:10" ht="31.5" customHeight="1" x14ac:dyDescent="0.2">
      <c r="B5736" s="106">
        <v>5734</v>
      </c>
      <c r="C5736" s="109"/>
      <c r="D5736" s="132"/>
      <c r="E5736" s="126" t="str">
        <f>IF(D5736&lt;&gt;"",_xlfn.IFNA(VLOOKUP(D5736,القوائم!B:C,2,0),"غير مسجل بالقوائم"),"")</f>
        <v/>
      </c>
      <c r="F5736" s="66"/>
      <c r="G5736" s="65"/>
      <c r="H5736" s="65"/>
      <c r="I5736" s="135"/>
      <c r="J5736" s="140"/>
    </row>
    <row r="5737" spans="2:10" ht="31.5" customHeight="1" x14ac:dyDescent="0.2">
      <c r="B5737" s="65">
        <v>5735</v>
      </c>
      <c r="C5737" s="109"/>
      <c r="D5737" s="132"/>
      <c r="E5737" s="126" t="str">
        <f>IF(D5737&lt;&gt;"",_xlfn.IFNA(VLOOKUP(D5737,القوائم!B:C,2,0),"غير مسجل بالقوائم"),"")</f>
        <v/>
      </c>
      <c r="F5737" s="66"/>
      <c r="G5737" s="65"/>
      <c r="H5737" s="65"/>
      <c r="I5737" s="135"/>
      <c r="J5737" s="140"/>
    </row>
    <row r="5738" spans="2:10" ht="31.5" customHeight="1" x14ac:dyDescent="0.2">
      <c r="B5738" s="106">
        <v>5736</v>
      </c>
      <c r="C5738" s="109"/>
      <c r="D5738" s="132"/>
      <c r="E5738" s="126" t="str">
        <f>IF(D5738&lt;&gt;"",_xlfn.IFNA(VLOOKUP(D5738,القوائم!B:C,2,0),"غير مسجل بالقوائم"),"")</f>
        <v/>
      </c>
      <c r="F5738" s="66"/>
      <c r="G5738" s="65"/>
      <c r="H5738" s="65"/>
      <c r="I5738" s="135"/>
      <c r="J5738" s="140"/>
    </row>
    <row r="5739" spans="2:10" ht="31.5" customHeight="1" x14ac:dyDescent="0.2">
      <c r="B5739" s="65">
        <v>5737</v>
      </c>
      <c r="C5739" s="109"/>
      <c r="D5739" s="132"/>
      <c r="E5739" s="126" t="str">
        <f>IF(D5739&lt;&gt;"",_xlfn.IFNA(VLOOKUP(D5739,القوائم!B:C,2,0),"غير مسجل بالقوائم"),"")</f>
        <v/>
      </c>
      <c r="F5739" s="66"/>
      <c r="G5739" s="65"/>
      <c r="H5739" s="65"/>
      <c r="I5739" s="135"/>
      <c r="J5739" s="140"/>
    </row>
    <row r="5740" spans="2:10" ht="31.5" customHeight="1" x14ac:dyDescent="0.2">
      <c r="B5740" s="106">
        <v>5738</v>
      </c>
      <c r="C5740" s="109"/>
      <c r="D5740" s="132"/>
      <c r="E5740" s="126" t="str">
        <f>IF(D5740&lt;&gt;"",_xlfn.IFNA(VLOOKUP(D5740,القوائم!B:C,2,0),"غير مسجل بالقوائم"),"")</f>
        <v/>
      </c>
      <c r="F5740" s="66"/>
      <c r="G5740" s="65"/>
      <c r="H5740" s="65"/>
      <c r="I5740" s="135"/>
      <c r="J5740" s="140"/>
    </row>
    <row r="5741" spans="2:10" ht="31.5" customHeight="1" x14ac:dyDescent="0.2">
      <c r="B5741" s="65">
        <v>5739</v>
      </c>
      <c r="C5741" s="109"/>
      <c r="D5741" s="132"/>
      <c r="E5741" s="126" t="str">
        <f>IF(D5741&lt;&gt;"",_xlfn.IFNA(VLOOKUP(D5741,القوائم!B:C,2,0),"غير مسجل بالقوائم"),"")</f>
        <v/>
      </c>
      <c r="F5741" s="66"/>
      <c r="G5741" s="65"/>
      <c r="H5741" s="65"/>
      <c r="I5741" s="135"/>
      <c r="J5741" s="140"/>
    </row>
    <row r="5742" spans="2:10" ht="31.5" customHeight="1" x14ac:dyDescent="0.2">
      <c r="B5742" s="106">
        <v>5740</v>
      </c>
      <c r="C5742" s="109"/>
      <c r="D5742" s="132"/>
      <c r="E5742" s="126" t="str">
        <f>IF(D5742&lt;&gt;"",_xlfn.IFNA(VLOOKUP(D5742,القوائم!B:C,2,0),"غير مسجل بالقوائم"),"")</f>
        <v/>
      </c>
      <c r="F5742" s="66"/>
      <c r="G5742" s="65"/>
      <c r="H5742" s="65"/>
      <c r="I5742" s="135"/>
      <c r="J5742" s="140"/>
    </row>
    <row r="5743" spans="2:10" ht="31.5" customHeight="1" x14ac:dyDescent="0.2">
      <c r="B5743" s="65">
        <v>5741</v>
      </c>
      <c r="C5743" s="109"/>
      <c r="D5743" s="132"/>
      <c r="E5743" s="126" t="str">
        <f>IF(D5743&lt;&gt;"",_xlfn.IFNA(VLOOKUP(D5743,القوائم!B:C,2,0),"غير مسجل بالقوائم"),"")</f>
        <v/>
      </c>
      <c r="F5743" s="66"/>
      <c r="G5743" s="65"/>
      <c r="H5743" s="65"/>
      <c r="I5743" s="135"/>
      <c r="J5743" s="140"/>
    </row>
    <row r="5744" spans="2:10" ht="31.5" customHeight="1" x14ac:dyDescent="0.2">
      <c r="B5744" s="106">
        <v>5742</v>
      </c>
      <c r="C5744" s="109"/>
      <c r="D5744" s="132"/>
      <c r="E5744" s="126" t="str">
        <f>IF(D5744&lt;&gt;"",_xlfn.IFNA(VLOOKUP(D5744,القوائم!B:C,2,0),"غير مسجل بالقوائم"),"")</f>
        <v/>
      </c>
      <c r="F5744" s="66"/>
      <c r="G5744" s="65"/>
      <c r="H5744" s="65"/>
      <c r="I5744" s="135"/>
      <c r="J5744" s="140"/>
    </row>
    <row r="5745" spans="2:10" ht="31.5" customHeight="1" x14ac:dyDescent="0.2">
      <c r="B5745" s="106">
        <v>5743</v>
      </c>
      <c r="C5745" s="109"/>
      <c r="D5745" s="132"/>
      <c r="E5745" s="126" t="str">
        <f>IF(D5745&lt;&gt;"",_xlfn.IFNA(VLOOKUP(D5745,القوائم!B:C,2,0),"غير مسجل بالقوائم"),"")</f>
        <v/>
      </c>
      <c r="F5745" s="66"/>
      <c r="G5745" s="65"/>
      <c r="H5745" s="65"/>
      <c r="I5745" s="135"/>
      <c r="J5745" s="140"/>
    </row>
    <row r="5746" spans="2:10" ht="31.5" customHeight="1" x14ac:dyDescent="0.2">
      <c r="B5746" s="65">
        <v>5744</v>
      </c>
      <c r="C5746" s="109"/>
      <c r="D5746" s="132"/>
      <c r="E5746" s="126" t="str">
        <f>IF(D5746&lt;&gt;"",_xlfn.IFNA(VLOOKUP(D5746,القوائم!B:C,2,0),"غير مسجل بالقوائم"),"")</f>
        <v/>
      </c>
      <c r="F5746" s="66"/>
      <c r="G5746" s="65"/>
      <c r="H5746" s="65"/>
      <c r="I5746" s="135"/>
      <c r="J5746" s="140"/>
    </row>
    <row r="5747" spans="2:10" ht="31.5" customHeight="1" x14ac:dyDescent="0.2">
      <c r="B5747" s="106">
        <v>5745</v>
      </c>
      <c r="C5747" s="109"/>
      <c r="D5747" s="132"/>
      <c r="E5747" s="126" t="str">
        <f>IF(D5747&lt;&gt;"",_xlfn.IFNA(VLOOKUP(D5747,القوائم!B:C,2,0),"غير مسجل بالقوائم"),"")</f>
        <v/>
      </c>
      <c r="F5747" s="66"/>
      <c r="G5747" s="65"/>
      <c r="H5747" s="65"/>
      <c r="I5747" s="135"/>
      <c r="J5747" s="140"/>
    </row>
    <row r="5748" spans="2:10" ht="31.5" customHeight="1" x14ac:dyDescent="0.2">
      <c r="B5748" s="65">
        <v>5746</v>
      </c>
      <c r="C5748" s="109"/>
      <c r="D5748" s="132"/>
      <c r="E5748" s="126" t="str">
        <f>IF(D5748&lt;&gt;"",_xlfn.IFNA(VLOOKUP(D5748,القوائم!B:C,2,0),"غير مسجل بالقوائم"),"")</f>
        <v/>
      </c>
      <c r="F5748" s="66"/>
      <c r="G5748" s="65"/>
      <c r="H5748" s="65"/>
      <c r="I5748" s="135"/>
      <c r="J5748" s="140"/>
    </row>
    <row r="5749" spans="2:10" ht="31.5" customHeight="1" x14ac:dyDescent="0.2">
      <c r="B5749" s="106">
        <v>5747</v>
      </c>
      <c r="C5749" s="109"/>
      <c r="D5749" s="132"/>
      <c r="E5749" s="126" t="str">
        <f>IF(D5749&lt;&gt;"",_xlfn.IFNA(VLOOKUP(D5749,القوائم!B:C,2,0),"غير مسجل بالقوائم"),"")</f>
        <v/>
      </c>
      <c r="F5749" s="66"/>
      <c r="G5749" s="65"/>
      <c r="H5749" s="65"/>
      <c r="I5749" s="135"/>
      <c r="J5749" s="140"/>
    </row>
    <row r="5750" spans="2:10" ht="31.5" customHeight="1" x14ac:dyDescent="0.2">
      <c r="B5750" s="65">
        <v>5748</v>
      </c>
      <c r="C5750" s="109"/>
      <c r="D5750" s="132"/>
      <c r="E5750" s="126" t="str">
        <f>IF(D5750&lt;&gt;"",_xlfn.IFNA(VLOOKUP(D5750,القوائم!B:C,2,0),"غير مسجل بالقوائم"),"")</f>
        <v/>
      </c>
      <c r="F5750" s="66"/>
      <c r="G5750" s="65"/>
      <c r="H5750" s="65"/>
      <c r="I5750" s="135"/>
      <c r="J5750" s="140"/>
    </row>
    <row r="5751" spans="2:10" ht="31.5" customHeight="1" x14ac:dyDescent="0.2">
      <c r="B5751" s="106">
        <v>5749</v>
      </c>
      <c r="C5751" s="109"/>
      <c r="D5751" s="132"/>
      <c r="E5751" s="126" t="str">
        <f>IF(D5751&lt;&gt;"",_xlfn.IFNA(VLOOKUP(D5751,القوائم!B:C,2,0),"غير مسجل بالقوائم"),"")</f>
        <v/>
      </c>
      <c r="F5751" s="66"/>
      <c r="G5751" s="65"/>
      <c r="H5751" s="65"/>
      <c r="I5751" s="135"/>
      <c r="J5751" s="140"/>
    </row>
    <row r="5752" spans="2:10" ht="31.5" customHeight="1" x14ac:dyDescent="0.2">
      <c r="B5752" s="65">
        <v>5750</v>
      </c>
      <c r="C5752" s="109"/>
      <c r="D5752" s="132"/>
      <c r="E5752" s="126" t="str">
        <f>IF(D5752&lt;&gt;"",_xlfn.IFNA(VLOOKUP(D5752,القوائم!B:C,2,0),"غير مسجل بالقوائم"),"")</f>
        <v/>
      </c>
      <c r="F5752" s="66"/>
      <c r="G5752" s="65"/>
      <c r="H5752" s="65"/>
      <c r="I5752" s="135"/>
      <c r="J5752" s="140"/>
    </row>
    <row r="5753" spans="2:10" ht="31.5" customHeight="1" x14ac:dyDescent="0.2">
      <c r="B5753" s="106">
        <v>5751</v>
      </c>
      <c r="C5753" s="109"/>
      <c r="D5753" s="132"/>
      <c r="E5753" s="126" t="str">
        <f>IF(D5753&lt;&gt;"",_xlfn.IFNA(VLOOKUP(D5753,القوائم!B:C,2,0),"غير مسجل بالقوائم"),"")</f>
        <v/>
      </c>
      <c r="F5753" s="66"/>
      <c r="G5753" s="65"/>
      <c r="H5753" s="65"/>
      <c r="I5753" s="135"/>
      <c r="J5753" s="140"/>
    </row>
    <row r="5754" spans="2:10" ht="31.5" customHeight="1" x14ac:dyDescent="0.2">
      <c r="B5754" s="65">
        <v>5752</v>
      </c>
      <c r="C5754" s="109"/>
      <c r="D5754" s="132"/>
      <c r="E5754" s="126" t="str">
        <f>IF(D5754&lt;&gt;"",_xlfn.IFNA(VLOOKUP(D5754,القوائم!B:C,2,0),"غير مسجل بالقوائم"),"")</f>
        <v/>
      </c>
      <c r="F5754" s="66"/>
      <c r="G5754" s="65"/>
      <c r="H5754" s="65"/>
      <c r="I5754" s="135"/>
      <c r="J5754" s="140"/>
    </row>
    <row r="5755" spans="2:10" ht="31.5" customHeight="1" x14ac:dyDescent="0.2">
      <c r="B5755" s="106">
        <v>5753</v>
      </c>
      <c r="C5755" s="109"/>
      <c r="D5755" s="132"/>
      <c r="E5755" s="126" t="str">
        <f>IF(D5755&lt;&gt;"",_xlfn.IFNA(VLOOKUP(D5755,القوائم!B:C,2,0),"غير مسجل بالقوائم"),"")</f>
        <v/>
      </c>
      <c r="F5755" s="66"/>
      <c r="G5755" s="65"/>
      <c r="H5755" s="65"/>
      <c r="I5755" s="135"/>
      <c r="J5755" s="140"/>
    </row>
    <row r="5756" spans="2:10" ht="31.5" customHeight="1" x14ac:dyDescent="0.2">
      <c r="B5756" s="106">
        <v>5754</v>
      </c>
      <c r="C5756" s="109"/>
      <c r="D5756" s="132"/>
      <c r="E5756" s="126" t="str">
        <f>IF(D5756&lt;&gt;"",_xlfn.IFNA(VLOOKUP(D5756,القوائم!B:C,2,0),"غير مسجل بالقوائم"),"")</f>
        <v/>
      </c>
      <c r="F5756" s="66"/>
      <c r="G5756" s="65"/>
      <c r="H5756" s="65"/>
      <c r="I5756" s="135"/>
      <c r="J5756" s="140"/>
    </row>
    <row r="5757" spans="2:10" ht="31.5" customHeight="1" x14ac:dyDescent="0.2">
      <c r="B5757" s="65">
        <v>5755</v>
      </c>
      <c r="C5757" s="109"/>
      <c r="D5757" s="132"/>
      <c r="E5757" s="126" t="str">
        <f>IF(D5757&lt;&gt;"",_xlfn.IFNA(VLOOKUP(D5757,القوائم!B:C,2,0),"غير مسجل بالقوائم"),"")</f>
        <v/>
      </c>
      <c r="F5757" s="66"/>
      <c r="G5757" s="65"/>
      <c r="H5757" s="65"/>
      <c r="I5757" s="135"/>
      <c r="J5757" s="140"/>
    </row>
    <row r="5758" spans="2:10" ht="31.5" customHeight="1" x14ac:dyDescent="0.2">
      <c r="B5758" s="106">
        <v>5756</v>
      </c>
      <c r="C5758" s="109"/>
      <c r="D5758" s="132"/>
      <c r="E5758" s="126" t="str">
        <f>IF(D5758&lt;&gt;"",_xlfn.IFNA(VLOOKUP(D5758,القوائم!B:C,2,0),"غير مسجل بالقوائم"),"")</f>
        <v/>
      </c>
      <c r="F5758" s="66"/>
      <c r="G5758" s="65"/>
      <c r="H5758" s="65"/>
      <c r="I5758" s="135"/>
      <c r="J5758" s="140"/>
    </row>
    <row r="5759" spans="2:10" ht="31.5" customHeight="1" x14ac:dyDescent="0.2">
      <c r="B5759" s="65">
        <v>5757</v>
      </c>
      <c r="C5759" s="109"/>
      <c r="D5759" s="132"/>
      <c r="E5759" s="126" t="str">
        <f>IF(D5759&lt;&gt;"",_xlfn.IFNA(VLOOKUP(D5759,القوائم!B:C,2,0),"غير مسجل بالقوائم"),"")</f>
        <v/>
      </c>
      <c r="F5759" s="66"/>
      <c r="G5759" s="65"/>
      <c r="H5759" s="65"/>
      <c r="I5759" s="135"/>
      <c r="J5759" s="140"/>
    </row>
    <row r="5760" spans="2:10" ht="31.5" customHeight="1" x14ac:dyDescent="0.2">
      <c r="B5760" s="106">
        <v>5758</v>
      </c>
      <c r="C5760" s="109"/>
      <c r="D5760" s="132"/>
      <c r="E5760" s="126" t="str">
        <f>IF(D5760&lt;&gt;"",_xlfn.IFNA(VLOOKUP(D5760,القوائم!B:C,2,0),"غير مسجل بالقوائم"),"")</f>
        <v/>
      </c>
      <c r="F5760" s="66"/>
      <c r="G5760" s="65"/>
      <c r="H5760" s="65"/>
      <c r="I5760" s="135"/>
      <c r="J5760" s="140"/>
    </row>
    <row r="5761" spans="2:10" ht="31.5" customHeight="1" x14ac:dyDescent="0.2">
      <c r="B5761" s="65">
        <v>5759</v>
      </c>
      <c r="C5761" s="109"/>
      <c r="D5761" s="132"/>
      <c r="E5761" s="126" t="str">
        <f>IF(D5761&lt;&gt;"",_xlfn.IFNA(VLOOKUP(D5761,القوائم!B:C,2,0),"غير مسجل بالقوائم"),"")</f>
        <v/>
      </c>
      <c r="F5761" s="66"/>
      <c r="G5761" s="65"/>
      <c r="H5761" s="65"/>
      <c r="I5761" s="135"/>
      <c r="J5761" s="140"/>
    </row>
    <row r="5762" spans="2:10" ht="31.5" customHeight="1" x14ac:dyDescent="0.2">
      <c r="B5762" s="106">
        <v>5760</v>
      </c>
      <c r="C5762" s="109"/>
      <c r="D5762" s="132"/>
      <c r="E5762" s="126" t="str">
        <f>IF(D5762&lt;&gt;"",_xlfn.IFNA(VLOOKUP(D5762,القوائم!B:C,2,0),"غير مسجل بالقوائم"),"")</f>
        <v/>
      </c>
      <c r="F5762" s="66"/>
      <c r="G5762" s="65"/>
      <c r="H5762" s="65"/>
      <c r="I5762" s="135"/>
      <c r="J5762" s="140"/>
    </row>
    <row r="5763" spans="2:10" ht="31.5" customHeight="1" x14ac:dyDescent="0.2">
      <c r="B5763" s="65">
        <v>5761</v>
      </c>
      <c r="C5763" s="109"/>
      <c r="D5763" s="132"/>
      <c r="E5763" s="126" t="str">
        <f>IF(D5763&lt;&gt;"",_xlfn.IFNA(VLOOKUP(D5763,القوائم!B:C,2,0),"غير مسجل بالقوائم"),"")</f>
        <v/>
      </c>
      <c r="F5763" s="66"/>
      <c r="G5763" s="65"/>
      <c r="H5763" s="65"/>
      <c r="I5763" s="135"/>
      <c r="J5763" s="140"/>
    </row>
    <row r="5764" spans="2:10" ht="31.5" customHeight="1" x14ac:dyDescent="0.2">
      <c r="B5764" s="106">
        <v>5762</v>
      </c>
      <c r="C5764" s="109"/>
      <c r="D5764" s="132"/>
      <c r="E5764" s="126" t="str">
        <f>IF(D5764&lt;&gt;"",_xlfn.IFNA(VLOOKUP(D5764,القوائم!B:C,2,0),"غير مسجل بالقوائم"),"")</f>
        <v/>
      </c>
      <c r="F5764" s="66"/>
      <c r="G5764" s="65"/>
      <c r="H5764" s="65"/>
      <c r="I5764" s="135"/>
      <c r="J5764" s="140"/>
    </row>
    <row r="5765" spans="2:10" ht="31.5" customHeight="1" x14ac:dyDescent="0.2">
      <c r="B5765" s="65">
        <v>5763</v>
      </c>
      <c r="C5765" s="109"/>
      <c r="D5765" s="132"/>
      <c r="E5765" s="126" t="str">
        <f>IF(D5765&lt;&gt;"",_xlfn.IFNA(VLOOKUP(D5765,القوائم!B:C,2,0),"غير مسجل بالقوائم"),"")</f>
        <v/>
      </c>
      <c r="F5765" s="66"/>
      <c r="G5765" s="65"/>
      <c r="H5765" s="65"/>
      <c r="I5765" s="135"/>
      <c r="J5765" s="140"/>
    </row>
    <row r="5766" spans="2:10" ht="31.5" customHeight="1" x14ac:dyDescent="0.2">
      <c r="B5766" s="106">
        <v>5764</v>
      </c>
      <c r="C5766" s="109"/>
      <c r="D5766" s="132"/>
      <c r="E5766" s="126" t="str">
        <f>IF(D5766&lt;&gt;"",_xlfn.IFNA(VLOOKUP(D5766,القوائم!B:C,2,0),"غير مسجل بالقوائم"),"")</f>
        <v/>
      </c>
      <c r="F5766" s="66"/>
      <c r="G5766" s="65"/>
      <c r="H5766" s="65"/>
      <c r="I5766" s="135"/>
      <c r="J5766" s="140"/>
    </row>
    <row r="5767" spans="2:10" ht="31.5" customHeight="1" x14ac:dyDescent="0.2">
      <c r="B5767" s="106">
        <v>5765</v>
      </c>
      <c r="C5767" s="109"/>
      <c r="D5767" s="132"/>
      <c r="E5767" s="126" t="str">
        <f>IF(D5767&lt;&gt;"",_xlfn.IFNA(VLOOKUP(D5767,القوائم!B:C,2,0),"غير مسجل بالقوائم"),"")</f>
        <v/>
      </c>
      <c r="F5767" s="66"/>
      <c r="G5767" s="65"/>
      <c r="H5767" s="65"/>
      <c r="I5767" s="135"/>
      <c r="J5767" s="140"/>
    </row>
    <row r="5768" spans="2:10" ht="31.5" customHeight="1" x14ac:dyDescent="0.2">
      <c r="B5768" s="65">
        <v>5766</v>
      </c>
      <c r="C5768" s="109"/>
      <c r="D5768" s="132"/>
      <c r="E5768" s="126" t="str">
        <f>IF(D5768&lt;&gt;"",_xlfn.IFNA(VLOOKUP(D5768,القوائم!B:C,2,0),"غير مسجل بالقوائم"),"")</f>
        <v/>
      </c>
      <c r="F5768" s="66"/>
      <c r="G5768" s="65"/>
      <c r="H5768" s="65"/>
      <c r="I5768" s="135"/>
      <c r="J5768" s="140"/>
    </row>
    <row r="5769" spans="2:10" ht="31.5" customHeight="1" x14ac:dyDescent="0.2">
      <c r="B5769" s="106">
        <v>5767</v>
      </c>
      <c r="C5769" s="109"/>
      <c r="D5769" s="132"/>
      <c r="E5769" s="126" t="str">
        <f>IF(D5769&lt;&gt;"",_xlfn.IFNA(VLOOKUP(D5769,القوائم!B:C,2,0),"غير مسجل بالقوائم"),"")</f>
        <v/>
      </c>
      <c r="F5769" s="66"/>
      <c r="G5769" s="65"/>
      <c r="H5769" s="65"/>
      <c r="I5769" s="135"/>
      <c r="J5769" s="140"/>
    </row>
    <row r="5770" spans="2:10" ht="31.5" customHeight="1" x14ac:dyDescent="0.2">
      <c r="B5770" s="65">
        <v>5768</v>
      </c>
      <c r="C5770" s="109"/>
      <c r="D5770" s="132"/>
      <c r="E5770" s="126" t="str">
        <f>IF(D5770&lt;&gt;"",_xlfn.IFNA(VLOOKUP(D5770,القوائم!B:C,2,0),"غير مسجل بالقوائم"),"")</f>
        <v/>
      </c>
      <c r="F5770" s="66"/>
      <c r="G5770" s="65"/>
      <c r="H5770" s="65"/>
      <c r="I5770" s="135"/>
      <c r="J5770" s="140"/>
    </row>
    <row r="5771" spans="2:10" ht="31.5" customHeight="1" x14ac:dyDescent="0.2">
      <c r="B5771" s="106">
        <v>5769</v>
      </c>
      <c r="C5771" s="109"/>
      <c r="D5771" s="132"/>
      <c r="E5771" s="126" t="str">
        <f>IF(D5771&lt;&gt;"",_xlfn.IFNA(VLOOKUP(D5771,القوائم!B:C,2,0),"غير مسجل بالقوائم"),"")</f>
        <v/>
      </c>
      <c r="F5771" s="66"/>
      <c r="G5771" s="65"/>
      <c r="H5771" s="65"/>
      <c r="I5771" s="135"/>
      <c r="J5771" s="140"/>
    </row>
    <row r="5772" spans="2:10" ht="31.5" customHeight="1" x14ac:dyDescent="0.2">
      <c r="B5772" s="65">
        <v>5770</v>
      </c>
      <c r="C5772" s="109"/>
      <c r="D5772" s="132"/>
      <c r="E5772" s="126" t="str">
        <f>IF(D5772&lt;&gt;"",_xlfn.IFNA(VLOOKUP(D5772,القوائم!B:C,2,0),"غير مسجل بالقوائم"),"")</f>
        <v/>
      </c>
      <c r="F5772" s="66"/>
      <c r="G5772" s="65"/>
      <c r="H5772" s="65"/>
      <c r="I5772" s="135"/>
      <c r="J5772" s="140"/>
    </row>
    <row r="5773" spans="2:10" ht="31.5" customHeight="1" x14ac:dyDescent="0.2">
      <c r="B5773" s="106">
        <v>5771</v>
      </c>
      <c r="C5773" s="109"/>
      <c r="D5773" s="132"/>
      <c r="E5773" s="126" t="str">
        <f>IF(D5773&lt;&gt;"",_xlfn.IFNA(VLOOKUP(D5773,القوائم!B:C,2,0),"غير مسجل بالقوائم"),"")</f>
        <v/>
      </c>
      <c r="F5773" s="66"/>
      <c r="G5773" s="65"/>
      <c r="H5773" s="65"/>
      <c r="I5773" s="135"/>
      <c r="J5773" s="140"/>
    </row>
    <row r="5774" spans="2:10" ht="31.5" customHeight="1" x14ac:dyDescent="0.2">
      <c r="B5774" s="65">
        <v>5772</v>
      </c>
      <c r="C5774" s="109"/>
      <c r="D5774" s="132"/>
      <c r="E5774" s="126" t="str">
        <f>IF(D5774&lt;&gt;"",_xlfn.IFNA(VLOOKUP(D5774,القوائم!B:C,2,0),"غير مسجل بالقوائم"),"")</f>
        <v/>
      </c>
      <c r="F5774" s="66"/>
      <c r="G5774" s="65"/>
      <c r="H5774" s="65"/>
      <c r="I5774" s="135"/>
      <c r="J5774" s="140"/>
    </row>
    <row r="5775" spans="2:10" ht="31.5" customHeight="1" x14ac:dyDescent="0.2">
      <c r="B5775" s="106">
        <v>5773</v>
      </c>
      <c r="C5775" s="109"/>
      <c r="D5775" s="132"/>
      <c r="E5775" s="126" t="str">
        <f>IF(D5775&lt;&gt;"",_xlfn.IFNA(VLOOKUP(D5775,القوائم!B:C,2,0),"غير مسجل بالقوائم"),"")</f>
        <v/>
      </c>
      <c r="F5775" s="66"/>
      <c r="G5775" s="65"/>
      <c r="H5775" s="65"/>
      <c r="I5775" s="135"/>
      <c r="J5775" s="140"/>
    </row>
    <row r="5776" spans="2:10" ht="31.5" customHeight="1" x14ac:dyDescent="0.2">
      <c r="B5776" s="65">
        <v>5774</v>
      </c>
      <c r="C5776" s="109"/>
      <c r="D5776" s="132"/>
      <c r="E5776" s="126" t="str">
        <f>IF(D5776&lt;&gt;"",_xlfn.IFNA(VLOOKUP(D5776,القوائم!B:C,2,0),"غير مسجل بالقوائم"),"")</f>
        <v/>
      </c>
      <c r="F5776" s="66"/>
      <c r="G5776" s="65"/>
      <c r="H5776" s="65"/>
      <c r="I5776" s="135"/>
      <c r="J5776" s="140"/>
    </row>
    <row r="5777" spans="2:10" ht="31.5" customHeight="1" x14ac:dyDescent="0.2">
      <c r="B5777" s="106">
        <v>5775</v>
      </c>
      <c r="C5777" s="109"/>
      <c r="D5777" s="132"/>
      <c r="E5777" s="126" t="str">
        <f>IF(D5777&lt;&gt;"",_xlfn.IFNA(VLOOKUP(D5777,القوائم!B:C,2,0),"غير مسجل بالقوائم"),"")</f>
        <v/>
      </c>
      <c r="F5777" s="66"/>
      <c r="G5777" s="65"/>
      <c r="H5777" s="65"/>
      <c r="I5777" s="135"/>
      <c r="J5777" s="140"/>
    </row>
    <row r="5778" spans="2:10" ht="31.5" customHeight="1" x14ac:dyDescent="0.2">
      <c r="B5778" s="106">
        <v>5776</v>
      </c>
      <c r="C5778" s="109"/>
      <c r="D5778" s="132"/>
      <c r="E5778" s="126" t="str">
        <f>IF(D5778&lt;&gt;"",_xlfn.IFNA(VLOOKUP(D5778,القوائم!B:C,2,0),"غير مسجل بالقوائم"),"")</f>
        <v/>
      </c>
      <c r="F5778" s="66"/>
      <c r="G5778" s="65"/>
      <c r="H5778" s="65"/>
      <c r="I5778" s="135"/>
      <c r="J5778" s="140"/>
    </row>
    <row r="5779" spans="2:10" ht="31.5" customHeight="1" x14ac:dyDescent="0.2">
      <c r="B5779" s="65">
        <v>5777</v>
      </c>
      <c r="C5779" s="109"/>
      <c r="D5779" s="132"/>
      <c r="E5779" s="126" t="str">
        <f>IF(D5779&lt;&gt;"",_xlfn.IFNA(VLOOKUP(D5779,القوائم!B:C,2,0),"غير مسجل بالقوائم"),"")</f>
        <v/>
      </c>
      <c r="F5779" s="66"/>
      <c r="G5779" s="65"/>
      <c r="H5779" s="65"/>
      <c r="I5779" s="135"/>
      <c r="J5779" s="140"/>
    </row>
    <row r="5780" spans="2:10" ht="31.5" customHeight="1" x14ac:dyDescent="0.2">
      <c r="B5780" s="106">
        <v>5778</v>
      </c>
      <c r="C5780" s="109"/>
      <c r="D5780" s="132"/>
      <c r="E5780" s="126" t="str">
        <f>IF(D5780&lt;&gt;"",_xlfn.IFNA(VLOOKUP(D5780,القوائم!B:C,2,0),"غير مسجل بالقوائم"),"")</f>
        <v/>
      </c>
      <c r="F5780" s="66"/>
      <c r="G5780" s="65"/>
      <c r="H5780" s="65"/>
      <c r="I5780" s="135"/>
      <c r="J5780" s="140"/>
    </row>
    <row r="5781" spans="2:10" ht="31.5" customHeight="1" x14ac:dyDescent="0.2">
      <c r="B5781" s="65">
        <v>5779</v>
      </c>
      <c r="C5781" s="109"/>
      <c r="D5781" s="132"/>
      <c r="E5781" s="126" t="str">
        <f>IF(D5781&lt;&gt;"",_xlfn.IFNA(VLOOKUP(D5781,القوائم!B:C,2,0),"غير مسجل بالقوائم"),"")</f>
        <v/>
      </c>
      <c r="F5781" s="66"/>
      <c r="G5781" s="65"/>
      <c r="H5781" s="65"/>
      <c r="I5781" s="135"/>
      <c r="J5781" s="140"/>
    </row>
    <row r="5782" spans="2:10" ht="31.5" customHeight="1" x14ac:dyDescent="0.2">
      <c r="B5782" s="106">
        <v>5780</v>
      </c>
      <c r="C5782" s="109"/>
      <c r="D5782" s="132"/>
      <c r="E5782" s="126" t="str">
        <f>IF(D5782&lt;&gt;"",_xlfn.IFNA(VLOOKUP(D5782,القوائم!B:C,2,0),"غير مسجل بالقوائم"),"")</f>
        <v/>
      </c>
      <c r="F5782" s="66"/>
      <c r="G5782" s="65"/>
      <c r="H5782" s="65"/>
      <c r="I5782" s="135"/>
      <c r="J5782" s="140"/>
    </row>
    <row r="5783" spans="2:10" ht="31.5" customHeight="1" x14ac:dyDescent="0.2">
      <c r="B5783" s="65">
        <v>5781</v>
      </c>
      <c r="C5783" s="109"/>
      <c r="D5783" s="132"/>
      <c r="E5783" s="126" t="str">
        <f>IF(D5783&lt;&gt;"",_xlfn.IFNA(VLOOKUP(D5783,القوائم!B:C,2,0),"غير مسجل بالقوائم"),"")</f>
        <v/>
      </c>
      <c r="F5783" s="66"/>
      <c r="G5783" s="65"/>
      <c r="H5783" s="65"/>
      <c r="I5783" s="135"/>
      <c r="J5783" s="140"/>
    </row>
    <row r="5784" spans="2:10" ht="31.5" customHeight="1" x14ac:dyDescent="0.2">
      <c r="B5784" s="106">
        <v>5782</v>
      </c>
      <c r="C5784" s="109"/>
      <c r="D5784" s="132"/>
      <c r="E5784" s="126" t="str">
        <f>IF(D5784&lt;&gt;"",_xlfn.IFNA(VLOOKUP(D5784,القوائم!B:C,2,0),"غير مسجل بالقوائم"),"")</f>
        <v/>
      </c>
      <c r="F5784" s="66"/>
      <c r="G5784" s="65"/>
      <c r="H5784" s="65"/>
      <c r="I5784" s="135"/>
      <c r="J5784" s="140"/>
    </row>
    <row r="5785" spans="2:10" ht="31.5" customHeight="1" x14ac:dyDescent="0.2">
      <c r="B5785" s="65">
        <v>5783</v>
      </c>
      <c r="C5785" s="109"/>
      <c r="D5785" s="132"/>
      <c r="E5785" s="126" t="str">
        <f>IF(D5785&lt;&gt;"",_xlfn.IFNA(VLOOKUP(D5785,القوائم!B:C,2,0),"غير مسجل بالقوائم"),"")</f>
        <v/>
      </c>
      <c r="F5785" s="66"/>
      <c r="G5785" s="65"/>
      <c r="H5785" s="65"/>
      <c r="I5785" s="135"/>
      <c r="J5785" s="140"/>
    </row>
    <row r="5786" spans="2:10" ht="31.5" customHeight="1" x14ac:dyDescent="0.2">
      <c r="B5786" s="106">
        <v>5784</v>
      </c>
      <c r="C5786" s="109"/>
      <c r="D5786" s="132"/>
      <c r="E5786" s="126" t="str">
        <f>IF(D5786&lt;&gt;"",_xlfn.IFNA(VLOOKUP(D5786,القوائم!B:C,2,0),"غير مسجل بالقوائم"),"")</f>
        <v/>
      </c>
      <c r="F5786" s="66"/>
      <c r="G5786" s="65"/>
      <c r="H5786" s="65"/>
      <c r="I5786" s="135"/>
      <c r="J5786" s="140"/>
    </row>
    <row r="5787" spans="2:10" ht="31.5" customHeight="1" x14ac:dyDescent="0.2">
      <c r="B5787" s="65">
        <v>5785</v>
      </c>
      <c r="C5787" s="109"/>
      <c r="D5787" s="132"/>
      <c r="E5787" s="126" t="str">
        <f>IF(D5787&lt;&gt;"",_xlfn.IFNA(VLOOKUP(D5787,القوائم!B:C,2,0),"غير مسجل بالقوائم"),"")</f>
        <v/>
      </c>
      <c r="F5787" s="66"/>
      <c r="G5787" s="65"/>
      <c r="H5787" s="65"/>
      <c r="I5787" s="135"/>
      <c r="J5787" s="140"/>
    </row>
    <row r="5788" spans="2:10" ht="31.5" customHeight="1" x14ac:dyDescent="0.2">
      <c r="B5788" s="106">
        <v>5786</v>
      </c>
      <c r="C5788" s="109"/>
      <c r="D5788" s="132"/>
      <c r="E5788" s="126" t="str">
        <f>IF(D5788&lt;&gt;"",_xlfn.IFNA(VLOOKUP(D5788,القوائم!B:C,2,0),"غير مسجل بالقوائم"),"")</f>
        <v/>
      </c>
      <c r="F5788" s="66"/>
      <c r="G5788" s="65"/>
      <c r="H5788" s="65"/>
      <c r="I5788" s="135"/>
      <c r="J5788" s="140"/>
    </row>
    <row r="5789" spans="2:10" ht="31.5" customHeight="1" x14ac:dyDescent="0.2">
      <c r="B5789" s="106">
        <v>5787</v>
      </c>
      <c r="C5789" s="109"/>
      <c r="D5789" s="132"/>
      <c r="E5789" s="126" t="str">
        <f>IF(D5789&lt;&gt;"",_xlfn.IFNA(VLOOKUP(D5789,القوائم!B:C,2,0),"غير مسجل بالقوائم"),"")</f>
        <v/>
      </c>
      <c r="F5789" s="66"/>
      <c r="G5789" s="65"/>
      <c r="H5789" s="65"/>
      <c r="I5789" s="135"/>
      <c r="J5789" s="140"/>
    </row>
    <row r="5790" spans="2:10" ht="31.5" customHeight="1" x14ac:dyDescent="0.2">
      <c r="B5790" s="65">
        <v>5788</v>
      </c>
      <c r="C5790" s="109"/>
      <c r="D5790" s="132"/>
      <c r="E5790" s="126" t="str">
        <f>IF(D5790&lt;&gt;"",_xlfn.IFNA(VLOOKUP(D5790,القوائم!B:C,2,0),"غير مسجل بالقوائم"),"")</f>
        <v/>
      </c>
      <c r="F5790" s="66"/>
      <c r="G5790" s="65"/>
      <c r="H5790" s="65"/>
      <c r="I5790" s="135"/>
      <c r="J5790" s="140"/>
    </row>
    <row r="5791" spans="2:10" ht="31.5" customHeight="1" x14ac:dyDescent="0.2">
      <c r="B5791" s="106">
        <v>5789</v>
      </c>
      <c r="C5791" s="109"/>
      <c r="D5791" s="132"/>
      <c r="E5791" s="126" t="str">
        <f>IF(D5791&lt;&gt;"",_xlfn.IFNA(VLOOKUP(D5791,القوائم!B:C,2,0),"غير مسجل بالقوائم"),"")</f>
        <v/>
      </c>
      <c r="F5791" s="66"/>
      <c r="G5791" s="65"/>
      <c r="H5791" s="65"/>
      <c r="I5791" s="135"/>
      <c r="J5791" s="140"/>
    </row>
    <row r="5792" spans="2:10" ht="31.5" customHeight="1" x14ac:dyDescent="0.2">
      <c r="B5792" s="65">
        <v>5790</v>
      </c>
      <c r="C5792" s="109"/>
      <c r="D5792" s="132"/>
      <c r="E5792" s="126" t="str">
        <f>IF(D5792&lt;&gt;"",_xlfn.IFNA(VLOOKUP(D5792,القوائم!B:C,2,0),"غير مسجل بالقوائم"),"")</f>
        <v/>
      </c>
      <c r="F5792" s="66"/>
      <c r="G5792" s="65"/>
      <c r="H5792" s="65"/>
      <c r="I5792" s="135"/>
      <c r="J5792" s="140"/>
    </row>
    <row r="5793" spans="2:10" ht="31.5" customHeight="1" x14ac:dyDescent="0.2">
      <c r="B5793" s="106">
        <v>5791</v>
      </c>
      <c r="C5793" s="109"/>
      <c r="D5793" s="132"/>
      <c r="E5793" s="126" t="str">
        <f>IF(D5793&lt;&gt;"",_xlfn.IFNA(VLOOKUP(D5793,القوائم!B:C,2,0),"غير مسجل بالقوائم"),"")</f>
        <v/>
      </c>
      <c r="F5793" s="66"/>
      <c r="G5793" s="65"/>
      <c r="H5793" s="65"/>
      <c r="I5793" s="135"/>
      <c r="J5793" s="140"/>
    </row>
    <row r="5794" spans="2:10" ht="31.5" customHeight="1" x14ac:dyDescent="0.2">
      <c r="B5794" s="65">
        <v>5792</v>
      </c>
      <c r="C5794" s="109"/>
      <c r="D5794" s="132"/>
      <c r="E5794" s="126" t="str">
        <f>IF(D5794&lt;&gt;"",_xlfn.IFNA(VLOOKUP(D5794,القوائم!B:C,2,0),"غير مسجل بالقوائم"),"")</f>
        <v/>
      </c>
      <c r="F5794" s="66"/>
      <c r="G5794" s="65"/>
      <c r="H5794" s="65"/>
      <c r="I5794" s="135"/>
      <c r="J5794" s="140"/>
    </row>
    <row r="5795" spans="2:10" ht="31.5" customHeight="1" x14ac:dyDescent="0.2">
      <c r="B5795" s="106">
        <v>5793</v>
      </c>
      <c r="C5795" s="109"/>
      <c r="D5795" s="132"/>
      <c r="E5795" s="126" t="str">
        <f>IF(D5795&lt;&gt;"",_xlfn.IFNA(VLOOKUP(D5795,القوائم!B:C,2,0),"غير مسجل بالقوائم"),"")</f>
        <v/>
      </c>
      <c r="F5795" s="66"/>
      <c r="G5795" s="65"/>
      <c r="H5795" s="65"/>
      <c r="I5795" s="135"/>
      <c r="J5795" s="140"/>
    </row>
    <row r="5796" spans="2:10" ht="31.5" customHeight="1" x14ac:dyDescent="0.2">
      <c r="B5796" s="65">
        <v>5794</v>
      </c>
      <c r="C5796" s="109"/>
      <c r="D5796" s="132"/>
      <c r="E5796" s="126" t="str">
        <f>IF(D5796&lt;&gt;"",_xlfn.IFNA(VLOOKUP(D5796,القوائم!B:C,2,0),"غير مسجل بالقوائم"),"")</f>
        <v/>
      </c>
      <c r="F5796" s="66"/>
      <c r="G5796" s="65"/>
      <c r="H5796" s="65"/>
      <c r="I5796" s="135"/>
      <c r="J5796" s="140"/>
    </row>
    <row r="5797" spans="2:10" ht="31.5" customHeight="1" x14ac:dyDescent="0.2">
      <c r="B5797" s="106">
        <v>5795</v>
      </c>
      <c r="C5797" s="109"/>
      <c r="D5797" s="132"/>
      <c r="E5797" s="126" t="str">
        <f>IF(D5797&lt;&gt;"",_xlfn.IFNA(VLOOKUP(D5797,القوائم!B:C,2,0),"غير مسجل بالقوائم"),"")</f>
        <v/>
      </c>
      <c r="F5797" s="66"/>
      <c r="G5797" s="65"/>
      <c r="H5797" s="65"/>
      <c r="I5797" s="135"/>
      <c r="J5797" s="140"/>
    </row>
    <row r="5798" spans="2:10" ht="31.5" customHeight="1" x14ac:dyDescent="0.2">
      <c r="B5798" s="65">
        <v>5796</v>
      </c>
      <c r="C5798" s="109"/>
      <c r="D5798" s="132"/>
      <c r="E5798" s="126" t="str">
        <f>IF(D5798&lt;&gt;"",_xlfn.IFNA(VLOOKUP(D5798,القوائم!B:C,2,0),"غير مسجل بالقوائم"),"")</f>
        <v/>
      </c>
      <c r="F5798" s="66"/>
      <c r="G5798" s="65"/>
      <c r="H5798" s="65"/>
      <c r="I5798" s="135"/>
      <c r="J5798" s="140"/>
    </row>
    <row r="5799" spans="2:10" ht="31.5" customHeight="1" x14ac:dyDescent="0.2">
      <c r="B5799" s="106">
        <v>5797</v>
      </c>
      <c r="C5799" s="109"/>
      <c r="D5799" s="132"/>
      <c r="E5799" s="126" t="str">
        <f>IF(D5799&lt;&gt;"",_xlfn.IFNA(VLOOKUP(D5799,القوائم!B:C,2,0),"غير مسجل بالقوائم"),"")</f>
        <v/>
      </c>
      <c r="F5799" s="66"/>
      <c r="G5799" s="65"/>
      <c r="H5799" s="65"/>
      <c r="I5799" s="135"/>
      <c r="J5799" s="140"/>
    </row>
    <row r="5800" spans="2:10" ht="31.5" customHeight="1" x14ac:dyDescent="0.2">
      <c r="B5800" s="106">
        <v>5798</v>
      </c>
      <c r="C5800" s="109"/>
      <c r="D5800" s="132"/>
      <c r="E5800" s="126" t="str">
        <f>IF(D5800&lt;&gt;"",_xlfn.IFNA(VLOOKUP(D5800,القوائم!B:C,2,0),"غير مسجل بالقوائم"),"")</f>
        <v/>
      </c>
      <c r="F5800" s="66"/>
      <c r="G5800" s="65"/>
      <c r="H5800" s="65"/>
      <c r="I5800" s="135"/>
      <c r="J5800" s="140"/>
    </row>
    <row r="5801" spans="2:10" ht="31.5" customHeight="1" x14ac:dyDescent="0.2">
      <c r="B5801" s="65">
        <v>5799</v>
      </c>
      <c r="C5801" s="109"/>
      <c r="D5801" s="132"/>
      <c r="E5801" s="126" t="str">
        <f>IF(D5801&lt;&gt;"",_xlfn.IFNA(VLOOKUP(D5801,القوائم!B:C,2,0),"غير مسجل بالقوائم"),"")</f>
        <v/>
      </c>
      <c r="F5801" s="66"/>
      <c r="G5801" s="65"/>
      <c r="H5801" s="65"/>
      <c r="I5801" s="135"/>
      <c r="J5801" s="140"/>
    </row>
    <row r="5802" spans="2:10" ht="31.5" customHeight="1" x14ac:dyDescent="0.2">
      <c r="B5802" s="106">
        <v>5800</v>
      </c>
      <c r="C5802" s="109"/>
      <c r="D5802" s="132"/>
      <c r="E5802" s="126" t="str">
        <f>IF(D5802&lt;&gt;"",_xlfn.IFNA(VLOOKUP(D5802,القوائم!B:C,2,0),"غير مسجل بالقوائم"),"")</f>
        <v/>
      </c>
      <c r="F5802" s="66"/>
      <c r="G5802" s="65"/>
      <c r="H5802" s="65"/>
      <c r="I5802" s="135"/>
      <c r="J5802" s="140"/>
    </row>
    <row r="5803" spans="2:10" ht="31.5" customHeight="1" x14ac:dyDescent="0.2">
      <c r="B5803" s="65">
        <v>5801</v>
      </c>
      <c r="C5803" s="109"/>
      <c r="D5803" s="132"/>
      <c r="E5803" s="126" t="str">
        <f>IF(D5803&lt;&gt;"",_xlfn.IFNA(VLOOKUP(D5803,القوائم!B:C,2,0),"غير مسجل بالقوائم"),"")</f>
        <v/>
      </c>
      <c r="F5803" s="66"/>
      <c r="G5803" s="65"/>
      <c r="H5803" s="65"/>
      <c r="I5803" s="135"/>
      <c r="J5803" s="140"/>
    </row>
    <row r="5804" spans="2:10" ht="31.5" customHeight="1" x14ac:dyDescent="0.2">
      <c r="B5804" s="106">
        <v>5802</v>
      </c>
      <c r="C5804" s="109"/>
      <c r="D5804" s="132"/>
      <c r="E5804" s="126" t="str">
        <f>IF(D5804&lt;&gt;"",_xlfn.IFNA(VLOOKUP(D5804,القوائم!B:C,2,0),"غير مسجل بالقوائم"),"")</f>
        <v/>
      </c>
      <c r="F5804" s="66"/>
      <c r="G5804" s="65"/>
      <c r="H5804" s="65"/>
      <c r="I5804" s="135"/>
      <c r="J5804" s="140"/>
    </row>
    <row r="5805" spans="2:10" ht="31.5" customHeight="1" x14ac:dyDescent="0.2">
      <c r="B5805" s="65">
        <v>5803</v>
      </c>
      <c r="C5805" s="109"/>
      <c r="D5805" s="132"/>
      <c r="E5805" s="126" t="str">
        <f>IF(D5805&lt;&gt;"",_xlfn.IFNA(VLOOKUP(D5805,القوائم!B:C,2,0),"غير مسجل بالقوائم"),"")</f>
        <v/>
      </c>
      <c r="F5805" s="66"/>
      <c r="G5805" s="65"/>
      <c r="H5805" s="65"/>
      <c r="I5805" s="135"/>
      <c r="J5805" s="140"/>
    </row>
    <row r="5806" spans="2:10" ht="31.5" customHeight="1" x14ac:dyDescent="0.2">
      <c r="B5806" s="106">
        <v>5804</v>
      </c>
      <c r="C5806" s="109"/>
      <c r="D5806" s="132"/>
      <c r="E5806" s="126" t="str">
        <f>IF(D5806&lt;&gt;"",_xlfn.IFNA(VLOOKUP(D5806,القوائم!B:C,2,0),"غير مسجل بالقوائم"),"")</f>
        <v/>
      </c>
      <c r="F5806" s="66"/>
      <c r="G5806" s="65"/>
      <c r="H5806" s="65"/>
      <c r="I5806" s="135"/>
      <c r="J5806" s="140"/>
    </row>
    <row r="5807" spans="2:10" ht="31.5" customHeight="1" x14ac:dyDescent="0.2">
      <c r="B5807" s="65">
        <v>5805</v>
      </c>
      <c r="C5807" s="109"/>
      <c r="D5807" s="132"/>
      <c r="E5807" s="126" t="str">
        <f>IF(D5807&lt;&gt;"",_xlfn.IFNA(VLOOKUP(D5807,القوائم!B:C,2,0),"غير مسجل بالقوائم"),"")</f>
        <v/>
      </c>
      <c r="F5807" s="66"/>
      <c r="G5807" s="65"/>
      <c r="H5807" s="65"/>
      <c r="I5807" s="135"/>
      <c r="J5807" s="140"/>
    </row>
    <row r="5808" spans="2:10" ht="31.5" customHeight="1" x14ac:dyDescent="0.2">
      <c r="B5808" s="106">
        <v>5806</v>
      </c>
      <c r="C5808" s="109"/>
      <c r="D5808" s="132"/>
      <c r="E5808" s="126" t="str">
        <f>IF(D5808&lt;&gt;"",_xlfn.IFNA(VLOOKUP(D5808,القوائم!B:C,2,0),"غير مسجل بالقوائم"),"")</f>
        <v/>
      </c>
      <c r="F5808" s="66"/>
      <c r="G5808" s="65"/>
      <c r="H5808" s="65"/>
      <c r="I5808" s="135"/>
      <c r="J5808" s="140"/>
    </row>
    <row r="5809" spans="2:10" ht="31.5" customHeight="1" x14ac:dyDescent="0.2">
      <c r="B5809" s="65">
        <v>5807</v>
      </c>
      <c r="C5809" s="109"/>
      <c r="D5809" s="132"/>
      <c r="E5809" s="126" t="str">
        <f>IF(D5809&lt;&gt;"",_xlfn.IFNA(VLOOKUP(D5809,القوائم!B:C,2,0),"غير مسجل بالقوائم"),"")</f>
        <v/>
      </c>
      <c r="F5809" s="66"/>
      <c r="G5809" s="65"/>
      <c r="H5809" s="65"/>
      <c r="I5809" s="135"/>
      <c r="J5809" s="140"/>
    </row>
    <row r="5810" spans="2:10" ht="31.5" customHeight="1" x14ac:dyDescent="0.2">
      <c r="B5810" s="106">
        <v>5808</v>
      </c>
      <c r="C5810" s="109"/>
      <c r="D5810" s="132"/>
      <c r="E5810" s="126" t="str">
        <f>IF(D5810&lt;&gt;"",_xlfn.IFNA(VLOOKUP(D5810,القوائم!B:C,2,0),"غير مسجل بالقوائم"),"")</f>
        <v/>
      </c>
      <c r="F5810" s="66"/>
      <c r="G5810" s="65"/>
      <c r="H5810" s="65"/>
      <c r="I5810" s="135"/>
      <c r="J5810" s="140"/>
    </row>
    <row r="5811" spans="2:10" ht="31.5" customHeight="1" x14ac:dyDescent="0.2">
      <c r="B5811" s="106">
        <v>5809</v>
      </c>
      <c r="C5811" s="109"/>
      <c r="D5811" s="132"/>
      <c r="E5811" s="126" t="str">
        <f>IF(D5811&lt;&gt;"",_xlfn.IFNA(VLOOKUP(D5811,القوائم!B:C,2,0),"غير مسجل بالقوائم"),"")</f>
        <v/>
      </c>
      <c r="F5811" s="66"/>
      <c r="G5811" s="65"/>
      <c r="H5811" s="65"/>
      <c r="I5811" s="135"/>
      <c r="J5811" s="140"/>
    </row>
    <row r="5812" spans="2:10" ht="31.5" customHeight="1" x14ac:dyDescent="0.2">
      <c r="B5812" s="65">
        <v>5810</v>
      </c>
      <c r="C5812" s="109"/>
      <c r="D5812" s="132"/>
      <c r="E5812" s="126" t="str">
        <f>IF(D5812&lt;&gt;"",_xlfn.IFNA(VLOOKUP(D5812,القوائم!B:C,2,0),"غير مسجل بالقوائم"),"")</f>
        <v/>
      </c>
      <c r="F5812" s="66"/>
      <c r="G5812" s="65"/>
      <c r="H5812" s="65"/>
      <c r="I5812" s="135"/>
      <c r="J5812" s="140"/>
    </row>
    <row r="5813" spans="2:10" ht="31.5" customHeight="1" x14ac:dyDescent="0.2">
      <c r="B5813" s="106">
        <v>5811</v>
      </c>
      <c r="C5813" s="109"/>
      <c r="D5813" s="132"/>
      <c r="E5813" s="126" t="str">
        <f>IF(D5813&lt;&gt;"",_xlfn.IFNA(VLOOKUP(D5813,القوائم!B:C,2,0),"غير مسجل بالقوائم"),"")</f>
        <v/>
      </c>
      <c r="F5813" s="66"/>
      <c r="G5813" s="65"/>
      <c r="H5813" s="65"/>
      <c r="I5813" s="135"/>
      <c r="J5813" s="140"/>
    </row>
    <row r="5814" spans="2:10" ht="31.5" customHeight="1" x14ac:dyDescent="0.2">
      <c r="B5814" s="65">
        <v>5812</v>
      </c>
      <c r="C5814" s="109"/>
      <c r="D5814" s="132"/>
      <c r="E5814" s="126" t="str">
        <f>IF(D5814&lt;&gt;"",_xlfn.IFNA(VLOOKUP(D5814,القوائم!B:C,2,0),"غير مسجل بالقوائم"),"")</f>
        <v/>
      </c>
      <c r="F5814" s="66"/>
      <c r="G5814" s="65"/>
      <c r="H5814" s="65"/>
      <c r="I5814" s="135"/>
      <c r="J5814" s="140"/>
    </row>
    <row r="5815" spans="2:10" ht="31.5" customHeight="1" x14ac:dyDescent="0.2">
      <c r="B5815" s="106">
        <v>5813</v>
      </c>
      <c r="C5815" s="109"/>
      <c r="D5815" s="132"/>
      <c r="E5815" s="126" t="str">
        <f>IF(D5815&lt;&gt;"",_xlfn.IFNA(VLOOKUP(D5815,القوائم!B:C,2,0),"غير مسجل بالقوائم"),"")</f>
        <v/>
      </c>
      <c r="F5815" s="66"/>
      <c r="G5815" s="65"/>
      <c r="H5815" s="65"/>
      <c r="I5815" s="135"/>
      <c r="J5815" s="140"/>
    </row>
    <row r="5816" spans="2:10" ht="31.5" customHeight="1" x14ac:dyDescent="0.2">
      <c r="B5816" s="65">
        <v>5814</v>
      </c>
      <c r="C5816" s="109"/>
      <c r="D5816" s="132"/>
      <c r="E5816" s="126" t="str">
        <f>IF(D5816&lt;&gt;"",_xlfn.IFNA(VLOOKUP(D5816,القوائم!B:C,2,0),"غير مسجل بالقوائم"),"")</f>
        <v/>
      </c>
      <c r="F5816" s="66"/>
      <c r="G5816" s="65"/>
      <c r="H5816" s="65"/>
      <c r="I5816" s="135"/>
      <c r="J5816" s="140"/>
    </row>
    <row r="5817" spans="2:10" ht="31.5" customHeight="1" x14ac:dyDescent="0.2">
      <c r="B5817" s="106">
        <v>5815</v>
      </c>
      <c r="C5817" s="109"/>
      <c r="D5817" s="132"/>
      <c r="E5817" s="126" t="str">
        <f>IF(D5817&lt;&gt;"",_xlfn.IFNA(VLOOKUP(D5817,القوائم!B:C,2,0),"غير مسجل بالقوائم"),"")</f>
        <v/>
      </c>
      <c r="F5817" s="66"/>
      <c r="G5817" s="65"/>
      <c r="H5817" s="65"/>
      <c r="I5817" s="135"/>
      <c r="J5817" s="140"/>
    </row>
    <row r="5818" spans="2:10" ht="31.5" customHeight="1" x14ac:dyDescent="0.2">
      <c r="B5818" s="65">
        <v>5816</v>
      </c>
      <c r="C5818" s="109"/>
      <c r="D5818" s="132"/>
      <c r="E5818" s="126" t="str">
        <f>IF(D5818&lt;&gt;"",_xlfn.IFNA(VLOOKUP(D5818,القوائم!B:C,2,0),"غير مسجل بالقوائم"),"")</f>
        <v/>
      </c>
      <c r="F5818" s="66"/>
      <c r="G5818" s="65"/>
      <c r="H5818" s="65"/>
      <c r="I5818" s="135"/>
      <c r="J5818" s="140"/>
    </row>
    <row r="5819" spans="2:10" ht="31.5" customHeight="1" x14ac:dyDescent="0.2">
      <c r="B5819" s="106">
        <v>5817</v>
      </c>
      <c r="C5819" s="109"/>
      <c r="D5819" s="132"/>
      <c r="E5819" s="126" t="str">
        <f>IF(D5819&lt;&gt;"",_xlfn.IFNA(VLOOKUP(D5819,القوائم!B:C,2,0),"غير مسجل بالقوائم"),"")</f>
        <v/>
      </c>
      <c r="F5819" s="66"/>
      <c r="G5819" s="65"/>
      <c r="H5819" s="65"/>
      <c r="I5819" s="135"/>
      <c r="J5819" s="140"/>
    </row>
    <row r="5820" spans="2:10" ht="31.5" customHeight="1" x14ac:dyDescent="0.2">
      <c r="B5820" s="65">
        <v>5818</v>
      </c>
      <c r="C5820" s="109"/>
      <c r="D5820" s="132"/>
      <c r="E5820" s="126" t="str">
        <f>IF(D5820&lt;&gt;"",_xlfn.IFNA(VLOOKUP(D5820,القوائم!B:C,2,0),"غير مسجل بالقوائم"),"")</f>
        <v/>
      </c>
      <c r="F5820" s="66"/>
      <c r="G5820" s="65"/>
      <c r="H5820" s="65"/>
      <c r="I5820" s="135"/>
      <c r="J5820" s="140"/>
    </row>
    <row r="5821" spans="2:10" ht="31.5" customHeight="1" x14ac:dyDescent="0.2">
      <c r="B5821" s="106">
        <v>5819</v>
      </c>
      <c r="C5821" s="109"/>
      <c r="D5821" s="132"/>
      <c r="E5821" s="126" t="str">
        <f>IF(D5821&lt;&gt;"",_xlfn.IFNA(VLOOKUP(D5821,القوائم!B:C,2,0),"غير مسجل بالقوائم"),"")</f>
        <v/>
      </c>
      <c r="F5821" s="66"/>
      <c r="G5821" s="65"/>
      <c r="H5821" s="65"/>
      <c r="I5821" s="135"/>
      <c r="J5821" s="140"/>
    </row>
    <row r="5822" spans="2:10" ht="31.5" customHeight="1" x14ac:dyDescent="0.2">
      <c r="B5822" s="106">
        <v>5820</v>
      </c>
      <c r="C5822" s="109"/>
      <c r="D5822" s="132"/>
      <c r="E5822" s="126" t="str">
        <f>IF(D5822&lt;&gt;"",_xlfn.IFNA(VLOOKUP(D5822,القوائم!B:C,2,0),"غير مسجل بالقوائم"),"")</f>
        <v/>
      </c>
      <c r="F5822" s="66"/>
      <c r="G5822" s="65"/>
      <c r="H5822" s="65"/>
      <c r="I5822" s="135"/>
      <c r="J5822" s="140"/>
    </row>
    <row r="5823" spans="2:10" ht="31.5" customHeight="1" x14ac:dyDescent="0.2">
      <c r="B5823" s="65">
        <v>5821</v>
      </c>
      <c r="C5823" s="109"/>
      <c r="D5823" s="132"/>
      <c r="E5823" s="126" t="str">
        <f>IF(D5823&lt;&gt;"",_xlfn.IFNA(VLOOKUP(D5823,القوائم!B:C,2,0),"غير مسجل بالقوائم"),"")</f>
        <v/>
      </c>
      <c r="F5823" s="66"/>
      <c r="G5823" s="65"/>
      <c r="H5823" s="65"/>
      <c r="I5823" s="135"/>
      <c r="J5823" s="140"/>
    </row>
    <row r="5824" spans="2:10" ht="31.5" customHeight="1" x14ac:dyDescent="0.2">
      <c r="B5824" s="106">
        <v>5822</v>
      </c>
      <c r="C5824" s="109"/>
      <c r="D5824" s="132"/>
      <c r="E5824" s="126" t="str">
        <f>IF(D5824&lt;&gt;"",_xlfn.IFNA(VLOOKUP(D5824,القوائم!B:C,2,0),"غير مسجل بالقوائم"),"")</f>
        <v/>
      </c>
      <c r="F5824" s="66"/>
      <c r="G5824" s="65"/>
      <c r="H5824" s="65"/>
      <c r="I5824" s="135"/>
      <c r="J5824" s="140"/>
    </row>
    <row r="5825" spans="2:10" ht="31.5" customHeight="1" x14ac:dyDescent="0.2">
      <c r="B5825" s="65">
        <v>5823</v>
      </c>
      <c r="C5825" s="109"/>
      <c r="D5825" s="132"/>
      <c r="E5825" s="126" t="str">
        <f>IF(D5825&lt;&gt;"",_xlfn.IFNA(VLOOKUP(D5825,القوائم!B:C,2,0),"غير مسجل بالقوائم"),"")</f>
        <v/>
      </c>
      <c r="F5825" s="66"/>
      <c r="G5825" s="65"/>
      <c r="H5825" s="65"/>
      <c r="I5825" s="135"/>
      <c r="J5825" s="140"/>
    </row>
    <row r="5826" spans="2:10" ht="31.5" customHeight="1" x14ac:dyDescent="0.2">
      <c r="B5826" s="106">
        <v>5824</v>
      </c>
      <c r="C5826" s="109"/>
      <c r="D5826" s="132"/>
      <c r="E5826" s="126" t="str">
        <f>IF(D5826&lt;&gt;"",_xlfn.IFNA(VLOOKUP(D5826,القوائم!B:C,2,0),"غير مسجل بالقوائم"),"")</f>
        <v/>
      </c>
      <c r="F5826" s="66"/>
      <c r="G5826" s="65"/>
      <c r="H5826" s="65"/>
      <c r="I5826" s="135"/>
      <c r="J5826" s="140"/>
    </row>
    <row r="5827" spans="2:10" ht="31.5" customHeight="1" x14ac:dyDescent="0.2">
      <c r="B5827" s="65">
        <v>5825</v>
      </c>
      <c r="C5827" s="109"/>
      <c r="D5827" s="132"/>
      <c r="E5827" s="126" t="str">
        <f>IF(D5827&lt;&gt;"",_xlfn.IFNA(VLOOKUP(D5827,القوائم!B:C,2,0),"غير مسجل بالقوائم"),"")</f>
        <v/>
      </c>
      <c r="F5827" s="66"/>
      <c r="G5827" s="65"/>
      <c r="H5827" s="65"/>
      <c r="I5827" s="135"/>
      <c r="J5827" s="140"/>
    </row>
    <row r="5828" spans="2:10" ht="31.5" customHeight="1" x14ac:dyDescent="0.2">
      <c r="B5828" s="106">
        <v>5826</v>
      </c>
      <c r="C5828" s="109"/>
      <c r="D5828" s="132"/>
      <c r="E5828" s="126" t="str">
        <f>IF(D5828&lt;&gt;"",_xlfn.IFNA(VLOOKUP(D5828,القوائم!B:C,2,0),"غير مسجل بالقوائم"),"")</f>
        <v/>
      </c>
      <c r="F5828" s="66"/>
      <c r="G5828" s="65"/>
      <c r="H5828" s="65"/>
      <c r="I5828" s="135"/>
      <c r="J5828" s="140"/>
    </row>
    <row r="5829" spans="2:10" ht="31.5" customHeight="1" x14ac:dyDescent="0.2">
      <c r="B5829" s="65">
        <v>5827</v>
      </c>
      <c r="C5829" s="109"/>
      <c r="D5829" s="132"/>
      <c r="E5829" s="126" t="str">
        <f>IF(D5829&lt;&gt;"",_xlfn.IFNA(VLOOKUP(D5829,القوائم!B:C,2,0),"غير مسجل بالقوائم"),"")</f>
        <v/>
      </c>
      <c r="F5829" s="66"/>
      <c r="G5829" s="65"/>
      <c r="H5829" s="65"/>
      <c r="I5829" s="135"/>
      <c r="J5829" s="140"/>
    </row>
    <row r="5830" spans="2:10" ht="31.5" customHeight="1" x14ac:dyDescent="0.2">
      <c r="B5830" s="106">
        <v>5828</v>
      </c>
      <c r="C5830" s="109"/>
      <c r="D5830" s="132"/>
      <c r="E5830" s="126" t="str">
        <f>IF(D5830&lt;&gt;"",_xlfn.IFNA(VLOOKUP(D5830,القوائم!B:C,2,0),"غير مسجل بالقوائم"),"")</f>
        <v/>
      </c>
      <c r="F5830" s="66"/>
      <c r="G5830" s="65"/>
      <c r="H5830" s="65"/>
      <c r="I5830" s="135"/>
      <c r="J5830" s="140"/>
    </row>
    <row r="5831" spans="2:10" ht="31.5" customHeight="1" x14ac:dyDescent="0.2">
      <c r="B5831" s="65">
        <v>5829</v>
      </c>
      <c r="C5831" s="109"/>
      <c r="D5831" s="132"/>
      <c r="E5831" s="126" t="str">
        <f>IF(D5831&lt;&gt;"",_xlfn.IFNA(VLOOKUP(D5831,القوائم!B:C,2,0),"غير مسجل بالقوائم"),"")</f>
        <v/>
      </c>
      <c r="F5831" s="66"/>
      <c r="G5831" s="65"/>
      <c r="H5831" s="65"/>
      <c r="I5831" s="135"/>
      <c r="J5831" s="140"/>
    </row>
    <row r="5832" spans="2:10" ht="31.5" customHeight="1" x14ac:dyDescent="0.2">
      <c r="B5832" s="106">
        <v>5830</v>
      </c>
      <c r="C5832" s="109"/>
      <c r="D5832" s="132"/>
      <c r="E5832" s="126" t="str">
        <f>IF(D5832&lt;&gt;"",_xlfn.IFNA(VLOOKUP(D5832,القوائم!B:C,2,0),"غير مسجل بالقوائم"),"")</f>
        <v/>
      </c>
      <c r="F5832" s="66"/>
      <c r="G5832" s="65"/>
      <c r="H5832" s="65"/>
      <c r="I5832" s="135"/>
      <c r="J5832" s="140"/>
    </row>
    <row r="5833" spans="2:10" ht="31.5" customHeight="1" x14ac:dyDescent="0.2">
      <c r="B5833" s="106">
        <v>5831</v>
      </c>
      <c r="C5833" s="109"/>
      <c r="D5833" s="132"/>
      <c r="E5833" s="126" t="str">
        <f>IF(D5833&lt;&gt;"",_xlfn.IFNA(VLOOKUP(D5833,القوائم!B:C,2,0),"غير مسجل بالقوائم"),"")</f>
        <v/>
      </c>
      <c r="F5833" s="66"/>
      <c r="G5833" s="65"/>
      <c r="H5833" s="65"/>
      <c r="I5833" s="135"/>
      <c r="J5833" s="140"/>
    </row>
    <row r="5834" spans="2:10" ht="31.5" customHeight="1" x14ac:dyDescent="0.2">
      <c r="B5834" s="65">
        <v>5832</v>
      </c>
      <c r="C5834" s="109"/>
      <c r="D5834" s="132"/>
      <c r="E5834" s="126" t="str">
        <f>IF(D5834&lt;&gt;"",_xlfn.IFNA(VLOOKUP(D5834,القوائم!B:C,2,0),"غير مسجل بالقوائم"),"")</f>
        <v/>
      </c>
      <c r="F5834" s="66"/>
      <c r="G5834" s="65"/>
      <c r="H5834" s="65"/>
      <c r="I5834" s="135"/>
      <c r="J5834" s="140"/>
    </row>
    <row r="5835" spans="2:10" ht="31.5" customHeight="1" x14ac:dyDescent="0.2">
      <c r="B5835" s="106">
        <v>5833</v>
      </c>
      <c r="C5835" s="109"/>
      <c r="D5835" s="132"/>
      <c r="E5835" s="126" t="str">
        <f>IF(D5835&lt;&gt;"",_xlfn.IFNA(VLOOKUP(D5835,القوائم!B:C,2,0),"غير مسجل بالقوائم"),"")</f>
        <v/>
      </c>
      <c r="F5835" s="66"/>
      <c r="G5835" s="65"/>
      <c r="H5835" s="65"/>
      <c r="I5835" s="135"/>
      <c r="J5835" s="140"/>
    </row>
    <row r="5836" spans="2:10" ht="31.5" customHeight="1" x14ac:dyDescent="0.2">
      <c r="B5836" s="65">
        <v>5834</v>
      </c>
      <c r="C5836" s="109"/>
      <c r="D5836" s="132"/>
      <c r="E5836" s="126" t="str">
        <f>IF(D5836&lt;&gt;"",_xlfn.IFNA(VLOOKUP(D5836,القوائم!B:C,2,0),"غير مسجل بالقوائم"),"")</f>
        <v/>
      </c>
      <c r="F5836" s="66"/>
      <c r="G5836" s="65"/>
      <c r="H5836" s="65"/>
      <c r="I5836" s="135"/>
      <c r="J5836" s="140"/>
    </row>
    <row r="5837" spans="2:10" ht="31.5" customHeight="1" x14ac:dyDescent="0.2">
      <c r="B5837" s="106">
        <v>5835</v>
      </c>
      <c r="C5837" s="109"/>
      <c r="D5837" s="132"/>
      <c r="E5837" s="126" t="str">
        <f>IF(D5837&lt;&gt;"",_xlfn.IFNA(VLOOKUP(D5837,القوائم!B:C,2,0),"غير مسجل بالقوائم"),"")</f>
        <v/>
      </c>
      <c r="F5837" s="66"/>
      <c r="G5837" s="65"/>
      <c r="H5837" s="65"/>
      <c r="I5837" s="135"/>
      <c r="J5837" s="140"/>
    </row>
    <row r="5838" spans="2:10" ht="31.5" customHeight="1" x14ac:dyDescent="0.2">
      <c r="B5838" s="65">
        <v>5836</v>
      </c>
      <c r="C5838" s="109"/>
      <c r="D5838" s="132"/>
      <c r="E5838" s="126" t="str">
        <f>IF(D5838&lt;&gt;"",_xlfn.IFNA(VLOOKUP(D5838,القوائم!B:C,2,0),"غير مسجل بالقوائم"),"")</f>
        <v/>
      </c>
      <c r="F5838" s="66"/>
      <c r="G5838" s="65"/>
      <c r="H5838" s="65"/>
      <c r="I5838" s="135"/>
      <c r="J5838" s="140"/>
    </row>
    <row r="5839" spans="2:10" ht="31.5" customHeight="1" x14ac:dyDescent="0.2">
      <c r="B5839" s="106">
        <v>5837</v>
      </c>
      <c r="C5839" s="109"/>
      <c r="D5839" s="132"/>
      <c r="E5839" s="126" t="str">
        <f>IF(D5839&lt;&gt;"",_xlfn.IFNA(VLOOKUP(D5839,القوائم!B:C,2,0),"غير مسجل بالقوائم"),"")</f>
        <v/>
      </c>
      <c r="F5839" s="66"/>
      <c r="G5839" s="65"/>
      <c r="H5839" s="65"/>
      <c r="I5839" s="135"/>
      <c r="J5839" s="140"/>
    </row>
    <row r="5840" spans="2:10" ht="31.5" customHeight="1" x14ac:dyDescent="0.2">
      <c r="B5840" s="65">
        <v>5838</v>
      </c>
      <c r="C5840" s="109"/>
      <c r="D5840" s="132"/>
      <c r="E5840" s="126" t="str">
        <f>IF(D5840&lt;&gt;"",_xlfn.IFNA(VLOOKUP(D5840,القوائم!B:C,2,0),"غير مسجل بالقوائم"),"")</f>
        <v/>
      </c>
      <c r="F5840" s="66"/>
      <c r="G5840" s="65"/>
      <c r="H5840" s="65"/>
      <c r="I5840" s="135"/>
      <c r="J5840" s="140"/>
    </row>
    <row r="5841" spans="2:10" ht="31.5" customHeight="1" x14ac:dyDescent="0.2">
      <c r="B5841" s="106">
        <v>5839</v>
      </c>
      <c r="C5841" s="109"/>
      <c r="D5841" s="132"/>
      <c r="E5841" s="126" t="str">
        <f>IF(D5841&lt;&gt;"",_xlfn.IFNA(VLOOKUP(D5841,القوائم!B:C,2,0),"غير مسجل بالقوائم"),"")</f>
        <v/>
      </c>
      <c r="F5841" s="66"/>
      <c r="G5841" s="65"/>
      <c r="H5841" s="65"/>
      <c r="I5841" s="135"/>
      <c r="J5841" s="140"/>
    </row>
    <row r="5842" spans="2:10" ht="31.5" customHeight="1" x14ac:dyDescent="0.2">
      <c r="B5842" s="65">
        <v>5840</v>
      </c>
      <c r="C5842" s="109"/>
      <c r="D5842" s="132"/>
      <c r="E5842" s="126" t="str">
        <f>IF(D5842&lt;&gt;"",_xlfn.IFNA(VLOOKUP(D5842,القوائم!B:C,2,0),"غير مسجل بالقوائم"),"")</f>
        <v/>
      </c>
      <c r="F5842" s="66"/>
      <c r="G5842" s="65"/>
      <c r="H5842" s="65"/>
      <c r="I5842" s="135"/>
      <c r="J5842" s="140"/>
    </row>
    <row r="5843" spans="2:10" ht="31.5" customHeight="1" x14ac:dyDescent="0.2">
      <c r="B5843" s="106">
        <v>5841</v>
      </c>
      <c r="C5843" s="109"/>
      <c r="D5843" s="132"/>
      <c r="E5843" s="126" t="str">
        <f>IF(D5843&lt;&gt;"",_xlfn.IFNA(VLOOKUP(D5843,القوائم!B:C,2,0),"غير مسجل بالقوائم"),"")</f>
        <v/>
      </c>
      <c r="F5843" s="66"/>
      <c r="G5843" s="65"/>
      <c r="H5843" s="65"/>
      <c r="I5843" s="135"/>
      <c r="J5843" s="140"/>
    </row>
    <row r="5844" spans="2:10" ht="31.5" customHeight="1" x14ac:dyDescent="0.2">
      <c r="B5844" s="106">
        <v>5842</v>
      </c>
      <c r="C5844" s="109"/>
      <c r="D5844" s="132"/>
      <c r="E5844" s="126" t="str">
        <f>IF(D5844&lt;&gt;"",_xlfn.IFNA(VLOOKUP(D5844,القوائم!B:C,2,0),"غير مسجل بالقوائم"),"")</f>
        <v/>
      </c>
      <c r="F5844" s="66"/>
      <c r="G5844" s="65"/>
      <c r="H5844" s="65"/>
      <c r="I5844" s="135"/>
      <c r="J5844" s="140"/>
    </row>
    <row r="5845" spans="2:10" ht="31.5" customHeight="1" x14ac:dyDescent="0.2">
      <c r="B5845" s="65">
        <v>5843</v>
      </c>
      <c r="C5845" s="109"/>
      <c r="D5845" s="132"/>
      <c r="E5845" s="126" t="str">
        <f>IF(D5845&lt;&gt;"",_xlfn.IFNA(VLOOKUP(D5845,القوائم!B:C,2,0),"غير مسجل بالقوائم"),"")</f>
        <v/>
      </c>
      <c r="F5845" s="66"/>
      <c r="G5845" s="65"/>
      <c r="H5845" s="65"/>
      <c r="I5845" s="135"/>
      <c r="J5845" s="140"/>
    </row>
    <row r="5846" spans="2:10" ht="31.5" customHeight="1" x14ac:dyDescent="0.2">
      <c r="B5846" s="106">
        <v>5844</v>
      </c>
      <c r="C5846" s="109"/>
      <c r="D5846" s="132"/>
      <c r="E5846" s="126" t="str">
        <f>IF(D5846&lt;&gt;"",_xlfn.IFNA(VLOOKUP(D5846,القوائم!B:C,2,0),"غير مسجل بالقوائم"),"")</f>
        <v/>
      </c>
      <c r="F5846" s="66"/>
      <c r="G5846" s="65"/>
      <c r="H5846" s="65"/>
      <c r="I5846" s="135"/>
      <c r="J5846" s="140"/>
    </row>
    <row r="5847" spans="2:10" ht="31.5" customHeight="1" x14ac:dyDescent="0.2">
      <c r="B5847" s="65">
        <v>5845</v>
      </c>
      <c r="C5847" s="109"/>
      <c r="D5847" s="132"/>
      <c r="E5847" s="126" t="str">
        <f>IF(D5847&lt;&gt;"",_xlfn.IFNA(VLOOKUP(D5847,القوائم!B:C,2,0),"غير مسجل بالقوائم"),"")</f>
        <v/>
      </c>
      <c r="F5847" s="66"/>
      <c r="G5847" s="65"/>
      <c r="H5847" s="65"/>
      <c r="I5847" s="135"/>
      <c r="J5847" s="140"/>
    </row>
    <row r="5848" spans="2:10" ht="31.5" customHeight="1" x14ac:dyDescent="0.2">
      <c r="B5848" s="106">
        <v>5846</v>
      </c>
      <c r="C5848" s="109"/>
      <c r="D5848" s="132"/>
      <c r="E5848" s="126" t="str">
        <f>IF(D5848&lt;&gt;"",_xlfn.IFNA(VLOOKUP(D5848,القوائم!B:C,2,0),"غير مسجل بالقوائم"),"")</f>
        <v/>
      </c>
      <c r="F5848" s="66"/>
      <c r="G5848" s="65"/>
      <c r="H5848" s="65"/>
      <c r="I5848" s="135"/>
      <c r="J5848" s="140"/>
    </row>
    <row r="5849" spans="2:10" ht="31.5" customHeight="1" x14ac:dyDescent="0.2">
      <c r="B5849" s="65">
        <v>5847</v>
      </c>
      <c r="C5849" s="109"/>
      <c r="D5849" s="132"/>
      <c r="E5849" s="126" t="str">
        <f>IF(D5849&lt;&gt;"",_xlfn.IFNA(VLOOKUP(D5849,القوائم!B:C,2,0),"غير مسجل بالقوائم"),"")</f>
        <v/>
      </c>
      <c r="F5849" s="66"/>
      <c r="G5849" s="65"/>
      <c r="H5849" s="65"/>
      <c r="I5849" s="135"/>
      <c r="J5849" s="140"/>
    </row>
    <row r="5850" spans="2:10" ht="31.5" customHeight="1" x14ac:dyDescent="0.2">
      <c r="B5850" s="106">
        <v>5848</v>
      </c>
      <c r="C5850" s="109"/>
      <c r="D5850" s="132"/>
      <c r="E5850" s="126" t="str">
        <f>IF(D5850&lt;&gt;"",_xlfn.IFNA(VLOOKUP(D5850,القوائم!B:C,2,0),"غير مسجل بالقوائم"),"")</f>
        <v/>
      </c>
      <c r="F5850" s="66"/>
      <c r="G5850" s="65"/>
      <c r="H5850" s="65"/>
      <c r="I5850" s="135"/>
      <c r="J5850" s="140"/>
    </row>
    <row r="5851" spans="2:10" ht="31.5" customHeight="1" x14ac:dyDescent="0.2">
      <c r="B5851" s="65">
        <v>5849</v>
      </c>
      <c r="C5851" s="109"/>
      <c r="D5851" s="132"/>
      <c r="E5851" s="126" t="str">
        <f>IF(D5851&lt;&gt;"",_xlfn.IFNA(VLOOKUP(D5851,القوائم!B:C,2,0),"غير مسجل بالقوائم"),"")</f>
        <v/>
      </c>
      <c r="F5851" s="66"/>
      <c r="G5851" s="65"/>
      <c r="H5851" s="65"/>
      <c r="I5851" s="135"/>
      <c r="J5851" s="140"/>
    </row>
    <row r="5852" spans="2:10" ht="31.5" customHeight="1" x14ac:dyDescent="0.2">
      <c r="B5852" s="106">
        <v>5850</v>
      </c>
      <c r="C5852" s="109"/>
      <c r="D5852" s="132"/>
      <c r="E5852" s="126" t="str">
        <f>IF(D5852&lt;&gt;"",_xlfn.IFNA(VLOOKUP(D5852,القوائم!B:C,2,0),"غير مسجل بالقوائم"),"")</f>
        <v/>
      </c>
      <c r="F5852" s="66"/>
      <c r="G5852" s="65"/>
      <c r="H5852" s="65"/>
      <c r="I5852" s="135"/>
      <c r="J5852" s="140"/>
    </row>
    <row r="5853" spans="2:10" ht="31.5" customHeight="1" x14ac:dyDescent="0.2">
      <c r="B5853" s="65">
        <v>5851</v>
      </c>
      <c r="C5853" s="109"/>
      <c r="D5853" s="132"/>
      <c r="E5853" s="126" t="str">
        <f>IF(D5853&lt;&gt;"",_xlfn.IFNA(VLOOKUP(D5853,القوائم!B:C,2,0),"غير مسجل بالقوائم"),"")</f>
        <v/>
      </c>
      <c r="F5853" s="66"/>
      <c r="G5853" s="65"/>
      <c r="H5853" s="65"/>
      <c r="I5853" s="135"/>
      <c r="J5853" s="140"/>
    </row>
    <row r="5854" spans="2:10" ht="31.5" customHeight="1" x14ac:dyDescent="0.2">
      <c r="B5854" s="106">
        <v>5852</v>
      </c>
      <c r="C5854" s="109"/>
      <c r="D5854" s="132"/>
      <c r="E5854" s="126" t="str">
        <f>IF(D5854&lt;&gt;"",_xlfn.IFNA(VLOOKUP(D5854,القوائم!B:C,2,0),"غير مسجل بالقوائم"),"")</f>
        <v/>
      </c>
      <c r="F5854" s="66"/>
      <c r="G5854" s="65"/>
      <c r="H5854" s="65"/>
      <c r="I5854" s="135"/>
      <c r="J5854" s="140"/>
    </row>
    <row r="5855" spans="2:10" ht="31.5" customHeight="1" x14ac:dyDescent="0.2">
      <c r="B5855" s="106">
        <v>5853</v>
      </c>
      <c r="C5855" s="109"/>
      <c r="D5855" s="132"/>
      <c r="E5855" s="126" t="str">
        <f>IF(D5855&lt;&gt;"",_xlfn.IFNA(VLOOKUP(D5855,القوائم!B:C,2,0),"غير مسجل بالقوائم"),"")</f>
        <v/>
      </c>
      <c r="F5855" s="66"/>
      <c r="G5855" s="65"/>
      <c r="H5855" s="65"/>
      <c r="I5855" s="135"/>
      <c r="J5855" s="140"/>
    </row>
    <row r="5856" spans="2:10" ht="31.5" customHeight="1" x14ac:dyDescent="0.2">
      <c r="B5856" s="65">
        <v>5854</v>
      </c>
      <c r="C5856" s="109"/>
      <c r="D5856" s="132"/>
      <c r="E5856" s="126" t="str">
        <f>IF(D5856&lt;&gt;"",_xlfn.IFNA(VLOOKUP(D5856,القوائم!B:C,2,0),"غير مسجل بالقوائم"),"")</f>
        <v/>
      </c>
      <c r="F5856" s="66"/>
      <c r="G5856" s="65"/>
      <c r="H5856" s="65"/>
      <c r="I5856" s="135"/>
      <c r="J5856" s="140"/>
    </row>
    <row r="5857" spans="2:10" ht="31.5" customHeight="1" x14ac:dyDescent="0.2">
      <c r="B5857" s="106">
        <v>5855</v>
      </c>
      <c r="C5857" s="109"/>
      <c r="D5857" s="132"/>
      <c r="E5857" s="126" t="str">
        <f>IF(D5857&lt;&gt;"",_xlfn.IFNA(VLOOKUP(D5857,القوائم!B:C,2,0),"غير مسجل بالقوائم"),"")</f>
        <v/>
      </c>
      <c r="F5857" s="66"/>
      <c r="G5857" s="65"/>
      <c r="H5857" s="65"/>
      <c r="I5857" s="135"/>
      <c r="J5857" s="140"/>
    </row>
    <row r="5858" spans="2:10" ht="31.5" customHeight="1" x14ac:dyDescent="0.2">
      <c r="B5858" s="65">
        <v>5856</v>
      </c>
      <c r="C5858" s="109"/>
      <c r="D5858" s="132"/>
      <c r="E5858" s="126" t="str">
        <f>IF(D5858&lt;&gt;"",_xlfn.IFNA(VLOOKUP(D5858,القوائم!B:C,2,0),"غير مسجل بالقوائم"),"")</f>
        <v/>
      </c>
      <c r="F5858" s="66"/>
      <c r="G5858" s="65"/>
      <c r="H5858" s="65"/>
      <c r="I5858" s="135"/>
      <c r="J5858" s="140"/>
    </row>
    <row r="5859" spans="2:10" ht="31.5" customHeight="1" x14ac:dyDescent="0.2">
      <c r="B5859" s="106">
        <v>5857</v>
      </c>
      <c r="C5859" s="109"/>
      <c r="D5859" s="132"/>
      <c r="E5859" s="126" t="str">
        <f>IF(D5859&lt;&gt;"",_xlfn.IFNA(VLOOKUP(D5859,القوائم!B:C,2,0),"غير مسجل بالقوائم"),"")</f>
        <v/>
      </c>
      <c r="F5859" s="66"/>
      <c r="G5859" s="65"/>
      <c r="H5859" s="65"/>
      <c r="I5859" s="135"/>
      <c r="J5859" s="140"/>
    </row>
    <row r="5860" spans="2:10" ht="31.5" customHeight="1" x14ac:dyDescent="0.2">
      <c r="B5860" s="65">
        <v>5858</v>
      </c>
      <c r="C5860" s="109"/>
      <c r="D5860" s="132"/>
      <c r="E5860" s="126" t="str">
        <f>IF(D5860&lt;&gt;"",_xlfn.IFNA(VLOOKUP(D5860,القوائم!B:C,2,0),"غير مسجل بالقوائم"),"")</f>
        <v/>
      </c>
      <c r="F5860" s="66"/>
      <c r="G5860" s="65"/>
      <c r="H5860" s="65"/>
      <c r="I5860" s="135"/>
      <c r="J5860" s="140"/>
    </row>
    <row r="5861" spans="2:10" ht="31.5" customHeight="1" x14ac:dyDescent="0.2">
      <c r="B5861" s="106">
        <v>5859</v>
      </c>
      <c r="C5861" s="109"/>
      <c r="D5861" s="132"/>
      <c r="E5861" s="126" t="str">
        <f>IF(D5861&lt;&gt;"",_xlfn.IFNA(VLOOKUP(D5861,القوائم!B:C,2,0),"غير مسجل بالقوائم"),"")</f>
        <v/>
      </c>
      <c r="F5861" s="66"/>
      <c r="G5861" s="65"/>
      <c r="H5861" s="65"/>
      <c r="I5861" s="135"/>
      <c r="J5861" s="140"/>
    </row>
    <row r="5862" spans="2:10" ht="31.5" customHeight="1" x14ac:dyDescent="0.2">
      <c r="B5862" s="65">
        <v>5860</v>
      </c>
      <c r="C5862" s="109"/>
      <c r="D5862" s="132"/>
      <c r="E5862" s="126" t="str">
        <f>IF(D5862&lt;&gt;"",_xlfn.IFNA(VLOOKUP(D5862,القوائم!B:C,2,0),"غير مسجل بالقوائم"),"")</f>
        <v/>
      </c>
      <c r="F5862" s="66"/>
      <c r="G5862" s="65"/>
      <c r="H5862" s="65"/>
      <c r="I5862" s="135"/>
      <c r="J5862" s="140"/>
    </row>
    <row r="5863" spans="2:10" ht="31.5" customHeight="1" x14ac:dyDescent="0.2">
      <c r="B5863" s="106">
        <v>5861</v>
      </c>
      <c r="C5863" s="109"/>
      <c r="D5863" s="132"/>
      <c r="E5863" s="126" t="str">
        <f>IF(D5863&lt;&gt;"",_xlfn.IFNA(VLOOKUP(D5863,القوائم!B:C,2,0),"غير مسجل بالقوائم"),"")</f>
        <v/>
      </c>
      <c r="F5863" s="66"/>
      <c r="G5863" s="65"/>
      <c r="H5863" s="65"/>
      <c r="I5863" s="135"/>
      <c r="J5863" s="140"/>
    </row>
    <row r="5864" spans="2:10" ht="31.5" customHeight="1" x14ac:dyDescent="0.2">
      <c r="B5864" s="65">
        <v>5862</v>
      </c>
      <c r="C5864" s="109"/>
      <c r="D5864" s="132"/>
      <c r="E5864" s="126" t="str">
        <f>IF(D5864&lt;&gt;"",_xlfn.IFNA(VLOOKUP(D5864,القوائم!B:C,2,0),"غير مسجل بالقوائم"),"")</f>
        <v/>
      </c>
      <c r="F5864" s="66"/>
      <c r="G5864" s="65"/>
      <c r="H5864" s="65"/>
      <c r="I5864" s="135"/>
      <c r="J5864" s="140"/>
    </row>
    <row r="5865" spans="2:10" ht="31.5" customHeight="1" x14ac:dyDescent="0.2">
      <c r="B5865" s="106">
        <v>5863</v>
      </c>
      <c r="C5865" s="109"/>
      <c r="D5865" s="132"/>
      <c r="E5865" s="126" t="str">
        <f>IF(D5865&lt;&gt;"",_xlfn.IFNA(VLOOKUP(D5865,القوائم!B:C,2,0),"غير مسجل بالقوائم"),"")</f>
        <v/>
      </c>
      <c r="F5865" s="66"/>
      <c r="G5865" s="65"/>
      <c r="H5865" s="65"/>
      <c r="I5865" s="135"/>
      <c r="J5865" s="140"/>
    </row>
    <row r="5866" spans="2:10" ht="31.5" customHeight="1" x14ac:dyDescent="0.2">
      <c r="B5866" s="106">
        <v>5864</v>
      </c>
      <c r="C5866" s="109"/>
      <c r="D5866" s="132"/>
      <c r="E5866" s="126" t="str">
        <f>IF(D5866&lt;&gt;"",_xlfn.IFNA(VLOOKUP(D5866,القوائم!B:C,2,0),"غير مسجل بالقوائم"),"")</f>
        <v/>
      </c>
      <c r="F5866" s="66"/>
      <c r="G5866" s="65"/>
      <c r="H5866" s="65"/>
      <c r="I5866" s="135"/>
      <c r="J5866" s="140"/>
    </row>
    <row r="5867" spans="2:10" ht="31.5" customHeight="1" x14ac:dyDescent="0.2">
      <c r="B5867" s="65">
        <v>5865</v>
      </c>
      <c r="C5867" s="109"/>
      <c r="D5867" s="132"/>
      <c r="E5867" s="126" t="str">
        <f>IF(D5867&lt;&gt;"",_xlfn.IFNA(VLOOKUP(D5867,القوائم!B:C,2,0),"غير مسجل بالقوائم"),"")</f>
        <v/>
      </c>
      <c r="F5867" s="66"/>
      <c r="G5867" s="65"/>
      <c r="H5867" s="65"/>
      <c r="I5867" s="135"/>
      <c r="J5867" s="140"/>
    </row>
    <row r="5868" spans="2:10" ht="31.5" customHeight="1" x14ac:dyDescent="0.2">
      <c r="B5868" s="106">
        <v>5866</v>
      </c>
      <c r="C5868" s="109"/>
      <c r="D5868" s="132"/>
      <c r="E5868" s="126" t="str">
        <f>IF(D5868&lt;&gt;"",_xlfn.IFNA(VLOOKUP(D5868,القوائم!B:C,2,0),"غير مسجل بالقوائم"),"")</f>
        <v/>
      </c>
      <c r="F5868" s="66"/>
      <c r="G5868" s="65"/>
      <c r="H5868" s="65"/>
      <c r="I5868" s="135"/>
      <c r="J5868" s="140"/>
    </row>
    <row r="5869" spans="2:10" ht="31.5" customHeight="1" x14ac:dyDescent="0.2">
      <c r="B5869" s="65">
        <v>5867</v>
      </c>
      <c r="C5869" s="109"/>
      <c r="D5869" s="132"/>
      <c r="E5869" s="126" t="str">
        <f>IF(D5869&lt;&gt;"",_xlfn.IFNA(VLOOKUP(D5869,القوائم!B:C,2,0),"غير مسجل بالقوائم"),"")</f>
        <v/>
      </c>
      <c r="F5869" s="66"/>
      <c r="G5869" s="65"/>
      <c r="H5869" s="65"/>
      <c r="I5869" s="135"/>
      <c r="J5869" s="140"/>
    </row>
    <row r="5870" spans="2:10" ht="31.5" customHeight="1" x14ac:dyDescent="0.2">
      <c r="B5870" s="106">
        <v>5868</v>
      </c>
      <c r="C5870" s="109"/>
      <c r="D5870" s="132"/>
      <c r="E5870" s="126" t="str">
        <f>IF(D5870&lt;&gt;"",_xlfn.IFNA(VLOOKUP(D5870,القوائم!B:C,2,0),"غير مسجل بالقوائم"),"")</f>
        <v/>
      </c>
      <c r="F5870" s="66"/>
      <c r="G5870" s="65"/>
      <c r="H5870" s="65"/>
      <c r="I5870" s="135"/>
      <c r="J5870" s="140"/>
    </row>
    <row r="5871" spans="2:10" ht="31.5" customHeight="1" x14ac:dyDescent="0.2">
      <c r="B5871" s="65">
        <v>5869</v>
      </c>
      <c r="C5871" s="109"/>
      <c r="D5871" s="132"/>
      <c r="E5871" s="126" t="str">
        <f>IF(D5871&lt;&gt;"",_xlfn.IFNA(VLOOKUP(D5871,القوائم!B:C,2,0),"غير مسجل بالقوائم"),"")</f>
        <v/>
      </c>
      <c r="F5871" s="66"/>
      <c r="G5871" s="65"/>
      <c r="H5871" s="65"/>
      <c r="I5871" s="135"/>
      <c r="J5871" s="140"/>
    </row>
    <row r="5872" spans="2:10" ht="31.5" customHeight="1" x14ac:dyDescent="0.2">
      <c r="B5872" s="106">
        <v>5870</v>
      </c>
      <c r="C5872" s="109"/>
      <c r="D5872" s="132"/>
      <c r="E5872" s="126" t="str">
        <f>IF(D5872&lt;&gt;"",_xlfn.IFNA(VLOOKUP(D5872,القوائم!B:C,2,0),"غير مسجل بالقوائم"),"")</f>
        <v/>
      </c>
      <c r="F5872" s="66"/>
      <c r="G5872" s="65"/>
      <c r="H5872" s="65"/>
      <c r="I5872" s="135"/>
      <c r="J5872" s="140"/>
    </row>
    <row r="5873" spans="2:10" ht="31.5" customHeight="1" x14ac:dyDescent="0.2">
      <c r="B5873" s="65">
        <v>5871</v>
      </c>
      <c r="C5873" s="109"/>
      <c r="D5873" s="132"/>
      <c r="E5873" s="126" t="str">
        <f>IF(D5873&lt;&gt;"",_xlfn.IFNA(VLOOKUP(D5873,القوائم!B:C,2,0),"غير مسجل بالقوائم"),"")</f>
        <v/>
      </c>
      <c r="F5873" s="66"/>
      <c r="G5873" s="65"/>
      <c r="H5873" s="65"/>
      <c r="I5873" s="135"/>
      <c r="J5873" s="140"/>
    </row>
    <row r="5874" spans="2:10" ht="31.5" customHeight="1" x14ac:dyDescent="0.2">
      <c r="B5874" s="106">
        <v>5872</v>
      </c>
      <c r="C5874" s="109"/>
      <c r="D5874" s="132"/>
      <c r="E5874" s="126" t="str">
        <f>IF(D5874&lt;&gt;"",_xlfn.IFNA(VLOOKUP(D5874,القوائم!B:C,2,0),"غير مسجل بالقوائم"),"")</f>
        <v/>
      </c>
      <c r="F5874" s="66"/>
      <c r="G5874" s="65"/>
      <c r="H5874" s="65"/>
      <c r="I5874" s="135"/>
      <c r="J5874" s="140"/>
    </row>
    <row r="5875" spans="2:10" ht="31.5" customHeight="1" x14ac:dyDescent="0.2">
      <c r="B5875" s="65">
        <v>5873</v>
      </c>
      <c r="C5875" s="109"/>
      <c r="D5875" s="132"/>
      <c r="E5875" s="126" t="str">
        <f>IF(D5875&lt;&gt;"",_xlfn.IFNA(VLOOKUP(D5875,القوائم!B:C,2,0),"غير مسجل بالقوائم"),"")</f>
        <v/>
      </c>
      <c r="F5875" s="66"/>
      <c r="G5875" s="65"/>
      <c r="H5875" s="65"/>
      <c r="I5875" s="135"/>
      <c r="J5875" s="140"/>
    </row>
    <row r="5876" spans="2:10" ht="31.5" customHeight="1" x14ac:dyDescent="0.2">
      <c r="B5876" s="106">
        <v>5874</v>
      </c>
      <c r="C5876" s="109"/>
      <c r="D5876" s="132"/>
      <c r="E5876" s="126" t="str">
        <f>IF(D5876&lt;&gt;"",_xlfn.IFNA(VLOOKUP(D5876,القوائم!B:C,2,0),"غير مسجل بالقوائم"),"")</f>
        <v/>
      </c>
      <c r="F5876" s="66"/>
      <c r="G5876" s="65"/>
      <c r="H5876" s="65"/>
      <c r="I5876" s="135"/>
      <c r="J5876" s="140"/>
    </row>
    <row r="5877" spans="2:10" ht="31.5" customHeight="1" x14ac:dyDescent="0.2">
      <c r="B5877" s="106">
        <v>5875</v>
      </c>
      <c r="C5877" s="109"/>
      <c r="D5877" s="132"/>
      <c r="E5877" s="126" t="str">
        <f>IF(D5877&lt;&gt;"",_xlfn.IFNA(VLOOKUP(D5877,القوائم!B:C,2,0),"غير مسجل بالقوائم"),"")</f>
        <v/>
      </c>
      <c r="F5877" s="66"/>
      <c r="G5877" s="65"/>
      <c r="H5877" s="65"/>
      <c r="I5877" s="135"/>
      <c r="J5877" s="140"/>
    </row>
    <row r="5878" spans="2:10" ht="31.5" customHeight="1" x14ac:dyDescent="0.2">
      <c r="B5878" s="65">
        <v>5876</v>
      </c>
      <c r="C5878" s="109"/>
      <c r="D5878" s="132"/>
      <c r="E5878" s="126" t="str">
        <f>IF(D5878&lt;&gt;"",_xlfn.IFNA(VLOOKUP(D5878,القوائم!B:C,2,0),"غير مسجل بالقوائم"),"")</f>
        <v/>
      </c>
      <c r="F5878" s="66"/>
      <c r="G5878" s="65"/>
      <c r="H5878" s="65"/>
      <c r="I5878" s="135"/>
      <c r="J5878" s="140"/>
    </row>
    <row r="5879" spans="2:10" ht="31.5" customHeight="1" x14ac:dyDescent="0.2">
      <c r="B5879" s="106">
        <v>5877</v>
      </c>
      <c r="C5879" s="109"/>
      <c r="D5879" s="132"/>
      <c r="E5879" s="126" t="str">
        <f>IF(D5879&lt;&gt;"",_xlfn.IFNA(VLOOKUP(D5879,القوائم!B:C,2,0),"غير مسجل بالقوائم"),"")</f>
        <v/>
      </c>
      <c r="F5879" s="66"/>
      <c r="G5879" s="65"/>
      <c r="H5879" s="65"/>
      <c r="I5879" s="135"/>
      <c r="J5879" s="140"/>
    </row>
    <row r="5880" spans="2:10" ht="31.5" customHeight="1" x14ac:dyDescent="0.2">
      <c r="B5880" s="65">
        <v>5878</v>
      </c>
      <c r="C5880" s="109"/>
      <c r="D5880" s="132"/>
      <c r="E5880" s="126" t="str">
        <f>IF(D5880&lt;&gt;"",_xlfn.IFNA(VLOOKUP(D5880,القوائم!B:C,2,0),"غير مسجل بالقوائم"),"")</f>
        <v/>
      </c>
      <c r="F5880" s="66"/>
      <c r="G5880" s="65"/>
      <c r="H5880" s="65"/>
      <c r="I5880" s="135"/>
      <c r="J5880" s="140"/>
    </row>
    <row r="5881" spans="2:10" ht="31.5" customHeight="1" x14ac:dyDescent="0.2">
      <c r="B5881" s="106">
        <v>5879</v>
      </c>
      <c r="C5881" s="109"/>
      <c r="D5881" s="132"/>
      <c r="E5881" s="126" t="str">
        <f>IF(D5881&lt;&gt;"",_xlfn.IFNA(VLOOKUP(D5881,القوائم!B:C,2,0),"غير مسجل بالقوائم"),"")</f>
        <v/>
      </c>
      <c r="F5881" s="66"/>
      <c r="G5881" s="65"/>
      <c r="H5881" s="65"/>
      <c r="I5881" s="135"/>
      <c r="J5881" s="140"/>
    </row>
    <row r="5882" spans="2:10" ht="31.5" customHeight="1" x14ac:dyDescent="0.2">
      <c r="B5882" s="65">
        <v>5880</v>
      </c>
      <c r="C5882" s="109"/>
      <c r="D5882" s="132"/>
      <c r="E5882" s="126" t="str">
        <f>IF(D5882&lt;&gt;"",_xlfn.IFNA(VLOOKUP(D5882,القوائم!B:C,2,0),"غير مسجل بالقوائم"),"")</f>
        <v/>
      </c>
      <c r="F5882" s="66"/>
      <c r="G5882" s="65"/>
      <c r="H5882" s="65"/>
      <c r="I5882" s="135"/>
      <c r="J5882" s="140"/>
    </row>
    <row r="5883" spans="2:10" ht="31.5" customHeight="1" x14ac:dyDescent="0.2">
      <c r="B5883" s="106">
        <v>5881</v>
      </c>
      <c r="C5883" s="109"/>
      <c r="D5883" s="132"/>
      <c r="E5883" s="126" t="str">
        <f>IF(D5883&lt;&gt;"",_xlfn.IFNA(VLOOKUP(D5883,القوائم!B:C,2,0),"غير مسجل بالقوائم"),"")</f>
        <v/>
      </c>
      <c r="F5883" s="66"/>
      <c r="G5883" s="65"/>
      <c r="H5883" s="65"/>
      <c r="I5883" s="135"/>
      <c r="J5883" s="140"/>
    </row>
    <row r="5884" spans="2:10" ht="31.5" customHeight="1" x14ac:dyDescent="0.2">
      <c r="B5884" s="65">
        <v>5882</v>
      </c>
      <c r="C5884" s="109"/>
      <c r="D5884" s="132"/>
      <c r="E5884" s="126" t="str">
        <f>IF(D5884&lt;&gt;"",_xlfn.IFNA(VLOOKUP(D5884,القوائم!B:C,2,0),"غير مسجل بالقوائم"),"")</f>
        <v/>
      </c>
      <c r="F5884" s="66"/>
      <c r="G5884" s="65"/>
      <c r="H5884" s="65"/>
      <c r="I5884" s="135"/>
      <c r="J5884" s="140"/>
    </row>
    <row r="5885" spans="2:10" ht="31.5" customHeight="1" x14ac:dyDescent="0.2">
      <c r="B5885" s="106">
        <v>5883</v>
      </c>
      <c r="C5885" s="109"/>
      <c r="D5885" s="132"/>
      <c r="E5885" s="126" t="str">
        <f>IF(D5885&lt;&gt;"",_xlfn.IFNA(VLOOKUP(D5885,القوائم!B:C,2,0),"غير مسجل بالقوائم"),"")</f>
        <v/>
      </c>
      <c r="F5885" s="66"/>
      <c r="G5885" s="65"/>
      <c r="H5885" s="65"/>
      <c r="I5885" s="135"/>
      <c r="J5885" s="140"/>
    </row>
    <row r="5886" spans="2:10" ht="31.5" customHeight="1" x14ac:dyDescent="0.2">
      <c r="B5886" s="65">
        <v>5884</v>
      </c>
      <c r="C5886" s="109"/>
      <c r="D5886" s="132"/>
      <c r="E5886" s="126" t="str">
        <f>IF(D5886&lt;&gt;"",_xlfn.IFNA(VLOOKUP(D5886,القوائم!B:C,2,0),"غير مسجل بالقوائم"),"")</f>
        <v/>
      </c>
      <c r="F5886" s="66"/>
      <c r="G5886" s="65"/>
      <c r="H5886" s="65"/>
      <c r="I5886" s="135"/>
      <c r="J5886" s="140"/>
    </row>
    <row r="5887" spans="2:10" ht="31.5" customHeight="1" x14ac:dyDescent="0.2">
      <c r="B5887" s="106">
        <v>5885</v>
      </c>
      <c r="C5887" s="109"/>
      <c r="D5887" s="132"/>
      <c r="E5887" s="126" t="str">
        <f>IF(D5887&lt;&gt;"",_xlfn.IFNA(VLOOKUP(D5887,القوائم!B:C,2,0),"غير مسجل بالقوائم"),"")</f>
        <v/>
      </c>
      <c r="F5887" s="66"/>
      <c r="G5887" s="65"/>
      <c r="H5887" s="65"/>
      <c r="I5887" s="135"/>
      <c r="J5887" s="140"/>
    </row>
    <row r="5888" spans="2:10" ht="31.5" customHeight="1" x14ac:dyDescent="0.2">
      <c r="B5888" s="106">
        <v>5886</v>
      </c>
      <c r="C5888" s="109"/>
      <c r="D5888" s="132"/>
      <c r="E5888" s="126" t="str">
        <f>IF(D5888&lt;&gt;"",_xlfn.IFNA(VLOOKUP(D5888,القوائم!B:C,2,0),"غير مسجل بالقوائم"),"")</f>
        <v/>
      </c>
      <c r="F5888" s="66"/>
      <c r="G5888" s="65"/>
      <c r="H5888" s="65"/>
      <c r="I5888" s="135"/>
      <c r="J5888" s="140"/>
    </row>
    <row r="5889" spans="2:10" ht="31.5" customHeight="1" x14ac:dyDescent="0.2">
      <c r="B5889" s="65">
        <v>5887</v>
      </c>
      <c r="C5889" s="109"/>
      <c r="D5889" s="132"/>
      <c r="E5889" s="126" t="str">
        <f>IF(D5889&lt;&gt;"",_xlfn.IFNA(VLOOKUP(D5889,القوائم!B:C,2,0),"غير مسجل بالقوائم"),"")</f>
        <v/>
      </c>
      <c r="F5889" s="66"/>
      <c r="G5889" s="65"/>
      <c r="H5889" s="65"/>
      <c r="I5889" s="135"/>
      <c r="J5889" s="140"/>
    </row>
    <row r="5890" spans="2:10" ht="31.5" customHeight="1" x14ac:dyDescent="0.2">
      <c r="B5890" s="106">
        <v>5888</v>
      </c>
      <c r="C5890" s="109"/>
      <c r="D5890" s="132"/>
      <c r="E5890" s="126" t="str">
        <f>IF(D5890&lt;&gt;"",_xlfn.IFNA(VLOOKUP(D5890,القوائم!B:C,2,0),"غير مسجل بالقوائم"),"")</f>
        <v/>
      </c>
      <c r="F5890" s="66"/>
      <c r="G5890" s="65"/>
      <c r="H5890" s="65"/>
      <c r="I5890" s="135"/>
      <c r="J5890" s="140"/>
    </row>
    <row r="5891" spans="2:10" ht="31.5" customHeight="1" x14ac:dyDescent="0.2">
      <c r="B5891" s="65">
        <v>5889</v>
      </c>
      <c r="C5891" s="109"/>
      <c r="D5891" s="132"/>
      <c r="E5891" s="126" t="str">
        <f>IF(D5891&lt;&gt;"",_xlfn.IFNA(VLOOKUP(D5891,القوائم!B:C,2,0),"غير مسجل بالقوائم"),"")</f>
        <v/>
      </c>
      <c r="F5891" s="66"/>
      <c r="G5891" s="65"/>
      <c r="H5891" s="65"/>
      <c r="I5891" s="135"/>
      <c r="J5891" s="140"/>
    </row>
    <row r="5892" spans="2:10" ht="31.5" customHeight="1" x14ac:dyDescent="0.2">
      <c r="B5892" s="106">
        <v>5890</v>
      </c>
      <c r="C5892" s="109"/>
      <c r="D5892" s="132"/>
      <c r="E5892" s="126" t="str">
        <f>IF(D5892&lt;&gt;"",_xlfn.IFNA(VLOOKUP(D5892,القوائم!B:C,2,0),"غير مسجل بالقوائم"),"")</f>
        <v/>
      </c>
      <c r="F5892" s="66"/>
      <c r="G5892" s="65"/>
      <c r="H5892" s="65"/>
      <c r="I5892" s="135"/>
      <c r="J5892" s="140"/>
    </row>
    <row r="5893" spans="2:10" ht="31.5" customHeight="1" x14ac:dyDescent="0.2">
      <c r="B5893" s="65">
        <v>5891</v>
      </c>
      <c r="C5893" s="109"/>
      <c r="D5893" s="132"/>
      <c r="E5893" s="126" t="str">
        <f>IF(D5893&lt;&gt;"",_xlfn.IFNA(VLOOKUP(D5893,القوائم!B:C,2,0),"غير مسجل بالقوائم"),"")</f>
        <v/>
      </c>
      <c r="F5893" s="66"/>
      <c r="G5893" s="65"/>
      <c r="H5893" s="65"/>
      <c r="I5893" s="135"/>
      <c r="J5893" s="140"/>
    </row>
    <row r="5894" spans="2:10" ht="31.5" customHeight="1" x14ac:dyDescent="0.2">
      <c r="B5894" s="106">
        <v>5892</v>
      </c>
      <c r="C5894" s="109"/>
      <c r="D5894" s="132"/>
      <c r="E5894" s="126" t="str">
        <f>IF(D5894&lt;&gt;"",_xlfn.IFNA(VLOOKUP(D5894,القوائم!B:C,2,0),"غير مسجل بالقوائم"),"")</f>
        <v/>
      </c>
      <c r="F5894" s="66"/>
      <c r="G5894" s="65"/>
      <c r="H5894" s="65"/>
      <c r="I5894" s="135"/>
      <c r="J5894" s="140"/>
    </row>
    <row r="5895" spans="2:10" ht="31.5" customHeight="1" x14ac:dyDescent="0.2">
      <c r="B5895" s="65">
        <v>5893</v>
      </c>
      <c r="C5895" s="109"/>
      <c r="D5895" s="132"/>
      <c r="E5895" s="126" t="str">
        <f>IF(D5895&lt;&gt;"",_xlfn.IFNA(VLOOKUP(D5895,القوائم!B:C,2,0),"غير مسجل بالقوائم"),"")</f>
        <v/>
      </c>
      <c r="F5895" s="66"/>
      <c r="G5895" s="65"/>
      <c r="H5895" s="65"/>
      <c r="I5895" s="135"/>
      <c r="J5895" s="140"/>
    </row>
    <row r="5896" spans="2:10" ht="31.5" customHeight="1" x14ac:dyDescent="0.2">
      <c r="B5896" s="106">
        <v>5894</v>
      </c>
      <c r="C5896" s="109"/>
      <c r="D5896" s="132"/>
      <c r="E5896" s="126" t="str">
        <f>IF(D5896&lt;&gt;"",_xlfn.IFNA(VLOOKUP(D5896,القوائم!B:C,2,0),"غير مسجل بالقوائم"),"")</f>
        <v/>
      </c>
      <c r="F5896" s="66"/>
      <c r="G5896" s="65"/>
      <c r="H5896" s="65"/>
      <c r="I5896" s="135"/>
      <c r="J5896" s="140"/>
    </row>
    <row r="5897" spans="2:10" ht="31.5" customHeight="1" x14ac:dyDescent="0.2">
      <c r="B5897" s="65">
        <v>5895</v>
      </c>
      <c r="C5897" s="109"/>
      <c r="D5897" s="132"/>
      <c r="E5897" s="126" t="str">
        <f>IF(D5897&lt;&gt;"",_xlfn.IFNA(VLOOKUP(D5897,القوائم!B:C,2,0),"غير مسجل بالقوائم"),"")</f>
        <v/>
      </c>
      <c r="F5897" s="66"/>
      <c r="G5897" s="65"/>
      <c r="H5897" s="65"/>
      <c r="I5897" s="135"/>
      <c r="J5897" s="140"/>
    </row>
    <row r="5898" spans="2:10" ht="31.5" customHeight="1" x14ac:dyDescent="0.2">
      <c r="B5898" s="106">
        <v>5896</v>
      </c>
      <c r="C5898" s="109"/>
      <c r="D5898" s="132"/>
      <c r="E5898" s="126" t="str">
        <f>IF(D5898&lt;&gt;"",_xlfn.IFNA(VLOOKUP(D5898,القوائم!B:C,2,0),"غير مسجل بالقوائم"),"")</f>
        <v/>
      </c>
      <c r="F5898" s="66"/>
      <c r="G5898" s="65"/>
      <c r="H5898" s="65"/>
      <c r="I5898" s="135"/>
      <c r="J5898" s="140"/>
    </row>
    <row r="5899" spans="2:10" ht="31.5" customHeight="1" x14ac:dyDescent="0.2">
      <c r="B5899" s="106">
        <v>5897</v>
      </c>
      <c r="C5899" s="109"/>
      <c r="D5899" s="132"/>
      <c r="E5899" s="126" t="str">
        <f>IF(D5899&lt;&gt;"",_xlfn.IFNA(VLOOKUP(D5899,القوائم!B:C,2,0),"غير مسجل بالقوائم"),"")</f>
        <v/>
      </c>
      <c r="F5899" s="66"/>
      <c r="G5899" s="65"/>
      <c r="H5899" s="65"/>
      <c r="I5899" s="135"/>
      <c r="J5899" s="140"/>
    </row>
    <row r="5900" spans="2:10" ht="31.5" customHeight="1" x14ac:dyDescent="0.2">
      <c r="B5900" s="65">
        <v>5898</v>
      </c>
      <c r="C5900" s="109"/>
      <c r="D5900" s="132"/>
      <c r="E5900" s="126" t="str">
        <f>IF(D5900&lt;&gt;"",_xlfn.IFNA(VLOOKUP(D5900,القوائم!B:C,2,0),"غير مسجل بالقوائم"),"")</f>
        <v/>
      </c>
      <c r="F5900" s="66"/>
      <c r="G5900" s="65"/>
      <c r="H5900" s="65"/>
      <c r="I5900" s="135"/>
      <c r="J5900" s="140"/>
    </row>
    <row r="5901" spans="2:10" ht="31.5" customHeight="1" x14ac:dyDescent="0.2">
      <c r="B5901" s="106">
        <v>5899</v>
      </c>
      <c r="C5901" s="109"/>
      <c r="D5901" s="132"/>
      <c r="E5901" s="126" t="str">
        <f>IF(D5901&lt;&gt;"",_xlfn.IFNA(VLOOKUP(D5901,القوائم!B:C,2,0),"غير مسجل بالقوائم"),"")</f>
        <v/>
      </c>
      <c r="F5901" s="66"/>
      <c r="G5901" s="65"/>
      <c r="H5901" s="65"/>
      <c r="I5901" s="135"/>
      <c r="J5901" s="140"/>
    </row>
    <row r="5902" spans="2:10" ht="31.5" customHeight="1" x14ac:dyDescent="0.2">
      <c r="B5902" s="65">
        <v>5900</v>
      </c>
      <c r="C5902" s="109"/>
      <c r="D5902" s="132"/>
      <c r="E5902" s="126" t="str">
        <f>IF(D5902&lt;&gt;"",_xlfn.IFNA(VLOOKUP(D5902,القوائم!B:C,2,0),"غير مسجل بالقوائم"),"")</f>
        <v/>
      </c>
      <c r="F5902" s="66"/>
      <c r="G5902" s="65"/>
      <c r="H5902" s="65"/>
      <c r="I5902" s="135"/>
      <c r="J5902" s="140"/>
    </row>
    <row r="5903" spans="2:10" ht="31.5" customHeight="1" x14ac:dyDescent="0.2">
      <c r="B5903" s="106">
        <v>5901</v>
      </c>
      <c r="C5903" s="109"/>
      <c r="D5903" s="132"/>
      <c r="E5903" s="126" t="str">
        <f>IF(D5903&lt;&gt;"",_xlfn.IFNA(VLOOKUP(D5903,القوائم!B:C,2,0),"غير مسجل بالقوائم"),"")</f>
        <v/>
      </c>
      <c r="F5903" s="66"/>
      <c r="G5903" s="65"/>
      <c r="H5903" s="65"/>
      <c r="I5903" s="135"/>
      <c r="J5903" s="140"/>
    </row>
    <row r="5904" spans="2:10" ht="31.5" customHeight="1" x14ac:dyDescent="0.2">
      <c r="B5904" s="65">
        <v>5902</v>
      </c>
      <c r="C5904" s="109"/>
      <c r="D5904" s="132"/>
      <c r="E5904" s="126" t="str">
        <f>IF(D5904&lt;&gt;"",_xlfn.IFNA(VLOOKUP(D5904,القوائم!B:C,2,0),"غير مسجل بالقوائم"),"")</f>
        <v/>
      </c>
      <c r="F5904" s="66"/>
      <c r="G5904" s="65"/>
      <c r="H5904" s="65"/>
      <c r="I5904" s="135"/>
      <c r="J5904" s="140"/>
    </row>
    <row r="5905" spans="2:10" ht="31.5" customHeight="1" x14ac:dyDescent="0.2">
      <c r="B5905" s="106">
        <v>5903</v>
      </c>
      <c r="C5905" s="109"/>
      <c r="D5905" s="132"/>
      <c r="E5905" s="126" t="str">
        <f>IF(D5905&lt;&gt;"",_xlfn.IFNA(VLOOKUP(D5905,القوائم!B:C,2,0),"غير مسجل بالقوائم"),"")</f>
        <v/>
      </c>
      <c r="F5905" s="66"/>
      <c r="G5905" s="65"/>
      <c r="H5905" s="65"/>
      <c r="I5905" s="135"/>
      <c r="J5905" s="140"/>
    </row>
    <row r="5906" spans="2:10" ht="31.5" customHeight="1" x14ac:dyDescent="0.2">
      <c r="B5906" s="65">
        <v>5904</v>
      </c>
      <c r="C5906" s="109"/>
      <c r="D5906" s="132"/>
      <c r="E5906" s="126" t="str">
        <f>IF(D5906&lt;&gt;"",_xlfn.IFNA(VLOOKUP(D5906,القوائم!B:C,2,0),"غير مسجل بالقوائم"),"")</f>
        <v/>
      </c>
      <c r="F5906" s="66"/>
      <c r="G5906" s="65"/>
      <c r="H5906" s="65"/>
      <c r="I5906" s="135"/>
      <c r="J5906" s="140"/>
    </row>
    <row r="5907" spans="2:10" ht="31.5" customHeight="1" x14ac:dyDescent="0.2">
      <c r="B5907" s="106">
        <v>5905</v>
      </c>
      <c r="C5907" s="109"/>
      <c r="D5907" s="132"/>
      <c r="E5907" s="126" t="str">
        <f>IF(D5907&lt;&gt;"",_xlfn.IFNA(VLOOKUP(D5907,القوائم!B:C,2,0),"غير مسجل بالقوائم"),"")</f>
        <v/>
      </c>
      <c r="F5907" s="66"/>
      <c r="G5907" s="65"/>
      <c r="H5907" s="65"/>
      <c r="I5907" s="135"/>
      <c r="J5907" s="140"/>
    </row>
    <row r="5908" spans="2:10" ht="31.5" customHeight="1" x14ac:dyDescent="0.2">
      <c r="B5908" s="65">
        <v>5906</v>
      </c>
      <c r="C5908" s="109"/>
      <c r="D5908" s="132"/>
      <c r="E5908" s="126" t="str">
        <f>IF(D5908&lt;&gt;"",_xlfn.IFNA(VLOOKUP(D5908,القوائم!B:C,2,0),"غير مسجل بالقوائم"),"")</f>
        <v/>
      </c>
      <c r="F5908" s="66"/>
      <c r="G5908" s="65"/>
      <c r="H5908" s="65"/>
      <c r="I5908" s="135"/>
      <c r="J5908" s="140"/>
    </row>
    <row r="5909" spans="2:10" ht="31.5" customHeight="1" x14ac:dyDescent="0.2">
      <c r="B5909" s="106">
        <v>5907</v>
      </c>
      <c r="C5909" s="109"/>
      <c r="D5909" s="132"/>
      <c r="E5909" s="126" t="str">
        <f>IF(D5909&lt;&gt;"",_xlfn.IFNA(VLOOKUP(D5909,القوائم!B:C,2,0),"غير مسجل بالقوائم"),"")</f>
        <v/>
      </c>
      <c r="F5909" s="66"/>
      <c r="G5909" s="65"/>
      <c r="H5909" s="65"/>
      <c r="I5909" s="135"/>
      <c r="J5909" s="140"/>
    </row>
    <row r="5910" spans="2:10" ht="31.5" customHeight="1" x14ac:dyDescent="0.2">
      <c r="B5910" s="106">
        <v>5908</v>
      </c>
      <c r="C5910" s="109"/>
      <c r="D5910" s="132"/>
      <c r="E5910" s="126" t="str">
        <f>IF(D5910&lt;&gt;"",_xlfn.IFNA(VLOOKUP(D5910,القوائم!B:C,2,0),"غير مسجل بالقوائم"),"")</f>
        <v/>
      </c>
      <c r="F5910" s="66"/>
      <c r="G5910" s="65"/>
      <c r="H5910" s="65"/>
      <c r="I5910" s="135"/>
      <c r="J5910" s="140"/>
    </row>
    <row r="5911" spans="2:10" ht="31.5" customHeight="1" x14ac:dyDescent="0.2">
      <c r="B5911" s="65">
        <v>5909</v>
      </c>
      <c r="C5911" s="109"/>
      <c r="D5911" s="132"/>
      <c r="E5911" s="126" t="str">
        <f>IF(D5911&lt;&gt;"",_xlfn.IFNA(VLOOKUP(D5911,القوائم!B:C,2,0),"غير مسجل بالقوائم"),"")</f>
        <v/>
      </c>
      <c r="F5911" s="66"/>
      <c r="G5911" s="65"/>
      <c r="H5911" s="65"/>
      <c r="I5911" s="135"/>
      <c r="J5911" s="140"/>
    </row>
    <row r="5912" spans="2:10" ht="31.5" customHeight="1" x14ac:dyDescent="0.2">
      <c r="B5912" s="106">
        <v>5910</v>
      </c>
      <c r="C5912" s="109"/>
      <c r="D5912" s="132"/>
      <c r="E5912" s="126" t="str">
        <f>IF(D5912&lt;&gt;"",_xlfn.IFNA(VLOOKUP(D5912,القوائم!B:C,2,0),"غير مسجل بالقوائم"),"")</f>
        <v/>
      </c>
      <c r="F5912" s="66"/>
      <c r="G5912" s="65"/>
      <c r="H5912" s="65"/>
      <c r="I5912" s="135"/>
      <c r="J5912" s="140"/>
    </row>
    <row r="5913" spans="2:10" ht="31.5" customHeight="1" x14ac:dyDescent="0.2">
      <c r="B5913" s="65">
        <v>5911</v>
      </c>
      <c r="C5913" s="109"/>
      <c r="D5913" s="132"/>
      <c r="E5913" s="126" t="str">
        <f>IF(D5913&lt;&gt;"",_xlfn.IFNA(VLOOKUP(D5913,القوائم!B:C,2,0),"غير مسجل بالقوائم"),"")</f>
        <v/>
      </c>
      <c r="F5913" s="66"/>
      <c r="G5913" s="65"/>
      <c r="H5913" s="65"/>
      <c r="I5913" s="135"/>
      <c r="J5913" s="140"/>
    </row>
    <row r="5914" spans="2:10" ht="31.5" customHeight="1" x14ac:dyDescent="0.2">
      <c r="B5914" s="106">
        <v>5912</v>
      </c>
      <c r="C5914" s="109"/>
      <c r="D5914" s="132"/>
      <c r="E5914" s="126" t="str">
        <f>IF(D5914&lt;&gt;"",_xlfn.IFNA(VLOOKUP(D5914,القوائم!B:C,2,0),"غير مسجل بالقوائم"),"")</f>
        <v/>
      </c>
      <c r="F5914" s="66"/>
      <c r="G5914" s="65"/>
      <c r="H5914" s="65"/>
      <c r="I5914" s="135"/>
      <c r="J5914" s="140"/>
    </row>
    <row r="5915" spans="2:10" ht="31.5" customHeight="1" x14ac:dyDescent="0.2">
      <c r="B5915" s="65">
        <v>5913</v>
      </c>
      <c r="C5915" s="109"/>
      <c r="D5915" s="132"/>
      <c r="E5915" s="126" t="str">
        <f>IF(D5915&lt;&gt;"",_xlfn.IFNA(VLOOKUP(D5915,القوائم!B:C,2,0),"غير مسجل بالقوائم"),"")</f>
        <v/>
      </c>
      <c r="F5915" s="66"/>
      <c r="G5915" s="65"/>
      <c r="H5915" s="65"/>
      <c r="I5915" s="135"/>
      <c r="J5915" s="140"/>
    </row>
    <row r="5916" spans="2:10" ht="31.5" customHeight="1" x14ac:dyDescent="0.2">
      <c r="B5916" s="106">
        <v>5914</v>
      </c>
      <c r="C5916" s="109"/>
      <c r="D5916" s="132"/>
      <c r="E5916" s="126" t="str">
        <f>IF(D5916&lt;&gt;"",_xlfn.IFNA(VLOOKUP(D5916,القوائم!B:C,2,0),"غير مسجل بالقوائم"),"")</f>
        <v/>
      </c>
      <c r="F5916" s="66"/>
      <c r="G5916" s="65"/>
      <c r="H5916" s="65"/>
      <c r="I5916" s="135"/>
      <c r="J5916" s="140"/>
    </row>
    <row r="5917" spans="2:10" ht="31.5" customHeight="1" x14ac:dyDescent="0.2">
      <c r="B5917" s="65">
        <v>5915</v>
      </c>
      <c r="C5917" s="109"/>
      <c r="D5917" s="132"/>
      <c r="E5917" s="126" t="str">
        <f>IF(D5917&lt;&gt;"",_xlfn.IFNA(VLOOKUP(D5917,القوائم!B:C,2,0),"غير مسجل بالقوائم"),"")</f>
        <v/>
      </c>
      <c r="F5917" s="66"/>
      <c r="G5917" s="65"/>
      <c r="H5917" s="65"/>
      <c r="I5917" s="135"/>
      <c r="J5917" s="140"/>
    </row>
    <row r="5918" spans="2:10" ht="31.5" customHeight="1" x14ac:dyDescent="0.2">
      <c r="B5918" s="106">
        <v>5916</v>
      </c>
      <c r="C5918" s="109"/>
      <c r="D5918" s="132"/>
      <c r="E5918" s="126" t="str">
        <f>IF(D5918&lt;&gt;"",_xlfn.IFNA(VLOOKUP(D5918,القوائم!B:C,2,0),"غير مسجل بالقوائم"),"")</f>
        <v/>
      </c>
      <c r="F5918" s="66"/>
      <c r="G5918" s="65"/>
      <c r="H5918" s="65"/>
      <c r="I5918" s="135"/>
      <c r="J5918" s="140"/>
    </row>
    <row r="5919" spans="2:10" ht="31.5" customHeight="1" x14ac:dyDescent="0.2">
      <c r="B5919" s="65">
        <v>5917</v>
      </c>
      <c r="C5919" s="109"/>
      <c r="D5919" s="132"/>
      <c r="E5919" s="126" t="str">
        <f>IF(D5919&lt;&gt;"",_xlfn.IFNA(VLOOKUP(D5919,القوائم!B:C,2,0),"غير مسجل بالقوائم"),"")</f>
        <v/>
      </c>
      <c r="F5919" s="66"/>
      <c r="G5919" s="65"/>
      <c r="H5919" s="65"/>
      <c r="I5919" s="135"/>
      <c r="J5919" s="140"/>
    </row>
    <row r="5920" spans="2:10" ht="31.5" customHeight="1" x14ac:dyDescent="0.2">
      <c r="B5920" s="106">
        <v>5918</v>
      </c>
      <c r="C5920" s="109"/>
      <c r="D5920" s="132"/>
      <c r="E5920" s="126" t="str">
        <f>IF(D5920&lt;&gt;"",_xlfn.IFNA(VLOOKUP(D5920,القوائم!B:C,2,0),"غير مسجل بالقوائم"),"")</f>
        <v/>
      </c>
      <c r="F5920" s="66"/>
      <c r="G5920" s="65"/>
      <c r="H5920" s="65"/>
      <c r="I5920" s="135"/>
      <c r="J5920" s="140"/>
    </row>
    <row r="5921" spans="2:10" ht="31.5" customHeight="1" x14ac:dyDescent="0.2">
      <c r="B5921" s="106">
        <v>5919</v>
      </c>
      <c r="C5921" s="109"/>
      <c r="D5921" s="132"/>
      <c r="E5921" s="126" t="str">
        <f>IF(D5921&lt;&gt;"",_xlfn.IFNA(VLOOKUP(D5921,القوائم!B:C,2,0),"غير مسجل بالقوائم"),"")</f>
        <v/>
      </c>
      <c r="F5921" s="66"/>
      <c r="G5921" s="65"/>
      <c r="H5921" s="65"/>
      <c r="I5921" s="135"/>
      <c r="J5921" s="140"/>
    </row>
    <row r="5922" spans="2:10" ht="31.5" customHeight="1" x14ac:dyDescent="0.2">
      <c r="B5922" s="65">
        <v>5920</v>
      </c>
      <c r="C5922" s="109"/>
      <c r="D5922" s="132"/>
      <c r="E5922" s="126" t="str">
        <f>IF(D5922&lt;&gt;"",_xlfn.IFNA(VLOOKUP(D5922,القوائم!B:C,2,0),"غير مسجل بالقوائم"),"")</f>
        <v/>
      </c>
      <c r="F5922" s="66"/>
      <c r="G5922" s="65"/>
      <c r="H5922" s="65"/>
      <c r="I5922" s="135"/>
      <c r="J5922" s="140"/>
    </row>
    <row r="5923" spans="2:10" ht="31.5" customHeight="1" x14ac:dyDescent="0.2">
      <c r="B5923" s="106">
        <v>5921</v>
      </c>
      <c r="C5923" s="109"/>
      <c r="D5923" s="132"/>
      <c r="E5923" s="126" t="str">
        <f>IF(D5923&lt;&gt;"",_xlfn.IFNA(VLOOKUP(D5923,القوائم!B:C,2,0),"غير مسجل بالقوائم"),"")</f>
        <v/>
      </c>
      <c r="F5923" s="66"/>
      <c r="G5923" s="65"/>
      <c r="H5923" s="65"/>
      <c r="I5923" s="135"/>
      <c r="J5923" s="140"/>
    </row>
    <row r="5924" spans="2:10" ht="31.5" customHeight="1" x14ac:dyDescent="0.2">
      <c r="B5924" s="65">
        <v>5922</v>
      </c>
      <c r="C5924" s="109"/>
      <c r="D5924" s="132"/>
      <c r="E5924" s="126" t="str">
        <f>IF(D5924&lt;&gt;"",_xlfn.IFNA(VLOOKUP(D5924,القوائم!B:C,2,0),"غير مسجل بالقوائم"),"")</f>
        <v/>
      </c>
      <c r="F5924" s="66"/>
      <c r="G5924" s="65"/>
      <c r="H5924" s="65"/>
      <c r="I5924" s="135"/>
      <c r="J5924" s="140"/>
    </row>
    <row r="5925" spans="2:10" ht="31.5" customHeight="1" x14ac:dyDescent="0.2">
      <c r="B5925" s="106">
        <v>5923</v>
      </c>
      <c r="C5925" s="109"/>
      <c r="D5925" s="132"/>
      <c r="E5925" s="126" t="str">
        <f>IF(D5925&lt;&gt;"",_xlfn.IFNA(VLOOKUP(D5925,القوائم!B:C,2,0),"غير مسجل بالقوائم"),"")</f>
        <v/>
      </c>
      <c r="F5925" s="66"/>
      <c r="G5925" s="65"/>
      <c r="H5925" s="65"/>
      <c r="I5925" s="135"/>
      <c r="J5925" s="140"/>
    </row>
    <row r="5926" spans="2:10" ht="31.5" customHeight="1" x14ac:dyDescent="0.2">
      <c r="B5926" s="65">
        <v>5924</v>
      </c>
      <c r="C5926" s="109"/>
      <c r="D5926" s="132"/>
      <c r="E5926" s="126" t="str">
        <f>IF(D5926&lt;&gt;"",_xlfn.IFNA(VLOOKUP(D5926,القوائم!B:C,2,0),"غير مسجل بالقوائم"),"")</f>
        <v/>
      </c>
      <c r="F5926" s="66"/>
      <c r="G5926" s="65"/>
      <c r="H5926" s="65"/>
      <c r="I5926" s="135"/>
      <c r="J5926" s="140"/>
    </row>
    <row r="5927" spans="2:10" ht="31.5" customHeight="1" x14ac:dyDescent="0.2">
      <c r="B5927" s="106">
        <v>5925</v>
      </c>
      <c r="C5927" s="109"/>
      <c r="D5927" s="132"/>
      <c r="E5927" s="126" t="str">
        <f>IF(D5927&lt;&gt;"",_xlfn.IFNA(VLOOKUP(D5927,القوائم!B:C,2,0),"غير مسجل بالقوائم"),"")</f>
        <v/>
      </c>
      <c r="F5927" s="66"/>
      <c r="G5927" s="65"/>
      <c r="H5927" s="65"/>
      <c r="I5927" s="135"/>
      <c r="J5927" s="140"/>
    </row>
    <row r="5928" spans="2:10" ht="31.5" customHeight="1" x14ac:dyDescent="0.2">
      <c r="B5928" s="65">
        <v>5926</v>
      </c>
      <c r="C5928" s="109"/>
      <c r="D5928" s="132"/>
      <c r="E5928" s="126" t="str">
        <f>IF(D5928&lt;&gt;"",_xlfn.IFNA(VLOOKUP(D5928,القوائم!B:C,2,0),"غير مسجل بالقوائم"),"")</f>
        <v/>
      </c>
      <c r="F5928" s="66"/>
      <c r="G5928" s="65"/>
      <c r="H5928" s="65"/>
      <c r="I5928" s="135"/>
      <c r="J5928" s="140"/>
    </row>
    <row r="5929" spans="2:10" ht="31.5" customHeight="1" x14ac:dyDescent="0.2">
      <c r="B5929" s="106">
        <v>5927</v>
      </c>
      <c r="C5929" s="109"/>
      <c r="D5929" s="132"/>
      <c r="E5929" s="126" t="str">
        <f>IF(D5929&lt;&gt;"",_xlfn.IFNA(VLOOKUP(D5929,القوائم!B:C,2,0),"غير مسجل بالقوائم"),"")</f>
        <v/>
      </c>
      <c r="F5929" s="66"/>
      <c r="G5929" s="65"/>
      <c r="H5929" s="65"/>
      <c r="I5929" s="135"/>
      <c r="J5929" s="140"/>
    </row>
    <row r="5930" spans="2:10" ht="31.5" customHeight="1" x14ac:dyDescent="0.2">
      <c r="B5930" s="65">
        <v>5928</v>
      </c>
      <c r="C5930" s="109"/>
      <c r="D5930" s="132"/>
      <c r="E5930" s="126" t="str">
        <f>IF(D5930&lt;&gt;"",_xlfn.IFNA(VLOOKUP(D5930,القوائم!B:C,2,0),"غير مسجل بالقوائم"),"")</f>
        <v/>
      </c>
      <c r="F5930" s="66"/>
      <c r="G5930" s="65"/>
      <c r="H5930" s="65"/>
      <c r="I5930" s="135"/>
      <c r="J5930" s="140"/>
    </row>
    <row r="5931" spans="2:10" ht="31.5" customHeight="1" x14ac:dyDescent="0.2">
      <c r="B5931" s="106">
        <v>5929</v>
      </c>
      <c r="C5931" s="109"/>
      <c r="D5931" s="132"/>
      <c r="E5931" s="126" t="str">
        <f>IF(D5931&lt;&gt;"",_xlfn.IFNA(VLOOKUP(D5931,القوائم!B:C,2,0),"غير مسجل بالقوائم"),"")</f>
        <v/>
      </c>
      <c r="F5931" s="66"/>
      <c r="G5931" s="65"/>
      <c r="H5931" s="65"/>
      <c r="I5931" s="135"/>
      <c r="J5931" s="140"/>
    </row>
    <row r="5932" spans="2:10" ht="31.5" customHeight="1" x14ac:dyDescent="0.2">
      <c r="B5932" s="106">
        <v>5930</v>
      </c>
      <c r="C5932" s="109"/>
      <c r="D5932" s="132"/>
      <c r="E5932" s="126" t="str">
        <f>IF(D5932&lt;&gt;"",_xlfn.IFNA(VLOOKUP(D5932,القوائم!B:C,2,0),"غير مسجل بالقوائم"),"")</f>
        <v/>
      </c>
      <c r="F5932" s="66"/>
      <c r="G5932" s="65"/>
      <c r="H5932" s="65"/>
      <c r="I5932" s="135"/>
      <c r="J5932" s="140"/>
    </row>
    <row r="5933" spans="2:10" ht="31.5" customHeight="1" x14ac:dyDescent="0.2">
      <c r="B5933" s="65">
        <v>5931</v>
      </c>
      <c r="C5933" s="109"/>
      <c r="D5933" s="132"/>
      <c r="E5933" s="126" t="str">
        <f>IF(D5933&lt;&gt;"",_xlfn.IFNA(VLOOKUP(D5933,القوائم!B:C,2,0),"غير مسجل بالقوائم"),"")</f>
        <v/>
      </c>
      <c r="F5933" s="66"/>
      <c r="G5933" s="65"/>
      <c r="H5933" s="65"/>
      <c r="I5933" s="135"/>
      <c r="J5933" s="140"/>
    </row>
    <row r="5934" spans="2:10" ht="31.5" customHeight="1" x14ac:dyDescent="0.2">
      <c r="B5934" s="106">
        <v>5932</v>
      </c>
      <c r="C5934" s="109"/>
      <c r="D5934" s="132"/>
      <c r="E5934" s="126" t="str">
        <f>IF(D5934&lt;&gt;"",_xlfn.IFNA(VLOOKUP(D5934,القوائم!B:C,2,0),"غير مسجل بالقوائم"),"")</f>
        <v/>
      </c>
      <c r="F5934" s="66"/>
      <c r="G5934" s="65"/>
      <c r="H5934" s="65"/>
      <c r="I5934" s="135"/>
      <c r="J5934" s="140"/>
    </row>
    <row r="5935" spans="2:10" ht="31.5" customHeight="1" x14ac:dyDescent="0.2">
      <c r="B5935" s="65">
        <v>5933</v>
      </c>
      <c r="C5935" s="109"/>
      <c r="D5935" s="132"/>
      <c r="E5935" s="126" t="str">
        <f>IF(D5935&lt;&gt;"",_xlfn.IFNA(VLOOKUP(D5935,القوائم!B:C,2,0),"غير مسجل بالقوائم"),"")</f>
        <v/>
      </c>
      <c r="F5935" s="66"/>
      <c r="G5935" s="65"/>
      <c r="H5935" s="65"/>
      <c r="I5935" s="135"/>
      <c r="J5935" s="140"/>
    </row>
    <row r="5936" spans="2:10" ht="31.5" customHeight="1" x14ac:dyDescent="0.2">
      <c r="B5936" s="106">
        <v>5934</v>
      </c>
      <c r="C5936" s="109"/>
      <c r="D5936" s="132"/>
      <c r="E5936" s="126" t="str">
        <f>IF(D5936&lt;&gt;"",_xlfn.IFNA(VLOOKUP(D5936,القوائم!B:C,2,0),"غير مسجل بالقوائم"),"")</f>
        <v/>
      </c>
      <c r="F5936" s="66"/>
      <c r="G5936" s="65"/>
      <c r="H5936" s="65"/>
      <c r="I5936" s="135"/>
      <c r="J5936" s="140"/>
    </row>
    <row r="5937" spans="2:10" ht="31.5" customHeight="1" x14ac:dyDescent="0.2">
      <c r="B5937" s="65">
        <v>5935</v>
      </c>
      <c r="C5937" s="109"/>
      <c r="D5937" s="132"/>
      <c r="E5937" s="126" t="str">
        <f>IF(D5937&lt;&gt;"",_xlfn.IFNA(VLOOKUP(D5937,القوائم!B:C,2,0),"غير مسجل بالقوائم"),"")</f>
        <v/>
      </c>
      <c r="F5937" s="66"/>
      <c r="G5937" s="65"/>
      <c r="H5937" s="65"/>
      <c r="I5937" s="135"/>
      <c r="J5937" s="140"/>
    </row>
    <row r="5938" spans="2:10" ht="31.5" customHeight="1" x14ac:dyDescent="0.2">
      <c r="B5938" s="106">
        <v>5936</v>
      </c>
      <c r="C5938" s="109"/>
      <c r="D5938" s="132"/>
      <c r="E5938" s="126" t="str">
        <f>IF(D5938&lt;&gt;"",_xlfn.IFNA(VLOOKUP(D5938,القوائم!B:C,2,0),"غير مسجل بالقوائم"),"")</f>
        <v/>
      </c>
      <c r="F5938" s="66"/>
      <c r="G5938" s="65"/>
      <c r="H5938" s="65"/>
      <c r="I5938" s="135"/>
      <c r="J5938" s="140"/>
    </row>
    <row r="5939" spans="2:10" ht="31.5" customHeight="1" x14ac:dyDescent="0.2">
      <c r="B5939" s="65">
        <v>5937</v>
      </c>
      <c r="C5939" s="109"/>
      <c r="D5939" s="132"/>
      <c r="E5939" s="126" t="str">
        <f>IF(D5939&lt;&gt;"",_xlfn.IFNA(VLOOKUP(D5939,القوائم!B:C,2,0),"غير مسجل بالقوائم"),"")</f>
        <v/>
      </c>
      <c r="F5939" s="66"/>
      <c r="G5939" s="65"/>
      <c r="H5939" s="65"/>
      <c r="I5939" s="135"/>
      <c r="J5939" s="140"/>
    </row>
    <row r="5940" spans="2:10" ht="31.5" customHeight="1" x14ac:dyDescent="0.2">
      <c r="B5940" s="106">
        <v>5938</v>
      </c>
      <c r="C5940" s="109"/>
      <c r="D5940" s="132"/>
      <c r="E5940" s="126" t="str">
        <f>IF(D5940&lt;&gt;"",_xlfn.IFNA(VLOOKUP(D5940,القوائم!B:C,2,0),"غير مسجل بالقوائم"),"")</f>
        <v/>
      </c>
      <c r="F5940" s="66"/>
      <c r="G5940" s="65"/>
      <c r="H5940" s="65"/>
      <c r="I5940" s="135"/>
      <c r="J5940" s="140"/>
    </row>
    <row r="5941" spans="2:10" ht="31.5" customHeight="1" x14ac:dyDescent="0.2">
      <c r="B5941" s="65">
        <v>5939</v>
      </c>
      <c r="C5941" s="109"/>
      <c r="D5941" s="132"/>
      <c r="E5941" s="126" t="str">
        <f>IF(D5941&lt;&gt;"",_xlfn.IFNA(VLOOKUP(D5941,القوائم!B:C,2,0),"غير مسجل بالقوائم"),"")</f>
        <v/>
      </c>
      <c r="F5941" s="66"/>
      <c r="G5941" s="65"/>
      <c r="H5941" s="65"/>
      <c r="I5941" s="135"/>
      <c r="J5941" s="140"/>
    </row>
    <row r="5942" spans="2:10" ht="31.5" customHeight="1" x14ac:dyDescent="0.2">
      <c r="B5942" s="106">
        <v>5940</v>
      </c>
      <c r="C5942" s="109"/>
      <c r="D5942" s="132"/>
      <c r="E5942" s="126" t="str">
        <f>IF(D5942&lt;&gt;"",_xlfn.IFNA(VLOOKUP(D5942,القوائم!B:C,2,0),"غير مسجل بالقوائم"),"")</f>
        <v/>
      </c>
      <c r="F5942" s="66"/>
      <c r="G5942" s="65"/>
      <c r="H5942" s="65"/>
      <c r="I5942" s="135"/>
      <c r="J5942" s="140"/>
    </row>
    <row r="5943" spans="2:10" ht="31.5" customHeight="1" x14ac:dyDescent="0.2">
      <c r="B5943" s="106">
        <v>5941</v>
      </c>
      <c r="C5943" s="109"/>
      <c r="D5943" s="132"/>
      <c r="E5943" s="126" t="str">
        <f>IF(D5943&lt;&gt;"",_xlfn.IFNA(VLOOKUP(D5943,القوائم!B:C,2,0),"غير مسجل بالقوائم"),"")</f>
        <v/>
      </c>
      <c r="F5943" s="66"/>
      <c r="G5943" s="65"/>
      <c r="H5943" s="65"/>
      <c r="I5943" s="135"/>
      <c r="J5943" s="140"/>
    </row>
    <row r="5944" spans="2:10" ht="31.5" customHeight="1" x14ac:dyDescent="0.2">
      <c r="B5944" s="65">
        <v>5942</v>
      </c>
      <c r="C5944" s="109"/>
      <c r="D5944" s="132"/>
      <c r="E5944" s="126" t="str">
        <f>IF(D5944&lt;&gt;"",_xlfn.IFNA(VLOOKUP(D5944,القوائم!B:C,2,0),"غير مسجل بالقوائم"),"")</f>
        <v/>
      </c>
      <c r="F5944" s="66"/>
      <c r="G5944" s="65"/>
      <c r="H5944" s="65"/>
      <c r="I5944" s="135"/>
      <c r="J5944" s="140"/>
    </row>
    <row r="5945" spans="2:10" ht="31.5" customHeight="1" x14ac:dyDescent="0.2">
      <c r="B5945" s="106">
        <v>5943</v>
      </c>
      <c r="C5945" s="109"/>
      <c r="D5945" s="132"/>
      <c r="E5945" s="126" t="str">
        <f>IF(D5945&lt;&gt;"",_xlfn.IFNA(VLOOKUP(D5945,القوائم!B:C,2,0),"غير مسجل بالقوائم"),"")</f>
        <v/>
      </c>
      <c r="F5945" s="66"/>
      <c r="G5945" s="65"/>
      <c r="H5945" s="65"/>
      <c r="I5945" s="135"/>
      <c r="J5945" s="140"/>
    </row>
    <row r="5946" spans="2:10" ht="31.5" customHeight="1" x14ac:dyDescent="0.2">
      <c r="B5946" s="65">
        <v>5944</v>
      </c>
      <c r="C5946" s="109"/>
      <c r="D5946" s="132"/>
      <c r="E5946" s="126" t="str">
        <f>IF(D5946&lt;&gt;"",_xlfn.IFNA(VLOOKUP(D5946,القوائم!B:C,2,0),"غير مسجل بالقوائم"),"")</f>
        <v/>
      </c>
      <c r="F5946" s="66"/>
      <c r="G5946" s="65"/>
      <c r="H5946" s="65"/>
      <c r="I5946" s="135"/>
      <c r="J5946" s="140"/>
    </row>
    <row r="5947" spans="2:10" ht="31.5" customHeight="1" x14ac:dyDescent="0.2">
      <c r="B5947" s="106">
        <v>5945</v>
      </c>
      <c r="C5947" s="109"/>
      <c r="D5947" s="132"/>
      <c r="E5947" s="126" t="str">
        <f>IF(D5947&lt;&gt;"",_xlfn.IFNA(VLOOKUP(D5947,القوائم!B:C,2,0),"غير مسجل بالقوائم"),"")</f>
        <v/>
      </c>
      <c r="F5947" s="66"/>
      <c r="G5947" s="65"/>
      <c r="H5947" s="65"/>
      <c r="I5947" s="135"/>
      <c r="J5947" s="140"/>
    </row>
    <row r="5948" spans="2:10" ht="31.5" customHeight="1" x14ac:dyDescent="0.2">
      <c r="B5948" s="65">
        <v>5946</v>
      </c>
      <c r="C5948" s="109"/>
      <c r="D5948" s="132"/>
      <c r="E5948" s="126" t="str">
        <f>IF(D5948&lt;&gt;"",_xlfn.IFNA(VLOOKUP(D5948,القوائم!B:C,2,0),"غير مسجل بالقوائم"),"")</f>
        <v/>
      </c>
      <c r="F5948" s="66"/>
      <c r="G5948" s="65"/>
      <c r="H5948" s="65"/>
      <c r="I5948" s="135"/>
      <c r="J5948" s="140"/>
    </row>
    <row r="5949" spans="2:10" ht="31.5" customHeight="1" x14ac:dyDescent="0.2">
      <c r="B5949" s="106">
        <v>5947</v>
      </c>
      <c r="C5949" s="109"/>
      <c r="D5949" s="132"/>
      <c r="E5949" s="126" t="str">
        <f>IF(D5949&lt;&gt;"",_xlfn.IFNA(VLOOKUP(D5949,القوائم!B:C,2,0),"غير مسجل بالقوائم"),"")</f>
        <v/>
      </c>
      <c r="F5949" s="66"/>
      <c r="G5949" s="65"/>
      <c r="H5949" s="65"/>
      <c r="I5949" s="135"/>
      <c r="J5949" s="140"/>
    </row>
    <row r="5950" spans="2:10" ht="31.5" customHeight="1" x14ac:dyDescent="0.2">
      <c r="B5950" s="65">
        <v>5948</v>
      </c>
      <c r="C5950" s="109"/>
      <c r="D5950" s="132"/>
      <c r="E5950" s="126" t="str">
        <f>IF(D5950&lt;&gt;"",_xlfn.IFNA(VLOOKUP(D5950,القوائم!B:C,2,0),"غير مسجل بالقوائم"),"")</f>
        <v/>
      </c>
      <c r="F5950" s="66"/>
      <c r="G5950" s="65"/>
      <c r="H5950" s="65"/>
      <c r="I5950" s="135"/>
      <c r="J5950" s="140"/>
    </row>
    <row r="5951" spans="2:10" ht="31.5" customHeight="1" x14ac:dyDescent="0.2">
      <c r="B5951" s="106">
        <v>5949</v>
      </c>
      <c r="C5951" s="109"/>
      <c r="D5951" s="132"/>
      <c r="E5951" s="126" t="str">
        <f>IF(D5951&lt;&gt;"",_xlfn.IFNA(VLOOKUP(D5951,القوائم!B:C,2,0),"غير مسجل بالقوائم"),"")</f>
        <v/>
      </c>
      <c r="F5951" s="66"/>
      <c r="G5951" s="65"/>
      <c r="H5951" s="65"/>
      <c r="I5951" s="135"/>
      <c r="J5951" s="140"/>
    </row>
    <row r="5952" spans="2:10" ht="31.5" customHeight="1" x14ac:dyDescent="0.2">
      <c r="B5952" s="65">
        <v>5950</v>
      </c>
      <c r="C5952" s="109"/>
      <c r="D5952" s="132"/>
      <c r="E5952" s="126" t="str">
        <f>IF(D5952&lt;&gt;"",_xlfn.IFNA(VLOOKUP(D5952,القوائم!B:C,2,0),"غير مسجل بالقوائم"),"")</f>
        <v/>
      </c>
      <c r="F5952" s="66"/>
      <c r="G5952" s="65"/>
      <c r="H5952" s="65"/>
      <c r="I5952" s="135"/>
      <c r="J5952" s="140"/>
    </row>
    <row r="5953" spans="2:10" ht="31.5" customHeight="1" x14ac:dyDescent="0.2">
      <c r="B5953" s="106">
        <v>5951</v>
      </c>
      <c r="C5953" s="109"/>
      <c r="D5953" s="132"/>
      <c r="E5953" s="126" t="str">
        <f>IF(D5953&lt;&gt;"",_xlfn.IFNA(VLOOKUP(D5953,القوائم!B:C,2,0),"غير مسجل بالقوائم"),"")</f>
        <v/>
      </c>
      <c r="F5953" s="66"/>
      <c r="G5953" s="65"/>
      <c r="H5953" s="65"/>
      <c r="I5953" s="135"/>
      <c r="J5953" s="140"/>
    </row>
    <row r="5954" spans="2:10" ht="31.5" customHeight="1" x14ac:dyDescent="0.2">
      <c r="B5954" s="106">
        <v>5952</v>
      </c>
      <c r="C5954" s="109"/>
      <c r="D5954" s="132"/>
      <c r="E5954" s="126" t="str">
        <f>IF(D5954&lt;&gt;"",_xlfn.IFNA(VLOOKUP(D5954,القوائم!B:C,2,0),"غير مسجل بالقوائم"),"")</f>
        <v/>
      </c>
      <c r="F5954" s="66"/>
      <c r="G5954" s="65"/>
      <c r="H5954" s="65"/>
      <c r="I5954" s="135"/>
      <c r="J5954" s="140"/>
    </row>
    <row r="5955" spans="2:10" ht="31.5" customHeight="1" x14ac:dyDescent="0.2">
      <c r="B5955" s="65">
        <v>5953</v>
      </c>
      <c r="C5955" s="109"/>
      <c r="D5955" s="132"/>
      <c r="E5955" s="126" t="str">
        <f>IF(D5955&lt;&gt;"",_xlfn.IFNA(VLOOKUP(D5955,القوائم!B:C,2,0),"غير مسجل بالقوائم"),"")</f>
        <v/>
      </c>
      <c r="F5955" s="66"/>
      <c r="G5955" s="65"/>
      <c r="H5955" s="65"/>
      <c r="I5955" s="135"/>
      <c r="J5955" s="140"/>
    </row>
    <row r="5956" spans="2:10" ht="31.5" customHeight="1" x14ac:dyDescent="0.2">
      <c r="B5956" s="106">
        <v>5954</v>
      </c>
      <c r="C5956" s="109"/>
      <c r="D5956" s="132"/>
      <c r="E5956" s="126" t="str">
        <f>IF(D5956&lt;&gt;"",_xlfn.IFNA(VLOOKUP(D5956,القوائم!B:C,2,0),"غير مسجل بالقوائم"),"")</f>
        <v/>
      </c>
      <c r="F5956" s="66"/>
      <c r="G5956" s="65"/>
      <c r="H5956" s="65"/>
      <c r="I5956" s="135"/>
      <c r="J5956" s="140"/>
    </row>
    <row r="5957" spans="2:10" ht="31.5" customHeight="1" x14ac:dyDescent="0.2">
      <c r="B5957" s="65">
        <v>5955</v>
      </c>
      <c r="C5957" s="109"/>
      <c r="D5957" s="132"/>
      <c r="E5957" s="126" t="str">
        <f>IF(D5957&lt;&gt;"",_xlfn.IFNA(VLOOKUP(D5957,القوائم!B:C,2,0),"غير مسجل بالقوائم"),"")</f>
        <v/>
      </c>
      <c r="F5957" s="66"/>
      <c r="G5957" s="65"/>
      <c r="H5957" s="65"/>
      <c r="I5957" s="135"/>
      <c r="J5957" s="140"/>
    </row>
    <row r="5958" spans="2:10" ht="31.5" customHeight="1" x14ac:dyDescent="0.2">
      <c r="B5958" s="106">
        <v>5956</v>
      </c>
      <c r="C5958" s="109"/>
      <c r="D5958" s="132"/>
      <c r="E5958" s="126" t="str">
        <f>IF(D5958&lt;&gt;"",_xlfn.IFNA(VLOOKUP(D5958,القوائم!B:C,2,0),"غير مسجل بالقوائم"),"")</f>
        <v/>
      </c>
      <c r="F5958" s="66"/>
      <c r="G5958" s="65"/>
      <c r="H5958" s="65"/>
      <c r="I5958" s="135"/>
      <c r="J5958" s="140"/>
    </row>
    <row r="5959" spans="2:10" ht="31.5" customHeight="1" x14ac:dyDescent="0.2">
      <c r="B5959" s="65">
        <v>5957</v>
      </c>
      <c r="C5959" s="109"/>
      <c r="D5959" s="132"/>
      <c r="E5959" s="126" t="str">
        <f>IF(D5959&lt;&gt;"",_xlfn.IFNA(VLOOKUP(D5959,القوائم!B:C,2,0),"غير مسجل بالقوائم"),"")</f>
        <v/>
      </c>
      <c r="F5959" s="66"/>
      <c r="G5959" s="65"/>
      <c r="H5959" s="65"/>
      <c r="I5959" s="135"/>
      <c r="J5959" s="140"/>
    </row>
    <row r="5960" spans="2:10" ht="31.5" customHeight="1" x14ac:dyDescent="0.2">
      <c r="B5960" s="106">
        <v>5958</v>
      </c>
      <c r="C5960" s="109"/>
      <c r="D5960" s="132"/>
      <c r="E5960" s="126" t="str">
        <f>IF(D5960&lt;&gt;"",_xlfn.IFNA(VLOOKUP(D5960,القوائم!B:C,2,0),"غير مسجل بالقوائم"),"")</f>
        <v/>
      </c>
      <c r="F5960" s="66"/>
      <c r="G5960" s="65"/>
      <c r="H5960" s="65"/>
      <c r="I5960" s="135"/>
      <c r="J5960" s="140"/>
    </row>
    <row r="5961" spans="2:10" ht="31.5" customHeight="1" x14ac:dyDescent="0.2">
      <c r="B5961" s="65">
        <v>5959</v>
      </c>
      <c r="C5961" s="109"/>
      <c r="D5961" s="132"/>
      <c r="E5961" s="126" t="str">
        <f>IF(D5961&lt;&gt;"",_xlfn.IFNA(VLOOKUP(D5961,القوائم!B:C,2,0),"غير مسجل بالقوائم"),"")</f>
        <v/>
      </c>
      <c r="F5961" s="66"/>
      <c r="G5961" s="65"/>
      <c r="H5961" s="65"/>
      <c r="I5961" s="135"/>
      <c r="J5961" s="140"/>
    </row>
    <row r="5962" spans="2:10" ht="31.5" customHeight="1" x14ac:dyDescent="0.2">
      <c r="B5962" s="106">
        <v>5960</v>
      </c>
      <c r="C5962" s="109"/>
      <c r="D5962" s="132"/>
      <c r="E5962" s="126" t="str">
        <f>IF(D5962&lt;&gt;"",_xlfn.IFNA(VLOOKUP(D5962,القوائم!B:C,2,0),"غير مسجل بالقوائم"),"")</f>
        <v/>
      </c>
      <c r="F5962" s="66"/>
      <c r="G5962" s="65"/>
      <c r="H5962" s="65"/>
      <c r="I5962" s="135"/>
      <c r="J5962" s="140"/>
    </row>
    <row r="5963" spans="2:10" ht="31.5" customHeight="1" x14ac:dyDescent="0.2">
      <c r="B5963" s="65">
        <v>5961</v>
      </c>
      <c r="C5963" s="109"/>
      <c r="D5963" s="132"/>
      <c r="E5963" s="126" t="str">
        <f>IF(D5963&lt;&gt;"",_xlfn.IFNA(VLOOKUP(D5963,القوائم!B:C,2,0),"غير مسجل بالقوائم"),"")</f>
        <v/>
      </c>
      <c r="F5963" s="66"/>
      <c r="G5963" s="65"/>
      <c r="H5963" s="65"/>
      <c r="I5963" s="135"/>
      <c r="J5963" s="140"/>
    </row>
    <row r="5964" spans="2:10" ht="31.5" customHeight="1" x14ac:dyDescent="0.2">
      <c r="B5964" s="106">
        <v>5962</v>
      </c>
      <c r="C5964" s="109"/>
      <c r="D5964" s="132"/>
      <c r="E5964" s="126" t="str">
        <f>IF(D5964&lt;&gt;"",_xlfn.IFNA(VLOOKUP(D5964,القوائم!B:C,2,0),"غير مسجل بالقوائم"),"")</f>
        <v/>
      </c>
      <c r="F5964" s="66"/>
      <c r="G5964" s="65"/>
      <c r="H5964" s="65"/>
      <c r="I5964" s="135"/>
      <c r="J5964" s="140"/>
    </row>
    <row r="5965" spans="2:10" ht="31.5" customHeight="1" x14ac:dyDescent="0.2">
      <c r="B5965" s="106">
        <v>5963</v>
      </c>
      <c r="C5965" s="109"/>
      <c r="D5965" s="132"/>
      <c r="E5965" s="126" t="str">
        <f>IF(D5965&lt;&gt;"",_xlfn.IFNA(VLOOKUP(D5965,القوائم!B:C,2,0),"غير مسجل بالقوائم"),"")</f>
        <v/>
      </c>
      <c r="F5965" s="66"/>
      <c r="G5965" s="65"/>
      <c r="H5965" s="65"/>
      <c r="I5965" s="135"/>
      <c r="J5965" s="140"/>
    </row>
    <row r="5966" spans="2:10" ht="31.5" customHeight="1" x14ac:dyDescent="0.2">
      <c r="B5966" s="65">
        <v>5964</v>
      </c>
      <c r="C5966" s="109"/>
      <c r="D5966" s="132"/>
      <c r="E5966" s="126" t="str">
        <f>IF(D5966&lt;&gt;"",_xlfn.IFNA(VLOOKUP(D5966,القوائم!B:C,2,0),"غير مسجل بالقوائم"),"")</f>
        <v/>
      </c>
      <c r="F5966" s="66"/>
      <c r="G5966" s="65"/>
      <c r="H5966" s="65"/>
      <c r="I5966" s="135"/>
      <c r="J5966" s="140"/>
    </row>
    <row r="5967" spans="2:10" ht="31.5" customHeight="1" x14ac:dyDescent="0.2">
      <c r="B5967" s="106">
        <v>5965</v>
      </c>
      <c r="C5967" s="109"/>
      <c r="D5967" s="132"/>
      <c r="E5967" s="126" t="str">
        <f>IF(D5967&lt;&gt;"",_xlfn.IFNA(VLOOKUP(D5967,القوائم!B:C,2,0),"غير مسجل بالقوائم"),"")</f>
        <v/>
      </c>
      <c r="F5967" s="66"/>
      <c r="G5967" s="65"/>
      <c r="H5967" s="65"/>
      <c r="I5967" s="135"/>
      <c r="J5967" s="140"/>
    </row>
    <row r="5968" spans="2:10" ht="31.5" customHeight="1" x14ac:dyDescent="0.2">
      <c r="B5968" s="65">
        <v>5966</v>
      </c>
      <c r="C5968" s="109"/>
      <c r="D5968" s="132"/>
      <c r="E5968" s="126" t="str">
        <f>IF(D5968&lt;&gt;"",_xlfn.IFNA(VLOOKUP(D5968,القوائم!B:C,2,0),"غير مسجل بالقوائم"),"")</f>
        <v/>
      </c>
      <c r="F5968" s="66"/>
      <c r="G5968" s="65"/>
      <c r="H5968" s="65"/>
      <c r="I5968" s="135"/>
      <c r="J5968" s="140"/>
    </row>
    <row r="5969" spans="2:10" ht="31.5" customHeight="1" x14ac:dyDescent="0.2">
      <c r="B5969" s="106">
        <v>5967</v>
      </c>
      <c r="C5969" s="109"/>
      <c r="D5969" s="132"/>
      <c r="E5969" s="126" t="str">
        <f>IF(D5969&lt;&gt;"",_xlfn.IFNA(VLOOKUP(D5969,القوائم!B:C,2,0),"غير مسجل بالقوائم"),"")</f>
        <v/>
      </c>
      <c r="F5969" s="66"/>
      <c r="G5969" s="65"/>
      <c r="H5969" s="65"/>
      <c r="I5969" s="135"/>
      <c r="J5969" s="140"/>
    </row>
    <row r="5970" spans="2:10" ht="31.5" customHeight="1" x14ac:dyDescent="0.2">
      <c r="B5970" s="65">
        <v>5968</v>
      </c>
      <c r="C5970" s="109"/>
      <c r="D5970" s="132"/>
      <c r="E5970" s="126" t="str">
        <f>IF(D5970&lt;&gt;"",_xlfn.IFNA(VLOOKUP(D5970,القوائم!B:C,2,0),"غير مسجل بالقوائم"),"")</f>
        <v/>
      </c>
      <c r="F5970" s="66"/>
      <c r="G5970" s="65"/>
      <c r="H5970" s="65"/>
      <c r="I5970" s="135"/>
      <c r="J5970" s="140"/>
    </row>
    <row r="5971" spans="2:10" ht="31.5" customHeight="1" x14ac:dyDescent="0.2">
      <c r="B5971" s="106">
        <v>5969</v>
      </c>
      <c r="C5971" s="109"/>
      <c r="D5971" s="132"/>
      <c r="E5971" s="126" t="str">
        <f>IF(D5971&lt;&gt;"",_xlfn.IFNA(VLOOKUP(D5971,القوائم!B:C,2,0),"غير مسجل بالقوائم"),"")</f>
        <v/>
      </c>
      <c r="F5971" s="66"/>
      <c r="G5971" s="65"/>
      <c r="H5971" s="65"/>
      <c r="I5971" s="135"/>
      <c r="J5971" s="140"/>
    </row>
    <row r="5972" spans="2:10" ht="31.5" customHeight="1" x14ac:dyDescent="0.2">
      <c r="B5972" s="65">
        <v>5970</v>
      </c>
      <c r="C5972" s="109"/>
      <c r="D5972" s="132"/>
      <c r="E5972" s="126" t="str">
        <f>IF(D5972&lt;&gt;"",_xlfn.IFNA(VLOOKUP(D5972,القوائم!B:C,2,0),"غير مسجل بالقوائم"),"")</f>
        <v/>
      </c>
      <c r="F5972" s="66"/>
      <c r="G5972" s="65"/>
      <c r="H5972" s="65"/>
      <c r="I5972" s="135"/>
      <c r="J5972" s="140"/>
    </row>
    <row r="5973" spans="2:10" ht="31.5" customHeight="1" x14ac:dyDescent="0.2">
      <c r="B5973" s="106">
        <v>5971</v>
      </c>
      <c r="C5973" s="109"/>
      <c r="D5973" s="132"/>
      <c r="E5973" s="126" t="str">
        <f>IF(D5973&lt;&gt;"",_xlfn.IFNA(VLOOKUP(D5973,القوائم!B:C,2,0),"غير مسجل بالقوائم"),"")</f>
        <v/>
      </c>
      <c r="F5973" s="66"/>
      <c r="G5973" s="65"/>
      <c r="H5973" s="65"/>
      <c r="I5973" s="135"/>
      <c r="J5973" s="140"/>
    </row>
    <row r="5974" spans="2:10" ht="31.5" customHeight="1" x14ac:dyDescent="0.2">
      <c r="B5974" s="65">
        <v>5972</v>
      </c>
      <c r="C5974" s="109"/>
      <c r="D5974" s="132"/>
      <c r="E5974" s="126" t="str">
        <f>IF(D5974&lt;&gt;"",_xlfn.IFNA(VLOOKUP(D5974,القوائم!B:C,2,0),"غير مسجل بالقوائم"),"")</f>
        <v/>
      </c>
      <c r="F5974" s="66"/>
      <c r="G5974" s="65"/>
      <c r="H5974" s="65"/>
      <c r="I5974" s="135"/>
      <c r="J5974" s="140"/>
    </row>
    <row r="5975" spans="2:10" ht="31.5" customHeight="1" x14ac:dyDescent="0.2">
      <c r="B5975" s="106">
        <v>5973</v>
      </c>
      <c r="C5975" s="109"/>
      <c r="D5975" s="132"/>
      <c r="E5975" s="126" t="str">
        <f>IF(D5975&lt;&gt;"",_xlfn.IFNA(VLOOKUP(D5975,القوائم!B:C,2,0),"غير مسجل بالقوائم"),"")</f>
        <v/>
      </c>
      <c r="F5975" s="66"/>
      <c r="G5975" s="65"/>
      <c r="H5975" s="65"/>
      <c r="I5975" s="135"/>
      <c r="J5975" s="140"/>
    </row>
    <row r="5976" spans="2:10" ht="31.5" customHeight="1" x14ac:dyDescent="0.2">
      <c r="B5976" s="106">
        <v>5974</v>
      </c>
      <c r="C5976" s="109"/>
      <c r="D5976" s="132"/>
      <c r="E5976" s="126" t="str">
        <f>IF(D5976&lt;&gt;"",_xlfn.IFNA(VLOOKUP(D5976,القوائم!B:C,2,0),"غير مسجل بالقوائم"),"")</f>
        <v/>
      </c>
      <c r="F5976" s="66"/>
      <c r="G5976" s="65"/>
      <c r="H5976" s="65"/>
      <c r="I5976" s="135"/>
      <c r="J5976" s="140"/>
    </row>
    <row r="5977" spans="2:10" ht="31.5" customHeight="1" x14ac:dyDescent="0.2">
      <c r="B5977" s="65">
        <v>5975</v>
      </c>
      <c r="C5977" s="109"/>
      <c r="D5977" s="132"/>
      <c r="E5977" s="126" t="str">
        <f>IF(D5977&lt;&gt;"",_xlfn.IFNA(VLOOKUP(D5977,القوائم!B:C,2,0),"غير مسجل بالقوائم"),"")</f>
        <v/>
      </c>
      <c r="F5977" s="66"/>
      <c r="G5977" s="65"/>
      <c r="H5977" s="65"/>
      <c r="I5977" s="135"/>
      <c r="J5977" s="140"/>
    </row>
    <row r="5978" spans="2:10" ht="31.5" customHeight="1" x14ac:dyDescent="0.2">
      <c r="B5978" s="106">
        <v>5976</v>
      </c>
      <c r="C5978" s="109"/>
      <c r="D5978" s="132"/>
      <c r="E5978" s="126" t="str">
        <f>IF(D5978&lt;&gt;"",_xlfn.IFNA(VLOOKUP(D5978,القوائم!B:C,2,0),"غير مسجل بالقوائم"),"")</f>
        <v/>
      </c>
      <c r="F5978" s="66"/>
      <c r="G5978" s="65"/>
      <c r="H5978" s="65"/>
      <c r="I5978" s="135"/>
      <c r="J5978" s="140"/>
    </row>
    <row r="5979" spans="2:10" ht="31.5" customHeight="1" x14ac:dyDescent="0.2">
      <c r="B5979" s="65">
        <v>5977</v>
      </c>
      <c r="C5979" s="109"/>
      <c r="D5979" s="132"/>
      <c r="E5979" s="126" t="str">
        <f>IF(D5979&lt;&gt;"",_xlfn.IFNA(VLOOKUP(D5979,القوائم!B:C,2,0),"غير مسجل بالقوائم"),"")</f>
        <v/>
      </c>
      <c r="F5979" s="66"/>
      <c r="G5979" s="65"/>
      <c r="H5979" s="65"/>
      <c r="I5979" s="135"/>
      <c r="J5979" s="140"/>
    </row>
    <row r="5980" spans="2:10" ht="31.5" customHeight="1" x14ac:dyDescent="0.2">
      <c r="B5980" s="106">
        <v>5978</v>
      </c>
      <c r="C5980" s="109"/>
      <c r="D5980" s="132"/>
      <c r="E5980" s="126" t="str">
        <f>IF(D5980&lt;&gt;"",_xlfn.IFNA(VLOOKUP(D5980,القوائم!B:C,2,0),"غير مسجل بالقوائم"),"")</f>
        <v/>
      </c>
      <c r="F5980" s="66"/>
      <c r="G5980" s="65"/>
      <c r="H5980" s="65"/>
      <c r="I5980" s="135"/>
      <c r="J5980" s="140"/>
    </row>
    <row r="5981" spans="2:10" ht="31.5" customHeight="1" x14ac:dyDescent="0.2">
      <c r="B5981" s="65">
        <v>5979</v>
      </c>
      <c r="C5981" s="109"/>
      <c r="D5981" s="132"/>
      <c r="E5981" s="126" t="str">
        <f>IF(D5981&lt;&gt;"",_xlfn.IFNA(VLOOKUP(D5981,القوائم!B:C,2,0),"غير مسجل بالقوائم"),"")</f>
        <v/>
      </c>
      <c r="F5981" s="66"/>
      <c r="G5981" s="65"/>
      <c r="H5981" s="65"/>
      <c r="I5981" s="135"/>
      <c r="J5981" s="140"/>
    </row>
    <row r="5982" spans="2:10" ht="31.5" customHeight="1" x14ac:dyDescent="0.2">
      <c r="B5982" s="106">
        <v>5980</v>
      </c>
      <c r="C5982" s="109"/>
      <c r="D5982" s="132"/>
      <c r="E5982" s="126" t="str">
        <f>IF(D5982&lt;&gt;"",_xlfn.IFNA(VLOOKUP(D5982,القوائم!B:C,2,0),"غير مسجل بالقوائم"),"")</f>
        <v/>
      </c>
      <c r="F5982" s="66"/>
      <c r="G5982" s="65"/>
      <c r="H5982" s="65"/>
      <c r="I5982" s="135"/>
      <c r="J5982" s="140"/>
    </row>
    <row r="5983" spans="2:10" ht="31.5" customHeight="1" x14ac:dyDescent="0.2">
      <c r="B5983" s="65">
        <v>5981</v>
      </c>
      <c r="C5983" s="109"/>
      <c r="D5983" s="132"/>
      <c r="E5983" s="126" t="str">
        <f>IF(D5983&lt;&gt;"",_xlfn.IFNA(VLOOKUP(D5983,القوائم!B:C,2,0),"غير مسجل بالقوائم"),"")</f>
        <v/>
      </c>
      <c r="F5983" s="66"/>
      <c r="G5983" s="65"/>
      <c r="H5983" s="65"/>
      <c r="I5983" s="135"/>
      <c r="J5983" s="140"/>
    </row>
    <row r="5984" spans="2:10" ht="31.5" customHeight="1" x14ac:dyDescent="0.2">
      <c r="B5984" s="106">
        <v>5982</v>
      </c>
      <c r="C5984" s="109"/>
      <c r="D5984" s="132"/>
      <c r="E5984" s="126" t="str">
        <f>IF(D5984&lt;&gt;"",_xlfn.IFNA(VLOOKUP(D5984,القوائم!B:C,2,0),"غير مسجل بالقوائم"),"")</f>
        <v/>
      </c>
      <c r="F5984" s="66"/>
      <c r="G5984" s="65"/>
      <c r="H5984" s="65"/>
      <c r="I5984" s="135"/>
      <c r="J5984" s="140"/>
    </row>
    <row r="5985" spans="2:10" ht="31.5" customHeight="1" x14ac:dyDescent="0.2">
      <c r="B5985" s="65">
        <v>5983</v>
      </c>
      <c r="C5985" s="109"/>
      <c r="D5985" s="132"/>
      <c r="E5985" s="126" t="str">
        <f>IF(D5985&lt;&gt;"",_xlfn.IFNA(VLOOKUP(D5985,القوائم!B:C,2,0),"غير مسجل بالقوائم"),"")</f>
        <v/>
      </c>
      <c r="F5985" s="66"/>
      <c r="G5985" s="65"/>
      <c r="H5985" s="65"/>
      <c r="I5985" s="135"/>
      <c r="J5985" s="140"/>
    </row>
    <row r="5986" spans="2:10" ht="31.5" customHeight="1" x14ac:dyDescent="0.2">
      <c r="B5986" s="106">
        <v>5984</v>
      </c>
      <c r="C5986" s="109"/>
      <c r="D5986" s="132"/>
      <c r="E5986" s="126" t="str">
        <f>IF(D5986&lt;&gt;"",_xlfn.IFNA(VLOOKUP(D5986,القوائم!B:C,2,0),"غير مسجل بالقوائم"),"")</f>
        <v/>
      </c>
      <c r="F5986" s="66"/>
      <c r="G5986" s="65"/>
      <c r="H5986" s="65"/>
      <c r="I5986" s="135"/>
      <c r="J5986" s="140"/>
    </row>
    <row r="5987" spans="2:10" ht="31.5" customHeight="1" x14ac:dyDescent="0.2">
      <c r="B5987" s="106">
        <v>5985</v>
      </c>
      <c r="C5987" s="109"/>
      <c r="D5987" s="132"/>
      <c r="E5987" s="126" t="str">
        <f>IF(D5987&lt;&gt;"",_xlfn.IFNA(VLOOKUP(D5987,القوائم!B:C,2,0),"غير مسجل بالقوائم"),"")</f>
        <v/>
      </c>
      <c r="F5987" s="66"/>
      <c r="G5987" s="65"/>
      <c r="H5987" s="65"/>
      <c r="I5987" s="135"/>
      <c r="J5987" s="140"/>
    </row>
    <row r="5988" spans="2:10" ht="31.5" customHeight="1" x14ac:dyDescent="0.2">
      <c r="B5988" s="65">
        <v>5986</v>
      </c>
      <c r="C5988" s="109"/>
      <c r="D5988" s="132"/>
      <c r="E5988" s="126" t="str">
        <f>IF(D5988&lt;&gt;"",_xlfn.IFNA(VLOOKUP(D5988,القوائم!B:C,2,0),"غير مسجل بالقوائم"),"")</f>
        <v/>
      </c>
      <c r="F5988" s="66"/>
      <c r="G5988" s="65"/>
      <c r="H5988" s="65"/>
      <c r="I5988" s="135"/>
      <c r="J5988" s="140"/>
    </row>
    <row r="5989" spans="2:10" ht="31.5" customHeight="1" x14ac:dyDescent="0.2">
      <c r="B5989" s="106">
        <v>5987</v>
      </c>
      <c r="C5989" s="109"/>
      <c r="D5989" s="132"/>
      <c r="E5989" s="126" t="str">
        <f>IF(D5989&lt;&gt;"",_xlfn.IFNA(VLOOKUP(D5989,القوائم!B:C,2,0),"غير مسجل بالقوائم"),"")</f>
        <v/>
      </c>
      <c r="F5989" s="66"/>
      <c r="G5989" s="65"/>
      <c r="H5989" s="65"/>
      <c r="I5989" s="135"/>
      <c r="J5989" s="140"/>
    </row>
    <row r="5990" spans="2:10" ht="31.5" customHeight="1" x14ac:dyDescent="0.2">
      <c r="B5990" s="65">
        <v>5988</v>
      </c>
      <c r="C5990" s="109"/>
      <c r="D5990" s="132"/>
      <c r="E5990" s="126" t="str">
        <f>IF(D5990&lt;&gt;"",_xlfn.IFNA(VLOOKUP(D5990,القوائم!B:C,2,0),"غير مسجل بالقوائم"),"")</f>
        <v/>
      </c>
      <c r="F5990" s="66"/>
      <c r="G5990" s="65"/>
      <c r="H5990" s="65"/>
      <c r="I5990" s="135"/>
      <c r="J5990" s="140"/>
    </row>
    <row r="5991" spans="2:10" ht="31.5" customHeight="1" x14ac:dyDescent="0.2">
      <c r="B5991" s="106">
        <v>5989</v>
      </c>
      <c r="C5991" s="109"/>
      <c r="D5991" s="132"/>
      <c r="E5991" s="126" t="str">
        <f>IF(D5991&lt;&gt;"",_xlfn.IFNA(VLOOKUP(D5991,القوائم!B:C,2,0),"غير مسجل بالقوائم"),"")</f>
        <v/>
      </c>
      <c r="F5991" s="66"/>
      <c r="G5991" s="65"/>
      <c r="H5991" s="65"/>
      <c r="I5991" s="135"/>
      <c r="J5991" s="140"/>
    </row>
    <row r="5992" spans="2:10" ht="31.5" customHeight="1" x14ac:dyDescent="0.2">
      <c r="B5992" s="65">
        <v>5990</v>
      </c>
      <c r="C5992" s="109"/>
      <c r="D5992" s="132"/>
      <c r="E5992" s="126" t="str">
        <f>IF(D5992&lt;&gt;"",_xlfn.IFNA(VLOOKUP(D5992,القوائم!B:C,2,0),"غير مسجل بالقوائم"),"")</f>
        <v/>
      </c>
      <c r="F5992" s="66"/>
      <c r="G5992" s="65"/>
      <c r="H5992" s="65"/>
      <c r="I5992" s="135"/>
      <c r="J5992" s="140"/>
    </row>
    <row r="5993" spans="2:10" ht="31.5" customHeight="1" x14ac:dyDescent="0.2">
      <c r="B5993" s="106">
        <v>5991</v>
      </c>
      <c r="C5993" s="109"/>
      <c r="D5993" s="132"/>
      <c r="E5993" s="126" t="str">
        <f>IF(D5993&lt;&gt;"",_xlfn.IFNA(VLOOKUP(D5993,القوائم!B:C,2,0),"غير مسجل بالقوائم"),"")</f>
        <v/>
      </c>
      <c r="F5993" s="66"/>
      <c r="G5993" s="65"/>
      <c r="H5993" s="65"/>
      <c r="I5993" s="135"/>
      <c r="J5993" s="140"/>
    </row>
    <row r="5994" spans="2:10" ht="31.5" customHeight="1" x14ac:dyDescent="0.2">
      <c r="B5994" s="65">
        <v>5992</v>
      </c>
      <c r="C5994" s="109"/>
      <c r="D5994" s="132"/>
      <c r="E5994" s="126" t="str">
        <f>IF(D5994&lt;&gt;"",_xlfn.IFNA(VLOOKUP(D5994,القوائم!B:C,2,0),"غير مسجل بالقوائم"),"")</f>
        <v/>
      </c>
      <c r="F5994" s="66"/>
      <c r="G5994" s="65"/>
      <c r="H5994" s="65"/>
      <c r="I5994" s="135"/>
      <c r="J5994" s="140"/>
    </row>
    <row r="5995" spans="2:10" ht="31.5" customHeight="1" x14ac:dyDescent="0.2">
      <c r="B5995" s="106">
        <v>5993</v>
      </c>
      <c r="C5995" s="109"/>
      <c r="D5995" s="132"/>
      <c r="E5995" s="126" t="str">
        <f>IF(D5995&lt;&gt;"",_xlfn.IFNA(VLOOKUP(D5995,القوائم!B:C,2,0),"غير مسجل بالقوائم"),"")</f>
        <v/>
      </c>
      <c r="F5995" s="66"/>
      <c r="G5995" s="65"/>
      <c r="H5995" s="65"/>
      <c r="I5995" s="135"/>
      <c r="J5995" s="140"/>
    </row>
    <row r="5996" spans="2:10" ht="31.5" customHeight="1" x14ac:dyDescent="0.2">
      <c r="B5996" s="65">
        <v>5994</v>
      </c>
      <c r="C5996" s="109"/>
      <c r="D5996" s="132"/>
      <c r="E5996" s="126" t="str">
        <f>IF(D5996&lt;&gt;"",_xlfn.IFNA(VLOOKUP(D5996,القوائم!B:C,2,0),"غير مسجل بالقوائم"),"")</f>
        <v/>
      </c>
      <c r="F5996" s="66"/>
      <c r="G5996" s="65"/>
      <c r="H5996" s="65"/>
      <c r="I5996" s="135"/>
      <c r="J5996" s="140"/>
    </row>
    <row r="5997" spans="2:10" ht="31.5" customHeight="1" x14ac:dyDescent="0.2">
      <c r="B5997" s="106">
        <v>5995</v>
      </c>
      <c r="C5997" s="109"/>
      <c r="D5997" s="132"/>
      <c r="E5997" s="126" t="str">
        <f>IF(D5997&lt;&gt;"",_xlfn.IFNA(VLOOKUP(D5997,القوائم!B:C,2,0),"غير مسجل بالقوائم"),"")</f>
        <v/>
      </c>
      <c r="F5997" s="66"/>
      <c r="G5997" s="65"/>
      <c r="H5997" s="65"/>
      <c r="I5997" s="135"/>
      <c r="J5997" s="140"/>
    </row>
    <row r="5998" spans="2:10" ht="31.5" customHeight="1" x14ac:dyDescent="0.2">
      <c r="B5998" s="106">
        <v>5996</v>
      </c>
      <c r="C5998" s="109"/>
      <c r="D5998" s="132"/>
      <c r="E5998" s="126" t="str">
        <f>IF(D5998&lt;&gt;"",_xlfn.IFNA(VLOOKUP(D5998,القوائم!B:C,2,0),"غير مسجل بالقوائم"),"")</f>
        <v/>
      </c>
      <c r="F5998" s="66"/>
      <c r="G5998" s="65"/>
      <c r="H5998" s="65"/>
      <c r="I5998" s="135"/>
      <c r="J5998" s="140"/>
    </row>
    <row r="5999" spans="2:10" ht="31.5" customHeight="1" x14ac:dyDescent="0.2">
      <c r="B5999" s="65">
        <v>5997</v>
      </c>
      <c r="C5999" s="109"/>
      <c r="D5999" s="132"/>
      <c r="E5999" s="126" t="str">
        <f>IF(D5999&lt;&gt;"",_xlfn.IFNA(VLOOKUP(D5999,القوائم!B:C,2,0),"غير مسجل بالقوائم"),"")</f>
        <v/>
      </c>
      <c r="F5999" s="66"/>
      <c r="G5999" s="65"/>
      <c r="H5999" s="65"/>
      <c r="I5999" s="135"/>
      <c r="J5999" s="140"/>
    </row>
    <row r="6000" spans="2:10" ht="31.5" customHeight="1" x14ac:dyDescent="0.2">
      <c r="B6000" s="106">
        <v>5998</v>
      </c>
      <c r="C6000" s="109"/>
      <c r="D6000" s="132"/>
      <c r="E6000" s="126" t="str">
        <f>IF(D6000&lt;&gt;"",_xlfn.IFNA(VLOOKUP(D6000,القوائم!B:C,2,0),"غير مسجل بالقوائم"),"")</f>
        <v/>
      </c>
      <c r="F6000" s="66"/>
      <c r="G6000" s="65"/>
      <c r="H6000" s="65"/>
      <c r="I6000" s="135"/>
      <c r="J6000" s="140"/>
    </row>
    <row r="6001" spans="2:10" ht="31.5" customHeight="1" x14ac:dyDescent="0.2">
      <c r="B6001" s="65">
        <v>5999</v>
      </c>
      <c r="C6001" s="109"/>
      <c r="D6001" s="132"/>
      <c r="E6001" s="126" t="str">
        <f>IF(D6001&lt;&gt;"",_xlfn.IFNA(VLOOKUP(D6001,القوائم!B:C,2,0),"غير مسجل بالقوائم"),"")</f>
        <v/>
      </c>
      <c r="F6001" s="66"/>
      <c r="G6001" s="65"/>
      <c r="H6001" s="65"/>
      <c r="I6001" s="135"/>
      <c r="J6001" s="140"/>
    </row>
    <row r="6002" spans="2:10" ht="31.5" customHeight="1" x14ac:dyDescent="0.2">
      <c r="B6002" s="106">
        <v>6000</v>
      </c>
      <c r="C6002" s="109"/>
      <c r="D6002" s="132"/>
      <c r="E6002" s="126" t="str">
        <f>IF(D6002&lt;&gt;"",_xlfn.IFNA(VLOOKUP(D6002,القوائم!B:C,2,0),"غير مسجل بالقوائم"),"")</f>
        <v/>
      </c>
      <c r="F6002" s="66"/>
      <c r="G6002" s="65"/>
      <c r="H6002" s="65"/>
      <c r="I6002" s="135"/>
      <c r="J6002" s="140"/>
    </row>
  </sheetData>
  <autoFilter ref="B2:J6002" xr:uid="{9BECFD9D-FE65-4620-AF13-EDC1D5431343}"/>
  <mergeCells count="2">
    <mergeCell ref="J97:J98"/>
    <mergeCell ref="J94:J96"/>
  </mergeCells>
  <phoneticPr fontId="29" type="noConversion"/>
  <conditionalFormatting sqref="D115:D117">
    <cfRule type="expression" dxfId="2" priority="3">
      <formula>IF($G115&lt;&gt;$C115,1,0)</formula>
    </cfRule>
    <cfRule type="expression" dxfId="1" priority="4">
      <formula>IF($M115&gt;=1,1,0)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AADE0D-9575-413B-B968-5B0F0C380E07}">
          <x14:formula1>
            <xm:f>القوائم!$I$3:$I$125</xm:f>
          </x14:formula1>
          <xm:sqref>G1:G1048576</xm:sqref>
        </x14:dataValidation>
        <x14:dataValidation type="list" allowBlank="1" showInputMessage="1" showErrorMessage="1" xr:uid="{19E4CF6F-377E-42CF-AC21-8681B31349AE}">
          <x14:formula1>
            <xm:f>القوائم!$K$3:$K$4</xm:f>
          </x14:formula1>
          <xm:sqref>F1:F1048576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E1DD6-76FC-4FEC-BE10-D9894F0B3FC5}">
  <sheetPr filterMode="1">
    <pageSetUpPr fitToPage="1"/>
  </sheetPr>
  <dimension ref="B1:R1014"/>
  <sheetViews>
    <sheetView showGridLines="0" rightToLeft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D1007" sqref="D1007"/>
    </sheetView>
  </sheetViews>
  <sheetFormatPr defaultRowHeight="15" x14ac:dyDescent="0.2"/>
  <cols>
    <col min="1" max="1" width="5.125" customWidth="1"/>
    <col min="2" max="2" width="15.875" customWidth="1"/>
    <col min="3" max="3" width="34.875" customWidth="1"/>
    <col min="4" max="9" width="13.625" customWidth="1"/>
    <col min="10" max="10" width="19.125" customWidth="1"/>
    <col min="11" max="12" width="13.625" customWidth="1"/>
    <col min="13" max="14" width="17.25" customWidth="1"/>
    <col min="15" max="15" width="20.25" customWidth="1"/>
    <col min="16" max="16" width="10.375" style="192" customWidth="1"/>
    <col min="17" max="18" width="9" style="192"/>
  </cols>
  <sheetData>
    <row r="1" spans="2:18" ht="15.75" thickBot="1" x14ac:dyDescent="0.25"/>
    <row r="2" spans="2:18" ht="58.5" customHeight="1" thickBot="1" x14ac:dyDescent="0.25">
      <c r="B2" s="159"/>
      <c r="C2" s="158"/>
      <c r="D2" s="226" t="s">
        <v>1507</v>
      </c>
      <c r="E2" s="227"/>
      <c r="F2" s="162"/>
      <c r="G2" s="230" t="s">
        <v>1708</v>
      </c>
      <c r="H2" s="231"/>
      <c r="I2" s="184"/>
      <c r="J2" s="184" t="s">
        <v>197</v>
      </c>
      <c r="K2" s="228" t="s">
        <v>1506</v>
      </c>
      <c r="L2" s="229"/>
      <c r="O2" s="224">
        <f>SUM(N:N)</f>
        <v>530665.07696538244</v>
      </c>
      <c r="P2" s="192" t="s">
        <v>1723</v>
      </c>
      <c r="Q2" s="192" t="s">
        <v>1724</v>
      </c>
      <c r="R2" s="192" t="s">
        <v>1725</v>
      </c>
    </row>
    <row r="3" spans="2:18" ht="58.5" customHeight="1" x14ac:dyDescent="0.2">
      <c r="B3" s="167" t="s">
        <v>191</v>
      </c>
      <c r="C3" s="158" t="s">
        <v>4</v>
      </c>
      <c r="D3" s="158" t="s">
        <v>1509</v>
      </c>
      <c r="E3" s="168" t="s">
        <v>1510</v>
      </c>
      <c r="F3" s="163" t="s">
        <v>1559</v>
      </c>
      <c r="G3" s="185" t="s">
        <v>1509</v>
      </c>
      <c r="H3" s="186" t="s">
        <v>1510</v>
      </c>
      <c r="I3" s="187" t="s">
        <v>1559</v>
      </c>
      <c r="J3" s="187"/>
      <c r="K3" s="188" t="s">
        <v>1509</v>
      </c>
      <c r="L3" s="188" t="s">
        <v>1510</v>
      </c>
      <c r="M3" s="158" t="s">
        <v>1504</v>
      </c>
      <c r="N3" s="161" t="s">
        <v>1505</v>
      </c>
      <c r="O3" s="225"/>
      <c r="P3" s="193">
        <f>SUM(P4:P4000)</f>
        <v>395152.60916160245</v>
      </c>
      <c r="Q3" s="193">
        <f>SUM(Q4:Q4000)</f>
        <v>39117.467803779997</v>
      </c>
      <c r="R3" s="193">
        <f>SUM(R4:R4000)</f>
        <v>96395</v>
      </c>
    </row>
    <row r="4" spans="2:18" ht="26.25" hidden="1" x14ac:dyDescent="0.2">
      <c r="B4" s="169" t="str">
        <f>القوائم!B3</f>
        <v>TA1001</v>
      </c>
      <c r="C4" s="126" t="str">
        <f>IF(B4&lt;&gt;"",_xlfn.IFNA(VLOOKUP(B4,القوائم!B:C,2,0),"غير مسجل بالقوائم"),"")</f>
        <v>طقطوقة موجة مواسير60</v>
      </c>
      <c r="D4" s="106">
        <f>SUMIFS('سجل حركة المخزن'!H:H,'سجل حركة المخزن'!D:D,'أرصدة المخزن'!B4,'سجل حركة المخزن'!G:G,القوائم!$I$3,'سجل حركة المخزن'!F:F,'أرصدة المخزن'!$D$3)</f>
        <v>1</v>
      </c>
      <c r="E4" s="170">
        <f>SUMIFS('سجل حركة المخزن'!H:H,'سجل حركة المخزن'!D:D,'أرصدة المخزن'!B4,'سجل حركة المخزن'!G:G,القوائم!$I$3,'سجل حركة المخزن'!F:F,'أرصدة المخزن'!$E$3)</f>
        <v>1</v>
      </c>
      <c r="F4" s="164">
        <f>D4+E4</f>
        <v>2</v>
      </c>
      <c r="G4" s="106">
        <f>SUMIFS('سجل حركة المخزن'!H:H,'سجل حركة المخزن'!D:D,'أرصدة المخزن'!B4,'سجل حركة المخزن'!G:G,القوائم!$I$16,'سجل حركة المخزن'!F:F,'أرصدة المخزن'!$D$3)</f>
        <v>0</v>
      </c>
      <c r="H4" s="170">
        <f>SUMIFS('سجل حركة المخزن'!H:H,'سجل حركة المخزن'!D:D,'أرصدة المخزن'!B4,'سجل حركة المخزن'!G:G,القوائم!$I$16,'سجل حركة المخزن'!F:F,'أرصدة المخزن'!$E$3)</f>
        <v>0</v>
      </c>
      <c r="I4" s="164">
        <f>G4+H4</f>
        <v>0</v>
      </c>
      <c r="J4" s="164"/>
      <c r="K4" s="106">
        <f>SUMIFS('سجل حركة المخزن'!H:H,'سجل حركة المخزن'!D:D,'أرصدة المخزن'!B4,'سجل حركة المخزن'!F:F,'أرصدة المخزن'!$K$3)-D4-G4</f>
        <v>0</v>
      </c>
      <c r="L4" s="106">
        <f>SUMIFS('سجل حركة المخزن'!H:H,'سجل حركة المخزن'!D:D,'أرصدة المخزن'!B4,'سجل حركة المخزن'!F:F,'أرصدة المخزن'!$L$3)-E4-H4</f>
        <v>0</v>
      </c>
      <c r="M4" s="128">
        <f>IF(COUNTIF('سجل حركة المخزن'!D:D,'أرصدة المخزن'!B4),VLOOKUP(B4,القوائم!D:E,2,0),"غير موجود بالمخزن")</f>
        <v>1217</v>
      </c>
      <c r="N4" s="128">
        <f>IF(ISNONTEXT(M4),(D4+E4+K4+L4+G4+H4)*M4,"غير موجود بالمخزن")</f>
        <v>2434</v>
      </c>
      <c r="P4" s="192">
        <f>IF(ISNONTEXT(M4),(D4+E4)*M4,"0")</f>
        <v>2434</v>
      </c>
      <c r="Q4" s="192">
        <f>IF(ISNONTEXT(M4),(H4+G4)*M4,"0")</f>
        <v>0</v>
      </c>
      <c r="R4" s="192">
        <f>IF(ISNONTEXT(M4),(K4+L4)*M4,"0")</f>
        <v>0</v>
      </c>
    </row>
    <row r="5" spans="2:18" ht="26.25" hidden="1" x14ac:dyDescent="0.2">
      <c r="B5" s="169" t="str">
        <f>القوائم!B4</f>
        <v>TA1001-1</v>
      </c>
      <c r="C5" s="126" t="str">
        <f>IF(B5&lt;&gt;"",_xlfn.IFNA(VLOOKUP(B5,القوائم!B:C,2,0),"غير مسجل بالقوائم"),"")</f>
        <v>طقطوقة موجة مواسير80</v>
      </c>
      <c r="D5" s="106">
        <f>SUMIFS('سجل حركة المخزن'!H:H,'سجل حركة المخزن'!D:D,'أرصدة المخزن'!B5,'سجل حركة المخزن'!G:G,القوائم!$I$3,'سجل حركة المخزن'!F:F,'أرصدة المخزن'!$D$3)</f>
        <v>1</v>
      </c>
      <c r="E5" s="170">
        <f>SUMIFS('سجل حركة المخزن'!H:H,'سجل حركة المخزن'!D:D,'أرصدة المخزن'!B5,'سجل حركة المخزن'!G:G,القوائم!$I$3,'سجل حركة المخزن'!F:F,'أرصدة المخزن'!$E$3)</f>
        <v>1</v>
      </c>
      <c r="F5" s="164">
        <f t="shared" ref="F5:F68" si="0">D5+E5</f>
        <v>2</v>
      </c>
      <c r="G5" s="106">
        <f>SUMIFS('سجل حركة المخزن'!H:H,'سجل حركة المخزن'!D:D,'أرصدة المخزن'!B5,'سجل حركة المخزن'!G:G,القوائم!$I$16,'سجل حركة المخزن'!F:F,'أرصدة المخزن'!$D$3)</f>
        <v>0</v>
      </c>
      <c r="H5" s="170">
        <f>SUMIFS('سجل حركة المخزن'!H:H,'سجل حركة المخزن'!D:D,'أرصدة المخزن'!B5,'سجل حركة المخزن'!G:G,القوائم!$I$16,'سجل حركة المخزن'!F:F,'أرصدة المخزن'!$E$3)</f>
        <v>0</v>
      </c>
      <c r="I5" s="164">
        <f t="shared" ref="I5:I68" si="1">G5+H5</f>
        <v>0</v>
      </c>
      <c r="J5" s="164"/>
      <c r="K5" s="106">
        <f>SUMIFS('سجل حركة المخزن'!H:H,'سجل حركة المخزن'!D:D,'أرصدة المخزن'!B5,'سجل حركة المخزن'!F:F,'أرصدة المخزن'!$K$3)-D5-G5</f>
        <v>0</v>
      </c>
      <c r="L5" s="106">
        <f>SUMIFS('سجل حركة المخزن'!H:H,'سجل حركة المخزن'!D:D,'أرصدة المخزن'!B5,'سجل حركة المخزن'!F:F,'أرصدة المخزن'!$L$3)-E5-H5</f>
        <v>0</v>
      </c>
      <c r="M5" s="128">
        <f>IF(COUNTIF('سجل حركة المخزن'!D:D,'أرصدة المخزن'!B5),VLOOKUP(B5,القوائم!D:E,2,0),"غير موجود بالمخزن")</f>
        <v>1404</v>
      </c>
      <c r="N5" s="128">
        <f t="shared" ref="N5:N68" si="2">IF(ISNONTEXT(M5),(D5+E5+K5+L5+G5+H5)*M5,"غير موجود بالمخزن")</f>
        <v>2808</v>
      </c>
      <c r="P5" s="192">
        <f t="shared" ref="P5:P68" si="3">IF(ISNONTEXT(M5),(D5+E5)*M5,"0")</f>
        <v>2808</v>
      </c>
      <c r="Q5" s="192">
        <f t="shared" ref="Q5:Q68" si="4">IF(ISNONTEXT(M5),(H5+G5)*M5,"0")</f>
        <v>0</v>
      </c>
      <c r="R5" s="192">
        <f t="shared" ref="R5:R68" si="5">IF(ISNONTEXT(M5),(K5+L5)*M5,"0")</f>
        <v>0</v>
      </c>
    </row>
    <row r="6" spans="2:18" ht="26.25" hidden="1" x14ac:dyDescent="0.2">
      <c r="B6" s="169" t="str">
        <f>القوائم!B5</f>
        <v>TA1001-2</v>
      </c>
      <c r="C6" s="126" t="str">
        <f>IF(B6&lt;&gt;"",_xlfn.IFNA(VLOOKUP(B6,القوائم!B:C,2,0),"غير مسجل بالقوائم"),"")</f>
        <v>طقطوقة موجة مواسير متر</v>
      </c>
      <c r="D6" s="106">
        <f>SUMIFS('سجل حركة المخزن'!H:H,'سجل حركة المخزن'!D:D,'أرصدة المخزن'!B6,'سجل حركة المخزن'!G:G,القوائم!$I$3,'سجل حركة المخزن'!F:F,'أرصدة المخزن'!$D$3)</f>
        <v>0</v>
      </c>
      <c r="E6" s="170">
        <f>SUMIFS('سجل حركة المخزن'!H:H,'سجل حركة المخزن'!D:D,'أرصدة المخزن'!B6,'سجل حركة المخزن'!G:G,القوائم!$I$3,'سجل حركة المخزن'!F:F,'أرصدة المخزن'!$E$3)</f>
        <v>1</v>
      </c>
      <c r="F6" s="164">
        <f t="shared" si="0"/>
        <v>1</v>
      </c>
      <c r="G6" s="106">
        <f>SUMIFS('سجل حركة المخزن'!H:H,'سجل حركة المخزن'!D:D,'أرصدة المخزن'!B6,'سجل حركة المخزن'!G:G,القوائم!$I$16,'سجل حركة المخزن'!F:F,'أرصدة المخزن'!$D$3)</f>
        <v>0</v>
      </c>
      <c r="H6" s="170">
        <f>SUMIFS('سجل حركة المخزن'!H:H,'سجل حركة المخزن'!D:D,'أرصدة المخزن'!B6,'سجل حركة المخزن'!G:G,القوائم!$I$16,'سجل حركة المخزن'!F:F,'أرصدة المخزن'!$E$3)</f>
        <v>0</v>
      </c>
      <c r="I6" s="164">
        <f t="shared" si="1"/>
        <v>0</v>
      </c>
      <c r="J6" s="164"/>
      <c r="K6" s="106">
        <f>SUMIFS('سجل حركة المخزن'!H:H,'سجل حركة المخزن'!D:D,'أرصدة المخزن'!B6,'سجل حركة المخزن'!F:F,'أرصدة المخزن'!$K$3)-D6-G6</f>
        <v>0</v>
      </c>
      <c r="L6" s="106">
        <f>SUMIFS('سجل حركة المخزن'!H:H,'سجل حركة المخزن'!D:D,'أرصدة المخزن'!B6,'سجل حركة المخزن'!F:F,'أرصدة المخزن'!$L$3)-E6-H6</f>
        <v>0</v>
      </c>
      <c r="M6" s="128">
        <f>IF(COUNTIF('سجل حركة المخزن'!D:D,'أرصدة المخزن'!B6),VLOOKUP(B6,القوائم!D:E,2,0),"غير موجود بالمخزن")</f>
        <v>1565</v>
      </c>
      <c r="N6" s="128">
        <f t="shared" si="2"/>
        <v>1565</v>
      </c>
      <c r="P6" s="192">
        <f t="shared" si="3"/>
        <v>1565</v>
      </c>
      <c r="Q6" s="192">
        <f t="shared" si="4"/>
        <v>0</v>
      </c>
      <c r="R6" s="192">
        <f t="shared" si="5"/>
        <v>0</v>
      </c>
    </row>
    <row r="7" spans="2:18" ht="26.25" hidden="1" x14ac:dyDescent="0.2">
      <c r="B7" s="169" t="str">
        <f>القوائم!B6</f>
        <v>TA1002</v>
      </c>
      <c r="C7" s="126" t="str">
        <f>IF(B7&lt;&gt;"",_xlfn.IFNA(VLOOKUP(B7,القوائم!B:C,2,0),"غير مسجل بالقوائم"),"")</f>
        <v>طقطوقة جوهرة 45*45*60</v>
      </c>
      <c r="D7" s="106">
        <f>SUMIFS('سجل حركة المخزن'!H:H,'سجل حركة المخزن'!D:D,'أرصدة المخزن'!B7,'سجل حركة المخزن'!G:G,القوائم!$I$3,'سجل حركة المخزن'!F:F,'أرصدة المخزن'!$D$3)</f>
        <v>0</v>
      </c>
      <c r="E7" s="170">
        <f>SUMIFS('سجل حركة المخزن'!H:H,'سجل حركة المخزن'!D:D,'أرصدة المخزن'!B7,'سجل حركة المخزن'!G:G,القوائم!$I$3,'سجل حركة المخزن'!F:F,'أرصدة المخزن'!$E$3)</f>
        <v>0</v>
      </c>
      <c r="F7" s="164">
        <f t="shared" si="0"/>
        <v>0</v>
      </c>
      <c r="G7" s="106">
        <f>SUMIFS('سجل حركة المخزن'!H:H,'سجل حركة المخزن'!D:D,'أرصدة المخزن'!B7,'سجل حركة المخزن'!G:G,القوائم!$I$16,'سجل حركة المخزن'!F:F,'أرصدة المخزن'!$D$3)</f>
        <v>0</v>
      </c>
      <c r="H7" s="170">
        <f>SUMIFS('سجل حركة المخزن'!H:H,'سجل حركة المخزن'!D:D,'أرصدة المخزن'!B7,'سجل حركة المخزن'!G:G,القوائم!$I$16,'سجل حركة المخزن'!F:F,'أرصدة المخزن'!$E$3)</f>
        <v>1</v>
      </c>
      <c r="I7" s="164">
        <f t="shared" si="1"/>
        <v>1</v>
      </c>
      <c r="J7" s="164" t="s">
        <v>1722</v>
      </c>
      <c r="K7" s="106">
        <f>SUMIFS('سجل حركة المخزن'!H:H,'سجل حركة المخزن'!D:D,'أرصدة المخزن'!B7,'سجل حركة المخزن'!F:F,'أرصدة المخزن'!$K$3)-D7-G7</f>
        <v>0</v>
      </c>
      <c r="L7" s="106">
        <f>SUMIFS('سجل حركة المخزن'!H:H,'سجل حركة المخزن'!D:D,'أرصدة المخزن'!B7,'سجل حركة المخزن'!F:F,'أرصدة المخزن'!$L$3)-E7-H7</f>
        <v>1</v>
      </c>
      <c r="M7" s="128">
        <f>IF(COUNTIF('سجل حركة المخزن'!D:D,'أرصدة المخزن'!B7),VLOOKUP(B7,القوائم!D:E,2,0),"غير موجود بالمخزن")</f>
        <v>1284</v>
      </c>
      <c r="N7" s="128">
        <f t="shared" si="2"/>
        <v>2568</v>
      </c>
      <c r="P7" s="192">
        <f t="shared" si="3"/>
        <v>0</v>
      </c>
      <c r="Q7" s="192">
        <f t="shared" si="4"/>
        <v>1284</v>
      </c>
      <c r="R7" s="192">
        <f t="shared" si="5"/>
        <v>1284</v>
      </c>
    </row>
    <row r="8" spans="2:18" ht="26.25" hidden="1" x14ac:dyDescent="0.2">
      <c r="B8" s="169" t="str">
        <f>القوائم!B7</f>
        <v>TA1003</v>
      </c>
      <c r="C8" s="126" t="str">
        <f>IF(B8&lt;&gt;"",_xlfn.IFNA(VLOOKUP(B8,القوائم!B:C,2,0),"غير مسجل بالقوائم"),"")</f>
        <v>طقطوقة مواسير شكل فازة</v>
      </c>
      <c r="D8" s="106">
        <f>SUMIFS('سجل حركة المخزن'!H:H,'سجل حركة المخزن'!D:D,'أرصدة المخزن'!B8,'سجل حركة المخزن'!G:G,القوائم!$I$3,'سجل حركة المخزن'!F:F,'أرصدة المخزن'!$D$3)</f>
        <v>4</v>
      </c>
      <c r="E8" s="170">
        <f>SUMIFS('سجل حركة المخزن'!H:H,'سجل حركة المخزن'!D:D,'أرصدة المخزن'!B8,'سجل حركة المخزن'!G:G,القوائم!$I$3,'سجل حركة المخزن'!F:F,'أرصدة المخزن'!$E$3)</f>
        <v>0</v>
      </c>
      <c r="F8" s="164">
        <f t="shared" si="0"/>
        <v>4</v>
      </c>
      <c r="G8" s="106">
        <f>SUMIFS('سجل حركة المخزن'!H:H,'سجل حركة المخزن'!D:D,'أرصدة المخزن'!B8,'سجل حركة المخزن'!G:G,القوائم!$I$16,'سجل حركة المخزن'!F:F,'أرصدة المخزن'!$D$3)</f>
        <v>0</v>
      </c>
      <c r="H8" s="170">
        <f>SUMIFS('سجل حركة المخزن'!H:H,'سجل حركة المخزن'!D:D,'أرصدة المخزن'!B8,'سجل حركة المخزن'!G:G,القوائم!$I$16,'سجل حركة المخزن'!F:F,'أرصدة المخزن'!$E$3)</f>
        <v>1</v>
      </c>
      <c r="I8" s="164">
        <f t="shared" si="1"/>
        <v>1</v>
      </c>
      <c r="J8" s="164" t="s">
        <v>1722</v>
      </c>
      <c r="K8" s="106">
        <f>SUMIFS('سجل حركة المخزن'!H:H,'سجل حركة المخزن'!D:D,'أرصدة المخزن'!B8,'سجل حركة المخزن'!F:F,'أرصدة المخزن'!$K$3)-D8-G8</f>
        <v>0</v>
      </c>
      <c r="L8" s="106">
        <f>SUMIFS('سجل حركة المخزن'!H:H,'سجل حركة المخزن'!D:D,'أرصدة المخزن'!B8,'سجل حركة المخزن'!F:F,'أرصدة المخزن'!$L$3)-E8-H8</f>
        <v>0</v>
      </c>
      <c r="M8" s="128">
        <f>IF(COUNTIF('سجل حركة المخزن'!D:D,'أرصدة المخزن'!B8),VLOOKUP(B8,القوائم!D:E,2,0),"غير موجود بالمخزن")</f>
        <v>1217</v>
      </c>
      <c r="N8" s="128">
        <f t="shared" si="2"/>
        <v>6085</v>
      </c>
      <c r="P8" s="192">
        <f t="shared" si="3"/>
        <v>4868</v>
      </c>
      <c r="Q8" s="192">
        <f t="shared" si="4"/>
        <v>1217</v>
      </c>
      <c r="R8" s="192">
        <f t="shared" si="5"/>
        <v>0</v>
      </c>
    </row>
    <row r="9" spans="2:18" ht="27" hidden="1" thickBot="1" x14ac:dyDescent="0.25">
      <c r="B9" s="171" t="str">
        <f>القوائم!B8</f>
        <v>TA1004</v>
      </c>
      <c r="C9" s="172" t="str">
        <f>IF(B9&lt;&gt;"",_xlfn.IFNA(VLOOKUP(B9,القوائم!B:C,2,0),"غير مسجل بالقوائم"),"")</f>
        <v>طقطوقة بيانو دائرية 43سم</v>
      </c>
      <c r="D9" s="173">
        <f>SUMIFS('سجل حركة المخزن'!H:H,'سجل حركة المخزن'!D:D,'أرصدة المخزن'!B9,'سجل حركة المخزن'!G:G,القوائم!$I$3,'سجل حركة المخزن'!F:F,'أرصدة المخزن'!$D$3)</f>
        <v>2</v>
      </c>
      <c r="E9" s="174">
        <f>SUMIFS('سجل حركة المخزن'!H:H,'سجل حركة المخزن'!D:D,'أرصدة المخزن'!B9,'سجل حركة المخزن'!G:G,القوائم!$I$3,'سجل حركة المخزن'!F:F,'أرصدة المخزن'!$E$3)</f>
        <v>4</v>
      </c>
      <c r="F9" s="164">
        <f t="shared" si="0"/>
        <v>6</v>
      </c>
      <c r="G9" s="106">
        <f>SUMIFS('سجل حركة المخزن'!H:H,'سجل حركة المخزن'!D:D,'أرصدة المخزن'!B9,'سجل حركة المخزن'!G:G,القوائم!$I$16,'سجل حركة المخزن'!F:F,'أرصدة المخزن'!$D$3)</f>
        <v>0</v>
      </c>
      <c r="H9" s="170">
        <f>SUMIFS('سجل حركة المخزن'!H:H,'سجل حركة المخزن'!D:D,'أرصدة المخزن'!B9,'سجل حركة المخزن'!G:G,القوائم!$I$16,'سجل حركة المخزن'!F:F,'أرصدة المخزن'!$E$3)</f>
        <v>0</v>
      </c>
      <c r="I9" s="164">
        <f t="shared" si="1"/>
        <v>0</v>
      </c>
      <c r="J9" s="164"/>
      <c r="K9" s="106">
        <f>SUMIFS('سجل حركة المخزن'!H:H,'سجل حركة المخزن'!D:D,'أرصدة المخزن'!B9,'سجل حركة المخزن'!F:F,'أرصدة المخزن'!$K$3)-D9-G9</f>
        <v>0</v>
      </c>
      <c r="L9" s="106">
        <f>SUMIFS('سجل حركة المخزن'!H:H,'سجل حركة المخزن'!D:D,'أرصدة المخزن'!B9,'سجل حركة المخزن'!F:F,'أرصدة المخزن'!$L$3)-E9-H9</f>
        <v>0</v>
      </c>
      <c r="M9" s="128">
        <f>IF(COUNTIF('سجل حركة المخزن'!D:D,'أرصدة المخزن'!B9),VLOOKUP(B9,القوائم!D:E,2,0),"غير موجود بالمخزن")</f>
        <v>1076</v>
      </c>
      <c r="N9" s="128">
        <f t="shared" si="2"/>
        <v>6456</v>
      </c>
      <c r="P9" s="192">
        <f t="shared" si="3"/>
        <v>6456</v>
      </c>
      <c r="Q9" s="192">
        <f t="shared" si="4"/>
        <v>0</v>
      </c>
      <c r="R9" s="192">
        <f t="shared" si="5"/>
        <v>0</v>
      </c>
    </row>
    <row r="10" spans="2:18" ht="26.25" hidden="1" x14ac:dyDescent="0.2">
      <c r="B10" s="106" t="str">
        <f>القوائم!B9</f>
        <v>m-TA1004</v>
      </c>
      <c r="C10" s="126" t="str">
        <f>IF(B10&lt;&gt;"",_xlfn.IFNA(VLOOKUP(B10,القوائم!B:C,2,0),"غير مسجل بالقوائم"),"")</f>
        <v xml:space="preserve">طقطوقة نص دائرة 43سم </v>
      </c>
      <c r="D10" s="106">
        <f>SUMIFS('سجل حركة المخزن'!H:H,'سجل حركة المخزن'!D:D,'أرصدة المخزن'!B10,'سجل حركة المخزن'!G:G,القوائم!$I$3,'سجل حركة المخزن'!F:F,'أرصدة المخزن'!$D$3)</f>
        <v>0</v>
      </c>
      <c r="E10" s="106">
        <f>SUMIFS('سجل حركة المخزن'!H:H,'سجل حركة المخزن'!D:D,'أرصدة المخزن'!B10,'سجل حركة المخزن'!G:G,القوائم!$I$3,'سجل حركة المخزن'!F:F,'أرصدة المخزن'!$E$3)</f>
        <v>0</v>
      </c>
      <c r="F10" s="106">
        <f t="shared" si="0"/>
        <v>0</v>
      </c>
      <c r="G10" s="106">
        <f>SUMIFS('سجل حركة المخزن'!H:H,'سجل حركة المخزن'!D:D,'أرصدة المخزن'!B10,'سجل حركة المخزن'!G:G,القوائم!$I$16,'سجل حركة المخزن'!F:F,'أرصدة المخزن'!$D$3)</f>
        <v>0</v>
      </c>
      <c r="H10" s="170">
        <f>SUMIFS('سجل حركة المخزن'!H:H,'سجل حركة المخزن'!D:D,'أرصدة المخزن'!B10,'سجل حركة المخزن'!G:G,القوائم!$I$16,'سجل حركة المخزن'!F:F,'أرصدة المخزن'!$E$3)</f>
        <v>0</v>
      </c>
      <c r="I10" s="106">
        <f t="shared" si="1"/>
        <v>0</v>
      </c>
      <c r="J10" s="106"/>
      <c r="K10" s="106">
        <f>SUMIFS('سجل حركة المخزن'!H:H,'سجل حركة المخزن'!D:D,'أرصدة المخزن'!B10,'سجل حركة المخزن'!F:F,'أرصدة المخزن'!$K$3)-D10-G10</f>
        <v>0</v>
      </c>
      <c r="L10" s="106">
        <f>SUMIFS('سجل حركة المخزن'!H:H,'سجل حركة المخزن'!D:D,'أرصدة المخزن'!B10,'سجل حركة المخزن'!F:F,'أرصدة المخزن'!$L$3)-E10-H10</f>
        <v>0</v>
      </c>
      <c r="M10" s="128" t="str">
        <f>IF(COUNTIF('سجل حركة المخزن'!D:D,'أرصدة المخزن'!B10),VLOOKUP(B10,القوائم!D:E,2,0),"غير موجود بالمخزن")</f>
        <v>غير موجود بالمخزن</v>
      </c>
      <c r="N10" s="128" t="str">
        <f t="shared" si="2"/>
        <v>غير موجود بالمخزن</v>
      </c>
      <c r="P10" s="192" t="str">
        <f t="shared" si="3"/>
        <v>0</v>
      </c>
      <c r="Q10" s="192" t="str">
        <f t="shared" si="4"/>
        <v>0</v>
      </c>
      <c r="R10" s="192" t="str">
        <f t="shared" si="5"/>
        <v>0</v>
      </c>
    </row>
    <row r="11" spans="2:18" ht="26.25" hidden="1" x14ac:dyDescent="0.2">
      <c r="B11" s="165" t="str">
        <f>القوائم!B10</f>
        <v>TA1005</v>
      </c>
      <c r="C11" s="166" t="str">
        <f>IF(B11&lt;&gt;"",_xlfn.IFNA(VLOOKUP(B11,القوائم!B:C,2,0),"غير مسجل بالقوائم"),"")</f>
        <v>طقطوقة  33سم</v>
      </c>
      <c r="D11" s="165">
        <f>SUMIFS('سجل حركة المخزن'!H:H,'سجل حركة المخزن'!D:D,'أرصدة المخزن'!B11,'سجل حركة المخزن'!G:G,القوائم!$I$3,'سجل حركة المخزن'!F:F,'أرصدة المخزن'!$D$3)</f>
        <v>0</v>
      </c>
      <c r="E11" s="165">
        <f>SUMIFS('سجل حركة المخزن'!H:H,'سجل حركة المخزن'!D:D,'أرصدة المخزن'!B11,'سجل حركة المخزن'!G:G,القوائم!$I$3,'سجل حركة المخزن'!F:F,'أرصدة المخزن'!$E$3)</f>
        <v>0</v>
      </c>
      <c r="F11" s="106">
        <f t="shared" si="0"/>
        <v>0</v>
      </c>
      <c r="G11" s="106">
        <f>SUMIFS('سجل حركة المخزن'!H:H,'سجل حركة المخزن'!D:D,'أرصدة المخزن'!B11,'سجل حركة المخزن'!G:G,القوائم!$I$16,'سجل حركة المخزن'!F:F,'أرصدة المخزن'!$D$3)</f>
        <v>0</v>
      </c>
      <c r="H11" s="170">
        <f>SUMIFS('سجل حركة المخزن'!H:H,'سجل حركة المخزن'!D:D,'أرصدة المخزن'!B11,'سجل حركة المخزن'!G:G,القوائم!$I$16,'سجل حركة المخزن'!F:F,'أرصدة المخزن'!$E$3)</f>
        <v>0</v>
      </c>
      <c r="I11" s="106">
        <f t="shared" si="1"/>
        <v>0</v>
      </c>
      <c r="J11" s="106"/>
      <c r="K11" s="106">
        <f>SUMIFS('سجل حركة المخزن'!H:H,'سجل حركة المخزن'!D:D,'أرصدة المخزن'!B11,'سجل حركة المخزن'!F:F,'أرصدة المخزن'!$K$3)-D11-G11</f>
        <v>0</v>
      </c>
      <c r="L11" s="106">
        <f>SUMIFS('سجل حركة المخزن'!H:H,'سجل حركة المخزن'!D:D,'أرصدة المخزن'!B11,'سجل حركة المخزن'!F:F,'أرصدة المخزن'!$L$3)-E11-H11</f>
        <v>0</v>
      </c>
      <c r="M11" s="128" t="str">
        <f>IF(COUNTIF('سجل حركة المخزن'!D:D,'أرصدة المخزن'!B11),VLOOKUP(B11,القوائم!D:E,2,0),"غير موجود بالمخزن")</f>
        <v>غير موجود بالمخزن</v>
      </c>
      <c r="N11" s="128" t="str">
        <f t="shared" si="2"/>
        <v>غير موجود بالمخزن</v>
      </c>
      <c r="P11" s="192" t="str">
        <f t="shared" si="3"/>
        <v>0</v>
      </c>
      <c r="Q11" s="192" t="str">
        <f t="shared" si="4"/>
        <v>0</v>
      </c>
      <c r="R11" s="192" t="str">
        <f t="shared" si="5"/>
        <v>0</v>
      </c>
    </row>
    <row r="12" spans="2:18" ht="26.25" hidden="1" x14ac:dyDescent="0.2">
      <c r="B12" s="175" t="str">
        <f>القوائم!B11</f>
        <v>TA1006</v>
      </c>
      <c r="C12" s="176" t="str">
        <f>IF(B12&lt;&gt;"",_xlfn.IFNA(VLOOKUP(B12,القوائم!B:C,2,0),"غير مسجل بالقوائم"),"")</f>
        <v>طقطوقة بمقبض</v>
      </c>
      <c r="D12" s="177">
        <f>SUMIFS('سجل حركة المخزن'!H:H,'سجل حركة المخزن'!D:D,'أرصدة المخزن'!B12,'سجل حركة المخزن'!G:G,القوائم!$I$3,'سجل حركة المخزن'!F:F,'أرصدة المخزن'!$D$3)</f>
        <v>0</v>
      </c>
      <c r="E12" s="178">
        <f>SUMIFS('سجل حركة المخزن'!H:H,'سجل حركة المخزن'!D:D,'أرصدة المخزن'!B12,'سجل حركة المخزن'!G:G,القوائم!$I$3,'سجل حركة المخزن'!F:F,'أرصدة المخزن'!$E$3)</f>
        <v>2</v>
      </c>
      <c r="F12" s="164">
        <f t="shared" si="0"/>
        <v>2</v>
      </c>
      <c r="G12" s="106">
        <f>SUMIFS('سجل حركة المخزن'!H:H,'سجل حركة المخزن'!D:D,'أرصدة المخزن'!B12,'سجل حركة المخزن'!G:G,القوائم!$I$16,'سجل حركة المخزن'!F:F,'أرصدة المخزن'!$D$3)</f>
        <v>0</v>
      </c>
      <c r="H12" s="170">
        <f>SUMIFS('سجل حركة المخزن'!H:H,'سجل حركة المخزن'!D:D,'أرصدة المخزن'!B12,'سجل حركة المخزن'!G:G,القوائم!$I$16,'سجل حركة المخزن'!F:F,'أرصدة المخزن'!$E$3)</f>
        <v>0</v>
      </c>
      <c r="I12" s="164">
        <f t="shared" si="1"/>
        <v>0</v>
      </c>
      <c r="J12" s="164"/>
      <c r="K12" s="106">
        <f>SUMIFS('سجل حركة المخزن'!H:H,'سجل حركة المخزن'!D:D,'أرصدة المخزن'!B12,'سجل حركة المخزن'!F:F,'أرصدة المخزن'!$K$3)-D12-G12</f>
        <v>0</v>
      </c>
      <c r="L12" s="106">
        <f>SUMIFS('سجل حركة المخزن'!H:H,'سجل حركة المخزن'!D:D,'أرصدة المخزن'!B12,'سجل حركة المخزن'!F:F,'أرصدة المخزن'!$L$3)-E12-H12</f>
        <v>0</v>
      </c>
      <c r="M12" s="128">
        <f>IF(COUNTIF('سجل حركة المخزن'!D:D,'أرصدة المخزن'!B12),VLOOKUP(B12,القوائم!D:E,2,0),"غير موجود بالمخزن")</f>
        <v>1043</v>
      </c>
      <c r="N12" s="128">
        <f t="shared" si="2"/>
        <v>2086</v>
      </c>
      <c r="P12" s="192">
        <f t="shared" si="3"/>
        <v>2086</v>
      </c>
      <c r="Q12" s="192">
        <f t="shared" si="4"/>
        <v>0</v>
      </c>
      <c r="R12" s="192">
        <f t="shared" si="5"/>
        <v>0</v>
      </c>
    </row>
    <row r="13" spans="2:18" ht="26.25" hidden="1" x14ac:dyDescent="0.2">
      <c r="B13" s="169" t="str">
        <f>القوائم!B12</f>
        <v>TA1007</v>
      </c>
      <c r="C13" s="126" t="str">
        <f>IF(B13&lt;&gt;"",_xlfn.IFNA(VLOOKUP(B13,القوائم!B:C,2,0),"غير مسجل بالقوائم"),"")</f>
        <v>طقطوقة حرف  C</v>
      </c>
      <c r="D13" s="106">
        <f>SUMIFS('سجل حركة المخزن'!H:H,'سجل حركة المخزن'!D:D,'أرصدة المخزن'!B13,'سجل حركة المخزن'!G:G,القوائم!$I$3,'سجل حركة المخزن'!F:F,'أرصدة المخزن'!$D$3)</f>
        <v>1</v>
      </c>
      <c r="E13" s="170">
        <f>SUMIFS('سجل حركة المخزن'!H:H,'سجل حركة المخزن'!D:D,'أرصدة المخزن'!B13,'سجل حركة المخزن'!G:G,القوائم!$I$3,'سجل حركة المخزن'!F:F,'أرصدة المخزن'!$E$3)</f>
        <v>2</v>
      </c>
      <c r="F13" s="164">
        <f t="shared" si="0"/>
        <v>3</v>
      </c>
      <c r="G13" s="106">
        <f>SUMIFS('سجل حركة المخزن'!H:H,'سجل حركة المخزن'!D:D,'أرصدة المخزن'!B13,'سجل حركة المخزن'!G:G,القوائم!$I$16,'سجل حركة المخزن'!F:F,'أرصدة المخزن'!$D$3)</f>
        <v>0</v>
      </c>
      <c r="H13" s="170">
        <f>SUMIFS('سجل حركة المخزن'!H:H,'سجل حركة المخزن'!D:D,'أرصدة المخزن'!B13,'سجل حركة المخزن'!G:G,القوائم!$I$16,'سجل حركة المخزن'!F:F,'أرصدة المخزن'!$E$3)</f>
        <v>0</v>
      </c>
      <c r="I13" s="164">
        <f t="shared" si="1"/>
        <v>0</v>
      </c>
      <c r="J13" s="164"/>
      <c r="K13" s="106">
        <f>SUMIFS('سجل حركة المخزن'!H:H,'سجل حركة المخزن'!D:D,'أرصدة المخزن'!B13,'سجل حركة المخزن'!F:F,'أرصدة المخزن'!$K$3)-D13-G13</f>
        <v>0</v>
      </c>
      <c r="L13" s="106">
        <f>SUMIFS('سجل حركة المخزن'!H:H,'سجل حركة المخزن'!D:D,'أرصدة المخزن'!B13,'سجل حركة المخزن'!F:F,'أرصدة المخزن'!$L$3)-E13-H13</f>
        <v>0</v>
      </c>
      <c r="M13" s="128">
        <f>IF(COUNTIF('سجل حركة المخزن'!D:D,'أرصدة المخزن'!B13),VLOOKUP(B13,القوائم!D:E,2,0),"غير موجود بالمخزن")</f>
        <v>1032</v>
      </c>
      <c r="N13" s="128">
        <f t="shared" si="2"/>
        <v>3096</v>
      </c>
      <c r="P13" s="192">
        <f t="shared" si="3"/>
        <v>3096</v>
      </c>
      <c r="Q13" s="192">
        <f t="shared" si="4"/>
        <v>0</v>
      </c>
      <c r="R13" s="192">
        <f t="shared" si="5"/>
        <v>0</v>
      </c>
    </row>
    <row r="14" spans="2:18" ht="26.25" hidden="1" x14ac:dyDescent="0.2">
      <c r="B14" s="169" t="str">
        <f>القوائم!B13</f>
        <v>TA1008</v>
      </c>
      <c r="C14" s="126" t="str">
        <f>IF(B14&lt;&gt;"",_xlfn.IFNA(VLOOKUP(B14,القوائم!B:C,2,0),"غير مسجل بالقوائم"),"")</f>
        <v>طقطوقة مواسير بيضاوى</v>
      </c>
      <c r="D14" s="106">
        <f>SUMIFS('سجل حركة المخزن'!H:H,'سجل حركة المخزن'!D:D,'أرصدة المخزن'!B14,'سجل حركة المخزن'!G:G,القوائم!$I$3,'سجل حركة المخزن'!F:F,'أرصدة المخزن'!$D$3)</f>
        <v>0</v>
      </c>
      <c r="E14" s="170">
        <f>SUMIFS('سجل حركة المخزن'!H:H,'سجل حركة المخزن'!D:D,'أرصدة المخزن'!B14,'سجل حركة المخزن'!G:G,القوائم!$I$3,'سجل حركة المخزن'!F:F,'أرصدة المخزن'!$E$3)</f>
        <v>1</v>
      </c>
      <c r="F14" s="164">
        <f t="shared" si="0"/>
        <v>1</v>
      </c>
      <c r="G14" s="106">
        <f>SUMIFS('سجل حركة المخزن'!H:H,'سجل حركة المخزن'!D:D,'أرصدة المخزن'!B14,'سجل حركة المخزن'!G:G,القوائم!$I$16,'سجل حركة المخزن'!F:F,'أرصدة المخزن'!$D$3)</f>
        <v>0</v>
      </c>
      <c r="H14" s="170">
        <f>SUMIFS('سجل حركة المخزن'!H:H,'سجل حركة المخزن'!D:D,'أرصدة المخزن'!B14,'سجل حركة المخزن'!G:G,القوائم!$I$16,'سجل حركة المخزن'!F:F,'أرصدة المخزن'!$E$3)</f>
        <v>0</v>
      </c>
      <c r="I14" s="164">
        <f t="shared" si="1"/>
        <v>0</v>
      </c>
      <c r="J14" s="164"/>
      <c r="K14" s="106">
        <f>SUMIFS('سجل حركة المخزن'!H:H,'سجل حركة المخزن'!D:D,'أرصدة المخزن'!B14,'سجل حركة المخزن'!F:F,'أرصدة المخزن'!$K$3)-D14-G14</f>
        <v>0</v>
      </c>
      <c r="L14" s="106">
        <f>SUMIFS('سجل حركة المخزن'!H:H,'سجل حركة المخزن'!D:D,'أرصدة المخزن'!B14,'سجل حركة المخزن'!F:F,'أرصدة المخزن'!$L$3)-E14-H14</f>
        <v>0</v>
      </c>
      <c r="M14" s="128">
        <f>IF(COUNTIF('سجل حركة المخزن'!D:D,'أرصدة المخزن'!B14),VLOOKUP(B14,القوائم!D:E,2,0),"غير موجود بالمخزن")</f>
        <v>2100</v>
      </c>
      <c r="N14" s="128">
        <f t="shared" si="2"/>
        <v>2100</v>
      </c>
      <c r="P14" s="192">
        <f t="shared" si="3"/>
        <v>2100</v>
      </c>
      <c r="Q14" s="192">
        <f t="shared" si="4"/>
        <v>0</v>
      </c>
      <c r="R14" s="192">
        <f t="shared" si="5"/>
        <v>0</v>
      </c>
    </row>
    <row r="15" spans="2:18" ht="26.25" hidden="1" x14ac:dyDescent="0.2">
      <c r="B15" s="169" t="str">
        <f>القوائم!B14</f>
        <v>TA1009</v>
      </c>
      <c r="C15" s="126" t="str">
        <f>IF(B15&lt;&gt;"",_xlfn.IFNA(VLOOKUP(B15,القوائم!B:C,2,0),"غير مسجل بالقوائم"),"")</f>
        <v xml:space="preserve">طقطوقة بقطاعات </v>
      </c>
      <c r="D15" s="106">
        <f>SUMIFS('سجل حركة المخزن'!H:H,'سجل حركة المخزن'!D:D,'أرصدة المخزن'!B15,'سجل حركة المخزن'!G:G,القوائم!$I$3,'سجل حركة المخزن'!F:F,'أرصدة المخزن'!$D$3)</f>
        <v>0</v>
      </c>
      <c r="E15" s="170">
        <f>SUMIFS('سجل حركة المخزن'!H:H,'سجل حركة المخزن'!D:D,'أرصدة المخزن'!B15,'سجل حركة المخزن'!G:G,القوائم!$I$3,'سجل حركة المخزن'!F:F,'أرصدة المخزن'!$E$3)</f>
        <v>1</v>
      </c>
      <c r="F15" s="164">
        <f t="shared" si="0"/>
        <v>1</v>
      </c>
      <c r="G15" s="106">
        <f>SUMIFS('سجل حركة المخزن'!H:H,'سجل حركة المخزن'!D:D,'أرصدة المخزن'!B15,'سجل حركة المخزن'!G:G,القوائم!$I$16,'سجل حركة المخزن'!F:F,'أرصدة المخزن'!$D$3)</f>
        <v>0</v>
      </c>
      <c r="H15" s="170">
        <f>SUMIFS('سجل حركة المخزن'!H:H,'سجل حركة المخزن'!D:D,'أرصدة المخزن'!B15,'سجل حركة المخزن'!G:G,القوائم!$I$16,'سجل حركة المخزن'!F:F,'أرصدة المخزن'!$E$3)</f>
        <v>0</v>
      </c>
      <c r="I15" s="164">
        <f t="shared" si="1"/>
        <v>0</v>
      </c>
      <c r="J15" s="164"/>
      <c r="K15" s="106">
        <f>SUMIFS('سجل حركة المخزن'!H:H,'سجل حركة المخزن'!D:D,'أرصدة المخزن'!B15,'سجل حركة المخزن'!F:F,'أرصدة المخزن'!$K$3)-D15-G15</f>
        <v>0</v>
      </c>
      <c r="L15" s="106">
        <f>SUMIFS('سجل حركة المخزن'!H:H,'سجل حركة المخزن'!D:D,'أرصدة المخزن'!B15,'سجل حركة المخزن'!F:F,'أرصدة المخزن'!$L$3)-E15-H15</f>
        <v>0</v>
      </c>
      <c r="M15" s="128">
        <f>IF(COUNTIF('سجل حركة المخزن'!D:D,'أرصدة المخزن'!B15),VLOOKUP(B15,القوائم!D:E,2,0),"غير موجود بالمخزن")</f>
        <v>2377</v>
      </c>
      <c r="N15" s="128">
        <f t="shared" si="2"/>
        <v>2377</v>
      </c>
      <c r="P15" s="192">
        <f t="shared" si="3"/>
        <v>2377</v>
      </c>
      <c r="Q15" s="192">
        <f t="shared" si="4"/>
        <v>0</v>
      </c>
      <c r="R15" s="192">
        <f t="shared" si="5"/>
        <v>0</v>
      </c>
    </row>
    <row r="16" spans="2:18" ht="26.25" hidden="1" x14ac:dyDescent="0.2">
      <c r="B16" s="169" t="str">
        <f>القوائم!B15</f>
        <v>TA1010</v>
      </c>
      <c r="C16" s="126" t="str">
        <f>IF(B16&lt;&gt;"",_xlfn.IFNA(VLOOKUP(B16,القوائم!B:C,2,0),"غير مسجل بالقوائم"),"")</f>
        <v>طقطوقة قطر 50 ارتفاع 60</v>
      </c>
      <c r="D16" s="106">
        <f>SUMIFS('سجل حركة المخزن'!H:H,'سجل حركة المخزن'!D:D,'أرصدة المخزن'!B16,'سجل حركة المخزن'!G:G,القوائم!$I$3,'سجل حركة المخزن'!F:F,'أرصدة المخزن'!$D$3)</f>
        <v>0</v>
      </c>
      <c r="E16" s="170">
        <f>SUMIFS('سجل حركة المخزن'!H:H,'سجل حركة المخزن'!D:D,'أرصدة المخزن'!B16,'سجل حركة المخزن'!G:G,القوائم!$I$3,'سجل حركة المخزن'!F:F,'أرصدة المخزن'!$E$3)</f>
        <v>4</v>
      </c>
      <c r="F16" s="164">
        <f t="shared" si="0"/>
        <v>4</v>
      </c>
      <c r="G16" s="106">
        <f>SUMIFS('سجل حركة المخزن'!H:H,'سجل حركة المخزن'!D:D,'أرصدة المخزن'!B16,'سجل حركة المخزن'!G:G,القوائم!$I$16,'سجل حركة المخزن'!F:F,'أرصدة المخزن'!$D$3)</f>
        <v>0</v>
      </c>
      <c r="H16" s="170">
        <f>SUMIFS('سجل حركة المخزن'!H:H,'سجل حركة المخزن'!D:D,'أرصدة المخزن'!B16,'سجل حركة المخزن'!G:G,القوائم!$I$16,'سجل حركة المخزن'!F:F,'أرصدة المخزن'!$E$3)</f>
        <v>0</v>
      </c>
      <c r="I16" s="164">
        <f t="shared" si="1"/>
        <v>0</v>
      </c>
      <c r="J16" s="164"/>
      <c r="K16" s="106">
        <f>SUMIFS('سجل حركة المخزن'!H:H,'سجل حركة المخزن'!D:D,'أرصدة المخزن'!B16,'سجل حركة المخزن'!F:F,'أرصدة المخزن'!$K$3)-D16-G16</f>
        <v>0</v>
      </c>
      <c r="L16" s="106">
        <f>SUMIFS('سجل حركة المخزن'!H:H,'سجل حركة المخزن'!D:D,'أرصدة المخزن'!B16,'سجل حركة المخزن'!F:F,'أرصدة المخزن'!$L$3)-E16-H16</f>
        <v>1</v>
      </c>
      <c r="M16" s="128">
        <f>IF(COUNTIF('سجل حركة المخزن'!D:D,'أرصدة المخزن'!B16),VLOOKUP(B16,القوائم!D:E,2,0),"غير موجود بالمخزن")</f>
        <v>733</v>
      </c>
      <c r="N16" s="128">
        <f t="shared" si="2"/>
        <v>3665</v>
      </c>
      <c r="P16" s="192">
        <f t="shared" si="3"/>
        <v>2932</v>
      </c>
      <c r="Q16" s="192">
        <f t="shared" si="4"/>
        <v>0</v>
      </c>
      <c r="R16" s="192">
        <f t="shared" si="5"/>
        <v>733</v>
      </c>
    </row>
    <row r="17" spans="2:18" ht="27" hidden="1" thickBot="1" x14ac:dyDescent="0.25">
      <c r="B17" s="171" t="str">
        <f>القوائم!B16</f>
        <v>TA1004-1</v>
      </c>
      <c r="C17" s="172" t="str">
        <f>IF(B17&lt;&gt;"",_xlfn.IFNA(VLOOKUP(B17,القوائم!B:C,2,0),"غير مسجل بالقوائم"),"")</f>
        <v>طقطوقة بيانو دائرية48سم</v>
      </c>
      <c r="D17" s="173">
        <f>SUMIFS('سجل حركة المخزن'!H:H,'سجل حركة المخزن'!D:D,'أرصدة المخزن'!B17,'سجل حركة المخزن'!G:G,القوائم!$I$3,'سجل حركة المخزن'!F:F,'أرصدة المخزن'!$D$3)</f>
        <v>0</v>
      </c>
      <c r="E17" s="174">
        <f>SUMIFS('سجل حركة المخزن'!H:H,'سجل حركة المخزن'!D:D,'أرصدة المخزن'!B17,'سجل حركة المخزن'!G:G,القوائم!$I$3,'سجل حركة المخزن'!F:F,'أرصدة المخزن'!$E$3)</f>
        <v>1</v>
      </c>
      <c r="F17" s="164">
        <f t="shared" si="0"/>
        <v>1</v>
      </c>
      <c r="G17" s="106">
        <f>SUMIFS('سجل حركة المخزن'!H:H,'سجل حركة المخزن'!D:D,'أرصدة المخزن'!B17,'سجل حركة المخزن'!G:G,القوائم!$I$16,'سجل حركة المخزن'!F:F,'أرصدة المخزن'!$D$3)</f>
        <v>0</v>
      </c>
      <c r="H17" s="170">
        <f>SUMIFS('سجل حركة المخزن'!H:H,'سجل حركة المخزن'!D:D,'أرصدة المخزن'!B17,'سجل حركة المخزن'!G:G,القوائم!$I$16,'سجل حركة المخزن'!F:F,'أرصدة المخزن'!$E$3)</f>
        <v>0</v>
      </c>
      <c r="I17" s="164">
        <f t="shared" si="1"/>
        <v>0</v>
      </c>
      <c r="J17" s="164"/>
      <c r="K17" s="106">
        <f>SUMIFS('سجل حركة المخزن'!H:H,'سجل حركة المخزن'!D:D,'أرصدة المخزن'!B17,'سجل حركة المخزن'!F:F,'أرصدة المخزن'!$K$3)-D17-G17</f>
        <v>0</v>
      </c>
      <c r="L17" s="106">
        <f>SUMIFS('سجل حركة المخزن'!H:H,'سجل حركة المخزن'!D:D,'أرصدة المخزن'!B17,'سجل حركة المخزن'!F:F,'أرصدة المخزن'!$L$3)-E17-H17</f>
        <v>0</v>
      </c>
      <c r="M17" s="128">
        <f>IF(COUNTIF('سجل حركة المخزن'!D:D,'أرصدة المخزن'!B17),VLOOKUP(B17,القوائم!D:E,2,0),"غير موجود بالمخزن")</f>
        <v>1374.9261281749998</v>
      </c>
      <c r="N17" s="128">
        <f t="shared" si="2"/>
        <v>1374.9261281749998</v>
      </c>
      <c r="P17" s="192">
        <f t="shared" si="3"/>
        <v>1374.9261281749998</v>
      </c>
      <c r="Q17" s="192">
        <f t="shared" si="4"/>
        <v>0</v>
      </c>
      <c r="R17" s="192">
        <f t="shared" si="5"/>
        <v>0</v>
      </c>
    </row>
    <row r="18" spans="2:18" ht="26.25" hidden="1" x14ac:dyDescent="0.2">
      <c r="B18" s="165" t="str">
        <f>القوائم!B17</f>
        <v>TA1011</v>
      </c>
      <c r="C18" s="166" t="str">
        <f>IF(B18&lt;&gt;"",_xlfn.IFNA(VLOOKUP(B18,القوائم!B:C,2,0),"غير مسجل بالقوائم"),"")</f>
        <v>طقم طقطوقه مخروطي</v>
      </c>
      <c r="D18" s="165">
        <f>SUMIFS('سجل حركة المخزن'!H:H,'سجل حركة المخزن'!D:D,'أرصدة المخزن'!B18,'سجل حركة المخزن'!G:G,القوائم!$I$3,'سجل حركة المخزن'!F:F,'أرصدة المخزن'!$D$3)</f>
        <v>0</v>
      </c>
      <c r="E18" s="165">
        <f>SUMIFS('سجل حركة المخزن'!H:H,'سجل حركة المخزن'!D:D,'أرصدة المخزن'!B18,'سجل حركة المخزن'!G:G,القوائم!$I$3,'سجل حركة المخزن'!F:F,'أرصدة المخزن'!$E$3)</f>
        <v>0</v>
      </c>
      <c r="F18" s="106">
        <f t="shared" si="0"/>
        <v>0</v>
      </c>
      <c r="G18" s="106">
        <f>SUMIFS('سجل حركة المخزن'!H:H,'سجل حركة المخزن'!D:D,'أرصدة المخزن'!B18,'سجل حركة المخزن'!G:G,القوائم!$I$16,'سجل حركة المخزن'!F:F,'أرصدة المخزن'!$D$3)</f>
        <v>0</v>
      </c>
      <c r="H18" s="170">
        <f>SUMIFS('سجل حركة المخزن'!H:H,'سجل حركة المخزن'!D:D,'أرصدة المخزن'!B18,'سجل حركة المخزن'!G:G,القوائم!$I$16,'سجل حركة المخزن'!F:F,'أرصدة المخزن'!$E$3)</f>
        <v>0</v>
      </c>
      <c r="I18" s="106">
        <f t="shared" si="1"/>
        <v>0</v>
      </c>
      <c r="J18" s="106"/>
      <c r="K18" s="106">
        <f>SUMIFS('سجل حركة المخزن'!H:H,'سجل حركة المخزن'!D:D,'أرصدة المخزن'!B18,'سجل حركة المخزن'!F:F,'أرصدة المخزن'!$K$3)-D18-G18</f>
        <v>0</v>
      </c>
      <c r="L18" s="106">
        <f>SUMIFS('سجل حركة المخزن'!H:H,'سجل حركة المخزن'!D:D,'أرصدة المخزن'!B18,'سجل حركة المخزن'!F:F,'أرصدة المخزن'!$L$3)-E18-H18</f>
        <v>0</v>
      </c>
      <c r="M18" s="128" t="str">
        <f>IF(COUNTIF('سجل حركة المخزن'!D:D,'أرصدة المخزن'!B18),VLOOKUP(B18,القوائم!D:E,2,0),"غير موجود بالمخزن")</f>
        <v>غير موجود بالمخزن</v>
      </c>
      <c r="N18" s="128" t="str">
        <f t="shared" si="2"/>
        <v>غير موجود بالمخزن</v>
      </c>
      <c r="P18" s="192" t="str">
        <f t="shared" si="3"/>
        <v>0</v>
      </c>
      <c r="Q18" s="192" t="str">
        <f t="shared" si="4"/>
        <v>0</v>
      </c>
      <c r="R18" s="192" t="str">
        <f t="shared" si="5"/>
        <v>0</v>
      </c>
    </row>
    <row r="19" spans="2:18" ht="26.25" hidden="1" x14ac:dyDescent="0.2">
      <c r="B19" s="175" t="str">
        <f>القوائم!B18</f>
        <v>TA1010-1</v>
      </c>
      <c r="C19" s="176" t="str">
        <f>IF(B19&lt;&gt;"",_xlfn.IFNA(VLOOKUP(B19,القوائم!B:C,2,0),"غير مسجل بالقوائم"),"")</f>
        <v>طقطوقة قطر 40 ارتفاع 54</v>
      </c>
      <c r="D19" s="177">
        <f>SUMIFS('سجل حركة المخزن'!H:H,'سجل حركة المخزن'!D:D,'أرصدة المخزن'!B19,'سجل حركة المخزن'!G:G,القوائم!$I$3,'سجل حركة المخزن'!F:F,'أرصدة المخزن'!$D$3)</f>
        <v>0</v>
      </c>
      <c r="E19" s="178">
        <f>SUMIFS('سجل حركة المخزن'!H:H,'سجل حركة المخزن'!D:D,'أرصدة المخزن'!B19,'سجل حركة المخزن'!G:G,القوائم!$I$3,'سجل حركة المخزن'!F:F,'أرصدة المخزن'!$E$3)</f>
        <v>4</v>
      </c>
      <c r="F19" s="164">
        <f t="shared" si="0"/>
        <v>4</v>
      </c>
      <c r="G19" s="106">
        <f>SUMIFS('سجل حركة المخزن'!H:H,'سجل حركة المخزن'!D:D,'أرصدة المخزن'!B19,'سجل حركة المخزن'!G:G,القوائم!$I$16,'سجل حركة المخزن'!F:F,'أرصدة المخزن'!$D$3)</f>
        <v>0</v>
      </c>
      <c r="H19" s="170">
        <f>SUMIFS('سجل حركة المخزن'!H:H,'سجل حركة المخزن'!D:D,'أرصدة المخزن'!B19,'سجل حركة المخزن'!G:G,القوائم!$I$16,'سجل حركة المخزن'!F:F,'أرصدة المخزن'!$E$3)</f>
        <v>0</v>
      </c>
      <c r="I19" s="164">
        <f t="shared" si="1"/>
        <v>0</v>
      </c>
      <c r="J19" s="164"/>
      <c r="K19" s="106">
        <f>SUMIFS('سجل حركة المخزن'!H:H,'سجل حركة المخزن'!D:D,'أرصدة المخزن'!B19,'سجل حركة المخزن'!F:F,'أرصدة المخزن'!$K$3)-D19-G19</f>
        <v>0</v>
      </c>
      <c r="L19" s="106">
        <f>SUMIFS('سجل حركة المخزن'!H:H,'سجل حركة المخزن'!D:D,'أرصدة المخزن'!B19,'سجل حركة المخزن'!F:F,'أرصدة المخزن'!$L$3)-E19-H19</f>
        <v>0</v>
      </c>
      <c r="M19" s="128">
        <f>IF(COUNTIF('سجل حركة المخزن'!D:D,'أرصدة المخزن'!B19),VLOOKUP(B19,القوائم!D:E,2,0),"غير موجود بالمخزن")</f>
        <v>689</v>
      </c>
      <c r="N19" s="128">
        <f t="shared" si="2"/>
        <v>2756</v>
      </c>
      <c r="P19" s="192">
        <f t="shared" si="3"/>
        <v>2756</v>
      </c>
      <c r="Q19" s="192">
        <f t="shared" si="4"/>
        <v>0</v>
      </c>
      <c r="R19" s="192">
        <f t="shared" si="5"/>
        <v>0</v>
      </c>
    </row>
    <row r="20" spans="2:18" ht="26.25" hidden="1" x14ac:dyDescent="0.2">
      <c r="B20" s="169" t="str">
        <f>القوائم!B19</f>
        <v>TA1010-2</v>
      </c>
      <c r="C20" s="126" t="str">
        <f>IF(B20&lt;&gt;"",_xlfn.IFNA(VLOOKUP(B20,القوائم!B:C,2,0),"غير مسجل بالقوائم"),"")</f>
        <v>طقطوقة قطر 30 ارتفاع 48</v>
      </c>
      <c r="D20" s="106">
        <f>SUMIFS('سجل حركة المخزن'!H:H,'سجل حركة المخزن'!D:D,'أرصدة المخزن'!B20,'سجل حركة المخزن'!G:G,القوائم!$I$3,'سجل حركة المخزن'!F:F,'أرصدة المخزن'!$D$3)</f>
        <v>0</v>
      </c>
      <c r="E20" s="170">
        <f>SUMIFS('سجل حركة المخزن'!H:H,'سجل حركة المخزن'!D:D,'أرصدة المخزن'!B20,'سجل حركة المخزن'!G:G,القوائم!$I$3,'سجل حركة المخزن'!F:F,'أرصدة المخزن'!$E$3)</f>
        <v>4</v>
      </c>
      <c r="F20" s="164">
        <f t="shared" si="0"/>
        <v>4</v>
      </c>
      <c r="G20" s="106">
        <f>SUMIFS('سجل حركة المخزن'!H:H,'سجل حركة المخزن'!D:D,'أرصدة المخزن'!B20,'سجل حركة المخزن'!G:G,القوائم!$I$16,'سجل حركة المخزن'!F:F,'أرصدة المخزن'!$D$3)</f>
        <v>0</v>
      </c>
      <c r="H20" s="170">
        <f>SUMIFS('سجل حركة المخزن'!H:H,'سجل حركة المخزن'!D:D,'أرصدة المخزن'!B20,'سجل حركة المخزن'!G:G,القوائم!$I$16,'سجل حركة المخزن'!F:F,'أرصدة المخزن'!$E$3)</f>
        <v>0</v>
      </c>
      <c r="I20" s="164">
        <f t="shared" si="1"/>
        <v>0</v>
      </c>
      <c r="J20" s="164"/>
      <c r="K20" s="106">
        <f>SUMIFS('سجل حركة المخزن'!H:H,'سجل حركة المخزن'!D:D,'أرصدة المخزن'!B20,'سجل حركة المخزن'!F:F,'أرصدة المخزن'!$K$3)-D20-G20</f>
        <v>0</v>
      </c>
      <c r="L20" s="106">
        <f>SUMIFS('سجل حركة المخزن'!H:H,'سجل حركة المخزن'!D:D,'أرصدة المخزن'!B20,'سجل حركة المخزن'!F:F,'أرصدة المخزن'!$L$3)-E20-H20</f>
        <v>0</v>
      </c>
      <c r="M20" s="128">
        <f>IF(COUNTIF('سجل حركة المخزن'!D:D,'أرصدة المخزن'!B20),VLOOKUP(B20,القوائم!D:E,2,0),"غير موجود بالمخزن")</f>
        <v>648</v>
      </c>
      <c r="N20" s="128">
        <f t="shared" si="2"/>
        <v>2592</v>
      </c>
      <c r="P20" s="192">
        <f t="shared" si="3"/>
        <v>2592</v>
      </c>
      <c r="Q20" s="192">
        <f t="shared" si="4"/>
        <v>0</v>
      </c>
      <c r="R20" s="192">
        <f t="shared" si="5"/>
        <v>0</v>
      </c>
    </row>
    <row r="21" spans="2:18" ht="27" hidden="1" thickBot="1" x14ac:dyDescent="0.25">
      <c r="B21" s="171" t="str">
        <f>القوائم!B20</f>
        <v>TA1004-2</v>
      </c>
      <c r="C21" s="172" t="str">
        <f>IF(B21&lt;&gt;"",_xlfn.IFNA(VLOOKUP(B21,القوائم!B:C,2,0),"غير مسجل بالقوائم"),"")</f>
        <v>طقطوقة بيانو دائرية 34 سم</v>
      </c>
      <c r="D21" s="173">
        <f>SUMIFS('سجل حركة المخزن'!H:H,'سجل حركة المخزن'!D:D,'أرصدة المخزن'!B21,'سجل حركة المخزن'!G:G,القوائم!$I$3,'سجل حركة المخزن'!F:F,'أرصدة المخزن'!$D$3)</f>
        <v>1</v>
      </c>
      <c r="E21" s="174">
        <f>SUMIFS('سجل حركة المخزن'!H:H,'سجل حركة المخزن'!D:D,'أرصدة المخزن'!B21,'سجل حركة المخزن'!G:G,القوائم!$I$3,'سجل حركة المخزن'!F:F,'أرصدة المخزن'!$E$3)</f>
        <v>1</v>
      </c>
      <c r="F21" s="164">
        <f t="shared" si="0"/>
        <v>2</v>
      </c>
      <c r="G21" s="106">
        <f>SUMIFS('سجل حركة المخزن'!H:H,'سجل حركة المخزن'!D:D,'أرصدة المخزن'!B21,'سجل حركة المخزن'!G:G,القوائم!$I$16,'سجل حركة المخزن'!F:F,'أرصدة المخزن'!$D$3)</f>
        <v>0</v>
      </c>
      <c r="H21" s="170">
        <f>SUMIFS('سجل حركة المخزن'!H:H,'سجل حركة المخزن'!D:D,'أرصدة المخزن'!B21,'سجل حركة المخزن'!G:G,القوائم!$I$16,'سجل حركة المخزن'!F:F,'أرصدة المخزن'!$E$3)</f>
        <v>0</v>
      </c>
      <c r="I21" s="164">
        <f t="shared" si="1"/>
        <v>0</v>
      </c>
      <c r="J21" s="164"/>
      <c r="K21" s="106">
        <f>SUMIFS('سجل حركة المخزن'!H:H,'سجل حركة المخزن'!D:D,'أرصدة المخزن'!B21,'سجل حركة المخزن'!F:F,'أرصدة المخزن'!$K$3)-D21-G21</f>
        <v>0</v>
      </c>
      <c r="L21" s="106">
        <f>SUMIFS('سجل حركة المخزن'!H:H,'سجل حركة المخزن'!D:D,'أرصدة المخزن'!B21,'سجل حركة المخزن'!F:F,'أرصدة المخزن'!$L$3)-E21-H21</f>
        <v>0</v>
      </c>
      <c r="M21" s="128">
        <f>IF(COUNTIF('سجل حركة المخزن'!D:D,'أرصدة المخزن'!B21),VLOOKUP(B21,القوائم!D:E,2,0),"غير موجود بالمخزن")</f>
        <v>1196.7408766399999</v>
      </c>
      <c r="N21" s="128">
        <f t="shared" si="2"/>
        <v>2393.4817532799998</v>
      </c>
      <c r="P21" s="192">
        <f t="shared" si="3"/>
        <v>2393.4817532799998</v>
      </c>
      <c r="Q21" s="192">
        <f t="shared" si="4"/>
        <v>0</v>
      </c>
      <c r="R21" s="192">
        <f t="shared" si="5"/>
        <v>0</v>
      </c>
    </row>
    <row r="22" spans="2:18" ht="26.25" hidden="1" x14ac:dyDescent="0.2">
      <c r="B22" s="165" t="str">
        <f>القوائم!B21</f>
        <v>TA1012</v>
      </c>
      <c r="C22" s="166" t="str">
        <f>IF(B22&lt;&gt;"",_xlfn.IFNA(VLOOKUP(B22,القوائم!B:C,2,0),"غير مسجل بالقوائم"),"")</f>
        <v>طقطوقة علب  3*3 - 1.5*3</v>
      </c>
      <c r="D22" s="165">
        <f>SUMIFS('سجل حركة المخزن'!H:H,'سجل حركة المخزن'!D:D,'أرصدة المخزن'!B22,'سجل حركة المخزن'!G:G,القوائم!$I$3,'سجل حركة المخزن'!F:F,'أرصدة المخزن'!$D$3)</f>
        <v>0</v>
      </c>
      <c r="E22" s="165">
        <f>SUMIFS('سجل حركة المخزن'!H:H,'سجل حركة المخزن'!D:D,'أرصدة المخزن'!B22,'سجل حركة المخزن'!G:G,القوائم!$I$3,'سجل حركة المخزن'!F:F,'أرصدة المخزن'!$E$3)</f>
        <v>0</v>
      </c>
      <c r="F22" s="106">
        <f t="shared" si="0"/>
        <v>0</v>
      </c>
      <c r="G22" s="106">
        <f>SUMIFS('سجل حركة المخزن'!H:H,'سجل حركة المخزن'!D:D,'أرصدة المخزن'!B22,'سجل حركة المخزن'!G:G,القوائم!$I$16,'سجل حركة المخزن'!F:F,'أرصدة المخزن'!$D$3)</f>
        <v>0</v>
      </c>
      <c r="H22" s="170">
        <f>SUMIFS('سجل حركة المخزن'!H:H,'سجل حركة المخزن'!D:D,'أرصدة المخزن'!B22,'سجل حركة المخزن'!G:G,القوائم!$I$16,'سجل حركة المخزن'!F:F,'أرصدة المخزن'!$E$3)</f>
        <v>0</v>
      </c>
      <c r="I22" s="106">
        <f t="shared" si="1"/>
        <v>0</v>
      </c>
      <c r="J22" s="106"/>
      <c r="K22" s="106">
        <f>SUMIFS('سجل حركة المخزن'!H:H,'سجل حركة المخزن'!D:D,'أرصدة المخزن'!B22,'سجل حركة المخزن'!F:F,'أرصدة المخزن'!$K$3)-D22-G22</f>
        <v>0</v>
      </c>
      <c r="L22" s="106">
        <f>SUMIFS('سجل حركة المخزن'!H:H,'سجل حركة المخزن'!D:D,'أرصدة المخزن'!B22,'سجل حركة المخزن'!F:F,'أرصدة المخزن'!$L$3)-E22-H22</f>
        <v>0</v>
      </c>
      <c r="M22" s="128" t="str">
        <f>IF(COUNTIF('سجل حركة المخزن'!D:D,'أرصدة المخزن'!B22),VLOOKUP(B22,القوائم!D:E,2,0),"غير موجود بالمخزن")</f>
        <v>غير موجود بالمخزن</v>
      </c>
      <c r="N22" s="128" t="str">
        <f t="shared" si="2"/>
        <v>غير موجود بالمخزن</v>
      </c>
      <c r="P22" s="192" t="str">
        <f t="shared" si="3"/>
        <v>0</v>
      </c>
      <c r="Q22" s="192" t="str">
        <f t="shared" si="4"/>
        <v>0</v>
      </c>
      <c r="R22" s="192" t="str">
        <f t="shared" si="5"/>
        <v>0</v>
      </c>
    </row>
    <row r="23" spans="2:18" ht="27" hidden="1" thickBot="1" x14ac:dyDescent="0.25">
      <c r="B23" s="179" t="str">
        <f>القوائم!B22</f>
        <v>TA1013</v>
      </c>
      <c r="C23" s="180" t="str">
        <f>IF(B23&lt;&gt;"",_xlfn.IFNA(VLOOKUP(B23,القوائم!B:C,2,0),"غير مسجل بالقوائم"),"")</f>
        <v>طقطوقة بيانو جنب مربع</v>
      </c>
      <c r="D23" s="181">
        <f>SUMIFS('سجل حركة المخزن'!H:H,'سجل حركة المخزن'!D:D,'أرصدة المخزن'!B23,'سجل حركة المخزن'!G:G,القوائم!$I$3,'سجل حركة المخزن'!F:F,'أرصدة المخزن'!$D$3)</f>
        <v>1</v>
      </c>
      <c r="E23" s="182">
        <f>SUMIFS('سجل حركة المخزن'!H:H,'سجل حركة المخزن'!D:D,'أرصدة المخزن'!B23,'سجل حركة المخزن'!G:G,القوائم!$I$3,'سجل حركة المخزن'!F:F,'أرصدة المخزن'!$E$3)</f>
        <v>2</v>
      </c>
      <c r="F23" s="164">
        <f t="shared" si="0"/>
        <v>3</v>
      </c>
      <c r="G23" s="106">
        <f>SUMIFS('سجل حركة المخزن'!H:H,'سجل حركة المخزن'!D:D,'أرصدة المخزن'!B23,'سجل حركة المخزن'!G:G,القوائم!$I$16,'سجل حركة المخزن'!F:F,'أرصدة المخزن'!$D$3)</f>
        <v>0</v>
      </c>
      <c r="H23" s="170">
        <f>SUMIFS('سجل حركة المخزن'!H:H,'سجل حركة المخزن'!D:D,'أرصدة المخزن'!B23,'سجل حركة المخزن'!G:G,القوائم!$I$16,'سجل حركة المخزن'!F:F,'أرصدة المخزن'!$E$3)</f>
        <v>1</v>
      </c>
      <c r="I23" s="164">
        <f t="shared" si="1"/>
        <v>1</v>
      </c>
      <c r="J23" s="164"/>
      <c r="K23" s="106">
        <f>SUMIFS('سجل حركة المخزن'!H:H,'سجل حركة المخزن'!D:D,'أرصدة المخزن'!B23,'سجل حركة المخزن'!F:F,'أرصدة المخزن'!$K$3)-D23-G23</f>
        <v>0</v>
      </c>
      <c r="L23" s="106">
        <f>SUMIFS('سجل حركة المخزن'!H:H,'سجل حركة المخزن'!D:D,'أرصدة المخزن'!B23,'سجل حركة المخزن'!F:F,'أرصدة المخزن'!$L$3)-E23-H23</f>
        <v>0</v>
      </c>
      <c r="M23" s="128">
        <f>IF(COUNTIF('سجل حركة المخزن'!D:D,'أرصدة المخزن'!B23),VLOOKUP(B23,القوائم!D:E,2,0),"غير موجود بالمخزن")</f>
        <v>1879</v>
      </c>
      <c r="N23" s="128">
        <f t="shared" si="2"/>
        <v>7516</v>
      </c>
      <c r="P23" s="192">
        <f t="shared" si="3"/>
        <v>5637</v>
      </c>
      <c r="Q23" s="192">
        <f t="shared" si="4"/>
        <v>1879</v>
      </c>
      <c r="R23" s="192">
        <f t="shared" si="5"/>
        <v>0</v>
      </c>
    </row>
    <row r="24" spans="2:18" ht="26.25" hidden="1" x14ac:dyDescent="0.2">
      <c r="B24" s="165" t="str">
        <f>القوائم!B23</f>
        <v>TA1014</v>
      </c>
      <c r="C24" s="166" t="str">
        <f>IF(B24&lt;&gt;"",_xlfn.IFNA(VLOOKUP(B24,القوائم!B:C,2,0),"غير مسجل بالقوائم"),"")</f>
        <v>طقطوقة جنب هرم 2*2</v>
      </c>
      <c r="D24" s="165">
        <f>SUMIFS('سجل حركة المخزن'!H:H,'سجل حركة المخزن'!D:D,'أرصدة المخزن'!B24,'سجل حركة المخزن'!G:G,القوائم!$I$3,'سجل حركة المخزن'!F:F,'أرصدة المخزن'!$D$3)</f>
        <v>0</v>
      </c>
      <c r="E24" s="165">
        <f>SUMIFS('سجل حركة المخزن'!H:H,'سجل حركة المخزن'!D:D,'أرصدة المخزن'!B24,'سجل حركة المخزن'!G:G,القوائم!$I$3,'سجل حركة المخزن'!F:F,'أرصدة المخزن'!$E$3)</f>
        <v>0</v>
      </c>
      <c r="F24" s="106">
        <f t="shared" si="0"/>
        <v>0</v>
      </c>
      <c r="G24" s="106">
        <f>SUMIFS('سجل حركة المخزن'!H:H,'سجل حركة المخزن'!D:D,'أرصدة المخزن'!B24,'سجل حركة المخزن'!G:G,القوائم!$I$16,'سجل حركة المخزن'!F:F,'أرصدة المخزن'!$D$3)</f>
        <v>1</v>
      </c>
      <c r="H24" s="170">
        <f>SUMIFS('سجل حركة المخزن'!H:H,'سجل حركة المخزن'!D:D,'أرصدة المخزن'!B24,'سجل حركة المخزن'!G:G,القوائم!$I$16,'سجل حركة المخزن'!F:F,'أرصدة المخزن'!$E$3)</f>
        <v>1</v>
      </c>
      <c r="I24" s="106">
        <f t="shared" si="1"/>
        <v>2</v>
      </c>
      <c r="J24" s="164" t="s">
        <v>1722</v>
      </c>
      <c r="K24" s="106">
        <f>SUMIFS('سجل حركة المخزن'!H:H,'سجل حركة المخزن'!D:D,'أرصدة المخزن'!B24,'سجل حركة المخزن'!F:F,'أرصدة المخزن'!$K$3)-D24-G24</f>
        <v>0</v>
      </c>
      <c r="L24" s="106">
        <f>SUMIFS('سجل حركة المخزن'!H:H,'سجل حركة المخزن'!D:D,'أرصدة المخزن'!B24,'سجل حركة المخزن'!F:F,'أرصدة المخزن'!$L$3)-E24-H24</f>
        <v>1</v>
      </c>
      <c r="M24" s="128">
        <f>IF(COUNTIF('سجل حركة المخزن'!D:D,'أرصدة المخزن'!B24),VLOOKUP(B24,القوائم!D:E,2,0),"غير موجود بالمخزن")</f>
        <v>1500</v>
      </c>
      <c r="N24" s="128">
        <f t="shared" si="2"/>
        <v>4500</v>
      </c>
      <c r="P24" s="192">
        <f t="shared" si="3"/>
        <v>0</v>
      </c>
      <c r="Q24" s="192">
        <f t="shared" si="4"/>
        <v>3000</v>
      </c>
      <c r="R24" s="192">
        <f t="shared" si="5"/>
        <v>1500</v>
      </c>
    </row>
    <row r="25" spans="2:18" ht="26.25" hidden="1" x14ac:dyDescent="0.2">
      <c r="B25" s="175" t="str">
        <f>القوائم!B24</f>
        <v>TA1015</v>
      </c>
      <c r="C25" s="176" t="str">
        <f>IF(B25&lt;&gt;"",_xlfn.IFNA(VLOOKUP(B25,القوائم!B:C,2,0),"غير مسجل بالقوائم"),"")</f>
        <v>طقطوقة مثلثات</v>
      </c>
      <c r="D25" s="177">
        <f>SUMIFS('سجل حركة المخزن'!H:H,'سجل حركة المخزن'!D:D,'أرصدة المخزن'!B25,'سجل حركة المخزن'!G:G,القوائم!$I$3,'سجل حركة المخزن'!F:F,'أرصدة المخزن'!$D$3)</f>
        <v>0</v>
      </c>
      <c r="E25" s="178">
        <f>SUMIFS('سجل حركة المخزن'!H:H,'سجل حركة المخزن'!D:D,'أرصدة المخزن'!B25,'سجل حركة المخزن'!G:G,القوائم!$I$3,'سجل حركة المخزن'!F:F,'أرصدة المخزن'!$E$3)</f>
        <v>1</v>
      </c>
      <c r="F25" s="164">
        <f t="shared" si="0"/>
        <v>1</v>
      </c>
      <c r="G25" s="106">
        <f>SUMIFS('سجل حركة المخزن'!H:H,'سجل حركة المخزن'!D:D,'أرصدة المخزن'!B25,'سجل حركة المخزن'!G:G,القوائم!$I$16,'سجل حركة المخزن'!F:F,'أرصدة المخزن'!$D$3)</f>
        <v>0</v>
      </c>
      <c r="H25" s="170">
        <f>SUMIFS('سجل حركة المخزن'!H:H,'سجل حركة المخزن'!D:D,'أرصدة المخزن'!B25,'سجل حركة المخزن'!G:G,القوائم!$I$16,'سجل حركة المخزن'!F:F,'أرصدة المخزن'!$E$3)</f>
        <v>0</v>
      </c>
      <c r="I25" s="164">
        <f t="shared" si="1"/>
        <v>0</v>
      </c>
      <c r="J25" s="164"/>
      <c r="K25" s="106">
        <f>SUMIFS('سجل حركة المخزن'!H:H,'سجل حركة المخزن'!D:D,'أرصدة المخزن'!B25,'سجل حركة المخزن'!F:F,'أرصدة المخزن'!$K$3)-D25-G25</f>
        <v>0</v>
      </c>
      <c r="L25" s="106">
        <f>SUMIFS('سجل حركة المخزن'!H:H,'سجل حركة المخزن'!D:D,'أرصدة المخزن'!B25,'سجل حركة المخزن'!F:F,'أرصدة المخزن'!$L$3)-E25-H25</f>
        <v>0</v>
      </c>
      <c r="M25" s="128">
        <f>IF(COUNTIF('سجل حركة المخزن'!D:D,'أرصدة المخزن'!B25),VLOOKUP(B25,القوائم!D:E,2,0),"غير موجود بالمخزن")</f>
        <v>1297</v>
      </c>
      <c r="N25" s="128">
        <f t="shared" si="2"/>
        <v>1297</v>
      </c>
      <c r="P25" s="192">
        <f t="shared" si="3"/>
        <v>1297</v>
      </c>
      <c r="Q25" s="192">
        <f t="shared" si="4"/>
        <v>0</v>
      </c>
      <c r="R25" s="192">
        <f t="shared" si="5"/>
        <v>0</v>
      </c>
    </row>
    <row r="26" spans="2:18" ht="27" hidden="1" thickBot="1" x14ac:dyDescent="0.25">
      <c r="B26" s="171" t="str">
        <f>القوائم!B25</f>
        <v>TA1004-3</v>
      </c>
      <c r="C26" s="172" t="str">
        <f>IF(B26&lt;&gt;"",_xlfn.IFNA(VLOOKUP(B26,القوائم!B:C,2,0),"غير مسجل بالقوائم"),"")</f>
        <v>طقطوقة بيانو دائرية قطر 40</v>
      </c>
      <c r="D26" s="173">
        <f>SUMIFS('سجل حركة المخزن'!H:H,'سجل حركة المخزن'!D:D,'أرصدة المخزن'!B26,'سجل حركة المخزن'!G:G,القوائم!$I$3,'سجل حركة المخزن'!F:F,'أرصدة المخزن'!$D$3)</f>
        <v>0</v>
      </c>
      <c r="E26" s="174">
        <f>SUMIFS('سجل حركة المخزن'!H:H,'سجل حركة المخزن'!D:D,'أرصدة المخزن'!B26,'سجل حركة المخزن'!G:G,القوائم!$I$3,'سجل حركة المخزن'!F:F,'أرصدة المخزن'!$E$3)</f>
        <v>2</v>
      </c>
      <c r="F26" s="164">
        <f t="shared" si="0"/>
        <v>2</v>
      </c>
      <c r="G26" s="106">
        <f>SUMIFS('سجل حركة المخزن'!H:H,'سجل حركة المخزن'!D:D,'أرصدة المخزن'!B26,'سجل حركة المخزن'!G:G,القوائم!$I$16,'سجل حركة المخزن'!F:F,'أرصدة المخزن'!$D$3)</f>
        <v>0</v>
      </c>
      <c r="H26" s="170">
        <f>SUMIFS('سجل حركة المخزن'!H:H,'سجل حركة المخزن'!D:D,'أرصدة المخزن'!B26,'سجل حركة المخزن'!G:G,القوائم!$I$16,'سجل حركة المخزن'!F:F,'أرصدة المخزن'!$E$3)</f>
        <v>0</v>
      </c>
      <c r="I26" s="164">
        <f t="shared" si="1"/>
        <v>0</v>
      </c>
      <c r="J26" s="164"/>
      <c r="K26" s="106">
        <f>SUMIFS('سجل حركة المخزن'!H:H,'سجل حركة المخزن'!D:D,'أرصدة المخزن'!B26,'سجل حركة المخزن'!F:F,'أرصدة المخزن'!$K$3)-D26-G26</f>
        <v>0</v>
      </c>
      <c r="L26" s="106">
        <f>SUMIFS('سجل حركة المخزن'!H:H,'سجل حركة المخزن'!D:D,'أرصدة المخزن'!B26,'سجل حركة المخزن'!F:F,'أرصدة المخزن'!$L$3)-E26-H26</f>
        <v>3</v>
      </c>
      <c r="M26" s="128">
        <f>IF(COUNTIF('سجل حركة المخزن'!D:D,'أرصدة المخزن'!B26),VLOOKUP(B26,القوائم!D:E,2,0),"غير موجود بالمخزن")</f>
        <v>1046</v>
      </c>
      <c r="N26" s="128">
        <f t="shared" si="2"/>
        <v>5230</v>
      </c>
      <c r="P26" s="192">
        <f t="shared" si="3"/>
        <v>2092</v>
      </c>
      <c r="Q26" s="192">
        <f t="shared" si="4"/>
        <v>0</v>
      </c>
      <c r="R26" s="192">
        <f t="shared" si="5"/>
        <v>3138</v>
      </c>
    </row>
    <row r="27" spans="2:18" ht="26.25" hidden="1" x14ac:dyDescent="0.2">
      <c r="B27" s="106" t="str">
        <f>القوائم!B26</f>
        <v>TA1016</v>
      </c>
      <c r="C27" s="126" t="str">
        <f>IF(B27&lt;&gt;"",_xlfn.IFNA(VLOOKUP(B27,القوائم!B:C,2,0),"غير مسجل بالقوائم"),"")</f>
        <v xml:space="preserve">طقطوقة cnc دوائر متجاورة </v>
      </c>
      <c r="D27" s="106">
        <f>SUMIFS('سجل حركة المخزن'!H:H,'سجل حركة المخزن'!D:D,'أرصدة المخزن'!B27,'سجل حركة المخزن'!G:G,القوائم!$I$3,'سجل حركة المخزن'!F:F,'أرصدة المخزن'!$D$3)</f>
        <v>0</v>
      </c>
      <c r="E27" s="106">
        <f>SUMIFS('سجل حركة المخزن'!H:H,'سجل حركة المخزن'!D:D,'أرصدة المخزن'!B27,'سجل حركة المخزن'!G:G,القوائم!$I$3,'سجل حركة المخزن'!F:F,'أرصدة المخزن'!$E$3)</f>
        <v>0</v>
      </c>
      <c r="F27" s="106">
        <f t="shared" si="0"/>
        <v>0</v>
      </c>
      <c r="G27" s="106">
        <f>SUMIFS('سجل حركة المخزن'!H:H,'سجل حركة المخزن'!D:D,'أرصدة المخزن'!B27,'سجل حركة المخزن'!G:G,القوائم!$I$16,'سجل حركة المخزن'!F:F,'أرصدة المخزن'!$D$3)</f>
        <v>0</v>
      </c>
      <c r="H27" s="170">
        <f>SUMIFS('سجل حركة المخزن'!H:H,'سجل حركة المخزن'!D:D,'أرصدة المخزن'!B27,'سجل حركة المخزن'!G:G,القوائم!$I$16,'سجل حركة المخزن'!F:F,'أرصدة المخزن'!$E$3)</f>
        <v>0</v>
      </c>
      <c r="I27" s="106">
        <f t="shared" si="1"/>
        <v>0</v>
      </c>
      <c r="J27" s="106"/>
      <c r="K27" s="106">
        <f>SUMIFS('سجل حركة المخزن'!H:H,'سجل حركة المخزن'!D:D,'أرصدة المخزن'!B27,'سجل حركة المخزن'!F:F,'أرصدة المخزن'!$K$3)-D27-G27</f>
        <v>0</v>
      </c>
      <c r="L27" s="106">
        <f>SUMIFS('سجل حركة المخزن'!H:H,'سجل حركة المخزن'!D:D,'أرصدة المخزن'!B27,'سجل حركة المخزن'!F:F,'أرصدة المخزن'!$L$3)-E27-H27</f>
        <v>0</v>
      </c>
      <c r="M27" s="128" t="str">
        <f>IF(COUNTIF('سجل حركة المخزن'!D:D,'أرصدة المخزن'!B27),VLOOKUP(B27,القوائم!D:E,2,0),"غير موجود بالمخزن")</f>
        <v>غير موجود بالمخزن</v>
      </c>
      <c r="N27" s="128" t="str">
        <f t="shared" si="2"/>
        <v>غير موجود بالمخزن</v>
      </c>
      <c r="P27" s="192" t="str">
        <f t="shared" si="3"/>
        <v>0</v>
      </c>
      <c r="Q27" s="192" t="str">
        <f t="shared" si="4"/>
        <v>0</v>
      </c>
      <c r="R27" s="192" t="str">
        <f t="shared" si="5"/>
        <v>0</v>
      </c>
    </row>
    <row r="28" spans="2:18" ht="26.25" hidden="1" x14ac:dyDescent="0.2">
      <c r="B28" s="165" t="str">
        <f>القوائم!B27</f>
        <v>TA1017</v>
      </c>
      <c r="C28" s="166" t="str">
        <f>IF(B28&lt;&gt;"",_xlfn.IFNA(VLOOKUP(B28,القوائم!B:C,2,0),"غير مسجل بالقوائم"),"")</f>
        <v>طقطوقه قاعدة مثلثة شرائح بيانو</v>
      </c>
      <c r="D28" s="165">
        <f>SUMIFS('سجل حركة المخزن'!H:H,'سجل حركة المخزن'!D:D,'أرصدة المخزن'!B28,'سجل حركة المخزن'!G:G,القوائم!$I$3,'سجل حركة المخزن'!F:F,'أرصدة المخزن'!$D$3)</f>
        <v>0</v>
      </c>
      <c r="E28" s="165">
        <f>SUMIFS('سجل حركة المخزن'!H:H,'سجل حركة المخزن'!D:D,'أرصدة المخزن'!B28,'سجل حركة المخزن'!G:G,القوائم!$I$3,'سجل حركة المخزن'!F:F,'أرصدة المخزن'!$E$3)</f>
        <v>1</v>
      </c>
      <c r="F28" s="106">
        <f t="shared" si="0"/>
        <v>1</v>
      </c>
      <c r="G28" s="106">
        <f>SUMIFS('سجل حركة المخزن'!H:H,'سجل حركة المخزن'!D:D,'أرصدة المخزن'!B28,'سجل حركة المخزن'!G:G,القوائم!$I$16,'سجل حركة المخزن'!F:F,'أرصدة المخزن'!$D$3)</f>
        <v>0</v>
      </c>
      <c r="H28" s="170">
        <f>SUMIFS('سجل حركة المخزن'!H:H,'سجل حركة المخزن'!D:D,'أرصدة المخزن'!B28,'سجل حركة المخزن'!G:G,القوائم!$I$16,'سجل حركة المخزن'!F:F,'أرصدة المخزن'!$E$3)</f>
        <v>0</v>
      </c>
      <c r="I28" s="106">
        <f t="shared" si="1"/>
        <v>0</v>
      </c>
      <c r="J28" s="106"/>
      <c r="K28" s="106">
        <f>SUMIFS('سجل حركة المخزن'!H:H,'سجل حركة المخزن'!D:D,'أرصدة المخزن'!B28,'سجل حركة المخزن'!F:F,'أرصدة المخزن'!$K$3)-D28-G28</f>
        <v>0</v>
      </c>
      <c r="L28" s="106">
        <f>SUMIFS('سجل حركة المخزن'!H:H,'سجل حركة المخزن'!D:D,'أرصدة المخزن'!B28,'سجل حركة المخزن'!F:F,'أرصدة المخزن'!$L$3)-E28-H28</f>
        <v>0</v>
      </c>
      <c r="M28" s="128">
        <f>IF(COUNTIF('سجل حركة المخزن'!D:D,'أرصدة المخزن'!B28),VLOOKUP(B28,القوائم!D:E,2,0),"غير موجود بالمخزن")</f>
        <v>1347.1271530200002</v>
      </c>
      <c r="N28" s="128">
        <f t="shared" si="2"/>
        <v>1347.1271530200002</v>
      </c>
      <c r="P28" s="192">
        <f t="shared" si="3"/>
        <v>1347.1271530200002</v>
      </c>
      <c r="Q28" s="192">
        <f t="shared" si="4"/>
        <v>0</v>
      </c>
      <c r="R28" s="192">
        <f t="shared" si="5"/>
        <v>0</v>
      </c>
    </row>
    <row r="29" spans="2:18" ht="26.25" hidden="1" x14ac:dyDescent="0.2">
      <c r="B29" s="175" t="str">
        <f>القوائم!B28</f>
        <v>TA1018</v>
      </c>
      <c r="C29" s="176" t="str">
        <f>IF(B29&lt;&gt;"",_xlfn.IFNA(VLOOKUP(B29,القوائم!B:C,2,0),"غير مسجل بالقوائم"),"")</f>
        <v>طقطوقة فازة شراتح عدلة عل 3 مستويات</v>
      </c>
      <c r="D29" s="177">
        <f>SUMIFS('سجل حركة المخزن'!H:H,'سجل حركة المخزن'!D:D,'أرصدة المخزن'!B29,'سجل حركة المخزن'!G:G,القوائم!$I$3,'سجل حركة المخزن'!F:F,'أرصدة المخزن'!$D$3)</f>
        <v>0</v>
      </c>
      <c r="E29" s="178">
        <f>SUMIFS('سجل حركة المخزن'!H:H,'سجل حركة المخزن'!D:D,'أرصدة المخزن'!B29,'سجل حركة المخزن'!G:G,القوائم!$I$3,'سجل حركة المخزن'!F:F,'أرصدة المخزن'!$E$3)</f>
        <v>0</v>
      </c>
      <c r="F29" s="164">
        <f t="shared" si="0"/>
        <v>0</v>
      </c>
      <c r="G29" s="106">
        <f>SUMIFS('سجل حركة المخزن'!H:H,'سجل حركة المخزن'!D:D,'أرصدة المخزن'!B29,'سجل حركة المخزن'!G:G,القوائم!$I$16,'سجل حركة المخزن'!F:F,'أرصدة المخزن'!$D$3)</f>
        <v>1</v>
      </c>
      <c r="H29" s="170">
        <f>SUMIFS('سجل حركة المخزن'!H:H,'سجل حركة المخزن'!D:D,'أرصدة المخزن'!B29,'سجل حركة المخزن'!G:G,القوائم!$I$16,'سجل حركة المخزن'!F:F,'أرصدة المخزن'!$E$3)</f>
        <v>0</v>
      </c>
      <c r="I29" s="164">
        <f t="shared" si="1"/>
        <v>1</v>
      </c>
      <c r="J29" s="164"/>
      <c r="K29" s="106">
        <f>SUMIFS('سجل حركة المخزن'!H:H,'سجل حركة المخزن'!D:D,'أرصدة المخزن'!B29,'سجل حركة المخزن'!F:F,'أرصدة المخزن'!$K$3)-D29-G29</f>
        <v>0</v>
      </c>
      <c r="L29" s="106">
        <f>SUMIFS('سجل حركة المخزن'!H:H,'سجل حركة المخزن'!D:D,'أرصدة المخزن'!B29,'سجل حركة المخزن'!F:F,'أرصدة المخزن'!$L$3)-E29-H29</f>
        <v>0</v>
      </c>
      <c r="M29" s="128">
        <f>IF(COUNTIF('سجل حركة المخزن'!D:D,'أرصدة المخزن'!B29),VLOOKUP(B29,القوائم!D:E,2,0),"غير موجود بالمخزن")</f>
        <v>1890.4979835200002</v>
      </c>
      <c r="N29" s="128">
        <f t="shared" si="2"/>
        <v>1890.4979835200002</v>
      </c>
      <c r="P29" s="192">
        <f t="shared" si="3"/>
        <v>0</v>
      </c>
      <c r="Q29" s="192">
        <f t="shared" si="4"/>
        <v>1890.4979835200002</v>
      </c>
      <c r="R29" s="192">
        <f t="shared" si="5"/>
        <v>0</v>
      </c>
    </row>
    <row r="30" spans="2:18" ht="27" hidden="1" thickBot="1" x14ac:dyDescent="0.25">
      <c r="B30" s="171" t="str">
        <f>القوائم!B29</f>
        <v>TA1019</v>
      </c>
      <c r="C30" s="172" t="str">
        <f>IF(B30&lt;&gt;"",_xlfn.IFNA(VLOOKUP(B30,القوائم!B:C,2,0),"غير مسجل بالقوائم"),"")</f>
        <v xml:space="preserve">طقوقه ورده </v>
      </c>
      <c r="D30" s="173">
        <f>SUMIFS('سجل حركة المخزن'!H:H,'سجل حركة المخزن'!D:D,'أرصدة المخزن'!B30,'سجل حركة المخزن'!G:G,القوائم!$I$3,'سجل حركة المخزن'!F:F,'أرصدة المخزن'!$D$3)</f>
        <v>3</v>
      </c>
      <c r="E30" s="174">
        <f>SUMIFS('سجل حركة المخزن'!H:H,'سجل حركة المخزن'!D:D,'أرصدة المخزن'!B30,'سجل حركة المخزن'!G:G,القوائم!$I$3,'سجل حركة المخزن'!F:F,'أرصدة المخزن'!$E$3)</f>
        <v>2</v>
      </c>
      <c r="F30" s="164">
        <f t="shared" si="0"/>
        <v>5</v>
      </c>
      <c r="G30" s="106">
        <f>SUMIFS('سجل حركة المخزن'!H:H,'سجل حركة المخزن'!D:D,'أرصدة المخزن'!B30,'سجل حركة المخزن'!G:G,القوائم!$I$16,'سجل حركة المخزن'!F:F,'أرصدة المخزن'!$D$3)</f>
        <v>0</v>
      </c>
      <c r="H30" s="170">
        <f>SUMIFS('سجل حركة المخزن'!H:H,'سجل حركة المخزن'!D:D,'أرصدة المخزن'!B30,'سجل حركة المخزن'!G:G,القوائم!$I$16,'سجل حركة المخزن'!F:F,'أرصدة المخزن'!$E$3)</f>
        <v>0</v>
      </c>
      <c r="I30" s="164">
        <f t="shared" si="1"/>
        <v>0</v>
      </c>
      <c r="J30" s="164"/>
      <c r="K30" s="106">
        <f>SUMIFS('سجل حركة المخزن'!H:H,'سجل حركة المخزن'!D:D,'أرصدة المخزن'!B30,'سجل حركة المخزن'!F:F,'أرصدة المخزن'!$K$3)-D30-G30</f>
        <v>0</v>
      </c>
      <c r="L30" s="106">
        <f>SUMIFS('سجل حركة المخزن'!H:H,'سجل حركة المخزن'!D:D,'أرصدة المخزن'!B30,'سجل حركة المخزن'!F:F,'أرصدة المخزن'!$L$3)-E30-H30</f>
        <v>0</v>
      </c>
      <c r="M30" s="128">
        <f>IF(COUNTIF('سجل حركة المخزن'!D:D,'أرصدة المخزن'!B30),VLOOKUP(B30,القوائم!D:E,2,0),"غير موجود بالمخزن")</f>
        <v>1184</v>
      </c>
      <c r="N30" s="128">
        <f t="shared" si="2"/>
        <v>5920</v>
      </c>
      <c r="P30" s="192">
        <f t="shared" si="3"/>
        <v>5920</v>
      </c>
      <c r="Q30" s="192">
        <f t="shared" si="4"/>
        <v>0</v>
      </c>
      <c r="R30" s="192">
        <f t="shared" si="5"/>
        <v>0</v>
      </c>
    </row>
    <row r="31" spans="2:18" ht="26.25" hidden="1" x14ac:dyDescent="0.2">
      <c r="B31" s="106" t="str">
        <f>القوائم!B30</f>
        <v>TA1020</v>
      </c>
      <c r="C31" s="126" t="str">
        <f>IF(B31&lt;&gt;"",_xlfn.IFNA(VLOOKUP(B31,القوائم!B:C,2,0),"غير مسجل بالقوائم"),"")</f>
        <v>طقطوقه اكسات 50*45*60</v>
      </c>
      <c r="D31" s="106">
        <f>SUMIFS('سجل حركة المخزن'!H:H,'سجل حركة المخزن'!D:D,'أرصدة المخزن'!B31,'سجل حركة المخزن'!G:G,القوائم!$I$3,'سجل حركة المخزن'!F:F,'أرصدة المخزن'!$D$3)</f>
        <v>0</v>
      </c>
      <c r="E31" s="106">
        <f>SUMIFS('سجل حركة المخزن'!H:H,'سجل حركة المخزن'!D:D,'أرصدة المخزن'!B31,'سجل حركة المخزن'!G:G,القوائم!$I$3,'سجل حركة المخزن'!F:F,'أرصدة المخزن'!$E$3)</f>
        <v>0</v>
      </c>
      <c r="F31" s="106">
        <f t="shared" si="0"/>
        <v>0</v>
      </c>
      <c r="G31" s="106">
        <f>SUMIFS('سجل حركة المخزن'!H:H,'سجل حركة المخزن'!D:D,'أرصدة المخزن'!B31,'سجل حركة المخزن'!G:G,القوائم!$I$16,'سجل حركة المخزن'!F:F,'أرصدة المخزن'!$D$3)</f>
        <v>0</v>
      </c>
      <c r="H31" s="170">
        <f>SUMIFS('سجل حركة المخزن'!H:H,'سجل حركة المخزن'!D:D,'أرصدة المخزن'!B31,'سجل حركة المخزن'!G:G,القوائم!$I$16,'سجل حركة المخزن'!F:F,'أرصدة المخزن'!$E$3)</f>
        <v>0</v>
      </c>
      <c r="I31" s="106">
        <f t="shared" si="1"/>
        <v>0</v>
      </c>
      <c r="J31" s="106"/>
      <c r="K31" s="106">
        <f>SUMIFS('سجل حركة المخزن'!H:H,'سجل حركة المخزن'!D:D,'أرصدة المخزن'!B31,'سجل حركة المخزن'!F:F,'أرصدة المخزن'!$K$3)-D31-G31</f>
        <v>0</v>
      </c>
      <c r="L31" s="106">
        <f>SUMIFS('سجل حركة المخزن'!H:H,'سجل حركة المخزن'!D:D,'أرصدة المخزن'!B31,'سجل حركة المخزن'!F:F,'أرصدة المخزن'!$L$3)-E31-H31</f>
        <v>0</v>
      </c>
      <c r="M31" s="128" t="str">
        <f>IF(COUNTIF('سجل حركة المخزن'!D:D,'أرصدة المخزن'!B31),VLOOKUP(B31,القوائم!D:E,2,0),"غير موجود بالمخزن")</f>
        <v>غير موجود بالمخزن</v>
      </c>
      <c r="N31" s="128" t="str">
        <f t="shared" si="2"/>
        <v>غير موجود بالمخزن</v>
      </c>
      <c r="P31" s="192" t="str">
        <f t="shared" si="3"/>
        <v>0</v>
      </c>
      <c r="Q31" s="192" t="str">
        <f t="shared" si="4"/>
        <v>0</v>
      </c>
      <c r="R31" s="192" t="str">
        <f t="shared" si="5"/>
        <v>0</v>
      </c>
    </row>
    <row r="32" spans="2:18" ht="26.25" hidden="1" x14ac:dyDescent="0.2">
      <c r="B32" s="106" t="str">
        <f>القوائم!B31</f>
        <v>TA1020-1</v>
      </c>
      <c r="C32" s="126" t="str">
        <f>IF(B32&lt;&gt;"",_xlfn.IFNA(VLOOKUP(B32,القوائم!B:C,2,0),"غير مسجل بالقوائم"),"")</f>
        <v>طقطوقه اكسات 56*40*45</v>
      </c>
      <c r="D32" s="106">
        <f>SUMIFS('سجل حركة المخزن'!H:H,'سجل حركة المخزن'!D:D,'أرصدة المخزن'!B32,'سجل حركة المخزن'!G:G,القوائم!$I$3,'سجل حركة المخزن'!F:F,'أرصدة المخزن'!$D$3)</f>
        <v>0</v>
      </c>
      <c r="E32" s="106">
        <f>SUMIFS('سجل حركة المخزن'!H:H,'سجل حركة المخزن'!D:D,'أرصدة المخزن'!B32,'سجل حركة المخزن'!G:G,القوائم!$I$3,'سجل حركة المخزن'!F:F,'أرصدة المخزن'!$E$3)</f>
        <v>0</v>
      </c>
      <c r="F32" s="106">
        <f t="shared" si="0"/>
        <v>0</v>
      </c>
      <c r="G32" s="106">
        <f>SUMIFS('سجل حركة المخزن'!H:H,'سجل حركة المخزن'!D:D,'أرصدة المخزن'!B32,'سجل حركة المخزن'!G:G,القوائم!$I$16,'سجل حركة المخزن'!F:F,'أرصدة المخزن'!$D$3)</f>
        <v>0</v>
      </c>
      <c r="H32" s="170">
        <f>SUMIFS('سجل حركة المخزن'!H:H,'سجل حركة المخزن'!D:D,'أرصدة المخزن'!B32,'سجل حركة المخزن'!G:G,القوائم!$I$16,'سجل حركة المخزن'!F:F,'أرصدة المخزن'!$E$3)</f>
        <v>0</v>
      </c>
      <c r="I32" s="106">
        <f t="shared" si="1"/>
        <v>0</v>
      </c>
      <c r="J32" s="106"/>
      <c r="K32" s="106">
        <f>SUMIFS('سجل حركة المخزن'!H:H,'سجل حركة المخزن'!D:D,'أرصدة المخزن'!B32,'سجل حركة المخزن'!F:F,'أرصدة المخزن'!$K$3)-D32-G32</f>
        <v>0</v>
      </c>
      <c r="L32" s="106">
        <f>SUMIFS('سجل حركة المخزن'!H:H,'سجل حركة المخزن'!D:D,'أرصدة المخزن'!B32,'سجل حركة المخزن'!F:F,'أرصدة المخزن'!$L$3)-E32-H32</f>
        <v>0</v>
      </c>
      <c r="M32" s="128" t="str">
        <f>IF(COUNTIF('سجل حركة المخزن'!D:D,'أرصدة المخزن'!B32),VLOOKUP(B32,القوائم!D:E,2,0),"غير موجود بالمخزن")</f>
        <v>غير موجود بالمخزن</v>
      </c>
      <c r="N32" s="128" t="str">
        <f t="shared" si="2"/>
        <v>غير موجود بالمخزن</v>
      </c>
      <c r="P32" s="192" t="str">
        <f t="shared" si="3"/>
        <v>0</v>
      </c>
      <c r="Q32" s="192" t="str">
        <f t="shared" si="4"/>
        <v>0</v>
      </c>
      <c r="R32" s="192" t="str">
        <f t="shared" si="5"/>
        <v>0</v>
      </c>
    </row>
    <row r="33" spans="2:18" ht="26.25" hidden="1" x14ac:dyDescent="0.2">
      <c r="B33" s="165" t="str">
        <f>القوائم!B32</f>
        <v>TA1020-2</v>
      </c>
      <c r="C33" s="166" t="str">
        <f>IF(B33&lt;&gt;"",_xlfn.IFNA(VLOOKUP(B33,القوائم!B:C,2,0),"غير مسجل بالقوائم"),"")</f>
        <v>طقطوقه اكسات 52*35*40</v>
      </c>
      <c r="D33" s="165">
        <f>SUMIFS('سجل حركة المخزن'!H:H,'سجل حركة المخزن'!D:D,'أرصدة المخزن'!B33,'سجل حركة المخزن'!G:G,القوائم!$I$3,'سجل حركة المخزن'!F:F,'أرصدة المخزن'!$D$3)</f>
        <v>0</v>
      </c>
      <c r="E33" s="165">
        <f>SUMIFS('سجل حركة المخزن'!H:H,'سجل حركة المخزن'!D:D,'أرصدة المخزن'!B33,'سجل حركة المخزن'!G:G,القوائم!$I$3,'سجل حركة المخزن'!F:F,'أرصدة المخزن'!$E$3)</f>
        <v>0</v>
      </c>
      <c r="F33" s="106">
        <f t="shared" si="0"/>
        <v>0</v>
      </c>
      <c r="G33" s="106">
        <f>SUMIFS('سجل حركة المخزن'!H:H,'سجل حركة المخزن'!D:D,'أرصدة المخزن'!B33,'سجل حركة المخزن'!G:G,القوائم!$I$16,'سجل حركة المخزن'!F:F,'أرصدة المخزن'!$D$3)</f>
        <v>0</v>
      </c>
      <c r="H33" s="170">
        <f>SUMIFS('سجل حركة المخزن'!H:H,'سجل حركة المخزن'!D:D,'أرصدة المخزن'!B33,'سجل حركة المخزن'!G:G,القوائم!$I$16,'سجل حركة المخزن'!F:F,'أرصدة المخزن'!$E$3)</f>
        <v>0</v>
      </c>
      <c r="I33" s="106">
        <f t="shared" si="1"/>
        <v>0</v>
      </c>
      <c r="J33" s="106"/>
      <c r="K33" s="106">
        <f>SUMIFS('سجل حركة المخزن'!H:H,'سجل حركة المخزن'!D:D,'أرصدة المخزن'!B33,'سجل حركة المخزن'!F:F,'أرصدة المخزن'!$K$3)-D33-G33</f>
        <v>0</v>
      </c>
      <c r="L33" s="106">
        <f>SUMIFS('سجل حركة المخزن'!H:H,'سجل حركة المخزن'!D:D,'أرصدة المخزن'!B33,'سجل حركة المخزن'!F:F,'أرصدة المخزن'!$L$3)-E33-H33</f>
        <v>0</v>
      </c>
      <c r="M33" s="128" t="str">
        <f>IF(COUNTIF('سجل حركة المخزن'!D:D,'أرصدة المخزن'!B33),VLOOKUP(B33,القوائم!D:E,2,0),"غير موجود بالمخزن")</f>
        <v>غير موجود بالمخزن</v>
      </c>
      <c r="N33" s="128" t="str">
        <f t="shared" si="2"/>
        <v>غير موجود بالمخزن</v>
      </c>
      <c r="P33" s="192" t="str">
        <f t="shared" si="3"/>
        <v>0</v>
      </c>
      <c r="Q33" s="192" t="str">
        <f t="shared" si="4"/>
        <v>0</v>
      </c>
      <c r="R33" s="192" t="str">
        <f t="shared" si="5"/>
        <v>0</v>
      </c>
    </row>
    <row r="34" spans="2:18" ht="26.25" hidden="1" x14ac:dyDescent="0.2">
      <c r="B34" s="175" t="str">
        <f>القوائم!B33</f>
        <v>TA1021</v>
      </c>
      <c r="C34" s="176" t="str">
        <f>IF(B34&lt;&gt;"",_xlfn.IFNA(VLOOKUP(B34,القوائم!B:C,2,0),"غير مسجل بالقوائم"),"")</f>
        <v>طقطوقة تكويعات 16</v>
      </c>
      <c r="D34" s="177">
        <f>SUMIFS('سجل حركة المخزن'!H:H,'سجل حركة المخزن'!D:D,'أرصدة المخزن'!B34,'سجل حركة المخزن'!G:G,القوائم!$I$3,'سجل حركة المخزن'!F:F,'أرصدة المخزن'!$D$3)</f>
        <v>0</v>
      </c>
      <c r="E34" s="178">
        <f>SUMIFS('سجل حركة المخزن'!H:H,'سجل حركة المخزن'!D:D,'أرصدة المخزن'!B34,'سجل حركة المخزن'!G:G,القوائم!$I$3,'سجل حركة المخزن'!F:F,'أرصدة المخزن'!$E$3)</f>
        <v>1</v>
      </c>
      <c r="F34" s="164">
        <f t="shared" si="0"/>
        <v>1</v>
      </c>
      <c r="G34" s="106">
        <f>SUMIFS('سجل حركة المخزن'!H:H,'سجل حركة المخزن'!D:D,'أرصدة المخزن'!B34,'سجل حركة المخزن'!G:G,القوائم!$I$16,'سجل حركة المخزن'!F:F,'أرصدة المخزن'!$D$3)</f>
        <v>0</v>
      </c>
      <c r="H34" s="170">
        <f>SUMIFS('سجل حركة المخزن'!H:H,'سجل حركة المخزن'!D:D,'أرصدة المخزن'!B34,'سجل حركة المخزن'!G:G,القوائم!$I$16,'سجل حركة المخزن'!F:F,'أرصدة المخزن'!$E$3)</f>
        <v>0</v>
      </c>
      <c r="I34" s="164">
        <f t="shared" si="1"/>
        <v>0</v>
      </c>
      <c r="J34" s="164"/>
      <c r="K34" s="106">
        <f>SUMIFS('سجل حركة المخزن'!H:H,'سجل حركة المخزن'!D:D,'أرصدة المخزن'!B34,'سجل حركة المخزن'!F:F,'أرصدة المخزن'!$K$3)-D34-G34</f>
        <v>0</v>
      </c>
      <c r="L34" s="106">
        <f>SUMIFS('سجل حركة المخزن'!H:H,'سجل حركة المخزن'!D:D,'أرصدة المخزن'!B34,'سجل حركة المخزن'!F:F,'أرصدة المخزن'!$L$3)-E34-H34</f>
        <v>0</v>
      </c>
      <c r="M34" s="128">
        <f>IF(COUNTIF('سجل حركة المخزن'!D:D,'أرصدة المخزن'!B34),VLOOKUP(B34,القوائم!D:E,2,0),"غير موجود بالمخزن")</f>
        <v>1014.11318492</v>
      </c>
      <c r="N34" s="128">
        <f t="shared" si="2"/>
        <v>1014.11318492</v>
      </c>
      <c r="P34" s="192">
        <f t="shared" si="3"/>
        <v>1014.11318492</v>
      </c>
      <c r="Q34" s="192">
        <f t="shared" si="4"/>
        <v>0</v>
      </c>
      <c r="R34" s="192">
        <f t="shared" si="5"/>
        <v>0</v>
      </c>
    </row>
    <row r="35" spans="2:18" ht="27" hidden="1" thickBot="1" x14ac:dyDescent="0.25">
      <c r="B35" s="171" t="str">
        <f>القوائم!B34</f>
        <v>TA1022</v>
      </c>
      <c r="C35" s="172" t="str">
        <f>IF(B35&lt;&gt;"",_xlfn.IFNA(VLOOKUP(B35,القوائم!B:C,2,0),"غير مسجل بالقوائم"),"")</f>
        <v xml:space="preserve">طقوقه دوائر متدخله </v>
      </c>
      <c r="D35" s="173">
        <f>SUMIFS('سجل حركة المخزن'!H:H,'سجل حركة المخزن'!D:D,'أرصدة المخزن'!B35,'سجل حركة المخزن'!G:G,القوائم!$I$3,'سجل حركة المخزن'!F:F,'أرصدة المخزن'!$D$3)</f>
        <v>2</v>
      </c>
      <c r="E35" s="174">
        <f>SUMIFS('سجل حركة المخزن'!H:H,'سجل حركة المخزن'!D:D,'أرصدة المخزن'!B35,'سجل حركة المخزن'!G:G,القوائم!$I$3,'سجل حركة المخزن'!F:F,'أرصدة المخزن'!$E$3)</f>
        <v>2</v>
      </c>
      <c r="F35" s="164">
        <f t="shared" si="0"/>
        <v>4</v>
      </c>
      <c r="G35" s="106">
        <f>SUMIFS('سجل حركة المخزن'!H:H,'سجل حركة المخزن'!D:D,'أرصدة المخزن'!B35,'سجل حركة المخزن'!G:G,القوائم!$I$16,'سجل حركة المخزن'!F:F,'أرصدة المخزن'!$D$3)</f>
        <v>0</v>
      </c>
      <c r="H35" s="170">
        <f>SUMIFS('سجل حركة المخزن'!H:H,'سجل حركة المخزن'!D:D,'أرصدة المخزن'!B35,'سجل حركة المخزن'!G:G,القوائم!$I$16,'سجل حركة المخزن'!F:F,'أرصدة المخزن'!$E$3)</f>
        <v>0</v>
      </c>
      <c r="I35" s="164">
        <f t="shared" si="1"/>
        <v>0</v>
      </c>
      <c r="J35" s="164"/>
      <c r="K35" s="106">
        <f>SUMIFS('سجل حركة المخزن'!H:H,'سجل حركة المخزن'!D:D,'أرصدة المخزن'!B35,'سجل حركة المخزن'!F:F,'أرصدة المخزن'!$K$3)-D35-G35</f>
        <v>0</v>
      </c>
      <c r="L35" s="106">
        <f>SUMIFS('سجل حركة المخزن'!H:H,'سجل حركة المخزن'!D:D,'أرصدة المخزن'!B35,'سجل حركة المخزن'!F:F,'أرصدة المخزن'!$L$3)-E35-H35</f>
        <v>0</v>
      </c>
      <c r="M35" s="128">
        <f>IF(COUNTIF('سجل حركة المخزن'!D:D,'أرصدة المخزن'!B35),VLOOKUP(B35,القوائم!D:E,2,0),"غير موجود بالمخزن")</f>
        <v>1093</v>
      </c>
      <c r="N35" s="128">
        <f t="shared" si="2"/>
        <v>4372</v>
      </c>
      <c r="P35" s="192">
        <f t="shared" si="3"/>
        <v>4372</v>
      </c>
      <c r="Q35" s="192">
        <f t="shared" si="4"/>
        <v>0</v>
      </c>
      <c r="R35" s="192">
        <f t="shared" si="5"/>
        <v>0</v>
      </c>
    </row>
    <row r="36" spans="2:18" ht="26.25" hidden="1" x14ac:dyDescent="0.2">
      <c r="B36" s="165" t="str">
        <f>القوائم!B35</f>
        <v>TA1023</v>
      </c>
      <c r="C36" s="166" t="str">
        <f>IF(B36&lt;&gt;"",_xlfn.IFNA(VLOOKUP(B36,القوائم!B:C,2,0),"غير مسجل بالقوائم"),"")</f>
        <v>طقطوقة تكويعات قطاع 1.5*3</v>
      </c>
      <c r="D36" s="165">
        <f>SUMIFS('سجل حركة المخزن'!H:H,'سجل حركة المخزن'!D:D,'أرصدة المخزن'!B36,'سجل حركة المخزن'!G:G,القوائم!$I$3,'سجل حركة المخزن'!F:F,'أرصدة المخزن'!$D$3)</f>
        <v>0</v>
      </c>
      <c r="E36" s="165">
        <f>SUMIFS('سجل حركة المخزن'!H:H,'سجل حركة المخزن'!D:D,'أرصدة المخزن'!B36,'سجل حركة المخزن'!G:G,القوائم!$I$3,'سجل حركة المخزن'!F:F,'أرصدة المخزن'!$E$3)</f>
        <v>0</v>
      </c>
      <c r="F36" s="106">
        <f t="shared" si="0"/>
        <v>0</v>
      </c>
      <c r="G36" s="106">
        <f>SUMIFS('سجل حركة المخزن'!H:H,'سجل حركة المخزن'!D:D,'أرصدة المخزن'!B36,'سجل حركة المخزن'!G:G,القوائم!$I$16,'سجل حركة المخزن'!F:F,'أرصدة المخزن'!$D$3)</f>
        <v>0</v>
      </c>
      <c r="H36" s="170">
        <f>SUMIFS('سجل حركة المخزن'!H:H,'سجل حركة المخزن'!D:D,'أرصدة المخزن'!B36,'سجل حركة المخزن'!G:G,القوائم!$I$16,'سجل حركة المخزن'!F:F,'أرصدة المخزن'!$E$3)</f>
        <v>0</v>
      </c>
      <c r="I36" s="106">
        <f t="shared" si="1"/>
        <v>0</v>
      </c>
      <c r="J36" s="106"/>
      <c r="K36" s="106">
        <f>SUMIFS('سجل حركة المخزن'!H:H,'سجل حركة المخزن'!D:D,'أرصدة المخزن'!B36,'سجل حركة المخزن'!F:F,'أرصدة المخزن'!$K$3)-D36-G36</f>
        <v>0</v>
      </c>
      <c r="L36" s="106">
        <f>SUMIFS('سجل حركة المخزن'!H:H,'سجل حركة المخزن'!D:D,'أرصدة المخزن'!B36,'سجل حركة المخزن'!F:F,'أرصدة المخزن'!$L$3)-E36-H36</f>
        <v>0</v>
      </c>
      <c r="M36" s="128" t="str">
        <f>IF(COUNTIF('سجل حركة المخزن'!D:D,'أرصدة المخزن'!B36),VLOOKUP(B36,القوائم!D:E,2,0),"غير موجود بالمخزن")</f>
        <v>غير موجود بالمخزن</v>
      </c>
      <c r="N36" s="128" t="str">
        <f t="shared" si="2"/>
        <v>غير موجود بالمخزن</v>
      </c>
      <c r="P36" s="192" t="str">
        <f t="shared" si="3"/>
        <v>0</v>
      </c>
      <c r="Q36" s="192" t="str">
        <f t="shared" si="4"/>
        <v>0</v>
      </c>
      <c r="R36" s="192" t="str">
        <f t="shared" si="5"/>
        <v>0</v>
      </c>
    </row>
    <row r="37" spans="2:18" ht="27" hidden="1" thickBot="1" x14ac:dyDescent="0.25">
      <c r="B37" s="179" t="str">
        <f>القوائم!B36</f>
        <v>TA1024</v>
      </c>
      <c r="C37" s="180" t="str">
        <f>IF(B37&lt;&gt;"",_xlfn.IFNA(VLOOKUP(B37,القوائم!B:C,2,0),"غير مسجل بالقوائم"),"")</f>
        <v xml:space="preserve">طقطوقة مثلثات </v>
      </c>
      <c r="D37" s="181">
        <f>SUMIFS('سجل حركة المخزن'!H:H,'سجل حركة المخزن'!D:D,'أرصدة المخزن'!B37,'سجل حركة المخزن'!G:G,القوائم!$I$3,'سجل حركة المخزن'!F:F,'أرصدة المخزن'!$D$3)</f>
        <v>1</v>
      </c>
      <c r="E37" s="182">
        <f>SUMIFS('سجل حركة المخزن'!H:H,'سجل حركة المخزن'!D:D,'أرصدة المخزن'!B37,'سجل حركة المخزن'!G:G,القوائم!$I$3,'سجل حركة المخزن'!F:F,'أرصدة المخزن'!$E$3)</f>
        <v>0</v>
      </c>
      <c r="F37" s="164">
        <f t="shared" si="0"/>
        <v>1</v>
      </c>
      <c r="G37" s="106">
        <f>SUMIFS('سجل حركة المخزن'!H:H,'سجل حركة المخزن'!D:D,'أرصدة المخزن'!B37,'سجل حركة المخزن'!G:G,القوائم!$I$16,'سجل حركة المخزن'!F:F,'أرصدة المخزن'!$D$3)</f>
        <v>0</v>
      </c>
      <c r="H37" s="170">
        <f>SUMIFS('سجل حركة المخزن'!H:H,'سجل حركة المخزن'!D:D,'أرصدة المخزن'!B37,'سجل حركة المخزن'!G:G,القوائم!$I$16,'سجل حركة المخزن'!F:F,'أرصدة المخزن'!$E$3)</f>
        <v>0</v>
      </c>
      <c r="I37" s="164">
        <f t="shared" si="1"/>
        <v>0</v>
      </c>
      <c r="J37" s="164"/>
      <c r="K37" s="106">
        <f>SUMIFS('سجل حركة المخزن'!H:H,'سجل حركة المخزن'!D:D,'أرصدة المخزن'!B37,'سجل حركة المخزن'!F:F,'أرصدة المخزن'!$K$3)-D37-G37</f>
        <v>0</v>
      </c>
      <c r="L37" s="106">
        <f>SUMIFS('سجل حركة المخزن'!H:H,'سجل حركة المخزن'!D:D,'أرصدة المخزن'!B37,'سجل حركة المخزن'!F:F,'أرصدة المخزن'!$L$3)-E37-H37</f>
        <v>0</v>
      </c>
      <c r="M37" s="128">
        <f>IF(COUNTIF('سجل حركة المخزن'!D:D,'أرصدة المخزن'!B37),VLOOKUP(B37,القوائم!D:E,2,0),"غير موجود بالمخزن")</f>
        <v>978.88916939199999</v>
      </c>
      <c r="N37" s="128">
        <f t="shared" si="2"/>
        <v>978.88916939199999</v>
      </c>
      <c r="P37" s="192">
        <f t="shared" si="3"/>
        <v>978.88916939199999</v>
      </c>
      <c r="Q37" s="192">
        <f t="shared" si="4"/>
        <v>0</v>
      </c>
      <c r="R37" s="192">
        <f t="shared" si="5"/>
        <v>0</v>
      </c>
    </row>
    <row r="38" spans="2:18" ht="26.25" hidden="1" x14ac:dyDescent="0.2">
      <c r="B38" s="106" t="str">
        <f>القوائم!B37</f>
        <v>TA1025</v>
      </c>
      <c r="C38" s="126" t="str">
        <f>IF(B38&lt;&gt;"",_xlfn.IFNA(VLOOKUP(B38,القوائم!B:C,2,0),"غير مسجل بالقوائم"),"")</f>
        <v>تربيزة كنبه جنب واحد اكسات</v>
      </c>
      <c r="D38" s="106">
        <f>SUMIFS('سجل حركة المخزن'!H:H,'سجل حركة المخزن'!D:D,'أرصدة المخزن'!B38,'سجل حركة المخزن'!G:G,القوائم!$I$3,'سجل حركة المخزن'!F:F,'أرصدة المخزن'!$D$3)</f>
        <v>0</v>
      </c>
      <c r="E38" s="106">
        <f>SUMIFS('سجل حركة المخزن'!H:H,'سجل حركة المخزن'!D:D,'أرصدة المخزن'!B38,'سجل حركة المخزن'!G:G,القوائم!$I$3,'سجل حركة المخزن'!F:F,'أرصدة المخزن'!$E$3)</f>
        <v>0</v>
      </c>
      <c r="F38" s="106">
        <f t="shared" si="0"/>
        <v>0</v>
      </c>
      <c r="G38" s="106">
        <f>SUMIFS('سجل حركة المخزن'!H:H,'سجل حركة المخزن'!D:D,'أرصدة المخزن'!B38,'سجل حركة المخزن'!G:G,القوائم!$I$16,'سجل حركة المخزن'!F:F,'أرصدة المخزن'!$D$3)</f>
        <v>0</v>
      </c>
      <c r="H38" s="170">
        <f>SUMIFS('سجل حركة المخزن'!H:H,'سجل حركة المخزن'!D:D,'أرصدة المخزن'!B38,'سجل حركة المخزن'!G:G,القوائم!$I$16,'سجل حركة المخزن'!F:F,'أرصدة المخزن'!$E$3)</f>
        <v>0</v>
      </c>
      <c r="I38" s="106">
        <f t="shared" si="1"/>
        <v>0</v>
      </c>
      <c r="J38" s="106"/>
      <c r="K38" s="106">
        <f>SUMIFS('سجل حركة المخزن'!H:H,'سجل حركة المخزن'!D:D,'أرصدة المخزن'!B38,'سجل حركة المخزن'!F:F,'أرصدة المخزن'!$K$3)-D38-G38</f>
        <v>0</v>
      </c>
      <c r="L38" s="106">
        <f>SUMIFS('سجل حركة المخزن'!H:H,'سجل حركة المخزن'!D:D,'أرصدة المخزن'!B38,'سجل حركة المخزن'!F:F,'أرصدة المخزن'!$L$3)-E38-H38</f>
        <v>0</v>
      </c>
      <c r="M38" s="128" t="str">
        <f>IF(COUNTIF('سجل حركة المخزن'!D:D,'أرصدة المخزن'!B38),VLOOKUP(B38,القوائم!D:E,2,0),"غير موجود بالمخزن")</f>
        <v>غير موجود بالمخزن</v>
      </c>
      <c r="N38" s="128" t="str">
        <f t="shared" si="2"/>
        <v>غير موجود بالمخزن</v>
      </c>
      <c r="P38" s="192" t="str">
        <f t="shared" si="3"/>
        <v>0</v>
      </c>
      <c r="Q38" s="192" t="str">
        <f t="shared" si="4"/>
        <v>0</v>
      </c>
      <c r="R38" s="192" t="str">
        <f t="shared" si="5"/>
        <v>0</v>
      </c>
    </row>
    <row r="39" spans="2:18" ht="26.25" hidden="1" x14ac:dyDescent="0.2">
      <c r="B39" s="165" t="str">
        <f>القوائم!B38</f>
        <v>TA1026</v>
      </c>
      <c r="C39" s="166" t="str">
        <f>IF(B39&lt;&gt;"",_xlfn.IFNA(VLOOKUP(B39,القوائم!B:C,2,0),"غير مسجل بالقوائم"),"")</f>
        <v>طقطوقة  حرف يو متجاور علي شكل مثلث قطر 45</v>
      </c>
      <c r="D39" s="165">
        <f>SUMIFS('سجل حركة المخزن'!H:H,'سجل حركة المخزن'!D:D,'أرصدة المخزن'!B39,'سجل حركة المخزن'!G:G,القوائم!$I$3,'سجل حركة المخزن'!F:F,'أرصدة المخزن'!$D$3)</f>
        <v>0</v>
      </c>
      <c r="E39" s="165">
        <f>SUMIFS('سجل حركة المخزن'!H:H,'سجل حركة المخزن'!D:D,'أرصدة المخزن'!B39,'سجل حركة المخزن'!G:G,القوائم!$I$3,'سجل حركة المخزن'!F:F,'أرصدة المخزن'!$E$3)</f>
        <v>0</v>
      </c>
      <c r="F39" s="106">
        <f t="shared" si="0"/>
        <v>0</v>
      </c>
      <c r="G39" s="106">
        <f>SUMIFS('سجل حركة المخزن'!H:H,'سجل حركة المخزن'!D:D,'أرصدة المخزن'!B39,'سجل حركة المخزن'!G:G,القوائم!$I$16,'سجل حركة المخزن'!F:F,'أرصدة المخزن'!$D$3)</f>
        <v>0</v>
      </c>
      <c r="H39" s="170">
        <f>SUMIFS('سجل حركة المخزن'!H:H,'سجل حركة المخزن'!D:D,'أرصدة المخزن'!B39,'سجل حركة المخزن'!G:G,القوائم!$I$16,'سجل حركة المخزن'!F:F,'أرصدة المخزن'!$E$3)</f>
        <v>0</v>
      </c>
      <c r="I39" s="106">
        <f t="shared" si="1"/>
        <v>0</v>
      </c>
      <c r="J39" s="106"/>
      <c r="K39" s="106">
        <f>SUMIFS('سجل حركة المخزن'!H:H,'سجل حركة المخزن'!D:D,'أرصدة المخزن'!B39,'سجل حركة المخزن'!F:F,'أرصدة المخزن'!$K$3)-D39-G39</f>
        <v>0</v>
      </c>
      <c r="L39" s="106">
        <f>SUMIFS('سجل حركة المخزن'!H:H,'سجل حركة المخزن'!D:D,'أرصدة المخزن'!B39,'سجل حركة المخزن'!F:F,'أرصدة المخزن'!$L$3)-E39-H39</f>
        <v>0</v>
      </c>
      <c r="M39" s="128" t="str">
        <f>IF(COUNTIF('سجل حركة المخزن'!D:D,'أرصدة المخزن'!B39),VLOOKUP(B39,القوائم!D:E,2,0),"غير موجود بالمخزن")</f>
        <v>غير موجود بالمخزن</v>
      </c>
      <c r="N39" s="128" t="str">
        <f t="shared" si="2"/>
        <v>غير موجود بالمخزن</v>
      </c>
      <c r="P39" s="192" t="str">
        <f t="shared" si="3"/>
        <v>0</v>
      </c>
      <c r="Q39" s="192" t="str">
        <f t="shared" si="4"/>
        <v>0</v>
      </c>
      <c r="R39" s="192" t="str">
        <f t="shared" si="5"/>
        <v>0</v>
      </c>
    </row>
    <row r="40" spans="2:18" ht="26.25" hidden="1" x14ac:dyDescent="0.2">
      <c r="B40" s="175" t="str">
        <f>القوائم!B39</f>
        <v>TA1027</v>
      </c>
      <c r="C40" s="176" t="str">
        <f>IF(B40&lt;&gt;"",_xlfn.IFNA(VLOOKUP(B40,القوائم!B:C,2,0),"غير مسجل بالقوائم"),"")</f>
        <v>طقطوقة اطواق متداخلة</v>
      </c>
      <c r="D40" s="177">
        <f>SUMIFS('سجل حركة المخزن'!H:H,'سجل حركة المخزن'!D:D,'أرصدة المخزن'!B40,'سجل حركة المخزن'!G:G,القوائم!$I$3,'سجل حركة المخزن'!F:F,'أرصدة المخزن'!$D$3)</f>
        <v>0</v>
      </c>
      <c r="E40" s="178">
        <f>SUMIFS('سجل حركة المخزن'!H:H,'سجل حركة المخزن'!D:D,'أرصدة المخزن'!B40,'سجل حركة المخزن'!G:G,القوائم!$I$3,'سجل حركة المخزن'!F:F,'أرصدة المخزن'!$E$3)</f>
        <v>1</v>
      </c>
      <c r="F40" s="164">
        <f t="shared" si="0"/>
        <v>1</v>
      </c>
      <c r="G40" s="106">
        <f>SUMIFS('سجل حركة المخزن'!H:H,'سجل حركة المخزن'!D:D,'أرصدة المخزن'!B40,'سجل حركة المخزن'!G:G,القوائم!$I$16,'سجل حركة المخزن'!F:F,'أرصدة المخزن'!$D$3)</f>
        <v>1</v>
      </c>
      <c r="H40" s="170">
        <f>SUMIFS('سجل حركة المخزن'!H:H,'سجل حركة المخزن'!D:D,'أرصدة المخزن'!B40,'سجل حركة المخزن'!G:G,القوائم!$I$16,'سجل حركة المخزن'!F:F,'أرصدة المخزن'!$E$3)</f>
        <v>0</v>
      </c>
      <c r="I40" s="164">
        <f t="shared" si="1"/>
        <v>1</v>
      </c>
      <c r="J40" s="164" t="s">
        <v>1722</v>
      </c>
      <c r="K40" s="106">
        <f>SUMIFS('سجل حركة المخزن'!H:H,'سجل حركة المخزن'!D:D,'أرصدة المخزن'!B40,'سجل حركة المخزن'!F:F,'أرصدة المخزن'!$K$3)-D40-G40</f>
        <v>0</v>
      </c>
      <c r="L40" s="106">
        <f>SUMIFS('سجل حركة المخزن'!H:H,'سجل حركة المخزن'!D:D,'أرصدة المخزن'!B40,'سجل حركة المخزن'!F:F,'أرصدة المخزن'!$L$3)-E40-H40</f>
        <v>0</v>
      </c>
      <c r="M40" s="128">
        <f>IF(COUNTIF('سجل حركة المخزن'!D:D,'أرصدة المخزن'!B40),VLOOKUP(B40,القوائم!D:E,2,0),"غير موجود بالمخزن")</f>
        <v>1373</v>
      </c>
      <c r="N40" s="128">
        <f t="shared" si="2"/>
        <v>2746</v>
      </c>
      <c r="P40" s="192">
        <f t="shared" si="3"/>
        <v>1373</v>
      </c>
      <c r="Q40" s="192">
        <f t="shared" si="4"/>
        <v>1373</v>
      </c>
      <c r="R40" s="192">
        <f t="shared" si="5"/>
        <v>0</v>
      </c>
    </row>
    <row r="41" spans="2:18" ht="26.25" hidden="1" x14ac:dyDescent="0.2">
      <c r="B41" s="169" t="str">
        <f>القوائم!B40</f>
        <v>TA1028</v>
      </c>
      <c r="C41" s="126" t="str">
        <f>IF(B41&lt;&gt;"",_xlfn.IFNA(VLOOKUP(B41,القوائم!B:C,2,0),"غير مسجل بالقوائم"),"")</f>
        <v xml:space="preserve">طقطوقه ماسه مضلعه </v>
      </c>
      <c r="D41" s="106">
        <f>SUMIFS('سجل حركة المخزن'!H:H,'سجل حركة المخزن'!D:D,'أرصدة المخزن'!B41,'سجل حركة المخزن'!G:G,القوائم!$I$3,'سجل حركة المخزن'!F:F,'أرصدة المخزن'!$D$3)</f>
        <v>1</v>
      </c>
      <c r="E41" s="170">
        <f>SUMIFS('سجل حركة المخزن'!H:H,'سجل حركة المخزن'!D:D,'أرصدة المخزن'!B41,'سجل حركة المخزن'!G:G,القوائم!$I$3,'سجل حركة المخزن'!F:F,'أرصدة المخزن'!$E$3)</f>
        <v>0</v>
      </c>
      <c r="F41" s="164">
        <f t="shared" si="0"/>
        <v>1</v>
      </c>
      <c r="G41" s="106">
        <f>SUMIFS('سجل حركة المخزن'!H:H,'سجل حركة المخزن'!D:D,'أرصدة المخزن'!B41,'سجل حركة المخزن'!G:G,القوائم!$I$16,'سجل حركة المخزن'!F:F,'أرصدة المخزن'!$D$3)</f>
        <v>0</v>
      </c>
      <c r="H41" s="170">
        <f>SUMIFS('سجل حركة المخزن'!H:H,'سجل حركة المخزن'!D:D,'أرصدة المخزن'!B41,'سجل حركة المخزن'!G:G,القوائم!$I$16,'سجل حركة المخزن'!F:F,'أرصدة المخزن'!$E$3)</f>
        <v>0</v>
      </c>
      <c r="I41" s="164">
        <f t="shared" si="1"/>
        <v>0</v>
      </c>
      <c r="J41" s="164"/>
      <c r="K41" s="106">
        <f>SUMIFS('سجل حركة المخزن'!H:H,'سجل حركة المخزن'!D:D,'أرصدة المخزن'!B41,'سجل حركة المخزن'!F:F,'أرصدة المخزن'!$K$3)-D41-G41</f>
        <v>0</v>
      </c>
      <c r="L41" s="106">
        <f>SUMIFS('سجل حركة المخزن'!H:H,'سجل حركة المخزن'!D:D,'أرصدة المخزن'!B41,'سجل حركة المخزن'!F:F,'أرصدة المخزن'!$L$3)-E41-H41</f>
        <v>0</v>
      </c>
      <c r="M41" s="128">
        <f>IF(COUNTIF('سجل حركة المخزن'!D:D,'أرصدة المخزن'!B41),VLOOKUP(B41,القوائم!D:E,2,0),"غير موجود بالمخزن")</f>
        <v>1856.7186656000001</v>
      </c>
      <c r="N41" s="128">
        <f t="shared" si="2"/>
        <v>1856.7186656000001</v>
      </c>
      <c r="P41" s="192">
        <f t="shared" si="3"/>
        <v>1856.7186656000001</v>
      </c>
      <c r="Q41" s="192">
        <f t="shared" si="4"/>
        <v>0</v>
      </c>
      <c r="R41" s="192">
        <f t="shared" si="5"/>
        <v>0</v>
      </c>
    </row>
    <row r="42" spans="2:18" ht="26.25" hidden="1" x14ac:dyDescent="0.2">
      <c r="B42" s="169" t="str">
        <f>القوائم!B41</f>
        <v>TA1029</v>
      </c>
      <c r="C42" s="126" t="str">
        <f>IF(B42&lt;&gt;"",_xlfn.IFNA(VLOOKUP(B42,القوائم!B:C,2,0),"غير مسجل بالقوائم"),"")</f>
        <v>طقم طقاطيق عجلة حرف ل متقاطع 50*50</v>
      </c>
      <c r="D42" s="106">
        <f>SUMIFS('سجل حركة المخزن'!H:H,'سجل حركة المخزن'!D:D,'أرصدة المخزن'!B42,'سجل حركة المخزن'!G:G,القوائم!$I$3,'سجل حركة المخزن'!F:F,'أرصدة المخزن'!$D$3)</f>
        <v>1</v>
      </c>
      <c r="E42" s="170">
        <f>SUMIFS('سجل حركة المخزن'!H:H,'سجل حركة المخزن'!D:D,'أرصدة المخزن'!B42,'سجل حركة المخزن'!G:G,القوائم!$I$3,'سجل حركة المخزن'!F:F,'أرصدة المخزن'!$E$3)</f>
        <v>0</v>
      </c>
      <c r="F42" s="164">
        <f t="shared" si="0"/>
        <v>1</v>
      </c>
      <c r="G42" s="106">
        <f>SUMIFS('سجل حركة المخزن'!H:H,'سجل حركة المخزن'!D:D,'أرصدة المخزن'!B42,'سجل حركة المخزن'!G:G,القوائم!$I$16,'سجل حركة المخزن'!F:F,'أرصدة المخزن'!$D$3)</f>
        <v>0</v>
      </c>
      <c r="H42" s="170">
        <f>SUMIFS('سجل حركة المخزن'!H:H,'سجل حركة المخزن'!D:D,'أرصدة المخزن'!B42,'سجل حركة المخزن'!G:G,القوائم!$I$16,'سجل حركة المخزن'!F:F,'أرصدة المخزن'!$E$3)</f>
        <v>0</v>
      </c>
      <c r="I42" s="164">
        <f t="shared" si="1"/>
        <v>0</v>
      </c>
      <c r="J42" s="164"/>
      <c r="K42" s="106">
        <f>SUMIFS('سجل حركة المخزن'!H:H,'سجل حركة المخزن'!D:D,'أرصدة المخزن'!B42,'سجل حركة المخزن'!F:F,'أرصدة المخزن'!$K$3)-D42-G42</f>
        <v>0</v>
      </c>
      <c r="L42" s="106">
        <f>SUMIFS('سجل حركة المخزن'!H:H,'سجل حركة المخزن'!D:D,'أرصدة المخزن'!B42,'سجل حركة المخزن'!F:F,'أرصدة المخزن'!$L$3)-E42-H42</f>
        <v>0</v>
      </c>
      <c r="M42" s="128">
        <f>IF(COUNTIF('سجل حركة المخزن'!D:D,'أرصدة المخزن'!B42),VLOOKUP(B42,القوائم!D:E,2,0),"غير موجود بالمخزن")</f>
        <v>1526.8310179999999</v>
      </c>
      <c r="N42" s="128">
        <f t="shared" si="2"/>
        <v>1526.8310179999999</v>
      </c>
      <c r="P42" s="192">
        <f t="shared" si="3"/>
        <v>1526.8310179999999</v>
      </c>
      <c r="Q42" s="192">
        <f t="shared" si="4"/>
        <v>0</v>
      </c>
      <c r="R42" s="192">
        <f t="shared" si="5"/>
        <v>0</v>
      </c>
    </row>
    <row r="43" spans="2:18" ht="26.25" hidden="1" x14ac:dyDescent="0.2">
      <c r="B43" s="169" t="str">
        <f>القوائم!B42</f>
        <v>TA1029-1</v>
      </c>
      <c r="C43" s="126" t="str">
        <f>IF(B43&lt;&gt;"",_xlfn.IFNA(VLOOKUP(B43,القوائم!B:C,2,0),"غير مسجل بالقوائم"),"")</f>
        <v>طقم طقاطيق عجلة حرف ل متقاطع 45*60</v>
      </c>
      <c r="D43" s="106">
        <f>SUMIFS('سجل حركة المخزن'!H:H,'سجل حركة المخزن'!D:D,'أرصدة المخزن'!B43,'سجل حركة المخزن'!G:G,القوائم!$I$3,'سجل حركة المخزن'!F:F,'أرصدة المخزن'!$D$3)</f>
        <v>1</v>
      </c>
      <c r="E43" s="170">
        <f>SUMIFS('سجل حركة المخزن'!H:H,'سجل حركة المخزن'!D:D,'أرصدة المخزن'!B43,'سجل حركة المخزن'!G:G,القوائم!$I$3,'سجل حركة المخزن'!F:F,'أرصدة المخزن'!$E$3)</f>
        <v>0</v>
      </c>
      <c r="F43" s="164">
        <f t="shared" si="0"/>
        <v>1</v>
      </c>
      <c r="G43" s="106">
        <f>SUMIFS('سجل حركة المخزن'!H:H,'سجل حركة المخزن'!D:D,'أرصدة المخزن'!B43,'سجل حركة المخزن'!G:G,القوائم!$I$16,'سجل حركة المخزن'!F:F,'أرصدة المخزن'!$D$3)</f>
        <v>0</v>
      </c>
      <c r="H43" s="170">
        <f>SUMIFS('سجل حركة المخزن'!H:H,'سجل حركة المخزن'!D:D,'أرصدة المخزن'!B43,'سجل حركة المخزن'!G:G,القوائم!$I$16,'سجل حركة المخزن'!F:F,'أرصدة المخزن'!$E$3)</f>
        <v>0</v>
      </c>
      <c r="I43" s="164">
        <f t="shared" si="1"/>
        <v>0</v>
      </c>
      <c r="J43" s="164"/>
      <c r="K43" s="106">
        <f>SUMIFS('سجل حركة المخزن'!H:H,'سجل حركة المخزن'!D:D,'أرصدة المخزن'!B43,'سجل حركة المخزن'!F:F,'أرصدة المخزن'!$K$3)-D43-G43</f>
        <v>0</v>
      </c>
      <c r="L43" s="106">
        <f>SUMIFS('سجل حركة المخزن'!H:H,'سجل حركة المخزن'!D:D,'أرصدة المخزن'!B43,'سجل حركة المخزن'!F:F,'أرصدة المخزن'!$L$3)-E43-H43</f>
        <v>0</v>
      </c>
      <c r="M43" s="128">
        <f>IF(COUNTIF('سجل حركة المخزن'!D:D,'أرصدة المخزن'!B43),VLOOKUP(B43,القوائم!D:E,2,0),"غير موجود بالمخزن")</f>
        <v>1531.438654</v>
      </c>
      <c r="N43" s="128">
        <f t="shared" si="2"/>
        <v>1531.438654</v>
      </c>
      <c r="P43" s="192">
        <f t="shared" si="3"/>
        <v>1531.438654</v>
      </c>
      <c r="Q43" s="192">
        <f t="shared" si="4"/>
        <v>0</v>
      </c>
      <c r="R43" s="192">
        <f t="shared" si="5"/>
        <v>0</v>
      </c>
    </row>
    <row r="44" spans="2:18" ht="27" hidden="1" thickBot="1" x14ac:dyDescent="0.25">
      <c r="B44" s="171" t="str">
        <f>القوائم!B43</f>
        <v>TA1029-2</v>
      </c>
      <c r="C44" s="172" t="str">
        <f>IF(B44&lt;&gt;"",_xlfn.IFNA(VLOOKUP(B44,القوائم!B:C,2,0),"غير مسجل بالقوائم"),"")</f>
        <v>طقم طقاطيق  عجلة حرف ل متقاطع 35*50</v>
      </c>
      <c r="D44" s="173">
        <f>SUMIFS('سجل حركة المخزن'!H:H,'سجل حركة المخزن'!D:D,'أرصدة المخزن'!B44,'سجل حركة المخزن'!G:G,القوائم!$I$3,'سجل حركة المخزن'!F:F,'أرصدة المخزن'!$D$3)</f>
        <v>1</v>
      </c>
      <c r="E44" s="174">
        <f>SUMIFS('سجل حركة المخزن'!H:H,'سجل حركة المخزن'!D:D,'أرصدة المخزن'!B44,'سجل حركة المخزن'!G:G,القوائم!$I$3,'سجل حركة المخزن'!F:F,'أرصدة المخزن'!$E$3)</f>
        <v>0</v>
      </c>
      <c r="F44" s="164">
        <f t="shared" si="0"/>
        <v>1</v>
      </c>
      <c r="G44" s="106">
        <f>SUMIFS('سجل حركة المخزن'!H:H,'سجل حركة المخزن'!D:D,'أرصدة المخزن'!B44,'سجل حركة المخزن'!G:G,القوائم!$I$16,'سجل حركة المخزن'!F:F,'أرصدة المخزن'!$D$3)</f>
        <v>0</v>
      </c>
      <c r="H44" s="170">
        <f>SUMIFS('سجل حركة المخزن'!H:H,'سجل حركة المخزن'!D:D,'أرصدة المخزن'!B44,'سجل حركة المخزن'!G:G,القوائم!$I$16,'سجل حركة المخزن'!F:F,'أرصدة المخزن'!$E$3)</f>
        <v>0</v>
      </c>
      <c r="I44" s="164">
        <f t="shared" si="1"/>
        <v>0</v>
      </c>
      <c r="J44" s="164"/>
      <c r="K44" s="106">
        <f>SUMIFS('سجل حركة المخزن'!H:H,'سجل حركة المخزن'!D:D,'أرصدة المخزن'!B44,'سجل حركة المخزن'!F:F,'أرصدة المخزن'!$K$3)-D44-G44</f>
        <v>0</v>
      </c>
      <c r="L44" s="106">
        <f>SUMIFS('سجل حركة المخزن'!H:H,'سجل حركة المخزن'!D:D,'أرصدة المخزن'!B44,'سجل حركة المخزن'!F:F,'أرصدة المخزن'!$L$3)-E44-H44</f>
        <v>0</v>
      </c>
      <c r="M44" s="128">
        <f>IF(COUNTIF('سجل حركة المخزن'!D:D,'أرصدة المخزن'!B44),VLOOKUP(B44,القوائم!D:E,2,0),"غير موجود بالمخزن")</f>
        <v>1354.5054316000001</v>
      </c>
      <c r="N44" s="128">
        <f t="shared" si="2"/>
        <v>1354.5054316000001</v>
      </c>
      <c r="P44" s="192">
        <f t="shared" si="3"/>
        <v>1354.5054316000001</v>
      </c>
      <c r="Q44" s="192">
        <f t="shared" si="4"/>
        <v>0</v>
      </c>
      <c r="R44" s="192">
        <f t="shared" si="5"/>
        <v>0</v>
      </c>
    </row>
    <row r="45" spans="2:18" ht="26.25" hidden="1" x14ac:dyDescent="0.2">
      <c r="B45" s="106" t="str">
        <f>القوائم!B44</f>
        <v>TA1030</v>
      </c>
      <c r="C45" s="126" t="str">
        <f>IF(B45&lt;&gt;"",_xlfn.IFNA(VLOOKUP(B45,القوائم!B:C,2,0),"غير مسجل بالقوائم"),"")</f>
        <v>طقطوقة نص دائرة باستاند</v>
      </c>
      <c r="D45" s="106">
        <f>SUMIFS('سجل حركة المخزن'!H:H,'سجل حركة المخزن'!D:D,'أرصدة المخزن'!B45,'سجل حركة المخزن'!G:G,القوائم!$I$3,'سجل حركة المخزن'!F:F,'أرصدة المخزن'!$D$3)</f>
        <v>0</v>
      </c>
      <c r="E45" s="106">
        <f>SUMIFS('سجل حركة المخزن'!H:H,'سجل حركة المخزن'!D:D,'أرصدة المخزن'!B45,'سجل حركة المخزن'!G:G,القوائم!$I$3,'سجل حركة المخزن'!F:F,'أرصدة المخزن'!$E$3)</f>
        <v>0</v>
      </c>
      <c r="F45" s="106">
        <f t="shared" si="0"/>
        <v>0</v>
      </c>
      <c r="G45" s="106">
        <f>SUMIFS('سجل حركة المخزن'!H:H,'سجل حركة المخزن'!D:D,'أرصدة المخزن'!B45,'سجل حركة المخزن'!G:G,القوائم!$I$16,'سجل حركة المخزن'!F:F,'أرصدة المخزن'!$D$3)</f>
        <v>0</v>
      </c>
      <c r="H45" s="170">
        <f>SUMIFS('سجل حركة المخزن'!H:H,'سجل حركة المخزن'!D:D,'أرصدة المخزن'!B45,'سجل حركة المخزن'!G:G,القوائم!$I$16,'سجل حركة المخزن'!F:F,'أرصدة المخزن'!$E$3)</f>
        <v>1</v>
      </c>
      <c r="I45" s="106">
        <f t="shared" si="1"/>
        <v>1</v>
      </c>
      <c r="J45" s="106"/>
      <c r="K45" s="106">
        <f>SUMIFS('سجل حركة المخزن'!H:H,'سجل حركة المخزن'!D:D,'أرصدة المخزن'!B45,'سجل حركة المخزن'!F:F,'أرصدة المخزن'!$K$3)-D45-G45</f>
        <v>0</v>
      </c>
      <c r="L45" s="106">
        <f>SUMIFS('سجل حركة المخزن'!H:H,'سجل حركة المخزن'!D:D,'أرصدة المخزن'!B45,'سجل حركة المخزن'!F:F,'أرصدة المخزن'!$L$3)-E45-H45</f>
        <v>0</v>
      </c>
      <c r="M45" s="128">
        <f>IF(COUNTIF('سجل حركة المخزن'!D:D,'أرصدة المخزن'!B45),VLOOKUP(B45,القوائم!D:E,2,0),"غير موجود بالمخزن")</f>
        <v>824</v>
      </c>
      <c r="N45" s="128">
        <f t="shared" si="2"/>
        <v>824</v>
      </c>
      <c r="P45" s="192">
        <f t="shared" si="3"/>
        <v>0</v>
      </c>
      <c r="Q45" s="192">
        <f t="shared" si="4"/>
        <v>824</v>
      </c>
      <c r="R45" s="192">
        <f t="shared" si="5"/>
        <v>0</v>
      </c>
    </row>
    <row r="46" spans="2:18" ht="26.25" hidden="1" x14ac:dyDescent="0.2">
      <c r="B46" s="106" t="str">
        <f>القوائم!B45</f>
        <v>TA1031</v>
      </c>
      <c r="C46" s="126" t="str">
        <f>IF(B46&lt;&gt;"",_xlfn.IFNA(VLOOKUP(B46,القوائم!B:C,2,0),"غير مسجل بالقوائم"),"")</f>
        <v>طقطوقة مصمط 2طبقة</v>
      </c>
      <c r="D46" s="106">
        <f>SUMIFS('سجل حركة المخزن'!H:H,'سجل حركة المخزن'!D:D,'أرصدة المخزن'!B46,'سجل حركة المخزن'!G:G,القوائم!$I$3,'سجل حركة المخزن'!F:F,'أرصدة المخزن'!$D$3)</f>
        <v>0</v>
      </c>
      <c r="E46" s="106">
        <f>SUMIFS('سجل حركة المخزن'!H:H,'سجل حركة المخزن'!D:D,'أرصدة المخزن'!B46,'سجل حركة المخزن'!G:G,القوائم!$I$3,'سجل حركة المخزن'!F:F,'أرصدة المخزن'!$E$3)</f>
        <v>0</v>
      </c>
      <c r="F46" s="106">
        <f t="shared" si="0"/>
        <v>0</v>
      </c>
      <c r="G46" s="106">
        <f>SUMIFS('سجل حركة المخزن'!H:H,'سجل حركة المخزن'!D:D,'أرصدة المخزن'!B46,'سجل حركة المخزن'!G:G,القوائم!$I$16,'سجل حركة المخزن'!F:F,'أرصدة المخزن'!$D$3)</f>
        <v>0</v>
      </c>
      <c r="H46" s="170">
        <f>SUMIFS('سجل حركة المخزن'!H:H,'سجل حركة المخزن'!D:D,'أرصدة المخزن'!B46,'سجل حركة المخزن'!G:G,القوائم!$I$16,'سجل حركة المخزن'!F:F,'أرصدة المخزن'!$E$3)</f>
        <v>0</v>
      </c>
      <c r="I46" s="106">
        <f t="shared" si="1"/>
        <v>0</v>
      </c>
      <c r="J46" s="106"/>
      <c r="K46" s="106">
        <f>SUMIFS('سجل حركة المخزن'!H:H,'سجل حركة المخزن'!D:D,'أرصدة المخزن'!B46,'سجل حركة المخزن'!F:F,'أرصدة المخزن'!$K$3)-D46-G46</f>
        <v>0</v>
      </c>
      <c r="L46" s="106">
        <f>SUMIFS('سجل حركة المخزن'!H:H,'سجل حركة المخزن'!D:D,'أرصدة المخزن'!B46,'سجل حركة المخزن'!F:F,'أرصدة المخزن'!$L$3)-E46-H46</f>
        <v>0</v>
      </c>
      <c r="M46" s="128" t="str">
        <f>IF(COUNTIF('سجل حركة المخزن'!D:D,'أرصدة المخزن'!B46),VLOOKUP(B46,القوائم!D:E,2,0),"غير موجود بالمخزن")</f>
        <v>غير موجود بالمخزن</v>
      </c>
      <c r="N46" s="128" t="str">
        <f t="shared" si="2"/>
        <v>غير موجود بالمخزن</v>
      </c>
      <c r="P46" s="192" t="str">
        <f t="shared" si="3"/>
        <v>0</v>
      </c>
      <c r="Q46" s="192" t="str">
        <f t="shared" si="4"/>
        <v>0</v>
      </c>
      <c r="R46" s="192" t="str">
        <f t="shared" si="5"/>
        <v>0</v>
      </c>
    </row>
    <row r="47" spans="2:18" ht="26.25" hidden="1" x14ac:dyDescent="0.2">
      <c r="B47" s="106" t="str">
        <f>القوائم!B46</f>
        <v>TA1032</v>
      </c>
      <c r="C47" s="126" t="str">
        <f>IF(B47&lt;&gt;"",_xlfn.IFNA(VLOOKUP(B47,القوائم!B:C,2,0),"غير مسجل بالقوائم"),"")</f>
        <v xml:space="preserve">طقوقة مصمط </v>
      </c>
      <c r="D47" s="106">
        <f>SUMIFS('سجل حركة المخزن'!H:H,'سجل حركة المخزن'!D:D,'أرصدة المخزن'!B47,'سجل حركة المخزن'!G:G,القوائم!$I$3,'سجل حركة المخزن'!F:F,'أرصدة المخزن'!$D$3)</f>
        <v>0</v>
      </c>
      <c r="E47" s="106">
        <f>SUMIFS('سجل حركة المخزن'!H:H,'سجل حركة المخزن'!D:D,'أرصدة المخزن'!B47,'سجل حركة المخزن'!G:G,القوائم!$I$3,'سجل حركة المخزن'!F:F,'أرصدة المخزن'!$E$3)</f>
        <v>0</v>
      </c>
      <c r="F47" s="106">
        <f t="shared" si="0"/>
        <v>0</v>
      </c>
      <c r="G47" s="106">
        <f>SUMIFS('سجل حركة المخزن'!H:H,'سجل حركة المخزن'!D:D,'أرصدة المخزن'!B47,'سجل حركة المخزن'!G:G,القوائم!$I$16,'سجل حركة المخزن'!F:F,'أرصدة المخزن'!$D$3)</f>
        <v>0</v>
      </c>
      <c r="H47" s="170">
        <f>SUMIFS('سجل حركة المخزن'!H:H,'سجل حركة المخزن'!D:D,'أرصدة المخزن'!B47,'سجل حركة المخزن'!G:G,القوائم!$I$16,'سجل حركة المخزن'!F:F,'أرصدة المخزن'!$E$3)</f>
        <v>0</v>
      </c>
      <c r="I47" s="106">
        <f t="shared" si="1"/>
        <v>0</v>
      </c>
      <c r="J47" s="106"/>
      <c r="K47" s="106">
        <f>SUMIFS('سجل حركة المخزن'!H:H,'سجل حركة المخزن'!D:D,'أرصدة المخزن'!B47,'سجل حركة المخزن'!F:F,'أرصدة المخزن'!$K$3)-D47-G47</f>
        <v>0</v>
      </c>
      <c r="L47" s="106">
        <f>SUMIFS('سجل حركة المخزن'!H:H,'سجل حركة المخزن'!D:D,'أرصدة المخزن'!B47,'سجل حركة المخزن'!F:F,'أرصدة المخزن'!$L$3)-E47-H47</f>
        <v>0</v>
      </c>
      <c r="M47" s="128" t="str">
        <f>IF(COUNTIF('سجل حركة المخزن'!D:D,'أرصدة المخزن'!B47),VLOOKUP(B47,القوائم!D:E,2,0),"غير موجود بالمخزن")</f>
        <v>غير موجود بالمخزن</v>
      </c>
      <c r="N47" s="128" t="str">
        <f t="shared" si="2"/>
        <v>غير موجود بالمخزن</v>
      </c>
      <c r="P47" s="192" t="str">
        <f t="shared" si="3"/>
        <v>0</v>
      </c>
      <c r="Q47" s="192" t="str">
        <f t="shared" si="4"/>
        <v>0</v>
      </c>
      <c r="R47" s="192" t="str">
        <f t="shared" si="5"/>
        <v>0</v>
      </c>
    </row>
    <row r="48" spans="2:18" ht="26.25" hidden="1" x14ac:dyDescent="0.2">
      <c r="B48" s="106" t="str">
        <f>القوائم!B47</f>
        <v>TA1005-1</v>
      </c>
      <c r="C48" s="126" t="str">
        <f>IF(B48&lt;&gt;"",_xlfn.IFNA(VLOOKUP(B48,القوائم!B:C,2,0),"غير مسجل بالقوائم"),"")</f>
        <v>طقطوقة مقاس 50 ارتفاع 60</v>
      </c>
      <c r="D48" s="106">
        <f>SUMIFS('سجل حركة المخزن'!H:H,'سجل حركة المخزن'!D:D,'أرصدة المخزن'!B48,'سجل حركة المخزن'!G:G,القوائم!$I$3,'سجل حركة المخزن'!F:F,'أرصدة المخزن'!$D$3)</f>
        <v>0</v>
      </c>
      <c r="E48" s="106">
        <f>SUMIFS('سجل حركة المخزن'!H:H,'سجل حركة المخزن'!D:D,'أرصدة المخزن'!B48,'سجل حركة المخزن'!G:G,القوائم!$I$3,'سجل حركة المخزن'!F:F,'أرصدة المخزن'!$E$3)</f>
        <v>0</v>
      </c>
      <c r="F48" s="106">
        <f t="shared" si="0"/>
        <v>0</v>
      </c>
      <c r="G48" s="106">
        <f>SUMIFS('سجل حركة المخزن'!H:H,'سجل حركة المخزن'!D:D,'أرصدة المخزن'!B48,'سجل حركة المخزن'!G:G,القوائم!$I$16,'سجل حركة المخزن'!F:F,'أرصدة المخزن'!$D$3)</f>
        <v>0</v>
      </c>
      <c r="H48" s="170">
        <f>SUMIFS('سجل حركة المخزن'!H:H,'سجل حركة المخزن'!D:D,'أرصدة المخزن'!B48,'سجل حركة المخزن'!G:G,القوائم!$I$16,'سجل حركة المخزن'!F:F,'أرصدة المخزن'!$E$3)</f>
        <v>0</v>
      </c>
      <c r="I48" s="106">
        <f t="shared" si="1"/>
        <v>0</v>
      </c>
      <c r="J48" s="106"/>
      <c r="K48" s="106">
        <f>SUMIFS('سجل حركة المخزن'!H:H,'سجل حركة المخزن'!D:D,'أرصدة المخزن'!B48,'سجل حركة المخزن'!F:F,'أرصدة المخزن'!$K$3)-D48-G48</f>
        <v>0</v>
      </c>
      <c r="L48" s="106">
        <f>SUMIFS('سجل حركة المخزن'!H:H,'سجل حركة المخزن'!D:D,'أرصدة المخزن'!B48,'سجل حركة المخزن'!F:F,'أرصدة المخزن'!$L$3)-E48-H48</f>
        <v>0</v>
      </c>
      <c r="M48" s="128" t="str">
        <f>IF(COUNTIF('سجل حركة المخزن'!D:D,'أرصدة المخزن'!B48),VLOOKUP(B48,القوائم!D:E,2,0),"غير موجود بالمخزن")</f>
        <v>غير موجود بالمخزن</v>
      </c>
      <c r="N48" s="128" t="str">
        <f t="shared" si="2"/>
        <v>غير موجود بالمخزن</v>
      </c>
      <c r="P48" s="192" t="str">
        <f t="shared" si="3"/>
        <v>0</v>
      </c>
      <c r="Q48" s="192" t="str">
        <f t="shared" si="4"/>
        <v>0</v>
      </c>
      <c r="R48" s="192" t="str">
        <f t="shared" si="5"/>
        <v>0</v>
      </c>
    </row>
    <row r="49" spans="2:18" ht="26.25" hidden="1" x14ac:dyDescent="0.2">
      <c r="B49" s="106" t="str">
        <f>القوائم!B48</f>
        <v>TA1033</v>
      </c>
      <c r="C49" s="126" t="str">
        <f>IF(B49&lt;&gt;"",_xlfn.IFNA(VLOOKUP(B49,القوائم!B:C,2,0),"غير مسجل بالقوائم"),"")</f>
        <v>طقطوقة حرف Z مقاس 42*46*55</v>
      </c>
      <c r="D49" s="106">
        <f>SUMIFS('سجل حركة المخزن'!H:H,'سجل حركة المخزن'!D:D,'أرصدة المخزن'!B49,'سجل حركة المخزن'!G:G,القوائم!$I$3,'سجل حركة المخزن'!F:F,'أرصدة المخزن'!$D$3)</f>
        <v>0</v>
      </c>
      <c r="E49" s="106">
        <f>SUMIFS('سجل حركة المخزن'!H:H,'سجل حركة المخزن'!D:D,'أرصدة المخزن'!B49,'سجل حركة المخزن'!G:G,القوائم!$I$3,'سجل حركة المخزن'!F:F,'أرصدة المخزن'!$E$3)</f>
        <v>0</v>
      </c>
      <c r="F49" s="106">
        <f t="shared" si="0"/>
        <v>0</v>
      </c>
      <c r="G49" s="106">
        <f>SUMIFS('سجل حركة المخزن'!H:H,'سجل حركة المخزن'!D:D,'أرصدة المخزن'!B49,'سجل حركة المخزن'!G:G,القوائم!$I$16,'سجل حركة المخزن'!F:F,'أرصدة المخزن'!$D$3)</f>
        <v>0</v>
      </c>
      <c r="H49" s="170">
        <f>SUMIFS('سجل حركة المخزن'!H:H,'سجل حركة المخزن'!D:D,'أرصدة المخزن'!B49,'سجل حركة المخزن'!G:G,القوائم!$I$16,'سجل حركة المخزن'!F:F,'أرصدة المخزن'!$E$3)</f>
        <v>0</v>
      </c>
      <c r="I49" s="106">
        <f t="shared" si="1"/>
        <v>0</v>
      </c>
      <c r="J49" s="106"/>
      <c r="K49" s="106">
        <f>SUMIFS('سجل حركة المخزن'!H:H,'سجل حركة المخزن'!D:D,'أرصدة المخزن'!B49,'سجل حركة المخزن'!F:F,'أرصدة المخزن'!$K$3)-D49-G49</f>
        <v>0</v>
      </c>
      <c r="L49" s="106">
        <f>SUMIFS('سجل حركة المخزن'!H:H,'سجل حركة المخزن'!D:D,'أرصدة المخزن'!B49,'سجل حركة المخزن'!F:F,'أرصدة المخزن'!$L$3)-E49-H49</f>
        <v>0</v>
      </c>
      <c r="M49" s="128" t="str">
        <f>IF(COUNTIF('سجل حركة المخزن'!D:D,'أرصدة المخزن'!B49),VLOOKUP(B49,القوائم!D:E,2,0),"غير موجود بالمخزن")</f>
        <v>غير موجود بالمخزن</v>
      </c>
      <c r="N49" s="128" t="str">
        <f t="shared" si="2"/>
        <v>غير موجود بالمخزن</v>
      </c>
      <c r="P49" s="192" t="str">
        <f t="shared" si="3"/>
        <v>0</v>
      </c>
      <c r="Q49" s="192" t="str">
        <f t="shared" si="4"/>
        <v>0</v>
      </c>
      <c r="R49" s="192" t="str">
        <f t="shared" si="5"/>
        <v>0</v>
      </c>
    </row>
    <row r="50" spans="2:18" ht="26.25" hidden="1" x14ac:dyDescent="0.2">
      <c r="B50" s="106" t="str">
        <f>القوائم!B49</f>
        <v>TA1033-1</v>
      </c>
      <c r="C50" s="126" t="str">
        <f>IF(B50&lt;&gt;"",_xlfn.IFNA(VLOOKUP(B50,القوائم!B:C,2,0),"غير مسجل بالقوائم"),"")</f>
        <v>طقطوقة حرف Z  مقاس 34*41*50</v>
      </c>
      <c r="D50" s="106">
        <f>SUMIFS('سجل حركة المخزن'!H:H,'سجل حركة المخزن'!D:D,'أرصدة المخزن'!B50,'سجل حركة المخزن'!G:G,القوائم!$I$3,'سجل حركة المخزن'!F:F,'أرصدة المخزن'!$D$3)</f>
        <v>0</v>
      </c>
      <c r="E50" s="106">
        <f>SUMIFS('سجل حركة المخزن'!H:H,'سجل حركة المخزن'!D:D,'أرصدة المخزن'!B50,'سجل حركة المخزن'!G:G,القوائم!$I$3,'سجل حركة المخزن'!F:F,'أرصدة المخزن'!$E$3)</f>
        <v>0</v>
      </c>
      <c r="F50" s="106">
        <f t="shared" si="0"/>
        <v>0</v>
      </c>
      <c r="G50" s="106">
        <f>SUMIFS('سجل حركة المخزن'!H:H,'سجل حركة المخزن'!D:D,'أرصدة المخزن'!B50,'سجل حركة المخزن'!G:G,القوائم!$I$16,'سجل حركة المخزن'!F:F,'أرصدة المخزن'!$D$3)</f>
        <v>0</v>
      </c>
      <c r="H50" s="170">
        <f>SUMIFS('سجل حركة المخزن'!H:H,'سجل حركة المخزن'!D:D,'أرصدة المخزن'!B50,'سجل حركة المخزن'!G:G,القوائم!$I$16,'سجل حركة المخزن'!F:F,'أرصدة المخزن'!$E$3)</f>
        <v>0</v>
      </c>
      <c r="I50" s="106">
        <f t="shared" si="1"/>
        <v>0</v>
      </c>
      <c r="J50" s="106"/>
      <c r="K50" s="106">
        <f>SUMIFS('سجل حركة المخزن'!H:H,'سجل حركة المخزن'!D:D,'أرصدة المخزن'!B50,'سجل حركة المخزن'!F:F,'أرصدة المخزن'!$K$3)-D50-G50</f>
        <v>0</v>
      </c>
      <c r="L50" s="106">
        <f>SUMIFS('سجل حركة المخزن'!H:H,'سجل حركة المخزن'!D:D,'أرصدة المخزن'!B50,'سجل حركة المخزن'!F:F,'أرصدة المخزن'!$L$3)-E50-H50</f>
        <v>0</v>
      </c>
      <c r="M50" s="128" t="str">
        <f>IF(COUNTIF('سجل حركة المخزن'!D:D,'أرصدة المخزن'!B50),VLOOKUP(B50,القوائم!D:E,2,0),"غير موجود بالمخزن")</f>
        <v>غير موجود بالمخزن</v>
      </c>
      <c r="N50" s="128" t="str">
        <f t="shared" si="2"/>
        <v>غير موجود بالمخزن</v>
      </c>
      <c r="P50" s="192" t="str">
        <f t="shared" si="3"/>
        <v>0</v>
      </c>
      <c r="Q50" s="192" t="str">
        <f t="shared" si="4"/>
        <v>0</v>
      </c>
      <c r="R50" s="192" t="str">
        <f t="shared" si="5"/>
        <v>0</v>
      </c>
    </row>
    <row r="51" spans="2:18" ht="26.25" hidden="1" x14ac:dyDescent="0.2">
      <c r="B51" s="106" t="str">
        <f>القوائم!B50</f>
        <v>TA1033-2</v>
      </c>
      <c r="C51" s="126" t="str">
        <f>IF(B51&lt;&gt;"",_xlfn.IFNA(VLOOKUP(B51,القوائم!B:C,2,0),"غير مسجل بالقوائم"),"")</f>
        <v>طقطوقة حرف Z مقاس 26*36*45</v>
      </c>
      <c r="D51" s="106">
        <f>SUMIFS('سجل حركة المخزن'!H:H,'سجل حركة المخزن'!D:D,'أرصدة المخزن'!B51,'سجل حركة المخزن'!G:G,القوائم!$I$3,'سجل حركة المخزن'!F:F,'أرصدة المخزن'!$D$3)</f>
        <v>0</v>
      </c>
      <c r="E51" s="106">
        <f>SUMIFS('سجل حركة المخزن'!H:H,'سجل حركة المخزن'!D:D,'أرصدة المخزن'!B51,'سجل حركة المخزن'!G:G,القوائم!$I$3,'سجل حركة المخزن'!F:F,'أرصدة المخزن'!$E$3)</f>
        <v>0</v>
      </c>
      <c r="F51" s="106">
        <f t="shared" si="0"/>
        <v>0</v>
      </c>
      <c r="G51" s="106">
        <f>SUMIFS('سجل حركة المخزن'!H:H,'سجل حركة المخزن'!D:D,'أرصدة المخزن'!B51,'سجل حركة المخزن'!G:G,القوائم!$I$16,'سجل حركة المخزن'!F:F,'أرصدة المخزن'!$D$3)</f>
        <v>0</v>
      </c>
      <c r="H51" s="170">
        <f>SUMIFS('سجل حركة المخزن'!H:H,'سجل حركة المخزن'!D:D,'أرصدة المخزن'!B51,'سجل حركة المخزن'!G:G,القوائم!$I$16,'سجل حركة المخزن'!F:F,'أرصدة المخزن'!$E$3)</f>
        <v>0</v>
      </c>
      <c r="I51" s="106">
        <f t="shared" si="1"/>
        <v>0</v>
      </c>
      <c r="J51" s="106"/>
      <c r="K51" s="106">
        <f>SUMIFS('سجل حركة المخزن'!H:H,'سجل حركة المخزن'!D:D,'أرصدة المخزن'!B51,'سجل حركة المخزن'!F:F,'أرصدة المخزن'!$K$3)-D51-G51</f>
        <v>0</v>
      </c>
      <c r="L51" s="106">
        <f>SUMIFS('سجل حركة المخزن'!H:H,'سجل حركة المخزن'!D:D,'أرصدة المخزن'!B51,'سجل حركة المخزن'!F:F,'أرصدة المخزن'!$L$3)-E51-H51</f>
        <v>0</v>
      </c>
      <c r="M51" s="128" t="str">
        <f>IF(COUNTIF('سجل حركة المخزن'!D:D,'أرصدة المخزن'!B51),VLOOKUP(B51,القوائم!D:E,2,0),"غير موجود بالمخزن")</f>
        <v>غير موجود بالمخزن</v>
      </c>
      <c r="N51" s="128" t="str">
        <f t="shared" si="2"/>
        <v>غير موجود بالمخزن</v>
      </c>
      <c r="P51" s="192" t="str">
        <f t="shared" si="3"/>
        <v>0</v>
      </c>
      <c r="Q51" s="192" t="str">
        <f t="shared" si="4"/>
        <v>0</v>
      </c>
      <c r="R51" s="192" t="str">
        <f t="shared" si="5"/>
        <v>0</v>
      </c>
    </row>
    <row r="52" spans="2:18" ht="26.25" hidden="1" x14ac:dyDescent="0.2">
      <c r="B52" s="106" t="str">
        <f>القوائم!B51</f>
        <v>TA1034</v>
      </c>
      <c r="C52" s="126" t="str">
        <f>IF(B52&lt;&gt;"",_xlfn.IFNA(VLOOKUP(B52,القوائم!B:C,2,0),"غير مسجل بالقوائم"),"")</f>
        <v>طقطوقه شعاع</v>
      </c>
      <c r="D52" s="106">
        <f>SUMIFS('سجل حركة المخزن'!H:H,'سجل حركة المخزن'!D:D,'أرصدة المخزن'!B52,'سجل حركة المخزن'!G:G,القوائم!$I$3,'سجل حركة المخزن'!F:F,'أرصدة المخزن'!$D$3)</f>
        <v>0</v>
      </c>
      <c r="E52" s="106">
        <f>SUMIFS('سجل حركة المخزن'!H:H,'سجل حركة المخزن'!D:D,'أرصدة المخزن'!B52,'سجل حركة المخزن'!G:G,القوائم!$I$3,'سجل حركة المخزن'!F:F,'أرصدة المخزن'!$E$3)</f>
        <v>0</v>
      </c>
      <c r="F52" s="106">
        <f t="shared" si="0"/>
        <v>0</v>
      </c>
      <c r="G52" s="106">
        <f>SUMIFS('سجل حركة المخزن'!H:H,'سجل حركة المخزن'!D:D,'أرصدة المخزن'!B52,'سجل حركة المخزن'!G:G,القوائم!$I$16,'سجل حركة المخزن'!F:F,'أرصدة المخزن'!$D$3)</f>
        <v>0</v>
      </c>
      <c r="H52" s="170">
        <f>SUMIFS('سجل حركة المخزن'!H:H,'سجل حركة المخزن'!D:D,'أرصدة المخزن'!B52,'سجل حركة المخزن'!G:G,القوائم!$I$16,'سجل حركة المخزن'!F:F,'أرصدة المخزن'!$E$3)</f>
        <v>0</v>
      </c>
      <c r="I52" s="106">
        <f t="shared" si="1"/>
        <v>0</v>
      </c>
      <c r="J52" s="106"/>
      <c r="K52" s="106">
        <f>SUMIFS('سجل حركة المخزن'!H:H,'سجل حركة المخزن'!D:D,'أرصدة المخزن'!B52,'سجل حركة المخزن'!F:F,'أرصدة المخزن'!$K$3)-D52-G52</f>
        <v>0</v>
      </c>
      <c r="L52" s="106">
        <f>SUMIFS('سجل حركة المخزن'!H:H,'سجل حركة المخزن'!D:D,'أرصدة المخزن'!B52,'سجل حركة المخزن'!F:F,'أرصدة المخزن'!$L$3)-E52-H52</f>
        <v>0</v>
      </c>
      <c r="M52" s="128" t="str">
        <f>IF(COUNTIF('سجل حركة المخزن'!D:D,'أرصدة المخزن'!B52),VLOOKUP(B52,القوائم!D:E,2,0),"غير موجود بالمخزن")</f>
        <v>غير موجود بالمخزن</v>
      </c>
      <c r="N52" s="128" t="str">
        <f t="shared" si="2"/>
        <v>غير موجود بالمخزن</v>
      </c>
      <c r="P52" s="192" t="str">
        <f t="shared" si="3"/>
        <v>0</v>
      </c>
      <c r="Q52" s="192" t="str">
        <f t="shared" si="4"/>
        <v>0</v>
      </c>
      <c r="R52" s="192" t="str">
        <f t="shared" si="5"/>
        <v>0</v>
      </c>
    </row>
    <row r="53" spans="2:18" ht="26.25" hidden="1" x14ac:dyDescent="0.2">
      <c r="B53" s="106" t="str">
        <f>القوائم!B52</f>
        <v>TA1002-1</v>
      </c>
      <c r="C53" s="126" t="str">
        <f>IF(B53&lt;&gt;"",_xlfn.IFNA(VLOOKUP(B53,القوائم!B:C,2,0),"غير مسجل بالقوائم"),"")</f>
        <v>طقطوقة جوهرة مربعه40*40*55</v>
      </c>
      <c r="D53" s="106">
        <f>SUMIFS('سجل حركة المخزن'!H:H,'سجل حركة المخزن'!D:D,'أرصدة المخزن'!B53,'سجل حركة المخزن'!G:G,القوائم!$I$3,'سجل حركة المخزن'!F:F,'أرصدة المخزن'!$D$3)</f>
        <v>0</v>
      </c>
      <c r="E53" s="106">
        <f>SUMIFS('سجل حركة المخزن'!H:H,'سجل حركة المخزن'!D:D,'أرصدة المخزن'!B53,'سجل حركة المخزن'!G:G,القوائم!$I$3,'سجل حركة المخزن'!F:F,'أرصدة المخزن'!$E$3)</f>
        <v>0</v>
      </c>
      <c r="F53" s="106">
        <f t="shared" si="0"/>
        <v>0</v>
      </c>
      <c r="G53" s="106">
        <f>SUMIFS('سجل حركة المخزن'!H:H,'سجل حركة المخزن'!D:D,'أرصدة المخزن'!B53,'سجل حركة المخزن'!G:G,القوائم!$I$16,'سجل حركة المخزن'!F:F,'أرصدة المخزن'!$D$3)</f>
        <v>0</v>
      </c>
      <c r="H53" s="170">
        <f>SUMIFS('سجل حركة المخزن'!H:H,'سجل حركة المخزن'!D:D,'أرصدة المخزن'!B53,'سجل حركة المخزن'!G:G,القوائم!$I$16,'سجل حركة المخزن'!F:F,'أرصدة المخزن'!$E$3)</f>
        <v>0</v>
      </c>
      <c r="I53" s="106">
        <f t="shared" si="1"/>
        <v>0</v>
      </c>
      <c r="J53" s="106"/>
      <c r="K53" s="106">
        <f>SUMIFS('سجل حركة المخزن'!H:H,'سجل حركة المخزن'!D:D,'أرصدة المخزن'!B53,'سجل حركة المخزن'!F:F,'أرصدة المخزن'!$K$3)-D53-G53</f>
        <v>0</v>
      </c>
      <c r="L53" s="106">
        <f>SUMIFS('سجل حركة المخزن'!H:H,'سجل حركة المخزن'!D:D,'أرصدة المخزن'!B53,'سجل حركة المخزن'!F:F,'أرصدة المخزن'!$L$3)-E53-H53</f>
        <v>0</v>
      </c>
      <c r="M53" s="128" t="str">
        <f>IF(COUNTIF('سجل حركة المخزن'!D:D,'أرصدة المخزن'!B53),VLOOKUP(B53,القوائم!D:E,2,0),"غير موجود بالمخزن")</f>
        <v>غير موجود بالمخزن</v>
      </c>
      <c r="N53" s="128" t="str">
        <f t="shared" si="2"/>
        <v>غير موجود بالمخزن</v>
      </c>
      <c r="P53" s="192" t="str">
        <f t="shared" si="3"/>
        <v>0</v>
      </c>
      <c r="Q53" s="192" t="str">
        <f t="shared" si="4"/>
        <v>0</v>
      </c>
      <c r="R53" s="192" t="str">
        <f t="shared" si="5"/>
        <v>0</v>
      </c>
    </row>
    <row r="54" spans="2:18" ht="26.25" hidden="1" x14ac:dyDescent="0.2">
      <c r="B54" s="106" t="str">
        <f>القوائم!B53</f>
        <v>TA1036</v>
      </c>
      <c r="C54" s="126" t="str">
        <f>IF(B54&lt;&gt;"",_xlfn.IFNA(VLOOKUP(B54,القوائم!B:C,2,0),"غير مسجل بالقوائم"),"")</f>
        <v>طقطوقة جوهرة سداسي 40*40*60</v>
      </c>
      <c r="D54" s="106">
        <f>SUMIFS('سجل حركة المخزن'!H:H,'سجل حركة المخزن'!D:D,'أرصدة المخزن'!B54,'سجل حركة المخزن'!G:G,القوائم!$I$3,'سجل حركة المخزن'!F:F,'أرصدة المخزن'!$D$3)</f>
        <v>0</v>
      </c>
      <c r="E54" s="106">
        <f>SUMIFS('سجل حركة المخزن'!H:H,'سجل حركة المخزن'!D:D,'أرصدة المخزن'!B54,'سجل حركة المخزن'!G:G,القوائم!$I$3,'سجل حركة المخزن'!F:F,'أرصدة المخزن'!$E$3)</f>
        <v>1</v>
      </c>
      <c r="F54" s="106">
        <f t="shared" si="0"/>
        <v>1</v>
      </c>
      <c r="G54" s="106">
        <f>SUMIFS('سجل حركة المخزن'!H:H,'سجل حركة المخزن'!D:D,'أرصدة المخزن'!B54,'سجل حركة المخزن'!G:G,القوائم!$I$16,'سجل حركة المخزن'!F:F,'أرصدة المخزن'!$D$3)</f>
        <v>0</v>
      </c>
      <c r="H54" s="170">
        <f>SUMIFS('سجل حركة المخزن'!H:H,'سجل حركة المخزن'!D:D,'أرصدة المخزن'!B54,'سجل حركة المخزن'!G:G,القوائم!$I$16,'سجل حركة المخزن'!F:F,'أرصدة المخزن'!$E$3)</f>
        <v>0</v>
      </c>
      <c r="I54" s="106">
        <f t="shared" si="1"/>
        <v>0</v>
      </c>
      <c r="J54" s="106"/>
      <c r="K54" s="106">
        <f>SUMIFS('سجل حركة المخزن'!H:H,'سجل حركة المخزن'!D:D,'أرصدة المخزن'!B54,'سجل حركة المخزن'!F:F,'أرصدة المخزن'!$K$3)-D54-G54</f>
        <v>0</v>
      </c>
      <c r="L54" s="106">
        <f>SUMIFS('سجل حركة المخزن'!H:H,'سجل حركة المخزن'!D:D,'أرصدة المخزن'!B54,'سجل حركة المخزن'!F:F,'أرصدة المخزن'!$L$3)-E54-H54</f>
        <v>0</v>
      </c>
      <c r="M54" s="128">
        <f>IF(COUNTIF('سجل حركة المخزن'!D:D,'أرصدة المخزن'!B54),VLOOKUP(B54,القوائم!D:E,2,0),"غير موجود بالمخزن")</f>
        <v>1600</v>
      </c>
      <c r="N54" s="128">
        <f t="shared" si="2"/>
        <v>1600</v>
      </c>
      <c r="P54" s="192">
        <f t="shared" si="3"/>
        <v>1600</v>
      </c>
      <c r="Q54" s="192">
        <f t="shared" si="4"/>
        <v>0</v>
      </c>
      <c r="R54" s="192">
        <f t="shared" si="5"/>
        <v>0</v>
      </c>
    </row>
    <row r="55" spans="2:18" ht="26.25" hidden="1" x14ac:dyDescent="0.2">
      <c r="B55" s="106" t="str">
        <f>القوائم!B54</f>
        <v>TA1037</v>
      </c>
      <c r="C55" s="126" t="str">
        <f>IF(B55&lt;&gt;"",_xlfn.IFNA(VLOOKUP(B55,القوائم!B:C,2,0),"غير مسجل بالقوائم"),"")</f>
        <v>طقطوقة حرف ل بقائمين</v>
      </c>
      <c r="D55" s="106">
        <f>SUMIFS('سجل حركة المخزن'!H:H,'سجل حركة المخزن'!D:D,'أرصدة المخزن'!B55,'سجل حركة المخزن'!G:G,القوائم!$I$3,'سجل حركة المخزن'!F:F,'أرصدة المخزن'!$D$3)</f>
        <v>0</v>
      </c>
      <c r="E55" s="106">
        <f>SUMIFS('سجل حركة المخزن'!H:H,'سجل حركة المخزن'!D:D,'أرصدة المخزن'!B55,'سجل حركة المخزن'!G:G,القوائم!$I$3,'سجل حركة المخزن'!F:F,'أرصدة المخزن'!$E$3)</f>
        <v>0</v>
      </c>
      <c r="F55" s="106">
        <f t="shared" si="0"/>
        <v>0</v>
      </c>
      <c r="G55" s="106">
        <f>SUMIFS('سجل حركة المخزن'!H:H,'سجل حركة المخزن'!D:D,'أرصدة المخزن'!B55,'سجل حركة المخزن'!G:G,القوائم!$I$16,'سجل حركة المخزن'!F:F,'أرصدة المخزن'!$D$3)</f>
        <v>0</v>
      </c>
      <c r="H55" s="170">
        <f>SUMIFS('سجل حركة المخزن'!H:H,'سجل حركة المخزن'!D:D,'أرصدة المخزن'!B55,'سجل حركة المخزن'!G:G,القوائم!$I$16,'سجل حركة المخزن'!F:F,'أرصدة المخزن'!$E$3)</f>
        <v>0</v>
      </c>
      <c r="I55" s="106">
        <f t="shared" si="1"/>
        <v>0</v>
      </c>
      <c r="J55" s="106"/>
      <c r="K55" s="106">
        <f>SUMIFS('سجل حركة المخزن'!H:H,'سجل حركة المخزن'!D:D,'أرصدة المخزن'!B55,'سجل حركة المخزن'!F:F,'أرصدة المخزن'!$K$3)-D55-G55</f>
        <v>0</v>
      </c>
      <c r="L55" s="106">
        <f>SUMIFS('سجل حركة المخزن'!H:H,'سجل حركة المخزن'!D:D,'أرصدة المخزن'!B55,'سجل حركة المخزن'!F:F,'أرصدة المخزن'!$L$3)-E55-H55</f>
        <v>0</v>
      </c>
      <c r="M55" s="128" t="str">
        <f>IF(COUNTIF('سجل حركة المخزن'!D:D,'أرصدة المخزن'!B55),VLOOKUP(B55,القوائم!D:E,2,0),"غير موجود بالمخزن")</f>
        <v>غير موجود بالمخزن</v>
      </c>
      <c r="N55" s="128" t="str">
        <f t="shared" si="2"/>
        <v>غير موجود بالمخزن</v>
      </c>
      <c r="P55" s="192" t="str">
        <f t="shared" si="3"/>
        <v>0</v>
      </c>
      <c r="Q55" s="192" t="str">
        <f t="shared" si="4"/>
        <v>0</v>
      </c>
      <c r="R55" s="192" t="str">
        <f t="shared" si="5"/>
        <v>0</v>
      </c>
    </row>
    <row r="56" spans="2:18" ht="26.25" hidden="1" x14ac:dyDescent="0.2">
      <c r="B56" s="106" t="str">
        <f>القوائم!B55</f>
        <v>TA1038</v>
      </c>
      <c r="C56" s="126" t="str">
        <f>IF(B56&lt;&gt;"",_xlfn.IFNA(VLOOKUP(B56,القوائم!B:C,2,0),"غير مسجل بالقوائم"),"")</f>
        <v>طقطوقة بمواسير مكسرة  42*46*55</v>
      </c>
      <c r="D56" s="106">
        <f>SUMIFS('سجل حركة المخزن'!H:H,'سجل حركة المخزن'!D:D,'أرصدة المخزن'!B56,'سجل حركة المخزن'!G:G,القوائم!$I$3,'سجل حركة المخزن'!F:F,'أرصدة المخزن'!$D$3)</f>
        <v>0</v>
      </c>
      <c r="E56" s="106">
        <f>SUMIFS('سجل حركة المخزن'!H:H,'سجل حركة المخزن'!D:D,'أرصدة المخزن'!B56,'سجل حركة المخزن'!G:G,القوائم!$I$3,'سجل حركة المخزن'!F:F,'أرصدة المخزن'!$E$3)</f>
        <v>0</v>
      </c>
      <c r="F56" s="106">
        <f t="shared" si="0"/>
        <v>0</v>
      </c>
      <c r="G56" s="106">
        <f>SUMIFS('سجل حركة المخزن'!H:H,'سجل حركة المخزن'!D:D,'أرصدة المخزن'!B56,'سجل حركة المخزن'!G:G,القوائم!$I$16,'سجل حركة المخزن'!F:F,'أرصدة المخزن'!$D$3)</f>
        <v>0</v>
      </c>
      <c r="H56" s="170">
        <f>SUMIFS('سجل حركة المخزن'!H:H,'سجل حركة المخزن'!D:D,'أرصدة المخزن'!B56,'سجل حركة المخزن'!G:G,القوائم!$I$16,'سجل حركة المخزن'!F:F,'أرصدة المخزن'!$E$3)</f>
        <v>0</v>
      </c>
      <c r="I56" s="106">
        <f t="shared" si="1"/>
        <v>0</v>
      </c>
      <c r="J56" s="106"/>
      <c r="K56" s="106">
        <f>SUMIFS('سجل حركة المخزن'!H:H,'سجل حركة المخزن'!D:D,'أرصدة المخزن'!B56,'سجل حركة المخزن'!F:F,'أرصدة المخزن'!$K$3)-D56-G56</f>
        <v>0</v>
      </c>
      <c r="L56" s="106">
        <f>SUMIFS('سجل حركة المخزن'!H:H,'سجل حركة المخزن'!D:D,'أرصدة المخزن'!B56,'سجل حركة المخزن'!F:F,'أرصدة المخزن'!$L$3)-E56-H56</f>
        <v>0</v>
      </c>
      <c r="M56" s="128" t="str">
        <f>IF(COUNTIF('سجل حركة المخزن'!D:D,'أرصدة المخزن'!B56),VLOOKUP(B56,القوائم!D:E,2,0),"غير موجود بالمخزن")</f>
        <v>غير موجود بالمخزن</v>
      </c>
      <c r="N56" s="128" t="str">
        <f t="shared" si="2"/>
        <v>غير موجود بالمخزن</v>
      </c>
      <c r="P56" s="192" t="str">
        <f t="shared" si="3"/>
        <v>0</v>
      </c>
      <c r="Q56" s="192" t="str">
        <f t="shared" si="4"/>
        <v>0</v>
      </c>
      <c r="R56" s="192" t="str">
        <f t="shared" si="5"/>
        <v>0</v>
      </c>
    </row>
    <row r="57" spans="2:18" ht="26.25" hidden="1" x14ac:dyDescent="0.2">
      <c r="B57" s="106" t="str">
        <f>القوائم!B56</f>
        <v>TA1039</v>
      </c>
      <c r="C57" s="126" t="str">
        <f>IF(B57&lt;&gt;"",_xlfn.IFNA(VLOOKUP(B57,القوائم!B:C,2,0),"غير مسجل بالقوائم"),"")</f>
        <v xml:space="preserve"> طقم طقطوقة بمربع داخلي </v>
      </c>
      <c r="D57" s="106">
        <f>SUMIFS('سجل حركة المخزن'!H:H,'سجل حركة المخزن'!D:D,'أرصدة المخزن'!B57,'سجل حركة المخزن'!G:G,القوائم!$I$3,'سجل حركة المخزن'!F:F,'أرصدة المخزن'!$D$3)</f>
        <v>0</v>
      </c>
      <c r="E57" s="106">
        <f>SUMIFS('سجل حركة المخزن'!H:H,'سجل حركة المخزن'!D:D,'أرصدة المخزن'!B57,'سجل حركة المخزن'!G:G,القوائم!$I$3,'سجل حركة المخزن'!F:F,'أرصدة المخزن'!$E$3)</f>
        <v>0</v>
      </c>
      <c r="F57" s="106">
        <f t="shared" si="0"/>
        <v>0</v>
      </c>
      <c r="G57" s="106">
        <f>SUMIFS('سجل حركة المخزن'!H:H,'سجل حركة المخزن'!D:D,'أرصدة المخزن'!B57,'سجل حركة المخزن'!G:G,القوائم!$I$16,'سجل حركة المخزن'!F:F,'أرصدة المخزن'!$D$3)</f>
        <v>0</v>
      </c>
      <c r="H57" s="170">
        <f>SUMIFS('سجل حركة المخزن'!H:H,'سجل حركة المخزن'!D:D,'أرصدة المخزن'!B57,'سجل حركة المخزن'!G:G,القوائم!$I$16,'سجل حركة المخزن'!F:F,'أرصدة المخزن'!$E$3)</f>
        <v>0</v>
      </c>
      <c r="I57" s="106">
        <f t="shared" si="1"/>
        <v>0</v>
      </c>
      <c r="J57" s="106"/>
      <c r="K57" s="106">
        <f>SUMIFS('سجل حركة المخزن'!H:H,'سجل حركة المخزن'!D:D,'أرصدة المخزن'!B57,'سجل حركة المخزن'!F:F,'أرصدة المخزن'!$K$3)-D57-G57</f>
        <v>0</v>
      </c>
      <c r="L57" s="106">
        <f>SUMIFS('سجل حركة المخزن'!H:H,'سجل حركة المخزن'!D:D,'أرصدة المخزن'!B57,'سجل حركة المخزن'!F:F,'أرصدة المخزن'!$L$3)-E57-H57</f>
        <v>0</v>
      </c>
      <c r="M57" s="128" t="str">
        <f>IF(COUNTIF('سجل حركة المخزن'!D:D,'أرصدة المخزن'!B57),VLOOKUP(B57,القوائم!D:E,2,0),"غير موجود بالمخزن")</f>
        <v>غير موجود بالمخزن</v>
      </c>
      <c r="N57" s="128" t="str">
        <f t="shared" si="2"/>
        <v>غير موجود بالمخزن</v>
      </c>
      <c r="P57" s="192" t="str">
        <f t="shared" si="3"/>
        <v>0</v>
      </c>
      <c r="Q57" s="192" t="str">
        <f t="shared" si="4"/>
        <v>0</v>
      </c>
      <c r="R57" s="192" t="str">
        <f t="shared" si="5"/>
        <v>0</v>
      </c>
    </row>
    <row r="58" spans="2:18" ht="26.25" hidden="1" x14ac:dyDescent="0.2">
      <c r="B58" s="106" t="str">
        <f>القوائم!B57</f>
        <v>TA1040</v>
      </c>
      <c r="C58" s="126" t="str">
        <f>IF(B58&lt;&gt;"",_xlfn.IFNA(VLOOKUP(B58,القوائم!B:C,2,0),"غير مسجل بالقوائم"),"")</f>
        <v xml:space="preserve">طقم طقطوقة سداسي  </v>
      </c>
      <c r="D58" s="106">
        <f>SUMIFS('سجل حركة المخزن'!H:H,'سجل حركة المخزن'!D:D,'أرصدة المخزن'!B58,'سجل حركة المخزن'!G:G,القوائم!$I$3,'سجل حركة المخزن'!F:F,'أرصدة المخزن'!$D$3)</f>
        <v>0</v>
      </c>
      <c r="E58" s="106">
        <f>SUMIFS('سجل حركة المخزن'!H:H,'سجل حركة المخزن'!D:D,'أرصدة المخزن'!B58,'سجل حركة المخزن'!G:G,القوائم!$I$3,'سجل حركة المخزن'!F:F,'أرصدة المخزن'!$E$3)</f>
        <v>0</v>
      </c>
      <c r="F58" s="106">
        <f t="shared" si="0"/>
        <v>0</v>
      </c>
      <c r="G58" s="106">
        <f>SUMIFS('سجل حركة المخزن'!H:H,'سجل حركة المخزن'!D:D,'أرصدة المخزن'!B58,'سجل حركة المخزن'!G:G,القوائم!$I$16,'سجل حركة المخزن'!F:F,'أرصدة المخزن'!$D$3)</f>
        <v>0</v>
      </c>
      <c r="H58" s="170">
        <f>SUMIFS('سجل حركة المخزن'!H:H,'سجل حركة المخزن'!D:D,'أرصدة المخزن'!B58,'سجل حركة المخزن'!G:G,القوائم!$I$16,'سجل حركة المخزن'!F:F,'أرصدة المخزن'!$E$3)</f>
        <v>0</v>
      </c>
      <c r="I58" s="106">
        <f t="shared" si="1"/>
        <v>0</v>
      </c>
      <c r="J58" s="106"/>
      <c r="K58" s="106">
        <f>SUMIFS('سجل حركة المخزن'!H:H,'سجل حركة المخزن'!D:D,'أرصدة المخزن'!B58,'سجل حركة المخزن'!F:F,'أرصدة المخزن'!$K$3)-D58-G58</f>
        <v>0</v>
      </c>
      <c r="L58" s="106">
        <f>SUMIFS('سجل حركة المخزن'!H:H,'سجل حركة المخزن'!D:D,'أرصدة المخزن'!B58,'سجل حركة المخزن'!F:F,'أرصدة المخزن'!$L$3)-E58-H58</f>
        <v>0</v>
      </c>
      <c r="M58" s="128" t="str">
        <f>IF(COUNTIF('سجل حركة المخزن'!D:D,'أرصدة المخزن'!B58),VLOOKUP(B58,القوائم!D:E,2,0),"غير موجود بالمخزن")</f>
        <v>غير موجود بالمخزن</v>
      </c>
      <c r="N58" s="128" t="str">
        <f t="shared" si="2"/>
        <v>غير موجود بالمخزن</v>
      </c>
      <c r="P58" s="192" t="str">
        <f t="shared" si="3"/>
        <v>0</v>
      </c>
      <c r="Q58" s="192" t="str">
        <f t="shared" si="4"/>
        <v>0</v>
      </c>
      <c r="R58" s="192" t="str">
        <f t="shared" si="5"/>
        <v>0</v>
      </c>
    </row>
    <row r="59" spans="2:18" ht="26.25" hidden="1" x14ac:dyDescent="0.2">
      <c r="B59" s="165" t="str">
        <f>القوائم!B58</f>
        <v>TA1041</v>
      </c>
      <c r="C59" s="166" t="str">
        <f>IF(B59&lt;&gt;"",_xlfn.IFNA(VLOOKUP(B59,القوائم!B:C,2,0),"غير مسجل بالقوائم"),"")</f>
        <v>طقطوقة شرائح بزاوية</v>
      </c>
      <c r="D59" s="165">
        <f>SUMIFS('سجل حركة المخزن'!H:H,'سجل حركة المخزن'!D:D,'أرصدة المخزن'!B59,'سجل حركة المخزن'!G:G,القوائم!$I$3,'سجل حركة المخزن'!F:F,'أرصدة المخزن'!$D$3)</f>
        <v>0</v>
      </c>
      <c r="E59" s="165">
        <f>SUMIFS('سجل حركة المخزن'!H:H,'سجل حركة المخزن'!D:D,'أرصدة المخزن'!B59,'سجل حركة المخزن'!G:G,القوائم!$I$3,'سجل حركة المخزن'!F:F,'أرصدة المخزن'!$E$3)</f>
        <v>0</v>
      </c>
      <c r="F59" s="106">
        <f t="shared" si="0"/>
        <v>0</v>
      </c>
      <c r="G59" s="106">
        <f>SUMIFS('سجل حركة المخزن'!H:H,'سجل حركة المخزن'!D:D,'أرصدة المخزن'!B59,'سجل حركة المخزن'!G:G,القوائم!$I$16,'سجل حركة المخزن'!F:F,'أرصدة المخزن'!$D$3)</f>
        <v>0</v>
      </c>
      <c r="H59" s="170">
        <f>SUMIFS('سجل حركة المخزن'!H:H,'سجل حركة المخزن'!D:D,'أرصدة المخزن'!B59,'سجل حركة المخزن'!G:G,القوائم!$I$16,'سجل حركة المخزن'!F:F,'أرصدة المخزن'!$E$3)</f>
        <v>0</v>
      </c>
      <c r="I59" s="106">
        <f t="shared" si="1"/>
        <v>0</v>
      </c>
      <c r="J59" s="106"/>
      <c r="K59" s="106">
        <f>SUMIFS('سجل حركة المخزن'!H:H,'سجل حركة المخزن'!D:D,'أرصدة المخزن'!B59,'سجل حركة المخزن'!F:F,'أرصدة المخزن'!$K$3)-D59-G59</f>
        <v>0</v>
      </c>
      <c r="L59" s="106">
        <f>SUMIFS('سجل حركة المخزن'!H:H,'سجل حركة المخزن'!D:D,'أرصدة المخزن'!B59,'سجل حركة المخزن'!F:F,'أرصدة المخزن'!$L$3)-E59-H59</f>
        <v>0</v>
      </c>
      <c r="M59" s="128" t="str">
        <f>IF(COUNTIF('سجل حركة المخزن'!D:D,'أرصدة المخزن'!B59),VLOOKUP(B59,القوائم!D:E,2,0),"غير موجود بالمخزن")</f>
        <v>غير موجود بالمخزن</v>
      </c>
      <c r="N59" s="128" t="str">
        <f t="shared" si="2"/>
        <v>غير موجود بالمخزن</v>
      </c>
      <c r="P59" s="192" t="str">
        <f t="shared" si="3"/>
        <v>0</v>
      </c>
      <c r="Q59" s="192" t="str">
        <f t="shared" si="4"/>
        <v>0</v>
      </c>
      <c r="R59" s="192" t="str">
        <f t="shared" si="5"/>
        <v>0</v>
      </c>
    </row>
    <row r="60" spans="2:18" ht="27" hidden="1" thickBot="1" x14ac:dyDescent="0.25">
      <c r="B60" s="179" t="str">
        <f>القوائم!B59</f>
        <v>TA1042</v>
      </c>
      <c r="C60" s="180" t="str">
        <f>IF(B60&lt;&gt;"",_xlfn.IFNA(VLOOKUP(B60,القوائم!B:C,2,0),"غير مسجل بالقوائم"),"")</f>
        <v>طقم تربيزة اكس متداخل بقائم من فوق</v>
      </c>
      <c r="D60" s="181">
        <f>SUMIFS('سجل حركة المخزن'!H:H,'سجل حركة المخزن'!D:D,'أرصدة المخزن'!B60,'سجل حركة المخزن'!G:G,القوائم!$I$3,'سجل حركة المخزن'!F:F,'أرصدة المخزن'!$D$3)</f>
        <v>0</v>
      </c>
      <c r="E60" s="182">
        <f>SUMIFS('سجل حركة المخزن'!H:H,'سجل حركة المخزن'!D:D,'أرصدة المخزن'!B60,'سجل حركة المخزن'!G:G,القوائم!$I$3,'سجل حركة المخزن'!F:F,'أرصدة المخزن'!$E$3)</f>
        <v>1</v>
      </c>
      <c r="F60" s="164">
        <f t="shared" si="0"/>
        <v>1</v>
      </c>
      <c r="G60" s="106">
        <f>SUMIFS('سجل حركة المخزن'!H:H,'سجل حركة المخزن'!D:D,'أرصدة المخزن'!B60,'سجل حركة المخزن'!G:G,القوائم!$I$16,'سجل حركة المخزن'!F:F,'أرصدة المخزن'!$D$3)</f>
        <v>0</v>
      </c>
      <c r="H60" s="170">
        <f>SUMIFS('سجل حركة المخزن'!H:H,'سجل حركة المخزن'!D:D,'أرصدة المخزن'!B60,'سجل حركة المخزن'!G:G,القوائم!$I$16,'سجل حركة المخزن'!F:F,'أرصدة المخزن'!$E$3)</f>
        <v>1</v>
      </c>
      <c r="I60" s="164">
        <f t="shared" si="1"/>
        <v>1</v>
      </c>
      <c r="J60" s="164" t="s">
        <v>1721</v>
      </c>
      <c r="K60" s="106">
        <f>SUMIFS('سجل حركة المخزن'!H:H,'سجل حركة المخزن'!D:D,'أرصدة المخزن'!B60,'سجل حركة المخزن'!F:F,'أرصدة المخزن'!$K$3)-D60-G60</f>
        <v>0</v>
      </c>
      <c r="L60" s="106">
        <f>SUMIFS('سجل حركة المخزن'!H:H,'سجل حركة المخزن'!D:D,'أرصدة المخزن'!B60,'سجل حركة المخزن'!F:F,'أرصدة المخزن'!$L$3)-E60-H60</f>
        <v>0</v>
      </c>
      <c r="M60" s="128">
        <f>IF(COUNTIF('سجل حركة المخزن'!D:D,'أرصدة المخزن'!B60),VLOOKUP(B60,القوائم!D:E,2,0),"غير موجود بالمخزن")</f>
        <v>2767</v>
      </c>
      <c r="N60" s="128">
        <f t="shared" si="2"/>
        <v>5534</v>
      </c>
      <c r="P60" s="192">
        <f t="shared" si="3"/>
        <v>2767</v>
      </c>
      <c r="Q60" s="192">
        <f t="shared" si="4"/>
        <v>2767</v>
      </c>
      <c r="R60" s="192">
        <f t="shared" si="5"/>
        <v>0</v>
      </c>
    </row>
    <row r="61" spans="2:18" ht="26.25" hidden="1" x14ac:dyDescent="0.2">
      <c r="B61" s="106" t="str">
        <f>القوائم!B60</f>
        <v>TA2001</v>
      </c>
      <c r="C61" s="126" t="str">
        <f>IF(B61&lt;&gt;"",_xlfn.IFNA(VLOOKUP(B61,القوائم!B:C,2,0),"غير مسجل بالقوائم"),"")</f>
        <v>ترابيزة انترية رجل بيضاوى</v>
      </c>
      <c r="D61" s="106">
        <f>SUMIFS('سجل حركة المخزن'!H:H,'سجل حركة المخزن'!D:D,'أرصدة المخزن'!B61,'سجل حركة المخزن'!G:G,القوائم!$I$3,'سجل حركة المخزن'!F:F,'أرصدة المخزن'!$D$3)</f>
        <v>0</v>
      </c>
      <c r="E61" s="106">
        <f>SUMIFS('سجل حركة المخزن'!H:H,'سجل حركة المخزن'!D:D,'أرصدة المخزن'!B61,'سجل حركة المخزن'!G:G,القوائم!$I$3,'سجل حركة المخزن'!F:F,'أرصدة المخزن'!$E$3)</f>
        <v>0</v>
      </c>
      <c r="F61" s="106">
        <f t="shared" si="0"/>
        <v>0</v>
      </c>
      <c r="G61" s="106">
        <f>SUMIFS('سجل حركة المخزن'!H:H,'سجل حركة المخزن'!D:D,'أرصدة المخزن'!B61,'سجل حركة المخزن'!G:G,القوائم!$I$16,'سجل حركة المخزن'!F:F,'أرصدة المخزن'!$D$3)</f>
        <v>0</v>
      </c>
      <c r="H61" s="170">
        <f>SUMIFS('سجل حركة المخزن'!H:H,'سجل حركة المخزن'!D:D,'أرصدة المخزن'!B61,'سجل حركة المخزن'!G:G,القوائم!$I$16,'سجل حركة المخزن'!F:F,'أرصدة المخزن'!$E$3)</f>
        <v>0</v>
      </c>
      <c r="I61" s="106">
        <f t="shared" si="1"/>
        <v>0</v>
      </c>
      <c r="J61" s="106"/>
      <c r="K61" s="106">
        <f>SUMIFS('سجل حركة المخزن'!H:H,'سجل حركة المخزن'!D:D,'أرصدة المخزن'!B61,'سجل حركة المخزن'!F:F,'أرصدة المخزن'!$K$3)-D61-G61</f>
        <v>0</v>
      </c>
      <c r="L61" s="106">
        <f>SUMIFS('سجل حركة المخزن'!H:H,'سجل حركة المخزن'!D:D,'أرصدة المخزن'!B61,'سجل حركة المخزن'!F:F,'أرصدة المخزن'!$L$3)-E61-H61</f>
        <v>0</v>
      </c>
      <c r="M61" s="128" t="str">
        <f>IF(COUNTIF('سجل حركة المخزن'!D:D,'أرصدة المخزن'!B61),VLOOKUP(B61,القوائم!D:E,2,0),"غير موجود بالمخزن")</f>
        <v>غير موجود بالمخزن</v>
      </c>
      <c r="N61" s="128" t="str">
        <f t="shared" si="2"/>
        <v>غير موجود بالمخزن</v>
      </c>
      <c r="P61" s="192" t="str">
        <f t="shared" si="3"/>
        <v>0</v>
      </c>
      <c r="Q61" s="192" t="str">
        <f t="shared" si="4"/>
        <v>0</v>
      </c>
      <c r="R61" s="192" t="str">
        <f t="shared" si="5"/>
        <v>0</v>
      </c>
    </row>
    <row r="62" spans="2:18" ht="26.25" hidden="1" x14ac:dyDescent="0.2">
      <c r="B62" s="106" t="str">
        <f>القوائم!B61</f>
        <v>TA2002</v>
      </c>
      <c r="C62" s="126" t="str">
        <f>IF(B62&lt;&gt;"",_xlfn.IFNA(VLOOKUP(B62,القوائم!B:C,2,0),"غير مسجل بالقوائم"),"")</f>
        <v>ترابيزة انترية مواسير شرائح هرمية</v>
      </c>
      <c r="D62" s="106">
        <f>SUMIFS('سجل حركة المخزن'!H:H,'سجل حركة المخزن'!D:D,'أرصدة المخزن'!B62,'سجل حركة المخزن'!G:G,القوائم!$I$3,'سجل حركة المخزن'!F:F,'أرصدة المخزن'!$D$3)</f>
        <v>0</v>
      </c>
      <c r="E62" s="106">
        <f>SUMIFS('سجل حركة المخزن'!H:H,'سجل حركة المخزن'!D:D,'أرصدة المخزن'!B62,'سجل حركة المخزن'!G:G,القوائم!$I$3,'سجل حركة المخزن'!F:F,'أرصدة المخزن'!$E$3)</f>
        <v>0</v>
      </c>
      <c r="F62" s="106">
        <f t="shared" si="0"/>
        <v>0</v>
      </c>
      <c r="G62" s="106">
        <f>SUMIFS('سجل حركة المخزن'!H:H,'سجل حركة المخزن'!D:D,'أرصدة المخزن'!B62,'سجل حركة المخزن'!G:G,القوائم!$I$16,'سجل حركة المخزن'!F:F,'أرصدة المخزن'!$D$3)</f>
        <v>0</v>
      </c>
      <c r="H62" s="170">
        <f>SUMIFS('سجل حركة المخزن'!H:H,'سجل حركة المخزن'!D:D,'أرصدة المخزن'!B62,'سجل حركة المخزن'!G:G,القوائم!$I$16,'سجل حركة المخزن'!F:F,'أرصدة المخزن'!$E$3)</f>
        <v>0</v>
      </c>
      <c r="I62" s="106">
        <f t="shared" si="1"/>
        <v>0</v>
      </c>
      <c r="J62" s="106"/>
      <c r="K62" s="106">
        <f>SUMIFS('سجل حركة المخزن'!H:H,'سجل حركة المخزن'!D:D,'أرصدة المخزن'!B62,'سجل حركة المخزن'!F:F,'أرصدة المخزن'!$K$3)-D62-G62</f>
        <v>0</v>
      </c>
      <c r="L62" s="106">
        <f>SUMIFS('سجل حركة المخزن'!H:H,'سجل حركة المخزن'!D:D,'أرصدة المخزن'!B62,'سجل حركة المخزن'!F:F,'أرصدة المخزن'!$L$3)-E62-H62</f>
        <v>0</v>
      </c>
      <c r="M62" s="128" t="str">
        <f>IF(COUNTIF('سجل حركة المخزن'!D:D,'أرصدة المخزن'!B62),VLOOKUP(B62,القوائم!D:E,2,0),"غير موجود بالمخزن")</f>
        <v>غير موجود بالمخزن</v>
      </c>
      <c r="N62" s="128" t="str">
        <f t="shared" si="2"/>
        <v>غير موجود بالمخزن</v>
      </c>
      <c r="P62" s="192" t="str">
        <f t="shared" si="3"/>
        <v>0</v>
      </c>
      <c r="Q62" s="192" t="str">
        <f t="shared" si="4"/>
        <v>0</v>
      </c>
      <c r="R62" s="192" t="str">
        <f t="shared" si="5"/>
        <v>0</v>
      </c>
    </row>
    <row r="63" spans="2:18" ht="26.25" hidden="1" x14ac:dyDescent="0.2">
      <c r="B63" s="165" t="str">
        <f>القوائم!B62</f>
        <v>TA2003</v>
      </c>
      <c r="C63" s="166" t="str">
        <f>IF(B63&lt;&gt;"",_xlfn.IFNA(VLOOKUP(B63,القوائم!B:C,2,0),"غير مسجل بالقوائم"),"")</f>
        <v>ترابيزة مربعات</v>
      </c>
      <c r="D63" s="165">
        <f>SUMIFS('سجل حركة المخزن'!H:H,'سجل حركة المخزن'!D:D,'أرصدة المخزن'!B63,'سجل حركة المخزن'!G:G,القوائم!$I$3,'سجل حركة المخزن'!F:F,'أرصدة المخزن'!$D$3)</f>
        <v>0</v>
      </c>
      <c r="E63" s="165">
        <f>SUMIFS('سجل حركة المخزن'!H:H,'سجل حركة المخزن'!D:D,'أرصدة المخزن'!B63,'سجل حركة المخزن'!G:G,القوائم!$I$3,'سجل حركة المخزن'!F:F,'أرصدة المخزن'!$E$3)</f>
        <v>0</v>
      </c>
      <c r="F63" s="106">
        <f t="shared" si="0"/>
        <v>0</v>
      </c>
      <c r="G63" s="106">
        <f>SUMIFS('سجل حركة المخزن'!H:H,'سجل حركة المخزن'!D:D,'أرصدة المخزن'!B63,'سجل حركة المخزن'!G:G,القوائم!$I$16,'سجل حركة المخزن'!F:F,'أرصدة المخزن'!$D$3)</f>
        <v>0</v>
      </c>
      <c r="H63" s="170">
        <f>SUMIFS('سجل حركة المخزن'!H:H,'سجل حركة المخزن'!D:D,'أرصدة المخزن'!B63,'سجل حركة المخزن'!G:G,القوائم!$I$16,'سجل حركة المخزن'!F:F,'أرصدة المخزن'!$E$3)</f>
        <v>0</v>
      </c>
      <c r="I63" s="106">
        <f t="shared" si="1"/>
        <v>0</v>
      </c>
      <c r="J63" s="106"/>
      <c r="K63" s="106">
        <f>SUMIFS('سجل حركة المخزن'!H:H,'سجل حركة المخزن'!D:D,'أرصدة المخزن'!B63,'سجل حركة المخزن'!F:F,'أرصدة المخزن'!$K$3)-D63-G63</f>
        <v>0</v>
      </c>
      <c r="L63" s="106">
        <f>SUMIFS('سجل حركة المخزن'!H:H,'سجل حركة المخزن'!D:D,'أرصدة المخزن'!B63,'سجل حركة المخزن'!F:F,'أرصدة المخزن'!$L$3)-E63-H63</f>
        <v>0</v>
      </c>
      <c r="M63" s="128" t="str">
        <f>IF(COUNTIF('سجل حركة المخزن'!D:D,'أرصدة المخزن'!B63),VLOOKUP(B63,القوائم!D:E,2,0),"غير موجود بالمخزن")</f>
        <v>غير موجود بالمخزن</v>
      </c>
      <c r="N63" s="128" t="str">
        <f t="shared" si="2"/>
        <v>غير موجود بالمخزن</v>
      </c>
      <c r="P63" s="192" t="str">
        <f t="shared" si="3"/>
        <v>0</v>
      </c>
      <c r="Q63" s="192" t="str">
        <f t="shared" si="4"/>
        <v>0</v>
      </c>
      <c r="R63" s="192" t="str">
        <f t="shared" si="5"/>
        <v>0</v>
      </c>
    </row>
    <row r="64" spans="2:18" ht="27" hidden="1" thickBot="1" x14ac:dyDescent="0.25">
      <c r="B64" s="179" t="str">
        <f>القوائم!B63</f>
        <v>TA2004</v>
      </c>
      <c r="C64" s="180" t="str">
        <f>IF(B64&lt;&gt;"",_xlfn.IFNA(VLOOKUP(B64,القوائم!B:C,2,0),"غير مسجل بالقوائم"),"")</f>
        <v>ترابيزة جوهرة مربعة</v>
      </c>
      <c r="D64" s="181">
        <f>SUMIFS('سجل حركة المخزن'!H:H,'سجل حركة المخزن'!D:D,'أرصدة المخزن'!B64,'سجل حركة المخزن'!G:G,القوائم!$I$3,'سجل حركة المخزن'!F:F,'أرصدة المخزن'!$D$3)</f>
        <v>5</v>
      </c>
      <c r="E64" s="182">
        <f>SUMIFS('سجل حركة المخزن'!H:H,'سجل حركة المخزن'!D:D,'أرصدة المخزن'!B64,'سجل حركة المخزن'!G:G,القوائم!$I$3,'سجل حركة المخزن'!F:F,'أرصدة المخزن'!$E$3)</f>
        <v>1</v>
      </c>
      <c r="F64" s="164">
        <f t="shared" si="0"/>
        <v>6</v>
      </c>
      <c r="G64" s="106">
        <f>SUMIFS('سجل حركة المخزن'!H:H,'سجل حركة المخزن'!D:D,'أرصدة المخزن'!B64,'سجل حركة المخزن'!G:G,القوائم!$I$16,'سجل حركة المخزن'!F:F,'أرصدة المخزن'!$D$3)</f>
        <v>1</v>
      </c>
      <c r="H64" s="170">
        <f>SUMIFS('سجل حركة المخزن'!H:H,'سجل حركة المخزن'!D:D,'أرصدة المخزن'!B64,'سجل حركة المخزن'!G:G,القوائم!$I$16,'سجل حركة المخزن'!F:F,'أرصدة المخزن'!$E$3)</f>
        <v>1</v>
      </c>
      <c r="I64" s="164">
        <f t="shared" si="1"/>
        <v>2</v>
      </c>
      <c r="J64" s="164"/>
      <c r="K64" s="106">
        <f>SUMIFS('سجل حركة المخزن'!H:H,'سجل حركة المخزن'!D:D,'أرصدة المخزن'!B64,'سجل حركة المخزن'!F:F,'أرصدة المخزن'!$K$3)-D64-G64</f>
        <v>0</v>
      </c>
      <c r="L64" s="106">
        <f>SUMIFS('سجل حركة المخزن'!H:H,'سجل حركة المخزن'!D:D,'أرصدة المخزن'!B64,'سجل حركة المخزن'!F:F,'أرصدة المخزن'!$L$3)-E64-H64</f>
        <v>0</v>
      </c>
      <c r="M64" s="128">
        <f>IF(COUNTIF('سجل حركة المخزن'!D:D,'أرصدة المخزن'!B64),VLOOKUP(B64,القوائم!D:E,2,0),"غير موجود بالمخزن")</f>
        <v>1923</v>
      </c>
      <c r="N64" s="128">
        <f t="shared" si="2"/>
        <v>15384</v>
      </c>
      <c r="P64" s="192">
        <f t="shared" si="3"/>
        <v>11538</v>
      </c>
      <c r="Q64" s="192">
        <f t="shared" si="4"/>
        <v>3846</v>
      </c>
      <c r="R64" s="192">
        <f t="shared" si="5"/>
        <v>0</v>
      </c>
    </row>
    <row r="65" spans="2:18" ht="26.25" hidden="1" x14ac:dyDescent="0.2">
      <c r="B65" s="165" t="str">
        <f>القوائم!B64</f>
        <v>TA2005</v>
      </c>
      <c r="C65" s="166" t="str">
        <f>IF(B65&lt;&gt;"",_xlfn.IFNA(VLOOKUP(B65,القوائم!B:C,2,0),"غير مسجل بالقوائم"),"")</f>
        <v>ترابيزة 42*84 أسود</v>
      </c>
      <c r="D65" s="165">
        <f>SUMIFS('سجل حركة المخزن'!H:H,'سجل حركة المخزن'!D:D,'أرصدة المخزن'!B65,'سجل حركة المخزن'!G:G,القوائم!$I$3,'سجل حركة المخزن'!F:F,'أرصدة المخزن'!$D$3)</f>
        <v>0</v>
      </c>
      <c r="E65" s="165">
        <f>SUMIFS('سجل حركة المخزن'!H:H,'سجل حركة المخزن'!D:D,'أرصدة المخزن'!B65,'سجل حركة المخزن'!G:G,القوائم!$I$3,'سجل حركة المخزن'!F:F,'أرصدة المخزن'!$E$3)</f>
        <v>0</v>
      </c>
      <c r="F65" s="106">
        <f t="shared" si="0"/>
        <v>0</v>
      </c>
      <c r="G65" s="106">
        <f>SUMIFS('سجل حركة المخزن'!H:H,'سجل حركة المخزن'!D:D,'أرصدة المخزن'!B65,'سجل حركة المخزن'!G:G,القوائم!$I$16,'سجل حركة المخزن'!F:F,'أرصدة المخزن'!$D$3)</f>
        <v>0</v>
      </c>
      <c r="H65" s="170">
        <f>SUMIFS('سجل حركة المخزن'!H:H,'سجل حركة المخزن'!D:D,'أرصدة المخزن'!B65,'سجل حركة المخزن'!G:G,القوائم!$I$16,'سجل حركة المخزن'!F:F,'أرصدة المخزن'!$E$3)</f>
        <v>0</v>
      </c>
      <c r="I65" s="106">
        <f t="shared" si="1"/>
        <v>0</v>
      </c>
      <c r="J65" s="106"/>
      <c r="K65" s="106">
        <f>SUMIFS('سجل حركة المخزن'!H:H,'سجل حركة المخزن'!D:D,'أرصدة المخزن'!B65,'سجل حركة المخزن'!F:F,'أرصدة المخزن'!$K$3)-D65-G65</f>
        <v>0</v>
      </c>
      <c r="L65" s="106">
        <f>SUMIFS('سجل حركة المخزن'!H:H,'سجل حركة المخزن'!D:D,'أرصدة المخزن'!B65,'سجل حركة المخزن'!F:F,'أرصدة المخزن'!$L$3)-E65-H65</f>
        <v>0</v>
      </c>
      <c r="M65" s="128" t="str">
        <f>IF(COUNTIF('سجل حركة المخزن'!D:D,'أرصدة المخزن'!B65),VLOOKUP(B65,القوائم!D:E,2,0),"غير موجود بالمخزن")</f>
        <v>غير موجود بالمخزن</v>
      </c>
      <c r="N65" s="128" t="str">
        <f t="shared" si="2"/>
        <v>غير موجود بالمخزن</v>
      </c>
      <c r="P65" s="192" t="str">
        <f t="shared" si="3"/>
        <v>0</v>
      </c>
      <c r="Q65" s="192" t="str">
        <f t="shared" si="4"/>
        <v>0</v>
      </c>
      <c r="R65" s="192" t="str">
        <f t="shared" si="5"/>
        <v>0</v>
      </c>
    </row>
    <row r="66" spans="2:18" ht="26.25" hidden="1" x14ac:dyDescent="0.2">
      <c r="B66" s="175" t="str">
        <f>القوائم!B65</f>
        <v>TA2006</v>
      </c>
      <c r="C66" s="176" t="str">
        <f>IF(B66&lt;&gt;"",_xlfn.IFNA(VLOOKUP(B66,القوائم!B:C,2,0),"غير مسجل بالقوائم"),"")</f>
        <v>ترابيزة مواسير مائلة</v>
      </c>
      <c r="D66" s="177">
        <f>SUMIFS('سجل حركة المخزن'!H:H,'سجل حركة المخزن'!D:D,'أرصدة المخزن'!B66,'سجل حركة المخزن'!G:G,القوائم!$I$3,'سجل حركة المخزن'!F:F,'أرصدة المخزن'!$D$3)</f>
        <v>0</v>
      </c>
      <c r="E66" s="178">
        <f>SUMIFS('سجل حركة المخزن'!H:H,'سجل حركة المخزن'!D:D,'أرصدة المخزن'!B66,'سجل حركة المخزن'!G:G,القوائم!$I$3,'سجل حركة المخزن'!F:F,'أرصدة المخزن'!$E$3)</f>
        <v>1</v>
      </c>
      <c r="F66" s="164">
        <f t="shared" si="0"/>
        <v>1</v>
      </c>
      <c r="G66" s="106">
        <f>SUMIFS('سجل حركة المخزن'!H:H,'سجل حركة المخزن'!D:D,'أرصدة المخزن'!B66,'سجل حركة المخزن'!G:G,القوائم!$I$16,'سجل حركة المخزن'!F:F,'أرصدة المخزن'!$D$3)</f>
        <v>0</v>
      </c>
      <c r="H66" s="170">
        <f>SUMIFS('سجل حركة المخزن'!H:H,'سجل حركة المخزن'!D:D,'أرصدة المخزن'!B66,'سجل حركة المخزن'!G:G,القوائم!$I$16,'سجل حركة المخزن'!F:F,'أرصدة المخزن'!$E$3)</f>
        <v>1</v>
      </c>
      <c r="I66" s="164">
        <f t="shared" si="1"/>
        <v>1</v>
      </c>
      <c r="J66" s="164" t="s">
        <v>1722</v>
      </c>
      <c r="K66" s="106">
        <f>SUMIFS('سجل حركة المخزن'!H:H,'سجل حركة المخزن'!D:D,'أرصدة المخزن'!B66,'سجل حركة المخزن'!F:F,'أرصدة المخزن'!$K$3)-D66-G66</f>
        <v>0</v>
      </c>
      <c r="L66" s="106">
        <f>SUMIFS('سجل حركة المخزن'!H:H,'سجل حركة المخزن'!D:D,'أرصدة المخزن'!B66,'سجل حركة المخزن'!F:F,'أرصدة المخزن'!$L$3)-E66-H66</f>
        <v>0</v>
      </c>
      <c r="M66" s="128">
        <f>IF(COUNTIF('سجل حركة المخزن'!D:D,'أرصدة المخزن'!B66),VLOOKUP(B66,القوائم!D:E,2,0),"غير موجود بالمخزن")</f>
        <v>2074</v>
      </c>
      <c r="N66" s="128">
        <f t="shared" si="2"/>
        <v>4148</v>
      </c>
      <c r="P66" s="192">
        <f t="shared" si="3"/>
        <v>2074</v>
      </c>
      <c r="Q66" s="192">
        <f t="shared" si="4"/>
        <v>2074</v>
      </c>
      <c r="R66" s="192">
        <f t="shared" si="5"/>
        <v>0</v>
      </c>
    </row>
    <row r="67" spans="2:18" ht="26.25" hidden="1" x14ac:dyDescent="0.2">
      <c r="B67" s="169" t="str">
        <f>القوائم!B66</f>
        <v>TA2007</v>
      </c>
      <c r="C67" s="126" t="str">
        <f>IF(B67&lt;&gt;"",_xlfn.IFNA(VLOOKUP(B67,القوائم!B:C,2,0),"غير مسجل بالقوائم"),"")</f>
        <v>ترابيزة بيانو مواسير</v>
      </c>
      <c r="D67" s="106">
        <f>SUMIFS('سجل حركة المخزن'!H:H,'سجل حركة المخزن'!D:D,'أرصدة المخزن'!B67,'سجل حركة المخزن'!G:G,القوائم!$I$3,'سجل حركة المخزن'!F:F,'أرصدة المخزن'!$D$3)</f>
        <v>2</v>
      </c>
      <c r="E67" s="170">
        <f>SUMIFS('سجل حركة المخزن'!H:H,'سجل حركة المخزن'!D:D,'أرصدة المخزن'!B67,'سجل حركة المخزن'!G:G,القوائم!$I$3,'سجل حركة المخزن'!F:F,'أرصدة المخزن'!$E$3)</f>
        <v>1</v>
      </c>
      <c r="F67" s="164">
        <f t="shared" si="0"/>
        <v>3</v>
      </c>
      <c r="G67" s="106">
        <f>SUMIFS('سجل حركة المخزن'!H:H,'سجل حركة المخزن'!D:D,'أرصدة المخزن'!B67,'سجل حركة المخزن'!G:G,القوائم!$I$16,'سجل حركة المخزن'!F:F,'أرصدة المخزن'!$D$3)</f>
        <v>0</v>
      </c>
      <c r="H67" s="170">
        <f>SUMIFS('سجل حركة المخزن'!H:H,'سجل حركة المخزن'!D:D,'أرصدة المخزن'!B67,'سجل حركة المخزن'!G:G,القوائم!$I$16,'سجل حركة المخزن'!F:F,'أرصدة المخزن'!$E$3)</f>
        <v>0</v>
      </c>
      <c r="I67" s="164">
        <f t="shared" si="1"/>
        <v>0</v>
      </c>
      <c r="J67" s="164"/>
      <c r="K67" s="106">
        <f>SUMIFS('سجل حركة المخزن'!H:H,'سجل حركة المخزن'!D:D,'أرصدة المخزن'!B67,'سجل حركة المخزن'!F:F,'أرصدة المخزن'!$K$3)-D67-G67</f>
        <v>0</v>
      </c>
      <c r="L67" s="106">
        <f>SUMIFS('سجل حركة المخزن'!H:H,'سجل حركة المخزن'!D:D,'أرصدة المخزن'!B67,'سجل حركة المخزن'!F:F,'أرصدة المخزن'!$L$3)-E67-H67</f>
        <v>2</v>
      </c>
      <c r="M67" s="128">
        <f>IF(COUNTIF('سجل حركة المخزن'!D:D,'أرصدة المخزن'!B67),VLOOKUP(B67,القوائم!D:E,2,0),"غير موجود بالمخزن")</f>
        <v>1950</v>
      </c>
      <c r="N67" s="128">
        <f t="shared" si="2"/>
        <v>9750</v>
      </c>
      <c r="P67" s="192">
        <f t="shared" si="3"/>
        <v>5850</v>
      </c>
      <c r="Q67" s="192">
        <f t="shared" si="4"/>
        <v>0</v>
      </c>
      <c r="R67" s="192">
        <f t="shared" si="5"/>
        <v>3900</v>
      </c>
    </row>
    <row r="68" spans="2:18" ht="27" hidden="1" thickBot="1" x14ac:dyDescent="0.25">
      <c r="B68" s="171" t="str">
        <f>القوائم!B67</f>
        <v>TA2008</v>
      </c>
      <c r="C68" s="172" t="str">
        <f>IF(B68&lt;&gt;"",_xlfn.IFNA(VLOOKUP(B68,القوائم!B:C,2,0),"غير مسجل بالقوائم"),"")</f>
        <v>ترابيزة وسط حلقات</v>
      </c>
      <c r="D68" s="173">
        <f>SUMIFS('سجل حركة المخزن'!H:H,'سجل حركة المخزن'!D:D,'أرصدة المخزن'!B68,'سجل حركة المخزن'!G:G,القوائم!$I$3,'سجل حركة المخزن'!F:F,'أرصدة المخزن'!$D$3)</f>
        <v>0</v>
      </c>
      <c r="E68" s="174">
        <f>SUMIFS('سجل حركة المخزن'!H:H,'سجل حركة المخزن'!D:D,'أرصدة المخزن'!B68,'سجل حركة المخزن'!G:G,القوائم!$I$3,'سجل حركة المخزن'!F:F,'أرصدة المخزن'!$E$3)</f>
        <v>1</v>
      </c>
      <c r="F68" s="164">
        <f t="shared" si="0"/>
        <v>1</v>
      </c>
      <c r="G68" s="106">
        <f>SUMIFS('سجل حركة المخزن'!H:H,'سجل حركة المخزن'!D:D,'أرصدة المخزن'!B68,'سجل حركة المخزن'!G:G,القوائم!$I$16,'سجل حركة المخزن'!F:F,'أرصدة المخزن'!$D$3)</f>
        <v>0</v>
      </c>
      <c r="H68" s="170">
        <f>SUMIFS('سجل حركة المخزن'!H:H,'سجل حركة المخزن'!D:D,'أرصدة المخزن'!B68,'سجل حركة المخزن'!G:G,القوائم!$I$16,'سجل حركة المخزن'!F:F,'أرصدة المخزن'!$E$3)</f>
        <v>0</v>
      </c>
      <c r="I68" s="164">
        <f t="shared" si="1"/>
        <v>0</v>
      </c>
      <c r="J68" s="164"/>
      <c r="K68" s="106">
        <f>SUMIFS('سجل حركة المخزن'!H:H,'سجل حركة المخزن'!D:D,'أرصدة المخزن'!B68,'سجل حركة المخزن'!F:F,'أرصدة المخزن'!$K$3)-D68-G68</f>
        <v>0</v>
      </c>
      <c r="L68" s="106">
        <f>SUMIFS('سجل حركة المخزن'!H:H,'سجل حركة المخزن'!D:D,'أرصدة المخزن'!B68,'سجل حركة المخزن'!F:F,'أرصدة المخزن'!$L$3)-E68-H68</f>
        <v>0</v>
      </c>
      <c r="M68" s="128">
        <f>IF(COUNTIF('سجل حركة المخزن'!D:D,'أرصدة المخزن'!B68),VLOOKUP(B68,القوائم!D:E,2,0),"غير موجود بالمخزن")</f>
        <v>4000</v>
      </c>
      <c r="N68" s="128">
        <f t="shared" si="2"/>
        <v>4000</v>
      </c>
      <c r="P68" s="192">
        <f t="shared" si="3"/>
        <v>4000</v>
      </c>
      <c r="Q68" s="192">
        <f t="shared" si="4"/>
        <v>0</v>
      </c>
      <c r="R68" s="192">
        <f t="shared" si="5"/>
        <v>0</v>
      </c>
    </row>
    <row r="69" spans="2:18" ht="26.25" hidden="1" x14ac:dyDescent="0.2">
      <c r="B69" s="106" t="str">
        <f>القوائم!B68</f>
        <v>TA2009</v>
      </c>
      <c r="C69" s="126" t="str">
        <f>IF(B69&lt;&gt;"",_xlfn.IFNA(VLOOKUP(B69,القوائم!B:C,2,0),"غير مسجل بالقوائم"),"")</f>
        <v>ترابيزة قطر 80سم</v>
      </c>
      <c r="D69" s="106">
        <f>SUMIFS('سجل حركة المخزن'!H:H,'سجل حركة المخزن'!D:D,'أرصدة المخزن'!B69,'سجل حركة المخزن'!G:G,القوائم!$I$3,'سجل حركة المخزن'!F:F,'أرصدة المخزن'!$D$3)</f>
        <v>0</v>
      </c>
      <c r="E69" s="106">
        <f>SUMIFS('سجل حركة المخزن'!H:H,'سجل حركة المخزن'!D:D,'أرصدة المخزن'!B69,'سجل حركة المخزن'!G:G,القوائم!$I$3,'سجل حركة المخزن'!F:F,'أرصدة المخزن'!$E$3)</f>
        <v>0</v>
      </c>
      <c r="F69" s="106">
        <f t="shared" ref="F69:F132" si="6">D69+E69</f>
        <v>0</v>
      </c>
      <c r="G69" s="106">
        <f>SUMIFS('سجل حركة المخزن'!H:H,'سجل حركة المخزن'!D:D,'أرصدة المخزن'!B69,'سجل حركة المخزن'!G:G,القوائم!$I$16,'سجل حركة المخزن'!F:F,'أرصدة المخزن'!$D$3)</f>
        <v>0</v>
      </c>
      <c r="H69" s="170">
        <f>SUMIFS('سجل حركة المخزن'!H:H,'سجل حركة المخزن'!D:D,'أرصدة المخزن'!B69,'سجل حركة المخزن'!G:G,القوائم!$I$16,'سجل حركة المخزن'!F:F,'أرصدة المخزن'!$E$3)</f>
        <v>0</v>
      </c>
      <c r="I69" s="106">
        <f t="shared" ref="I69:I132" si="7">G69+H69</f>
        <v>0</v>
      </c>
      <c r="J69" s="106"/>
      <c r="K69" s="106">
        <f>SUMIFS('سجل حركة المخزن'!H:H,'سجل حركة المخزن'!D:D,'أرصدة المخزن'!B69,'سجل حركة المخزن'!F:F,'أرصدة المخزن'!$K$3)-D69-G69</f>
        <v>0</v>
      </c>
      <c r="L69" s="106">
        <f>SUMIFS('سجل حركة المخزن'!H:H,'سجل حركة المخزن'!D:D,'أرصدة المخزن'!B69,'سجل حركة المخزن'!F:F,'أرصدة المخزن'!$L$3)-E69-H69</f>
        <v>0</v>
      </c>
      <c r="M69" s="128" t="str">
        <f>IF(COUNTIF('سجل حركة المخزن'!D:D,'أرصدة المخزن'!B69),VLOOKUP(B69,القوائم!D:E,2,0),"غير موجود بالمخزن")</f>
        <v>غير موجود بالمخزن</v>
      </c>
      <c r="N69" s="128" t="str">
        <f t="shared" ref="N69:N132" si="8">IF(ISNONTEXT(M69),(D69+E69+K69+L69+G69+H69)*M69,"غير موجود بالمخزن")</f>
        <v>غير موجود بالمخزن</v>
      </c>
      <c r="P69" s="192" t="str">
        <f t="shared" ref="P69:P132" si="9">IF(ISNONTEXT(M69),(D69+E69)*M69,"0")</f>
        <v>0</v>
      </c>
      <c r="Q69" s="192" t="str">
        <f t="shared" ref="Q69:Q132" si="10">IF(ISNONTEXT(M69),(H69+G69)*M69,"0")</f>
        <v>0</v>
      </c>
      <c r="R69" s="192" t="str">
        <f t="shared" ref="R69:R132" si="11">IF(ISNONTEXT(M69),(K69+L69)*M69,"0")</f>
        <v>0</v>
      </c>
    </row>
    <row r="70" spans="2:18" ht="26.25" hidden="1" x14ac:dyDescent="0.2">
      <c r="B70" s="106" t="str">
        <f>القوائم!B69</f>
        <v>TA2010</v>
      </c>
      <c r="C70" s="126" t="str">
        <f>IF(B70&lt;&gt;"",_xlfn.IFNA(VLOOKUP(B70,القوائم!B:C,2,0),"غير مسجل بالقوائم"),"")</f>
        <v>ترابيزة انترية شجرة</v>
      </c>
      <c r="D70" s="106">
        <f>SUMIFS('سجل حركة المخزن'!H:H,'سجل حركة المخزن'!D:D,'أرصدة المخزن'!B70,'سجل حركة المخزن'!G:G,القوائم!$I$3,'سجل حركة المخزن'!F:F,'أرصدة المخزن'!$D$3)</f>
        <v>0</v>
      </c>
      <c r="E70" s="106">
        <f>SUMIFS('سجل حركة المخزن'!H:H,'سجل حركة المخزن'!D:D,'أرصدة المخزن'!B70,'سجل حركة المخزن'!G:G,القوائم!$I$3,'سجل حركة المخزن'!F:F,'أرصدة المخزن'!$E$3)</f>
        <v>0</v>
      </c>
      <c r="F70" s="106">
        <f t="shared" si="6"/>
        <v>0</v>
      </c>
      <c r="G70" s="106">
        <f>SUMIFS('سجل حركة المخزن'!H:H,'سجل حركة المخزن'!D:D,'أرصدة المخزن'!B70,'سجل حركة المخزن'!G:G,القوائم!$I$16,'سجل حركة المخزن'!F:F,'أرصدة المخزن'!$D$3)</f>
        <v>0</v>
      </c>
      <c r="H70" s="170">
        <f>SUMIFS('سجل حركة المخزن'!H:H,'سجل حركة المخزن'!D:D,'أرصدة المخزن'!B70,'سجل حركة المخزن'!G:G,القوائم!$I$16,'سجل حركة المخزن'!F:F,'أرصدة المخزن'!$E$3)</f>
        <v>0</v>
      </c>
      <c r="I70" s="106">
        <f t="shared" si="7"/>
        <v>0</v>
      </c>
      <c r="J70" s="106"/>
      <c r="K70" s="106">
        <f>SUMIFS('سجل حركة المخزن'!H:H,'سجل حركة المخزن'!D:D,'أرصدة المخزن'!B70,'سجل حركة المخزن'!F:F,'أرصدة المخزن'!$K$3)-D70-G70</f>
        <v>0</v>
      </c>
      <c r="L70" s="106">
        <f>SUMIFS('سجل حركة المخزن'!H:H,'سجل حركة المخزن'!D:D,'أرصدة المخزن'!B70,'سجل حركة المخزن'!F:F,'أرصدة المخزن'!$L$3)-E70-H70</f>
        <v>0</v>
      </c>
      <c r="M70" s="128" t="str">
        <f>IF(COUNTIF('سجل حركة المخزن'!D:D,'أرصدة المخزن'!B70),VLOOKUP(B70,القوائم!D:E,2,0),"غير موجود بالمخزن")</f>
        <v>غير موجود بالمخزن</v>
      </c>
      <c r="N70" s="128" t="str">
        <f t="shared" si="8"/>
        <v>غير موجود بالمخزن</v>
      </c>
      <c r="P70" s="192" t="str">
        <f t="shared" si="9"/>
        <v>0</v>
      </c>
      <c r="Q70" s="192" t="str">
        <f t="shared" si="10"/>
        <v>0</v>
      </c>
      <c r="R70" s="192" t="str">
        <f t="shared" si="11"/>
        <v>0</v>
      </c>
    </row>
    <row r="71" spans="2:18" ht="26.25" hidden="1" x14ac:dyDescent="0.2">
      <c r="B71" s="106" t="str">
        <f>القوائم!B70</f>
        <v>TA2011</v>
      </c>
      <c r="C71" s="126" t="str">
        <f>IF(B71&lt;&gt;"",_xlfn.IFNA(VLOOKUP(B71,القوائم!B:C,2,0),"غير مسجل بالقوائم"),"")</f>
        <v xml:space="preserve">ترابيزة مربعة حرف x </v>
      </c>
      <c r="D71" s="106">
        <f>SUMIFS('سجل حركة المخزن'!H:H,'سجل حركة المخزن'!D:D,'أرصدة المخزن'!B71,'سجل حركة المخزن'!G:G,القوائم!$I$3,'سجل حركة المخزن'!F:F,'أرصدة المخزن'!$D$3)</f>
        <v>0</v>
      </c>
      <c r="E71" s="106">
        <f>SUMIFS('سجل حركة المخزن'!H:H,'سجل حركة المخزن'!D:D,'أرصدة المخزن'!B71,'سجل حركة المخزن'!G:G,القوائم!$I$3,'سجل حركة المخزن'!F:F,'أرصدة المخزن'!$E$3)</f>
        <v>0</v>
      </c>
      <c r="F71" s="106">
        <f t="shared" si="6"/>
        <v>0</v>
      </c>
      <c r="G71" s="106">
        <f>SUMIFS('سجل حركة المخزن'!H:H,'سجل حركة المخزن'!D:D,'أرصدة المخزن'!B71,'سجل حركة المخزن'!G:G,القوائم!$I$16,'سجل حركة المخزن'!F:F,'أرصدة المخزن'!$D$3)</f>
        <v>0</v>
      </c>
      <c r="H71" s="170">
        <f>SUMIFS('سجل حركة المخزن'!H:H,'سجل حركة المخزن'!D:D,'أرصدة المخزن'!B71,'سجل حركة المخزن'!G:G,القوائم!$I$16,'سجل حركة المخزن'!F:F,'أرصدة المخزن'!$E$3)</f>
        <v>0</v>
      </c>
      <c r="I71" s="106">
        <f t="shared" si="7"/>
        <v>0</v>
      </c>
      <c r="J71" s="106"/>
      <c r="K71" s="106">
        <f>SUMIFS('سجل حركة المخزن'!H:H,'سجل حركة المخزن'!D:D,'أرصدة المخزن'!B71,'سجل حركة المخزن'!F:F,'أرصدة المخزن'!$K$3)-D71-G71</f>
        <v>0</v>
      </c>
      <c r="L71" s="106">
        <f>SUMIFS('سجل حركة المخزن'!H:H,'سجل حركة المخزن'!D:D,'أرصدة المخزن'!B71,'سجل حركة المخزن'!F:F,'أرصدة المخزن'!$L$3)-E71-H71</f>
        <v>0</v>
      </c>
      <c r="M71" s="128" t="str">
        <f>IF(COUNTIF('سجل حركة المخزن'!D:D,'أرصدة المخزن'!B71),VLOOKUP(B71,القوائم!D:E,2,0),"غير موجود بالمخزن")</f>
        <v>غير موجود بالمخزن</v>
      </c>
      <c r="N71" s="128" t="str">
        <f t="shared" si="8"/>
        <v>غير موجود بالمخزن</v>
      </c>
      <c r="P71" s="192" t="str">
        <f t="shared" si="9"/>
        <v>0</v>
      </c>
      <c r="Q71" s="192" t="str">
        <f t="shared" si="10"/>
        <v>0</v>
      </c>
      <c r="R71" s="192" t="str">
        <f t="shared" si="11"/>
        <v>0</v>
      </c>
    </row>
    <row r="72" spans="2:18" ht="26.25" hidden="1" x14ac:dyDescent="0.2">
      <c r="B72" s="106" t="str">
        <f>القوائم!B71</f>
        <v>TA2012</v>
      </c>
      <c r="C72" s="126" t="str">
        <f>IF(B72&lt;&gt;"",_xlfn.IFNA(VLOOKUP(B72,القوائم!B:C,2,0),"غير مسجل بالقوائم"),"")</f>
        <v>ترابيزة دائرية حرف x قطر 100 ارتفاع 30</v>
      </c>
      <c r="D72" s="106">
        <f>SUMIFS('سجل حركة المخزن'!H:H,'سجل حركة المخزن'!D:D,'أرصدة المخزن'!B72,'سجل حركة المخزن'!G:G,القوائم!$I$3,'سجل حركة المخزن'!F:F,'أرصدة المخزن'!$D$3)</f>
        <v>0</v>
      </c>
      <c r="E72" s="106">
        <f>SUMIFS('سجل حركة المخزن'!H:H,'سجل حركة المخزن'!D:D,'أرصدة المخزن'!B72,'سجل حركة المخزن'!G:G,القوائم!$I$3,'سجل حركة المخزن'!F:F,'أرصدة المخزن'!$E$3)</f>
        <v>0</v>
      </c>
      <c r="F72" s="106">
        <f t="shared" si="6"/>
        <v>0</v>
      </c>
      <c r="G72" s="106">
        <f>SUMIFS('سجل حركة المخزن'!H:H,'سجل حركة المخزن'!D:D,'أرصدة المخزن'!B72,'سجل حركة المخزن'!G:G,القوائم!$I$16,'سجل حركة المخزن'!F:F,'أرصدة المخزن'!$D$3)</f>
        <v>0</v>
      </c>
      <c r="H72" s="170">
        <f>SUMIFS('سجل حركة المخزن'!H:H,'سجل حركة المخزن'!D:D,'أرصدة المخزن'!B72,'سجل حركة المخزن'!G:G,القوائم!$I$16,'سجل حركة المخزن'!F:F,'أرصدة المخزن'!$E$3)</f>
        <v>0</v>
      </c>
      <c r="I72" s="106">
        <f t="shared" si="7"/>
        <v>0</v>
      </c>
      <c r="J72" s="106"/>
      <c r="K72" s="106">
        <f>SUMIFS('سجل حركة المخزن'!H:H,'سجل حركة المخزن'!D:D,'أرصدة المخزن'!B72,'سجل حركة المخزن'!F:F,'أرصدة المخزن'!$K$3)-D72-G72</f>
        <v>0</v>
      </c>
      <c r="L72" s="106">
        <f>SUMIFS('سجل حركة المخزن'!H:H,'سجل حركة المخزن'!D:D,'أرصدة المخزن'!B72,'سجل حركة المخزن'!F:F,'أرصدة المخزن'!$L$3)-E72-H72</f>
        <v>0</v>
      </c>
      <c r="M72" s="128" t="str">
        <f>IF(COUNTIF('سجل حركة المخزن'!D:D,'أرصدة المخزن'!B72),VLOOKUP(B72,القوائم!D:E,2,0),"غير موجود بالمخزن")</f>
        <v>غير موجود بالمخزن</v>
      </c>
      <c r="N72" s="128" t="str">
        <f t="shared" si="8"/>
        <v>غير موجود بالمخزن</v>
      </c>
      <c r="P72" s="192" t="str">
        <f t="shared" si="9"/>
        <v>0</v>
      </c>
      <c r="Q72" s="192" t="str">
        <f t="shared" si="10"/>
        <v>0</v>
      </c>
      <c r="R72" s="192" t="str">
        <f t="shared" si="11"/>
        <v>0</v>
      </c>
    </row>
    <row r="73" spans="2:18" ht="26.25" hidden="1" x14ac:dyDescent="0.2">
      <c r="B73" s="106" t="str">
        <f>القوائم!B72</f>
        <v>TA2012-1</v>
      </c>
      <c r="C73" s="126" t="str">
        <f>IF(B73&lt;&gt;"",_xlfn.IFNA(VLOOKUP(B73,القوائم!B:C,2,0),"غير مسجل بالقوائم"),"")</f>
        <v>ترابيزة دائرية حرف x قطر 100 ارتفاع 40</v>
      </c>
      <c r="D73" s="106">
        <f>SUMIFS('سجل حركة المخزن'!H:H,'سجل حركة المخزن'!D:D,'أرصدة المخزن'!B73,'سجل حركة المخزن'!G:G,القوائم!$I$3,'سجل حركة المخزن'!F:F,'أرصدة المخزن'!$D$3)</f>
        <v>0</v>
      </c>
      <c r="E73" s="106">
        <f>SUMIFS('سجل حركة المخزن'!H:H,'سجل حركة المخزن'!D:D,'أرصدة المخزن'!B73,'سجل حركة المخزن'!G:G,القوائم!$I$3,'سجل حركة المخزن'!F:F,'أرصدة المخزن'!$E$3)</f>
        <v>0</v>
      </c>
      <c r="F73" s="106">
        <f t="shared" si="6"/>
        <v>0</v>
      </c>
      <c r="G73" s="106">
        <f>SUMIFS('سجل حركة المخزن'!H:H,'سجل حركة المخزن'!D:D,'أرصدة المخزن'!B73,'سجل حركة المخزن'!G:G,القوائم!$I$16,'سجل حركة المخزن'!F:F,'أرصدة المخزن'!$D$3)</f>
        <v>0</v>
      </c>
      <c r="H73" s="170">
        <f>SUMIFS('سجل حركة المخزن'!H:H,'سجل حركة المخزن'!D:D,'أرصدة المخزن'!B73,'سجل حركة المخزن'!G:G,القوائم!$I$16,'سجل حركة المخزن'!F:F,'أرصدة المخزن'!$E$3)</f>
        <v>0</v>
      </c>
      <c r="I73" s="106">
        <f t="shared" si="7"/>
        <v>0</v>
      </c>
      <c r="J73" s="106"/>
      <c r="K73" s="106">
        <f>SUMIFS('سجل حركة المخزن'!H:H,'سجل حركة المخزن'!D:D,'أرصدة المخزن'!B73,'سجل حركة المخزن'!F:F,'أرصدة المخزن'!$K$3)-D73-G73</f>
        <v>0</v>
      </c>
      <c r="L73" s="106">
        <f>SUMIFS('سجل حركة المخزن'!H:H,'سجل حركة المخزن'!D:D,'أرصدة المخزن'!B73,'سجل حركة المخزن'!F:F,'أرصدة المخزن'!$L$3)-E73-H73</f>
        <v>0</v>
      </c>
      <c r="M73" s="128" t="str">
        <f>IF(COUNTIF('سجل حركة المخزن'!D:D,'أرصدة المخزن'!B73),VLOOKUP(B73,القوائم!D:E,2,0),"غير موجود بالمخزن")</f>
        <v>غير موجود بالمخزن</v>
      </c>
      <c r="N73" s="128" t="str">
        <f t="shared" si="8"/>
        <v>غير موجود بالمخزن</v>
      </c>
      <c r="P73" s="192" t="str">
        <f t="shared" si="9"/>
        <v>0</v>
      </c>
      <c r="Q73" s="192" t="str">
        <f t="shared" si="10"/>
        <v>0</v>
      </c>
      <c r="R73" s="192" t="str">
        <f t="shared" si="11"/>
        <v>0</v>
      </c>
    </row>
    <row r="74" spans="2:18" ht="26.25" hidden="1" x14ac:dyDescent="0.2">
      <c r="B74" s="106" t="str">
        <f>القوائم!B73</f>
        <v>TA2012-2</v>
      </c>
      <c r="C74" s="126" t="str">
        <f>IF(B74&lt;&gt;"",_xlfn.IFNA(VLOOKUP(B74,القوائم!B:C,2,0),"غير مسجل بالقوائم"),"")</f>
        <v>ترابيزة دائرية حرف x قطر 70 ارتفاع 40</v>
      </c>
      <c r="D74" s="106">
        <f>SUMIFS('سجل حركة المخزن'!H:H,'سجل حركة المخزن'!D:D,'أرصدة المخزن'!B74,'سجل حركة المخزن'!G:G,القوائم!$I$3,'سجل حركة المخزن'!F:F,'أرصدة المخزن'!$D$3)</f>
        <v>0</v>
      </c>
      <c r="E74" s="106">
        <f>SUMIFS('سجل حركة المخزن'!H:H,'سجل حركة المخزن'!D:D,'أرصدة المخزن'!B74,'سجل حركة المخزن'!G:G,القوائم!$I$3,'سجل حركة المخزن'!F:F,'أرصدة المخزن'!$E$3)</f>
        <v>0</v>
      </c>
      <c r="F74" s="106">
        <f t="shared" si="6"/>
        <v>0</v>
      </c>
      <c r="G74" s="106">
        <f>SUMIFS('سجل حركة المخزن'!H:H,'سجل حركة المخزن'!D:D,'أرصدة المخزن'!B74,'سجل حركة المخزن'!G:G,القوائم!$I$16,'سجل حركة المخزن'!F:F,'أرصدة المخزن'!$D$3)</f>
        <v>0</v>
      </c>
      <c r="H74" s="170">
        <f>SUMIFS('سجل حركة المخزن'!H:H,'سجل حركة المخزن'!D:D,'أرصدة المخزن'!B74,'سجل حركة المخزن'!G:G,القوائم!$I$16,'سجل حركة المخزن'!F:F,'أرصدة المخزن'!$E$3)</f>
        <v>0</v>
      </c>
      <c r="I74" s="106">
        <f t="shared" si="7"/>
        <v>0</v>
      </c>
      <c r="J74" s="106"/>
      <c r="K74" s="106">
        <f>SUMIFS('سجل حركة المخزن'!H:H,'سجل حركة المخزن'!D:D,'أرصدة المخزن'!B74,'سجل حركة المخزن'!F:F,'أرصدة المخزن'!$K$3)-D74-G74</f>
        <v>0</v>
      </c>
      <c r="L74" s="106">
        <f>SUMIFS('سجل حركة المخزن'!H:H,'سجل حركة المخزن'!D:D,'أرصدة المخزن'!B74,'سجل حركة المخزن'!F:F,'أرصدة المخزن'!$L$3)-E74-H74</f>
        <v>0</v>
      </c>
      <c r="M74" s="128" t="str">
        <f>IF(COUNTIF('سجل حركة المخزن'!D:D,'أرصدة المخزن'!B74),VLOOKUP(B74,القوائم!D:E,2,0),"غير موجود بالمخزن")</f>
        <v>غير موجود بالمخزن</v>
      </c>
      <c r="N74" s="128" t="str">
        <f t="shared" si="8"/>
        <v>غير موجود بالمخزن</v>
      </c>
      <c r="P74" s="192" t="str">
        <f t="shared" si="9"/>
        <v>0</v>
      </c>
      <c r="Q74" s="192" t="str">
        <f t="shared" si="10"/>
        <v>0</v>
      </c>
      <c r="R74" s="192" t="str">
        <f t="shared" si="11"/>
        <v>0</v>
      </c>
    </row>
    <row r="75" spans="2:18" ht="26.25" hidden="1" x14ac:dyDescent="0.2">
      <c r="B75" s="106" t="str">
        <f>القوائم!B74</f>
        <v>TA2012-3</v>
      </c>
      <c r="C75" s="126" t="str">
        <f>IF(B75&lt;&gt;"",_xlfn.IFNA(VLOOKUP(B75,القوائم!B:C,2,0),"غير مسجل بالقوائم"),"")</f>
        <v>ترابيزة دائرية حرف x قطر 120 ارتفاع 30</v>
      </c>
      <c r="D75" s="106">
        <f>SUMIFS('سجل حركة المخزن'!H:H,'سجل حركة المخزن'!D:D,'أرصدة المخزن'!B75,'سجل حركة المخزن'!G:G,القوائم!$I$3,'سجل حركة المخزن'!F:F,'أرصدة المخزن'!$D$3)</f>
        <v>0</v>
      </c>
      <c r="E75" s="106">
        <f>SUMIFS('سجل حركة المخزن'!H:H,'سجل حركة المخزن'!D:D,'أرصدة المخزن'!B75,'سجل حركة المخزن'!G:G,القوائم!$I$3,'سجل حركة المخزن'!F:F,'أرصدة المخزن'!$E$3)</f>
        <v>0</v>
      </c>
      <c r="F75" s="106">
        <f t="shared" si="6"/>
        <v>0</v>
      </c>
      <c r="G75" s="106">
        <f>SUMIFS('سجل حركة المخزن'!H:H,'سجل حركة المخزن'!D:D,'أرصدة المخزن'!B75,'سجل حركة المخزن'!G:G,القوائم!$I$16,'سجل حركة المخزن'!F:F,'أرصدة المخزن'!$D$3)</f>
        <v>0</v>
      </c>
      <c r="H75" s="170">
        <f>SUMIFS('سجل حركة المخزن'!H:H,'سجل حركة المخزن'!D:D,'أرصدة المخزن'!B75,'سجل حركة المخزن'!G:G,القوائم!$I$16,'سجل حركة المخزن'!F:F,'أرصدة المخزن'!$E$3)</f>
        <v>0</v>
      </c>
      <c r="I75" s="106">
        <f t="shared" si="7"/>
        <v>0</v>
      </c>
      <c r="J75" s="106"/>
      <c r="K75" s="106">
        <f>SUMIFS('سجل حركة المخزن'!H:H,'سجل حركة المخزن'!D:D,'أرصدة المخزن'!B75,'سجل حركة المخزن'!F:F,'أرصدة المخزن'!$K$3)-D75-G75</f>
        <v>0</v>
      </c>
      <c r="L75" s="106">
        <f>SUMIFS('سجل حركة المخزن'!H:H,'سجل حركة المخزن'!D:D,'أرصدة المخزن'!B75,'سجل حركة المخزن'!F:F,'أرصدة المخزن'!$L$3)-E75-H75</f>
        <v>0</v>
      </c>
      <c r="M75" s="128" t="str">
        <f>IF(COUNTIF('سجل حركة المخزن'!D:D,'أرصدة المخزن'!B75),VLOOKUP(B75,القوائم!D:E,2,0),"غير موجود بالمخزن")</f>
        <v>غير موجود بالمخزن</v>
      </c>
      <c r="N75" s="128" t="str">
        <f t="shared" si="8"/>
        <v>غير موجود بالمخزن</v>
      </c>
      <c r="P75" s="192" t="str">
        <f t="shared" si="9"/>
        <v>0</v>
      </c>
      <c r="Q75" s="192" t="str">
        <f t="shared" si="10"/>
        <v>0</v>
      </c>
      <c r="R75" s="192" t="str">
        <f t="shared" si="11"/>
        <v>0</v>
      </c>
    </row>
    <row r="76" spans="2:18" ht="26.25" hidden="1" x14ac:dyDescent="0.2">
      <c r="B76" s="106" t="str">
        <f>القوائم!B75</f>
        <v>TA2013</v>
      </c>
      <c r="C76" s="126" t="str">
        <f>IF(B76&lt;&gt;"",_xlfn.IFNA(VLOOKUP(B76,القوائم!B:C,2,0),"غير مسجل بالقوائم"),"")</f>
        <v xml:space="preserve">ترابيزة دائرية حرف x </v>
      </c>
      <c r="D76" s="106">
        <f>SUMIFS('سجل حركة المخزن'!H:H,'سجل حركة المخزن'!D:D,'أرصدة المخزن'!B76,'سجل حركة المخزن'!G:G,القوائم!$I$3,'سجل حركة المخزن'!F:F,'أرصدة المخزن'!$D$3)</f>
        <v>0</v>
      </c>
      <c r="E76" s="106">
        <f>SUMIFS('سجل حركة المخزن'!H:H,'سجل حركة المخزن'!D:D,'أرصدة المخزن'!B76,'سجل حركة المخزن'!G:G,القوائم!$I$3,'سجل حركة المخزن'!F:F,'أرصدة المخزن'!$E$3)</f>
        <v>0</v>
      </c>
      <c r="F76" s="106">
        <f t="shared" si="6"/>
        <v>0</v>
      </c>
      <c r="G76" s="106">
        <f>SUMIFS('سجل حركة المخزن'!H:H,'سجل حركة المخزن'!D:D,'أرصدة المخزن'!B76,'سجل حركة المخزن'!G:G,القوائم!$I$16,'سجل حركة المخزن'!F:F,'أرصدة المخزن'!$D$3)</f>
        <v>0</v>
      </c>
      <c r="H76" s="170">
        <f>SUMIFS('سجل حركة المخزن'!H:H,'سجل حركة المخزن'!D:D,'أرصدة المخزن'!B76,'سجل حركة المخزن'!G:G,القوائم!$I$16,'سجل حركة المخزن'!F:F,'أرصدة المخزن'!$E$3)</f>
        <v>0</v>
      </c>
      <c r="I76" s="106">
        <f t="shared" si="7"/>
        <v>0</v>
      </c>
      <c r="J76" s="106"/>
      <c r="K76" s="106">
        <f>SUMIFS('سجل حركة المخزن'!H:H,'سجل حركة المخزن'!D:D,'أرصدة المخزن'!B76,'سجل حركة المخزن'!F:F,'أرصدة المخزن'!$K$3)-D76-G76</f>
        <v>0</v>
      </c>
      <c r="L76" s="106">
        <f>SUMIFS('سجل حركة المخزن'!H:H,'سجل حركة المخزن'!D:D,'أرصدة المخزن'!B76,'سجل حركة المخزن'!F:F,'أرصدة المخزن'!$L$3)-E76-H76</f>
        <v>0</v>
      </c>
      <c r="M76" s="128" t="str">
        <f>IF(COUNTIF('سجل حركة المخزن'!D:D,'أرصدة المخزن'!B76),VLOOKUP(B76,القوائم!D:E,2,0),"غير موجود بالمخزن")</f>
        <v>غير موجود بالمخزن</v>
      </c>
      <c r="N76" s="128" t="str">
        <f t="shared" si="8"/>
        <v>غير موجود بالمخزن</v>
      </c>
      <c r="P76" s="192" t="str">
        <f t="shared" si="9"/>
        <v>0</v>
      </c>
      <c r="Q76" s="192" t="str">
        <f t="shared" si="10"/>
        <v>0</v>
      </c>
      <c r="R76" s="192" t="str">
        <f t="shared" si="11"/>
        <v>0</v>
      </c>
    </row>
    <row r="77" spans="2:18" ht="26.25" hidden="1" x14ac:dyDescent="0.2">
      <c r="B77" s="106" t="str">
        <f>القوائم!B76</f>
        <v>TA2011-1</v>
      </c>
      <c r="C77" s="126" t="str">
        <f>IF(B77&lt;&gt;"",_xlfn.IFNA(VLOOKUP(B77,القوائم!B:C,2,0),"غير مسجل بالقوائم"),"")</f>
        <v xml:space="preserve">ترابيزة مربعة حرف x </v>
      </c>
      <c r="D77" s="106">
        <f>SUMIFS('سجل حركة المخزن'!H:H,'سجل حركة المخزن'!D:D,'أرصدة المخزن'!B77,'سجل حركة المخزن'!G:G,القوائم!$I$3,'سجل حركة المخزن'!F:F,'أرصدة المخزن'!$D$3)</f>
        <v>0</v>
      </c>
      <c r="E77" s="106">
        <f>SUMIFS('سجل حركة المخزن'!H:H,'سجل حركة المخزن'!D:D,'أرصدة المخزن'!B77,'سجل حركة المخزن'!G:G,القوائم!$I$3,'سجل حركة المخزن'!F:F,'أرصدة المخزن'!$E$3)</f>
        <v>0</v>
      </c>
      <c r="F77" s="106">
        <f t="shared" si="6"/>
        <v>0</v>
      </c>
      <c r="G77" s="106">
        <f>SUMIFS('سجل حركة المخزن'!H:H,'سجل حركة المخزن'!D:D,'أرصدة المخزن'!B77,'سجل حركة المخزن'!G:G,القوائم!$I$16,'سجل حركة المخزن'!F:F,'أرصدة المخزن'!$D$3)</f>
        <v>0</v>
      </c>
      <c r="H77" s="170">
        <f>SUMIFS('سجل حركة المخزن'!H:H,'سجل حركة المخزن'!D:D,'أرصدة المخزن'!B77,'سجل حركة المخزن'!G:G,القوائم!$I$16,'سجل حركة المخزن'!F:F,'أرصدة المخزن'!$E$3)</f>
        <v>0</v>
      </c>
      <c r="I77" s="106">
        <f t="shared" si="7"/>
        <v>0</v>
      </c>
      <c r="J77" s="106"/>
      <c r="K77" s="106">
        <f>SUMIFS('سجل حركة المخزن'!H:H,'سجل حركة المخزن'!D:D,'أرصدة المخزن'!B77,'سجل حركة المخزن'!F:F,'أرصدة المخزن'!$K$3)-D77-G77</f>
        <v>0</v>
      </c>
      <c r="L77" s="106">
        <f>SUMIFS('سجل حركة المخزن'!H:H,'سجل حركة المخزن'!D:D,'أرصدة المخزن'!B77,'سجل حركة المخزن'!F:F,'أرصدة المخزن'!$L$3)-E77-H77</f>
        <v>0</v>
      </c>
      <c r="M77" s="128" t="str">
        <f>IF(COUNTIF('سجل حركة المخزن'!D:D,'أرصدة المخزن'!B77),VLOOKUP(B77,القوائم!D:E,2,0),"غير موجود بالمخزن")</f>
        <v>غير موجود بالمخزن</v>
      </c>
      <c r="N77" s="128" t="str">
        <f t="shared" si="8"/>
        <v>غير موجود بالمخزن</v>
      </c>
      <c r="P77" s="192" t="str">
        <f t="shared" si="9"/>
        <v>0</v>
      </c>
      <c r="Q77" s="192" t="str">
        <f t="shared" si="10"/>
        <v>0</v>
      </c>
      <c r="R77" s="192" t="str">
        <f t="shared" si="11"/>
        <v>0</v>
      </c>
    </row>
    <row r="78" spans="2:18" ht="26.25" hidden="1" x14ac:dyDescent="0.2">
      <c r="B78" s="165" t="str">
        <f>القوائم!B77</f>
        <v>TA2013-1</v>
      </c>
      <c r="C78" s="166" t="str">
        <f>IF(B78&lt;&gt;"",_xlfn.IFNA(VLOOKUP(B78,القوائم!B:C,2,0),"غير مسجل بالقوائم"),"")</f>
        <v xml:space="preserve">ترابيزة دائرية حرف x مقاس 74.5 </v>
      </c>
      <c r="D78" s="165">
        <f>SUMIFS('سجل حركة المخزن'!H:H,'سجل حركة المخزن'!D:D,'أرصدة المخزن'!B78,'سجل حركة المخزن'!G:G,القوائم!$I$3,'سجل حركة المخزن'!F:F,'أرصدة المخزن'!$D$3)</f>
        <v>0</v>
      </c>
      <c r="E78" s="165">
        <f>SUMIFS('سجل حركة المخزن'!H:H,'سجل حركة المخزن'!D:D,'أرصدة المخزن'!B78,'سجل حركة المخزن'!G:G,القوائم!$I$3,'سجل حركة المخزن'!F:F,'أرصدة المخزن'!$E$3)</f>
        <v>0</v>
      </c>
      <c r="F78" s="106">
        <f t="shared" si="6"/>
        <v>0</v>
      </c>
      <c r="G78" s="106">
        <f>SUMIFS('سجل حركة المخزن'!H:H,'سجل حركة المخزن'!D:D,'أرصدة المخزن'!B78,'سجل حركة المخزن'!G:G,القوائم!$I$16,'سجل حركة المخزن'!F:F,'أرصدة المخزن'!$D$3)</f>
        <v>0</v>
      </c>
      <c r="H78" s="170">
        <f>SUMIFS('سجل حركة المخزن'!H:H,'سجل حركة المخزن'!D:D,'أرصدة المخزن'!B78,'سجل حركة المخزن'!G:G,القوائم!$I$16,'سجل حركة المخزن'!F:F,'أرصدة المخزن'!$E$3)</f>
        <v>0</v>
      </c>
      <c r="I78" s="106">
        <f t="shared" si="7"/>
        <v>0</v>
      </c>
      <c r="J78" s="106"/>
      <c r="K78" s="106">
        <f>SUMIFS('سجل حركة المخزن'!H:H,'سجل حركة المخزن'!D:D,'أرصدة المخزن'!B78,'سجل حركة المخزن'!F:F,'أرصدة المخزن'!$K$3)-D78-G78</f>
        <v>0</v>
      </c>
      <c r="L78" s="106">
        <f>SUMIFS('سجل حركة المخزن'!H:H,'سجل حركة المخزن'!D:D,'أرصدة المخزن'!B78,'سجل حركة المخزن'!F:F,'أرصدة المخزن'!$L$3)-E78-H78</f>
        <v>0</v>
      </c>
      <c r="M78" s="128" t="str">
        <f>IF(COUNTIF('سجل حركة المخزن'!D:D,'أرصدة المخزن'!B78),VLOOKUP(B78,القوائم!D:E,2,0),"غير موجود بالمخزن")</f>
        <v>غير موجود بالمخزن</v>
      </c>
      <c r="N78" s="128" t="str">
        <f t="shared" si="8"/>
        <v>غير موجود بالمخزن</v>
      </c>
      <c r="P78" s="192" t="str">
        <f t="shared" si="9"/>
        <v>0</v>
      </c>
      <c r="Q78" s="192" t="str">
        <f t="shared" si="10"/>
        <v>0</v>
      </c>
      <c r="R78" s="192" t="str">
        <f t="shared" si="11"/>
        <v>0</v>
      </c>
    </row>
    <row r="79" spans="2:18" ht="27" hidden="1" thickBot="1" x14ac:dyDescent="0.25">
      <c r="B79" s="179" t="str">
        <f>القوائم!B78</f>
        <v>TA2014</v>
      </c>
      <c r="C79" s="180" t="str">
        <f>IF(B79&lt;&gt;"",_xlfn.IFNA(VLOOKUP(B79,القوائم!B:C,2,0),"غير مسجل بالقوائم"),"")</f>
        <v>ترابيزة بطيخه قطر 70</v>
      </c>
      <c r="D79" s="181">
        <f>SUMIFS('سجل حركة المخزن'!H:H,'سجل حركة المخزن'!D:D,'أرصدة المخزن'!B79,'سجل حركة المخزن'!G:G,القوائم!$I$3,'سجل حركة المخزن'!F:F,'أرصدة المخزن'!$D$3)</f>
        <v>3</v>
      </c>
      <c r="E79" s="182">
        <f>SUMIFS('سجل حركة المخزن'!H:H,'سجل حركة المخزن'!D:D,'أرصدة المخزن'!B79,'سجل حركة المخزن'!G:G,القوائم!$I$3,'سجل حركة المخزن'!F:F,'أرصدة المخزن'!$E$3)</f>
        <v>2</v>
      </c>
      <c r="F79" s="164">
        <f t="shared" si="6"/>
        <v>5</v>
      </c>
      <c r="G79" s="106">
        <f>SUMIFS('سجل حركة المخزن'!H:H,'سجل حركة المخزن'!D:D,'أرصدة المخزن'!B79,'سجل حركة المخزن'!G:G,القوائم!$I$16,'سجل حركة المخزن'!F:F,'أرصدة المخزن'!$D$3)</f>
        <v>1</v>
      </c>
      <c r="H79" s="170">
        <f>SUMIFS('سجل حركة المخزن'!H:H,'سجل حركة المخزن'!D:D,'أرصدة المخزن'!B79,'سجل حركة المخزن'!G:G,القوائم!$I$16,'سجل حركة المخزن'!F:F,'أرصدة المخزن'!$E$3)</f>
        <v>0</v>
      </c>
      <c r="I79" s="164">
        <f t="shared" si="7"/>
        <v>1</v>
      </c>
      <c r="J79" s="164" t="s">
        <v>1721</v>
      </c>
      <c r="K79" s="106">
        <f>SUMIFS('سجل حركة المخزن'!H:H,'سجل حركة المخزن'!D:D,'أرصدة المخزن'!B79,'سجل حركة المخزن'!F:F,'أرصدة المخزن'!$K$3)-D79-G79</f>
        <v>0</v>
      </c>
      <c r="L79" s="106">
        <f>SUMIFS('سجل حركة المخزن'!H:H,'سجل حركة المخزن'!D:D,'أرصدة المخزن'!B79,'سجل حركة المخزن'!F:F,'أرصدة المخزن'!$L$3)-E79-H79</f>
        <v>0</v>
      </c>
      <c r="M79" s="128">
        <f>IF(COUNTIF('سجل حركة المخزن'!D:D,'أرصدة المخزن'!B79),VLOOKUP(B79,القوائم!D:E,2,0),"غير موجود بالمخزن")</f>
        <v>2542</v>
      </c>
      <c r="N79" s="128">
        <f t="shared" si="8"/>
        <v>15252</v>
      </c>
      <c r="P79" s="192">
        <f t="shared" si="9"/>
        <v>12710</v>
      </c>
      <c r="Q79" s="192">
        <f t="shared" si="10"/>
        <v>2542</v>
      </c>
      <c r="R79" s="192">
        <f t="shared" si="11"/>
        <v>0</v>
      </c>
    </row>
    <row r="80" spans="2:18" ht="26.25" hidden="1" x14ac:dyDescent="0.2">
      <c r="B80" s="106" t="str">
        <f>القوائم!B79</f>
        <v>TA2014-1</v>
      </c>
      <c r="C80" s="126" t="str">
        <f>IF(B80&lt;&gt;"",_xlfn.IFNA(VLOOKUP(B80,القوائم!B:C,2,0),"غير مسجل بالقوائم"),"")</f>
        <v>ترابيزة بطيخه قطر 45</v>
      </c>
      <c r="D80" s="106">
        <f>SUMIFS('سجل حركة المخزن'!H:H,'سجل حركة المخزن'!D:D,'أرصدة المخزن'!B80,'سجل حركة المخزن'!G:G,القوائم!$I$3,'سجل حركة المخزن'!F:F,'أرصدة المخزن'!$D$3)</f>
        <v>0</v>
      </c>
      <c r="E80" s="106">
        <f>SUMIFS('سجل حركة المخزن'!H:H,'سجل حركة المخزن'!D:D,'أرصدة المخزن'!B80,'سجل حركة المخزن'!G:G,القوائم!$I$3,'سجل حركة المخزن'!F:F,'أرصدة المخزن'!$E$3)</f>
        <v>0</v>
      </c>
      <c r="F80" s="106">
        <f t="shared" si="6"/>
        <v>0</v>
      </c>
      <c r="G80" s="106">
        <f>SUMIFS('سجل حركة المخزن'!H:H,'سجل حركة المخزن'!D:D,'أرصدة المخزن'!B80,'سجل حركة المخزن'!G:G,القوائم!$I$16,'سجل حركة المخزن'!F:F,'أرصدة المخزن'!$D$3)</f>
        <v>0</v>
      </c>
      <c r="H80" s="170">
        <f>SUMIFS('سجل حركة المخزن'!H:H,'سجل حركة المخزن'!D:D,'أرصدة المخزن'!B80,'سجل حركة المخزن'!G:G,القوائم!$I$16,'سجل حركة المخزن'!F:F,'أرصدة المخزن'!$E$3)</f>
        <v>0</v>
      </c>
      <c r="I80" s="106">
        <f t="shared" si="7"/>
        <v>0</v>
      </c>
      <c r="J80" s="106"/>
      <c r="K80" s="106">
        <f>SUMIFS('سجل حركة المخزن'!H:H,'سجل حركة المخزن'!D:D,'أرصدة المخزن'!B80,'سجل حركة المخزن'!F:F,'أرصدة المخزن'!$K$3)-D80-G80</f>
        <v>0</v>
      </c>
      <c r="L80" s="106">
        <f>SUMIFS('سجل حركة المخزن'!H:H,'سجل حركة المخزن'!D:D,'أرصدة المخزن'!B80,'سجل حركة المخزن'!F:F,'أرصدة المخزن'!$L$3)-E80-H80</f>
        <v>0</v>
      </c>
      <c r="M80" s="128" t="str">
        <f>IF(COUNTIF('سجل حركة المخزن'!D:D,'أرصدة المخزن'!B80),VLOOKUP(B80,القوائم!D:E,2,0),"غير موجود بالمخزن")</f>
        <v>غير موجود بالمخزن</v>
      </c>
      <c r="N80" s="128" t="str">
        <f t="shared" si="8"/>
        <v>غير موجود بالمخزن</v>
      </c>
      <c r="P80" s="192" t="str">
        <f t="shared" si="9"/>
        <v>0</v>
      </c>
      <c r="Q80" s="192" t="str">
        <f t="shared" si="10"/>
        <v>0</v>
      </c>
      <c r="R80" s="192" t="str">
        <f t="shared" si="11"/>
        <v>0</v>
      </c>
    </row>
    <row r="81" spans="2:18" ht="26.25" hidden="1" x14ac:dyDescent="0.2">
      <c r="B81" s="106" t="str">
        <f>القوائم!B80</f>
        <v>TA2015</v>
      </c>
      <c r="C81" s="126" t="str">
        <f>IF(B81&lt;&gt;"",_xlfn.IFNA(VLOOKUP(B81,القوائم!B:C,2,0),"غير مسجل بالقوائم"),"")</f>
        <v>ترابيزة علب 3*3 - 1.5*3</v>
      </c>
      <c r="D81" s="106">
        <f>SUMIFS('سجل حركة المخزن'!H:H,'سجل حركة المخزن'!D:D,'أرصدة المخزن'!B81,'سجل حركة المخزن'!G:G,القوائم!$I$3,'سجل حركة المخزن'!F:F,'أرصدة المخزن'!$D$3)</f>
        <v>0</v>
      </c>
      <c r="E81" s="106">
        <f>SUMIFS('سجل حركة المخزن'!H:H,'سجل حركة المخزن'!D:D,'أرصدة المخزن'!B81,'سجل حركة المخزن'!G:G,القوائم!$I$3,'سجل حركة المخزن'!F:F,'أرصدة المخزن'!$E$3)</f>
        <v>0</v>
      </c>
      <c r="F81" s="106">
        <f t="shared" si="6"/>
        <v>0</v>
      </c>
      <c r="G81" s="106">
        <f>SUMIFS('سجل حركة المخزن'!H:H,'سجل حركة المخزن'!D:D,'أرصدة المخزن'!B81,'سجل حركة المخزن'!G:G,القوائم!$I$16,'سجل حركة المخزن'!F:F,'أرصدة المخزن'!$D$3)</f>
        <v>0</v>
      </c>
      <c r="H81" s="170">
        <f>SUMIFS('سجل حركة المخزن'!H:H,'سجل حركة المخزن'!D:D,'أرصدة المخزن'!B81,'سجل حركة المخزن'!G:G,القوائم!$I$16,'سجل حركة المخزن'!F:F,'أرصدة المخزن'!$E$3)</f>
        <v>0</v>
      </c>
      <c r="I81" s="106">
        <f t="shared" si="7"/>
        <v>0</v>
      </c>
      <c r="J81" s="106"/>
      <c r="K81" s="106">
        <f>SUMIFS('سجل حركة المخزن'!H:H,'سجل حركة المخزن'!D:D,'أرصدة المخزن'!B81,'سجل حركة المخزن'!F:F,'أرصدة المخزن'!$K$3)-D81-G81</f>
        <v>0</v>
      </c>
      <c r="L81" s="106">
        <f>SUMIFS('سجل حركة المخزن'!H:H,'سجل حركة المخزن'!D:D,'أرصدة المخزن'!B81,'سجل حركة المخزن'!F:F,'أرصدة المخزن'!$L$3)-E81-H81</f>
        <v>0</v>
      </c>
      <c r="M81" s="128" t="str">
        <f>IF(COUNTIF('سجل حركة المخزن'!D:D,'أرصدة المخزن'!B81),VLOOKUP(B81,القوائم!D:E,2,0),"غير موجود بالمخزن")</f>
        <v>غير موجود بالمخزن</v>
      </c>
      <c r="N81" s="128" t="str">
        <f t="shared" si="8"/>
        <v>غير موجود بالمخزن</v>
      </c>
      <c r="P81" s="192" t="str">
        <f t="shared" si="9"/>
        <v>0</v>
      </c>
      <c r="Q81" s="192" t="str">
        <f t="shared" si="10"/>
        <v>0</v>
      </c>
      <c r="R81" s="192" t="str">
        <f t="shared" si="11"/>
        <v>0</v>
      </c>
    </row>
    <row r="82" spans="2:18" ht="26.25" hidden="1" x14ac:dyDescent="0.2">
      <c r="B82" s="165" t="str">
        <f>القوائم!B81</f>
        <v>TA2016</v>
      </c>
      <c r="C82" s="166" t="str">
        <f>IF(B82&lt;&gt;"",_xlfn.IFNA(VLOOKUP(B82,القوائم!B:C,2,0),"غير مسجل بالقوائم"),"")</f>
        <v>ترابيزة انتريه هرم 2*2</v>
      </c>
      <c r="D82" s="165">
        <f>SUMIFS('سجل حركة المخزن'!H:H,'سجل حركة المخزن'!D:D,'أرصدة المخزن'!B82,'سجل حركة المخزن'!G:G,القوائم!$I$3,'سجل حركة المخزن'!F:F,'أرصدة المخزن'!$D$3)</f>
        <v>0</v>
      </c>
      <c r="E82" s="165">
        <f>SUMIFS('سجل حركة المخزن'!H:H,'سجل حركة المخزن'!D:D,'أرصدة المخزن'!B82,'سجل حركة المخزن'!G:G,القوائم!$I$3,'سجل حركة المخزن'!F:F,'أرصدة المخزن'!$E$3)</f>
        <v>0</v>
      </c>
      <c r="F82" s="106">
        <f t="shared" si="6"/>
        <v>0</v>
      </c>
      <c r="G82" s="106">
        <f>SUMIFS('سجل حركة المخزن'!H:H,'سجل حركة المخزن'!D:D,'أرصدة المخزن'!B82,'سجل حركة المخزن'!G:G,القوائم!$I$16,'سجل حركة المخزن'!F:F,'أرصدة المخزن'!$D$3)</f>
        <v>0</v>
      </c>
      <c r="H82" s="170">
        <f>SUMIFS('سجل حركة المخزن'!H:H,'سجل حركة المخزن'!D:D,'أرصدة المخزن'!B82,'سجل حركة المخزن'!G:G,القوائم!$I$16,'سجل حركة المخزن'!F:F,'أرصدة المخزن'!$E$3)</f>
        <v>0</v>
      </c>
      <c r="I82" s="106">
        <f t="shared" si="7"/>
        <v>0</v>
      </c>
      <c r="J82" s="106"/>
      <c r="K82" s="106">
        <f>SUMIFS('سجل حركة المخزن'!H:H,'سجل حركة المخزن'!D:D,'أرصدة المخزن'!B82,'سجل حركة المخزن'!F:F,'أرصدة المخزن'!$K$3)-D82-G82</f>
        <v>0</v>
      </c>
      <c r="L82" s="106">
        <f>SUMIFS('سجل حركة المخزن'!H:H,'سجل حركة المخزن'!D:D,'أرصدة المخزن'!B82,'سجل حركة المخزن'!F:F,'أرصدة المخزن'!$L$3)-E82-H82</f>
        <v>0</v>
      </c>
      <c r="M82" s="128" t="str">
        <f>IF(COUNTIF('سجل حركة المخزن'!D:D,'أرصدة المخزن'!B82),VLOOKUP(B82,القوائم!D:E,2,0),"غير موجود بالمخزن")</f>
        <v>غير موجود بالمخزن</v>
      </c>
      <c r="N82" s="128" t="str">
        <f t="shared" si="8"/>
        <v>غير موجود بالمخزن</v>
      </c>
      <c r="P82" s="192" t="str">
        <f t="shared" si="9"/>
        <v>0</v>
      </c>
      <c r="Q82" s="192" t="str">
        <f t="shared" si="10"/>
        <v>0</v>
      </c>
      <c r="R82" s="192" t="str">
        <f t="shared" si="11"/>
        <v>0</v>
      </c>
    </row>
    <row r="83" spans="2:18" ht="26.25" hidden="1" x14ac:dyDescent="0.2">
      <c r="B83" s="175" t="str">
        <f>القوائم!B82</f>
        <v>TA2017</v>
      </c>
      <c r="C83" s="176" t="str">
        <f>IF(B83&lt;&gt;"",_xlfn.IFNA(VLOOKUP(B83,القوائم!B:C,2,0),"غير مسجل بالقوائم"),"")</f>
        <v xml:space="preserve">طقم متداخل دائري 2 قطعه </v>
      </c>
      <c r="D83" s="177">
        <f>SUMIFS('سجل حركة المخزن'!H:H,'سجل حركة المخزن'!D:D,'أرصدة المخزن'!B83,'سجل حركة المخزن'!G:G,القوائم!$I$3,'سجل حركة المخزن'!F:F,'أرصدة المخزن'!$D$3)</f>
        <v>3</v>
      </c>
      <c r="E83" s="178">
        <f>SUMIFS('سجل حركة المخزن'!H:H,'سجل حركة المخزن'!D:D,'أرصدة المخزن'!B83,'سجل حركة المخزن'!G:G,القوائم!$I$3,'سجل حركة المخزن'!F:F,'أرصدة المخزن'!$E$3)</f>
        <v>2</v>
      </c>
      <c r="F83" s="164">
        <f t="shared" si="6"/>
        <v>5</v>
      </c>
      <c r="G83" s="106">
        <f>SUMIFS('سجل حركة المخزن'!H:H,'سجل حركة المخزن'!D:D,'أرصدة المخزن'!B83,'سجل حركة المخزن'!G:G,القوائم!$I$16,'سجل حركة المخزن'!F:F,'أرصدة المخزن'!$D$3)</f>
        <v>0</v>
      </c>
      <c r="H83" s="170">
        <f>SUMIFS('سجل حركة المخزن'!H:H,'سجل حركة المخزن'!D:D,'أرصدة المخزن'!B83,'سجل حركة المخزن'!G:G,القوائم!$I$16,'سجل حركة المخزن'!F:F,'أرصدة المخزن'!$E$3)</f>
        <v>0</v>
      </c>
      <c r="I83" s="164">
        <f t="shared" si="7"/>
        <v>0</v>
      </c>
      <c r="J83" s="164"/>
      <c r="K83" s="106">
        <f>SUMIFS('سجل حركة المخزن'!H:H,'سجل حركة المخزن'!D:D,'أرصدة المخزن'!B83,'سجل حركة المخزن'!F:F,'أرصدة المخزن'!$K$3)-D83-G83</f>
        <v>0</v>
      </c>
      <c r="L83" s="106">
        <f>SUMIFS('سجل حركة المخزن'!H:H,'سجل حركة المخزن'!D:D,'أرصدة المخزن'!B83,'سجل حركة المخزن'!F:F,'أرصدة المخزن'!$L$3)-E83-H83</f>
        <v>0</v>
      </c>
      <c r="M83" s="128">
        <f>IF(COUNTIF('سجل حركة المخزن'!D:D,'أرصدة المخزن'!B83),VLOOKUP(B83,القوائم!D:E,2,0),"غير موجود بالمخزن")</f>
        <v>1890</v>
      </c>
      <c r="N83" s="128">
        <f t="shared" si="8"/>
        <v>9450</v>
      </c>
      <c r="P83" s="192">
        <f t="shared" si="9"/>
        <v>9450</v>
      </c>
      <c r="Q83" s="192">
        <f t="shared" si="10"/>
        <v>0</v>
      </c>
      <c r="R83" s="192">
        <f t="shared" si="11"/>
        <v>0</v>
      </c>
    </row>
    <row r="84" spans="2:18" ht="26.25" hidden="1" x14ac:dyDescent="0.2">
      <c r="B84" s="169" t="str">
        <f>القوائم!B83</f>
        <v>TA2018</v>
      </c>
      <c r="C84" s="126" t="str">
        <f>IF(B84&lt;&gt;"",_xlfn.IFNA(VLOOKUP(B84,القوائم!B:C,2,0),"غير مسجل بالقوائم"),"")</f>
        <v xml:space="preserve">ترابيزة مثلثات </v>
      </c>
      <c r="D84" s="106">
        <f>SUMIFS('سجل حركة المخزن'!H:H,'سجل حركة المخزن'!D:D,'أرصدة المخزن'!B84,'سجل حركة المخزن'!G:G,القوائم!$I$3,'سجل حركة المخزن'!F:F,'أرصدة المخزن'!$D$3)</f>
        <v>1</v>
      </c>
      <c r="E84" s="170">
        <f>SUMIFS('سجل حركة المخزن'!H:H,'سجل حركة المخزن'!D:D,'أرصدة المخزن'!B84,'سجل حركة المخزن'!G:G,القوائم!$I$3,'سجل حركة المخزن'!F:F,'أرصدة المخزن'!$E$3)</f>
        <v>1</v>
      </c>
      <c r="F84" s="164">
        <f t="shared" si="6"/>
        <v>2</v>
      </c>
      <c r="G84" s="106">
        <f>SUMIFS('سجل حركة المخزن'!H:H,'سجل حركة المخزن'!D:D,'أرصدة المخزن'!B84,'سجل حركة المخزن'!G:G,القوائم!$I$16,'سجل حركة المخزن'!F:F,'أرصدة المخزن'!$D$3)</f>
        <v>0</v>
      </c>
      <c r="H84" s="170">
        <f>SUMIFS('سجل حركة المخزن'!H:H,'سجل حركة المخزن'!D:D,'أرصدة المخزن'!B84,'سجل حركة المخزن'!G:G,القوائم!$I$16,'سجل حركة المخزن'!F:F,'أرصدة المخزن'!$E$3)</f>
        <v>0</v>
      </c>
      <c r="I84" s="164">
        <f t="shared" si="7"/>
        <v>0</v>
      </c>
      <c r="J84" s="164"/>
      <c r="K84" s="106">
        <f>SUMIFS('سجل حركة المخزن'!H:H,'سجل حركة المخزن'!D:D,'أرصدة المخزن'!B84,'سجل حركة المخزن'!F:F,'أرصدة المخزن'!$K$3)-D84-G84</f>
        <v>0</v>
      </c>
      <c r="L84" s="106">
        <f>SUMIFS('سجل حركة المخزن'!H:H,'سجل حركة المخزن'!D:D,'أرصدة المخزن'!B84,'سجل حركة المخزن'!F:F,'أرصدة المخزن'!$L$3)-E84-H84</f>
        <v>0</v>
      </c>
      <c r="M84" s="128">
        <f>IF(COUNTIF('سجل حركة المخزن'!D:D,'أرصدة المخزن'!B84),VLOOKUP(B84,القوائم!D:E,2,0),"غير موجود بالمخزن")</f>
        <v>2136</v>
      </c>
      <c r="N84" s="128">
        <f t="shared" si="8"/>
        <v>4272</v>
      </c>
      <c r="P84" s="192">
        <f t="shared" si="9"/>
        <v>4272</v>
      </c>
      <c r="Q84" s="192">
        <f t="shared" si="10"/>
        <v>0</v>
      </c>
      <c r="R84" s="192">
        <f t="shared" si="11"/>
        <v>0</v>
      </c>
    </row>
    <row r="85" spans="2:18" ht="27" hidden="1" thickBot="1" x14ac:dyDescent="0.25">
      <c r="B85" s="171" t="str">
        <f>القوائم!B84</f>
        <v>TA2019</v>
      </c>
      <c r="C85" s="172" t="str">
        <f>IF(B85&lt;&gt;"",_xlfn.IFNA(VLOOKUP(B85,القوائم!B:C,2,0),"غير مسجل بالقوائم"),"")</f>
        <v>ترابيزة اطواق متداخلة</v>
      </c>
      <c r="D85" s="173">
        <f>SUMIFS('سجل حركة المخزن'!H:H,'سجل حركة المخزن'!D:D,'أرصدة المخزن'!B85,'سجل حركة المخزن'!G:G,القوائم!$I$3,'سجل حركة المخزن'!F:F,'أرصدة المخزن'!$D$3)</f>
        <v>0</v>
      </c>
      <c r="E85" s="174">
        <f>SUMIFS('سجل حركة المخزن'!H:H,'سجل حركة المخزن'!D:D,'أرصدة المخزن'!B85,'سجل حركة المخزن'!G:G,القوائم!$I$3,'سجل حركة المخزن'!F:F,'أرصدة المخزن'!$E$3)</f>
        <v>2</v>
      </c>
      <c r="F85" s="164">
        <f t="shared" si="6"/>
        <v>2</v>
      </c>
      <c r="G85" s="106">
        <f>SUMIFS('سجل حركة المخزن'!H:H,'سجل حركة المخزن'!D:D,'أرصدة المخزن'!B85,'سجل حركة المخزن'!G:G,القوائم!$I$16,'سجل حركة المخزن'!F:F,'أرصدة المخزن'!$D$3)</f>
        <v>0</v>
      </c>
      <c r="H85" s="170">
        <f>SUMIFS('سجل حركة المخزن'!H:H,'سجل حركة المخزن'!D:D,'أرصدة المخزن'!B85,'سجل حركة المخزن'!G:G,القوائم!$I$16,'سجل حركة المخزن'!F:F,'أرصدة المخزن'!$E$3)</f>
        <v>0</v>
      </c>
      <c r="I85" s="164">
        <f t="shared" si="7"/>
        <v>0</v>
      </c>
      <c r="J85" s="164"/>
      <c r="K85" s="106">
        <f>SUMIFS('سجل حركة المخزن'!H:H,'سجل حركة المخزن'!D:D,'أرصدة المخزن'!B85,'سجل حركة المخزن'!F:F,'أرصدة المخزن'!$K$3)-D85-G85</f>
        <v>0</v>
      </c>
      <c r="L85" s="106">
        <f>SUMIFS('سجل حركة المخزن'!H:H,'سجل حركة المخزن'!D:D,'أرصدة المخزن'!B85,'سجل حركة المخزن'!F:F,'أرصدة المخزن'!$L$3)-E85-H85</f>
        <v>0</v>
      </c>
      <c r="M85" s="128">
        <f>IF(COUNTIF('سجل حركة المخزن'!D:D,'أرصدة المخزن'!B85),VLOOKUP(B85,القوائم!D:E,2,0),"غير موجود بالمخزن")</f>
        <v>2000</v>
      </c>
      <c r="N85" s="128">
        <f t="shared" si="8"/>
        <v>4000</v>
      </c>
      <c r="P85" s="192">
        <f t="shared" si="9"/>
        <v>4000</v>
      </c>
      <c r="Q85" s="192">
        <f t="shared" si="10"/>
        <v>0</v>
      </c>
      <c r="R85" s="192">
        <f t="shared" si="11"/>
        <v>0</v>
      </c>
    </row>
    <row r="86" spans="2:18" ht="26.25" hidden="1" x14ac:dyDescent="0.2">
      <c r="B86" s="106" t="str">
        <f>القوائم!B85</f>
        <v>TA2020</v>
      </c>
      <c r="C86" s="126" t="str">
        <f>IF(B86&lt;&gt;"",_xlfn.IFNA(VLOOKUP(B86,القوائم!B:C,2,0),"غير مسجل بالقوائم"),"")</f>
        <v>ترابيزة بيانو 1-3</v>
      </c>
      <c r="D86" s="106">
        <f>SUMIFS('سجل حركة المخزن'!H:H,'سجل حركة المخزن'!D:D,'أرصدة المخزن'!B86,'سجل حركة المخزن'!G:G,القوائم!$I$3,'سجل حركة المخزن'!F:F,'أرصدة المخزن'!$D$3)</f>
        <v>0</v>
      </c>
      <c r="E86" s="106">
        <f>SUMIFS('سجل حركة المخزن'!H:H,'سجل حركة المخزن'!D:D,'أرصدة المخزن'!B86,'سجل حركة المخزن'!G:G,القوائم!$I$3,'سجل حركة المخزن'!F:F,'أرصدة المخزن'!$E$3)</f>
        <v>0</v>
      </c>
      <c r="F86" s="106">
        <f t="shared" si="6"/>
        <v>0</v>
      </c>
      <c r="G86" s="106">
        <f>SUMIFS('سجل حركة المخزن'!H:H,'سجل حركة المخزن'!D:D,'أرصدة المخزن'!B86,'سجل حركة المخزن'!G:G,القوائم!$I$16,'سجل حركة المخزن'!F:F,'أرصدة المخزن'!$D$3)</f>
        <v>0</v>
      </c>
      <c r="H86" s="170">
        <f>SUMIFS('سجل حركة المخزن'!H:H,'سجل حركة المخزن'!D:D,'أرصدة المخزن'!B86,'سجل حركة المخزن'!G:G,القوائم!$I$16,'سجل حركة المخزن'!F:F,'أرصدة المخزن'!$E$3)</f>
        <v>0</v>
      </c>
      <c r="I86" s="106">
        <f t="shared" si="7"/>
        <v>0</v>
      </c>
      <c r="J86" s="106"/>
      <c r="K86" s="106">
        <f>SUMIFS('سجل حركة المخزن'!H:H,'سجل حركة المخزن'!D:D,'أرصدة المخزن'!B86,'سجل حركة المخزن'!F:F,'أرصدة المخزن'!$K$3)-D86-G86</f>
        <v>0</v>
      </c>
      <c r="L86" s="106">
        <f>SUMIFS('سجل حركة المخزن'!H:H,'سجل حركة المخزن'!D:D,'أرصدة المخزن'!B86,'سجل حركة المخزن'!F:F,'أرصدة المخزن'!$L$3)-E86-H86</f>
        <v>1</v>
      </c>
      <c r="M86" s="128">
        <f>IF(COUNTIF('سجل حركة المخزن'!D:D,'أرصدة المخزن'!B86),VLOOKUP(B86,القوائم!D:E,2,0),"غير موجود بالمخزن")</f>
        <v>2600</v>
      </c>
      <c r="N86" s="128">
        <f t="shared" si="8"/>
        <v>2600</v>
      </c>
      <c r="P86" s="192">
        <f t="shared" si="9"/>
        <v>0</v>
      </c>
      <c r="Q86" s="192">
        <f t="shared" si="10"/>
        <v>0</v>
      </c>
      <c r="R86" s="192">
        <f t="shared" si="11"/>
        <v>2600</v>
      </c>
    </row>
    <row r="87" spans="2:18" ht="26.25" hidden="1" x14ac:dyDescent="0.2">
      <c r="B87" s="165" t="str">
        <f>القوائم!B86</f>
        <v>TA2021</v>
      </c>
      <c r="C87" s="166" t="str">
        <f>IF(B87&lt;&gt;"",_xlfn.IFNA(VLOOKUP(B87,القوائم!B:C,2,0),"غير مسجل بالقوائم"),"")</f>
        <v xml:space="preserve">ترابيزة بيانو مستطيل </v>
      </c>
      <c r="D87" s="165">
        <f>SUMIFS('سجل حركة المخزن'!H:H,'سجل حركة المخزن'!D:D,'أرصدة المخزن'!B87,'سجل حركة المخزن'!G:G,القوائم!$I$3,'سجل حركة المخزن'!F:F,'أرصدة المخزن'!$D$3)</f>
        <v>0</v>
      </c>
      <c r="E87" s="165">
        <f>SUMIFS('سجل حركة المخزن'!H:H,'سجل حركة المخزن'!D:D,'أرصدة المخزن'!B87,'سجل حركة المخزن'!G:G,القوائم!$I$3,'سجل حركة المخزن'!F:F,'أرصدة المخزن'!$E$3)</f>
        <v>1</v>
      </c>
      <c r="F87" s="106">
        <f t="shared" si="6"/>
        <v>1</v>
      </c>
      <c r="G87" s="106">
        <f>SUMIFS('سجل حركة المخزن'!H:H,'سجل حركة المخزن'!D:D,'أرصدة المخزن'!B87,'سجل حركة المخزن'!G:G,القوائم!$I$16,'سجل حركة المخزن'!F:F,'أرصدة المخزن'!$D$3)</f>
        <v>0</v>
      </c>
      <c r="H87" s="170">
        <f>SUMIFS('سجل حركة المخزن'!H:H,'سجل حركة المخزن'!D:D,'أرصدة المخزن'!B87,'سجل حركة المخزن'!G:G,القوائم!$I$16,'سجل حركة المخزن'!F:F,'أرصدة المخزن'!$E$3)</f>
        <v>0</v>
      </c>
      <c r="I87" s="106">
        <f t="shared" si="7"/>
        <v>0</v>
      </c>
      <c r="J87" s="106"/>
      <c r="K87" s="106">
        <f>SUMIFS('سجل حركة المخزن'!H:H,'سجل حركة المخزن'!D:D,'أرصدة المخزن'!B87,'سجل حركة المخزن'!F:F,'أرصدة المخزن'!$K$3)-D87-G87</f>
        <v>0</v>
      </c>
      <c r="L87" s="106">
        <f>SUMIFS('سجل حركة المخزن'!H:H,'سجل حركة المخزن'!D:D,'أرصدة المخزن'!B87,'سجل حركة المخزن'!F:F,'أرصدة المخزن'!$L$3)-E87-H87</f>
        <v>2</v>
      </c>
      <c r="M87" s="128">
        <f>IF(COUNTIF('سجل حركة المخزن'!D:D,'أرصدة المخزن'!B87),VLOOKUP(B87,القوائم!D:E,2,0),"غير موجود بالمخزن")</f>
        <v>2500</v>
      </c>
      <c r="N87" s="128">
        <f t="shared" si="8"/>
        <v>7500</v>
      </c>
      <c r="P87" s="192">
        <f t="shared" si="9"/>
        <v>2500</v>
      </c>
      <c r="Q87" s="192">
        <f t="shared" si="10"/>
        <v>0</v>
      </c>
      <c r="R87" s="192">
        <f t="shared" si="11"/>
        <v>5000</v>
      </c>
    </row>
    <row r="88" spans="2:18" ht="27" hidden="1" thickBot="1" x14ac:dyDescent="0.25">
      <c r="B88" s="179" t="str">
        <f>القوائم!B87</f>
        <v>TA2022</v>
      </c>
      <c r="C88" s="180" t="str">
        <f>IF(B88&lt;&gt;"",_xlfn.IFNA(VLOOKUP(B88,القوائم!B:C,2,0),"غير مسجل بالقوائم"),"")</f>
        <v>ترابيزة مربع داخلي</v>
      </c>
      <c r="D88" s="181">
        <f>SUMIFS('سجل حركة المخزن'!H:H,'سجل حركة المخزن'!D:D,'أرصدة المخزن'!B88,'سجل حركة المخزن'!G:G,القوائم!$I$3,'سجل حركة المخزن'!F:F,'أرصدة المخزن'!$D$3)</f>
        <v>0</v>
      </c>
      <c r="E88" s="182">
        <f>SUMIFS('سجل حركة المخزن'!H:H,'سجل حركة المخزن'!D:D,'أرصدة المخزن'!B88,'سجل حركة المخزن'!G:G,القوائم!$I$3,'سجل حركة المخزن'!F:F,'أرصدة المخزن'!$E$3)</f>
        <v>1</v>
      </c>
      <c r="F88" s="164">
        <f t="shared" si="6"/>
        <v>1</v>
      </c>
      <c r="G88" s="106">
        <f>SUMIFS('سجل حركة المخزن'!H:H,'سجل حركة المخزن'!D:D,'أرصدة المخزن'!B88,'سجل حركة المخزن'!G:G,القوائم!$I$16,'سجل حركة المخزن'!F:F,'أرصدة المخزن'!$D$3)</f>
        <v>0</v>
      </c>
      <c r="H88" s="170">
        <f>SUMIFS('سجل حركة المخزن'!H:H,'سجل حركة المخزن'!D:D,'أرصدة المخزن'!B88,'سجل حركة المخزن'!G:G,القوائم!$I$16,'سجل حركة المخزن'!F:F,'أرصدة المخزن'!$E$3)</f>
        <v>0</v>
      </c>
      <c r="I88" s="164">
        <f t="shared" si="7"/>
        <v>0</v>
      </c>
      <c r="J88" s="164"/>
      <c r="K88" s="106">
        <f>SUMIFS('سجل حركة المخزن'!H:H,'سجل حركة المخزن'!D:D,'أرصدة المخزن'!B88,'سجل حركة المخزن'!F:F,'أرصدة المخزن'!$K$3)-D88-G88</f>
        <v>0</v>
      </c>
      <c r="L88" s="106">
        <f>SUMIFS('سجل حركة المخزن'!H:H,'سجل حركة المخزن'!D:D,'أرصدة المخزن'!B88,'سجل حركة المخزن'!F:F,'أرصدة المخزن'!$L$3)-E88-H88</f>
        <v>0</v>
      </c>
      <c r="M88" s="128">
        <f>IF(COUNTIF('سجل حركة المخزن'!D:D,'أرصدة المخزن'!B88),VLOOKUP(B88,القوائم!D:E,2,0),"غير موجود بالمخزن")</f>
        <v>2092</v>
      </c>
      <c r="N88" s="128">
        <f t="shared" si="8"/>
        <v>2092</v>
      </c>
      <c r="P88" s="192">
        <f t="shared" si="9"/>
        <v>2092</v>
      </c>
      <c r="Q88" s="192">
        <f t="shared" si="10"/>
        <v>0</v>
      </c>
      <c r="R88" s="192">
        <f t="shared" si="11"/>
        <v>0</v>
      </c>
    </row>
    <row r="89" spans="2:18" ht="26.25" hidden="1" x14ac:dyDescent="0.2">
      <c r="B89" s="106" t="str">
        <f>القوائم!B88</f>
        <v>TA2017-1</v>
      </c>
      <c r="C89" s="126" t="str">
        <f>IF(B89&lt;&gt;"",_xlfn.IFNA(VLOOKUP(B89,القوائم!B:C,2,0),"غير مسجل بالقوائم"),"")</f>
        <v xml:space="preserve">طقم متداخل دائري 2 قطعه </v>
      </c>
      <c r="D89" s="106">
        <f>SUMIFS('سجل حركة المخزن'!H:H,'سجل حركة المخزن'!D:D,'أرصدة المخزن'!B89,'سجل حركة المخزن'!G:G,القوائم!$I$3,'سجل حركة المخزن'!F:F,'أرصدة المخزن'!$D$3)</f>
        <v>0</v>
      </c>
      <c r="E89" s="106">
        <f>SUMIFS('سجل حركة المخزن'!H:H,'سجل حركة المخزن'!D:D,'أرصدة المخزن'!B89,'سجل حركة المخزن'!G:G,القوائم!$I$3,'سجل حركة المخزن'!F:F,'أرصدة المخزن'!$E$3)</f>
        <v>0</v>
      </c>
      <c r="F89" s="106">
        <f t="shared" si="6"/>
        <v>0</v>
      </c>
      <c r="G89" s="106">
        <f>SUMIFS('سجل حركة المخزن'!H:H,'سجل حركة المخزن'!D:D,'أرصدة المخزن'!B89,'سجل حركة المخزن'!G:G,القوائم!$I$16,'سجل حركة المخزن'!F:F,'أرصدة المخزن'!$D$3)</f>
        <v>0</v>
      </c>
      <c r="H89" s="170">
        <f>SUMIFS('سجل حركة المخزن'!H:H,'سجل حركة المخزن'!D:D,'أرصدة المخزن'!B89,'سجل حركة المخزن'!G:G,القوائم!$I$16,'سجل حركة المخزن'!F:F,'أرصدة المخزن'!$E$3)</f>
        <v>0</v>
      </c>
      <c r="I89" s="106">
        <f t="shared" si="7"/>
        <v>0</v>
      </c>
      <c r="J89" s="106"/>
      <c r="K89" s="106">
        <f>SUMIFS('سجل حركة المخزن'!H:H,'سجل حركة المخزن'!D:D,'أرصدة المخزن'!B89,'سجل حركة المخزن'!F:F,'أرصدة المخزن'!$K$3)-D89-G89</f>
        <v>0</v>
      </c>
      <c r="L89" s="106">
        <f>SUMIFS('سجل حركة المخزن'!H:H,'سجل حركة المخزن'!D:D,'أرصدة المخزن'!B89,'سجل حركة المخزن'!F:F,'أرصدة المخزن'!$L$3)-E89-H89</f>
        <v>0</v>
      </c>
      <c r="M89" s="128" t="str">
        <f>IF(COUNTIF('سجل حركة المخزن'!D:D,'أرصدة المخزن'!B89),VLOOKUP(B89,القوائم!D:E,2,0),"غير موجود بالمخزن")</f>
        <v>غير موجود بالمخزن</v>
      </c>
      <c r="N89" s="128" t="str">
        <f t="shared" si="8"/>
        <v>غير موجود بالمخزن</v>
      </c>
      <c r="P89" s="192" t="str">
        <f t="shared" si="9"/>
        <v>0</v>
      </c>
      <c r="Q89" s="192" t="str">
        <f t="shared" si="10"/>
        <v>0</v>
      </c>
      <c r="R89" s="192" t="str">
        <f t="shared" si="11"/>
        <v>0</v>
      </c>
    </row>
    <row r="90" spans="2:18" ht="26.25" hidden="1" x14ac:dyDescent="0.2">
      <c r="B90" s="165" t="str">
        <f>القوائم!B89</f>
        <v>TA2023</v>
      </c>
      <c r="C90" s="166" t="str">
        <f>IF(B90&lt;&gt;"",_xlfn.IFNA(VLOOKUP(B90,القوائم!B:C,2,0),"غير مسجل بالقوائم"),"")</f>
        <v>تربيزة دائرية قطر 70 قطاع 2*2</v>
      </c>
      <c r="D90" s="165">
        <f>SUMIFS('سجل حركة المخزن'!H:H,'سجل حركة المخزن'!D:D,'أرصدة المخزن'!B90,'سجل حركة المخزن'!G:G,القوائم!$I$3,'سجل حركة المخزن'!F:F,'أرصدة المخزن'!$D$3)</f>
        <v>0</v>
      </c>
      <c r="E90" s="165">
        <f>SUMIFS('سجل حركة المخزن'!H:H,'سجل حركة المخزن'!D:D,'أرصدة المخزن'!B90,'سجل حركة المخزن'!G:G,القوائم!$I$3,'سجل حركة المخزن'!F:F,'أرصدة المخزن'!$E$3)</f>
        <v>0</v>
      </c>
      <c r="F90" s="106">
        <f t="shared" si="6"/>
        <v>0</v>
      </c>
      <c r="G90" s="106">
        <f>SUMIFS('سجل حركة المخزن'!H:H,'سجل حركة المخزن'!D:D,'أرصدة المخزن'!B90,'سجل حركة المخزن'!G:G,القوائم!$I$16,'سجل حركة المخزن'!F:F,'أرصدة المخزن'!$D$3)</f>
        <v>0</v>
      </c>
      <c r="H90" s="170">
        <f>SUMIFS('سجل حركة المخزن'!H:H,'سجل حركة المخزن'!D:D,'أرصدة المخزن'!B90,'سجل حركة المخزن'!G:G,القوائم!$I$16,'سجل حركة المخزن'!F:F,'أرصدة المخزن'!$E$3)</f>
        <v>0</v>
      </c>
      <c r="I90" s="106">
        <f t="shared" si="7"/>
        <v>0</v>
      </c>
      <c r="J90" s="106"/>
      <c r="K90" s="106">
        <f>SUMIFS('سجل حركة المخزن'!H:H,'سجل حركة المخزن'!D:D,'أرصدة المخزن'!B90,'سجل حركة المخزن'!F:F,'أرصدة المخزن'!$K$3)-D90-G90</f>
        <v>0</v>
      </c>
      <c r="L90" s="106">
        <f>SUMIFS('سجل حركة المخزن'!H:H,'سجل حركة المخزن'!D:D,'أرصدة المخزن'!B90,'سجل حركة المخزن'!F:F,'أرصدة المخزن'!$L$3)-E90-H90</f>
        <v>0</v>
      </c>
      <c r="M90" s="128" t="str">
        <f>IF(COUNTIF('سجل حركة المخزن'!D:D,'أرصدة المخزن'!B90),VLOOKUP(B90,القوائم!D:E,2,0),"غير موجود بالمخزن")</f>
        <v>غير موجود بالمخزن</v>
      </c>
      <c r="N90" s="128" t="str">
        <f t="shared" si="8"/>
        <v>غير موجود بالمخزن</v>
      </c>
      <c r="P90" s="192" t="str">
        <f t="shared" si="9"/>
        <v>0</v>
      </c>
      <c r="Q90" s="192" t="str">
        <f t="shared" si="10"/>
        <v>0</v>
      </c>
      <c r="R90" s="192" t="str">
        <f t="shared" si="11"/>
        <v>0</v>
      </c>
    </row>
    <row r="91" spans="2:18" ht="27" hidden="1" thickBot="1" x14ac:dyDescent="0.25">
      <c r="B91" s="179" t="str">
        <f>القوائم!B90</f>
        <v>TA2024</v>
      </c>
      <c r="C91" s="180" t="str">
        <f>IF(B91&lt;&gt;"",_xlfn.IFNA(VLOOKUP(B91,القوائم!B:C,2,0),"غير مسجل بالقوائم"),"")</f>
        <v>تربيزة قاعدة كعب سفن</v>
      </c>
      <c r="D91" s="181">
        <f>SUMIFS('سجل حركة المخزن'!H:H,'سجل حركة المخزن'!D:D,'أرصدة المخزن'!B91,'سجل حركة المخزن'!G:G,القوائم!$I$3,'سجل حركة المخزن'!F:F,'أرصدة المخزن'!$D$3)</f>
        <v>3</v>
      </c>
      <c r="E91" s="182">
        <f>SUMIFS('سجل حركة المخزن'!H:H,'سجل حركة المخزن'!D:D,'أرصدة المخزن'!B91,'سجل حركة المخزن'!G:G,القوائم!$I$3,'سجل حركة المخزن'!F:F,'أرصدة المخزن'!$E$3)</f>
        <v>3</v>
      </c>
      <c r="F91" s="164">
        <f t="shared" si="6"/>
        <v>6</v>
      </c>
      <c r="G91" s="106">
        <f>SUMIFS('سجل حركة المخزن'!H:H,'سجل حركة المخزن'!D:D,'أرصدة المخزن'!B91,'سجل حركة المخزن'!G:G,القوائم!$I$16,'سجل حركة المخزن'!F:F,'أرصدة المخزن'!$D$3)</f>
        <v>0</v>
      </c>
      <c r="H91" s="170">
        <f>SUMIFS('سجل حركة المخزن'!H:H,'سجل حركة المخزن'!D:D,'أرصدة المخزن'!B91,'سجل حركة المخزن'!G:G,القوائم!$I$16,'سجل حركة المخزن'!F:F,'أرصدة المخزن'!$E$3)</f>
        <v>0</v>
      </c>
      <c r="I91" s="164">
        <f t="shared" si="7"/>
        <v>0</v>
      </c>
      <c r="J91" s="164"/>
      <c r="K91" s="106">
        <f>SUMIFS('سجل حركة المخزن'!H:H,'سجل حركة المخزن'!D:D,'أرصدة المخزن'!B91,'سجل حركة المخزن'!F:F,'أرصدة المخزن'!$K$3)-D91-G91</f>
        <v>0</v>
      </c>
      <c r="L91" s="106">
        <f>SUMIFS('سجل حركة المخزن'!H:H,'سجل حركة المخزن'!D:D,'أرصدة المخزن'!B91,'سجل حركة المخزن'!F:F,'أرصدة المخزن'!$L$3)-E91-H91</f>
        <v>0</v>
      </c>
      <c r="M91" s="128">
        <f>IF(COUNTIF('سجل حركة المخزن'!D:D,'أرصدة المخزن'!B91),VLOOKUP(B91,القوائم!D:E,2,0),"غير موجود بالمخزن")</f>
        <v>1074</v>
      </c>
      <c r="N91" s="128">
        <f t="shared" si="8"/>
        <v>6444</v>
      </c>
      <c r="P91" s="192">
        <f t="shared" si="9"/>
        <v>6444</v>
      </c>
      <c r="Q91" s="192">
        <f t="shared" si="10"/>
        <v>0</v>
      </c>
      <c r="R91" s="192">
        <f t="shared" si="11"/>
        <v>0</v>
      </c>
    </row>
    <row r="92" spans="2:18" ht="26.25" hidden="1" x14ac:dyDescent="0.2">
      <c r="B92" s="106" t="str">
        <f>القوائم!B91</f>
        <v>TA2025</v>
      </c>
      <c r="C92" s="126" t="str">
        <f>IF(B92&lt;&gt;"",_xlfn.IFNA(VLOOKUP(B92,القوائم!B:C,2,0),"غير مسجل بالقوائم"),"")</f>
        <v>تربيزة مربعه 90*90 ارتفاع 45 بها عدد 2 تربيزة جنب مقاس 40*40*50</v>
      </c>
      <c r="D92" s="106">
        <f>SUMIFS('سجل حركة المخزن'!H:H,'سجل حركة المخزن'!D:D,'أرصدة المخزن'!B92,'سجل حركة المخزن'!G:G,القوائم!$I$3,'سجل حركة المخزن'!F:F,'أرصدة المخزن'!$D$3)</f>
        <v>0</v>
      </c>
      <c r="E92" s="106">
        <f>SUMIFS('سجل حركة المخزن'!H:H,'سجل حركة المخزن'!D:D,'أرصدة المخزن'!B92,'سجل حركة المخزن'!G:G,القوائم!$I$3,'سجل حركة المخزن'!F:F,'أرصدة المخزن'!$E$3)</f>
        <v>0</v>
      </c>
      <c r="F92" s="106">
        <f t="shared" si="6"/>
        <v>0</v>
      </c>
      <c r="G92" s="106">
        <f>SUMIFS('سجل حركة المخزن'!H:H,'سجل حركة المخزن'!D:D,'أرصدة المخزن'!B92,'سجل حركة المخزن'!G:G,القوائم!$I$16,'سجل حركة المخزن'!F:F,'أرصدة المخزن'!$D$3)</f>
        <v>0</v>
      </c>
      <c r="H92" s="170">
        <f>SUMIFS('سجل حركة المخزن'!H:H,'سجل حركة المخزن'!D:D,'أرصدة المخزن'!B92,'سجل حركة المخزن'!G:G,القوائم!$I$16,'سجل حركة المخزن'!F:F,'أرصدة المخزن'!$E$3)</f>
        <v>0</v>
      </c>
      <c r="I92" s="106">
        <f t="shared" si="7"/>
        <v>0</v>
      </c>
      <c r="J92" s="106"/>
      <c r="K92" s="106">
        <f>SUMIFS('سجل حركة المخزن'!H:H,'سجل حركة المخزن'!D:D,'أرصدة المخزن'!B92,'سجل حركة المخزن'!F:F,'أرصدة المخزن'!$K$3)-D92-G92</f>
        <v>0</v>
      </c>
      <c r="L92" s="106">
        <f>SUMIFS('سجل حركة المخزن'!H:H,'سجل حركة المخزن'!D:D,'أرصدة المخزن'!B92,'سجل حركة المخزن'!F:F,'أرصدة المخزن'!$L$3)-E92-H92</f>
        <v>0</v>
      </c>
      <c r="M92" s="128" t="str">
        <f>IF(COUNTIF('سجل حركة المخزن'!D:D,'أرصدة المخزن'!B92),VLOOKUP(B92,القوائم!D:E,2,0),"غير موجود بالمخزن")</f>
        <v>غير موجود بالمخزن</v>
      </c>
      <c r="N92" s="128" t="str">
        <f t="shared" si="8"/>
        <v>غير موجود بالمخزن</v>
      </c>
      <c r="P92" s="192" t="str">
        <f t="shared" si="9"/>
        <v>0</v>
      </c>
      <c r="Q92" s="192" t="str">
        <f t="shared" si="10"/>
        <v>0</v>
      </c>
      <c r="R92" s="192" t="str">
        <f t="shared" si="11"/>
        <v>0</v>
      </c>
    </row>
    <row r="93" spans="2:18" ht="26.25" hidden="1" x14ac:dyDescent="0.2">
      <c r="B93" s="106" t="str">
        <f>القوائم!B92</f>
        <v>TA2026</v>
      </c>
      <c r="C93" s="126" t="str">
        <f>IF(B93&lt;&gt;"",_xlfn.IFNA(VLOOKUP(B93,القوائم!B:C,2,0),"غير مسجل بالقوائم"),"")</f>
        <v xml:space="preserve">تربيزه انتريه بيضاوي مقاس 60*120 بيانو </v>
      </c>
      <c r="D93" s="106">
        <f>SUMIFS('سجل حركة المخزن'!H:H,'سجل حركة المخزن'!D:D,'أرصدة المخزن'!B93,'سجل حركة المخزن'!G:G,القوائم!$I$3,'سجل حركة المخزن'!F:F,'أرصدة المخزن'!$D$3)</f>
        <v>0</v>
      </c>
      <c r="E93" s="106">
        <f>SUMIFS('سجل حركة المخزن'!H:H,'سجل حركة المخزن'!D:D,'أرصدة المخزن'!B93,'سجل حركة المخزن'!G:G,القوائم!$I$3,'سجل حركة المخزن'!F:F,'أرصدة المخزن'!$E$3)</f>
        <v>0</v>
      </c>
      <c r="F93" s="106">
        <f t="shared" si="6"/>
        <v>0</v>
      </c>
      <c r="G93" s="106">
        <f>SUMIFS('سجل حركة المخزن'!H:H,'سجل حركة المخزن'!D:D,'أرصدة المخزن'!B93,'سجل حركة المخزن'!G:G,القوائم!$I$16,'سجل حركة المخزن'!F:F,'أرصدة المخزن'!$D$3)</f>
        <v>0</v>
      </c>
      <c r="H93" s="170">
        <f>SUMIFS('سجل حركة المخزن'!H:H,'سجل حركة المخزن'!D:D,'أرصدة المخزن'!B93,'سجل حركة المخزن'!G:G,القوائم!$I$16,'سجل حركة المخزن'!F:F,'أرصدة المخزن'!$E$3)</f>
        <v>0</v>
      </c>
      <c r="I93" s="106">
        <f t="shared" si="7"/>
        <v>0</v>
      </c>
      <c r="J93" s="106"/>
      <c r="K93" s="106">
        <f>SUMIFS('سجل حركة المخزن'!H:H,'سجل حركة المخزن'!D:D,'أرصدة المخزن'!B93,'سجل حركة المخزن'!F:F,'أرصدة المخزن'!$K$3)-D93-G93</f>
        <v>0</v>
      </c>
      <c r="L93" s="106">
        <f>SUMIFS('سجل حركة المخزن'!H:H,'سجل حركة المخزن'!D:D,'أرصدة المخزن'!B93,'سجل حركة المخزن'!F:F,'أرصدة المخزن'!$L$3)-E93-H93</f>
        <v>0</v>
      </c>
      <c r="M93" s="128" t="str">
        <f>IF(COUNTIF('سجل حركة المخزن'!D:D,'أرصدة المخزن'!B93),VLOOKUP(B93,القوائم!D:E,2,0),"غير موجود بالمخزن")</f>
        <v>غير موجود بالمخزن</v>
      </c>
      <c r="N93" s="128" t="str">
        <f t="shared" si="8"/>
        <v>غير موجود بالمخزن</v>
      </c>
      <c r="P93" s="192" t="str">
        <f t="shared" si="9"/>
        <v>0</v>
      </c>
      <c r="Q93" s="192" t="str">
        <f t="shared" si="10"/>
        <v>0</v>
      </c>
      <c r="R93" s="192" t="str">
        <f t="shared" si="11"/>
        <v>0</v>
      </c>
    </row>
    <row r="94" spans="2:18" ht="26.25" hidden="1" x14ac:dyDescent="0.2">
      <c r="B94" s="165" t="str">
        <f>القوائم!B93</f>
        <v>m-TA2026</v>
      </c>
      <c r="C94" s="166" t="str">
        <f>IF(B94&lt;&gt;"",_xlfn.IFNA(VLOOKUP(B94,القوائم!B:C,2,0),"غير مسجل بالقوائم"),"")</f>
        <v xml:space="preserve">تربيزه انتريه بيضاوي مقاس 60*120 بيانو </v>
      </c>
      <c r="D94" s="165">
        <f>SUMIFS('سجل حركة المخزن'!H:H,'سجل حركة المخزن'!D:D,'أرصدة المخزن'!B94,'سجل حركة المخزن'!G:G,القوائم!$I$3,'سجل حركة المخزن'!F:F,'أرصدة المخزن'!$D$3)</f>
        <v>0</v>
      </c>
      <c r="E94" s="165">
        <f>SUMIFS('سجل حركة المخزن'!H:H,'سجل حركة المخزن'!D:D,'أرصدة المخزن'!B94,'سجل حركة المخزن'!G:G,القوائم!$I$3,'سجل حركة المخزن'!F:F,'أرصدة المخزن'!$E$3)</f>
        <v>0</v>
      </c>
      <c r="F94" s="106">
        <f t="shared" si="6"/>
        <v>0</v>
      </c>
      <c r="G94" s="106">
        <f>SUMIFS('سجل حركة المخزن'!H:H,'سجل حركة المخزن'!D:D,'أرصدة المخزن'!B94,'سجل حركة المخزن'!G:G,القوائم!$I$16,'سجل حركة المخزن'!F:F,'أرصدة المخزن'!$D$3)</f>
        <v>0</v>
      </c>
      <c r="H94" s="170">
        <f>SUMIFS('سجل حركة المخزن'!H:H,'سجل حركة المخزن'!D:D,'أرصدة المخزن'!B94,'سجل حركة المخزن'!G:G,القوائم!$I$16,'سجل حركة المخزن'!F:F,'أرصدة المخزن'!$E$3)</f>
        <v>0</v>
      </c>
      <c r="I94" s="106">
        <f t="shared" si="7"/>
        <v>0</v>
      </c>
      <c r="J94" s="106"/>
      <c r="K94" s="106">
        <f>SUMIFS('سجل حركة المخزن'!H:H,'سجل حركة المخزن'!D:D,'أرصدة المخزن'!B94,'سجل حركة المخزن'!F:F,'أرصدة المخزن'!$K$3)-D94-G94</f>
        <v>0</v>
      </c>
      <c r="L94" s="106">
        <f>SUMIFS('سجل حركة المخزن'!H:H,'سجل حركة المخزن'!D:D,'أرصدة المخزن'!B94,'سجل حركة المخزن'!F:F,'أرصدة المخزن'!$L$3)-E94-H94</f>
        <v>0</v>
      </c>
      <c r="M94" s="128" t="str">
        <f>IF(COUNTIF('سجل حركة المخزن'!D:D,'أرصدة المخزن'!B94),VLOOKUP(B94,القوائم!D:E,2,0),"غير موجود بالمخزن")</f>
        <v>غير موجود بالمخزن</v>
      </c>
      <c r="N94" s="128" t="str">
        <f t="shared" si="8"/>
        <v>غير موجود بالمخزن</v>
      </c>
      <c r="P94" s="192" t="str">
        <f t="shared" si="9"/>
        <v>0</v>
      </c>
      <c r="Q94" s="192" t="str">
        <f t="shared" si="10"/>
        <v>0</v>
      </c>
      <c r="R94" s="192" t="str">
        <f t="shared" si="11"/>
        <v>0</v>
      </c>
    </row>
    <row r="95" spans="2:18" ht="27" hidden="1" thickBot="1" x14ac:dyDescent="0.25">
      <c r="B95" s="179" t="str">
        <f>القوائم!B94</f>
        <v>TA2027</v>
      </c>
      <c r="C95" s="180" t="str">
        <f>IF(B95&lt;&gt;"",_xlfn.IFNA(VLOOKUP(B95,القوائم!B:C,2,0),"غير مسجل بالقوائم"),"")</f>
        <v>تربيزة سداسي عبارة عن مثلثات</v>
      </c>
      <c r="D95" s="181">
        <f>SUMIFS('سجل حركة المخزن'!H:H,'سجل حركة المخزن'!D:D,'أرصدة المخزن'!B95,'سجل حركة المخزن'!G:G,القوائم!$I$3,'سجل حركة المخزن'!F:F,'أرصدة المخزن'!$D$3)</f>
        <v>0</v>
      </c>
      <c r="E95" s="182">
        <f>SUMIFS('سجل حركة المخزن'!H:H,'سجل حركة المخزن'!D:D,'أرصدة المخزن'!B95,'سجل حركة المخزن'!G:G,القوائم!$I$3,'سجل حركة المخزن'!F:F,'أرصدة المخزن'!$E$3)</f>
        <v>1</v>
      </c>
      <c r="F95" s="164">
        <f t="shared" si="6"/>
        <v>1</v>
      </c>
      <c r="G95" s="106">
        <f>SUMIFS('سجل حركة المخزن'!H:H,'سجل حركة المخزن'!D:D,'أرصدة المخزن'!B95,'سجل حركة المخزن'!G:G,القوائم!$I$16,'سجل حركة المخزن'!F:F,'أرصدة المخزن'!$D$3)</f>
        <v>0</v>
      </c>
      <c r="H95" s="170">
        <f>SUMIFS('سجل حركة المخزن'!H:H,'سجل حركة المخزن'!D:D,'أرصدة المخزن'!B95,'سجل حركة المخزن'!G:G,القوائم!$I$16,'سجل حركة المخزن'!F:F,'أرصدة المخزن'!$E$3)</f>
        <v>0</v>
      </c>
      <c r="I95" s="164">
        <f t="shared" si="7"/>
        <v>0</v>
      </c>
      <c r="J95" s="164"/>
      <c r="K95" s="106">
        <f>SUMIFS('سجل حركة المخزن'!H:H,'سجل حركة المخزن'!D:D,'أرصدة المخزن'!B95,'سجل حركة المخزن'!F:F,'أرصدة المخزن'!$K$3)-D95-G95</f>
        <v>0</v>
      </c>
      <c r="L95" s="106">
        <f>SUMIFS('سجل حركة المخزن'!H:H,'سجل حركة المخزن'!D:D,'أرصدة المخزن'!B95,'سجل حركة المخزن'!F:F,'أرصدة المخزن'!$L$3)-E95-H95</f>
        <v>0</v>
      </c>
      <c r="M95" s="128">
        <f>IF(COUNTIF('سجل حركة المخزن'!D:D,'أرصدة المخزن'!B95),VLOOKUP(B95,القوائم!D:E,2,0),"غير موجود بالمخزن")</f>
        <v>4215.8835762500003</v>
      </c>
      <c r="N95" s="128">
        <f t="shared" si="8"/>
        <v>4215.8835762500003</v>
      </c>
      <c r="P95" s="192">
        <f t="shared" si="9"/>
        <v>4215.8835762500003</v>
      </c>
      <c r="Q95" s="192">
        <f t="shared" si="10"/>
        <v>0</v>
      </c>
      <c r="R95" s="192">
        <f t="shared" si="11"/>
        <v>0</v>
      </c>
    </row>
    <row r="96" spans="2:18" ht="26.25" hidden="1" x14ac:dyDescent="0.2">
      <c r="B96" s="165" t="str">
        <f>القوائم!B95</f>
        <v>TA2028</v>
      </c>
      <c r="C96" s="166" t="str">
        <f>IF(B96&lt;&gt;"",_xlfn.IFNA(VLOOKUP(B96,القوائم!B:C,2,0),"غير مسجل بالقوائم"),"")</f>
        <v>تربيزة دوران بسيلك مكرف</v>
      </c>
      <c r="D96" s="165">
        <f>SUMIFS('سجل حركة المخزن'!H:H,'سجل حركة المخزن'!D:D,'أرصدة المخزن'!B96,'سجل حركة المخزن'!G:G,القوائم!$I$3,'سجل حركة المخزن'!F:F,'أرصدة المخزن'!$D$3)</f>
        <v>0</v>
      </c>
      <c r="E96" s="165">
        <f>SUMIFS('سجل حركة المخزن'!H:H,'سجل حركة المخزن'!D:D,'أرصدة المخزن'!B96,'سجل حركة المخزن'!G:G,القوائم!$I$3,'سجل حركة المخزن'!F:F,'أرصدة المخزن'!$E$3)</f>
        <v>0</v>
      </c>
      <c r="F96" s="106">
        <f t="shared" si="6"/>
        <v>0</v>
      </c>
      <c r="G96" s="106">
        <f>SUMIFS('سجل حركة المخزن'!H:H,'سجل حركة المخزن'!D:D,'أرصدة المخزن'!B96,'سجل حركة المخزن'!G:G,القوائم!$I$16,'سجل حركة المخزن'!F:F,'أرصدة المخزن'!$D$3)</f>
        <v>0</v>
      </c>
      <c r="H96" s="170">
        <f>SUMIFS('سجل حركة المخزن'!H:H,'سجل حركة المخزن'!D:D,'أرصدة المخزن'!B96,'سجل حركة المخزن'!G:G,القوائم!$I$16,'سجل حركة المخزن'!F:F,'أرصدة المخزن'!$E$3)</f>
        <v>0</v>
      </c>
      <c r="I96" s="106">
        <f t="shared" si="7"/>
        <v>0</v>
      </c>
      <c r="J96" s="106"/>
      <c r="K96" s="106">
        <f>SUMIFS('سجل حركة المخزن'!H:H,'سجل حركة المخزن'!D:D,'أرصدة المخزن'!B96,'سجل حركة المخزن'!F:F,'أرصدة المخزن'!$K$3)-D96-G96</f>
        <v>0</v>
      </c>
      <c r="L96" s="106">
        <f>SUMIFS('سجل حركة المخزن'!H:H,'سجل حركة المخزن'!D:D,'أرصدة المخزن'!B96,'سجل حركة المخزن'!F:F,'أرصدة المخزن'!$L$3)-E96-H96</f>
        <v>0</v>
      </c>
      <c r="M96" s="128" t="str">
        <f>IF(COUNTIF('سجل حركة المخزن'!D:D,'أرصدة المخزن'!B96),VLOOKUP(B96,القوائم!D:E,2,0),"غير موجود بالمخزن")</f>
        <v>غير موجود بالمخزن</v>
      </c>
      <c r="N96" s="128" t="str">
        <f t="shared" si="8"/>
        <v>غير موجود بالمخزن</v>
      </c>
      <c r="P96" s="192" t="str">
        <f t="shared" si="9"/>
        <v>0</v>
      </c>
      <c r="Q96" s="192" t="str">
        <f t="shared" si="10"/>
        <v>0</v>
      </c>
      <c r="R96" s="192" t="str">
        <f t="shared" si="11"/>
        <v>0</v>
      </c>
    </row>
    <row r="97" spans="2:18" ht="27" hidden="1" thickBot="1" x14ac:dyDescent="0.25">
      <c r="B97" s="179" t="str">
        <f>القوائم!B96</f>
        <v>TA2029</v>
      </c>
      <c r="C97" s="180" t="str">
        <f>IF(B97&lt;&gt;"",_xlfn.IFNA(VLOOKUP(B97,القوائم!B:C,2,0),"غير مسجل بالقوائم"),"")</f>
        <v>تربيزة اكسات</v>
      </c>
      <c r="D97" s="181">
        <f>SUMIFS('سجل حركة المخزن'!H:H,'سجل حركة المخزن'!D:D,'أرصدة المخزن'!B97,'سجل حركة المخزن'!G:G,القوائم!$I$3,'سجل حركة المخزن'!F:F,'أرصدة المخزن'!$D$3)</f>
        <v>0</v>
      </c>
      <c r="E97" s="182">
        <f>SUMIFS('سجل حركة المخزن'!H:H,'سجل حركة المخزن'!D:D,'أرصدة المخزن'!B97,'سجل حركة المخزن'!G:G,القوائم!$I$3,'سجل حركة المخزن'!F:F,'أرصدة المخزن'!$E$3)</f>
        <v>1</v>
      </c>
      <c r="F97" s="164">
        <f t="shared" si="6"/>
        <v>1</v>
      </c>
      <c r="G97" s="106">
        <f>SUMIFS('سجل حركة المخزن'!H:H,'سجل حركة المخزن'!D:D,'أرصدة المخزن'!B97,'سجل حركة المخزن'!G:G,القوائم!$I$16,'سجل حركة المخزن'!F:F,'أرصدة المخزن'!$D$3)</f>
        <v>0</v>
      </c>
      <c r="H97" s="170">
        <f>SUMIFS('سجل حركة المخزن'!H:H,'سجل حركة المخزن'!D:D,'أرصدة المخزن'!B97,'سجل حركة المخزن'!G:G,القوائم!$I$16,'سجل حركة المخزن'!F:F,'أرصدة المخزن'!$E$3)</f>
        <v>0</v>
      </c>
      <c r="I97" s="164">
        <f t="shared" si="7"/>
        <v>0</v>
      </c>
      <c r="J97" s="164"/>
      <c r="K97" s="106">
        <f>SUMIFS('سجل حركة المخزن'!H:H,'سجل حركة المخزن'!D:D,'أرصدة المخزن'!B97,'سجل حركة المخزن'!F:F,'أرصدة المخزن'!$K$3)-D97-G97</f>
        <v>0</v>
      </c>
      <c r="L97" s="106">
        <f>SUMIFS('سجل حركة المخزن'!H:H,'سجل حركة المخزن'!D:D,'أرصدة المخزن'!B97,'سجل حركة المخزن'!F:F,'أرصدة المخزن'!$L$3)-E97-H97</f>
        <v>1</v>
      </c>
      <c r="M97" s="128">
        <f>IF(COUNTIF('سجل حركة المخزن'!D:D,'أرصدة المخزن'!B97),VLOOKUP(B97,القوائم!D:E,2,0),"غير موجود بالمخزن")</f>
        <v>2100</v>
      </c>
      <c r="N97" s="128">
        <f t="shared" si="8"/>
        <v>4200</v>
      </c>
      <c r="P97" s="192">
        <f t="shared" si="9"/>
        <v>2100</v>
      </c>
      <c r="Q97" s="192">
        <f t="shared" si="10"/>
        <v>0</v>
      </c>
      <c r="R97" s="192">
        <f t="shared" si="11"/>
        <v>2100</v>
      </c>
    </row>
    <row r="98" spans="2:18" ht="26.25" hidden="1" x14ac:dyDescent="0.2">
      <c r="B98" s="106" t="str">
        <f>القوائم!B97</f>
        <v>TA2007-S</v>
      </c>
      <c r="C98" s="126" t="str">
        <f>IF(B98&lt;&gt;"",_xlfn.IFNA(VLOOKUP(B98,القوائم!B:C,2,0),"غير مسجل بالقوائم"),"")</f>
        <v xml:space="preserve">ترابيزة بيانو مواسيرفضى </v>
      </c>
      <c r="D98" s="106">
        <f>SUMIFS('سجل حركة المخزن'!H:H,'سجل حركة المخزن'!D:D,'أرصدة المخزن'!B98,'سجل حركة المخزن'!G:G,القوائم!$I$3,'سجل حركة المخزن'!F:F,'أرصدة المخزن'!$D$3)</f>
        <v>0</v>
      </c>
      <c r="E98" s="106">
        <f>SUMIFS('سجل حركة المخزن'!H:H,'سجل حركة المخزن'!D:D,'أرصدة المخزن'!B98,'سجل حركة المخزن'!G:G,القوائم!$I$3,'سجل حركة المخزن'!F:F,'أرصدة المخزن'!$E$3)</f>
        <v>0</v>
      </c>
      <c r="F98" s="106">
        <f t="shared" si="6"/>
        <v>0</v>
      </c>
      <c r="G98" s="106">
        <f>SUMIFS('سجل حركة المخزن'!H:H,'سجل حركة المخزن'!D:D,'أرصدة المخزن'!B98,'سجل حركة المخزن'!G:G,القوائم!$I$16,'سجل حركة المخزن'!F:F,'أرصدة المخزن'!$D$3)</f>
        <v>0</v>
      </c>
      <c r="H98" s="170">
        <f>SUMIFS('سجل حركة المخزن'!H:H,'سجل حركة المخزن'!D:D,'أرصدة المخزن'!B98,'سجل حركة المخزن'!G:G,القوائم!$I$16,'سجل حركة المخزن'!F:F,'أرصدة المخزن'!$E$3)</f>
        <v>0</v>
      </c>
      <c r="I98" s="106">
        <f t="shared" si="7"/>
        <v>0</v>
      </c>
      <c r="J98" s="106"/>
      <c r="K98" s="106">
        <f>SUMIFS('سجل حركة المخزن'!H:H,'سجل حركة المخزن'!D:D,'أرصدة المخزن'!B98,'سجل حركة المخزن'!F:F,'أرصدة المخزن'!$K$3)-D98-G98</f>
        <v>0</v>
      </c>
      <c r="L98" s="106">
        <f>SUMIFS('سجل حركة المخزن'!H:H,'سجل حركة المخزن'!D:D,'أرصدة المخزن'!B98,'سجل حركة المخزن'!F:F,'أرصدة المخزن'!$L$3)-E98-H98</f>
        <v>0</v>
      </c>
      <c r="M98" s="128" t="str">
        <f>IF(COUNTIF('سجل حركة المخزن'!D:D,'أرصدة المخزن'!B98),VLOOKUP(B98,القوائم!D:E,2,0),"غير موجود بالمخزن")</f>
        <v>غير موجود بالمخزن</v>
      </c>
      <c r="N98" s="128" t="str">
        <f t="shared" si="8"/>
        <v>غير موجود بالمخزن</v>
      </c>
      <c r="P98" s="192" t="str">
        <f t="shared" si="9"/>
        <v>0</v>
      </c>
      <c r="Q98" s="192" t="str">
        <f t="shared" si="10"/>
        <v>0</v>
      </c>
      <c r="R98" s="192" t="str">
        <f t="shared" si="11"/>
        <v>0</v>
      </c>
    </row>
    <row r="99" spans="2:18" ht="26.25" hidden="1" x14ac:dyDescent="0.2">
      <c r="B99" s="106" t="str">
        <f>القوائم!B98</f>
        <v>TA2033</v>
      </c>
      <c r="C99" s="126" t="str">
        <f>IF(B99&lt;&gt;"",_xlfn.IFNA(VLOOKUP(B99,القوائم!B:C,2,0),"غير مسجل بالقوائم"),"")</f>
        <v>تربيزة مواسير باقطار مختلفه متجاوزة</v>
      </c>
      <c r="D99" s="106">
        <f>SUMIFS('سجل حركة المخزن'!H:H,'سجل حركة المخزن'!D:D,'أرصدة المخزن'!B99,'سجل حركة المخزن'!G:G,القوائم!$I$3,'سجل حركة المخزن'!F:F,'أرصدة المخزن'!$D$3)</f>
        <v>0</v>
      </c>
      <c r="E99" s="106">
        <f>SUMIFS('سجل حركة المخزن'!H:H,'سجل حركة المخزن'!D:D,'أرصدة المخزن'!B99,'سجل حركة المخزن'!G:G,القوائم!$I$3,'سجل حركة المخزن'!F:F,'أرصدة المخزن'!$E$3)</f>
        <v>0</v>
      </c>
      <c r="F99" s="106">
        <f t="shared" si="6"/>
        <v>0</v>
      </c>
      <c r="G99" s="106">
        <f>SUMIFS('سجل حركة المخزن'!H:H,'سجل حركة المخزن'!D:D,'أرصدة المخزن'!B99,'سجل حركة المخزن'!G:G,القوائم!$I$16,'سجل حركة المخزن'!F:F,'أرصدة المخزن'!$D$3)</f>
        <v>0</v>
      </c>
      <c r="H99" s="170">
        <f>SUMIFS('سجل حركة المخزن'!H:H,'سجل حركة المخزن'!D:D,'أرصدة المخزن'!B99,'سجل حركة المخزن'!G:G,القوائم!$I$16,'سجل حركة المخزن'!F:F,'أرصدة المخزن'!$E$3)</f>
        <v>0</v>
      </c>
      <c r="I99" s="106">
        <f t="shared" si="7"/>
        <v>0</v>
      </c>
      <c r="J99" s="106"/>
      <c r="K99" s="106">
        <f>SUMIFS('سجل حركة المخزن'!H:H,'سجل حركة المخزن'!D:D,'أرصدة المخزن'!B99,'سجل حركة المخزن'!F:F,'أرصدة المخزن'!$K$3)-D99-G99</f>
        <v>0</v>
      </c>
      <c r="L99" s="106">
        <f>SUMIFS('سجل حركة المخزن'!H:H,'سجل حركة المخزن'!D:D,'أرصدة المخزن'!B99,'سجل حركة المخزن'!F:F,'أرصدة المخزن'!$L$3)-E99-H99</f>
        <v>0</v>
      </c>
      <c r="M99" s="128" t="str">
        <f>IF(COUNTIF('سجل حركة المخزن'!D:D,'أرصدة المخزن'!B99),VLOOKUP(B99,القوائم!D:E,2,0),"غير موجود بالمخزن")</f>
        <v>غير موجود بالمخزن</v>
      </c>
      <c r="N99" s="128" t="str">
        <f t="shared" si="8"/>
        <v>غير موجود بالمخزن</v>
      </c>
      <c r="P99" s="192" t="str">
        <f t="shared" si="9"/>
        <v>0</v>
      </c>
      <c r="Q99" s="192" t="str">
        <f t="shared" si="10"/>
        <v>0</v>
      </c>
      <c r="R99" s="192" t="str">
        <f t="shared" si="11"/>
        <v>0</v>
      </c>
    </row>
    <row r="100" spans="2:18" ht="26.25" hidden="1" x14ac:dyDescent="0.2">
      <c r="B100" s="106" t="str">
        <f>القوائم!B99</f>
        <v>TA2031</v>
      </c>
      <c r="C100" s="126" t="str">
        <f>IF(B100&lt;&gt;"",_xlfn.IFNA(VLOOKUP(B100,القوائم!B:C,2,0),"غير مسجل بالقوائم"),"")</f>
        <v>تربيزة انتريه حرف يو متجاور علي شكل مثلث قطر 85</v>
      </c>
      <c r="D100" s="106">
        <f>SUMIFS('سجل حركة المخزن'!H:H,'سجل حركة المخزن'!D:D,'أرصدة المخزن'!B100,'سجل حركة المخزن'!G:G,القوائم!$I$3,'سجل حركة المخزن'!F:F,'أرصدة المخزن'!$D$3)</f>
        <v>0</v>
      </c>
      <c r="E100" s="106">
        <f>SUMIFS('سجل حركة المخزن'!H:H,'سجل حركة المخزن'!D:D,'أرصدة المخزن'!B100,'سجل حركة المخزن'!G:G,القوائم!$I$3,'سجل حركة المخزن'!F:F,'أرصدة المخزن'!$E$3)</f>
        <v>0</v>
      </c>
      <c r="F100" s="106">
        <f t="shared" si="6"/>
        <v>0</v>
      </c>
      <c r="G100" s="106">
        <f>SUMIFS('سجل حركة المخزن'!H:H,'سجل حركة المخزن'!D:D,'أرصدة المخزن'!B100,'سجل حركة المخزن'!G:G,القوائم!$I$16,'سجل حركة المخزن'!F:F,'أرصدة المخزن'!$D$3)</f>
        <v>0</v>
      </c>
      <c r="H100" s="170">
        <f>SUMIFS('سجل حركة المخزن'!H:H,'سجل حركة المخزن'!D:D,'أرصدة المخزن'!B100,'سجل حركة المخزن'!G:G,القوائم!$I$16,'سجل حركة المخزن'!F:F,'أرصدة المخزن'!$E$3)</f>
        <v>0</v>
      </c>
      <c r="I100" s="106">
        <f t="shared" si="7"/>
        <v>0</v>
      </c>
      <c r="J100" s="106"/>
      <c r="K100" s="106">
        <f>SUMIFS('سجل حركة المخزن'!H:H,'سجل حركة المخزن'!D:D,'أرصدة المخزن'!B100,'سجل حركة المخزن'!F:F,'أرصدة المخزن'!$K$3)-D100-G100</f>
        <v>0</v>
      </c>
      <c r="L100" s="106">
        <f>SUMIFS('سجل حركة المخزن'!H:H,'سجل حركة المخزن'!D:D,'أرصدة المخزن'!B100,'سجل حركة المخزن'!F:F,'أرصدة المخزن'!$L$3)-E100-H100</f>
        <v>0</v>
      </c>
      <c r="M100" s="128" t="str">
        <f>IF(COUNTIF('سجل حركة المخزن'!D:D,'أرصدة المخزن'!B100),VLOOKUP(B100,القوائم!D:E,2,0),"غير موجود بالمخزن")</f>
        <v>غير موجود بالمخزن</v>
      </c>
      <c r="N100" s="128" t="str">
        <f t="shared" si="8"/>
        <v>غير موجود بالمخزن</v>
      </c>
      <c r="P100" s="192" t="str">
        <f t="shared" si="9"/>
        <v>0</v>
      </c>
      <c r="Q100" s="192" t="str">
        <f t="shared" si="10"/>
        <v>0</v>
      </c>
      <c r="R100" s="192" t="str">
        <f t="shared" si="11"/>
        <v>0</v>
      </c>
    </row>
    <row r="101" spans="2:18" ht="26.25" hidden="1" x14ac:dyDescent="0.2">
      <c r="B101" s="106" t="str">
        <f>القوائم!B100</f>
        <v>TA2031-1</v>
      </c>
      <c r="C101" s="126" t="str">
        <f>IF(B101&lt;&gt;"",_xlfn.IFNA(VLOOKUP(B101,القوائم!B:C,2,0),"غير مسجل بالقوائم"),"")</f>
        <v>تربيزة انتريه حرف يو متجاور علي شكل مثلث قطر 80</v>
      </c>
      <c r="D101" s="106">
        <f>SUMIFS('سجل حركة المخزن'!H:H,'سجل حركة المخزن'!D:D,'أرصدة المخزن'!B101,'سجل حركة المخزن'!G:G,القوائم!$I$3,'سجل حركة المخزن'!F:F,'أرصدة المخزن'!$D$3)</f>
        <v>0</v>
      </c>
      <c r="E101" s="106">
        <f>SUMIFS('سجل حركة المخزن'!H:H,'سجل حركة المخزن'!D:D,'أرصدة المخزن'!B101,'سجل حركة المخزن'!G:G,القوائم!$I$3,'سجل حركة المخزن'!F:F,'أرصدة المخزن'!$E$3)</f>
        <v>0</v>
      </c>
      <c r="F101" s="106">
        <f t="shared" si="6"/>
        <v>0</v>
      </c>
      <c r="G101" s="106">
        <f>SUMIFS('سجل حركة المخزن'!H:H,'سجل حركة المخزن'!D:D,'أرصدة المخزن'!B101,'سجل حركة المخزن'!G:G,القوائم!$I$16,'سجل حركة المخزن'!F:F,'أرصدة المخزن'!$D$3)</f>
        <v>0</v>
      </c>
      <c r="H101" s="170">
        <f>SUMIFS('سجل حركة المخزن'!H:H,'سجل حركة المخزن'!D:D,'أرصدة المخزن'!B101,'سجل حركة المخزن'!G:G,القوائم!$I$16,'سجل حركة المخزن'!F:F,'أرصدة المخزن'!$E$3)</f>
        <v>0</v>
      </c>
      <c r="I101" s="106">
        <f t="shared" si="7"/>
        <v>0</v>
      </c>
      <c r="J101" s="106"/>
      <c r="K101" s="106">
        <f>SUMIFS('سجل حركة المخزن'!H:H,'سجل حركة المخزن'!D:D,'أرصدة المخزن'!B101,'سجل حركة المخزن'!F:F,'أرصدة المخزن'!$K$3)-D101-G101</f>
        <v>0</v>
      </c>
      <c r="L101" s="106">
        <f>SUMIFS('سجل حركة المخزن'!H:H,'سجل حركة المخزن'!D:D,'أرصدة المخزن'!B101,'سجل حركة المخزن'!F:F,'أرصدة المخزن'!$L$3)-E101-H101</f>
        <v>0</v>
      </c>
      <c r="M101" s="128" t="str">
        <f>IF(COUNTIF('سجل حركة المخزن'!D:D,'أرصدة المخزن'!B101),VLOOKUP(B101,القوائم!D:E,2,0),"غير موجود بالمخزن")</f>
        <v>غير موجود بالمخزن</v>
      </c>
      <c r="N101" s="128" t="str">
        <f t="shared" si="8"/>
        <v>غير موجود بالمخزن</v>
      </c>
      <c r="P101" s="192" t="str">
        <f t="shared" si="9"/>
        <v>0</v>
      </c>
      <c r="Q101" s="192" t="str">
        <f t="shared" si="10"/>
        <v>0</v>
      </c>
      <c r="R101" s="192" t="str">
        <f t="shared" si="11"/>
        <v>0</v>
      </c>
    </row>
    <row r="102" spans="2:18" ht="26.25" hidden="1" x14ac:dyDescent="0.2">
      <c r="B102" s="165" t="str">
        <f>القوائم!B101</f>
        <v>TA2031-2</v>
      </c>
      <c r="C102" s="166" t="str">
        <f>IF(B102&lt;&gt;"",_xlfn.IFNA(VLOOKUP(B102,القوائم!B:C,2,0),"غير مسجل بالقوائم"),"")</f>
        <v>تربيزة انتريه حرف يو متجاور علي شكل مثلث قطر 60</v>
      </c>
      <c r="D102" s="165">
        <f>SUMIFS('سجل حركة المخزن'!H:H,'سجل حركة المخزن'!D:D,'أرصدة المخزن'!B102,'سجل حركة المخزن'!G:G,القوائم!$I$3,'سجل حركة المخزن'!F:F,'أرصدة المخزن'!$D$3)</f>
        <v>0</v>
      </c>
      <c r="E102" s="165">
        <f>SUMIFS('سجل حركة المخزن'!H:H,'سجل حركة المخزن'!D:D,'أرصدة المخزن'!B102,'سجل حركة المخزن'!G:G,القوائم!$I$3,'سجل حركة المخزن'!F:F,'أرصدة المخزن'!$E$3)</f>
        <v>0</v>
      </c>
      <c r="F102" s="106">
        <f t="shared" si="6"/>
        <v>0</v>
      </c>
      <c r="G102" s="106">
        <f>SUMIFS('سجل حركة المخزن'!H:H,'سجل حركة المخزن'!D:D,'أرصدة المخزن'!B102,'سجل حركة المخزن'!G:G,القوائم!$I$16,'سجل حركة المخزن'!F:F,'أرصدة المخزن'!$D$3)</f>
        <v>0</v>
      </c>
      <c r="H102" s="170">
        <f>SUMIFS('سجل حركة المخزن'!H:H,'سجل حركة المخزن'!D:D,'أرصدة المخزن'!B102,'سجل حركة المخزن'!G:G,القوائم!$I$16,'سجل حركة المخزن'!F:F,'أرصدة المخزن'!$E$3)</f>
        <v>0</v>
      </c>
      <c r="I102" s="106">
        <f t="shared" si="7"/>
        <v>0</v>
      </c>
      <c r="J102" s="106"/>
      <c r="K102" s="106">
        <f>SUMIFS('سجل حركة المخزن'!H:H,'سجل حركة المخزن'!D:D,'أرصدة المخزن'!B102,'سجل حركة المخزن'!F:F,'أرصدة المخزن'!$K$3)-D102-G102</f>
        <v>0</v>
      </c>
      <c r="L102" s="106">
        <f>SUMIFS('سجل حركة المخزن'!H:H,'سجل حركة المخزن'!D:D,'أرصدة المخزن'!B102,'سجل حركة المخزن'!F:F,'أرصدة المخزن'!$L$3)-E102-H102</f>
        <v>0</v>
      </c>
      <c r="M102" s="128" t="str">
        <f>IF(COUNTIF('سجل حركة المخزن'!D:D,'أرصدة المخزن'!B102),VLOOKUP(B102,القوائم!D:E,2,0),"غير موجود بالمخزن")</f>
        <v>غير موجود بالمخزن</v>
      </c>
      <c r="N102" s="128" t="str">
        <f t="shared" si="8"/>
        <v>غير موجود بالمخزن</v>
      </c>
      <c r="P102" s="192" t="str">
        <f t="shared" si="9"/>
        <v>0</v>
      </c>
      <c r="Q102" s="192" t="str">
        <f t="shared" si="10"/>
        <v>0</v>
      </c>
      <c r="R102" s="192" t="str">
        <f t="shared" si="11"/>
        <v>0</v>
      </c>
    </row>
    <row r="103" spans="2:18" ht="26.25" hidden="1" x14ac:dyDescent="0.2">
      <c r="B103" s="175" t="str">
        <f>القوائم!B102</f>
        <v>TA2032</v>
      </c>
      <c r="C103" s="176" t="str">
        <f>IF(B103&lt;&gt;"",_xlfn.IFNA(VLOOKUP(B103,القوائم!B:C,2,0),"غير مسجل بالقوائم"),"")</f>
        <v>تربيزة مواسير متشابهة 75*75 قطاع 2*2</v>
      </c>
      <c r="D103" s="177">
        <f>SUMIFS('سجل حركة المخزن'!H:H,'سجل حركة المخزن'!D:D,'أرصدة المخزن'!B103,'سجل حركة المخزن'!G:G,القوائم!$I$3,'سجل حركة المخزن'!F:F,'أرصدة المخزن'!$D$3)</f>
        <v>0</v>
      </c>
      <c r="E103" s="178">
        <f>SUMIFS('سجل حركة المخزن'!H:H,'سجل حركة المخزن'!D:D,'أرصدة المخزن'!B103,'سجل حركة المخزن'!G:G,القوائم!$I$3,'سجل حركة المخزن'!F:F,'أرصدة المخزن'!$E$3)</f>
        <v>1</v>
      </c>
      <c r="F103" s="164">
        <f t="shared" si="6"/>
        <v>1</v>
      </c>
      <c r="G103" s="106">
        <f>SUMIFS('سجل حركة المخزن'!H:H,'سجل حركة المخزن'!D:D,'أرصدة المخزن'!B103,'سجل حركة المخزن'!G:G,القوائم!$I$16,'سجل حركة المخزن'!F:F,'أرصدة المخزن'!$D$3)</f>
        <v>0</v>
      </c>
      <c r="H103" s="170">
        <f>SUMIFS('سجل حركة المخزن'!H:H,'سجل حركة المخزن'!D:D,'أرصدة المخزن'!B103,'سجل حركة المخزن'!G:G,القوائم!$I$16,'سجل حركة المخزن'!F:F,'أرصدة المخزن'!$E$3)</f>
        <v>0</v>
      </c>
      <c r="I103" s="164">
        <f t="shared" si="7"/>
        <v>0</v>
      </c>
      <c r="J103" s="164"/>
      <c r="K103" s="106">
        <f>SUMIFS('سجل حركة المخزن'!H:H,'سجل حركة المخزن'!D:D,'أرصدة المخزن'!B103,'سجل حركة المخزن'!F:F,'أرصدة المخزن'!$K$3)-D103-G103</f>
        <v>0</v>
      </c>
      <c r="L103" s="106">
        <f>SUMIFS('سجل حركة المخزن'!H:H,'سجل حركة المخزن'!D:D,'أرصدة المخزن'!B103,'سجل حركة المخزن'!F:F,'أرصدة المخزن'!$L$3)-E103-H103</f>
        <v>0</v>
      </c>
      <c r="M103" s="128">
        <f>IF(COUNTIF('سجل حركة المخزن'!D:D,'أرصدة المخزن'!B103),VLOOKUP(B103,القوائم!D:E,2,0),"غير موجود بالمخزن")</f>
        <v>1550</v>
      </c>
      <c r="N103" s="128">
        <f t="shared" si="8"/>
        <v>1550</v>
      </c>
      <c r="P103" s="192">
        <f t="shared" si="9"/>
        <v>1550</v>
      </c>
      <c r="Q103" s="192">
        <f t="shared" si="10"/>
        <v>0</v>
      </c>
      <c r="R103" s="192">
        <f t="shared" si="11"/>
        <v>0</v>
      </c>
    </row>
    <row r="104" spans="2:18" ht="26.25" hidden="1" x14ac:dyDescent="0.2">
      <c r="B104" s="169" t="str">
        <f>القوائم!B103</f>
        <v>TA2030</v>
      </c>
      <c r="C104" s="126" t="str">
        <f>IF(B104&lt;&gt;"",_xlfn.IFNA(VLOOKUP(B104,القوائم!B:C,2,0),"غير مسجل بالقوائم"),"")</f>
        <v>تربيزة ام العيال الدائرية</v>
      </c>
      <c r="D104" s="106">
        <f>SUMIFS('سجل حركة المخزن'!H:H,'سجل حركة المخزن'!D:D,'أرصدة المخزن'!B104,'سجل حركة المخزن'!G:G,القوائم!$I$3,'سجل حركة المخزن'!F:F,'أرصدة المخزن'!$D$3)</f>
        <v>1</v>
      </c>
      <c r="E104" s="170">
        <f>SUMIFS('سجل حركة المخزن'!H:H,'سجل حركة المخزن'!D:D,'أرصدة المخزن'!B104,'سجل حركة المخزن'!G:G,القوائم!$I$3,'سجل حركة المخزن'!F:F,'أرصدة المخزن'!$E$3)</f>
        <v>4</v>
      </c>
      <c r="F104" s="164">
        <f t="shared" si="6"/>
        <v>5</v>
      </c>
      <c r="G104" s="106">
        <f>SUMIFS('سجل حركة المخزن'!H:H,'سجل حركة المخزن'!D:D,'أرصدة المخزن'!B104,'سجل حركة المخزن'!G:G,القوائم!$I$16,'سجل حركة المخزن'!F:F,'أرصدة المخزن'!$D$3)</f>
        <v>0</v>
      </c>
      <c r="H104" s="170">
        <f>SUMIFS('سجل حركة المخزن'!H:H,'سجل حركة المخزن'!D:D,'أرصدة المخزن'!B104,'سجل حركة المخزن'!G:G,القوائم!$I$16,'سجل حركة المخزن'!F:F,'أرصدة المخزن'!$E$3)</f>
        <v>0</v>
      </c>
      <c r="I104" s="164">
        <f t="shared" si="7"/>
        <v>0</v>
      </c>
      <c r="J104" s="164"/>
      <c r="K104" s="106">
        <f>SUMIFS('سجل حركة المخزن'!H:H,'سجل حركة المخزن'!D:D,'أرصدة المخزن'!B104,'سجل حركة المخزن'!F:F,'أرصدة المخزن'!$K$3)-D104-G104</f>
        <v>0</v>
      </c>
      <c r="L104" s="106">
        <f>SUMIFS('سجل حركة المخزن'!H:H,'سجل حركة المخزن'!D:D,'أرصدة المخزن'!B104,'سجل حركة المخزن'!F:F,'أرصدة المخزن'!$L$3)-E104-H104</f>
        <v>0</v>
      </c>
      <c r="M104" s="128">
        <f>IF(COUNTIF('سجل حركة المخزن'!D:D,'أرصدة المخزن'!B104),VLOOKUP(B104,القوائم!D:E,2,0),"غير موجود بالمخزن")</f>
        <v>2923</v>
      </c>
      <c r="N104" s="128">
        <f t="shared" si="8"/>
        <v>14615</v>
      </c>
      <c r="P104" s="192">
        <f t="shared" si="9"/>
        <v>14615</v>
      </c>
      <c r="Q104" s="192">
        <f t="shared" si="10"/>
        <v>0</v>
      </c>
      <c r="R104" s="192">
        <f t="shared" si="11"/>
        <v>0</v>
      </c>
    </row>
    <row r="105" spans="2:18" ht="27" hidden="1" thickBot="1" x14ac:dyDescent="0.25">
      <c r="B105" s="171" t="str">
        <f>القوائم!B104</f>
        <v>TA2034</v>
      </c>
      <c r="C105" s="172" t="str">
        <f>IF(B105&lt;&gt;"",_xlfn.IFNA(VLOOKUP(B105,القوائم!B:C,2,0),"غير مسجل بالقوائم"),"")</f>
        <v>تربيزة سداسي جوهرة</v>
      </c>
      <c r="D105" s="173">
        <f>SUMIFS('سجل حركة المخزن'!H:H,'سجل حركة المخزن'!D:D,'أرصدة المخزن'!B105,'سجل حركة المخزن'!G:G,القوائم!$I$3,'سجل حركة المخزن'!F:F,'أرصدة المخزن'!$D$3)</f>
        <v>0</v>
      </c>
      <c r="E105" s="174">
        <f>SUMIFS('سجل حركة المخزن'!H:H,'سجل حركة المخزن'!D:D,'أرصدة المخزن'!B105,'سجل حركة المخزن'!G:G,القوائم!$I$3,'سجل حركة المخزن'!F:F,'أرصدة المخزن'!$E$3)</f>
        <v>2</v>
      </c>
      <c r="F105" s="164">
        <f t="shared" si="6"/>
        <v>2</v>
      </c>
      <c r="G105" s="106">
        <f>SUMIFS('سجل حركة المخزن'!H:H,'سجل حركة المخزن'!D:D,'أرصدة المخزن'!B105,'سجل حركة المخزن'!G:G,القوائم!$I$16,'سجل حركة المخزن'!F:F,'أرصدة المخزن'!$D$3)</f>
        <v>0</v>
      </c>
      <c r="H105" s="170">
        <f>SUMIFS('سجل حركة المخزن'!H:H,'سجل حركة المخزن'!D:D,'أرصدة المخزن'!B105,'سجل حركة المخزن'!G:G,القوائم!$I$16,'سجل حركة المخزن'!F:F,'أرصدة المخزن'!$E$3)</f>
        <v>0</v>
      </c>
      <c r="I105" s="164">
        <f t="shared" si="7"/>
        <v>0</v>
      </c>
      <c r="J105" s="164" t="s">
        <v>1721</v>
      </c>
      <c r="K105" s="106">
        <f>SUMIFS('سجل حركة المخزن'!H:H,'سجل حركة المخزن'!D:D,'أرصدة المخزن'!B105,'سجل حركة المخزن'!F:F,'أرصدة المخزن'!$K$3)-D105-G105</f>
        <v>0</v>
      </c>
      <c r="L105" s="106">
        <f>SUMIFS('سجل حركة المخزن'!H:H,'سجل حركة المخزن'!D:D,'أرصدة المخزن'!B105,'سجل حركة المخزن'!F:F,'أرصدة المخزن'!$L$3)-E105-H105</f>
        <v>0</v>
      </c>
      <c r="M105" s="128">
        <f>IF(COUNTIF('سجل حركة المخزن'!D:D,'أرصدة المخزن'!B105),VLOOKUP(B105,القوائم!D:E,2,0),"غير موجود بالمخزن")</f>
        <v>1923</v>
      </c>
      <c r="N105" s="128">
        <f t="shared" si="8"/>
        <v>3846</v>
      </c>
      <c r="P105" s="192">
        <f t="shared" si="9"/>
        <v>3846</v>
      </c>
      <c r="Q105" s="192">
        <f t="shared" si="10"/>
        <v>0</v>
      </c>
      <c r="R105" s="192">
        <f t="shared" si="11"/>
        <v>0</v>
      </c>
    </row>
    <row r="106" spans="2:18" ht="26.25" hidden="1" x14ac:dyDescent="0.2">
      <c r="B106" s="165" t="str">
        <f>القوائم!B105</f>
        <v>TA2035</v>
      </c>
      <c r="C106" s="166" t="str">
        <f>IF(B106&lt;&gt;"",_xlfn.IFNA(VLOOKUP(B106,القوائم!B:C,2,0),"غير مسجل بالقوائم"),"")</f>
        <v xml:space="preserve">تربيزه سلك </v>
      </c>
      <c r="D106" s="165">
        <f>SUMIFS('سجل حركة المخزن'!H:H,'سجل حركة المخزن'!D:D,'أرصدة المخزن'!B106,'سجل حركة المخزن'!G:G,القوائم!$I$3,'سجل حركة المخزن'!F:F,'أرصدة المخزن'!$D$3)</f>
        <v>0</v>
      </c>
      <c r="E106" s="165">
        <f>SUMIFS('سجل حركة المخزن'!H:H,'سجل حركة المخزن'!D:D,'أرصدة المخزن'!B106,'سجل حركة المخزن'!G:G,القوائم!$I$3,'سجل حركة المخزن'!F:F,'أرصدة المخزن'!$E$3)</f>
        <v>0</v>
      </c>
      <c r="F106" s="106">
        <f t="shared" si="6"/>
        <v>0</v>
      </c>
      <c r="G106" s="106">
        <f>SUMIFS('سجل حركة المخزن'!H:H,'سجل حركة المخزن'!D:D,'أرصدة المخزن'!B106,'سجل حركة المخزن'!G:G,القوائم!$I$16,'سجل حركة المخزن'!F:F,'أرصدة المخزن'!$D$3)</f>
        <v>0</v>
      </c>
      <c r="H106" s="170">
        <f>SUMIFS('سجل حركة المخزن'!H:H,'سجل حركة المخزن'!D:D,'أرصدة المخزن'!B106,'سجل حركة المخزن'!G:G,القوائم!$I$16,'سجل حركة المخزن'!F:F,'أرصدة المخزن'!$E$3)</f>
        <v>0</v>
      </c>
      <c r="I106" s="106">
        <f t="shared" si="7"/>
        <v>0</v>
      </c>
      <c r="J106" s="106"/>
      <c r="K106" s="106">
        <f>SUMIFS('سجل حركة المخزن'!H:H,'سجل حركة المخزن'!D:D,'أرصدة المخزن'!B106,'سجل حركة المخزن'!F:F,'أرصدة المخزن'!$K$3)-D106-G106</f>
        <v>0</v>
      </c>
      <c r="L106" s="106">
        <f>SUMIFS('سجل حركة المخزن'!H:H,'سجل حركة المخزن'!D:D,'أرصدة المخزن'!B106,'سجل حركة المخزن'!F:F,'أرصدة المخزن'!$L$3)-E106-H106</f>
        <v>0</v>
      </c>
      <c r="M106" s="128" t="str">
        <f>IF(COUNTIF('سجل حركة المخزن'!D:D,'أرصدة المخزن'!B106),VLOOKUP(B106,القوائم!D:E,2,0),"غير موجود بالمخزن")</f>
        <v>غير موجود بالمخزن</v>
      </c>
      <c r="N106" s="128" t="str">
        <f t="shared" si="8"/>
        <v>غير موجود بالمخزن</v>
      </c>
      <c r="P106" s="192" t="str">
        <f t="shared" si="9"/>
        <v>0</v>
      </c>
      <c r="Q106" s="192" t="str">
        <f t="shared" si="10"/>
        <v>0</v>
      </c>
      <c r="R106" s="192" t="str">
        <f t="shared" si="11"/>
        <v>0</v>
      </c>
    </row>
    <row r="107" spans="2:18" ht="27" hidden="1" thickBot="1" x14ac:dyDescent="0.25">
      <c r="B107" s="179" t="str">
        <f>القوائم!B106</f>
        <v>TA2036</v>
      </c>
      <c r="C107" s="180" t="str">
        <f>IF(B107&lt;&gt;"",_xlfn.IFNA(VLOOKUP(B107,القوائم!B:C,2,0),"غير مسجل بالقوائم"),"")</f>
        <v>تربيزة انترية سداسي من كل جهه</v>
      </c>
      <c r="D107" s="181">
        <f>SUMIFS('سجل حركة المخزن'!H:H,'سجل حركة المخزن'!D:D,'أرصدة المخزن'!B107,'سجل حركة المخزن'!G:G,القوائم!$I$3,'سجل حركة المخزن'!F:F,'أرصدة المخزن'!$D$3)</f>
        <v>0</v>
      </c>
      <c r="E107" s="182">
        <f>SUMIFS('سجل حركة المخزن'!H:H,'سجل حركة المخزن'!D:D,'أرصدة المخزن'!B107,'سجل حركة المخزن'!G:G,القوائم!$I$3,'سجل حركة المخزن'!F:F,'أرصدة المخزن'!$E$3)</f>
        <v>0</v>
      </c>
      <c r="F107" s="164">
        <f t="shared" si="6"/>
        <v>0</v>
      </c>
      <c r="G107" s="106">
        <f>SUMIFS('سجل حركة المخزن'!H:H,'سجل حركة المخزن'!D:D,'أرصدة المخزن'!B107,'سجل حركة المخزن'!G:G,القوائم!$I$16,'سجل حركة المخزن'!F:F,'أرصدة المخزن'!$D$3)</f>
        <v>0</v>
      </c>
      <c r="H107" s="170">
        <f>SUMIFS('سجل حركة المخزن'!H:H,'سجل حركة المخزن'!D:D,'أرصدة المخزن'!B107,'سجل حركة المخزن'!G:G,القوائم!$I$16,'سجل حركة المخزن'!F:F,'أرصدة المخزن'!$E$3)</f>
        <v>0</v>
      </c>
      <c r="I107" s="164">
        <f t="shared" si="7"/>
        <v>0</v>
      </c>
      <c r="J107" s="164"/>
      <c r="K107" s="106">
        <f>SUMIFS('سجل حركة المخزن'!H:H,'سجل حركة المخزن'!D:D,'أرصدة المخزن'!B107,'سجل حركة المخزن'!F:F,'أرصدة المخزن'!$K$3)-D107-G107</f>
        <v>0</v>
      </c>
      <c r="L107" s="106">
        <f>SUMIFS('سجل حركة المخزن'!H:H,'سجل حركة المخزن'!D:D,'أرصدة المخزن'!B107,'سجل حركة المخزن'!F:F,'أرصدة المخزن'!$L$3)-E107-H107</f>
        <v>0</v>
      </c>
      <c r="M107" s="128">
        <f>IF(COUNTIF('سجل حركة المخزن'!D:D,'أرصدة المخزن'!B107),VLOOKUP(B107,القوائم!D:E,2,0),"غير موجود بالمخزن")</f>
        <v>2595.0828374999996</v>
      </c>
      <c r="N107" s="128">
        <f t="shared" si="8"/>
        <v>0</v>
      </c>
      <c r="P107" s="192">
        <f t="shared" si="9"/>
        <v>0</v>
      </c>
      <c r="Q107" s="192">
        <f t="shared" si="10"/>
        <v>0</v>
      </c>
      <c r="R107" s="192">
        <f t="shared" si="11"/>
        <v>0</v>
      </c>
    </row>
    <row r="108" spans="2:18" ht="26.25" hidden="1" x14ac:dyDescent="0.2">
      <c r="B108" s="106" t="str">
        <f>القوائم!B107</f>
        <v>TA2037</v>
      </c>
      <c r="C108" s="126" t="str">
        <f>IF(B108&lt;&gt;"",_xlfn.IFNA(VLOOKUP(B108,القوائم!B:C,2,0),"غير مسجل بالقوائم"),"")</f>
        <v>ترابيزة انترية مصمط ثلثين</v>
      </c>
      <c r="D108" s="106">
        <f>SUMIFS('سجل حركة المخزن'!H:H,'سجل حركة المخزن'!D:D,'أرصدة المخزن'!B108,'سجل حركة المخزن'!G:G,القوائم!$I$3,'سجل حركة المخزن'!F:F,'أرصدة المخزن'!$D$3)</f>
        <v>0</v>
      </c>
      <c r="E108" s="106">
        <f>SUMIFS('سجل حركة المخزن'!H:H,'سجل حركة المخزن'!D:D,'أرصدة المخزن'!B108,'سجل حركة المخزن'!G:G,القوائم!$I$3,'سجل حركة المخزن'!F:F,'أرصدة المخزن'!$E$3)</f>
        <v>0</v>
      </c>
      <c r="F108" s="106">
        <f t="shared" si="6"/>
        <v>0</v>
      </c>
      <c r="G108" s="106">
        <f>SUMIFS('سجل حركة المخزن'!H:H,'سجل حركة المخزن'!D:D,'أرصدة المخزن'!B108,'سجل حركة المخزن'!G:G,القوائم!$I$16,'سجل حركة المخزن'!F:F,'أرصدة المخزن'!$D$3)</f>
        <v>0</v>
      </c>
      <c r="H108" s="170">
        <f>SUMIFS('سجل حركة المخزن'!H:H,'سجل حركة المخزن'!D:D,'أرصدة المخزن'!B108,'سجل حركة المخزن'!G:G,القوائم!$I$16,'سجل حركة المخزن'!F:F,'أرصدة المخزن'!$E$3)</f>
        <v>0</v>
      </c>
      <c r="I108" s="106">
        <f t="shared" si="7"/>
        <v>0</v>
      </c>
      <c r="J108" s="106"/>
      <c r="K108" s="106">
        <f>SUMIFS('سجل حركة المخزن'!H:H,'سجل حركة المخزن'!D:D,'أرصدة المخزن'!B108,'سجل حركة المخزن'!F:F,'أرصدة المخزن'!$K$3)-D108-G108</f>
        <v>0</v>
      </c>
      <c r="L108" s="106">
        <f>SUMIFS('سجل حركة المخزن'!H:H,'سجل حركة المخزن'!D:D,'أرصدة المخزن'!B108,'سجل حركة المخزن'!F:F,'أرصدة المخزن'!$L$3)-E108-H108</f>
        <v>0</v>
      </c>
      <c r="M108" s="128" t="str">
        <f>IF(COUNTIF('سجل حركة المخزن'!D:D,'أرصدة المخزن'!B108),VLOOKUP(B108,القوائم!D:E,2,0),"غير موجود بالمخزن")</f>
        <v>غير موجود بالمخزن</v>
      </c>
      <c r="N108" s="128" t="str">
        <f t="shared" si="8"/>
        <v>غير موجود بالمخزن</v>
      </c>
      <c r="P108" s="192" t="str">
        <f t="shared" si="9"/>
        <v>0</v>
      </c>
      <c r="Q108" s="192" t="str">
        <f t="shared" si="10"/>
        <v>0</v>
      </c>
      <c r="R108" s="192" t="str">
        <f t="shared" si="11"/>
        <v>0</v>
      </c>
    </row>
    <row r="109" spans="2:18" ht="26.25" hidden="1" x14ac:dyDescent="0.2">
      <c r="B109" s="106" t="str">
        <f>القوائم!B108</f>
        <v>TA2038</v>
      </c>
      <c r="C109" s="126" t="str">
        <f>IF(B109&lt;&gt;"",_xlfn.IFNA(VLOOKUP(B109,القوائم!B:C,2,0),"غير مسجل بالقوائم"),"")</f>
        <v>تربيزة قاعدة حرف ل بقايمين</v>
      </c>
      <c r="D109" s="106">
        <f>SUMIFS('سجل حركة المخزن'!H:H,'سجل حركة المخزن'!D:D,'أرصدة المخزن'!B109,'سجل حركة المخزن'!G:G,القوائم!$I$3,'سجل حركة المخزن'!F:F,'أرصدة المخزن'!$D$3)</f>
        <v>0</v>
      </c>
      <c r="E109" s="106">
        <f>SUMIFS('سجل حركة المخزن'!H:H,'سجل حركة المخزن'!D:D,'أرصدة المخزن'!B109,'سجل حركة المخزن'!G:G,القوائم!$I$3,'سجل حركة المخزن'!F:F,'أرصدة المخزن'!$E$3)</f>
        <v>0</v>
      </c>
      <c r="F109" s="106">
        <f t="shared" si="6"/>
        <v>0</v>
      </c>
      <c r="G109" s="106">
        <f>SUMIFS('سجل حركة المخزن'!H:H,'سجل حركة المخزن'!D:D,'أرصدة المخزن'!B109,'سجل حركة المخزن'!G:G,القوائم!$I$16,'سجل حركة المخزن'!F:F,'أرصدة المخزن'!$D$3)</f>
        <v>0</v>
      </c>
      <c r="H109" s="170">
        <f>SUMIFS('سجل حركة المخزن'!H:H,'سجل حركة المخزن'!D:D,'أرصدة المخزن'!B109,'سجل حركة المخزن'!G:G,القوائم!$I$16,'سجل حركة المخزن'!F:F,'أرصدة المخزن'!$E$3)</f>
        <v>0</v>
      </c>
      <c r="I109" s="106">
        <f t="shared" si="7"/>
        <v>0</v>
      </c>
      <c r="J109" s="106"/>
      <c r="K109" s="106">
        <f>SUMIFS('سجل حركة المخزن'!H:H,'سجل حركة المخزن'!D:D,'أرصدة المخزن'!B109,'سجل حركة المخزن'!F:F,'أرصدة المخزن'!$K$3)-D109-G109</f>
        <v>0</v>
      </c>
      <c r="L109" s="106">
        <f>SUMIFS('سجل حركة المخزن'!H:H,'سجل حركة المخزن'!D:D,'أرصدة المخزن'!B109,'سجل حركة المخزن'!F:F,'أرصدة المخزن'!$L$3)-E109-H109</f>
        <v>0</v>
      </c>
      <c r="M109" s="128" t="str">
        <f>IF(COUNTIF('سجل حركة المخزن'!D:D,'أرصدة المخزن'!B109),VLOOKUP(B109,القوائم!D:E,2,0),"غير موجود بالمخزن")</f>
        <v>غير موجود بالمخزن</v>
      </c>
      <c r="N109" s="128" t="str">
        <f t="shared" si="8"/>
        <v>غير موجود بالمخزن</v>
      </c>
      <c r="P109" s="192" t="str">
        <f t="shared" si="9"/>
        <v>0</v>
      </c>
      <c r="Q109" s="192" t="str">
        <f t="shared" si="10"/>
        <v>0</v>
      </c>
      <c r="R109" s="192" t="str">
        <f t="shared" si="11"/>
        <v>0</v>
      </c>
    </row>
    <row r="110" spans="2:18" ht="26.25" hidden="1" x14ac:dyDescent="0.2">
      <c r="B110" s="106" t="str">
        <f>القوائم!B109</f>
        <v>TA2039</v>
      </c>
      <c r="C110" s="126" t="str">
        <f>IF(B110&lt;&gt;"",_xlfn.IFNA(VLOOKUP(B110,القوائم!B:C,2,0),"غير مسجل بالقوائم"),"")</f>
        <v>تربيزة سبعات متقاطعة</v>
      </c>
      <c r="D110" s="106">
        <f>SUMIFS('سجل حركة المخزن'!H:H,'سجل حركة المخزن'!D:D,'أرصدة المخزن'!B110,'سجل حركة المخزن'!G:G,القوائم!$I$3,'سجل حركة المخزن'!F:F,'أرصدة المخزن'!$D$3)</f>
        <v>0</v>
      </c>
      <c r="E110" s="106">
        <f>SUMIFS('سجل حركة المخزن'!H:H,'سجل حركة المخزن'!D:D,'أرصدة المخزن'!B110,'سجل حركة المخزن'!G:G,القوائم!$I$3,'سجل حركة المخزن'!F:F,'أرصدة المخزن'!$E$3)</f>
        <v>0</v>
      </c>
      <c r="F110" s="106">
        <f t="shared" si="6"/>
        <v>0</v>
      </c>
      <c r="G110" s="106">
        <f>SUMIFS('سجل حركة المخزن'!H:H,'سجل حركة المخزن'!D:D,'أرصدة المخزن'!B110,'سجل حركة المخزن'!G:G,القوائم!$I$16,'سجل حركة المخزن'!F:F,'أرصدة المخزن'!$D$3)</f>
        <v>0</v>
      </c>
      <c r="H110" s="170">
        <f>SUMIFS('سجل حركة المخزن'!H:H,'سجل حركة المخزن'!D:D,'أرصدة المخزن'!B110,'سجل حركة المخزن'!G:G,القوائم!$I$16,'سجل حركة المخزن'!F:F,'أرصدة المخزن'!$E$3)</f>
        <v>0</v>
      </c>
      <c r="I110" s="106">
        <f t="shared" si="7"/>
        <v>0</v>
      </c>
      <c r="J110" s="106"/>
      <c r="K110" s="106">
        <f>SUMIFS('سجل حركة المخزن'!H:H,'سجل حركة المخزن'!D:D,'أرصدة المخزن'!B110,'سجل حركة المخزن'!F:F,'أرصدة المخزن'!$K$3)-D110-G110</f>
        <v>0</v>
      </c>
      <c r="L110" s="106">
        <f>SUMIFS('سجل حركة المخزن'!H:H,'سجل حركة المخزن'!D:D,'أرصدة المخزن'!B110,'سجل حركة المخزن'!F:F,'أرصدة المخزن'!$L$3)-E110-H110</f>
        <v>0</v>
      </c>
      <c r="M110" s="128" t="str">
        <f>IF(COUNTIF('سجل حركة المخزن'!D:D,'أرصدة المخزن'!B110),VLOOKUP(B110,القوائم!D:E,2,0),"غير موجود بالمخزن")</f>
        <v>غير موجود بالمخزن</v>
      </c>
      <c r="N110" s="128" t="str">
        <f t="shared" si="8"/>
        <v>غير موجود بالمخزن</v>
      </c>
      <c r="P110" s="192" t="str">
        <f t="shared" si="9"/>
        <v>0</v>
      </c>
      <c r="Q110" s="192" t="str">
        <f t="shared" si="10"/>
        <v>0</v>
      </c>
      <c r="R110" s="192" t="str">
        <f t="shared" si="11"/>
        <v>0</v>
      </c>
    </row>
    <row r="111" spans="2:18" ht="26.25" hidden="1" x14ac:dyDescent="0.2">
      <c r="B111" s="106" t="str">
        <f>القوائم!B110</f>
        <v>TA2040</v>
      </c>
      <c r="C111" s="126" t="str">
        <f>IF(B111&lt;&gt;"",_xlfn.IFNA(VLOOKUP(B111,القوائم!B:C,2,0),"غير مسجل بالقوائم"),"")</f>
        <v>تربيزة انتريه سلك</v>
      </c>
      <c r="D111" s="106">
        <f>SUMIFS('سجل حركة المخزن'!H:H,'سجل حركة المخزن'!D:D,'أرصدة المخزن'!B111,'سجل حركة المخزن'!G:G,القوائم!$I$3,'سجل حركة المخزن'!F:F,'أرصدة المخزن'!$D$3)</f>
        <v>0</v>
      </c>
      <c r="E111" s="106">
        <f>SUMIFS('سجل حركة المخزن'!H:H,'سجل حركة المخزن'!D:D,'أرصدة المخزن'!B111,'سجل حركة المخزن'!G:G,القوائم!$I$3,'سجل حركة المخزن'!F:F,'أرصدة المخزن'!$E$3)</f>
        <v>0</v>
      </c>
      <c r="F111" s="106">
        <f t="shared" si="6"/>
        <v>0</v>
      </c>
      <c r="G111" s="106">
        <f>SUMIFS('سجل حركة المخزن'!H:H,'سجل حركة المخزن'!D:D,'أرصدة المخزن'!B111,'سجل حركة المخزن'!G:G,القوائم!$I$16,'سجل حركة المخزن'!F:F,'أرصدة المخزن'!$D$3)</f>
        <v>0</v>
      </c>
      <c r="H111" s="170">
        <f>SUMIFS('سجل حركة المخزن'!H:H,'سجل حركة المخزن'!D:D,'أرصدة المخزن'!B111,'سجل حركة المخزن'!G:G,القوائم!$I$16,'سجل حركة المخزن'!F:F,'أرصدة المخزن'!$E$3)</f>
        <v>0</v>
      </c>
      <c r="I111" s="106">
        <f t="shared" si="7"/>
        <v>0</v>
      </c>
      <c r="J111" s="106"/>
      <c r="K111" s="106">
        <f>SUMIFS('سجل حركة المخزن'!H:H,'سجل حركة المخزن'!D:D,'أرصدة المخزن'!B111,'سجل حركة المخزن'!F:F,'أرصدة المخزن'!$K$3)-D111-G111</f>
        <v>0</v>
      </c>
      <c r="L111" s="106">
        <f>SUMIFS('سجل حركة المخزن'!H:H,'سجل حركة المخزن'!D:D,'أرصدة المخزن'!B111,'سجل حركة المخزن'!F:F,'أرصدة المخزن'!$L$3)-E111-H111</f>
        <v>0</v>
      </c>
      <c r="M111" s="128" t="str">
        <f>IF(COUNTIF('سجل حركة المخزن'!D:D,'أرصدة المخزن'!B111),VLOOKUP(B111,القوائم!D:E,2,0),"غير موجود بالمخزن")</f>
        <v>غير موجود بالمخزن</v>
      </c>
      <c r="N111" s="128" t="str">
        <f t="shared" si="8"/>
        <v>غير موجود بالمخزن</v>
      </c>
      <c r="P111" s="192" t="str">
        <f t="shared" si="9"/>
        <v>0</v>
      </c>
      <c r="Q111" s="192" t="str">
        <f t="shared" si="10"/>
        <v>0</v>
      </c>
      <c r="R111" s="192" t="str">
        <f t="shared" si="11"/>
        <v>0</v>
      </c>
    </row>
    <row r="112" spans="2:18" ht="26.25" hidden="1" x14ac:dyDescent="0.2">
      <c r="B112" s="106" t="str">
        <f>القوائم!B111</f>
        <v>TA2041</v>
      </c>
      <c r="C112" s="126" t="str">
        <f>IF(B112&lt;&gt;"",_xlfn.IFNA(VLOOKUP(B112,القوائم!B:C,2,0),"غير مسجل بالقوائم"),"")</f>
        <v>تربيزة دائرية مربعات مختلفة</v>
      </c>
      <c r="D112" s="106">
        <f>SUMIFS('سجل حركة المخزن'!H:H,'سجل حركة المخزن'!D:D,'أرصدة المخزن'!B112,'سجل حركة المخزن'!G:G,القوائم!$I$3,'سجل حركة المخزن'!F:F,'أرصدة المخزن'!$D$3)</f>
        <v>0</v>
      </c>
      <c r="E112" s="106">
        <f>SUMIFS('سجل حركة المخزن'!H:H,'سجل حركة المخزن'!D:D,'أرصدة المخزن'!B112,'سجل حركة المخزن'!G:G,القوائم!$I$3,'سجل حركة المخزن'!F:F,'أرصدة المخزن'!$E$3)</f>
        <v>0</v>
      </c>
      <c r="F112" s="106">
        <f t="shared" si="6"/>
        <v>0</v>
      </c>
      <c r="G112" s="106">
        <f>SUMIFS('سجل حركة المخزن'!H:H,'سجل حركة المخزن'!D:D,'أرصدة المخزن'!B112,'سجل حركة المخزن'!G:G,القوائم!$I$16,'سجل حركة المخزن'!F:F,'أرصدة المخزن'!$D$3)</f>
        <v>0</v>
      </c>
      <c r="H112" s="170">
        <f>SUMIFS('سجل حركة المخزن'!H:H,'سجل حركة المخزن'!D:D,'أرصدة المخزن'!B112,'سجل حركة المخزن'!G:G,القوائم!$I$16,'سجل حركة المخزن'!F:F,'أرصدة المخزن'!$E$3)</f>
        <v>0</v>
      </c>
      <c r="I112" s="106">
        <f t="shared" si="7"/>
        <v>0</v>
      </c>
      <c r="J112" s="106"/>
      <c r="K112" s="106">
        <f>SUMIFS('سجل حركة المخزن'!H:H,'سجل حركة المخزن'!D:D,'أرصدة المخزن'!B112,'سجل حركة المخزن'!F:F,'أرصدة المخزن'!$K$3)-D112-G112</f>
        <v>0</v>
      </c>
      <c r="L112" s="106">
        <f>SUMIFS('سجل حركة المخزن'!H:H,'سجل حركة المخزن'!D:D,'أرصدة المخزن'!B112,'سجل حركة المخزن'!F:F,'أرصدة المخزن'!$L$3)-E112-H112</f>
        <v>0</v>
      </c>
      <c r="M112" s="128" t="str">
        <f>IF(COUNTIF('سجل حركة المخزن'!D:D,'أرصدة المخزن'!B112),VLOOKUP(B112,القوائم!D:E,2,0),"غير موجود بالمخزن")</f>
        <v>غير موجود بالمخزن</v>
      </c>
      <c r="N112" s="128" t="str">
        <f t="shared" si="8"/>
        <v>غير موجود بالمخزن</v>
      </c>
      <c r="P112" s="192" t="str">
        <f t="shared" si="9"/>
        <v>0</v>
      </c>
      <c r="Q112" s="192" t="str">
        <f t="shared" si="10"/>
        <v>0</v>
      </c>
      <c r="R112" s="192" t="str">
        <f t="shared" si="11"/>
        <v>0</v>
      </c>
    </row>
    <row r="113" spans="2:18" ht="26.25" hidden="1" x14ac:dyDescent="0.2">
      <c r="B113" s="106" t="str">
        <f>القوائم!B112</f>
        <v>TA2016-2</v>
      </c>
      <c r="C113" s="126" t="str">
        <f>IF(B113&lt;&gt;"",_xlfn.IFNA(VLOOKUP(B113,القوائم!B:C,2,0),"غير مسجل بالقوائم"),"")</f>
        <v>تربيزة هرم داخلي 100*60</v>
      </c>
      <c r="D113" s="106">
        <f>SUMIFS('سجل حركة المخزن'!H:H,'سجل حركة المخزن'!D:D,'أرصدة المخزن'!B113,'سجل حركة المخزن'!G:G,القوائم!$I$3,'سجل حركة المخزن'!F:F,'أرصدة المخزن'!$D$3)</f>
        <v>0</v>
      </c>
      <c r="E113" s="106">
        <f>SUMIFS('سجل حركة المخزن'!H:H,'سجل حركة المخزن'!D:D,'أرصدة المخزن'!B113,'سجل حركة المخزن'!G:G,القوائم!$I$3,'سجل حركة المخزن'!F:F,'أرصدة المخزن'!$E$3)</f>
        <v>0</v>
      </c>
      <c r="F113" s="106">
        <f t="shared" si="6"/>
        <v>0</v>
      </c>
      <c r="G113" s="106">
        <f>SUMIFS('سجل حركة المخزن'!H:H,'سجل حركة المخزن'!D:D,'أرصدة المخزن'!B113,'سجل حركة المخزن'!G:G,القوائم!$I$16,'سجل حركة المخزن'!F:F,'أرصدة المخزن'!$D$3)</f>
        <v>0</v>
      </c>
      <c r="H113" s="170">
        <f>SUMIFS('سجل حركة المخزن'!H:H,'سجل حركة المخزن'!D:D,'أرصدة المخزن'!B113,'سجل حركة المخزن'!G:G,القوائم!$I$16,'سجل حركة المخزن'!F:F,'أرصدة المخزن'!$E$3)</f>
        <v>0</v>
      </c>
      <c r="I113" s="106">
        <f t="shared" si="7"/>
        <v>0</v>
      </c>
      <c r="J113" s="106"/>
      <c r="K113" s="106">
        <f>SUMIFS('سجل حركة المخزن'!H:H,'سجل حركة المخزن'!D:D,'أرصدة المخزن'!B113,'سجل حركة المخزن'!F:F,'أرصدة المخزن'!$K$3)-D113-G113</f>
        <v>0</v>
      </c>
      <c r="L113" s="106">
        <f>SUMIFS('سجل حركة المخزن'!H:H,'سجل حركة المخزن'!D:D,'أرصدة المخزن'!B113,'سجل حركة المخزن'!F:F,'أرصدة المخزن'!$L$3)-E113-H113</f>
        <v>0</v>
      </c>
      <c r="M113" s="128" t="str">
        <f>IF(COUNTIF('سجل حركة المخزن'!D:D,'أرصدة المخزن'!B113),VLOOKUP(B113,القوائم!D:E,2,0),"غير موجود بالمخزن")</f>
        <v>غير موجود بالمخزن</v>
      </c>
      <c r="N113" s="128" t="str">
        <f t="shared" si="8"/>
        <v>غير موجود بالمخزن</v>
      </c>
      <c r="P113" s="192" t="str">
        <f t="shared" si="9"/>
        <v>0</v>
      </c>
      <c r="Q113" s="192" t="str">
        <f t="shared" si="10"/>
        <v>0</v>
      </c>
      <c r="R113" s="192" t="str">
        <f t="shared" si="11"/>
        <v>0</v>
      </c>
    </row>
    <row r="114" spans="2:18" ht="26.25" hidden="1" x14ac:dyDescent="0.2">
      <c r="B114" s="106" t="str">
        <f>القوائم!B113</f>
        <v>TA2042</v>
      </c>
      <c r="C114" s="126" t="str">
        <f>IF(B114&lt;&gt;"",_xlfn.IFNA(VLOOKUP(B114,القوائم!B:C,2,0),"غير مسجل بالقوائم"),"")</f>
        <v>تربيزة 6 هرم</v>
      </c>
      <c r="D114" s="106">
        <f>SUMIFS('سجل حركة المخزن'!H:H,'سجل حركة المخزن'!D:D,'أرصدة المخزن'!B114,'سجل حركة المخزن'!G:G,القوائم!$I$3,'سجل حركة المخزن'!F:F,'أرصدة المخزن'!$D$3)</f>
        <v>0</v>
      </c>
      <c r="E114" s="106">
        <f>SUMIFS('سجل حركة المخزن'!H:H,'سجل حركة المخزن'!D:D,'أرصدة المخزن'!B114,'سجل حركة المخزن'!G:G,القوائم!$I$3,'سجل حركة المخزن'!F:F,'أرصدة المخزن'!$E$3)</f>
        <v>0</v>
      </c>
      <c r="F114" s="106">
        <f t="shared" si="6"/>
        <v>0</v>
      </c>
      <c r="G114" s="106">
        <f>SUMIFS('سجل حركة المخزن'!H:H,'سجل حركة المخزن'!D:D,'أرصدة المخزن'!B114,'سجل حركة المخزن'!G:G,القوائم!$I$16,'سجل حركة المخزن'!F:F,'أرصدة المخزن'!$D$3)</f>
        <v>0</v>
      </c>
      <c r="H114" s="170">
        <f>SUMIFS('سجل حركة المخزن'!H:H,'سجل حركة المخزن'!D:D,'أرصدة المخزن'!B114,'سجل حركة المخزن'!G:G,القوائم!$I$16,'سجل حركة المخزن'!F:F,'أرصدة المخزن'!$E$3)</f>
        <v>0</v>
      </c>
      <c r="I114" s="106">
        <f t="shared" si="7"/>
        <v>0</v>
      </c>
      <c r="J114" s="106"/>
      <c r="K114" s="106">
        <f>SUMIFS('سجل حركة المخزن'!H:H,'سجل حركة المخزن'!D:D,'أرصدة المخزن'!B114,'سجل حركة المخزن'!F:F,'أرصدة المخزن'!$K$3)-D114-G114</f>
        <v>0</v>
      </c>
      <c r="L114" s="106">
        <f>SUMIFS('سجل حركة المخزن'!H:H,'سجل حركة المخزن'!D:D,'أرصدة المخزن'!B114,'سجل حركة المخزن'!F:F,'أرصدة المخزن'!$L$3)-E114-H114</f>
        <v>0</v>
      </c>
      <c r="M114" s="128" t="str">
        <f>IF(COUNTIF('سجل حركة المخزن'!D:D,'أرصدة المخزن'!B114),VLOOKUP(B114,القوائم!D:E,2,0),"غير موجود بالمخزن")</f>
        <v>غير موجود بالمخزن</v>
      </c>
      <c r="N114" s="128" t="str">
        <f t="shared" si="8"/>
        <v>غير موجود بالمخزن</v>
      </c>
      <c r="P114" s="192" t="str">
        <f t="shared" si="9"/>
        <v>0</v>
      </c>
      <c r="Q114" s="192" t="str">
        <f t="shared" si="10"/>
        <v>0</v>
      </c>
      <c r="R114" s="192" t="str">
        <f t="shared" si="11"/>
        <v>0</v>
      </c>
    </row>
    <row r="115" spans="2:18" ht="26.25" hidden="1" x14ac:dyDescent="0.2">
      <c r="B115" s="165" t="str">
        <f>القوائم!B114</f>
        <v>TA2043</v>
      </c>
      <c r="C115" s="166" t="str">
        <f>IF(B115&lt;&gt;"",_xlfn.IFNA(VLOOKUP(B115,القوائم!B:C,2,0),"غير مسجل بالقوائم"),"")</f>
        <v>تربيزة موجة 100*60</v>
      </c>
      <c r="D115" s="165">
        <f>SUMIFS('سجل حركة المخزن'!H:H,'سجل حركة المخزن'!D:D,'أرصدة المخزن'!B115,'سجل حركة المخزن'!G:G,القوائم!$I$3,'سجل حركة المخزن'!F:F,'أرصدة المخزن'!$D$3)</f>
        <v>0</v>
      </c>
      <c r="E115" s="165">
        <f>SUMIFS('سجل حركة المخزن'!H:H,'سجل حركة المخزن'!D:D,'أرصدة المخزن'!B115,'سجل حركة المخزن'!G:G,القوائم!$I$3,'سجل حركة المخزن'!F:F,'أرصدة المخزن'!$E$3)</f>
        <v>0</v>
      </c>
      <c r="F115" s="106">
        <f t="shared" si="6"/>
        <v>0</v>
      </c>
      <c r="G115" s="106">
        <f>SUMIFS('سجل حركة المخزن'!H:H,'سجل حركة المخزن'!D:D,'أرصدة المخزن'!B115,'سجل حركة المخزن'!G:G,القوائم!$I$16,'سجل حركة المخزن'!F:F,'أرصدة المخزن'!$D$3)</f>
        <v>0</v>
      </c>
      <c r="H115" s="170">
        <f>SUMIFS('سجل حركة المخزن'!H:H,'سجل حركة المخزن'!D:D,'أرصدة المخزن'!B115,'سجل حركة المخزن'!G:G,القوائم!$I$16,'سجل حركة المخزن'!F:F,'أرصدة المخزن'!$E$3)</f>
        <v>0</v>
      </c>
      <c r="I115" s="106">
        <f t="shared" si="7"/>
        <v>0</v>
      </c>
      <c r="J115" s="106"/>
      <c r="K115" s="106">
        <f>SUMIFS('سجل حركة المخزن'!H:H,'سجل حركة المخزن'!D:D,'أرصدة المخزن'!B115,'سجل حركة المخزن'!F:F,'أرصدة المخزن'!$K$3)-D115-G115</f>
        <v>0</v>
      </c>
      <c r="L115" s="106">
        <f>SUMIFS('سجل حركة المخزن'!H:H,'سجل حركة المخزن'!D:D,'أرصدة المخزن'!B115,'سجل حركة المخزن'!F:F,'أرصدة المخزن'!$L$3)-E115-H115</f>
        <v>0</v>
      </c>
      <c r="M115" s="128" t="str">
        <f>IF(COUNTIF('سجل حركة المخزن'!D:D,'أرصدة المخزن'!B115),VLOOKUP(B115,القوائم!D:E,2,0),"غير موجود بالمخزن")</f>
        <v>غير موجود بالمخزن</v>
      </c>
      <c r="N115" s="128" t="str">
        <f t="shared" si="8"/>
        <v>غير موجود بالمخزن</v>
      </c>
      <c r="P115" s="192" t="str">
        <f t="shared" si="9"/>
        <v>0</v>
      </c>
      <c r="Q115" s="192" t="str">
        <f t="shared" si="10"/>
        <v>0</v>
      </c>
      <c r="R115" s="192" t="str">
        <f t="shared" si="11"/>
        <v>0</v>
      </c>
    </row>
    <row r="116" spans="2:18" ht="27" hidden="1" thickBot="1" x14ac:dyDescent="0.25">
      <c r="B116" s="179" t="str">
        <f>القوائم!B115</f>
        <v>TA2044</v>
      </c>
      <c r="C116" s="180" t="str">
        <f>IF(B116&lt;&gt;"",_xlfn.IFNA(VLOOKUP(B116,القوائم!B:C,2,0),"غير مسجل بالقوائم"),"")</f>
        <v xml:space="preserve">تربيزة انتريه حرف W </v>
      </c>
      <c r="D116" s="181">
        <f>SUMIFS('سجل حركة المخزن'!H:H,'سجل حركة المخزن'!D:D,'أرصدة المخزن'!B116,'سجل حركة المخزن'!G:G,القوائم!$I$3,'سجل حركة المخزن'!F:F,'أرصدة المخزن'!$D$3)</f>
        <v>1</v>
      </c>
      <c r="E116" s="182">
        <f>SUMIFS('سجل حركة المخزن'!H:H,'سجل حركة المخزن'!D:D,'أرصدة المخزن'!B116,'سجل حركة المخزن'!G:G,القوائم!$I$3,'سجل حركة المخزن'!F:F,'أرصدة المخزن'!$E$3)</f>
        <v>1</v>
      </c>
      <c r="F116" s="164">
        <f t="shared" si="6"/>
        <v>2</v>
      </c>
      <c r="G116" s="106">
        <f>SUMIFS('سجل حركة المخزن'!H:H,'سجل حركة المخزن'!D:D,'أرصدة المخزن'!B116,'سجل حركة المخزن'!G:G,القوائم!$I$16,'سجل حركة المخزن'!F:F,'أرصدة المخزن'!$D$3)</f>
        <v>0</v>
      </c>
      <c r="H116" s="170">
        <f>SUMIFS('سجل حركة المخزن'!H:H,'سجل حركة المخزن'!D:D,'أرصدة المخزن'!B116,'سجل حركة المخزن'!G:G,القوائم!$I$16,'سجل حركة المخزن'!F:F,'أرصدة المخزن'!$E$3)</f>
        <v>0</v>
      </c>
      <c r="I116" s="164">
        <f t="shared" si="7"/>
        <v>0</v>
      </c>
      <c r="J116" s="164"/>
      <c r="K116" s="106">
        <f>SUMIFS('سجل حركة المخزن'!H:H,'سجل حركة المخزن'!D:D,'أرصدة المخزن'!B116,'سجل حركة المخزن'!F:F,'أرصدة المخزن'!$K$3)-D116-G116</f>
        <v>0</v>
      </c>
      <c r="L116" s="106">
        <f>SUMIFS('سجل حركة المخزن'!H:H,'سجل حركة المخزن'!D:D,'أرصدة المخزن'!B116,'سجل حركة المخزن'!F:F,'أرصدة المخزن'!$L$3)-E116-H116</f>
        <v>0</v>
      </c>
      <c r="M116" s="128">
        <f>IF(COUNTIF('سجل حركة المخزن'!D:D,'أرصدة المخزن'!B116),VLOOKUP(B116,القوائم!D:E,2,0),"غير موجود بالمخزن")</f>
        <v>1517</v>
      </c>
      <c r="N116" s="128">
        <f t="shared" si="8"/>
        <v>3034</v>
      </c>
      <c r="P116" s="192">
        <f t="shared" si="9"/>
        <v>3034</v>
      </c>
      <c r="Q116" s="192">
        <f t="shared" si="10"/>
        <v>0</v>
      </c>
      <c r="R116" s="192">
        <f t="shared" si="11"/>
        <v>0</v>
      </c>
    </row>
    <row r="117" spans="2:18" ht="26.25" hidden="1" x14ac:dyDescent="0.2">
      <c r="B117" s="106" t="str">
        <f>القوائم!B116</f>
        <v>TA2045</v>
      </c>
      <c r="C117" s="126" t="str">
        <f>IF(B117&lt;&gt;"",_xlfn.IFNA(VLOOKUP(B117,القوائم!B:C,2,0),"غير مسجل بالقوائم"),"")</f>
        <v>تربيزة H</v>
      </c>
      <c r="D117" s="106">
        <f>SUMIFS('سجل حركة المخزن'!H:H,'سجل حركة المخزن'!D:D,'أرصدة المخزن'!B117,'سجل حركة المخزن'!G:G,القوائم!$I$3,'سجل حركة المخزن'!F:F,'أرصدة المخزن'!$D$3)</f>
        <v>0</v>
      </c>
      <c r="E117" s="106">
        <f>SUMIFS('سجل حركة المخزن'!H:H,'سجل حركة المخزن'!D:D,'أرصدة المخزن'!B117,'سجل حركة المخزن'!G:G,القوائم!$I$3,'سجل حركة المخزن'!F:F,'أرصدة المخزن'!$E$3)</f>
        <v>0</v>
      </c>
      <c r="F117" s="106">
        <f t="shared" si="6"/>
        <v>0</v>
      </c>
      <c r="G117" s="106">
        <f>SUMIFS('سجل حركة المخزن'!H:H,'سجل حركة المخزن'!D:D,'أرصدة المخزن'!B117,'سجل حركة المخزن'!G:G,القوائم!$I$16,'سجل حركة المخزن'!F:F,'أرصدة المخزن'!$D$3)</f>
        <v>0</v>
      </c>
      <c r="H117" s="170">
        <f>SUMIFS('سجل حركة المخزن'!H:H,'سجل حركة المخزن'!D:D,'أرصدة المخزن'!B117,'سجل حركة المخزن'!G:G,القوائم!$I$16,'سجل حركة المخزن'!F:F,'أرصدة المخزن'!$E$3)</f>
        <v>0</v>
      </c>
      <c r="I117" s="106">
        <f t="shared" si="7"/>
        <v>0</v>
      </c>
      <c r="J117" s="106"/>
      <c r="K117" s="106">
        <f>SUMIFS('سجل حركة المخزن'!H:H,'سجل حركة المخزن'!D:D,'أرصدة المخزن'!B117,'سجل حركة المخزن'!F:F,'أرصدة المخزن'!$K$3)-D117-G117</f>
        <v>0</v>
      </c>
      <c r="L117" s="106">
        <f>SUMIFS('سجل حركة المخزن'!H:H,'سجل حركة المخزن'!D:D,'أرصدة المخزن'!B117,'سجل حركة المخزن'!F:F,'أرصدة المخزن'!$L$3)-E117-H117</f>
        <v>0</v>
      </c>
      <c r="M117" s="128" t="str">
        <f>IF(COUNTIF('سجل حركة المخزن'!D:D,'أرصدة المخزن'!B117),VLOOKUP(B117,القوائم!D:E,2,0),"غير موجود بالمخزن")</f>
        <v>غير موجود بالمخزن</v>
      </c>
      <c r="N117" s="128" t="str">
        <f t="shared" si="8"/>
        <v>غير موجود بالمخزن</v>
      </c>
      <c r="P117" s="192" t="str">
        <f t="shared" si="9"/>
        <v>0</v>
      </c>
      <c r="Q117" s="192" t="str">
        <f t="shared" si="10"/>
        <v>0</v>
      </c>
      <c r="R117" s="192" t="str">
        <f t="shared" si="11"/>
        <v>0</v>
      </c>
    </row>
    <row r="118" spans="2:18" ht="26.25" hidden="1" x14ac:dyDescent="0.2">
      <c r="B118" s="106" t="str">
        <f>القوائم!B117</f>
        <v>TA2046-S</v>
      </c>
      <c r="C118" s="126" t="str">
        <f>IF(B118&lt;&gt;"",_xlfn.IFNA(VLOOKUP(B118,القوائم!B:C,2,0),"غير مسجل بالقوائم"),"")</f>
        <v>ترابيزة حرفU قطاع 2*2 مقاس 85.5*70</v>
      </c>
      <c r="D118" s="106">
        <f>SUMIFS('سجل حركة المخزن'!H:H,'سجل حركة المخزن'!D:D,'أرصدة المخزن'!B118,'سجل حركة المخزن'!G:G,القوائم!$I$3,'سجل حركة المخزن'!F:F,'أرصدة المخزن'!$D$3)</f>
        <v>0</v>
      </c>
      <c r="E118" s="106">
        <f>SUMIFS('سجل حركة المخزن'!H:H,'سجل حركة المخزن'!D:D,'أرصدة المخزن'!B118,'سجل حركة المخزن'!G:G,القوائم!$I$3,'سجل حركة المخزن'!F:F,'أرصدة المخزن'!$E$3)</f>
        <v>0</v>
      </c>
      <c r="F118" s="106">
        <f t="shared" si="6"/>
        <v>0</v>
      </c>
      <c r="G118" s="106">
        <f>SUMIFS('سجل حركة المخزن'!H:H,'سجل حركة المخزن'!D:D,'أرصدة المخزن'!B118,'سجل حركة المخزن'!G:G,القوائم!$I$16,'سجل حركة المخزن'!F:F,'أرصدة المخزن'!$D$3)</f>
        <v>0</v>
      </c>
      <c r="H118" s="170">
        <f>SUMIFS('سجل حركة المخزن'!H:H,'سجل حركة المخزن'!D:D,'أرصدة المخزن'!B118,'سجل حركة المخزن'!G:G,القوائم!$I$16,'سجل حركة المخزن'!F:F,'أرصدة المخزن'!$E$3)</f>
        <v>0</v>
      </c>
      <c r="I118" s="106">
        <f t="shared" si="7"/>
        <v>0</v>
      </c>
      <c r="J118" s="106"/>
      <c r="K118" s="106">
        <f>SUMIFS('سجل حركة المخزن'!H:H,'سجل حركة المخزن'!D:D,'أرصدة المخزن'!B118,'سجل حركة المخزن'!F:F,'أرصدة المخزن'!$K$3)-D118-G118</f>
        <v>0</v>
      </c>
      <c r="L118" s="106">
        <f>SUMIFS('سجل حركة المخزن'!H:H,'سجل حركة المخزن'!D:D,'أرصدة المخزن'!B118,'سجل حركة المخزن'!F:F,'أرصدة المخزن'!$L$3)-E118-H118</f>
        <v>0</v>
      </c>
      <c r="M118" s="128" t="str">
        <f>IF(COUNTIF('سجل حركة المخزن'!D:D,'أرصدة المخزن'!B118),VLOOKUP(B118,القوائم!D:E,2,0),"غير موجود بالمخزن")</f>
        <v>غير موجود بالمخزن</v>
      </c>
      <c r="N118" s="128" t="str">
        <f t="shared" si="8"/>
        <v>غير موجود بالمخزن</v>
      </c>
      <c r="P118" s="192" t="str">
        <f t="shared" si="9"/>
        <v>0</v>
      </c>
      <c r="Q118" s="192" t="str">
        <f t="shared" si="10"/>
        <v>0</v>
      </c>
      <c r="R118" s="192" t="str">
        <f t="shared" si="11"/>
        <v>0</v>
      </c>
    </row>
    <row r="119" spans="2:18" ht="26.25" hidden="1" x14ac:dyDescent="0.2">
      <c r="B119" s="106" t="str">
        <f>القوائم!B118</f>
        <v>TA2046-1-S</v>
      </c>
      <c r="C119" s="126" t="str">
        <f>IF(B119&lt;&gt;"",_xlfn.IFNA(VLOOKUP(B119,القوائم!B:C,2,0),"غير مسجل بالقوائم"),"")</f>
        <v>ترابيزة حرفU قطاع 2*2 مقاس 65*60</v>
      </c>
      <c r="D119" s="106">
        <f>SUMIFS('سجل حركة المخزن'!H:H,'سجل حركة المخزن'!D:D,'أرصدة المخزن'!B119,'سجل حركة المخزن'!G:G,القوائم!$I$3,'سجل حركة المخزن'!F:F,'أرصدة المخزن'!$D$3)</f>
        <v>0</v>
      </c>
      <c r="E119" s="106">
        <f>SUMIFS('سجل حركة المخزن'!H:H,'سجل حركة المخزن'!D:D,'أرصدة المخزن'!B119,'سجل حركة المخزن'!G:G,القوائم!$I$3,'سجل حركة المخزن'!F:F,'أرصدة المخزن'!$E$3)</f>
        <v>0</v>
      </c>
      <c r="F119" s="106">
        <f t="shared" si="6"/>
        <v>0</v>
      </c>
      <c r="G119" s="106">
        <f>SUMIFS('سجل حركة المخزن'!H:H,'سجل حركة المخزن'!D:D,'أرصدة المخزن'!B119,'سجل حركة المخزن'!G:G,القوائم!$I$16,'سجل حركة المخزن'!F:F,'أرصدة المخزن'!$D$3)</f>
        <v>0</v>
      </c>
      <c r="H119" s="170">
        <f>SUMIFS('سجل حركة المخزن'!H:H,'سجل حركة المخزن'!D:D,'أرصدة المخزن'!B119,'سجل حركة المخزن'!G:G,القوائم!$I$16,'سجل حركة المخزن'!F:F,'أرصدة المخزن'!$E$3)</f>
        <v>0</v>
      </c>
      <c r="I119" s="106">
        <f t="shared" si="7"/>
        <v>0</v>
      </c>
      <c r="J119" s="106"/>
      <c r="K119" s="106">
        <f>SUMIFS('سجل حركة المخزن'!H:H,'سجل حركة المخزن'!D:D,'أرصدة المخزن'!B119,'سجل حركة المخزن'!F:F,'أرصدة المخزن'!$K$3)-D119-G119</f>
        <v>0</v>
      </c>
      <c r="L119" s="106">
        <f>SUMIFS('سجل حركة المخزن'!H:H,'سجل حركة المخزن'!D:D,'أرصدة المخزن'!B119,'سجل حركة المخزن'!F:F,'أرصدة المخزن'!$L$3)-E119-H119</f>
        <v>0</v>
      </c>
      <c r="M119" s="128" t="str">
        <f>IF(COUNTIF('سجل حركة المخزن'!D:D,'أرصدة المخزن'!B119),VLOOKUP(B119,القوائم!D:E,2,0),"غير موجود بالمخزن")</f>
        <v>غير موجود بالمخزن</v>
      </c>
      <c r="N119" s="128" t="str">
        <f t="shared" si="8"/>
        <v>غير موجود بالمخزن</v>
      </c>
      <c r="P119" s="192" t="str">
        <f t="shared" si="9"/>
        <v>0</v>
      </c>
      <c r="Q119" s="192" t="str">
        <f t="shared" si="10"/>
        <v>0</v>
      </c>
      <c r="R119" s="192" t="str">
        <f t="shared" si="11"/>
        <v>0</v>
      </c>
    </row>
    <row r="120" spans="2:18" ht="26.25" hidden="1" x14ac:dyDescent="0.2">
      <c r="B120" s="106" t="str">
        <f>القوائم!B119</f>
        <v>TA2047</v>
      </c>
      <c r="C120" s="126" t="str">
        <f>IF(B120&lt;&gt;"",_xlfn.IFNA(VLOOKUP(B120,القوائم!B:C,2,0),"غير مسجل بالقوائم"),"")</f>
        <v>تربيزة شرائح زاوية</v>
      </c>
      <c r="D120" s="106">
        <f>SUMIFS('سجل حركة المخزن'!H:H,'سجل حركة المخزن'!D:D,'أرصدة المخزن'!B120,'سجل حركة المخزن'!G:G,القوائم!$I$3,'سجل حركة المخزن'!F:F,'أرصدة المخزن'!$D$3)</f>
        <v>0</v>
      </c>
      <c r="E120" s="106">
        <f>SUMIFS('سجل حركة المخزن'!H:H,'سجل حركة المخزن'!D:D,'أرصدة المخزن'!B120,'سجل حركة المخزن'!G:G,القوائم!$I$3,'سجل حركة المخزن'!F:F,'أرصدة المخزن'!$E$3)</f>
        <v>0</v>
      </c>
      <c r="F120" s="106">
        <f t="shared" si="6"/>
        <v>0</v>
      </c>
      <c r="G120" s="106">
        <f>SUMIFS('سجل حركة المخزن'!H:H,'سجل حركة المخزن'!D:D,'أرصدة المخزن'!B120,'سجل حركة المخزن'!G:G,القوائم!$I$16,'سجل حركة المخزن'!F:F,'أرصدة المخزن'!$D$3)</f>
        <v>0</v>
      </c>
      <c r="H120" s="170">
        <f>SUMIFS('سجل حركة المخزن'!H:H,'سجل حركة المخزن'!D:D,'أرصدة المخزن'!B120,'سجل حركة المخزن'!G:G,القوائم!$I$16,'سجل حركة المخزن'!F:F,'أرصدة المخزن'!$E$3)</f>
        <v>0</v>
      </c>
      <c r="I120" s="106">
        <f t="shared" si="7"/>
        <v>0</v>
      </c>
      <c r="J120" s="106"/>
      <c r="K120" s="106">
        <f>SUMIFS('سجل حركة المخزن'!H:H,'سجل حركة المخزن'!D:D,'أرصدة المخزن'!B120,'سجل حركة المخزن'!F:F,'أرصدة المخزن'!$K$3)-D120-G120</f>
        <v>0</v>
      </c>
      <c r="L120" s="106">
        <f>SUMIFS('سجل حركة المخزن'!H:H,'سجل حركة المخزن'!D:D,'أرصدة المخزن'!B120,'سجل حركة المخزن'!F:F,'أرصدة المخزن'!$L$3)-E120-H120</f>
        <v>0</v>
      </c>
      <c r="M120" s="128" t="str">
        <f>IF(COUNTIF('سجل حركة المخزن'!D:D,'أرصدة المخزن'!B120),VLOOKUP(B120,القوائم!D:E,2,0),"غير موجود بالمخزن")</f>
        <v>غير موجود بالمخزن</v>
      </c>
      <c r="N120" s="128" t="str">
        <f t="shared" si="8"/>
        <v>غير موجود بالمخزن</v>
      </c>
      <c r="P120" s="192" t="str">
        <f t="shared" si="9"/>
        <v>0</v>
      </c>
      <c r="Q120" s="192" t="str">
        <f t="shared" si="10"/>
        <v>0</v>
      </c>
      <c r="R120" s="192" t="str">
        <f t="shared" si="11"/>
        <v>0</v>
      </c>
    </row>
    <row r="121" spans="2:18" ht="26.25" hidden="1" x14ac:dyDescent="0.2">
      <c r="B121" s="165" t="str">
        <f>القوائم!B120</f>
        <v>TA2043-1</v>
      </c>
      <c r="C121" s="166" t="str">
        <f>IF(B121&lt;&gt;"",_xlfn.IFNA(VLOOKUP(B121,القوائم!B:C,2,0),"غير مسجل بالقوائم"),"")</f>
        <v>تربيزة موجة 90*50</v>
      </c>
      <c r="D121" s="165">
        <f>SUMIFS('سجل حركة المخزن'!H:H,'سجل حركة المخزن'!D:D,'أرصدة المخزن'!B121,'سجل حركة المخزن'!G:G,القوائم!$I$3,'سجل حركة المخزن'!F:F,'أرصدة المخزن'!$D$3)</f>
        <v>0</v>
      </c>
      <c r="E121" s="165">
        <f>SUMIFS('سجل حركة المخزن'!H:H,'سجل حركة المخزن'!D:D,'أرصدة المخزن'!B121,'سجل حركة المخزن'!G:G,القوائم!$I$3,'سجل حركة المخزن'!F:F,'أرصدة المخزن'!$E$3)</f>
        <v>0</v>
      </c>
      <c r="F121" s="106">
        <f t="shared" si="6"/>
        <v>0</v>
      </c>
      <c r="G121" s="106">
        <f>SUMIFS('سجل حركة المخزن'!H:H,'سجل حركة المخزن'!D:D,'أرصدة المخزن'!B121,'سجل حركة المخزن'!G:G,القوائم!$I$16,'سجل حركة المخزن'!F:F,'أرصدة المخزن'!$D$3)</f>
        <v>0</v>
      </c>
      <c r="H121" s="170">
        <f>SUMIFS('سجل حركة المخزن'!H:H,'سجل حركة المخزن'!D:D,'أرصدة المخزن'!B121,'سجل حركة المخزن'!G:G,القوائم!$I$16,'سجل حركة المخزن'!F:F,'أرصدة المخزن'!$E$3)</f>
        <v>0</v>
      </c>
      <c r="I121" s="106">
        <f t="shared" si="7"/>
        <v>0</v>
      </c>
      <c r="J121" s="106"/>
      <c r="K121" s="106">
        <f>SUMIFS('سجل حركة المخزن'!H:H,'سجل حركة المخزن'!D:D,'أرصدة المخزن'!B121,'سجل حركة المخزن'!F:F,'أرصدة المخزن'!$K$3)-D121-G121</f>
        <v>0</v>
      </c>
      <c r="L121" s="106">
        <f>SUMIFS('سجل حركة المخزن'!H:H,'سجل حركة المخزن'!D:D,'أرصدة المخزن'!B121,'سجل حركة المخزن'!F:F,'أرصدة المخزن'!$L$3)-E121-H121</f>
        <v>0</v>
      </c>
      <c r="M121" s="128" t="str">
        <f>IF(COUNTIF('سجل حركة المخزن'!D:D,'أرصدة المخزن'!B121),VLOOKUP(B121,القوائم!D:E,2,0),"غير موجود بالمخزن")</f>
        <v>غير موجود بالمخزن</v>
      </c>
      <c r="N121" s="128" t="str">
        <f t="shared" si="8"/>
        <v>غير موجود بالمخزن</v>
      </c>
      <c r="P121" s="192" t="str">
        <f t="shared" si="9"/>
        <v>0</v>
      </c>
      <c r="Q121" s="192" t="str">
        <f t="shared" si="10"/>
        <v>0</v>
      </c>
      <c r="R121" s="192" t="str">
        <f t="shared" si="11"/>
        <v>0</v>
      </c>
    </row>
    <row r="122" spans="2:18" ht="26.25" hidden="1" x14ac:dyDescent="0.2">
      <c r="B122" s="175" t="str">
        <f>القوائم!B121</f>
        <v>TA2062-1</v>
      </c>
      <c r="C122" s="176" t="str">
        <f>IF(B122&lt;&gt;"",_xlfn.IFNA(VLOOKUP(B122,القوائم!B:C,2,0),"غير مسجل بالقوائم"),"")</f>
        <v>تربيزة جوهرة 90*50</v>
      </c>
      <c r="D122" s="177">
        <f>SUMIFS('سجل حركة المخزن'!H:H,'سجل حركة المخزن'!D:D,'أرصدة المخزن'!B122,'سجل حركة المخزن'!G:G,القوائم!$I$3,'سجل حركة المخزن'!F:F,'أرصدة المخزن'!$D$3)</f>
        <v>0</v>
      </c>
      <c r="E122" s="178">
        <f>SUMIFS('سجل حركة المخزن'!H:H,'سجل حركة المخزن'!D:D,'أرصدة المخزن'!B122,'سجل حركة المخزن'!G:G,القوائم!$I$3,'سجل حركة المخزن'!F:F,'أرصدة المخزن'!$E$3)</f>
        <v>1</v>
      </c>
      <c r="F122" s="164">
        <f t="shared" si="6"/>
        <v>1</v>
      </c>
      <c r="G122" s="106">
        <f>SUMIFS('سجل حركة المخزن'!H:H,'سجل حركة المخزن'!D:D,'أرصدة المخزن'!B122,'سجل حركة المخزن'!G:G,القوائم!$I$16,'سجل حركة المخزن'!F:F,'أرصدة المخزن'!$D$3)</f>
        <v>0</v>
      </c>
      <c r="H122" s="170">
        <f>SUMIFS('سجل حركة المخزن'!H:H,'سجل حركة المخزن'!D:D,'أرصدة المخزن'!B122,'سجل حركة المخزن'!G:G,القوائم!$I$16,'سجل حركة المخزن'!F:F,'أرصدة المخزن'!$E$3)</f>
        <v>0</v>
      </c>
      <c r="I122" s="164">
        <f t="shared" si="7"/>
        <v>0</v>
      </c>
      <c r="J122" s="164"/>
      <c r="K122" s="106">
        <f>SUMIFS('سجل حركة المخزن'!H:H,'سجل حركة المخزن'!D:D,'أرصدة المخزن'!B122,'سجل حركة المخزن'!F:F,'أرصدة المخزن'!$K$3)-D122-G122</f>
        <v>0</v>
      </c>
      <c r="L122" s="106">
        <f>SUMIFS('سجل حركة المخزن'!H:H,'سجل حركة المخزن'!D:D,'أرصدة المخزن'!B122,'سجل حركة المخزن'!F:F,'أرصدة المخزن'!$L$3)-E122-H122</f>
        <v>0</v>
      </c>
      <c r="M122" s="128">
        <f>IF(COUNTIF('سجل حركة المخزن'!D:D,'أرصدة المخزن'!B122),VLOOKUP(B122,القوائم!D:E,2,0),"غير موجود بالمخزن")</f>
        <v>1479.1936599999999</v>
      </c>
      <c r="N122" s="128">
        <f t="shared" si="8"/>
        <v>1479.1936599999999</v>
      </c>
      <c r="P122" s="192">
        <f t="shared" si="9"/>
        <v>1479.1936599999999</v>
      </c>
      <c r="Q122" s="192">
        <f t="shared" si="10"/>
        <v>0</v>
      </c>
      <c r="R122" s="192">
        <f t="shared" si="11"/>
        <v>0</v>
      </c>
    </row>
    <row r="123" spans="2:18" ht="27" hidden="1" thickBot="1" x14ac:dyDescent="0.25">
      <c r="B123" s="171" t="str">
        <f>القوائم!B122</f>
        <v>TA2049</v>
      </c>
      <c r="C123" s="172" t="str">
        <f>IF(B123&lt;&gt;"",_xlfn.IFNA(VLOOKUP(B123,القوائم!B:C,2,0),"غير مسجل بالقوائم"),"")</f>
        <v>تربيزة ماسة 90*50</v>
      </c>
      <c r="D123" s="173">
        <f>SUMIFS('سجل حركة المخزن'!H:H,'سجل حركة المخزن'!D:D,'أرصدة المخزن'!B123,'سجل حركة المخزن'!G:G,القوائم!$I$3,'سجل حركة المخزن'!F:F,'أرصدة المخزن'!$D$3)</f>
        <v>1</v>
      </c>
      <c r="E123" s="174">
        <f>SUMIFS('سجل حركة المخزن'!H:H,'سجل حركة المخزن'!D:D,'أرصدة المخزن'!B123,'سجل حركة المخزن'!G:G,القوائم!$I$3,'سجل حركة المخزن'!F:F,'أرصدة المخزن'!$E$3)</f>
        <v>1</v>
      </c>
      <c r="F123" s="164">
        <f t="shared" si="6"/>
        <v>2</v>
      </c>
      <c r="G123" s="106">
        <f>SUMIFS('سجل حركة المخزن'!H:H,'سجل حركة المخزن'!D:D,'أرصدة المخزن'!B123,'سجل حركة المخزن'!G:G,القوائم!$I$16,'سجل حركة المخزن'!F:F,'أرصدة المخزن'!$D$3)</f>
        <v>1</v>
      </c>
      <c r="H123" s="170">
        <f>SUMIFS('سجل حركة المخزن'!H:H,'سجل حركة المخزن'!D:D,'أرصدة المخزن'!B123,'سجل حركة المخزن'!G:G,القوائم!$I$16,'سجل حركة المخزن'!F:F,'أرصدة المخزن'!$E$3)</f>
        <v>0</v>
      </c>
      <c r="I123" s="164">
        <f t="shared" si="7"/>
        <v>1</v>
      </c>
      <c r="J123" s="164"/>
      <c r="K123" s="106">
        <f>SUMIFS('سجل حركة المخزن'!H:H,'سجل حركة المخزن'!D:D,'أرصدة المخزن'!B123,'سجل حركة المخزن'!F:F,'أرصدة المخزن'!$K$3)-D123-G123</f>
        <v>0</v>
      </c>
      <c r="L123" s="106">
        <f>SUMIFS('سجل حركة المخزن'!H:H,'سجل حركة المخزن'!D:D,'أرصدة المخزن'!B123,'سجل حركة المخزن'!F:F,'أرصدة المخزن'!$L$3)-E123-H123</f>
        <v>0</v>
      </c>
      <c r="M123" s="128">
        <f>IF(COUNTIF('سجل حركة المخزن'!D:D,'أرصدة المخزن'!B123),VLOOKUP(B123,القوائم!D:E,2,0),"غير موجود بالمخزن")</f>
        <v>1815.11364</v>
      </c>
      <c r="N123" s="128">
        <f t="shared" si="8"/>
        <v>5445.3409200000006</v>
      </c>
      <c r="P123" s="192">
        <f t="shared" si="9"/>
        <v>3630.2272800000001</v>
      </c>
      <c r="Q123" s="192">
        <f t="shared" si="10"/>
        <v>1815.11364</v>
      </c>
      <c r="R123" s="192">
        <f t="shared" si="11"/>
        <v>0</v>
      </c>
    </row>
    <row r="124" spans="2:18" ht="26.25" hidden="1" x14ac:dyDescent="0.2">
      <c r="B124" s="106" t="str">
        <f>القوائم!B123</f>
        <v>TA2050</v>
      </c>
      <c r="C124" s="126" t="str">
        <f>IF(B124&lt;&gt;"",_xlfn.IFNA(VLOOKUP(B124,القوائم!B:C,2,0),"غير مسجل بالقوائم"),"")</f>
        <v>ترابيزة حرفU قطاع 1.5*3 مقاس 100*60</v>
      </c>
      <c r="D124" s="106">
        <f>SUMIFS('سجل حركة المخزن'!H:H,'سجل حركة المخزن'!D:D,'أرصدة المخزن'!B124,'سجل حركة المخزن'!G:G,القوائم!$I$3,'سجل حركة المخزن'!F:F,'أرصدة المخزن'!$D$3)</f>
        <v>0</v>
      </c>
      <c r="E124" s="106">
        <f>SUMIFS('سجل حركة المخزن'!H:H,'سجل حركة المخزن'!D:D,'أرصدة المخزن'!B124,'سجل حركة المخزن'!G:G,القوائم!$I$3,'سجل حركة المخزن'!F:F,'أرصدة المخزن'!$E$3)</f>
        <v>0</v>
      </c>
      <c r="F124" s="106">
        <f t="shared" si="6"/>
        <v>0</v>
      </c>
      <c r="G124" s="106">
        <f>SUMIFS('سجل حركة المخزن'!H:H,'سجل حركة المخزن'!D:D,'أرصدة المخزن'!B124,'سجل حركة المخزن'!G:G,القوائم!$I$16,'سجل حركة المخزن'!F:F,'أرصدة المخزن'!$D$3)</f>
        <v>0</v>
      </c>
      <c r="H124" s="170">
        <f>SUMIFS('سجل حركة المخزن'!H:H,'سجل حركة المخزن'!D:D,'أرصدة المخزن'!B124,'سجل حركة المخزن'!G:G,القوائم!$I$16,'سجل حركة المخزن'!F:F,'أرصدة المخزن'!$E$3)</f>
        <v>0</v>
      </c>
      <c r="I124" s="106">
        <f t="shared" si="7"/>
        <v>0</v>
      </c>
      <c r="J124" s="106"/>
      <c r="K124" s="106">
        <f>SUMIFS('سجل حركة المخزن'!H:H,'سجل حركة المخزن'!D:D,'أرصدة المخزن'!B124,'سجل حركة المخزن'!F:F,'أرصدة المخزن'!$K$3)-D124-G124</f>
        <v>0</v>
      </c>
      <c r="L124" s="106">
        <f>SUMIFS('سجل حركة المخزن'!H:H,'سجل حركة المخزن'!D:D,'أرصدة المخزن'!B124,'سجل حركة المخزن'!F:F,'أرصدة المخزن'!$L$3)-E124-H124</f>
        <v>0</v>
      </c>
      <c r="M124" s="128" t="str">
        <f>IF(COUNTIF('سجل حركة المخزن'!D:D,'أرصدة المخزن'!B124),VLOOKUP(B124,القوائم!D:E,2,0),"غير موجود بالمخزن")</f>
        <v>غير موجود بالمخزن</v>
      </c>
      <c r="N124" s="128" t="str">
        <f t="shared" si="8"/>
        <v>غير موجود بالمخزن</v>
      </c>
      <c r="P124" s="192" t="str">
        <f t="shared" si="9"/>
        <v>0</v>
      </c>
      <c r="Q124" s="192" t="str">
        <f t="shared" si="10"/>
        <v>0</v>
      </c>
      <c r="R124" s="192" t="str">
        <f t="shared" si="11"/>
        <v>0</v>
      </c>
    </row>
    <row r="125" spans="2:18" ht="26.25" hidden="1" x14ac:dyDescent="0.2">
      <c r="B125" s="106" t="str">
        <f>القوائم!B124</f>
        <v>TA2050-1</v>
      </c>
      <c r="C125" s="126" t="str">
        <f>IF(B125&lt;&gt;"",_xlfn.IFNA(VLOOKUP(B125,القوائم!B:C,2,0),"غير مسجل بالقوائم"),"")</f>
        <v>ترابيزة حرفU قطاع 1.5*3 مقاس 93*59</v>
      </c>
      <c r="D125" s="106">
        <f>SUMIFS('سجل حركة المخزن'!H:H,'سجل حركة المخزن'!D:D,'أرصدة المخزن'!B125,'سجل حركة المخزن'!G:G,القوائم!$I$3,'سجل حركة المخزن'!F:F,'أرصدة المخزن'!$D$3)</f>
        <v>0</v>
      </c>
      <c r="E125" s="106">
        <f>SUMIFS('سجل حركة المخزن'!H:H,'سجل حركة المخزن'!D:D,'أرصدة المخزن'!B125,'سجل حركة المخزن'!G:G,القوائم!$I$3,'سجل حركة المخزن'!F:F,'أرصدة المخزن'!$E$3)</f>
        <v>0</v>
      </c>
      <c r="F125" s="106">
        <f t="shared" si="6"/>
        <v>0</v>
      </c>
      <c r="G125" s="106">
        <f>SUMIFS('سجل حركة المخزن'!H:H,'سجل حركة المخزن'!D:D,'أرصدة المخزن'!B125,'سجل حركة المخزن'!G:G,القوائم!$I$16,'سجل حركة المخزن'!F:F,'أرصدة المخزن'!$D$3)</f>
        <v>0</v>
      </c>
      <c r="H125" s="170">
        <f>SUMIFS('سجل حركة المخزن'!H:H,'سجل حركة المخزن'!D:D,'أرصدة المخزن'!B125,'سجل حركة المخزن'!G:G,القوائم!$I$16,'سجل حركة المخزن'!F:F,'أرصدة المخزن'!$E$3)</f>
        <v>0</v>
      </c>
      <c r="I125" s="106">
        <f t="shared" si="7"/>
        <v>0</v>
      </c>
      <c r="J125" s="106"/>
      <c r="K125" s="106">
        <f>SUMIFS('سجل حركة المخزن'!H:H,'سجل حركة المخزن'!D:D,'أرصدة المخزن'!B125,'سجل حركة المخزن'!F:F,'أرصدة المخزن'!$K$3)-D125-G125</f>
        <v>0</v>
      </c>
      <c r="L125" s="106">
        <f>SUMIFS('سجل حركة المخزن'!H:H,'سجل حركة المخزن'!D:D,'أرصدة المخزن'!B125,'سجل حركة المخزن'!F:F,'أرصدة المخزن'!$L$3)-E125-H125</f>
        <v>0</v>
      </c>
      <c r="M125" s="128" t="str">
        <f>IF(COUNTIF('سجل حركة المخزن'!D:D,'أرصدة المخزن'!B125),VLOOKUP(B125,القوائم!D:E,2,0),"غير موجود بالمخزن")</f>
        <v>غير موجود بالمخزن</v>
      </c>
      <c r="N125" s="128" t="str">
        <f t="shared" si="8"/>
        <v>غير موجود بالمخزن</v>
      </c>
      <c r="P125" s="192" t="str">
        <f t="shared" si="9"/>
        <v>0</v>
      </c>
      <c r="Q125" s="192" t="str">
        <f t="shared" si="10"/>
        <v>0</v>
      </c>
      <c r="R125" s="192" t="str">
        <f t="shared" si="11"/>
        <v>0</v>
      </c>
    </row>
    <row r="126" spans="2:18" ht="26.25" hidden="1" x14ac:dyDescent="0.2">
      <c r="B126" s="106" t="str">
        <f>القوائم!B125</f>
        <v>TA2051</v>
      </c>
      <c r="C126" s="126" t="str">
        <f>IF(B126&lt;&gt;"",_xlfn.IFNA(VLOOKUP(B126,القوائم!B:C,2,0),"غير مسجل بالقوائم"),"")</f>
        <v>تربيزة نجمة قطر 80</v>
      </c>
      <c r="D126" s="106">
        <f>SUMIFS('سجل حركة المخزن'!H:H,'سجل حركة المخزن'!D:D,'أرصدة المخزن'!B126,'سجل حركة المخزن'!G:G,القوائم!$I$3,'سجل حركة المخزن'!F:F,'أرصدة المخزن'!$D$3)</f>
        <v>0</v>
      </c>
      <c r="E126" s="106">
        <f>SUMIFS('سجل حركة المخزن'!H:H,'سجل حركة المخزن'!D:D,'أرصدة المخزن'!B126,'سجل حركة المخزن'!G:G,القوائم!$I$3,'سجل حركة المخزن'!F:F,'أرصدة المخزن'!$E$3)</f>
        <v>0</v>
      </c>
      <c r="F126" s="106">
        <f t="shared" si="6"/>
        <v>0</v>
      </c>
      <c r="G126" s="106">
        <f>SUMIFS('سجل حركة المخزن'!H:H,'سجل حركة المخزن'!D:D,'أرصدة المخزن'!B126,'سجل حركة المخزن'!G:G,القوائم!$I$16,'سجل حركة المخزن'!F:F,'أرصدة المخزن'!$D$3)</f>
        <v>0</v>
      </c>
      <c r="H126" s="170">
        <f>SUMIFS('سجل حركة المخزن'!H:H,'سجل حركة المخزن'!D:D,'أرصدة المخزن'!B126,'سجل حركة المخزن'!G:G,القوائم!$I$16,'سجل حركة المخزن'!F:F,'أرصدة المخزن'!$E$3)</f>
        <v>0</v>
      </c>
      <c r="I126" s="106">
        <f t="shared" si="7"/>
        <v>0</v>
      </c>
      <c r="J126" s="106"/>
      <c r="K126" s="106">
        <f>SUMIFS('سجل حركة المخزن'!H:H,'سجل حركة المخزن'!D:D,'أرصدة المخزن'!B126,'سجل حركة المخزن'!F:F,'أرصدة المخزن'!$K$3)-D126-G126</f>
        <v>0</v>
      </c>
      <c r="L126" s="106">
        <f>SUMIFS('سجل حركة المخزن'!H:H,'سجل حركة المخزن'!D:D,'أرصدة المخزن'!B126,'سجل حركة المخزن'!F:F,'أرصدة المخزن'!$L$3)-E126-H126</f>
        <v>0</v>
      </c>
      <c r="M126" s="128" t="str">
        <f>IF(COUNTIF('سجل حركة المخزن'!D:D,'أرصدة المخزن'!B126),VLOOKUP(B126,القوائم!D:E,2,0),"غير موجود بالمخزن")</f>
        <v>غير موجود بالمخزن</v>
      </c>
      <c r="N126" s="128" t="str">
        <f t="shared" si="8"/>
        <v>غير موجود بالمخزن</v>
      </c>
      <c r="P126" s="192" t="str">
        <f t="shared" si="9"/>
        <v>0</v>
      </c>
      <c r="Q126" s="192" t="str">
        <f t="shared" si="10"/>
        <v>0</v>
      </c>
      <c r="R126" s="192" t="str">
        <f t="shared" si="11"/>
        <v>0</v>
      </c>
    </row>
    <row r="127" spans="2:18" ht="26.25" hidden="1" x14ac:dyDescent="0.2">
      <c r="B127" s="106" t="str">
        <f>القوائم!B126</f>
        <v>TA2021-1</v>
      </c>
      <c r="C127" s="126" t="str">
        <f>IF(B127&lt;&gt;"",_xlfn.IFNA(VLOOKUP(B127,القوائم!B:C,2,0),"غير مسجل بالقوائم"),"")</f>
        <v xml:space="preserve">ترابيزة بيانو مستطيل </v>
      </c>
      <c r="D127" s="106">
        <f>SUMIFS('سجل حركة المخزن'!H:H,'سجل حركة المخزن'!D:D,'أرصدة المخزن'!B127,'سجل حركة المخزن'!G:G,القوائم!$I$3,'سجل حركة المخزن'!F:F,'أرصدة المخزن'!$D$3)</f>
        <v>0</v>
      </c>
      <c r="E127" s="106">
        <f>SUMIFS('سجل حركة المخزن'!H:H,'سجل حركة المخزن'!D:D,'أرصدة المخزن'!B127,'سجل حركة المخزن'!G:G,القوائم!$I$3,'سجل حركة المخزن'!F:F,'أرصدة المخزن'!$E$3)</f>
        <v>0</v>
      </c>
      <c r="F127" s="106">
        <f t="shared" si="6"/>
        <v>0</v>
      </c>
      <c r="G127" s="106">
        <f>SUMIFS('سجل حركة المخزن'!H:H,'سجل حركة المخزن'!D:D,'أرصدة المخزن'!B127,'سجل حركة المخزن'!G:G,القوائم!$I$16,'سجل حركة المخزن'!F:F,'أرصدة المخزن'!$D$3)</f>
        <v>0</v>
      </c>
      <c r="H127" s="170">
        <f>SUMIFS('سجل حركة المخزن'!H:H,'سجل حركة المخزن'!D:D,'أرصدة المخزن'!B127,'سجل حركة المخزن'!G:G,القوائم!$I$16,'سجل حركة المخزن'!F:F,'أرصدة المخزن'!$E$3)</f>
        <v>0</v>
      </c>
      <c r="I127" s="106">
        <f t="shared" si="7"/>
        <v>0</v>
      </c>
      <c r="J127" s="106"/>
      <c r="K127" s="106">
        <f>SUMIFS('سجل حركة المخزن'!H:H,'سجل حركة المخزن'!D:D,'أرصدة المخزن'!B127,'سجل حركة المخزن'!F:F,'أرصدة المخزن'!$K$3)-D127-G127</f>
        <v>0</v>
      </c>
      <c r="L127" s="106">
        <f>SUMIFS('سجل حركة المخزن'!H:H,'سجل حركة المخزن'!D:D,'أرصدة المخزن'!B127,'سجل حركة المخزن'!F:F,'أرصدة المخزن'!$L$3)-E127-H127</f>
        <v>0</v>
      </c>
      <c r="M127" s="128" t="str">
        <f>IF(COUNTIF('سجل حركة المخزن'!D:D,'أرصدة المخزن'!B127),VLOOKUP(B127,القوائم!D:E,2,0),"غير موجود بالمخزن")</f>
        <v>غير موجود بالمخزن</v>
      </c>
      <c r="N127" s="128" t="str">
        <f t="shared" si="8"/>
        <v>غير موجود بالمخزن</v>
      </c>
      <c r="P127" s="192" t="str">
        <f t="shared" si="9"/>
        <v>0</v>
      </c>
      <c r="Q127" s="192" t="str">
        <f t="shared" si="10"/>
        <v>0</v>
      </c>
      <c r="R127" s="192" t="str">
        <f t="shared" si="11"/>
        <v>0</v>
      </c>
    </row>
    <row r="128" spans="2:18" ht="26.25" hidden="1" x14ac:dyDescent="0.2">
      <c r="B128" s="106" t="str">
        <f>القوائم!B127</f>
        <v>TA3001</v>
      </c>
      <c r="C128" s="126" t="str">
        <f>IF(B128&lt;&gt;"",_xlfn.IFNA(VLOOKUP(B128,القوائم!B:C,2,0),"غير مسجل بالقوائم"),"")</f>
        <v>ترابيزة تلفزيون مربعة</v>
      </c>
      <c r="D128" s="106">
        <f>SUMIFS('سجل حركة المخزن'!H:H,'سجل حركة المخزن'!D:D,'أرصدة المخزن'!B128,'سجل حركة المخزن'!G:G,القوائم!$I$3,'سجل حركة المخزن'!F:F,'أرصدة المخزن'!$D$3)</f>
        <v>0</v>
      </c>
      <c r="E128" s="106">
        <f>SUMIFS('سجل حركة المخزن'!H:H,'سجل حركة المخزن'!D:D,'أرصدة المخزن'!B128,'سجل حركة المخزن'!G:G,القوائم!$I$3,'سجل حركة المخزن'!F:F,'أرصدة المخزن'!$E$3)</f>
        <v>0</v>
      </c>
      <c r="F128" s="106">
        <f t="shared" si="6"/>
        <v>0</v>
      </c>
      <c r="G128" s="106">
        <f>SUMIFS('سجل حركة المخزن'!H:H,'سجل حركة المخزن'!D:D,'أرصدة المخزن'!B128,'سجل حركة المخزن'!G:G,القوائم!$I$16,'سجل حركة المخزن'!F:F,'أرصدة المخزن'!$D$3)</f>
        <v>0</v>
      </c>
      <c r="H128" s="170">
        <f>SUMIFS('سجل حركة المخزن'!H:H,'سجل حركة المخزن'!D:D,'أرصدة المخزن'!B128,'سجل حركة المخزن'!G:G,القوائم!$I$16,'سجل حركة المخزن'!F:F,'أرصدة المخزن'!$E$3)</f>
        <v>0</v>
      </c>
      <c r="I128" s="106">
        <f t="shared" si="7"/>
        <v>0</v>
      </c>
      <c r="J128" s="106"/>
      <c r="K128" s="106">
        <f>SUMIFS('سجل حركة المخزن'!H:H,'سجل حركة المخزن'!D:D,'أرصدة المخزن'!B128,'سجل حركة المخزن'!F:F,'أرصدة المخزن'!$K$3)-D128-G128</f>
        <v>0</v>
      </c>
      <c r="L128" s="106">
        <f>SUMIFS('سجل حركة المخزن'!H:H,'سجل حركة المخزن'!D:D,'أرصدة المخزن'!B128,'سجل حركة المخزن'!F:F,'أرصدة المخزن'!$L$3)-E128-H128</f>
        <v>0</v>
      </c>
      <c r="M128" s="128" t="str">
        <f>IF(COUNTIF('سجل حركة المخزن'!D:D,'أرصدة المخزن'!B128),VLOOKUP(B128,القوائم!D:E,2,0),"غير موجود بالمخزن")</f>
        <v>غير موجود بالمخزن</v>
      </c>
      <c r="N128" s="128" t="str">
        <f t="shared" si="8"/>
        <v>غير موجود بالمخزن</v>
      </c>
      <c r="P128" s="192" t="str">
        <f t="shared" si="9"/>
        <v>0</v>
      </c>
      <c r="Q128" s="192" t="str">
        <f t="shared" si="10"/>
        <v>0</v>
      </c>
      <c r="R128" s="192" t="str">
        <f t="shared" si="11"/>
        <v>0</v>
      </c>
    </row>
    <row r="129" spans="2:18" ht="26.25" hidden="1" x14ac:dyDescent="0.2">
      <c r="B129" s="106" t="str">
        <f>القوائم!B128</f>
        <v>TA4001</v>
      </c>
      <c r="C129" s="126" t="str">
        <f>IF(B129&lt;&gt;"",_xlfn.IFNA(VLOOKUP(B129,القوائم!B:C,2,0),"غير مسجل بالقوائم"),"")</f>
        <v>ترابيزة مثلثات 180 مواسير 25</v>
      </c>
      <c r="D129" s="106">
        <f>SUMIFS('سجل حركة المخزن'!H:H,'سجل حركة المخزن'!D:D,'أرصدة المخزن'!B129,'سجل حركة المخزن'!G:G,القوائم!$I$3,'سجل حركة المخزن'!F:F,'أرصدة المخزن'!$D$3)</f>
        <v>0</v>
      </c>
      <c r="E129" s="106">
        <f>SUMIFS('سجل حركة المخزن'!H:H,'سجل حركة المخزن'!D:D,'أرصدة المخزن'!B129,'سجل حركة المخزن'!G:G,القوائم!$I$3,'سجل حركة المخزن'!F:F,'أرصدة المخزن'!$E$3)</f>
        <v>0</v>
      </c>
      <c r="F129" s="106">
        <f t="shared" si="6"/>
        <v>0</v>
      </c>
      <c r="G129" s="106">
        <f>SUMIFS('سجل حركة المخزن'!H:H,'سجل حركة المخزن'!D:D,'أرصدة المخزن'!B129,'سجل حركة المخزن'!G:G,القوائم!$I$16,'سجل حركة المخزن'!F:F,'أرصدة المخزن'!$D$3)</f>
        <v>0</v>
      </c>
      <c r="H129" s="170">
        <f>SUMIFS('سجل حركة المخزن'!H:H,'سجل حركة المخزن'!D:D,'أرصدة المخزن'!B129,'سجل حركة المخزن'!G:G,القوائم!$I$16,'سجل حركة المخزن'!F:F,'أرصدة المخزن'!$E$3)</f>
        <v>0</v>
      </c>
      <c r="I129" s="106">
        <f t="shared" si="7"/>
        <v>0</v>
      </c>
      <c r="J129" s="106"/>
      <c r="K129" s="106">
        <f>SUMIFS('سجل حركة المخزن'!H:H,'سجل حركة المخزن'!D:D,'أرصدة المخزن'!B129,'سجل حركة المخزن'!F:F,'أرصدة المخزن'!$K$3)-D129-G129</f>
        <v>0</v>
      </c>
      <c r="L129" s="106">
        <f>SUMIFS('سجل حركة المخزن'!H:H,'سجل حركة المخزن'!D:D,'أرصدة المخزن'!B129,'سجل حركة المخزن'!F:F,'أرصدة المخزن'!$L$3)-E129-H129</f>
        <v>0</v>
      </c>
      <c r="M129" s="128" t="str">
        <f>IF(COUNTIF('سجل حركة المخزن'!D:D,'أرصدة المخزن'!B129),VLOOKUP(B129,القوائم!D:E,2,0),"غير موجود بالمخزن")</f>
        <v>غير موجود بالمخزن</v>
      </c>
      <c r="N129" s="128" t="str">
        <f t="shared" si="8"/>
        <v>غير موجود بالمخزن</v>
      </c>
      <c r="P129" s="192" t="str">
        <f t="shared" si="9"/>
        <v>0</v>
      </c>
      <c r="Q129" s="192" t="str">
        <f t="shared" si="10"/>
        <v>0</v>
      </c>
      <c r="R129" s="192" t="str">
        <f t="shared" si="11"/>
        <v>0</v>
      </c>
    </row>
    <row r="130" spans="2:18" ht="26.25" hidden="1" x14ac:dyDescent="0.2">
      <c r="B130" s="106" t="str">
        <f>القوائم!B129</f>
        <v>TA4002</v>
      </c>
      <c r="C130" s="126" t="str">
        <f>IF(B130&lt;&gt;"",_xlfn.IFNA(VLOOKUP(B130,القوائم!B:C,2,0),"غير مسجل بالقوائم"),"")</f>
        <v>ترابيزة 3*5</v>
      </c>
      <c r="D130" s="106">
        <f>SUMIFS('سجل حركة المخزن'!H:H,'سجل حركة المخزن'!D:D,'أرصدة المخزن'!B130,'سجل حركة المخزن'!G:G,القوائم!$I$3,'سجل حركة المخزن'!F:F,'أرصدة المخزن'!$D$3)</f>
        <v>0</v>
      </c>
      <c r="E130" s="106">
        <f>SUMIFS('سجل حركة المخزن'!H:H,'سجل حركة المخزن'!D:D,'أرصدة المخزن'!B130,'سجل حركة المخزن'!G:G,القوائم!$I$3,'سجل حركة المخزن'!F:F,'أرصدة المخزن'!$E$3)</f>
        <v>0</v>
      </c>
      <c r="F130" s="106">
        <f t="shared" si="6"/>
        <v>0</v>
      </c>
      <c r="G130" s="106">
        <f>SUMIFS('سجل حركة المخزن'!H:H,'سجل حركة المخزن'!D:D,'أرصدة المخزن'!B130,'سجل حركة المخزن'!G:G,القوائم!$I$16,'سجل حركة المخزن'!F:F,'أرصدة المخزن'!$D$3)</f>
        <v>0</v>
      </c>
      <c r="H130" s="170">
        <f>SUMIFS('سجل حركة المخزن'!H:H,'سجل حركة المخزن'!D:D,'أرصدة المخزن'!B130,'سجل حركة المخزن'!G:G,القوائم!$I$16,'سجل حركة المخزن'!F:F,'أرصدة المخزن'!$E$3)</f>
        <v>0</v>
      </c>
      <c r="I130" s="106">
        <f t="shared" si="7"/>
        <v>0</v>
      </c>
      <c r="J130" s="106"/>
      <c r="K130" s="106">
        <f>SUMIFS('سجل حركة المخزن'!H:H,'سجل حركة المخزن'!D:D,'أرصدة المخزن'!B130,'سجل حركة المخزن'!F:F,'أرصدة المخزن'!$K$3)-D130-G130</f>
        <v>0</v>
      </c>
      <c r="L130" s="106">
        <f>SUMIFS('سجل حركة المخزن'!H:H,'سجل حركة المخزن'!D:D,'أرصدة المخزن'!B130,'سجل حركة المخزن'!F:F,'أرصدة المخزن'!$L$3)-E130-H130</f>
        <v>0</v>
      </c>
      <c r="M130" s="128" t="str">
        <f>IF(COUNTIF('سجل حركة المخزن'!D:D,'أرصدة المخزن'!B130),VLOOKUP(B130,القوائم!D:E,2,0),"غير موجود بالمخزن")</f>
        <v>غير موجود بالمخزن</v>
      </c>
      <c r="N130" s="128" t="str">
        <f t="shared" si="8"/>
        <v>غير موجود بالمخزن</v>
      </c>
      <c r="P130" s="192" t="str">
        <f t="shared" si="9"/>
        <v>0</v>
      </c>
      <c r="Q130" s="192" t="str">
        <f t="shared" si="10"/>
        <v>0</v>
      </c>
      <c r="R130" s="192" t="str">
        <f t="shared" si="11"/>
        <v>0</v>
      </c>
    </row>
    <row r="131" spans="2:18" ht="26.25" hidden="1" x14ac:dyDescent="0.2">
      <c r="B131" s="106" t="str">
        <f>القوائم!B130</f>
        <v>TA4003-S</v>
      </c>
      <c r="C131" s="126" t="str">
        <f>IF(B131&lt;&gt;"",_xlfn.IFNA(VLOOKUP(B131,القوائم!B:C,2,0),"غير مسجل بالقوائم"),"")</f>
        <v>ترابيزة سيركل بيضاوى 186 سم</v>
      </c>
      <c r="D131" s="106">
        <f>SUMIFS('سجل حركة المخزن'!H:H,'سجل حركة المخزن'!D:D,'أرصدة المخزن'!B131,'سجل حركة المخزن'!G:G,القوائم!$I$3,'سجل حركة المخزن'!F:F,'أرصدة المخزن'!$D$3)</f>
        <v>0</v>
      </c>
      <c r="E131" s="106">
        <f>SUMIFS('سجل حركة المخزن'!H:H,'سجل حركة المخزن'!D:D,'أرصدة المخزن'!B131,'سجل حركة المخزن'!G:G,القوائم!$I$3,'سجل حركة المخزن'!F:F,'أرصدة المخزن'!$E$3)</f>
        <v>0</v>
      </c>
      <c r="F131" s="106">
        <f t="shared" si="6"/>
        <v>0</v>
      </c>
      <c r="G131" s="106">
        <f>SUMIFS('سجل حركة المخزن'!H:H,'سجل حركة المخزن'!D:D,'أرصدة المخزن'!B131,'سجل حركة المخزن'!G:G,القوائم!$I$16,'سجل حركة المخزن'!F:F,'أرصدة المخزن'!$D$3)</f>
        <v>0</v>
      </c>
      <c r="H131" s="170">
        <f>SUMIFS('سجل حركة المخزن'!H:H,'سجل حركة المخزن'!D:D,'أرصدة المخزن'!B131,'سجل حركة المخزن'!G:G,القوائم!$I$16,'سجل حركة المخزن'!F:F,'أرصدة المخزن'!$E$3)</f>
        <v>0</v>
      </c>
      <c r="I131" s="106">
        <f t="shared" si="7"/>
        <v>0</v>
      </c>
      <c r="J131" s="106"/>
      <c r="K131" s="106">
        <f>SUMIFS('سجل حركة المخزن'!H:H,'سجل حركة المخزن'!D:D,'أرصدة المخزن'!B131,'سجل حركة المخزن'!F:F,'أرصدة المخزن'!$K$3)-D131-G131</f>
        <v>0</v>
      </c>
      <c r="L131" s="106">
        <f>SUMIFS('سجل حركة المخزن'!H:H,'سجل حركة المخزن'!D:D,'أرصدة المخزن'!B131,'سجل حركة المخزن'!F:F,'أرصدة المخزن'!$L$3)-E131-H131</f>
        <v>0</v>
      </c>
      <c r="M131" s="128" t="str">
        <f>IF(COUNTIF('سجل حركة المخزن'!D:D,'أرصدة المخزن'!B131),VLOOKUP(B131,القوائم!D:E,2,0),"غير موجود بالمخزن")</f>
        <v>غير موجود بالمخزن</v>
      </c>
      <c r="N131" s="128" t="str">
        <f t="shared" si="8"/>
        <v>غير موجود بالمخزن</v>
      </c>
      <c r="P131" s="192" t="str">
        <f t="shared" si="9"/>
        <v>0</v>
      </c>
      <c r="Q131" s="192" t="str">
        <f t="shared" si="10"/>
        <v>0</v>
      </c>
      <c r="R131" s="192" t="str">
        <f t="shared" si="11"/>
        <v>0</v>
      </c>
    </row>
    <row r="132" spans="2:18" ht="26.25" hidden="1" x14ac:dyDescent="0.2">
      <c r="B132" s="165" t="str">
        <f>القوائم!B131</f>
        <v>TA4004-S</v>
      </c>
      <c r="C132" s="166" t="str">
        <f>IF(B132&lt;&gt;"",_xlfn.IFNA(VLOOKUP(B132,القوائم!B:C,2,0),"غير مسجل بالقوائم"),"")</f>
        <v>ترابيزة 150 فضى</v>
      </c>
      <c r="D132" s="165">
        <f>SUMIFS('سجل حركة المخزن'!H:H,'سجل حركة المخزن'!D:D,'أرصدة المخزن'!B132,'سجل حركة المخزن'!G:G,القوائم!$I$3,'سجل حركة المخزن'!F:F,'أرصدة المخزن'!$D$3)</f>
        <v>0</v>
      </c>
      <c r="E132" s="165">
        <f>SUMIFS('سجل حركة المخزن'!H:H,'سجل حركة المخزن'!D:D,'أرصدة المخزن'!B132,'سجل حركة المخزن'!G:G,القوائم!$I$3,'سجل حركة المخزن'!F:F,'أرصدة المخزن'!$E$3)</f>
        <v>0</v>
      </c>
      <c r="F132" s="106">
        <f t="shared" si="6"/>
        <v>0</v>
      </c>
      <c r="G132" s="106">
        <f>SUMIFS('سجل حركة المخزن'!H:H,'سجل حركة المخزن'!D:D,'أرصدة المخزن'!B132,'سجل حركة المخزن'!G:G,القوائم!$I$16,'سجل حركة المخزن'!F:F,'أرصدة المخزن'!$D$3)</f>
        <v>0</v>
      </c>
      <c r="H132" s="170">
        <f>SUMIFS('سجل حركة المخزن'!H:H,'سجل حركة المخزن'!D:D,'أرصدة المخزن'!B132,'سجل حركة المخزن'!G:G,القوائم!$I$16,'سجل حركة المخزن'!F:F,'أرصدة المخزن'!$E$3)</f>
        <v>0</v>
      </c>
      <c r="I132" s="106">
        <f t="shared" si="7"/>
        <v>0</v>
      </c>
      <c r="J132" s="106"/>
      <c r="K132" s="106">
        <f>SUMIFS('سجل حركة المخزن'!H:H,'سجل حركة المخزن'!D:D,'أرصدة المخزن'!B132,'سجل حركة المخزن'!F:F,'أرصدة المخزن'!$K$3)-D132-G132</f>
        <v>0</v>
      </c>
      <c r="L132" s="106">
        <f>SUMIFS('سجل حركة المخزن'!H:H,'سجل حركة المخزن'!D:D,'أرصدة المخزن'!B132,'سجل حركة المخزن'!F:F,'أرصدة المخزن'!$L$3)-E132-H132</f>
        <v>0</v>
      </c>
      <c r="M132" s="128" t="str">
        <f>IF(COUNTIF('سجل حركة المخزن'!D:D,'أرصدة المخزن'!B132),VLOOKUP(B132,القوائم!D:E,2,0),"غير موجود بالمخزن")</f>
        <v>غير موجود بالمخزن</v>
      </c>
      <c r="N132" s="128" t="str">
        <f t="shared" si="8"/>
        <v>غير موجود بالمخزن</v>
      </c>
      <c r="P132" s="192" t="str">
        <f t="shared" si="9"/>
        <v>0</v>
      </c>
      <c r="Q132" s="192" t="str">
        <f t="shared" si="10"/>
        <v>0</v>
      </c>
      <c r="R132" s="192" t="str">
        <f t="shared" si="11"/>
        <v>0</v>
      </c>
    </row>
    <row r="133" spans="2:18" ht="27" hidden="1" thickBot="1" x14ac:dyDescent="0.25">
      <c r="B133" s="179" t="str">
        <f>القوائم!B132</f>
        <v>TA4005</v>
      </c>
      <c r="C133" s="180" t="str">
        <f>IF(B133&lt;&gt;"",_xlfn.IFNA(VLOOKUP(B133,القوائم!B:C,2,0),"غير مسجل بالقوائم"),"")</f>
        <v>ترابيزة سفرة 2 فاظة مقاس 180</v>
      </c>
      <c r="D133" s="181">
        <f>SUMIFS('سجل حركة المخزن'!H:H,'سجل حركة المخزن'!D:D,'أرصدة المخزن'!B133,'سجل حركة المخزن'!G:G,القوائم!$I$3,'سجل حركة المخزن'!F:F,'أرصدة المخزن'!$D$3)</f>
        <v>0</v>
      </c>
      <c r="E133" s="182">
        <f>SUMIFS('سجل حركة المخزن'!H:H,'سجل حركة المخزن'!D:D,'أرصدة المخزن'!B133,'سجل حركة المخزن'!G:G,القوائم!$I$3,'سجل حركة المخزن'!F:F,'أرصدة المخزن'!$E$3)</f>
        <v>1</v>
      </c>
      <c r="F133" s="164">
        <f t="shared" ref="F133:F196" si="12">D133+E133</f>
        <v>1</v>
      </c>
      <c r="G133" s="106">
        <f>SUMIFS('سجل حركة المخزن'!H:H,'سجل حركة المخزن'!D:D,'أرصدة المخزن'!B133,'سجل حركة المخزن'!G:G,القوائم!$I$16,'سجل حركة المخزن'!F:F,'أرصدة المخزن'!$D$3)</f>
        <v>0</v>
      </c>
      <c r="H133" s="170">
        <f>SUMIFS('سجل حركة المخزن'!H:H,'سجل حركة المخزن'!D:D,'أرصدة المخزن'!B133,'سجل حركة المخزن'!G:G,القوائم!$I$16,'سجل حركة المخزن'!F:F,'أرصدة المخزن'!$E$3)</f>
        <v>0</v>
      </c>
      <c r="I133" s="164">
        <f t="shared" ref="I133:I196" si="13">G133+H133</f>
        <v>0</v>
      </c>
      <c r="J133" s="164"/>
      <c r="K133" s="106">
        <f>SUMIFS('سجل حركة المخزن'!H:H,'سجل حركة المخزن'!D:D,'أرصدة المخزن'!B133,'سجل حركة المخزن'!F:F,'أرصدة المخزن'!$K$3)-D133-G133</f>
        <v>0</v>
      </c>
      <c r="L133" s="106">
        <f>SUMIFS('سجل حركة المخزن'!H:H,'سجل حركة المخزن'!D:D,'أرصدة المخزن'!B133,'سجل حركة المخزن'!F:F,'أرصدة المخزن'!$L$3)-E133-H133</f>
        <v>0</v>
      </c>
      <c r="M133" s="128">
        <f>IF(COUNTIF('سجل حركة المخزن'!D:D,'أرصدة المخزن'!B133),VLOOKUP(B133,القوائم!D:E,2,0),"غير موجود بالمخزن")</f>
        <v>9000</v>
      </c>
      <c r="N133" s="128">
        <f t="shared" ref="N133:N196" si="14">IF(ISNONTEXT(M133),(D133+E133+K133+L133+G133+H133)*M133,"غير موجود بالمخزن")</f>
        <v>9000</v>
      </c>
      <c r="P133" s="192">
        <f t="shared" ref="P133:P196" si="15">IF(ISNONTEXT(M133),(D133+E133)*M133,"0")</f>
        <v>9000</v>
      </c>
      <c r="Q133" s="192">
        <f t="shared" ref="Q133:Q196" si="16">IF(ISNONTEXT(M133),(H133+G133)*M133,"0")</f>
        <v>0</v>
      </c>
      <c r="R133" s="192">
        <f t="shared" ref="R133:R196" si="17">IF(ISNONTEXT(M133),(K133+L133)*M133,"0")</f>
        <v>0</v>
      </c>
    </row>
    <row r="134" spans="2:18" ht="26.25" hidden="1" x14ac:dyDescent="0.2">
      <c r="B134" s="106" t="str">
        <f>القوائم!B133</f>
        <v>TA4006</v>
      </c>
      <c r="C134" s="126" t="str">
        <f>IF(B134&lt;&gt;"",_xlfn.IFNA(VLOOKUP(B134,القوائم!B:C,2,0),"غير مسجل بالقوائم"),"")</f>
        <v>ترابيزة 3*6</v>
      </c>
      <c r="D134" s="106">
        <f>SUMIFS('سجل حركة المخزن'!H:H,'سجل حركة المخزن'!D:D,'أرصدة المخزن'!B134,'سجل حركة المخزن'!G:G,القوائم!$I$3,'سجل حركة المخزن'!F:F,'أرصدة المخزن'!$D$3)</f>
        <v>0</v>
      </c>
      <c r="E134" s="106">
        <f>SUMIFS('سجل حركة المخزن'!H:H,'سجل حركة المخزن'!D:D,'أرصدة المخزن'!B134,'سجل حركة المخزن'!G:G,القوائم!$I$3,'سجل حركة المخزن'!F:F,'أرصدة المخزن'!$E$3)</f>
        <v>0</v>
      </c>
      <c r="F134" s="106">
        <f t="shared" si="12"/>
        <v>0</v>
      </c>
      <c r="G134" s="106">
        <f>SUMIFS('سجل حركة المخزن'!H:H,'سجل حركة المخزن'!D:D,'أرصدة المخزن'!B134,'سجل حركة المخزن'!G:G,القوائم!$I$16,'سجل حركة المخزن'!F:F,'أرصدة المخزن'!$D$3)</f>
        <v>0</v>
      </c>
      <c r="H134" s="170">
        <f>SUMIFS('سجل حركة المخزن'!H:H,'سجل حركة المخزن'!D:D,'أرصدة المخزن'!B134,'سجل حركة المخزن'!G:G,القوائم!$I$16,'سجل حركة المخزن'!F:F,'أرصدة المخزن'!$E$3)</f>
        <v>0</v>
      </c>
      <c r="I134" s="106">
        <f t="shared" si="13"/>
        <v>0</v>
      </c>
      <c r="J134" s="106"/>
      <c r="K134" s="106">
        <f>SUMIFS('سجل حركة المخزن'!H:H,'سجل حركة المخزن'!D:D,'أرصدة المخزن'!B134,'سجل حركة المخزن'!F:F,'أرصدة المخزن'!$K$3)-D134-G134</f>
        <v>0</v>
      </c>
      <c r="L134" s="106">
        <f>SUMIFS('سجل حركة المخزن'!H:H,'سجل حركة المخزن'!D:D,'أرصدة المخزن'!B134,'سجل حركة المخزن'!F:F,'أرصدة المخزن'!$L$3)-E134-H134</f>
        <v>0</v>
      </c>
      <c r="M134" s="128" t="str">
        <f>IF(COUNTIF('سجل حركة المخزن'!D:D,'أرصدة المخزن'!B134),VLOOKUP(B134,القوائم!D:E,2,0),"غير موجود بالمخزن")</f>
        <v>غير موجود بالمخزن</v>
      </c>
      <c r="N134" s="128" t="str">
        <f t="shared" si="14"/>
        <v>غير موجود بالمخزن</v>
      </c>
      <c r="P134" s="192" t="str">
        <f t="shared" si="15"/>
        <v>0</v>
      </c>
      <c r="Q134" s="192" t="str">
        <f t="shared" si="16"/>
        <v>0</v>
      </c>
      <c r="R134" s="192" t="str">
        <f t="shared" si="17"/>
        <v>0</v>
      </c>
    </row>
    <row r="135" spans="2:18" ht="26.25" hidden="1" x14ac:dyDescent="0.2">
      <c r="B135" s="106" t="str">
        <f>القوائم!B134</f>
        <v>TA4007</v>
      </c>
      <c r="C135" s="126" t="str">
        <f>IF(B135&lt;&gt;"",_xlfn.IFNA(VLOOKUP(B135,القوائم!B:C,2,0),"غير مسجل بالقوائم"),"")</f>
        <v>ترابيزة بيضاوي تشكيل cnc</v>
      </c>
      <c r="D135" s="106">
        <f>SUMIFS('سجل حركة المخزن'!H:H,'سجل حركة المخزن'!D:D,'أرصدة المخزن'!B135,'سجل حركة المخزن'!G:G,القوائم!$I$3,'سجل حركة المخزن'!F:F,'أرصدة المخزن'!$D$3)</f>
        <v>0</v>
      </c>
      <c r="E135" s="106">
        <f>SUMIFS('سجل حركة المخزن'!H:H,'سجل حركة المخزن'!D:D,'أرصدة المخزن'!B135,'سجل حركة المخزن'!G:G,القوائم!$I$3,'سجل حركة المخزن'!F:F,'أرصدة المخزن'!$E$3)</f>
        <v>0</v>
      </c>
      <c r="F135" s="106">
        <f t="shared" si="12"/>
        <v>0</v>
      </c>
      <c r="G135" s="106">
        <f>SUMIFS('سجل حركة المخزن'!H:H,'سجل حركة المخزن'!D:D,'أرصدة المخزن'!B135,'سجل حركة المخزن'!G:G,القوائم!$I$16,'سجل حركة المخزن'!F:F,'أرصدة المخزن'!$D$3)</f>
        <v>0</v>
      </c>
      <c r="H135" s="170">
        <f>SUMIFS('سجل حركة المخزن'!H:H,'سجل حركة المخزن'!D:D,'أرصدة المخزن'!B135,'سجل حركة المخزن'!G:G,القوائم!$I$16,'سجل حركة المخزن'!F:F,'أرصدة المخزن'!$E$3)</f>
        <v>0</v>
      </c>
      <c r="I135" s="106">
        <f t="shared" si="13"/>
        <v>0</v>
      </c>
      <c r="J135" s="106"/>
      <c r="K135" s="106">
        <f>SUMIFS('سجل حركة المخزن'!H:H,'سجل حركة المخزن'!D:D,'أرصدة المخزن'!B135,'سجل حركة المخزن'!F:F,'أرصدة المخزن'!$K$3)-D135-G135</f>
        <v>0</v>
      </c>
      <c r="L135" s="106">
        <f>SUMIFS('سجل حركة المخزن'!H:H,'سجل حركة المخزن'!D:D,'أرصدة المخزن'!B135,'سجل حركة المخزن'!F:F,'أرصدة المخزن'!$L$3)-E135-H135</f>
        <v>2</v>
      </c>
      <c r="M135" s="128">
        <f>IF(COUNTIF('سجل حركة المخزن'!D:D,'أرصدة المخزن'!B135),VLOOKUP(B135,القوائم!D:E,2,0),"غير موجود بالمخزن")</f>
        <v>4600</v>
      </c>
      <c r="N135" s="128">
        <f t="shared" si="14"/>
        <v>9200</v>
      </c>
      <c r="P135" s="192">
        <f t="shared" si="15"/>
        <v>0</v>
      </c>
      <c r="Q135" s="192">
        <f t="shared" si="16"/>
        <v>0</v>
      </c>
      <c r="R135" s="192">
        <f t="shared" si="17"/>
        <v>9200</v>
      </c>
    </row>
    <row r="136" spans="2:18" ht="26.25" hidden="1" x14ac:dyDescent="0.2">
      <c r="B136" s="106" t="str">
        <f>القوائم!B135</f>
        <v>TA4005-1</v>
      </c>
      <c r="C136" s="126" t="str">
        <f>IF(B136&lt;&gt;"",_xlfn.IFNA(VLOOKUP(B136,القوائم!B:C,2,0),"غير مسجل بالقوائم"),"")</f>
        <v>ترابيزة سفرة 2 فاظة مقاس 2.80</v>
      </c>
      <c r="D136" s="106">
        <f>SUMIFS('سجل حركة المخزن'!H:H,'سجل حركة المخزن'!D:D,'أرصدة المخزن'!B136,'سجل حركة المخزن'!G:G,القوائم!$I$3,'سجل حركة المخزن'!F:F,'أرصدة المخزن'!$D$3)</f>
        <v>0</v>
      </c>
      <c r="E136" s="106">
        <f>SUMIFS('سجل حركة المخزن'!H:H,'سجل حركة المخزن'!D:D,'أرصدة المخزن'!B136,'سجل حركة المخزن'!G:G,القوائم!$I$3,'سجل حركة المخزن'!F:F,'أرصدة المخزن'!$E$3)</f>
        <v>0</v>
      </c>
      <c r="F136" s="106">
        <f t="shared" si="12"/>
        <v>0</v>
      </c>
      <c r="G136" s="106">
        <f>SUMIFS('سجل حركة المخزن'!H:H,'سجل حركة المخزن'!D:D,'أرصدة المخزن'!B136,'سجل حركة المخزن'!G:G,القوائم!$I$16,'سجل حركة المخزن'!F:F,'أرصدة المخزن'!$D$3)</f>
        <v>0</v>
      </c>
      <c r="H136" s="170">
        <f>SUMIFS('سجل حركة المخزن'!H:H,'سجل حركة المخزن'!D:D,'أرصدة المخزن'!B136,'سجل حركة المخزن'!G:G,القوائم!$I$16,'سجل حركة المخزن'!F:F,'أرصدة المخزن'!$E$3)</f>
        <v>0</v>
      </c>
      <c r="I136" s="106">
        <f t="shared" si="13"/>
        <v>0</v>
      </c>
      <c r="J136" s="106"/>
      <c r="K136" s="106">
        <f>SUMIFS('سجل حركة المخزن'!H:H,'سجل حركة المخزن'!D:D,'أرصدة المخزن'!B136,'سجل حركة المخزن'!F:F,'أرصدة المخزن'!$K$3)-D136-G136</f>
        <v>0</v>
      </c>
      <c r="L136" s="106">
        <f>SUMIFS('سجل حركة المخزن'!H:H,'سجل حركة المخزن'!D:D,'أرصدة المخزن'!B136,'سجل حركة المخزن'!F:F,'أرصدة المخزن'!$L$3)-E136-H136</f>
        <v>0</v>
      </c>
      <c r="M136" s="128" t="str">
        <f>IF(COUNTIF('سجل حركة المخزن'!D:D,'أرصدة المخزن'!B136),VLOOKUP(B136,القوائم!D:E,2,0),"غير موجود بالمخزن")</f>
        <v>غير موجود بالمخزن</v>
      </c>
      <c r="N136" s="128" t="str">
        <f t="shared" si="14"/>
        <v>غير موجود بالمخزن</v>
      </c>
      <c r="P136" s="192" t="str">
        <f t="shared" si="15"/>
        <v>0</v>
      </c>
      <c r="Q136" s="192" t="str">
        <f t="shared" si="16"/>
        <v>0</v>
      </c>
      <c r="R136" s="192" t="str">
        <f t="shared" si="17"/>
        <v>0</v>
      </c>
    </row>
    <row r="137" spans="2:18" ht="26.25" hidden="1" x14ac:dyDescent="0.2">
      <c r="B137" s="106" t="str">
        <f>القوائم!B136</f>
        <v>TA4008-B</v>
      </c>
      <c r="C137" s="126" t="str">
        <f>IF(B137&lt;&gt;"",_xlfn.IFNA(VLOOKUP(B137,القوائم!B:C,2,0),"غير مسجل بالقوائم"),"")</f>
        <v>ترابيزة 2*1 ( أسود)</v>
      </c>
      <c r="D137" s="106">
        <f>SUMIFS('سجل حركة المخزن'!H:H,'سجل حركة المخزن'!D:D,'أرصدة المخزن'!B137,'سجل حركة المخزن'!G:G,القوائم!$I$3,'سجل حركة المخزن'!F:F,'أرصدة المخزن'!$D$3)</f>
        <v>0</v>
      </c>
      <c r="E137" s="106">
        <f>SUMIFS('سجل حركة المخزن'!H:H,'سجل حركة المخزن'!D:D,'أرصدة المخزن'!B137,'سجل حركة المخزن'!G:G,القوائم!$I$3,'سجل حركة المخزن'!F:F,'أرصدة المخزن'!$E$3)</f>
        <v>0</v>
      </c>
      <c r="F137" s="106">
        <f t="shared" si="12"/>
        <v>0</v>
      </c>
      <c r="G137" s="106">
        <f>SUMIFS('سجل حركة المخزن'!H:H,'سجل حركة المخزن'!D:D,'أرصدة المخزن'!B137,'سجل حركة المخزن'!G:G,القوائم!$I$16,'سجل حركة المخزن'!F:F,'أرصدة المخزن'!$D$3)</f>
        <v>0</v>
      </c>
      <c r="H137" s="170">
        <f>SUMIFS('سجل حركة المخزن'!H:H,'سجل حركة المخزن'!D:D,'أرصدة المخزن'!B137,'سجل حركة المخزن'!G:G,القوائم!$I$16,'سجل حركة المخزن'!F:F,'أرصدة المخزن'!$E$3)</f>
        <v>0</v>
      </c>
      <c r="I137" s="106">
        <f t="shared" si="13"/>
        <v>0</v>
      </c>
      <c r="J137" s="106"/>
      <c r="K137" s="106">
        <f>SUMIFS('سجل حركة المخزن'!H:H,'سجل حركة المخزن'!D:D,'أرصدة المخزن'!B137,'سجل حركة المخزن'!F:F,'أرصدة المخزن'!$K$3)-D137-G137</f>
        <v>0</v>
      </c>
      <c r="L137" s="106">
        <f>SUMIFS('سجل حركة المخزن'!H:H,'سجل حركة المخزن'!D:D,'أرصدة المخزن'!B137,'سجل حركة المخزن'!F:F,'أرصدة المخزن'!$L$3)-E137-H137</f>
        <v>0</v>
      </c>
      <c r="M137" s="128" t="str">
        <f>IF(COUNTIF('سجل حركة المخزن'!D:D,'أرصدة المخزن'!B137),VLOOKUP(B137,القوائم!D:E,2,0),"غير موجود بالمخزن")</f>
        <v>غير موجود بالمخزن</v>
      </c>
      <c r="N137" s="128" t="str">
        <f t="shared" si="14"/>
        <v>غير موجود بالمخزن</v>
      </c>
      <c r="P137" s="192" t="str">
        <f t="shared" si="15"/>
        <v>0</v>
      </c>
      <c r="Q137" s="192" t="str">
        <f t="shared" si="16"/>
        <v>0</v>
      </c>
      <c r="R137" s="192" t="str">
        <f t="shared" si="17"/>
        <v>0</v>
      </c>
    </row>
    <row r="138" spans="2:18" ht="26.25" hidden="1" x14ac:dyDescent="0.2">
      <c r="B138" s="106" t="str">
        <f>القوائم!B137</f>
        <v>TA4009</v>
      </c>
      <c r="C138" s="126" t="str">
        <f>IF(B138&lt;&gt;"",_xlfn.IFNA(VLOOKUP(B138,القوائم!B:C,2,0),"غير مسجل بالقوائم"),"")</f>
        <v>ترابيزة تفاحة</v>
      </c>
      <c r="D138" s="106">
        <f>SUMIFS('سجل حركة المخزن'!H:H,'سجل حركة المخزن'!D:D,'أرصدة المخزن'!B138,'سجل حركة المخزن'!G:G,القوائم!$I$3,'سجل حركة المخزن'!F:F,'أرصدة المخزن'!$D$3)</f>
        <v>0</v>
      </c>
      <c r="E138" s="106">
        <f>SUMIFS('سجل حركة المخزن'!H:H,'سجل حركة المخزن'!D:D,'أرصدة المخزن'!B138,'سجل حركة المخزن'!G:G,القوائم!$I$3,'سجل حركة المخزن'!F:F,'أرصدة المخزن'!$E$3)</f>
        <v>1</v>
      </c>
      <c r="F138" s="106">
        <f t="shared" si="12"/>
        <v>1</v>
      </c>
      <c r="G138" s="106">
        <f>SUMIFS('سجل حركة المخزن'!H:H,'سجل حركة المخزن'!D:D,'أرصدة المخزن'!B138,'سجل حركة المخزن'!G:G,القوائم!$I$16,'سجل حركة المخزن'!F:F,'أرصدة المخزن'!$D$3)</f>
        <v>0</v>
      </c>
      <c r="H138" s="170">
        <f>SUMIFS('سجل حركة المخزن'!H:H,'سجل حركة المخزن'!D:D,'أرصدة المخزن'!B138,'سجل حركة المخزن'!G:G,القوائم!$I$16,'سجل حركة المخزن'!F:F,'أرصدة المخزن'!$E$3)</f>
        <v>0</v>
      </c>
      <c r="I138" s="106">
        <f t="shared" si="13"/>
        <v>0</v>
      </c>
      <c r="J138" s="106"/>
      <c r="K138" s="106">
        <f>SUMIFS('سجل حركة المخزن'!H:H,'سجل حركة المخزن'!D:D,'أرصدة المخزن'!B138,'سجل حركة المخزن'!F:F,'أرصدة المخزن'!$K$3)-D138-G138</f>
        <v>0</v>
      </c>
      <c r="L138" s="106">
        <f>SUMIFS('سجل حركة المخزن'!H:H,'سجل حركة المخزن'!D:D,'أرصدة المخزن'!B138,'سجل حركة المخزن'!F:F,'أرصدة المخزن'!$L$3)-E138-H138</f>
        <v>0</v>
      </c>
      <c r="M138" s="128">
        <f>IF(COUNTIF('سجل حركة المخزن'!D:D,'أرصدة المخزن'!B138),VLOOKUP(B138,القوائم!D:E,2,0),"غير موجود بالمخزن")</f>
        <v>8304.4213639999998</v>
      </c>
      <c r="N138" s="128">
        <f t="shared" si="14"/>
        <v>8304.4213639999998</v>
      </c>
      <c r="P138" s="192">
        <f t="shared" si="15"/>
        <v>8304.4213639999998</v>
      </c>
      <c r="Q138" s="192">
        <f t="shared" si="16"/>
        <v>0</v>
      </c>
      <c r="R138" s="192">
        <f t="shared" si="17"/>
        <v>0</v>
      </c>
    </row>
    <row r="139" spans="2:18" ht="26.25" hidden="1" x14ac:dyDescent="0.2">
      <c r="B139" s="165" t="str">
        <f>القوائم!B138</f>
        <v>TA4010</v>
      </c>
      <c r="C139" s="166" t="str">
        <f>IF(B139&lt;&gt;"",_xlfn.IFNA(VLOOKUP(B139,القوائم!B:C,2,0),"غير مسجل بالقوائم"),"")</f>
        <v>تربيزه مجسم x</v>
      </c>
      <c r="D139" s="165">
        <f>SUMIFS('سجل حركة المخزن'!H:H,'سجل حركة المخزن'!D:D,'أرصدة المخزن'!B139,'سجل حركة المخزن'!G:G,القوائم!$I$3,'سجل حركة المخزن'!F:F,'أرصدة المخزن'!$D$3)</f>
        <v>0</v>
      </c>
      <c r="E139" s="165">
        <f>SUMIFS('سجل حركة المخزن'!H:H,'سجل حركة المخزن'!D:D,'أرصدة المخزن'!B139,'سجل حركة المخزن'!G:G,القوائم!$I$3,'سجل حركة المخزن'!F:F,'أرصدة المخزن'!$E$3)</f>
        <v>0</v>
      </c>
      <c r="F139" s="106">
        <f t="shared" si="12"/>
        <v>0</v>
      </c>
      <c r="G139" s="106">
        <f>SUMIFS('سجل حركة المخزن'!H:H,'سجل حركة المخزن'!D:D,'أرصدة المخزن'!B139,'سجل حركة المخزن'!G:G,القوائم!$I$16,'سجل حركة المخزن'!F:F,'أرصدة المخزن'!$D$3)</f>
        <v>0</v>
      </c>
      <c r="H139" s="170">
        <f>SUMIFS('سجل حركة المخزن'!H:H,'سجل حركة المخزن'!D:D,'أرصدة المخزن'!B139,'سجل حركة المخزن'!G:G,القوائم!$I$16,'سجل حركة المخزن'!F:F,'أرصدة المخزن'!$E$3)</f>
        <v>0</v>
      </c>
      <c r="I139" s="106">
        <f t="shared" si="13"/>
        <v>0</v>
      </c>
      <c r="J139" s="106"/>
      <c r="K139" s="106">
        <f>SUMIFS('سجل حركة المخزن'!H:H,'سجل حركة المخزن'!D:D,'أرصدة المخزن'!B139,'سجل حركة المخزن'!F:F,'أرصدة المخزن'!$K$3)-D139-G139</f>
        <v>0</v>
      </c>
      <c r="L139" s="106">
        <f>SUMIFS('سجل حركة المخزن'!H:H,'سجل حركة المخزن'!D:D,'أرصدة المخزن'!B139,'سجل حركة المخزن'!F:F,'أرصدة المخزن'!$L$3)-E139-H139</f>
        <v>0</v>
      </c>
      <c r="M139" s="128" t="str">
        <f>IF(COUNTIF('سجل حركة المخزن'!D:D,'أرصدة المخزن'!B139),VLOOKUP(B139,القوائم!D:E,2,0),"غير موجود بالمخزن")</f>
        <v>غير موجود بالمخزن</v>
      </c>
      <c r="N139" s="128" t="str">
        <f t="shared" si="14"/>
        <v>غير موجود بالمخزن</v>
      </c>
      <c r="P139" s="192" t="str">
        <f t="shared" si="15"/>
        <v>0</v>
      </c>
      <c r="Q139" s="192" t="str">
        <f t="shared" si="16"/>
        <v>0</v>
      </c>
      <c r="R139" s="192" t="str">
        <f t="shared" si="17"/>
        <v>0</v>
      </c>
    </row>
    <row r="140" spans="2:18" ht="27" hidden="1" thickBot="1" x14ac:dyDescent="0.25">
      <c r="B140" s="179" t="str">
        <f>القوائم!B139</f>
        <v>TA4011</v>
      </c>
      <c r="C140" s="180" t="str">
        <f>IF(B140&lt;&gt;"",_xlfn.IFNA(VLOOKUP(B140,القوائم!B:C,2,0),"غير مسجل بالقوائم"),"")</f>
        <v>ترابيزة سيركل حلقات 180</v>
      </c>
      <c r="D140" s="181">
        <f>SUMIFS('سجل حركة المخزن'!H:H,'سجل حركة المخزن'!D:D,'أرصدة المخزن'!B140,'سجل حركة المخزن'!G:G,القوائم!$I$3,'سجل حركة المخزن'!F:F,'أرصدة المخزن'!$D$3)</f>
        <v>1</v>
      </c>
      <c r="E140" s="182">
        <f>SUMIFS('سجل حركة المخزن'!H:H,'سجل حركة المخزن'!D:D,'أرصدة المخزن'!B140,'سجل حركة المخزن'!G:G,القوائم!$I$3,'سجل حركة المخزن'!F:F,'أرصدة المخزن'!$E$3)</f>
        <v>0</v>
      </c>
      <c r="F140" s="164">
        <f t="shared" si="12"/>
        <v>1</v>
      </c>
      <c r="G140" s="106">
        <f>SUMIFS('سجل حركة المخزن'!H:H,'سجل حركة المخزن'!D:D,'أرصدة المخزن'!B140,'سجل حركة المخزن'!G:G,القوائم!$I$16,'سجل حركة المخزن'!F:F,'أرصدة المخزن'!$D$3)</f>
        <v>0</v>
      </c>
      <c r="H140" s="170">
        <f>SUMIFS('سجل حركة المخزن'!H:H,'سجل حركة المخزن'!D:D,'أرصدة المخزن'!B140,'سجل حركة المخزن'!G:G,القوائم!$I$16,'سجل حركة المخزن'!F:F,'أرصدة المخزن'!$E$3)</f>
        <v>0</v>
      </c>
      <c r="I140" s="164">
        <f t="shared" si="13"/>
        <v>0</v>
      </c>
      <c r="J140" s="164"/>
      <c r="K140" s="106">
        <f>SUMIFS('سجل حركة المخزن'!H:H,'سجل حركة المخزن'!D:D,'أرصدة المخزن'!B140,'سجل حركة المخزن'!F:F,'أرصدة المخزن'!$K$3)-D140-G140</f>
        <v>0</v>
      </c>
      <c r="L140" s="106">
        <f>SUMIFS('سجل حركة المخزن'!H:H,'سجل حركة المخزن'!D:D,'أرصدة المخزن'!B140,'سجل حركة المخزن'!F:F,'أرصدة المخزن'!$L$3)-E140-H140</f>
        <v>0</v>
      </c>
      <c r="M140" s="128">
        <f>IF(COUNTIF('سجل حركة المخزن'!D:D,'أرصدة المخزن'!B140),VLOOKUP(B140,القوائم!D:E,2,0),"غير موجود بالمخزن")</f>
        <v>9000</v>
      </c>
      <c r="N140" s="128">
        <f t="shared" si="14"/>
        <v>9000</v>
      </c>
      <c r="P140" s="192">
        <f t="shared" si="15"/>
        <v>9000</v>
      </c>
      <c r="Q140" s="192">
        <f t="shared" si="16"/>
        <v>0</v>
      </c>
      <c r="R140" s="192">
        <f t="shared" si="17"/>
        <v>0</v>
      </c>
    </row>
    <row r="141" spans="2:18" ht="26.25" hidden="1" x14ac:dyDescent="0.2">
      <c r="B141" s="106" t="str">
        <f>القوائم!B140</f>
        <v>TA4012</v>
      </c>
      <c r="C141" s="126" t="str">
        <f>IF(B141&lt;&gt;"",_xlfn.IFNA(VLOOKUP(B141,القوائم!B:C,2,0),"غير مسجل بالقوائم"),"")</f>
        <v>تربيزة 4*8</v>
      </c>
      <c r="D141" s="106">
        <f>SUMIFS('سجل حركة المخزن'!H:H,'سجل حركة المخزن'!D:D,'أرصدة المخزن'!B141,'سجل حركة المخزن'!G:G,القوائم!$I$3,'سجل حركة المخزن'!F:F,'أرصدة المخزن'!$D$3)</f>
        <v>0</v>
      </c>
      <c r="E141" s="106">
        <f>SUMIFS('سجل حركة المخزن'!H:H,'سجل حركة المخزن'!D:D,'أرصدة المخزن'!B141,'سجل حركة المخزن'!G:G,القوائم!$I$3,'سجل حركة المخزن'!F:F,'أرصدة المخزن'!$E$3)</f>
        <v>0</v>
      </c>
      <c r="F141" s="106">
        <f t="shared" si="12"/>
        <v>0</v>
      </c>
      <c r="G141" s="106">
        <f>SUMIFS('سجل حركة المخزن'!H:H,'سجل حركة المخزن'!D:D,'أرصدة المخزن'!B141,'سجل حركة المخزن'!G:G,القوائم!$I$16,'سجل حركة المخزن'!F:F,'أرصدة المخزن'!$D$3)</f>
        <v>0</v>
      </c>
      <c r="H141" s="170">
        <f>SUMIFS('سجل حركة المخزن'!H:H,'سجل حركة المخزن'!D:D,'أرصدة المخزن'!B141,'سجل حركة المخزن'!G:G,القوائم!$I$16,'سجل حركة المخزن'!F:F,'أرصدة المخزن'!$E$3)</f>
        <v>0</v>
      </c>
      <c r="I141" s="106">
        <f t="shared" si="13"/>
        <v>0</v>
      </c>
      <c r="J141" s="106"/>
      <c r="K141" s="106">
        <f>SUMIFS('سجل حركة المخزن'!H:H,'سجل حركة المخزن'!D:D,'أرصدة المخزن'!B141,'سجل حركة المخزن'!F:F,'أرصدة المخزن'!$K$3)-D141-G141</f>
        <v>0</v>
      </c>
      <c r="L141" s="106">
        <f>SUMIFS('سجل حركة المخزن'!H:H,'سجل حركة المخزن'!D:D,'أرصدة المخزن'!B141,'سجل حركة المخزن'!F:F,'أرصدة المخزن'!$L$3)-E141-H141</f>
        <v>0</v>
      </c>
      <c r="M141" s="128" t="str">
        <f>IF(COUNTIF('سجل حركة المخزن'!D:D,'أرصدة المخزن'!B141),VLOOKUP(B141,القوائم!D:E,2,0),"غير موجود بالمخزن")</f>
        <v>غير موجود بالمخزن</v>
      </c>
      <c r="N141" s="128" t="str">
        <f t="shared" si="14"/>
        <v>غير موجود بالمخزن</v>
      </c>
      <c r="P141" s="192" t="str">
        <f t="shared" si="15"/>
        <v>0</v>
      </c>
      <c r="Q141" s="192" t="str">
        <f t="shared" si="16"/>
        <v>0</v>
      </c>
      <c r="R141" s="192" t="str">
        <f t="shared" si="17"/>
        <v>0</v>
      </c>
    </row>
    <row r="142" spans="2:18" ht="26.25" hidden="1" x14ac:dyDescent="0.2">
      <c r="B142" s="165" t="str">
        <f>القوائم!B141</f>
        <v>TA4013-B</v>
      </c>
      <c r="C142" s="166" t="str">
        <f>IF(B142&lt;&gt;"",_xlfn.IFNA(VLOOKUP(B142,القوائم!B:C,2,0),"غير مسجل بالقوائم"),"")</f>
        <v>قلب سفرة أسود مط CNC</v>
      </c>
      <c r="D142" s="165">
        <f>SUMIFS('سجل حركة المخزن'!H:H,'سجل حركة المخزن'!D:D,'أرصدة المخزن'!B142,'سجل حركة المخزن'!G:G,القوائم!$I$3,'سجل حركة المخزن'!F:F,'أرصدة المخزن'!$D$3)</f>
        <v>0</v>
      </c>
      <c r="E142" s="165">
        <f>SUMIFS('سجل حركة المخزن'!H:H,'سجل حركة المخزن'!D:D,'أرصدة المخزن'!B142,'سجل حركة المخزن'!G:G,القوائم!$I$3,'سجل حركة المخزن'!F:F,'أرصدة المخزن'!$E$3)</f>
        <v>0</v>
      </c>
      <c r="F142" s="106">
        <f t="shared" si="12"/>
        <v>0</v>
      </c>
      <c r="G142" s="106">
        <f>SUMIFS('سجل حركة المخزن'!H:H,'سجل حركة المخزن'!D:D,'أرصدة المخزن'!B142,'سجل حركة المخزن'!G:G,القوائم!$I$16,'سجل حركة المخزن'!F:F,'أرصدة المخزن'!$D$3)</f>
        <v>0</v>
      </c>
      <c r="H142" s="170">
        <f>SUMIFS('سجل حركة المخزن'!H:H,'سجل حركة المخزن'!D:D,'أرصدة المخزن'!B142,'سجل حركة المخزن'!G:G,القوائم!$I$16,'سجل حركة المخزن'!F:F,'أرصدة المخزن'!$E$3)</f>
        <v>0</v>
      </c>
      <c r="I142" s="106">
        <f t="shared" si="13"/>
        <v>0</v>
      </c>
      <c r="J142" s="106"/>
      <c r="K142" s="106">
        <f>SUMIFS('سجل حركة المخزن'!H:H,'سجل حركة المخزن'!D:D,'أرصدة المخزن'!B142,'سجل حركة المخزن'!F:F,'أرصدة المخزن'!$K$3)-D142-G142</f>
        <v>0</v>
      </c>
      <c r="L142" s="106">
        <f>SUMIFS('سجل حركة المخزن'!H:H,'سجل حركة المخزن'!D:D,'أرصدة المخزن'!B142,'سجل حركة المخزن'!F:F,'أرصدة المخزن'!$L$3)-E142-H142</f>
        <v>0</v>
      </c>
      <c r="M142" s="128" t="str">
        <f>IF(COUNTIF('سجل حركة المخزن'!D:D,'أرصدة المخزن'!B142),VLOOKUP(B142,القوائم!D:E,2,0),"غير موجود بالمخزن")</f>
        <v>غير موجود بالمخزن</v>
      </c>
      <c r="N142" s="128" t="str">
        <f t="shared" si="14"/>
        <v>غير موجود بالمخزن</v>
      </c>
      <c r="P142" s="192" t="str">
        <f t="shared" si="15"/>
        <v>0</v>
      </c>
      <c r="Q142" s="192" t="str">
        <f t="shared" si="16"/>
        <v>0</v>
      </c>
      <c r="R142" s="192" t="str">
        <f t="shared" si="17"/>
        <v>0</v>
      </c>
    </row>
    <row r="143" spans="2:18" ht="27" hidden="1" thickBot="1" x14ac:dyDescent="0.25">
      <c r="B143" s="179" t="str">
        <f>القوائم!B142</f>
        <v>TA4005-2</v>
      </c>
      <c r="C143" s="180" t="str">
        <f>IF(B143&lt;&gt;"",_xlfn.IFNA(VLOOKUP(B143,القوائم!B:C,2,0),"غير مسجل بالقوائم"),"")</f>
        <v>ترابيزة سفرة 2 فاظة مقاس 2م</v>
      </c>
      <c r="D143" s="181">
        <f>SUMIFS('سجل حركة المخزن'!H:H,'سجل حركة المخزن'!D:D,'أرصدة المخزن'!B143,'سجل حركة المخزن'!G:G,القوائم!$I$3,'سجل حركة المخزن'!F:F,'أرصدة المخزن'!$D$3)</f>
        <v>1</v>
      </c>
      <c r="E143" s="182">
        <f>SUMIFS('سجل حركة المخزن'!H:H,'سجل حركة المخزن'!D:D,'أرصدة المخزن'!B143,'سجل حركة المخزن'!G:G,القوائم!$I$3,'سجل حركة المخزن'!F:F,'أرصدة المخزن'!$E$3)</f>
        <v>0</v>
      </c>
      <c r="F143" s="164">
        <f t="shared" si="12"/>
        <v>1</v>
      </c>
      <c r="G143" s="106">
        <f>SUMIFS('سجل حركة المخزن'!H:H,'سجل حركة المخزن'!D:D,'أرصدة المخزن'!B143,'سجل حركة المخزن'!G:G,القوائم!$I$16,'سجل حركة المخزن'!F:F,'أرصدة المخزن'!$D$3)</f>
        <v>0</v>
      </c>
      <c r="H143" s="170">
        <f>SUMIFS('سجل حركة المخزن'!H:H,'سجل حركة المخزن'!D:D,'أرصدة المخزن'!B143,'سجل حركة المخزن'!G:G,القوائم!$I$16,'سجل حركة المخزن'!F:F,'أرصدة المخزن'!$E$3)</f>
        <v>0</v>
      </c>
      <c r="I143" s="164">
        <f t="shared" si="13"/>
        <v>0</v>
      </c>
      <c r="J143" s="164"/>
      <c r="K143" s="106">
        <f>SUMIFS('سجل حركة المخزن'!H:H,'سجل حركة المخزن'!D:D,'أرصدة المخزن'!B143,'سجل حركة المخزن'!F:F,'أرصدة المخزن'!$K$3)-D143-G143</f>
        <v>0</v>
      </c>
      <c r="L143" s="106">
        <f>SUMIFS('سجل حركة المخزن'!H:H,'سجل حركة المخزن'!D:D,'أرصدة المخزن'!B143,'سجل حركة المخزن'!F:F,'أرصدة المخزن'!$L$3)-E143-H143</f>
        <v>0</v>
      </c>
      <c r="M143" s="128">
        <f>IF(COUNTIF('سجل حركة المخزن'!D:D,'أرصدة المخزن'!B143),VLOOKUP(B143,القوائم!D:E,2,0),"غير موجود بالمخزن")</f>
        <v>9000</v>
      </c>
      <c r="N143" s="128">
        <f t="shared" si="14"/>
        <v>9000</v>
      </c>
      <c r="P143" s="192">
        <f t="shared" si="15"/>
        <v>9000</v>
      </c>
      <c r="Q143" s="192">
        <f t="shared" si="16"/>
        <v>0</v>
      </c>
      <c r="R143" s="192">
        <f t="shared" si="17"/>
        <v>0</v>
      </c>
    </row>
    <row r="144" spans="2:18" ht="26.25" hidden="1" x14ac:dyDescent="0.2">
      <c r="B144" s="106" t="str">
        <f>القوائم!B143</f>
        <v>TA4014</v>
      </c>
      <c r="C144" s="126" t="str">
        <f>IF(B144&lt;&gt;"",_xlfn.IFNA(VLOOKUP(B144,القوائم!B:C,2,0),"غير مسجل بالقوائم"),"")</f>
        <v>ترابيزة 4*8 حرف X</v>
      </c>
      <c r="D144" s="106">
        <f>SUMIFS('سجل حركة المخزن'!H:H,'سجل حركة المخزن'!D:D,'أرصدة المخزن'!B144,'سجل حركة المخزن'!G:G,القوائم!$I$3,'سجل حركة المخزن'!F:F,'أرصدة المخزن'!$D$3)</f>
        <v>0</v>
      </c>
      <c r="E144" s="106">
        <f>SUMIFS('سجل حركة المخزن'!H:H,'سجل حركة المخزن'!D:D,'أرصدة المخزن'!B144,'سجل حركة المخزن'!G:G,القوائم!$I$3,'سجل حركة المخزن'!F:F,'أرصدة المخزن'!$E$3)</f>
        <v>0</v>
      </c>
      <c r="F144" s="106">
        <f t="shared" si="12"/>
        <v>0</v>
      </c>
      <c r="G144" s="106">
        <f>SUMIFS('سجل حركة المخزن'!H:H,'سجل حركة المخزن'!D:D,'أرصدة المخزن'!B144,'سجل حركة المخزن'!G:G,القوائم!$I$16,'سجل حركة المخزن'!F:F,'أرصدة المخزن'!$D$3)</f>
        <v>0</v>
      </c>
      <c r="H144" s="170">
        <f>SUMIFS('سجل حركة المخزن'!H:H,'سجل حركة المخزن'!D:D,'أرصدة المخزن'!B144,'سجل حركة المخزن'!G:G,القوائم!$I$16,'سجل حركة المخزن'!F:F,'أرصدة المخزن'!$E$3)</f>
        <v>0</v>
      </c>
      <c r="I144" s="106">
        <f t="shared" si="13"/>
        <v>0</v>
      </c>
      <c r="J144" s="106"/>
      <c r="K144" s="106">
        <f>SUMIFS('سجل حركة المخزن'!H:H,'سجل حركة المخزن'!D:D,'أرصدة المخزن'!B144,'سجل حركة المخزن'!F:F,'أرصدة المخزن'!$K$3)-D144-G144</f>
        <v>0</v>
      </c>
      <c r="L144" s="106">
        <f>SUMIFS('سجل حركة المخزن'!H:H,'سجل حركة المخزن'!D:D,'أرصدة المخزن'!B144,'سجل حركة المخزن'!F:F,'أرصدة المخزن'!$L$3)-E144-H144</f>
        <v>0</v>
      </c>
      <c r="M144" s="128" t="str">
        <f>IF(COUNTIF('سجل حركة المخزن'!D:D,'أرصدة المخزن'!B144),VLOOKUP(B144,القوائم!D:E,2,0),"غير موجود بالمخزن")</f>
        <v>غير موجود بالمخزن</v>
      </c>
      <c r="N144" s="128" t="str">
        <f t="shared" si="14"/>
        <v>غير موجود بالمخزن</v>
      </c>
      <c r="P144" s="192" t="str">
        <f t="shared" si="15"/>
        <v>0</v>
      </c>
      <c r="Q144" s="192" t="str">
        <f t="shared" si="16"/>
        <v>0</v>
      </c>
      <c r="R144" s="192" t="str">
        <f t="shared" si="17"/>
        <v>0</v>
      </c>
    </row>
    <row r="145" spans="2:18" ht="26.25" hidden="1" x14ac:dyDescent="0.2">
      <c r="B145" s="106" t="str">
        <f>القوائم!B144</f>
        <v>TA4005-3</v>
      </c>
      <c r="C145" s="126" t="str">
        <f>IF(B145&lt;&gt;"",_xlfn.IFNA(VLOOKUP(B145,القوائم!B:C,2,0),"غير مسجل بالقوائم"),"")</f>
        <v xml:space="preserve">ترابيزة سفرة 2 فاظة مقاس 160سم </v>
      </c>
      <c r="D145" s="106">
        <f>SUMIFS('سجل حركة المخزن'!H:H,'سجل حركة المخزن'!D:D,'أرصدة المخزن'!B145,'سجل حركة المخزن'!G:G,القوائم!$I$3,'سجل حركة المخزن'!F:F,'أرصدة المخزن'!$D$3)</f>
        <v>0</v>
      </c>
      <c r="E145" s="106">
        <f>SUMIFS('سجل حركة المخزن'!H:H,'سجل حركة المخزن'!D:D,'أرصدة المخزن'!B145,'سجل حركة المخزن'!G:G,القوائم!$I$3,'سجل حركة المخزن'!F:F,'أرصدة المخزن'!$E$3)</f>
        <v>0</v>
      </c>
      <c r="F145" s="106">
        <f t="shared" si="12"/>
        <v>0</v>
      </c>
      <c r="G145" s="106">
        <f>SUMIFS('سجل حركة المخزن'!H:H,'سجل حركة المخزن'!D:D,'أرصدة المخزن'!B145,'سجل حركة المخزن'!G:G,القوائم!$I$16,'سجل حركة المخزن'!F:F,'أرصدة المخزن'!$D$3)</f>
        <v>0</v>
      </c>
      <c r="H145" s="170">
        <f>SUMIFS('سجل حركة المخزن'!H:H,'سجل حركة المخزن'!D:D,'أرصدة المخزن'!B145,'سجل حركة المخزن'!G:G,القوائم!$I$16,'سجل حركة المخزن'!F:F,'أرصدة المخزن'!$E$3)</f>
        <v>0</v>
      </c>
      <c r="I145" s="106">
        <f t="shared" si="13"/>
        <v>0</v>
      </c>
      <c r="J145" s="106"/>
      <c r="K145" s="106">
        <f>SUMIFS('سجل حركة المخزن'!H:H,'سجل حركة المخزن'!D:D,'أرصدة المخزن'!B145,'سجل حركة المخزن'!F:F,'أرصدة المخزن'!$K$3)-D145-G145</f>
        <v>0</v>
      </c>
      <c r="L145" s="106">
        <f>SUMIFS('سجل حركة المخزن'!H:H,'سجل حركة المخزن'!D:D,'أرصدة المخزن'!B145,'سجل حركة المخزن'!F:F,'أرصدة المخزن'!$L$3)-E145-H145</f>
        <v>0</v>
      </c>
      <c r="M145" s="128" t="str">
        <f>IF(COUNTIF('سجل حركة المخزن'!D:D,'أرصدة المخزن'!B145),VLOOKUP(B145,القوائم!D:E,2,0),"غير موجود بالمخزن")</f>
        <v>غير موجود بالمخزن</v>
      </c>
      <c r="N145" s="128" t="str">
        <f t="shared" si="14"/>
        <v>غير موجود بالمخزن</v>
      </c>
      <c r="P145" s="192" t="str">
        <f t="shared" si="15"/>
        <v>0</v>
      </c>
      <c r="Q145" s="192" t="str">
        <f t="shared" si="16"/>
        <v>0</v>
      </c>
      <c r="R145" s="192" t="str">
        <f t="shared" si="17"/>
        <v>0</v>
      </c>
    </row>
    <row r="146" spans="2:18" ht="26.25" hidden="1" x14ac:dyDescent="0.2">
      <c r="B146" s="106" t="str">
        <f>القوائم!B145</f>
        <v>TA4015</v>
      </c>
      <c r="C146" s="126" t="str">
        <f>IF(B146&lt;&gt;"",_xlfn.IFNA(VLOOKUP(B146,القوائم!B:C,2,0),"غير مسجل بالقوائم"),"")</f>
        <v>قلب سفرة مضلع</v>
      </c>
      <c r="D146" s="106">
        <f>SUMIFS('سجل حركة المخزن'!H:H,'سجل حركة المخزن'!D:D,'أرصدة المخزن'!B146,'سجل حركة المخزن'!G:G,القوائم!$I$3,'سجل حركة المخزن'!F:F,'أرصدة المخزن'!$D$3)</f>
        <v>0</v>
      </c>
      <c r="E146" s="106">
        <f>SUMIFS('سجل حركة المخزن'!H:H,'سجل حركة المخزن'!D:D,'أرصدة المخزن'!B146,'سجل حركة المخزن'!G:G,القوائم!$I$3,'سجل حركة المخزن'!F:F,'أرصدة المخزن'!$E$3)</f>
        <v>0</v>
      </c>
      <c r="F146" s="106">
        <f t="shared" si="12"/>
        <v>0</v>
      </c>
      <c r="G146" s="106">
        <f>SUMIFS('سجل حركة المخزن'!H:H,'سجل حركة المخزن'!D:D,'أرصدة المخزن'!B146,'سجل حركة المخزن'!G:G,القوائم!$I$16,'سجل حركة المخزن'!F:F,'أرصدة المخزن'!$D$3)</f>
        <v>0</v>
      </c>
      <c r="H146" s="170">
        <f>SUMIFS('سجل حركة المخزن'!H:H,'سجل حركة المخزن'!D:D,'أرصدة المخزن'!B146,'سجل حركة المخزن'!G:G,القوائم!$I$16,'سجل حركة المخزن'!F:F,'أرصدة المخزن'!$E$3)</f>
        <v>0</v>
      </c>
      <c r="I146" s="106">
        <f t="shared" si="13"/>
        <v>0</v>
      </c>
      <c r="J146" s="106"/>
      <c r="K146" s="106">
        <f>SUMIFS('سجل حركة المخزن'!H:H,'سجل حركة المخزن'!D:D,'أرصدة المخزن'!B146,'سجل حركة المخزن'!F:F,'أرصدة المخزن'!$K$3)-D146-G146</f>
        <v>0</v>
      </c>
      <c r="L146" s="106">
        <f>SUMIFS('سجل حركة المخزن'!H:H,'سجل حركة المخزن'!D:D,'أرصدة المخزن'!B146,'سجل حركة المخزن'!F:F,'أرصدة المخزن'!$L$3)-E146-H146</f>
        <v>0</v>
      </c>
      <c r="M146" s="128" t="str">
        <f>IF(COUNTIF('سجل حركة المخزن'!D:D,'أرصدة المخزن'!B146),VLOOKUP(B146,القوائم!D:E,2,0),"غير موجود بالمخزن")</f>
        <v>غير موجود بالمخزن</v>
      </c>
      <c r="N146" s="128" t="str">
        <f t="shared" si="14"/>
        <v>غير موجود بالمخزن</v>
      </c>
      <c r="P146" s="192" t="str">
        <f t="shared" si="15"/>
        <v>0</v>
      </c>
      <c r="Q146" s="192" t="str">
        <f t="shared" si="16"/>
        <v>0</v>
      </c>
      <c r="R146" s="192" t="str">
        <f t="shared" si="17"/>
        <v>0</v>
      </c>
    </row>
    <row r="147" spans="2:18" ht="26.25" hidden="1" x14ac:dyDescent="0.2">
      <c r="B147" s="106" t="str">
        <f>القوائم!B146</f>
        <v>TA4002-1</v>
      </c>
      <c r="C147" s="126" t="str">
        <f>IF(B147&lt;&gt;"",_xlfn.IFNA(VLOOKUP(B147,القوائم!B:C,2,0),"غير مسجل بالقوائم"),"")</f>
        <v>ترابيزة 3*5مقاس  177 *80</v>
      </c>
      <c r="D147" s="106">
        <f>SUMIFS('سجل حركة المخزن'!H:H,'سجل حركة المخزن'!D:D,'أرصدة المخزن'!B147,'سجل حركة المخزن'!G:G,القوائم!$I$3,'سجل حركة المخزن'!F:F,'أرصدة المخزن'!$D$3)</f>
        <v>0</v>
      </c>
      <c r="E147" s="106">
        <f>SUMIFS('سجل حركة المخزن'!H:H,'سجل حركة المخزن'!D:D,'أرصدة المخزن'!B147,'سجل حركة المخزن'!G:G,القوائم!$I$3,'سجل حركة المخزن'!F:F,'أرصدة المخزن'!$E$3)</f>
        <v>0</v>
      </c>
      <c r="F147" s="106">
        <f t="shared" si="12"/>
        <v>0</v>
      </c>
      <c r="G147" s="106">
        <f>SUMIFS('سجل حركة المخزن'!H:H,'سجل حركة المخزن'!D:D,'أرصدة المخزن'!B147,'سجل حركة المخزن'!G:G,القوائم!$I$16,'سجل حركة المخزن'!F:F,'أرصدة المخزن'!$D$3)</f>
        <v>0</v>
      </c>
      <c r="H147" s="170">
        <f>SUMIFS('سجل حركة المخزن'!H:H,'سجل حركة المخزن'!D:D,'أرصدة المخزن'!B147,'سجل حركة المخزن'!G:G,القوائم!$I$16,'سجل حركة المخزن'!F:F,'أرصدة المخزن'!$E$3)</f>
        <v>0</v>
      </c>
      <c r="I147" s="106">
        <f t="shared" si="13"/>
        <v>0</v>
      </c>
      <c r="J147" s="106"/>
      <c r="K147" s="106">
        <f>SUMIFS('سجل حركة المخزن'!H:H,'سجل حركة المخزن'!D:D,'أرصدة المخزن'!B147,'سجل حركة المخزن'!F:F,'أرصدة المخزن'!$K$3)-D147-G147</f>
        <v>0</v>
      </c>
      <c r="L147" s="106">
        <f>SUMIFS('سجل حركة المخزن'!H:H,'سجل حركة المخزن'!D:D,'أرصدة المخزن'!B147,'سجل حركة المخزن'!F:F,'أرصدة المخزن'!$L$3)-E147-H147</f>
        <v>0</v>
      </c>
      <c r="M147" s="128" t="str">
        <f>IF(COUNTIF('سجل حركة المخزن'!D:D,'أرصدة المخزن'!B147),VLOOKUP(B147,القوائم!D:E,2,0),"غير موجود بالمخزن")</f>
        <v>غير موجود بالمخزن</v>
      </c>
      <c r="N147" s="128" t="str">
        <f t="shared" si="14"/>
        <v>غير موجود بالمخزن</v>
      </c>
      <c r="P147" s="192" t="str">
        <f t="shared" si="15"/>
        <v>0</v>
      </c>
      <c r="Q147" s="192" t="str">
        <f t="shared" si="16"/>
        <v>0</v>
      </c>
      <c r="R147" s="192" t="str">
        <f t="shared" si="17"/>
        <v>0</v>
      </c>
    </row>
    <row r="148" spans="2:18" ht="26.25" hidden="1" x14ac:dyDescent="0.2">
      <c r="B148" s="106" t="str">
        <f>القوائم!B147</f>
        <v>TA4008-1</v>
      </c>
      <c r="C148" s="126" t="str">
        <f>IF(B148&lt;&gt;"",_xlfn.IFNA(VLOOKUP(B148,القوائم!B:C,2,0),"غير مسجل بالقوائم"),"")</f>
        <v xml:space="preserve">ترابيزة قطاع 3*3 مربع من تحت </v>
      </c>
      <c r="D148" s="106">
        <f>SUMIFS('سجل حركة المخزن'!H:H,'سجل حركة المخزن'!D:D,'أرصدة المخزن'!B148,'سجل حركة المخزن'!G:G,القوائم!$I$3,'سجل حركة المخزن'!F:F,'أرصدة المخزن'!$D$3)</f>
        <v>0</v>
      </c>
      <c r="E148" s="106">
        <f>SUMIFS('سجل حركة المخزن'!H:H,'سجل حركة المخزن'!D:D,'أرصدة المخزن'!B148,'سجل حركة المخزن'!G:G,القوائم!$I$3,'سجل حركة المخزن'!F:F,'أرصدة المخزن'!$E$3)</f>
        <v>0</v>
      </c>
      <c r="F148" s="106">
        <f t="shared" si="12"/>
        <v>0</v>
      </c>
      <c r="G148" s="106">
        <f>SUMIFS('سجل حركة المخزن'!H:H,'سجل حركة المخزن'!D:D,'أرصدة المخزن'!B148,'سجل حركة المخزن'!G:G,القوائم!$I$16,'سجل حركة المخزن'!F:F,'أرصدة المخزن'!$D$3)</f>
        <v>0</v>
      </c>
      <c r="H148" s="170">
        <f>SUMIFS('سجل حركة المخزن'!H:H,'سجل حركة المخزن'!D:D,'أرصدة المخزن'!B148,'سجل حركة المخزن'!G:G,القوائم!$I$16,'سجل حركة المخزن'!F:F,'أرصدة المخزن'!$E$3)</f>
        <v>0</v>
      </c>
      <c r="I148" s="106">
        <f t="shared" si="13"/>
        <v>0</v>
      </c>
      <c r="J148" s="106"/>
      <c r="K148" s="106">
        <f>SUMIFS('سجل حركة المخزن'!H:H,'سجل حركة المخزن'!D:D,'أرصدة المخزن'!B148,'سجل حركة المخزن'!F:F,'أرصدة المخزن'!$K$3)-D148-G148</f>
        <v>0</v>
      </c>
      <c r="L148" s="106">
        <f>SUMIFS('سجل حركة المخزن'!H:H,'سجل حركة المخزن'!D:D,'أرصدة المخزن'!B148,'سجل حركة المخزن'!F:F,'أرصدة المخزن'!$L$3)-E148-H148</f>
        <v>0</v>
      </c>
      <c r="M148" s="128" t="str">
        <f>IF(COUNTIF('سجل حركة المخزن'!D:D,'أرصدة المخزن'!B148),VLOOKUP(B148,القوائم!D:E,2,0),"غير موجود بالمخزن")</f>
        <v>غير موجود بالمخزن</v>
      </c>
      <c r="N148" s="128" t="str">
        <f t="shared" si="14"/>
        <v>غير موجود بالمخزن</v>
      </c>
      <c r="P148" s="192" t="str">
        <f t="shared" si="15"/>
        <v>0</v>
      </c>
      <c r="Q148" s="192" t="str">
        <f t="shared" si="16"/>
        <v>0</v>
      </c>
      <c r="R148" s="192" t="str">
        <f t="shared" si="17"/>
        <v>0</v>
      </c>
    </row>
    <row r="149" spans="2:18" ht="26.25" hidden="1" x14ac:dyDescent="0.2">
      <c r="B149" s="106" t="str">
        <f>القوائم!B148</f>
        <v>TA4003-1-S</v>
      </c>
      <c r="C149" s="126" t="str">
        <f>IF(B149&lt;&gt;"",_xlfn.IFNA(VLOOKUP(B149,القوائم!B:C,2,0),"غير مسجل بالقوائم"),"")</f>
        <v>ترابيزة سيركل بيضاوى 186 سم</v>
      </c>
      <c r="D149" s="106">
        <f>SUMIFS('سجل حركة المخزن'!H:H,'سجل حركة المخزن'!D:D,'أرصدة المخزن'!B149,'سجل حركة المخزن'!G:G,القوائم!$I$3,'سجل حركة المخزن'!F:F,'أرصدة المخزن'!$D$3)</f>
        <v>0</v>
      </c>
      <c r="E149" s="106">
        <f>SUMIFS('سجل حركة المخزن'!H:H,'سجل حركة المخزن'!D:D,'أرصدة المخزن'!B149,'سجل حركة المخزن'!G:G,القوائم!$I$3,'سجل حركة المخزن'!F:F,'أرصدة المخزن'!$E$3)</f>
        <v>0</v>
      </c>
      <c r="F149" s="106">
        <f t="shared" si="12"/>
        <v>0</v>
      </c>
      <c r="G149" s="106">
        <f>SUMIFS('سجل حركة المخزن'!H:H,'سجل حركة المخزن'!D:D,'أرصدة المخزن'!B149,'سجل حركة المخزن'!G:G,القوائم!$I$16,'سجل حركة المخزن'!F:F,'أرصدة المخزن'!$D$3)</f>
        <v>0</v>
      </c>
      <c r="H149" s="170">
        <f>SUMIFS('سجل حركة المخزن'!H:H,'سجل حركة المخزن'!D:D,'أرصدة المخزن'!B149,'سجل حركة المخزن'!G:G,القوائم!$I$16,'سجل حركة المخزن'!F:F,'أرصدة المخزن'!$E$3)</f>
        <v>0</v>
      </c>
      <c r="I149" s="106">
        <f t="shared" si="13"/>
        <v>0</v>
      </c>
      <c r="J149" s="106"/>
      <c r="K149" s="106">
        <f>SUMIFS('سجل حركة المخزن'!H:H,'سجل حركة المخزن'!D:D,'أرصدة المخزن'!B149,'سجل حركة المخزن'!F:F,'أرصدة المخزن'!$K$3)-D149-G149</f>
        <v>0</v>
      </c>
      <c r="L149" s="106">
        <f>SUMIFS('سجل حركة المخزن'!H:H,'سجل حركة المخزن'!D:D,'أرصدة المخزن'!B149,'سجل حركة المخزن'!F:F,'أرصدة المخزن'!$L$3)-E149-H149</f>
        <v>0</v>
      </c>
      <c r="M149" s="128" t="str">
        <f>IF(COUNTIF('سجل حركة المخزن'!D:D,'أرصدة المخزن'!B149),VLOOKUP(B149,القوائم!D:E,2,0),"غير موجود بالمخزن")</f>
        <v>غير موجود بالمخزن</v>
      </c>
      <c r="N149" s="128" t="str">
        <f t="shared" si="14"/>
        <v>غير موجود بالمخزن</v>
      </c>
      <c r="P149" s="192" t="str">
        <f t="shared" si="15"/>
        <v>0</v>
      </c>
      <c r="Q149" s="192" t="str">
        <f t="shared" si="16"/>
        <v>0</v>
      </c>
      <c r="R149" s="192" t="str">
        <f t="shared" si="17"/>
        <v>0</v>
      </c>
    </row>
    <row r="150" spans="2:18" ht="26.25" hidden="1" x14ac:dyDescent="0.2">
      <c r="B150" s="106" t="str">
        <f>القوائم!B149</f>
        <v>TA4012-1</v>
      </c>
      <c r="C150" s="126" t="str">
        <f>IF(B150&lt;&gt;"",_xlfn.IFNA(VLOOKUP(B150,القوائم!B:C,2,0),"غير مسجل بالقوائم"),"")</f>
        <v>ترابيزة 4*8</v>
      </c>
      <c r="D150" s="106">
        <f>SUMIFS('سجل حركة المخزن'!H:H,'سجل حركة المخزن'!D:D,'أرصدة المخزن'!B150,'سجل حركة المخزن'!G:G,القوائم!$I$3,'سجل حركة المخزن'!F:F,'أرصدة المخزن'!$D$3)</f>
        <v>0</v>
      </c>
      <c r="E150" s="106">
        <f>SUMIFS('سجل حركة المخزن'!H:H,'سجل حركة المخزن'!D:D,'أرصدة المخزن'!B150,'سجل حركة المخزن'!G:G,القوائم!$I$3,'سجل حركة المخزن'!F:F,'أرصدة المخزن'!$E$3)</f>
        <v>0</v>
      </c>
      <c r="F150" s="106">
        <f t="shared" si="12"/>
        <v>0</v>
      </c>
      <c r="G150" s="106">
        <f>SUMIFS('سجل حركة المخزن'!H:H,'سجل حركة المخزن'!D:D,'أرصدة المخزن'!B150,'سجل حركة المخزن'!G:G,القوائم!$I$16,'سجل حركة المخزن'!F:F,'أرصدة المخزن'!$D$3)</f>
        <v>0</v>
      </c>
      <c r="H150" s="170">
        <f>SUMIFS('سجل حركة المخزن'!H:H,'سجل حركة المخزن'!D:D,'أرصدة المخزن'!B150,'سجل حركة المخزن'!G:G,القوائم!$I$16,'سجل حركة المخزن'!F:F,'أرصدة المخزن'!$E$3)</f>
        <v>0</v>
      </c>
      <c r="I150" s="106">
        <f t="shared" si="13"/>
        <v>0</v>
      </c>
      <c r="J150" s="106"/>
      <c r="K150" s="106">
        <f>SUMIFS('سجل حركة المخزن'!H:H,'سجل حركة المخزن'!D:D,'أرصدة المخزن'!B150,'سجل حركة المخزن'!F:F,'أرصدة المخزن'!$K$3)-D150-G150</f>
        <v>0</v>
      </c>
      <c r="L150" s="106">
        <f>SUMIFS('سجل حركة المخزن'!H:H,'سجل حركة المخزن'!D:D,'أرصدة المخزن'!B150,'سجل حركة المخزن'!F:F,'أرصدة المخزن'!$L$3)-E150-H150</f>
        <v>0</v>
      </c>
      <c r="M150" s="128" t="str">
        <f>IF(COUNTIF('سجل حركة المخزن'!D:D,'أرصدة المخزن'!B150),VLOOKUP(B150,القوائم!D:E,2,0),"غير موجود بالمخزن")</f>
        <v>غير موجود بالمخزن</v>
      </c>
      <c r="N150" s="128" t="str">
        <f t="shared" si="14"/>
        <v>غير موجود بالمخزن</v>
      </c>
      <c r="P150" s="192" t="str">
        <f t="shared" si="15"/>
        <v>0</v>
      </c>
      <c r="Q150" s="192" t="str">
        <f t="shared" si="16"/>
        <v>0</v>
      </c>
      <c r="R150" s="192" t="str">
        <f t="shared" si="17"/>
        <v>0</v>
      </c>
    </row>
    <row r="151" spans="2:18" ht="26.25" hidden="1" x14ac:dyDescent="0.2">
      <c r="B151" s="165" t="str">
        <f>القوائم!B150</f>
        <v>TA4016</v>
      </c>
      <c r="C151" s="166" t="str">
        <f>IF(B151&lt;&gt;"",_xlfn.IFNA(VLOOKUP(B151,القوائم!B:C,2,0),"غير مسجل بالقوائم"),"")</f>
        <v>ترابيزة عدد 4 حرف u</v>
      </c>
      <c r="D151" s="165">
        <f>SUMIFS('سجل حركة المخزن'!H:H,'سجل حركة المخزن'!D:D,'أرصدة المخزن'!B151,'سجل حركة المخزن'!G:G,القوائم!$I$3,'سجل حركة المخزن'!F:F,'أرصدة المخزن'!$D$3)</f>
        <v>0</v>
      </c>
      <c r="E151" s="165">
        <f>SUMIFS('سجل حركة المخزن'!H:H,'سجل حركة المخزن'!D:D,'أرصدة المخزن'!B151,'سجل حركة المخزن'!G:G,القوائم!$I$3,'سجل حركة المخزن'!F:F,'أرصدة المخزن'!$E$3)</f>
        <v>0</v>
      </c>
      <c r="F151" s="106">
        <f t="shared" si="12"/>
        <v>0</v>
      </c>
      <c r="G151" s="106">
        <f>SUMIFS('سجل حركة المخزن'!H:H,'سجل حركة المخزن'!D:D,'أرصدة المخزن'!B151,'سجل حركة المخزن'!G:G,القوائم!$I$16,'سجل حركة المخزن'!F:F,'أرصدة المخزن'!$D$3)</f>
        <v>0</v>
      </c>
      <c r="H151" s="170">
        <f>SUMIFS('سجل حركة المخزن'!H:H,'سجل حركة المخزن'!D:D,'أرصدة المخزن'!B151,'سجل حركة المخزن'!G:G,القوائم!$I$16,'سجل حركة المخزن'!F:F,'أرصدة المخزن'!$E$3)</f>
        <v>0</v>
      </c>
      <c r="I151" s="106">
        <f t="shared" si="13"/>
        <v>0</v>
      </c>
      <c r="J151" s="106"/>
      <c r="K151" s="106">
        <f>SUMIFS('سجل حركة المخزن'!H:H,'سجل حركة المخزن'!D:D,'أرصدة المخزن'!B151,'سجل حركة المخزن'!F:F,'أرصدة المخزن'!$K$3)-D151-G151</f>
        <v>0</v>
      </c>
      <c r="L151" s="106">
        <f>SUMIFS('سجل حركة المخزن'!H:H,'سجل حركة المخزن'!D:D,'أرصدة المخزن'!B151,'سجل حركة المخزن'!F:F,'أرصدة المخزن'!$L$3)-E151-H151</f>
        <v>0</v>
      </c>
      <c r="M151" s="128" t="str">
        <f>IF(COUNTIF('سجل حركة المخزن'!D:D,'أرصدة المخزن'!B151),VLOOKUP(B151,القوائم!D:E,2,0),"غير موجود بالمخزن")</f>
        <v>غير موجود بالمخزن</v>
      </c>
      <c r="N151" s="128" t="str">
        <f t="shared" si="14"/>
        <v>غير موجود بالمخزن</v>
      </c>
      <c r="P151" s="192" t="str">
        <f t="shared" si="15"/>
        <v>0</v>
      </c>
      <c r="Q151" s="192" t="str">
        <f t="shared" si="16"/>
        <v>0</v>
      </c>
      <c r="R151" s="192" t="str">
        <f t="shared" si="17"/>
        <v>0</v>
      </c>
    </row>
    <row r="152" spans="2:18" ht="27" hidden="1" thickBot="1" x14ac:dyDescent="0.25">
      <c r="B152" s="179" t="str">
        <f>القوائم!B151</f>
        <v>TA4019-1</v>
      </c>
      <c r="C152" s="180" t="str">
        <f>IF(B152&lt;&gt;"",_xlfn.IFNA(VLOOKUP(B152,القوائم!B:C,2,0),"غير مسجل بالقوائم"),"")</f>
        <v xml:space="preserve">تربيزه حرف c مقاس 180سم </v>
      </c>
      <c r="D152" s="181">
        <f>SUMIFS('سجل حركة المخزن'!H:H,'سجل حركة المخزن'!D:D,'أرصدة المخزن'!B152,'سجل حركة المخزن'!G:G,القوائم!$I$3,'سجل حركة المخزن'!F:F,'أرصدة المخزن'!$D$3)</f>
        <v>2</v>
      </c>
      <c r="E152" s="182">
        <f>SUMIFS('سجل حركة المخزن'!H:H,'سجل حركة المخزن'!D:D,'أرصدة المخزن'!B152,'سجل حركة المخزن'!G:G,القوائم!$I$3,'سجل حركة المخزن'!F:F,'أرصدة المخزن'!$E$3)</f>
        <v>0</v>
      </c>
      <c r="F152" s="164">
        <f t="shared" si="12"/>
        <v>2</v>
      </c>
      <c r="G152" s="106">
        <f>SUMIFS('سجل حركة المخزن'!H:H,'سجل حركة المخزن'!D:D,'أرصدة المخزن'!B152,'سجل حركة المخزن'!G:G,القوائم!$I$16,'سجل حركة المخزن'!F:F,'أرصدة المخزن'!$D$3)</f>
        <v>0</v>
      </c>
      <c r="H152" s="170">
        <f>SUMIFS('سجل حركة المخزن'!H:H,'سجل حركة المخزن'!D:D,'أرصدة المخزن'!B152,'سجل حركة المخزن'!G:G,القوائم!$I$16,'سجل حركة المخزن'!F:F,'أرصدة المخزن'!$E$3)</f>
        <v>0</v>
      </c>
      <c r="I152" s="164">
        <f t="shared" si="13"/>
        <v>0</v>
      </c>
      <c r="J152" s="164"/>
      <c r="K152" s="106">
        <f>SUMIFS('سجل حركة المخزن'!H:H,'سجل حركة المخزن'!D:D,'أرصدة المخزن'!B152,'سجل حركة المخزن'!F:F,'أرصدة المخزن'!$K$3)-D152-G152</f>
        <v>0</v>
      </c>
      <c r="L152" s="106">
        <f>SUMIFS('سجل حركة المخزن'!H:H,'سجل حركة المخزن'!D:D,'أرصدة المخزن'!B152,'سجل حركة المخزن'!F:F,'أرصدة المخزن'!$L$3)-E152-H152</f>
        <v>0</v>
      </c>
      <c r="M152" s="128">
        <f>IF(COUNTIF('سجل حركة المخزن'!D:D,'أرصدة المخزن'!B152),VLOOKUP(B152,القوائم!D:E,2,0),"غير موجود بالمخزن")</f>
        <v>6821.5243325000001</v>
      </c>
      <c r="N152" s="128">
        <f t="shared" si="14"/>
        <v>13643.048665</v>
      </c>
      <c r="P152" s="192">
        <f t="shared" si="15"/>
        <v>13643.048665</v>
      </c>
      <c r="Q152" s="192">
        <f t="shared" si="16"/>
        <v>0</v>
      </c>
      <c r="R152" s="192">
        <f t="shared" si="17"/>
        <v>0</v>
      </c>
    </row>
    <row r="153" spans="2:18" ht="26.25" hidden="1" x14ac:dyDescent="0.2">
      <c r="B153" s="165" t="str">
        <f>القوائم!B152</f>
        <v>TA4005-4</v>
      </c>
      <c r="C153" s="166" t="str">
        <f>IF(B153&lt;&gt;"",_xlfn.IFNA(VLOOKUP(B153,القوائم!B:C,2,0),"غير مسجل بالقوائم"),"")</f>
        <v>ترابيزة سفرة 2 فاظة بقاعدة قطر 45 سم</v>
      </c>
      <c r="D153" s="165">
        <f>SUMIFS('سجل حركة المخزن'!H:H,'سجل حركة المخزن'!D:D,'أرصدة المخزن'!B153,'سجل حركة المخزن'!G:G,القوائم!$I$3,'سجل حركة المخزن'!F:F,'أرصدة المخزن'!$D$3)</f>
        <v>0</v>
      </c>
      <c r="E153" s="165">
        <f>SUMIFS('سجل حركة المخزن'!H:H,'سجل حركة المخزن'!D:D,'أرصدة المخزن'!B153,'سجل حركة المخزن'!G:G,القوائم!$I$3,'سجل حركة المخزن'!F:F,'أرصدة المخزن'!$E$3)</f>
        <v>0</v>
      </c>
      <c r="F153" s="106">
        <f t="shared" si="12"/>
        <v>0</v>
      </c>
      <c r="G153" s="106">
        <f>SUMIFS('سجل حركة المخزن'!H:H,'سجل حركة المخزن'!D:D,'أرصدة المخزن'!B153,'سجل حركة المخزن'!G:G,القوائم!$I$16,'سجل حركة المخزن'!F:F,'أرصدة المخزن'!$D$3)</f>
        <v>0</v>
      </c>
      <c r="H153" s="170">
        <f>SUMIFS('سجل حركة المخزن'!H:H,'سجل حركة المخزن'!D:D,'أرصدة المخزن'!B153,'سجل حركة المخزن'!G:G,القوائم!$I$16,'سجل حركة المخزن'!F:F,'أرصدة المخزن'!$E$3)</f>
        <v>0</v>
      </c>
      <c r="I153" s="106">
        <f t="shared" si="13"/>
        <v>0</v>
      </c>
      <c r="J153" s="106"/>
      <c r="K153" s="106">
        <f>SUMIFS('سجل حركة المخزن'!H:H,'سجل حركة المخزن'!D:D,'أرصدة المخزن'!B153,'سجل حركة المخزن'!F:F,'أرصدة المخزن'!$K$3)-D153-G153</f>
        <v>0</v>
      </c>
      <c r="L153" s="106">
        <f>SUMIFS('سجل حركة المخزن'!H:H,'سجل حركة المخزن'!D:D,'أرصدة المخزن'!B153,'سجل حركة المخزن'!F:F,'أرصدة المخزن'!$L$3)-E153-H153</f>
        <v>0</v>
      </c>
      <c r="M153" s="128" t="str">
        <f>IF(COUNTIF('سجل حركة المخزن'!D:D,'أرصدة المخزن'!B153),VLOOKUP(B153,القوائم!D:E,2,0),"غير موجود بالمخزن")</f>
        <v>غير موجود بالمخزن</v>
      </c>
      <c r="N153" s="128" t="str">
        <f t="shared" si="14"/>
        <v>غير موجود بالمخزن</v>
      </c>
      <c r="P153" s="192" t="str">
        <f t="shared" si="15"/>
        <v>0</v>
      </c>
      <c r="Q153" s="192" t="str">
        <f t="shared" si="16"/>
        <v>0</v>
      </c>
      <c r="R153" s="192" t="str">
        <f t="shared" si="17"/>
        <v>0</v>
      </c>
    </row>
    <row r="154" spans="2:18" ht="27" hidden="1" thickBot="1" x14ac:dyDescent="0.25">
      <c r="B154" s="179" t="str">
        <f>القوائم!B153</f>
        <v>TA4018</v>
      </c>
      <c r="C154" s="180" t="str">
        <f>IF(B154&lt;&gt;"",_xlfn.IFNA(VLOOKUP(B154,القوائم!B:C,2,0),"غير مسجل بالقوائم"),"")</f>
        <v>تربيزة  4*8 متقاطعه</v>
      </c>
      <c r="D154" s="181">
        <f>SUMIFS('سجل حركة المخزن'!H:H,'سجل حركة المخزن'!D:D,'أرصدة المخزن'!B154,'سجل حركة المخزن'!G:G,القوائم!$I$3,'سجل حركة المخزن'!F:F,'أرصدة المخزن'!$D$3)</f>
        <v>0</v>
      </c>
      <c r="E154" s="182">
        <f>SUMIFS('سجل حركة المخزن'!H:H,'سجل حركة المخزن'!D:D,'أرصدة المخزن'!B154,'سجل حركة المخزن'!G:G,القوائم!$I$3,'سجل حركة المخزن'!F:F,'أرصدة المخزن'!$E$3)</f>
        <v>1</v>
      </c>
      <c r="F154" s="164">
        <f t="shared" si="12"/>
        <v>1</v>
      </c>
      <c r="G154" s="106">
        <f>SUMIFS('سجل حركة المخزن'!H:H,'سجل حركة المخزن'!D:D,'أرصدة المخزن'!B154,'سجل حركة المخزن'!G:G,القوائم!$I$16,'سجل حركة المخزن'!F:F,'أرصدة المخزن'!$D$3)</f>
        <v>0</v>
      </c>
      <c r="H154" s="170">
        <f>SUMIFS('سجل حركة المخزن'!H:H,'سجل حركة المخزن'!D:D,'أرصدة المخزن'!B154,'سجل حركة المخزن'!G:G,القوائم!$I$16,'سجل حركة المخزن'!F:F,'أرصدة المخزن'!$E$3)</f>
        <v>0</v>
      </c>
      <c r="I154" s="164">
        <f t="shared" si="13"/>
        <v>0</v>
      </c>
      <c r="J154" s="164"/>
      <c r="K154" s="106">
        <f>SUMIFS('سجل حركة المخزن'!H:H,'سجل حركة المخزن'!D:D,'أرصدة المخزن'!B154,'سجل حركة المخزن'!F:F,'أرصدة المخزن'!$K$3)-D154-G154</f>
        <v>0</v>
      </c>
      <c r="L154" s="106">
        <f>SUMIFS('سجل حركة المخزن'!H:H,'سجل حركة المخزن'!D:D,'أرصدة المخزن'!B154,'سجل حركة المخزن'!F:F,'أرصدة المخزن'!$L$3)-E154-H154</f>
        <v>0</v>
      </c>
      <c r="M154" s="128">
        <f>IF(COUNTIF('سجل حركة المخزن'!D:D,'أرصدة المخزن'!B154),VLOOKUP(B154,القوائم!D:E,2,0),"غير موجود بالمخزن")</f>
        <v>4696.2455992000005</v>
      </c>
      <c r="N154" s="128">
        <f t="shared" si="14"/>
        <v>4696.2455992000005</v>
      </c>
      <c r="P154" s="192">
        <f t="shared" si="15"/>
        <v>4696.2455992000005</v>
      </c>
      <c r="Q154" s="192">
        <f t="shared" si="16"/>
        <v>0</v>
      </c>
      <c r="R154" s="192">
        <f t="shared" si="17"/>
        <v>0</v>
      </c>
    </row>
    <row r="155" spans="2:18" ht="26.25" hidden="1" x14ac:dyDescent="0.2">
      <c r="B155" s="165" t="str">
        <f>القوائم!B154</f>
        <v>TA4019</v>
      </c>
      <c r="C155" s="166" t="str">
        <f>IF(B155&lt;&gt;"",_xlfn.IFNA(VLOOKUP(B155,القوائم!B:C,2,0),"غير مسجل بالقوائم"),"")</f>
        <v xml:space="preserve">تربيزه حرف c مقاس 160سم </v>
      </c>
      <c r="D155" s="165">
        <f>SUMIFS('سجل حركة المخزن'!H:H,'سجل حركة المخزن'!D:D,'أرصدة المخزن'!B155,'سجل حركة المخزن'!G:G,القوائم!$I$3,'سجل حركة المخزن'!F:F,'أرصدة المخزن'!$D$3)</f>
        <v>0</v>
      </c>
      <c r="E155" s="165">
        <f>SUMIFS('سجل حركة المخزن'!H:H,'سجل حركة المخزن'!D:D,'أرصدة المخزن'!B155,'سجل حركة المخزن'!G:G,القوائم!$I$3,'سجل حركة المخزن'!F:F,'أرصدة المخزن'!$E$3)</f>
        <v>0</v>
      </c>
      <c r="F155" s="106">
        <f t="shared" si="12"/>
        <v>0</v>
      </c>
      <c r="G155" s="106">
        <f>SUMIFS('سجل حركة المخزن'!H:H,'سجل حركة المخزن'!D:D,'أرصدة المخزن'!B155,'سجل حركة المخزن'!G:G,القوائم!$I$16,'سجل حركة المخزن'!F:F,'أرصدة المخزن'!$D$3)</f>
        <v>0</v>
      </c>
      <c r="H155" s="170">
        <f>SUMIFS('سجل حركة المخزن'!H:H,'سجل حركة المخزن'!D:D,'أرصدة المخزن'!B155,'سجل حركة المخزن'!G:G,القوائم!$I$16,'سجل حركة المخزن'!F:F,'أرصدة المخزن'!$E$3)</f>
        <v>0</v>
      </c>
      <c r="I155" s="106">
        <f t="shared" si="13"/>
        <v>0</v>
      </c>
      <c r="J155" s="106"/>
      <c r="K155" s="106">
        <f>SUMIFS('سجل حركة المخزن'!H:H,'سجل حركة المخزن'!D:D,'أرصدة المخزن'!B155,'سجل حركة المخزن'!F:F,'أرصدة المخزن'!$K$3)-D155-G155</f>
        <v>0</v>
      </c>
      <c r="L155" s="106">
        <f>SUMIFS('سجل حركة المخزن'!H:H,'سجل حركة المخزن'!D:D,'أرصدة المخزن'!B155,'سجل حركة المخزن'!F:F,'أرصدة المخزن'!$L$3)-E155-H155</f>
        <v>0</v>
      </c>
      <c r="M155" s="128" t="str">
        <f>IF(COUNTIF('سجل حركة المخزن'!D:D,'أرصدة المخزن'!B155),VLOOKUP(B155,القوائم!D:E,2,0),"غير موجود بالمخزن")</f>
        <v>غير موجود بالمخزن</v>
      </c>
      <c r="N155" s="128" t="str">
        <f t="shared" si="14"/>
        <v>غير موجود بالمخزن</v>
      </c>
      <c r="P155" s="192" t="str">
        <f t="shared" si="15"/>
        <v>0</v>
      </c>
      <c r="Q155" s="192" t="str">
        <f t="shared" si="16"/>
        <v>0</v>
      </c>
      <c r="R155" s="192" t="str">
        <f t="shared" si="17"/>
        <v>0</v>
      </c>
    </row>
    <row r="156" spans="2:18" ht="27" hidden="1" thickBot="1" x14ac:dyDescent="0.25">
      <c r="B156" s="179" t="str">
        <f>القوائم!B155</f>
        <v>TA4011-1</v>
      </c>
      <c r="C156" s="180" t="str">
        <f>IF(B156&lt;&gt;"",_xlfn.IFNA(VLOOKUP(B156,القوائم!B:C,2,0),"غير مسجل بالقوائم"),"")</f>
        <v>ترابيزة سيركل حلقات 160</v>
      </c>
      <c r="D156" s="181">
        <f>SUMIFS('سجل حركة المخزن'!H:H,'سجل حركة المخزن'!D:D,'أرصدة المخزن'!B156,'سجل حركة المخزن'!G:G,القوائم!$I$3,'سجل حركة المخزن'!F:F,'أرصدة المخزن'!$D$3)</f>
        <v>1</v>
      </c>
      <c r="E156" s="182">
        <f>SUMIFS('سجل حركة المخزن'!H:H,'سجل حركة المخزن'!D:D,'أرصدة المخزن'!B156,'سجل حركة المخزن'!G:G,القوائم!$I$3,'سجل حركة المخزن'!F:F,'أرصدة المخزن'!$E$3)</f>
        <v>1</v>
      </c>
      <c r="F156" s="164">
        <f t="shared" si="12"/>
        <v>2</v>
      </c>
      <c r="G156" s="106">
        <f>SUMIFS('سجل حركة المخزن'!H:H,'سجل حركة المخزن'!D:D,'أرصدة المخزن'!B156,'سجل حركة المخزن'!G:G,القوائم!$I$16,'سجل حركة المخزن'!F:F,'أرصدة المخزن'!$D$3)</f>
        <v>0</v>
      </c>
      <c r="H156" s="170">
        <f>SUMIFS('سجل حركة المخزن'!H:H,'سجل حركة المخزن'!D:D,'أرصدة المخزن'!B156,'سجل حركة المخزن'!G:G,القوائم!$I$16,'سجل حركة المخزن'!F:F,'أرصدة المخزن'!$E$3)</f>
        <v>0</v>
      </c>
      <c r="I156" s="164">
        <f t="shared" si="13"/>
        <v>0</v>
      </c>
      <c r="J156" s="164"/>
      <c r="K156" s="106">
        <f>SUMIFS('سجل حركة المخزن'!H:H,'سجل حركة المخزن'!D:D,'أرصدة المخزن'!B156,'سجل حركة المخزن'!F:F,'أرصدة المخزن'!$K$3)-D156-G156</f>
        <v>0</v>
      </c>
      <c r="L156" s="106">
        <f>SUMIFS('سجل حركة المخزن'!H:H,'سجل حركة المخزن'!D:D,'أرصدة المخزن'!B156,'سجل حركة المخزن'!F:F,'أرصدة المخزن'!$L$3)-E156-H156</f>
        <v>0</v>
      </c>
      <c r="M156" s="128">
        <f>IF(COUNTIF('سجل حركة المخزن'!D:D,'أرصدة المخزن'!B156),VLOOKUP(B156,القوائم!D:E,2,0),"غير موجود بالمخزن")</f>
        <v>9432</v>
      </c>
      <c r="N156" s="128">
        <f t="shared" si="14"/>
        <v>18864</v>
      </c>
      <c r="P156" s="192">
        <f t="shared" si="15"/>
        <v>18864</v>
      </c>
      <c r="Q156" s="192">
        <f t="shared" si="16"/>
        <v>0</v>
      </c>
      <c r="R156" s="192">
        <f t="shared" si="17"/>
        <v>0</v>
      </c>
    </row>
    <row r="157" spans="2:18" ht="26.25" hidden="1" x14ac:dyDescent="0.2">
      <c r="B157" s="106" t="str">
        <f>القوائم!B156</f>
        <v>TA4001-1</v>
      </c>
      <c r="C157" s="126" t="str">
        <f>IF(B157&lt;&gt;"",_xlfn.IFNA(VLOOKUP(B157,القوائم!B:C,2,0),"غير مسجل بالقوائم"),"")</f>
        <v>ترابيزة مثلثات 180 قطاع 2*8</v>
      </c>
      <c r="D157" s="106">
        <f>SUMIFS('سجل حركة المخزن'!H:H,'سجل حركة المخزن'!D:D,'أرصدة المخزن'!B157,'سجل حركة المخزن'!G:G,القوائم!$I$3,'سجل حركة المخزن'!F:F,'أرصدة المخزن'!$D$3)</f>
        <v>0</v>
      </c>
      <c r="E157" s="106">
        <f>SUMIFS('سجل حركة المخزن'!H:H,'سجل حركة المخزن'!D:D,'أرصدة المخزن'!B157,'سجل حركة المخزن'!G:G,القوائم!$I$3,'سجل حركة المخزن'!F:F,'أرصدة المخزن'!$E$3)</f>
        <v>1</v>
      </c>
      <c r="F157" s="106">
        <f t="shared" si="12"/>
        <v>1</v>
      </c>
      <c r="G157" s="106">
        <f>SUMIFS('سجل حركة المخزن'!H:H,'سجل حركة المخزن'!D:D,'أرصدة المخزن'!B157,'سجل حركة المخزن'!G:G,القوائم!$I$16,'سجل حركة المخزن'!F:F,'أرصدة المخزن'!$D$3)</f>
        <v>0</v>
      </c>
      <c r="H157" s="170">
        <f>SUMIFS('سجل حركة المخزن'!H:H,'سجل حركة المخزن'!D:D,'أرصدة المخزن'!B157,'سجل حركة المخزن'!G:G,القوائم!$I$16,'سجل حركة المخزن'!F:F,'أرصدة المخزن'!$E$3)</f>
        <v>0</v>
      </c>
      <c r="I157" s="106">
        <f t="shared" si="13"/>
        <v>0</v>
      </c>
      <c r="J157" s="106"/>
      <c r="K157" s="106">
        <f>SUMIFS('سجل حركة المخزن'!H:H,'سجل حركة المخزن'!D:D,'أرصدة المخزن'!B157,'سجل حركة المخزن'!F:F,'أرصدة المخزن'!$K$3)-D157-G157</f>
        <v>0</v>
      </c>
      <c r="L157" s="106">
        <f>SUMIFS('سجل حركة المخزن'!H:H,'سجل حركة المخزن'!D:D,'أرصدة المخزن'!B157,'سجل حركة المخزن'!F:F,'أرصدة المخزن'!$L$3)-E157-H157</f>
        <v>0</v>
      </c>
      <c r="M157" s="128">
        <f>IF(COUNTIF('سجل حركة المخزن'!D:D,'أرصدة المخزن'!B157),VLOOKUP(B157,القوائم!D:E,2,0),"غير موجود بالمخزن")</f>
        <v>6447.0712400000011</v>
      </c>
      <c r="N157" s="128">
        <f t="shared" si="14"/>
        <v>6447.0712400000011</v>
      </c>
      <c r="P157" s="192">
        <f t="shared" si="15"/>
        <v>6447.0712400000011</v>
      </c>
      <c r="Q157" s="192">
        <f t="shared" si="16"/>
        <v>0</v>
      </c>
      <c r="R157" s="192">
        <f t="shared" si="17"/>
        <v>0</v>
      </c>
    </row>
    <row r="158" spans="2:18" ht="26.25" hidden="1" x14ac:dyDescent="0.2">
      <c r="B158" s="106" t="str">
        <f>القوائم!B157</f>
        <v>TA4001-2</v>
      </c>
      <c r="C158" s="126" t="str">
        <f>IF(B158&lt;&gt;"",_xlfn.IFNA(VLOOKUP(B158,القوائم!B:C,2,0),"غير مسجل بالقوائم"),"")</f>
        <v>ترابيزة مثلثات 180 قطاع 4*8</v>
      </c>
      <c r="D158" s="106">
        <f>SUMIFS('سجل حركة المخزن'!H:H,'سجل حركة المخزن'!D:D,'أرصدة المخزن'!B158,'سجل حركة المخزن'!G:G,القوائم!$I$3,'سجل حركة المخزن'!F:F,'أرصدة المخزن'!$D$3)</f>
        <v>0</v>
      </c>
      <c r="E158" s="106">
        <f>SUMIFS('سجل حركة المخزن'!H:H,'سجل حركة المخزن'!D:D,'أرصدة المخزن'!B158,'سجل حركة المخزن'!G:G,القوائم!$I$3,'سجل حركة المخزن'!F:F,'أرصدة المخزن'!$E$3)</f>
        <v>0</v>
      </c>
      <c r="F158" s="106">
        <f t="shared" si="12"/>
        <v>0</v>
      </c>
      <c r="G158" s="106">
        <f>SUMIFS('سجل حركة المخزن'!H:H,'سجل حركة المخزن'!D:D,'أرصدة المخزن'!B158,'سجل حركة المخزن'!G:G,القوائم!$I$16,'سجل حركة المخزن'!F:F,'أرصدة المخزن'!$D$3)</f>
        <v>0</v>
      </c>
      <c r="H158" s="170">
        <f>SUMIFS('سجل حركة المخزن'!H:H,'سجل حركة المخزن'!D:D,'أرصدة المخزن'!B158,'سجل حركة المخزن'!G:G,القوائم!$I$16,'سجل حركة المخزن'!F:F,'أرصدة المخزن'!$E$3)</f>
        <v>0</v>
      </c>
      <c r="I158" s="106">
        <f t="shared" si="13"/>
        <v>0</v>
      </c>
      <c r="J158" s="106"/>
      <c r="K158" s="106">
        <f>SUMIFS('سجل حركة المخزن'!H:H,'سجل حركة المخزن'!D:D,'أرصدة المخزن'!B158,'سجل حركة المخزن'!F:F,'أرصدة المخزن'!$K$3)-D158-G158</f>
        <v>0</v>
      </c>
      <c r="L158" s="106">
        <f>SUMIFS('سجل حركة المخزن'!H:H,'سجل حركة المخزن'!D:D,'أرصدة المخزن'!B158,'سجل حركة المخزن'!F:F,'أرصدة المخزن'!$L$3)-E158-H158</f>
        <v>0</v>
      </c>
      <c r="M158" s="128" t="str">
        <f>IF(COUNTIF('سجل حركة المخزن'!D:D,'أرصدة المخزن'!B158),VLOOKUP(B158,القوائم!D:E,2,0),"غير موجود بالمخزن")</f>
        <v>غير موجود بالمخزن</v>
      </c>
      <c r="N158" s="128" t="str">
        <f t="shared" si="14"/>
        <v>غير موجود بالمخزن</v>
      </c>
      <c r="P158" s="192" t="str">
        <f t="shared" si="15"/>
        <v>0</v>
      </c>
      <c r="Q158" s="192" t="str">
        <f t="shared" si="16"/>
        <v>0</v>
      </c>
      <c r="R158" s="192" t="str">
        <f t="shared" si="17"/>
        <v>0</v>
      </c>
    </row>
    <row r="159" spans="2:18" ht="26.25" hidden="1" x14ac:dyDescent="0.2">
      <c r="B159" s="106" t="str">
        <f>القوائم!B158</f>
        <v>TA4020</v>
      </c>
      <c r="C159" s="126" t="str">
        <f>IF(B159&lt;&gt;"",_xlfn.IFNA(VLOOKUP(B159,القوائم!B:C,2,0),"غير مسجل بالقوائم"),"")</f>
        <v>تربيزه بار مقاس 1.10*50</v>
      </c>
      <c r="D159" s="106">
        <f>SUMIFS('سجل حركة المخزن'!H:H,'سجل حركة المخزن'!D:D,'أرصدة المخزن'!B159,'سجل حركة المخزن'!G:G,القوائم!$I$3,'سجل حركة المخزن'!F:F,'أرصدة المخزن'!$D$3)</f>
        <v>0</v>
      </c>
      <c r="E159" s="106">
        <f>SUMIFS('سجل حركة المخزن'!H:H,'سجل حركة المخزن'!D:D,'أرصدة المخزن'!B159,'سجل حركة المخزن'!G:G,القوائم!$I$3,'سجل حركة المخزن'!F:F,'أرصدة المخزن'!$E$3)</f>
        <v>0</v>
      </c>
      <c r="F159" s="106">
        <f t="shared" si="12"/>
        <v>0</v>
      </c>
      <c r="G159" s="106">
        <f>SUMIFS('سجل حركة المخزن'!H:H,'سجل حركة المخزن'!D:D,'أرصدة المخزن'!B159,'سجل حركة المخزن'!G:G,القوائم!$I$16,'سجل حركة المخزن'!F:F,'أرصدة المخزن'!$D$3)</f>
        <v>0</v>
      </c>
      <c r="H159" s="170">
        <f>SUMIFS('سجل حركة المخزن'!H:H,'سجل حركة المخزن'!D:D,'أرصدة المخزن'!B159,'سجل حركة المخزن'!G:G,القوائم!$I$16,'سجل حركة المخزن'!F:F,'أرصدة المخزن'!$E$3)</f>
        <v>0</v>
      </c>
      <c r="I159" s="106">
        <f t="shared" si="13"/>
        <v>0</v>
      </c>
      <c r="J159" s="106"/>
      <c r="K159" s="106">
        <f>SUMIFS('سجل حركة المخزن'!H:H,'سجل حركة المخزن'!D:D,'أرصدة المخزن'!B159,'سجل حركة المخزن'!F:F,'أرصدة المخزن'!$K$3)-D159-G159</f>
        <v>0</v>
      </c>
      <c r="L159" s="106">
        <f>SUMIFS('سجل حركة المخزن'!H:H,'سجل حركة المخزن'!D:D,'أرصدة المخزن'!B159,'سجل حركة المخزن'!F:F,'أرصدة المخزن'!$L$3)-E159-H159</f>
        <v>0</v>
      </c>
      <c r="M159" s="128" t="str">
        <f>IF(COUNTIF('سجل حركة المخزن'!D:D,'أرصدة المخزن'!B159),VLOOKUP(B159,القوائم!D:E,2,0),"غير موجود بالمخزن")</f>
        <v>غير موجود بالمخزن</v>
      </c>
      <c r="N159" s="128" t="str">
        <f t="shared" si="14"/>
        <v>غير موجود بالمخزن</v>
      </c>
      <c r="P159" s="192" t="str">
        <f t="shared" si="15"/>
        <v>0</v>
      </c>
      <c r="Q159" s="192" t="str">
        <f t="shared" si="16"/>
        <v>0</v>
      </c>
      <c r="R159" s="192" t="str">
        <f t="shared" si="17"/>
        <v>0</v>
      </c>
    </row>
    <row r="160" spans="2:18" ht="26.25" hidden="1" x14ac:dyDescent="0.2">
      <c r="B160" s="106" t="str">
        <f>القوائم!B159</f>
        <v>TA4021</v>
      </c>
      <c r="C160" s="126" t="str">
        <f>IF(B160&lt;&gt;"",_xlfn.IFNA(VLOOKUP(B160,القوائم!B:C,2,0),"غير مسجل بالقوائم"),"")</f>
        <v>تربيزة مرسيدس</v>
      </c>
      <c r="D160" s="106">
        <f>SUMIFS('سجل حركة المخزن'!H:H,'سجل حركة المخزن'!D:D,'أرصدة المخزن'!B160,'سجل حركة المخزن'!G:G,القوائم!$I$3,'سجل حركة المخزن'!F:F,'أرصدة المخزن'!$D$3)</f>
        <v>0</v>
      </c>
      <c r="E160" s="106">
        <f>SUMIFS('سجل حركة المخزن'!H:H,'سجل حركة المخزن'!D:D,'أرصدة المخزن'!B160,'سجل حركة المخزن'!G:G,القوائم!$I$3,'سجل حركة المخزن'!F:F,'أرصدة المخزن'!$E$3)</f>
        <v>0</v>
      </c>
      <c r="F160" s="106">
        <f t="shared" si="12"/>
        <v>0</v>
      </c>
      <c r="G160" s="106">
        <f>SUMIFS('سجل حركة المخزن'!H:H,'سجل حركة المخزن'!D:D,'أرصدة المخزن'!B160,'سجل حركة المخزن'!G:G,القوائم!$I$16,'سجل حركة المخزن'!F:F,'أرصدة المخزن'!$D$3)</f>
        <v>0</v>
      </c>
      <c r="H160" s="170">
        <f>SUMIFS('سجل حركة المخزن'!H:H,'سجل حركة المخزن'!D:D,'أرصدة المخزن'!B160,'سجل حركة المخزن'!G:G,القوائم!$I$16,'سجل حركة المخزن'!F:F,'أرصدة المخزن'!$E$3)</f>
        <v>0</v>
      </c>
      <c r="I160" s="106">
        <f t="shared" si="13"/>
        <v>0</v>
      </c>
      <c r="J160" s="106"/>
      <c r="K160" s="106">
        <f>SUMIFS('سجل حركة المخزن'!H:H,'سجل حركة المخزن'!D:D,'أرصدة المخزن'!B160,'سجل حركة المخزن'!F:F,'أرصدة المخزن'!$K$3)-D160-G160</f>
        <v>0</v>
      </c>
      <c r="L160" s="106">
        <f>SUMIFS('سجل حركة المخزن'!H:H,'سجل حركة المخزن'!D:D,'أرصدة المخزن'!B160,'سجل حركة المخزن'!F:F,'أرصدة المخزن'!$L$3)-E160-H160</f>
        <v>0</v>
      </c>
      <c r="M160" s="128" t="str">
        <f>IF(COUNTIF('سجل حركة المخزن'!D:D,'أرصدة المخزن'!B160),VLOOKUP(B160,القوائم!D:E,2,0),"غير موجود بالمخزن")</f>
        <v>غير موجود بالمخزن</v>
      </c>
      <c r="N160" s="128" t="str">
        <f t="shared" si="14"/>
        <v>غير موجود بالمخزن</v>
      </c>
      <c r="P160" s="192" t="str">
        <f t="shared" si="15"/>
        <v>0</v>
      </c>
      <c r="Q160" s="192" t="str">
        <f t="shared" si="16"/>
        <v>0</v>
      </c>
      <c r="R160" s="192" t="str">
        <f t="shared" si="17"/>
        <v>0</v>
      </c>
    </row>
    <row r="161" spans="2:18" ht="26.25" hidden="1" x14ac:dyDescent="0.2">
      <c r="B161" s="106" t="str">
        <f>القوائم!B160</f>
        <v>TA4022</v>
      </c>
      <c r="C161" s="126" t="str">
        <f>IF(B161&lt;&gt;"",_xlfn.IFNA(VLOOKUP(B161,القوائم!B:C,2,0),"غير مسجل بالقوائم"),"")</f>
        <v xml:space="preserve"> تربيزة ورق شجرة</v>
      </c>
      <c r="D161" s="106">
        <f>SUMIFS('سجل حركة المخزن'!H:H,'سجل حركة المخزن'!D:D,'أرصدة المخزن'!B161,'سجل حركة المخزن'!G:G,القوائم!$I$3,'سجل حركة المخزن'!F:F,'أرصدة المخزن'!$D$3)</f>
        <v>0</v>
      </c>
      <c r="E161" s="106">
        <f>SUMIFS('سجل حركة المخزن'!H:H,'سجل حركة المخزن'!D:D,'أرصدة المخزن'!B161,'سجل حركة المخزن'!G:G,القوائم!$I$3,'سجل حركة المخزن'!F:F,'أرصدة المخزن'!$E$3)</f>
        <v>0</v>
      </c>
      <c r="F161" s="106">
        <f t="shared" si="12"/>
        <v>0</v>
      </c>
      <c r="G161" s="106">
        <f>SUMIFS('سجل حركة المخزن'!H:H,'سجل حركة المخزن'!D:D,'أرصدة المخزن'!B161,'سجل حركة المخزن'!G:G,القوائم!$I$16,'سجل حركة المخزن'!F:F,'أرصدة المخزن'!$D$3)</f>
        <v>0</v>
      </c>
      <c r="H161" s="170">
        <f>SUMIFS('سجل حركة المخزن'!H:H,'سجل حركة المخزن'!D:D,'أرصدة المخزن'!B161,'سجل حركة المخزن'!G:G,القوائم!$I$16,'سجل حركة المخزن'!F:F,'أرصدة المخزن'!$E$3)</f>
        <v>0</v>
      </c>
      <c r="I161" s="106">
        <f t="shared" si="13"/>
        <v>0</v>
      </c>
      <c r="J161" s="106"/>
      <c r="K161" s="106">
        <f>SUMIFS('سجل حركة المخزن'!H:H,'سجل حركة المخزن'!D:D,'أرصدة المخزن'!B161,'سجل حركة المخزن'!F:F,'أرصدة المخزن'!$K$3)-D161-G161</f>
        <v>0</v>
      </c>
      <c r="L161" s="106">
        <f>SUMIFS('سجل حركة المخزن'!H:H,'سجل حركة المخزن'!D:D,'أرصدة المخزن'!B161,'سجل حركة المخزن'!F:F,'أرصدة المخزن'!$L$3)-E161-H161</f>
        <v>0</v>
      </c>
      <c r="M161" s="128" t="str">
        <f>IF(COUNTIF('سجل حركة المخزن'!D:D,'أرصدة المخزن'!B161),VLOOKUP(B161,القوائم!D:E,2,0),"غير موجود بالمخزن")</f>
        <v>غير موجود بالمخزن</v>
      </c>
      <c r="N161" s="128" t="str">
        <f t="shared" si="14"/>
        <v>غير موجود بالمخزن</v>
      </c>
      <c r="P161" s="192" t="str">
        <f t="shared" si="15"/>
        <v>0</v>
      </c>
      <c r="Q161" s="192" t="str">
        <f t="shared" si="16"/>
        <v>0</v>
      </c>
      <c r="R161" s="192" t="str">
        <f t="shared" si="17"/>
        <v>0</v>
      </c>
    </row>
    <row r="162" spans="2:18" ht="26.25" hidden="1" x14ac:dyDescent="0.2">
      <c r="B162" s="106" t="str">
        <f>القوائم!B161</f>
        <v>TA4011-2-s</v>
      </c>
      <c r="C162" s="126" t="str">
        <f>IF(B162&lt;&gt;"",_xlfn.IFNA(VLOOKUP(B162,القوائم!B:C,2,0),"غير مسجل بالقوائم"),"")</f>
        <v>ترابيزة سيركل حلقات 3.5متر</v>
      </c>
      <c r="D162" s="106">
        <f>SUMIFS('سجل حركة المخزن'!H:H,'سجل حركة المخزن'!D:D,'أرصدة المخزن'!B162,'سجل حركة المخزن'!G:G,القوائم!$I$3,'سجل حركة المخزن'!F:F,'أرصدة المخزن'!$D$3)</f>
        <v>0</v>
      </c>
      <c r="E162" s="106">
        <f>SUMIFS('سجل حركة المخزن'!H:H,'سجل حركة المخزن'!D:D,'أرصدة المخزن'!B162,'سجل حركة المخزن'!G:G,القوائم!$I$3,'سجل حركة المخزن'!F:F,'أرصدة المخزن'!$E$3)</f>
        <v>0</v>
      </c>
      <c r="F162" s="106">
        <f t="shared" si="12"/>
        <v>0</v>
      </c>
      <c r="G162" s="106">
        <f>SUMIFS('سجل حركة المخزن'!H:H,'سجل حركة المخزن'!D:D,'أرصدة المخزن'!B162,'سجل حركة المخزن'!G:G,القوائم!$I$16,'سجل حركة المخزن'!F:F,'أرصدة المخزن'!$D$3)</f>
        <v>0</v>
      </c>
      <c r="H162" s="170">
        <f>SUMIFS('سجل حركة المخزن'!H:H,'سجل حركة المخزن'!D:D,'أرصدة المخزن'!B162,'سجل حركة المخزن'!G:G,القوائم!$I$16,'سجل حركة المخزن'!F:F,'أرصدة المخزن'!$E$3)</f>
        <v>0</v>
      </c>
      <c r="I162" s="106">
        <f t="shared" si="13"/>
        <v>0</v>
      </c>
      <c r="J162" s="106"/>
      <c r="K162" s="106">
        <f>SUMIFS('سجل حركة المخزن'!H:H,'سجل حركة المخزن'!D:D,'أرصدة المخزن'!B162,'سجل حركة المخزن'!F:F,'أرصدة المخزن'!$K$3)-D162-G162</f>
        <v>0</v>
      </c>
      <c r="L162" s="106">
        <f>SUMIFS('سجل حركة المخزن'!H:H,'سجل حركة المخزن'!D:D,'أرصدة المخزن'!B162,'سجل حركة المخزن'!F:F,'أرصدة المخزن'!$L$3)-E162-H162</f>
        <v>0</v>
      </c>
      <c r="M162" s="128" t="str">
        <f>IF(COUNTIF('سجل حركة المخزن'!D:D,'أرصدة المخزن'!B162),VLOOKUP(B162,القوائم!D:E,2,0),"غير موجود بالمخزن")</f>
        <v>غير موجود بالمخزن</v>
      </c>
      <c r="N162" s="128" t="str">
        <f t="shared" si="14"/>
        <v>غير موجود بالمخزن</v>
      </c>
      <c r="P162" s="192" t="str">
        <f t="shared" si="15"/>
        <v>0</v>
      </c>
      <c r="Q162" s="192" t="str">
        <f t="shared" si="16"/>
        <v>0</v>
      </c>
      <c r="R162" s="192" t="str">
        <f t="shared" si="17"/>
        <v>0</v>
      </c>
    </row>
    <row r="163" spans="2:18" ht="26.25" hidden="1" x14ac:dyDescent="0.2">
      <c r="B163" s="106" t="str">
        <f>القوائم!B162</f>
        <v>TA4023</v>
      </c>
      <c r="C163" s="126" t="str">
        <f>IF(B163&lt;&gt;"",_xlfn.IFNA(VLOOKUP(B163,القوائم!B:C,2,0),"غير مسجل بالقوائم"),"")</f>
        <v>تربيزة سفرة قاعدة زجزاج</v>
      </c>
      <c r="D163" s="106">
        <f>SUMIFS('سجل حركة المخزن'!H:H,'سجل حركة المخزن'!D:D,'أرصدة المخزن'!B163,'سجل حركة المخزن'!G:G,القوائم!$I$3,'سجل حركة المخزن'!F:F,'أرصدة المخزن'!$D$3)</f>
        <v>0</v>
      </c>
      <c r="E163" s="106">
        <f>SUMIFS('سجل حركة المخزن'!H:H,'سجل حركة المخزن'!D:D,'أرصدة المخزن'!B163,'سجل حركة المخزن'!G:G,القوائم!$I$3,'سجل حركة المخزن'!F:F,'أرصدة المخزن'!$E$3)</f>
        <v>0</v>
      </c>
      <c r="F163" s="106">
        <f t="shared" si="12"/>
        <v>0</v>
      </c>
      <c r="G163" s="106">
        <f>SUMIFS('سجل حركة المخزن'!H:H,'سجل حركة المخزن'!D:D,'أرصدة المخزن'!B163,'سجل حركة المخزن'!G:G,القوائم!$I$16,'سجل حركة المخزن'!F:F,'أرصدة المخزن'!$D$3)</f>
        <v>0</v>
      </c>
      <c r="H163" s="170">
        <f>SUMIFS('سجل حركة المخزن'!H:H,'سجل حركة المخزن'!D:D,'أرصدة المخزن'!B163,'سجل حركة المخزن'!G:G,القوائم!$I$16,'سجل حركة المخزن'!F:F,'أرصدة المخزن'!$E$3)</f>
        <v>0</v>
      </c>
      <c r="I163" s="106">
        <f t="shared" si="13"/>
        <v>0</v>
      </c>
      <c r="J163" s="106"/>
      <c r="K163" s="106">
        <f>SUMIFS('سجل حركة المخزن'!H:H,'سجل حركة المخزن'!D:D,'أرصدة المخزن'!B163,'سجل حركة المخزن'!F:F,'أرصدة المخزن'!$K$3)-D163-G163</f>
        <v>0</v>
      </c>
      <c r="L163" s="106">
        <f>SUMIFS('سجل حركة المخزن'!H:H,'سجل حركة المخزن'!D:D,'أرصدة المخزن'!B163,'سجل حركة المخزن'!F:F,'أرصدة المخزن'!$L$3)-E163-H163</f>
        <v>0</v>
      </c>
      <c r="M163" s="128" t="str">
        <f>IF(COUNTIF('سجل حركة المخزن'!D:D,'أرصدة المخزن'!B163),VLOOKUP(B163,القوائم!D:E,2,0),"غير موجود بالمخزن")</f>
        <v>غير موجود بالمخزن</v>
      </c>
      <c r="N163" s="128" t="str">
        <f t="shared" si="14"/>
        <v>غير موجود بالمخزن</v>
      </c>
      <c r="P163" s="192" t="str">
        <f t="shared" si="15"/>
        <v>0</v>
      </c>
      <c r="Q163" s="192" t="str">
        <f t="shared" si="16"/>
        <v>0</v>
      </c>
      <c r="R163" s="192" t="str">
        <f t="shared" si="17"/>
        <v>0</v>
      </c>
    </row>
    <row r="164" spans="2:18" ht="26.25" hidden="1" x14ac:dyDescent="0.2">
      <c r="B164" s="106" t="str">
        <f>القوائم!B163</f>
        <v>TA4024</v>
      </c>
      <c r="C164" s="126" t="str">
        <f>IF(B164&lt;&gt;"",_xlfn.IFNA(VLOOKUP(B164,القوائم!B:C,2,0),"غير مسجل بالقوائم"),"")</f>
        <v>تربيزة مربعات متقاطعه</v>
      </c>
      <c r="D164" s="106">
        <f>SUMIFS('سجل حركة المخزن'!H:H,'سجل حركة المخزن'!D:D,'أرصدة المخزن'!B164,'سجل حركة المخزن'!G:G,القوائم!$I$3,'سجل حركة المخزن'!F:F,'أرصدة المخزن'!$D$3)</f>
        <v>0</v>
      </c>
      <c r="E164" s="106">
        <f>SUMIFS('سجل حركة المخزن'!H:H,'سجل حركة المخزن'!D:D,'أرصدة المخزن'!B164,'سجل حركة المخزن'!G:G,القوائم!$I$3,'سجل حركة المخزن'!F:F,'أرصدة المخزن'!$E$3)</f>
        <v>0</v>
      </c>
      <c r="F164" s="106">
        <f t="shared" si="12"/>
        <v>0</v>
      </c>
      <c r="G164" s="106">
        <f>SUMIFS('سجل حركة المخزن'!H:H,'سجل حركة المخزن'!D:D,'أرصدة المخزن'!B164,'سجل حركة المخزن'!G:G,القوائم!$I$16,'سجل حركة المخزن'!F:F,'أرصدة المخزن'!$D$3)</f>
        <v>0</v>
      </c>
      <c r="H164" s="170">
        <f>SUMIFS('سجل حركة المخزن'!H:H,'سجل حركة المخزن'!D:D,'أرصدة المخزن'!B164,'سجل حركة المخزن'!G:G,القوائم!$I$16,'سجل حركة المخزن'!F:F,'أرصدة المخزن'!$E$3)</f>
        <v>0</v>
      </c>
      <c r="I164" s="106">
        <f t="shared" si="13"/>
        <v>0</v>
      </c>
      <c r="J164" s="106"/>
      <c r="K164" s="106">
        <f>SUMIFS('سجل حركة المخزن'!H:H,'سجل حركة المخزن'!D:D,'أرصدة المخزن'!B164,'سجل حركة المخزن'!F:F,'أرصدة المخزن'!$K$3)-D164-G164</f>
        <v>0</v>
      </c>
      <c r="L164" s="106">
        <f>SUMIFS('سجل حركة المخزن'!H:H,'سجل حركة المخزن'!D:D,'أرصدة المخزن'!B164,'سجل حركة المخزن'!F:F,'أرصدة المخزن'!$L$3)-E164-H164</f>
        <v>0</v>
      </c>
      <c r="M164" s="128" t="str">
        <f>IF(COUNTIF('سجل حركة المخزن'!D:D,'أرصدة المخزن'!B164),VLOOKUP(B164,القوائم!D:E,2,0),"غير موجود بالمخزن")</f>
        <v>غير موجود بالمخزن</v>
      </c>
      <c r="N164" s="128" t="str">
        <f t="shared" si="14"/>
        <v>غير موجود بالمخزن</v>
      </c>
      <c r="P164" s="192" t="str">
        <f t="shared" si="15"/>
        <v>0</v>
      </c>
      <c r="Q164" s="192" t="str">
        <f t="shared" si="16"/>
        <v>0</v>
      </c>
      <c r="R164" s="192" t="str">
        <f t="shared" si="17"/>
        <v>0</v>
      </c>
    </row>
    <row r="165" spans="2:18" ht="26.25" hidden="1" x14ac:dyDescent="0.2">
      <c r="B165" s="106" t="str">
        <f>القوائم!B164</f>
        <v>TA4025</v>
      </c>
      <c r="C165" s="126" t="str">
        <f>IF(B165&lt;&gt;"",_xlfn.IFNA(VLOOKUP(B165,القوائم!B:C,2,0),"غير مسجل بالقوائم"),"")</f>
        <v>تربيزة هرم متصل قطاع 2*2</v>
      </c>
      <c r="D165" s="106">
        <f>SUMIFS('سجل حركة المخزن'!H:H,'سجل حركة المخزن'!D:D,'أرصدة المخزن'!B165,'سجل حركة المخزن'!G:G,القوائم!$I$3,'سجل حركة المخزن'!F:F,'أرصدة المخزن'!$D$3)</f>
        <v>0</v>
      </c>
      <c r="E165" s="106">
        <f>SUMIFS('سجل حركة المخزن'!H:H,'سجل حركة المخزن'!D:D,'أرصدة المخزن'!B165,'سجل حركة المخزن'!G:G,القوائم!$I$3,'سجل حركة المخزن'!F:F,'أرصدة المخزن'!$E$3)</f>
        <v>0</v>
      </c>
      <c r="F165" s="106">
        <f t="shared" si="12"/>
        <v>0</v>
      </c>
      <c r="G165" s="106">
        <f>SUMIFS('سجل حركة المخزن'!H:H,'سجل حركة المخزن'!D:D,'أرصدة المخزن'!B165,'سجل حركة المخزن'!G:G,القوائم!$I$16,'سجل حركة المخزن'!F:F,'أرصدة المخزن'!$D$3)</f>
        <v>0</v>
      </c>
      <c r="H165" s="170">
        <f>SUMIFS('سجل حركة المخزن'!H:H,'سجل حركة المخزن'!D:D,'أرصدة المخزن'!B165,'سجل حركة المخزن'!G:G,القوائم!$I$16,'سجل حركة المخزن'!F:F,'أرصدة المخزن'!$E$3)</f>
        <v>0</v>
      </c>
      <c r="I165" s="106">
        <f t="shared" si="13"/>
        <v>0</v>
      </c>
      <c r="J165" s="106"/>
      <c r="K165" s="106">
        <f>SUMIFS('سجل حركة المخزن'!H:H,'سجل حركة المخزن'!D:D,'أرصدة المخزن'!B165,'سجل حركة المخزن'!F:F,'أرصدة المخزن'!$K$3)-D165-G165</f>
        <v>0</v>
      </c>
      <c r="L165" s="106">
        <f>SUMIFS('سجل حركة المخزن'!H:H,'سجل حركة المخزن'!D:D,'أرصدة المخزن'!B165,'سجل حركة المخزن'!F:F,'أرصدة المخزن'!$L$3)-E165-H165</f>
        <v>0</v>
      </c>
      <c r="M165" s="128" t="str">
        <f>IF(COUNTIF('سجل حركة المخزن'!D:D,'أرصدة المخزن'!B165),VLOOKUP(B165,القوائم!D:E,2,0),"غير موجود بالمخزن")</f>
        <v>غير موجود بالمخزن</v>
      </c>
      <c r="N165" s="128" t="str">
        <f t="shared" si="14"/>
        <v>غير موجود بالمخزن</v>
      </c>
      <c r="P165" s="192" t="str">
        <f t="shared" si="15"/>
        <v>0</v>
      </c>
      <c r="Q165" s="192" t="str">
        <f t="shared" si="16"/>
        <v>0</v>
      </c>
      <c r="R165" s="192" t="str">
        <f t="shared" si="17"/>
        <v>0</v>
      </c>
    </row>
    <row r="166" spans="2:18" ht="26.25" hidden="1" x14ac:dyDescent="0.2">
      <c r="B166" s="106" t="str">
        <f>القوائم!B165</f>
        <v>TA4026</v>
      </c>
      <c r="C166" s="126" t="str">
        <f>IF(B166&lt;&gt;"",_xlfn.IFNA(VLOOKUP(B166,القوائم!B:C,2,0),"غير مسجل بالقوائم"),"")</f>
        <v>تربيزة مستطيلات متقاطعه</v>
      </c>
      <c r="D166" s="106">
        <f>SUMIFS('سجل حركة المخزن'!H:H,'سجل حركة المخزن'!D:D,'أرصدة المخزن'!B166,'سجل حركة المخزن'!G:G,القوائم!$I$3,'سجل حركة المخزن'!F:F,'أرصدة المخزن'!$D$3)</f>
        <v>0</v>
      </c>
      <c r="E166" s="106">
        <f>SUMIFS('سجل حركة المخزن'!H:H,'سجل حركة المخزن'!D:D,'أرصدة المخزن'!B166,'سجل حركة المخزن'!G:G,القوائم!$I$3,'سجل حركة المخزن'!F:F,'أرصدة المخزن'!$E$3)</f>
        <v>0</v>
      </c>
      <c r="F166" s="106">
        <f t="shared" si="12"/>
        <v>0</v>
      </c>
      <c r="G166" s="106">
        <f>SUMIFS('سجل حركة المخزن'!H:H,'سجل حركة المخزن'!D:D,'أرصدة المخزن'!B166,'سجل حركة المخزن'!G:G,القوائم!$I$16,'سجل حركة المخزن'!F:F,'أرصدة المخزن'!$D$3)</f>
        <v>0</v>
      </c>
      <c r="H166" s="170">
        <f>SUMIFS('سجل حركة المخزن'!H:H,'سجل حركة المخزن'!D:D,'أرصدة المخزن'!B166,'سجل حركة المخزن'!G:G,القوائم!$I$16,'سجل حركة المخزن'!F:F,'أرصدة المخزن'!$E$3)</f>
        <v>0</v>
      </c>
      <c r="I166" s="106">
        <f t="shared" si="13"/>
        <v>0</v>
      </c>
      <c r="J166" s="106"/>
      <c r="K166" s="106">
        <f>SUMIFS('سجل حركة المخزن'!H:H,'سجل حركة المخزن'!D:D,'أرصدة المخزن'!B166,'سجل حركة المخزن'!F:F,'أرصدة المخزن'!$K$3)-D166-G166</f>
        <v>0</v>
      </c>
      <c r="L166" s="106">
        <f>SUMIFS('سجل حركة المخزن'!H:H,'سجل حركة المخزن'!D:D,'أرصدة المخزن'!B166,'سجل حركة المخزن'!F:F,'أرصدة المخزن'!$L$3)-E166-H166</f>
        <v>0</v>
      </c>
      <c r="M166" s="128" t="str">
        <f>IF(COUNTIF('سجل حركة المخزن'!D:D,'أرصدة المخزن'!B166),VLOOKUP(B166,القوائم!D:E,2,0),"غير موجود بالمخزن")</f>
        <v>غير موجود بالمخزن</v>
      </c>
      <c r="N166" s="128" t="str">
        <f t="shared" si="14"/>
        <v>غير موجود بالمخزن</v>
      </c>
      <c r="P166" s="192" t="str">
        <f t="shared" si="15"/>
        <v>0</v>
      </c>
      <c r="Q166" s="192" t="str">
        <f t="shared" si="16"/>
        <v>0</v>
      </c>
      <c r="R166" s="192" t="str">
        <f t="shared" si="17"/>
        <v>0</v>
      </c>
    </row>
    <row r="167" spans="2:18" ht="26.25" hidden="1" x14ac:dyDescent="0.2">
      <c r="B167" s="106" t="str">
        <f>القوائم!B166</f>
        <v>TA4002-2</v>
      </c>
      <c r="C167" s="126" t="str">
        <f>IF(B167&lt;&gt;"",_xlfn.IFNA(VLOOKUP(B167,القوائم!B:C,2,0),"غير مسجل بالقوائم"),"")</f>
        <v>تربيزة 3*5سفن</v>
      </c>
      <c r="D167" s="106">
        <f>SUMIFS('سجل حركة المخزن'!H:H,'سجل حركة المخزن'!D:D,'أرصدة المخزن'!B167,'سجل حركة المخزن'!G:G,القوائم!$I$3,'سجل حركة المخزن'!F:F,'أرصدة المخزن'!$D$3)</f>
        <v>0</v>
      </c>
      <c r="E167" s="106">
        <f>SUMIFS('سجل حركة المخزن'!H:H,'سجل حركة المخزن'!D:D,'أرصدة المخزن'!B167,'سجل حركة المخزن'!G:G,القوائم!$I$3,'سجل حركة المخزن'!F:F,'أرصدة المخزن'!$E$3)</f>
        <v>0</v>
      </c>
      <c r="F167" s="106">
        <f t="shared" si="12"/>
        <v>0</v>
      </c>
      <c r="G167" s="106">
        <f>SUMIFS('سجل حركة المخزن'!H:H,'سجل حركة المخزن'!D:D,'أرصدة المخزن'!B167,'سجل حركة المخزن'!G:G,القوائم!$I$16,'سجل حركة المخزن'!F:F,'أرصدة المخزن'!$D$3)</f>
        <v>0</v>
      </c>
      <c r="H167" s="170">
        <f>SUMIFS('سجل حركة المخزن'!H:H,'سجل حركة المخزن'!D:D,'أرصدة المخزن'!B167,'سجل حركة المخزن'!G:G,القوائم!$I$16,'سجل حركة المخزن'!F:F,'أرصدة المخزن'!$E$3)</f>
        <v>0</v>
      </c>
      <c r="I167" s="106">
        <f t="shared" si="13"/>
        <v>0</v>
      </c>
      <c r="J167" s="106"/>
      <c r="K167" s="106">
        <f>SUMIFS('سجل حركة المخزن'!H:H,'سجل حركة المخزن'!D:D,'أرصدة المخزن'!B167,'سجل حركة المخزن'!F:F,'أرصدة المخزن'!$K$3)-D167-G167</f>
        <v>0</v>
      </c>
      <c r="L167" s="106">
        <f>SUMIFS('سجل حركة المخزن'!H:H,'سجل حركة المخزن'!D:D,'أرصدة المخزن'!B167,'سجل حركة المخزن'!F:F,'أرصدة المخزن'!$L$3)-E167-H167</f>
        <v>0</v>
      </c>
      <c r="M167" s="128" t="str">
        <f>IF(COUNTIF('سجل حركة المخزن'!D:D,'أرصدة المخزن'!B167),VLOOKUP(B167,القوائم!D:E,2,0),"غير موجود بالمخزن")</f>
        <v>غير موجود بالمخزن</v>
      </c>
      <c r="N167" s="128" t="str">
        <f t="shared" si="14"/>
        <v>غير موجود بالمخزن</v>
      </c>
      <c r="P167" s="192" t="str">
        <f t="shared" si="15"/>
        <v>0</v>
      </c>
      <c r="Q167" s="192" t="str">
        <f t="shared" si="16"/>
        <v>0</v>
      </c>
      <c r="R167" s="192" t="str">
        <f t="shared" si="17"/>
        <v>0</v>
      </c>
    </row>
    <row r="168" spans="2:18" ht="26.25" hidden="1" x14ac:dyDescent="0.2">
      <c r="B168" s="106" t="str">
        <f>القوائم!B167</f>
        <v>CH1001</v>
      </c>
      <c r="C168" s="126" t="str">
        <f>IF(B168&lt;&gt;"",_xlfn.IFNA(VLOOKUP(B168,القوائم!B:C,2,0),"غير مسجل بالقوائم"),"")</f>
        <v>كرسي قاعد دائريه من غير ظهر بمواسير راسية وقطاعات</v>
      </c>
      <c r="D168" s="106">
        <f>SUMIFS('سجل حركة المخزن'!H:H,'سجل حركة المخزن'!D:D,'أرصدة المخزن'!B168,'سجل حركة المخزن'!G:G,القوائم!$I$3,'سجل حركة المخزن'!F:F,'أرصدة المخزن'!$D$3)</f>
        <v>0</v>
      </c>
      <c r="E168" s="106">
        <f>SUMIFS('سجل حركة المخزن'!H:H,'سجل حركة المخزن'!D:D,'أرصدة المخزن'!B168,'سجل حركة المخزن'!G:G,القوائم!$I$3,'سجل حركة المخزن'!F:F,'أرصدة المخزن'!$E$3)</f>
        <v>0</v>
      </c>
      <c r="F168" s="106">
        <f t="shared" si="12"/>
        <v>0</v>
      </c>
      <c r="G168" s="106">
        <f>SUMIFS('سجل حركة المخزن'!H:H,'سجل حركة المخزن'!D:D,'أرصدة المخزن'!B168,'سجل حركة المخزن'!G:G,القوائم!$I$16,'سجل حركة المخزن'!F:F,'أرصدة المخزن'!$D$3)</f>
        <v>0</v>
      </c>
      <c r="H168" s="170">
        <f>SUMIFS('سجل حركة المخزن'!H:H,'سجل حركة المخزن'!D:D,'أرصدة المخزن'!B168,'سجل حركة المخزن'!G:G,القوائم!$I$16,'سجل حركة المخزن'!F:F,'أرصدة المخزن'!$E$3)</f>
        <v>0</v>
      </c>
      <c r="I168" s="106">
        <f t="shared" si="13"/>
        <v>0</v>
      </c>
      <c r="J168" s="106"/>
      <c r="K168" s="106">
        <f>SUMIFS('سجل حركة المخزن'!H:H,'سجل حركة المخزن'!D:D,'أرصدة المخزن'!B168,'سجل حركة المخزن'!F:F,'أرصدة المخزن'!$K$3)-D168-G168</f>
        <v>0</v>
      </c>
      <c r="L168" s="106">
        <f>SUMIFS('سجل حركة المخزن'!H:H,'سجل حركة المخزن'!D:D,'أرصدة المخزن'!B168,'سجل حركة المخزن'!F:F,'أرصدة المخزن'!$L$3)-E168-H168</f>
        <v>0</v>
      </c>
      <c r="M168" s="128" t="str">
        <f>IF(COUNTIF('سجل حركة المخزن'!D:D,'أرصدة المخزن'!B168),VLOOKUP(B168,القوائم!D:E,2,0),"غير موجود بالمخزن")</f>
        <v>غير موجود بالمخزن</v>
      </c>
      <c r="N168" s="128" t="str">
        <f t="shared" si="14"/>
        <v>غير موجود بالمخزن</v>
      </c>
      <c r="P168" s="192" t="str">
        <f t="shared" si="15"/>
        <v>0</v>
      </c>
      <c r="Q168" s="192" t="str">
        <f t="shared" si="16"/>
        <v>0</v>
      </c>
      <c r="R168" s="192" t="str">
        <f t="shared" si="17"/>
        <v>0</v>
      </c>
    </row>
    <row r="169" spans="2:18" ht="26.25" hidden="1" x14ac:dyDescent="0.2">
      <c r="B169" s="165" t="str">
        <f>القوائم!B168</f>
        <v>CH1002-S</v>
      </c>
      <c r="C169" s="166" t="str">
        <f>IF(B169&lt;&gt;"",_xlfn.IFNA(VLOOKUP(B169,القوائم!B:C,2,0),"غير مسجل بالقوائم"),"")</f>
        <v>كرسي تسريحة بظهر</v>
      </c>
      <c r="D169" s="165">
        <f>SUMIFS('سجل حركة المخزن'!H:H,'سجل حركة المخزن'!D:D,'أرصدة المخزن'!B169,'سجل حركة المخزن'!G:G,القوائم!$I$3,'سجل حركة المخزن'!F:F,'أرصدة المخزن'!$D$3)</f>
        <v>0</v>
      </c>
      <c r="E169" s="165">
        <f>SUMIFS('سجل حركة المخزن'!H:H,'سجل حركة المخزن'!D:D,'أرصدة المخزن'!B169,'سجل حركة المخزن'!G:G,القوائم!$I$3,'سجل حركة المخزن'!F:F,'أرصدة المخزن'!$E$3)</f>
        <v>0</v>
      </c>
      <c r="F169" s="106">
        <f t="shared" si="12"/>
        <v>0</v>
      </c>
      <c r="G169" s="106">
        <f>SUMIFS('سجل حركة المخزن'!H:H,'سجل حركة المخزن'!D:D,'أرصدة المخزن'!B169,'سجل حركة المخزن'!G:G,القوائم!$I$16,'سجل حركة المخزن'!F:F,'أرصدة المخزن'!$D$3)</f>
        <v>0</v>
      </c>
      <c r="H169" s="170">
        <f>SUMIFS('سجل حركة المخزن'!H:H,'سجل حركة المخزن'!D:D,'أرصدة المخزن'!B169,'سجل حركة المخزن'!G:G,القوائم!$I$16,'سجل حركة المخزن'!F:F,'أرصدة المخزن'!$E$3)</f>
        <v>0</v>
      </c>
      <c r="I169" s="106">
        <f t="shared" si="13"/>
        <v>0</v>
      </c>
      <c r="J169" s="106"/>
      <c r="K169" s="106">
        <f>SUMIFS('سجل حركة المخزن'!H:H,'سجل حركة المخزن'!D:D,'أرصدة المخزن'!B169,'سجل حركة المخزن'!F:F,'أرصدة المخزن'!$K$3)-D169-G169</f>
        <v>0</v>
      </c>
      <c r="L169" s="106">
        <f>SUMIFS('سجل حركة المخزن'!H:H,'سجل حركة المخزن'!D:D,'أرصدة المخزن'!B169,'سجل حركة المخزن'!F:F,'أرصدة المخزن'!$L$3)-E169-H169</f>
        <v>0</v>
      </c>
      <c r="M169" s="128" t="str">
        <f>IF(COUNTIF('سجل حركة المخزن'!D:D,'أرصدة المخزن'!B169),VLOOKUP(B169,القوائم!D:E,2,0),"غير موجود بالمخزن")</f>
        <v>غير موجود بالمخزن</v>
      </c>
      <c r="N169" s="128" t="str">
        <f t="shared" si="14"/>
        <v>غير موجود بالمخزن</v>
      </c>
      <c r="P169" s="192" t="str">
        <f t="shared" si="15"/>
        <v>0</v>
      </c>
      <c r="Q169" s="192" t="str">
        <f t="shared" si="16"/>
        <v>0</v>
      </c>
      <c r="R169" s="192" t="str">
        <f t="shared" si="17"/>
        <v>0</v>
      </c>
    </row>
    <row r="170" spans="2:18" ht="26.25" hidden="1" x14ac:dyDescent="0.2">
      <c r="B170" s="175" t="str">
        <f>القوائم!B169</f>
        <v>CH1003</v>
      </c>
      <c r="C170" s="176" t="str">
        <f>IF(B170&lt;&gt;"",_xlfn.IFNA(VLOOKUP(B170,القوائم!B:C,2,0),"غير مسجل بالقوائم"),"")</f>
        <v>كرسي مواسير شرائح</v>
      </c>
      <c r="D170" s="177">
        <f>SUMIFS('سجل حركة المخزن'!H:H,'سجل حركة المخزن'!D:D,'أرصدة المخزن'!B170,'سجل حركة المخزن'!G:G,القوائم!$I$3,'سجل حركة المخزن'!F:F,'أرصدة المخزن'!$D$3)</f>
        <v>6</v>
      </c>
      <c r="E170" s="178">
        <f>SUMIFS('سجل حركة المخزن'!H:H,'سجل حركة المخزن'!D:D,'أرصدة المخزن'!B170,'سجل حركة المخزن'!G:G,القوائم!$I$3,'سجل حركة المخزن'!F:F,'أرصدة المخزن'!$E$3)</f>
        <v>2</v>
      </c>
      <c r="F170" s="164">
        <f t="shared" si="12"/>
        <v>8</v>
      </c>
      <c r="G170" s="106">
        <f>SUMIFS('سجل حركة المخزن'!H:H,'سجل حركة المخزن'!D:D,'أرصدة المخزن'!B170,'سجل حركة المخزن'!G:G,القوائم!$I$16,'سجل حركة المخزن'!F:F,'أرصدة المخزن'!$D$3)</f>
        <v>0</v>
      </c>
      <c r="H170" s="170">
        <f>SUMIFS('سجل حركة المخزن'!H:H,'سجل حركة المخزن'!D:D,'أرصدة المخزن'!B170,'سجل حركة المخزن'!G:G,القوائم!$I$16,'سجل حركة المخزن'!F:F,'أرصدة المخزن'!$E$3)</f>
        <v>0</v>
      </c>
      <c r="I170" s="164">
        <f t="shared" si="13"/>
        <v>0</v>
      </c>
      <c r="J170" s="164"/>
      <c r="K170" s="106">
        <f>SUMIFS('سجل حركة المخزن'!H:H,'سجل حركة المخزن'!D:D,'أرصدة المخزن'!B170,'سجل حركة المخزن'!F:F,'أرصدة المخزن'!$K$3)-D170-G170</f>
        <v>0</v>
      </c>
      <c r="L170" s="106">
        <f>SUMIFS('سجل حركة المخزن'!H:H,'سجل حركة المخزن'!D:D,'أرصدة المخزن'!B170,'سجل حركة المخزن'!F:F,'أرصدة المخزن'!$L$3)-E170-H170</f>
        <v>0</v>
      </c>
      <c r="M170" s="128">
        <f>IF(COUNTIF('سجل حركة المخزن'!D:D,'أرصدة المخزن'!B170),VLOOKUP(B170,القوائم!D:E,2,0),"غير موجود بالمخزن")</f>
        <v>2200</v>
      </c>
      <c r="N170" s="128">
        <f t="shared" si="14"/>
        <v>17600</v>
      </c>
      <c r="P170" s="192">
        <f t="shared" si="15"/>
        <v>17600</v>
      </c>
      <c r="Q170" s="192">
        <f t="shared" si="16"/>
        <v>0</v>
      </c>
      <c r="R170" s="192">
        <f t="shared" si="17"/>
        <v>0</v>
      </c>
    </row>
    <row r="171" spans="2:18" ht="27" hidden="1" thickBot="1" x14ac:dyDescent="0.25">
      <c r="B171" s="171" t="str">
        <f>القوائم!B170</f>
        <v>CH1004</v>
      </c>
      <c r="C171" s="172" t="str">
        <f>IF(B171&lt;&gt;"",_xlfn.IFNA(VLOOKUP(B171,القوائم!B:C,2,0),"غير مسجل بالقوائم"),"")</f>
        <v>كرسي حرف X قطاع ماسورة 16</v>
      </c>
      <c r="D171" s="173">
        <f>SUMIFS('سجل حركة المخزن'!H:H,'سجل حركة المخزن'!D:D,'أرصدة المخزن'!B171,'سجل حركة المخزن'!G:G,القوائم!$I$3,'سجل حركة المخزن'!F:F,'أرصدة المخزن'!$D$3)</f>
        <v>0</v>
      </c>
      <c r="E171" s="174">
        <f>SUMIFS('سجل حركة المخزن'!H:H,'سجل حركة المخزن'!D:D,'أرصدة المخزن'!B171,'سجل حركة المخزن'!G:G,القوائم!$I$3,'سجل حركة المخزن'!F:F,'أرصدة المخزن'!$E$3)</f>
        <v>8</v>
      </c>
      <c r="F171" s="164">
        <f t="shared" si="12"/>
        <v>8</v>
      </c>
      <c r="G171" s="106">
        <f>SUMIFS('سجل حركة المخزن'!H:H,'سجل حركة المخزن'!D:D,'أرصدة المخزن'!B171,'سجل حركة المخزن'!G:G,القوائم!$I$16,'سجل حركة المخزن'!F:F,'أرصدة المخزن'!$D$3)</f>
        <v>0</v>
      </c>
      <c r="H171" s="170">
        <f>SUMIFS('سجل حركة المخزن'!H:H,'سجل حركة المخزن'!D:D,'أرصدة المخزن'!B171,'سجل حركة المخزن'!G:G,القوائم!$I$16,'سجل حركة المخزن'!F:F,'أرصدة المخزن'!$E$3)</f>
        <v>0</v>
      </c>
      <c r="I171" s="164">
        <f t="shared" si="13"/>
        <v>0</v>
      </c>
      <c r="J171" s="164"/>
      <c r="K171" s="106">
        <f>SUMIFS('سجل حركة المخزن'!H:H,'سجل حركة المخزن'!D:D,'أرصدة المخزن'!B171,'سجل حركة المخزن'!F:F,'أرصدة المخزن'!$K$3)-D171-G171</f>
        <v>0</v>
      </c>
      <c r="L171" s="106">
        <f>SUMIFS('سجل حركة المخزن'!H:H,'سجل حركة المخزن'!D:D,'أرصدة المخزن'!B171,'سجل حركة المخزن'!F:F,'أرصدة المخزن'!$L$3)-E171-H171</f>
        <v>0</v>
      </c>
      <c r="M171" s="128">
        <f>IF(COUNTIF('سجل حركة المخزن'!D:D,'أرصدة المخزن'!B171),VLOOKUP(B171,القوائم!D:E,2,0),"غير موجود بالمخزن")</f>
        <v>676</v>
      </c>
      <c r="N171" s="128">
        <f t="shared" si="14"/>
        <v>5408</v>
      </c>
      <c r="P171" s="192">
        <f t="shared" si="15"/>
        <v>5408</v>
      </c>
      <c r="Q171" s="192">
        <f t="shared" si="16"/>
        <v>0</v>
      </c>
      <c r="R171" s="192">
        <f t="shared" si="17"/>
        <v>0</v>
      </c>
    </row>
    <row r="172" spans="2:18" ht="26.25" hidden="1" x14ac:dyDescent="0.2">
      <c r="B172" s="106" t="str">
        <f>القوائم!B171</f>
        <v>CH1005</v>
      </c>
      <c r="C172" s="126" t="str">
        <f>IF(B172&lt;&gt;"",_xlfn.IFNA(VLOOKUP(B172,القوائم!B:C,2,0),"غير مسجل بالقوائم"),"")</f>
        <v>كرسي بقاعدة مثلث ظهر 3 ماسورة</v>
      </c>
      <c r="D172" s="106">
        <f>SUMIFS('سجل حركة المخزن'!H:H,'سجل حركة المخزن'!D:D,'أرصدة المخزن'!B172,'سجل حركة المخزن'!G:G,القوائم!$I$3,'سجل حركة المخزن'!F:F,'أرصدة المخزن'!$D$3)</f>
        <v>0</v>
      </c>
      <c r="E172" s="106">
        <f>SUMIFS('سجل حركة المخزن'!H:H,'سجل حركة المخزن'!D:D,'أرصدة المخزن'!B172,'سجل حركة المخزن'!G:G,القوائم!$I$3,'سجل حركة المخزن'!F:F,'أرصدة المخزن'!$E$3)</f>
        <v>0</v>
      </c>
      <c r="F172" s="106">
        <f t="shared" si="12"/>
        <v>0</v>
      </c>
      <c r="G172" s="106">
        <f>SUMIFS('سجل حركة المخزن'!H:H,'سجل حركة المخزن'!D:D,'أرصدة المخزن'!B172,'سجل حركة المخزن'!G:G,القوائم!$I$16,'سجل حركة المخزن'!F:F,'أرصدة المخزن'!$D$3)</f>
        <v>0</v>
      </c>
      <c r="H172" s="170">
        <f>SUMIFS('سجل حركة المخزن'!H:H,'سجل حركة المخزن'!D:D,'أرصدة المخزن'!B172,'سجل حركة المخزن'!G:G,القوائم!$I$16,'سجل حركة المخزن'!F:F,'أرصدة المخزن'!$E$3)</f>
        <v>0</v>
      </c>
      <c r="I172" s="106">
        <f t="shared" si="13"/>
        <v>0</v>
      </c>
      <c r="J172" s="106"/>
      <c r="K172" s="106">
        <f>SUMIFS('سجل حركة المخزن'!H:H,'سجل حركة المخزن'!D:D,'أرصدة المخزن'!B172,'سجل حركة المخزن'!F:F,'أرصدة المخزن'!$K$3)-D172-G172</f>
        <v>0</v>
      </c>
      <c r="L172" s="106">
        <f>SUMIFS('سجل حركة المخزن'!H:H,'سجل حركة المخزن'!D:D,'أرصدة المخزن'!B172,'سجل حركة المخزن'!F:F,'أرصدة المخزن'!$L$3)-E172-H172</f>
        <v>0</v>
      </c>
      <c r="M172" s="128" t="str">
        <f>IF(COUNTIF('سجل حركة المخزن'!D:D,'أرصدة المخزن'!B172),VLOOKUP(B172,القوائم!D:E,2,0),"غير موجود بالمخزن")</f>
        <v>غير موجود بالمخزن</v>
      </c>
      <c r="N172" s="128" t="str">
        <f t="shared" si="14"/>
        <v>غير موجود بالمخزن</v>
      </c>
      <c r="P172" s="192" t="str">
        <f t="shared" si="15"/>
        <v>0</v>
      </c>
      <c r="Q172" s="192" t="str">
        <f t="shared" si="16"/>
        <v>0</v>
      </c>
      <c r="R172" s="192" t="str">
        <f t="shared" si="17"/>
        <v>0</v>
      </c>
    </row>
    <row r="173" spans="2:18" ht="26.25" hidden="1" x14ac:dyDescent="0.2">
      <c r="B173" s="165" t="str">
        <f>القوائم!B172</f>
        <v>CH1006-S</v>
      </c>
      <c r="C173" s="166" t="str">
        <f>IF(B173&lt;&gt;"",_xlfn.IFNA(VLOOKUP(B173,القوائم!B:C,2,0),"غير مسجل بالقوائم"),"")</f>
        <v>كرسي 45*48ارتفاع 38</v>
      </c>
      <c r="D173" s="165">
        <f>SUMIFS('سجل حركة المخزن'!H:H,'سجل حركة المخزن'!D:D,'أرصدة المخزن'!B173,'سجل حركة المخزن'!G:G,القوائم!$I$3,'سجل حركة المخزن'!F:F,'أرصدة المخزن'!$D$3)</f>
        <v>0</v>
      </c>
      <c r="E173" s="165">
        <f>SUMIFS('سجل حركة المخزن'!H:H,'سجل حركة المخزن'!D:D,'أرصدة المخزن'!B173,'سجل حركة المخزن'!G:G,القوائم!$I$3,'سجل حركة المخزن'!F:F,'أرصدة المخزن'!$E$3)</f>
        <v>0</v>
      </c>
      <c r="F173" s="106">
        <f t="shared" si="12"/>
        <v>0</v>
      </c>
      <c r="G173" s="106">
        <f>SUMIFS('سجل حركة المخزن'!H:H,'سجل حركة المخزن'!D:D,'أرصدة المخزن'!B173,'سجل حركة المخزن'!G:G,القوائم!$I$16,'سجل حركة المخزن'!F:F,'أرصدة المخزن'!$D$3)</f>
        <v>0</v>
      </c>
      <c r="H173" s="170">
        <f>SUMIFS('سجل حركة المخزن'!H:H,'سجل حركة المخزن'!D:D,'أرصدة المخزن'!B173,'سجل حركة المخزن'!G:G,القوائم!$I$16,'سجل حركة المخزن'!F:F,'أرصدة المخزن'!$E$3)</f>
        <v>0</v>
      </c>
      <c r="I173" s="106">
        <f t="shared" si="13"/>
        <v>0</v>
      </c>
      <c r="J173" s="106"/>
      <c r="K173" s="106">
        <f>SUMIFS('سجل حركة المخزن'!H:H,'سجل حركة المخزن'!D:D,'أرصدة المخزن'!B173,'سجل حركة المخزن'!F:F,'أرصدة المخزن'!$K$3)-D173-G173</f>
        <v>0</v>
      </c>
      <c r="L173" s="106">
        <f>SUMIFS('سجل حركة المخزن'!H:H,'سجل حركة المخزن'!D:D,'أرصدة المخزن'!B173,'سجل حركة المخزن'!F:F,'أرصدة المخزن'!$L$3)-E173-H173</f>
        <v>0</v>
      </c>
      <c r="M173" s="128" t="str">
        <f>IF(COUNTIF('سجل حركة المخزن'!D:D,'أرصدة المخزن'!B173),VLOOKUP(B173,القوائم!D:E,2,0),"غير موجود بالمخزن")</f>
        <v>غير موجود بالمخزن</v>
      </c>
      <c r="N173" s="128" t="str">
        <f t="shared" si="14"/>
        <v>غير موجود بالمخزن</v>
      </c>
      <c r="P173" s="192" t="str">
        <f t="shared" si="15"/>
        <v>0</v>
      </c>
      <c r="Q173" s="192" t="str">
        <f t="shared" si="16"/>
        <v>0</v>
      </c>
      <c r="R173" s="192" t="str">
        <f t="shared" si="17"/>
        <v>0</v>
      </c>
    </row>
    <row r="174" spans="2:18" ht="26.25" hidden="1" x14ac:dyDescent="0.2">
      <c r="B174" s="175" t="str">
        <f>القوائم!B173</f>
        <v>CH1007</v>
      </c>
      <c r="C174" s="176" t="str">
        <f>IF(B174&lt;&gt;"",_xlfn.IFNA(VLOOKUP(B174,القوائم!B:C,2,0),"غير مسجل بالقوائم"),"")</f>
        <v>كرسي دوران</v>
      </c>
      <c r="D174" s="177">
        <f>SUMIFS('سجل حركة المخزن'!H:H,'سجل حركة المخزن'!D:D,'أرصدة المخزن'!B174,'سجل حركة المخزن'!G:G,القوائم!$I$3,'سجل حركة المخزن'!F:F,'أرصدة المخزن'!$D$3)</f>
        <v>4</v>
      </c>
      <c r="E174" s="178">
        <f>SUMIFS('سجل حركة المخزن'!H:H,'سجل حركة المخزن'!D:D,'أرصدة المخزن'!B174,'سجل حركة المخزن'!G:G,القوائم!$I$3,'سجل حركة المخزن'!F:F,'أرصدة المخزن'!$E$3)</f>
        <v>2</v>
      </c>
      <c r="F174" s="164">
        <f t="shared" si="12"/>
        <v>6</v>
      </c>
      <c r="G174" s="106">
        <f>SUMIFS('سجل حركة المخزن'!H:H,'سجل حركة المخزن'!D:D,'أرصدة المخزن'!B174,'سجل حركة المخزن'!G:G,القوائم!$I$16,'سجل حركة المخزن'!F:F,'أرصدة المخزن'!$D$3)</f>
        <v>0</v>
      </c>
      <c r="H174" s="170">
        <f>SUMIFS('سجل حركة المخزن'!H:H,'سجل حركة المخزن'!D:D,'أرصدة المخزن'!B174,'سجل حركة المخزن'!G:G,القوائم!$I$16,'سجل حركة المخزن'!F:F,'أرصدة المخزن'!$E$3)</f>
        <v>0</v>
      </c>
      <c r="I174" s="164">
        <f t="shared" si="13"/>
        <v>0</v>
      </c>
      <c r="J174" s="164"/>
      <c r="K174" s="106">
        <f>SUMIFS('سجل حركة المخزن'!H:H,'سجل حركة المخزن'!D:D,'أرصدة المخزن'!B174,'سجل حركة المخزن'!F:F,'أرصدة المخزن'!$K$3)-D174-G174</f>
        <v>0</v>
      </c>
      <c r="L174" s="106">
        <f>SUMIFS('سجل حركة المخزن'!H:H,'سجل حركة المخزن'!D:D,'أرصدة المخزن'!B174,'سجل حركة المخزن'!F:F,'أرصدة المخزن'!$L$3)-E174-H174</f>
        <v>0</v>
      </c>
      <c r="M174" s="128">
        <f>IF(COUNTIF('سجل حركة المخزن'!D:D,'أرصدة المخزن'!B174),VLOOKUP(B174,القوائم!D:E,2,0),"غير موجود بالمخزن")</f>
        <v>1148</v>
      </c>
      <c r="N174" s="128">
        <f t="shared" si="14"/>
        <v>6888</v>
      </c>
      <c r="P174" s="192">
        <f t="shared" si="15"/>
        <v>6888</v>
      </c>
      <c r="Q174" s="192">
        <f t="shared" si="16"/>
        <v>0</v>
      </c>
      <c r="R174" s="192">
        <f t="shared" si="17"/>
        <v>0</v>
      </c>
    </row>
    <row r="175" spans="2:18" ht="27" hidden="1" thickBot="1" x14ac:dyDescent="0.25">
      <c r="B175" s="171" t="str">
        <f>القوائم!B174</f>
        <v>CH1008</v>
      </c>
      <c r="C175" s="172" t="str">
        <f>IF(B175&lt;&gt;"",_xlfn.IFNA(VLOOKUP(B175,القوائم!B:C,2,0),"غير مسجل بالقوائم"),"")</f>
        <v>كرسي دواير</v>
      </c>
      <c r="D175" s="173">
        <f>SUMIFS('سجل حركة المخزن'!H:H,'سجل حركة المخزن'!D:D,'أرصدة المخزن'!B175,'سجل حركة المخزن'!G:G,القوائم!$I$3,'سجل حركة المخزن'!F:F,'أرصدة المخزن'!$D$3)</f>
        <v>5</v>
      </c>
      <c r="E175" s="174">
        <f>SUMIFS('سجل حركة المخزن'!H:H,'سجل حركة المخزن'!D:D,'أرصدة المخزن'!B175,'سجل حركة المخزن'!G:G,القوائم!$I$3,'سجل حركة المخزن'!F:F,'أرصدة المخزن'!$E$3)</f>
        <v>3</v>
      </c>
      <c r="F175" s="164">
        <f t="shared" si="12"/>
        <v>8</v>
      </c>
      <c r="G175" s="106">
        <f>SUMIFS('سجل حركة المخزن'!H:H,'سجل حركة المخزن'!D:D,'أرصدة المخزن'!B175,'سجل حركة المخزن'!G:G,القوائم!$I$16,'سجل حركة المخزن'!F:F,'أرصدة المخزن'!$D$3)</f>
        <v>0</v>
      </c>
      <c r="H175" s="170">
        <f>SUMIFS('سجل حركة المخزن'!H:H,'سجل حركة المخزن'!D:D,'أرصدة المخزن'!B175,'سجل حركة المخزن'!G:G,القوائم!$I$16,'سجل حركة المخزن'!F:F,'أرصدة المخزن'!$E$3)</f>
        <v>0</v>
      </c>
      <c r="I175" s="164">
        <f t="shared" si="13"/>
        <v>0</v>
      </c>
      <c r="J175" s="164"/>
      <c r="K175" s="106">
        <f>SUMIFS('سجل حركة المخزن'!H:H,'سجل حركة المخزن'!D:D,'أرصدة المخزن'!B175,'سجل حركة المخزن'!F:F,'أرصدة المخزن'!$K$3)-D175-G175</f>
        <v>0</v>
      </c>
      <c r="L175" s="106">
        <f>SUMIFS('سجل حركة المخزن'!H:H,'سجل حركة المخزن'!D:D,'أرصدة المخزن'!B175,'سجل حركة المخزن'!F:F,'أرصدة المخزن'!$L$3)-E175-H175</f>
        <v>0</v>
      </c>
      <c r="M175" s="128">
        <f>IF(COUNTIF('سجل حركة المخزن'!D:D,'أرصدة المخزن'!B175),VLOOKUP(B175,القوائم!D:E,2,0),"غير موجود بالمخزن")</f>
        <v>1260</v>
      </c>
      <c r="N175" s="128">
        <f t="shared" si="14"/>
        <v>10080</v>
      </c>
      <c r="P175" s="192">
        <f t="shared" si="15"/>
        <v>10080</v>
      </c>
      <c r="Q175" s="192">
        <f t="shared" si="16"/>
        <v>0</v>
      </c>
      <c r="R175" s="192">
        <f t="shared" si="17"/>
        <v>0</v>
      </c>
    </row>
    <row r="176" spans="2:18" ht="26.25" hidden="1" x14ac:dyDescent="0.2">
      <c r="B176" s="106" t="str">
        <f>القوائم!B175</f>
        <v>CH1009</v>
      </c>
      <c r="C176" s="126" t="str">
        <f>IF(B176&lt;&gt;"",_xlfn.IFNA(VLOOKUP(B176,القوائم!B:C,2,0),"غير مسجل بالقوائم"),"")</f>
        <v xml:space="preserve">كرسى بدوران من غير ظهر </v>
      </c>
      <c r="D176" s="106">
        <f>SUMIFS('سجل حركة المخزن'!H:H,'سجل حركة المخزن'!D:D,'أرصدة المخزن'!B176,'سجل حركة المخزن'!G:G,القوائم!$I$3,'سجل حركة المخزن'!F:F,'أرصدة المخزن'!$D$3)</f>
        <v>0</v>
      </c>
      <c r="E176" s="106">
        <f>SUMIFS('سجل حركة المخزن'!H:H,'سجل حركة المخزن'!D:D,'أرصدة المخزن'!B176,'سجل حركة المخزن'!G:G,القوائم!$I$3,'سجل حركة المخزن'!F:F,'أرصدة المخزن'!$E$3)</f>
        <v>0</v>
      </c>
      <c r="F176" s="106">
        <f t="shared" si="12"/>
        <v>0</v>
      </c>
      <c r="G176" s="106">
        <f>SUMIFS('سجل حركة المخزن'!H:H,'سجل حركة المخزن'!D:D,'أرصدة المخزن'!B176,'سجل حركة المخزن'!G:G,القوائم!$I$16,'سجل حركة المخزن'!F:F,'أرصدة المخزن'!$D$3)</f>
        <v>0</v>
      </c>
      <c r="H176" s="170">
        <f>SUMIFS('سجل حركة المخزن'!H:H,'سجل حركة المخزن'!D:D,'أرصدة المخزن'!B176,'سجل حركة المخزن'!G:G,القوائم!$I$16,'سجل حركة المخزن'!F:F,'أرصدة المخزن'!$E$3)</f>
        <v>0</v>
      </c>
      <c r="I176" s="106">
        <f t="shared" si="13"/>
        <v>0</v>
      </c>
      <c r="J176" s="106"/>
      <c r="K176" s="106">
        <f>SUMIFS('سجل حركة المخزن'!H:H,'سجل حركة المخزن'!D:D,'أرصدة المخزن'!B176,'سجل حركة المخزن'!F:F,'أرصدة المخزن'!$K$3)-D176-G176</f>
        <v>0</v>
      </c>
      <c r="L176" s="106">
        <f>SUMIFS('سجل حركة المخزن'!H:H,'سجل حركة المخزن'!D:D,'أرصدة المخزن'!B176,'سجل حركة المخزن'!F:F,'أرصدة المخزن'!$L$3)-E176-H176</f>
        <v>0</v>
      </c>
      <c r="M176" s="128" t="str">
        <f>IF(COUNTIF('سجل حركة المخزن'!D:D,'أرصدة المخزن'!B176),VLOOKUP(B176,القوائم!D:E,2,0),"غير موجود بالمخزن")</f>
        <v>غير موجود بالمخزن</v>
      </c>
      <c r="N176" s="128" t="str">
        <f t="shared" si="14"/>
        <v>غير موجود بالمخزن</v>
      </c>
      <c r="P176" s="192" t="str">
        <f t="shared" si="15"/>
        <v>0</v>
      </c>
      <c r="Q176" s="192" t="str">
        <f t="shared" si="16"/>
        <v>0</v>
      </c>
      <c r="R176" s="192" t="str">
        <f t="shared" si="17"/>
        <v>0</v>
      </c>
    </row>
    <row r="177" spans="2:18" ht="26.25" hidden="1" x14ac:dyDescent="0.2">
      <c r="B177" s="106" t="str">
        <f>القوائم!B176</f>
        <v>CH1010</v>
      </c>
      <c r="C177" s="126" t="str">
        <f>IF(B177&lt;&gt;"",_xlfn.IFNA(VLOOKUP(B177,القوائم!B:C,2,0),"غير مسجل بالقوائم"),"")</f>
        <v>كرسي x بدون ظهر ارتفاع 46</v>
      </c>
      <c r="D177" s="106">
        <f>SUMIFS('سجل حركة المخزن'!H:H,'سجل حركة المخزن'!D:D,'أرصدة المخزن'!B177,'سجل حركة المخزن'!G:G,القوائم!$I$3,'سجل حركة المخزن'!F:F,'أرصدة المخزن'!$D$3)</f>
        <v>0</v>
      </c>
      <c r="E177" s="106">
        <f>SUMIFS('سجل حركة المخزن'!H:H,'سجل حركة المخزن'!D:D,'أرصدة المخزن'!B177,'سجل حركة المخزن'!G:G,القوائم!$I$3,'سجل حركة المخزن'!F:F,'أرصدة المخزن'!$E$3)</f>
        <v>0</v>
      </c>
      <c r="F177" s="106">
        <f t="shared" si="12"/>
        <v>0</v>
      </c>
      <c r="G177" s="106">
        <f>SUMIFS('سجل حركة المخزن'!H:H,'سجل حركة المخزن'!D:D,'أرصدة المخزن'!B177,'سجل حركة المخزن'!G:G,القوائم!$I$16,'سجل حركة المخزن'!F:F,'أرصدة المخزن'!$D$3)</f>
        <v>0</v>
      </c>
      <c r="H177" s="170">
        <f>SUMIFS('سجل حركة المخزن'!H:H,'سجل حركة المخزن'!D:D,'أرصدة المخزن'!B177,'سجل حركة المخزن'!G:G,القوائم!$I$16,'سجل حركة المخزن'!F:F,'أرصدة المخزن'!$E$3)</f>
        <v>0</v>
      </c>
      <c r="I177" s="106">
        <f t="shared" si="13"/>
        <v>0</v>
      </c>
      <c r="J177" s="106"/>
      <c r="K177" s="106">
        <f>SUMIFS('سجل حركة المخزن'!H:H,'سجل حركة المخزن'!D:D,'أرصدة المخزن'!B177,'سجل حركة المخزن'!F:F,'أرصدة المخزن'!$K$3)-D177-G177</f>
        <v>0</v>
      </c>
      <c r="L177" s="106">
        <f>SUMIFS('سجل حركة المخزن'!H:H,'سجل حركة المخزن'!D:D,'أرصدة المخزن'!B177,'سجل حركة المخزن'!F:F,'أرصدة المخزن'!$L$3)-E177-H177</f>
        <v>0</v>
      </c>
      <c r="M177" s="128" t="str">
        <f>IF(COUNTIF('سجل حركة المخزن'!D:D,'أرصدة المخزن'!B177),VLOOKUP(B177,القوائم!D:E,2,0),"غير موجود بالمخزن")</f>
        <v>غير موجود بالمخزن</v>
      </c>
      <c r="N177" s="128" t="str">
        <f t="shared" si="14"/>
        <v>غير موجود بالمخزن</v>
      </c>
      <c r="P177" s="192" t="str">
        <f t="shared" si="15"/>
        <v>0</v>
      </c>
      <c r="Q177" s="192" t="str">
        <f t="shared" si="16"/>
        <v>0</v>
      </c>
      <c r="R177" s="192" t="str">
        <f t="shared" si="17"/>
        <v>0</v>
      </c>
    </row>
    <row r="178" spans="2:18" ht="26.25" hidden="1" x14ac:dyDescent="0.2">
      <c r="B178" s="106" t="str">
        <f>القوائم!B177</f>
        <v>CH1012</v>
      </c>
      <c r="C178" s="126" t="str">
        <f>IF(B178&lt;&gt;"",_xlfn.IFNA(VLOOKUP(B178,القوائم!B:C,2,0),"غير مسجل بالقوائم"),"")</f>
        <v>قاعدة كرسي حرف x</v>
      </c>
      <c r="D178" s="106">
        <f>SUMIFS('سجل حركة المخزن'!H:H,'سجل حركة المخزن'!D:D,'أرصدة المخزن'!B178,'سجل حركة المخزن'!G:G,القوائم!$I$3,'سجل حركة المخزن'!F:F,'أرصدة المخزن'!$D$3)</f>
        <v>0</v>
      </c>
      <c r="E178" s="106">
        <f>SUMIFS('سجل حركة المخزن'!H:H,'سجل حركة المخزن'!D:D,'أرصدة المخزن'!B178,'سجل حركة المخزن'!G:G,القوائم!$I$3,'سجل حركة المخزن'!F:F,'أرصدة المخزن'!$E$3)</f>
        <v>0</v>
      </c>
      <c r="F178" s="106">
        <f t="shared" si="12"/>
        <v>0</v>
      </c>
      <c r="G178" s="106">
        <f>SUMIFS('سجل حركة المخزن'!H:H,'سجل حركة المخزن'!D:D,'أرصدة المخزن'!B178,'سجل حركة المخزن'!G:G,القوائم!$I$16,'سجل حركة المخزن'!F:F,'أرصدة المخزن'!$D$3)</f>
        <v>0</v>
      </c>
      <c r="H178" s="170">
        <f>SUMIFS('سجل حركة المخزن'!H:H,'سجل حركة المخزن'!D:D,'أرصدة المخزن'!B178,'سجل حركة المخزن'!G:G,القوائم!$I$16,'سجل حركة المخزن'!F:F,'أرصدة المخزن'!$E$3)</f>
        <v>0</v>
      </c>
      <c r="I178" s="106">
        <f t="shared" si="13"/>
        <v>0</v>
      </c>
      <c r="J178" s="106"/>
      <c r="K178" s="106">
        <f>SUMIFS('سجل حركة المخزن'!H:H,'سجل حركة المخزن'!D:D,'أرصدة المخزن'!B178,'سجل حركة المخزن'!F:F,'أرصدة المخزن'!$K$3)-D178-G178</f>
        <v>0</v>
      </c>
      <c r="L178" s="106">
        <f>SUMIFS('سجل حركة المخزن'!H:H,'سجل حركة المخزن'!D:D,'أرصدة المخزن'!B178,'سجل حركة المخزن'!F:F,'أرصدة المخزن'!$L$3)-E178-H178</f>
        <v>0</v>
      </c>
      <c r="M178" s="128" t="str">
        <f>IF(COUNTIF('سجل حركة المخزن'!D:D,'أرصدة المخزن'!B178),VLOOKUP(B178,القوائم!D:E,2,0),"غير موجود بالمخزن")</f>
        <v>غير موجود بالمخزن</v>
      </c>
      <c r="N178" s="128" t="str">
        <f t="shared" si="14"/>
        <v>غير موجود بالمخزن</v>
      </c>
      <c r="P178" s="192" t="str">
        <f t="shared" si="15"/>
        <v>0</v>
      </c>
      <c r="Q178" s="192" t="str">
        <f t="shared" si="16"/>
        <v>0</v>
      </c>
      <c r="R178" s="192" t="str">
        <f t="shared" si="17"/>
        <v>0</v>
      </c>
    </row>
    <row r="179" spans="2:18" ht="26.25" hidden="1" x14ac:dyDescent="0.2">
      <c r="B179" s="106" t="str">
        <f>القوائم!B178</f>
        <v>CH1013</v>
      </c>
      <c r="C179" s="126" t="str">
        <f>IF(B179&lt;&gt;"",_xlfn.IFNA(VLOOKUP(B179,القوائم!B:C,2,0),"غير مسجل بالقوائم"),"")</f>
        <v>قاعدة كرسي 70*67</v>
      </c>
      <c r="D179" s="106">
        <f>SUMIFS('سجل حركة المخزن'!H:H,'سجل حركة المخزن'!D:D,'أرصدة المخزن'!B179,'سجل حركة المخزن'!G:G,القوائم!$I$3,'سجل حركة المخزن'!F:F,'أرصدة المخزن'!$D$3)</f>
        <v>0</v>
      </c>
      <c r="E179" s="106">
        <f>SUMIFS('سجل حركة المخزن'!H:H,'سجل حركة المخزن'!D:D,'أرصدة المخزن'!B179,'سجل حركة المخزن'!G:G,القوائم!$I$3,'سجل حركة المخزن'!F:F,'أرصدة المخزن'!$E$3)</f>
        <v>0</v>
      </c>
      <c r="F179" s="106">
        <f t="shared" si="12"/>
        <v>0</v>
      </c>
      <c r="G179" s="106">
        <f>SUMIFS('سجل حركة المخزن'!H:H,'سجل حركة المخزن'!D:D,'أرصدة المخزن'!B179,'سجل حركة المخزن'!G:G,القوائم!$I$16,'سجل حركة المخزن'!F:F,'أرصدة المخزن'!$D$3)</f>
        <v>0</v>
      </c>
      <c r="H179" s="170">
        <f>SUMIFS('سجل حركة المخزن'!H:H,'سجل حركة المخزن'!D:D,'أرصدة المخزن'!B179,'سجل حركة المخزن'!G:G,القوائم!$I$16,'سجل حركة المخزن'!F:F,'أرصدة المخزن'!$E$3)</f>
        <v>0</v>
      </c>
      <c r="I179" s="106">
        <f t="shared" si="13"/>
        <v>0</v>
      </c>
      <c r="J179" s="106"/>
      <c r="K179" s="106">
        <f>SUMIFS('سجل حركة المخزن'!H:H,'سجل حركة المخزن'!D:D,'أرصدة المخزن'!B179,'سجل حركة المخزن'!F:F,'أرصدة المخزن'!$K$3)-D179-G179</f>
        <v>0</v>
      </c>
      <c r="L179" s="106">
        <f>SUMIFS('سجل حركة المخزن'!H:H,'سجل حركة المخزن'!D:D,'أرصدة المخزن'!B179,'سجل حركة المخزن'!F:F,'أرصدة المخزن'!$L$3)-E179-H179</f>
        <v>0</v>
      </c>
      <c r="M179" s="128" t="str">
        <f>IF(COUNTIF('سجل حركة المخزن'!D:D,'أرصدة المخزن'!B179),VLOOKUP(B179,القوائم!D:E,2,0),"غير موجود بالمخزن")</f>
        <v>غير موجود بالمخزن</v>
      </c>
      <c r="N179" s="128" t="str">
        <f t="shared" si="14"/>
        <v>غير موجود بالمخزن</v>
      </c>
      <c r="P179" s="192" t="str">
        <f t="shared" si="15"/>
        <v>0</v>
      </c>
      <c r="Q179" s="192" t="str">
        <f t="shared" si="16"/>
        <v>0</v>
      </c>
      <c r="R179" s="192" t="str">
        <f t="shared" si="17"/>
        <v>0</v>
      </c>
    </row>
    <row r="180" spans="2:18" ht="26.25" hidden="1" x14ac:dyDescent="0.2">
      <c r="B180" s="106" t="str">
        <f>القوائم!B179</f>
        <v>CH1014</v>
      </c>
      <c r="C180" s="126" t="str">
        <f>IF(B180&lt;&gt;"",_xlfn.IFNA(VLOOKUP(B180,القوائم!B:C,2,0),"غير مسجل بالقوائم"),"")</f>
        <v>قاعدة كرسي مقاس 48</v>
      </c>
      <c r="D180" s="106">
        <f>SUMIFS('سجل حركة المخزن'!H:H,'سجل حركة المخزن'!D:D,'أرصدة المخزن'!B180,'سجل حركة المخزن'!G:G,القوائم!$I$3,'سجل حركة المخزن'!F:F,'أرصدة المخزن'!$D$3)</f>
        <v>0</v>
      </c>
      <c r="E180" s="106">
        <f>SUMIFS('سجل حركة المخزن'!H:H,'سجل حركة المخزن'!D:D,'أرصدة المخزن'!B180,'سجل حركة المخزن'!G:G,القوائم!$I$3,'سجل حركة المخزن'!F:F,'أرصدة المخزن'!$E$3)</f>
        <v>0</v>
      </c>
      <c r="F180" s="106">
        <f t="shared" si="12"/>
        <v>0</v>
      </c>
      <c r="G180" s="106">
        <f>SUMIFS('سجل حركة المخزن'!H:H,'سجل حركة المخزن'!D:D,'أرصدة المخزن'!B180,'سجل حركة المخزن'!G:G,القوائم!$I$16,'سجل حركة المخزن'!F:F,'أرصدة المخزن'!$D$3)</f>
        <v>0</v>
      </c>
      <c r="H180" s="170">
        <f>SUMIFS('سجل حركة المخزن'!H:H,'سجل حركة المخزن'!D:D,'أرصدة المخزن'!B180,'سجل حركة المخزن'!G:G,القوائم!$I$16,'سجل حركة المخزن'!F:F,'أرصدة المخزن'!$E$3)</f>
        <v>0</v>
      </c>
      <c r="I180" s="106">
        <f t="shared" si="13"/>
        <v>0</v>
      </c>
      <c r="J180" s="106"/>
      <c r="K180" s="106">
        <f>SUMIFS('سجل حركة المخزن'!H:H,'سجل حركة المخزن'!D:D,'أرصدة المخزن'!B180,'سجل حركة المخزن'!F:F,'أرصدة المخزن'!$K$3)-D180-G180</f>
        <v>0</v>
      </c>
      <c r="L180" s="106">
        <f>SUMIFS('سجل حركة المخزن'!H:H,'سجل حركة المخزن'!D:D,'أرصدة المخزن'!B180,'سجل حركة المخزن'!F:F,'أرصدة المخزن'!$L$3)-E180-H180</f>
        <v>0</v>
      </c>
      <c r="M180" s="128" t="str">
        <f>IF(COUNTIF('سجل حركة المخزن'!D:D,'أرصدة المخزن'!B180),VLOOKUP(B180,القوائم!D:E,2,0),"غير موجود بالمخزن")</f>
        <v>غير موجود بالمخزن</v>
      </c>
      <c r="N180" s="128" t="str">
        <f t="shared" si="14"/>
        <v>غير موجود بالمخزن</v>
      </c>
      <c r="P180" s="192" t="str">
        <f t="shared" si="15"/>
        <v>0</v>
      </c>
      <c r="Q180" s="192" t="str">
        <f t="shared" si="16"/>
        <v>0</v>
      </c>
      <c r="R180" s="192" t="str">
        <f t="shared" si="17"/>
        <v>0</v>
      </c>
    </row>
    <row r="181" spans="2:18" ht="26.25" hidden="1" x14ac:dyDescent="0.2">
      <c r="B181" s="106" t="str">
        <f>القوائم!B180</f>
        <v>CH1015</v>
      </c>
      <c r="C181" s="126" t="str">
        <f>IF(B181&lt;&gt;"",_xlfn.IFNA(VLOOKUP(B181,القوائم!B:C,2,0),"غير مسجل بالقوائم"),"")</f>
        <v>كرسي ظهر مستطيل</v>
      </c>
      <c r="D181" s="106">
        <f>SUMIFS('سجل حركة المخزن'!H:H,'سجل حركة المخزن'!D:D,'أرصدة المخزن'!B181,'سجل حركة المخزن'!G:G,القوائم!$I$3,'سجل حركة المخزن'!F:F,'أرصدة المخزن'!$D$3)</f>
        <v>0</v>
      </c>
      <c r="E181" s="106">
        <f>SUMIFS('سجل حركة المخزن'!H:H,'سجل حركة المخزن'!D:D,'أرصدة المخزن'!B181,'سجل حركة المخزن'!G:G,القوائم!$I$3,'سجل حركة المخزن'!F:F,'أرصدة المخزن'!$E$3)</f>
        <v>0</v>
      </c>
      <c r="F181" s="106">
        <f t="shared" si="12"/>
        <v>0</v>
      </c>
      <c r="G181" s="106">
        <f>SUMIFS('سجل حركة المخزن'!H:H,'سجل حركة المخزن'!D:D,'أرصدة المخزن'!B181,'سجل حركة المخزن'!G:G,القوائم!$I$16,'سجل حركة المخزن'!F:F,'أرصدة المخزن'!$D$3)</f>
        <v>0</v>
      </c>
      <c r="H181" s="170">
        <f>SUMIFS('سجل حركة المخزن'!H:H,'سجل حركة المخزن'!D:D,'أرصدة المخزن'!B181,'سجل حركة المخزن'!G:G,القوائم!$I$16,'سجل حركة المخزن'!F:F,'أرصدة المخزن'!$E$3)</f>
        <v>0</v>
      </c>
      <c r="I181" s="106">
        <f t="shared" si="13"/>
        <v>0</v>
      </c>
      <c r="J181" s="106"/>
      <c r="K181" s="106">
        <f>SUMIFS('سجل حركة المخزن'!H:H,'سجل حركة المخزن'!D:D,'أرصدة المخزن'!B181,'سجل حركة المخزن'!F:F,'أرصدة المخزن'!$K$3)-D181-G181</f>
        <v>0</v>
      </c>
      <c r="L181" s="106">
        <f>SUMIFS('سجل حركة المخزن'!H:H,'سجل حركة المخزن'!D:D,'أرصدة المخزن'!B181,'سجل حركة المخزن'!F:F,'أرصدة المخزن'!$L$3)-E181-H181</f>
        <v>0</v>
      </c>
      <c r="M181" s="128" t="str">
        <f>IF(COUNTIF('سجل حركة المخزن'!D:D,'أرصدة المخزن'!B181),VLOOKUP(B181,القوائم!D:E,2,0),"غير موجود بالمخزن")</f>
        <v>غير موجود بالمخزن</v>
      </c>
      <c r="N181" s="128" t="str">
        <f t="shared" si="14"/>
        <v>غير موجود بالمخزن</v>
      </c>
      <c r="P181" s="192" t="str">
        <f t="shared" si="15"/>
        <v>0</v>
      </c>
      <c r="Q181" s="192" t="str">
        <f t="shared" si="16"/>
        <v>0</v>
      </c>
      <c r="R181" s="192" t="str">
        <f t="shared" si="17"/>
        <v>0</v>
      </c>
    </row>
    <row r="182" spans="2:18" ht="26.25" hidden="1" x14ac:dyDescent="0.2">
      <c r="B182" s="106" t="str">
        <f>القوائم!B181</f>
        <v>CH1016</v>
      </c>
      <c r="C182" s="126" t="str">
        <f>IF(B182&lt;&gt;"",_xlfn.IFNA(VLOOKUP(B182,القوائم!B:C,2,0),"غير مسجل بالقوائم"),"")</f>
        <v xml:space="preserve">قاعدة كرسي بعوارض دائرية </v>
      </c>
      <c r="D182" s="106">
        <f>SUMIFS('سجل حركة المخزن'!H:H,'سجل حركة المخزن'!D:D,'أرصدة المخزن'!B182,'سجل حركة المخزن'!G:G,القوائم!$I$3,'سجل حركة المخزن'!F:F,'أرصدة المخزن'!$D$3)</f>
        <v>0</v>
      </c>
      <c r="E182" s="106">
        <f>SUMIFS('سجل حركة المخزن'!H:H,'سجل حركة المخزن'!D:D,'أرصدة المخزن'!B182,'سجل حركة المخزن'!G:G,القوائم!$I$3,'سجل حركة المخزن'!F:F,'أرصدة المخزن'!$E$3)</f>
        <v>0</v>
      </c>
      <c r="F182" s="106">
        <f t="shared" si="12"/>
        <v>0</v>
      </c>
      <c r="G182" s="106">
        <f>SUMIFS('سجل حركة المخزن'!H:H,'سجل حركة المخزن'!D:D,'أرصدة المخزن'!B182,'سجل حركة المخزن'!G:G,القوائم!$I$16,'سجل حركة المخزن'!F:F,'أرصدة المخزن'!$D$3)</f>
        <v>0</v>
      </c>
      <c r="H182" s="170">
        <f>SUMIFS('سجل حركة المخزن'!H:H,'سجل حركة المخزن'!D:D,'أرصدة المخزن'!B182,'سجل حركة المخزن'!G:G,القوائم!$I$16,'سجل حركة المخزن'!F:F,'أرصدة المخزن'!$E$3)</f>
        <v>0</v>
      </c>
      <c r="I182" s="106">
        <f t="shared" si="13"/>
        <v>0</v>
      </c>
      <c r="J182" s="106"/>
      <c r="K182" s="106">
        <f>SUMIFS('سجل حركة المخزن'!H:H,'سجل حركة المخزن'!D:D,'أرصدة المخزن'!B182,'سجل حركة المخزن'!F:F,'أرصدة المخزن'!$K$3)-D182-G182</f>
        <v>0</v>
      </c>
      <c r="L182" s="106">
        <f>SUMIFS('سجل حركة المخزن'!H:H,'سجل حركة المخزن'!D:D,'أرصدة المخزن'!B182,'سجل حركة المخزن'!F:F,'أرصدة المخزن'!$L$3)-E182-H182</f>
        <v>0</v>
      </c>
      <c r="M182" s="128" t="str">
        <f>IF(COUNTIF('سجل حركة المخزن'!D:D,'أرصدة المخزن'!B182),VLOOKUP(B182,القوائم!D:E,2,0),"غير موجود بالمخزن")</f>
        <v>غير موجود بالمخزن</v>
      </c>
      <c r="N182" s="128" t="str">
        <f t="shared" si="14"/>
        <v>غير موجود بالمخزن</v>
      </c>
      <c r="P182" s="192" t="str">
        <f t="shared" si="15"/>
        <v>0</v>
      </c>
      <c r="Q182" s="192" t="str">
        <f t="shared" si="16"/>
        <v>0</v>
      </c>
      <c r="R182" s="192" t="str">
        <f t="shared" si="17"/>
        <v>0</v>
      </c>
    </row>
    <row r="183" spans="2:18" ht="26.25" hidden="1" x14ac:dyDescent="0.2">
      <c r="B183" s="106" t="str">
        <f>القوائم!B182</f>
        <v>CH1017</v>
      </c>
      <c r="C183" s="126" t="str">
        <f>IF(B183&lt;&gt;"",_xlfn.IFNA(VLOOKUP(B183,القوائم!B:C,2,0),"غير مسجل بالقوائم"),"")</f>
        <v>كرسي سلك</v>
      </c>
      <c r="D183" s="106">
        <f>SUMIFS('سجل حركة المخزن'!H:H,'سجل حركة المخزن'!D:D,'أرصدة المخزن'!B183,'سجل حركة المخزن'!G:G,القوائم!$I$3,'سجل حركة المخزن'!F:F,'أرصدة المخزن'!$D$3)</f>
        <v>0</v>
      </c>
      <c r="E183" s="106">
        <f>SUMIFS('سجل حركة المخزن'!H:H,'سجل حركة المخزن'!D:D,'أرصدة المخزن'!B183,'سجل حركة المخزن'!G:G,القوائم!$I$3,'سجل حركة المخزن'!F:F,'أرصدة المخزن'!$E$3)</f>
        <v>0</v>
      </c>
      <c r="F183" s="106">
        <f t="shared" si="12"/>
        <v>0</v>
      </c>
      <c r="G183" s="106">
        <f>SUMIFS('سجل حركة المخزن'!H:H,'سجل حركة المخزن'!D:D,'أرصدة المخزن'!B183,'سجل حركة المخزن'!G:G,القوائم!$I$16,'سجل حركة المخزن'!F:F,'أرصدة المخزن'!$D$3)</f>
        <v>0</v>
      </c>
      <c r="H183" s="170">
        <f>SUMIFS('سجل حركة المخزن'!H:H,'سجل حركة المخزن'!D:D,'أرصدة المخزن'!B183,'سجل حركة المخزن'!G:G,القوائم!$I$16,'سجل حركة المخزن'!F:F,'أرصدة المخزن'!$E$3)</f>
        <v>0</v>
      </c>
      <c r="I183" s="106">
        <f t="shared" si="13"/>
        <v>0</v>
      </c>
      <c r="J183" s="106"/>
      <c r="K183" s="106">
        <f>SUMIFS('سجل حركة المخزن'!H:H,'سجل حركة المخزن'!D:D,'أرصدة المخزن'!B183,'سجل حركة المخزن'!F:F,'أرصدة المخزن'!$K$3)-D183-G183</f>
        <v>0</v>
      </c>
      <c r="L183" s="106">
        <f>SUMIFS('سجل حركة المخزن'!H:H,'سجل حركة المخزن'!D:D,'أرصدة المخزن'!B183,'سجل حركة المخزن'!F:F,'أرصدة المخزن'!$L$3)-E183-H183</f>
        <v>0</v>
      </c>
      <c r="M183" s="128" t="str">
        <f>IF(COUNTIF('سجل حركة المخزن'!D:D,'أرصدة المخزن'!B183),VLOOKUP(B183,القوائم!D:E,2,0),"غير موجود بالمخزن")</f>
        <v>غير موجود بالمخزن</v>
      </c>
      <c r="N183" s="128" t="str">
        <f t="shared" si="14"/>
        <v>غير موجود بالمخزن</v>
      </c>
      <c r="P183" s="192" t="str">
        <f t="shared" si="15"/>
        <v>0</v>
      </c>
      <c r="Q183" s="192" t="str">
        <f t="shared" si="16"/>
        <v>0</v>
      </c>
      <c r="R183" s="192" t="str">
        <f t="shared" si="17"/>
        <v>0</v>
      </c>
    </row>
    <row r="184" spans="2:18" ht="26.25" hidden="1" x14ac:dyDescent="0.2">
      <c r="B184" s="106" t="str">
        <f>القوائم!B183</f>
        <v>CH1018-B</v>
      </c>
      <c r="C184" s="126" t="str">
        <f>IF(B184&lt;&gt;"",_xlfn.IFNA(VLOOKUP(B184,القوائم!B:C,2,0),"غير مسجل بالقوائم"),"")</f>
        <v>كرسي حرف اكس ماسورة 19 مقاس 47*47</v>
      </c>
      <c r="D184" s="106">
        <f>SUMIFS('سجل حركة المخزن'!H:H,'سجل حركة المخزن'!D:D,'أرصدة المخزن'!B184,'سجل حركة المخزن'!G:G,القوائم!$I$3,'سجل حركة المخزن'!F:F,'أرصدة المخزن'!$D$3)</f>
        <v>0</v>
      </c>
      <c r="E184" s="106">
        <f>SUMIFS('سجل حركة المخزن'!H:H,'سجل حركة المخزن'!D:D,'أرصدة المخزن'!B184,'سجل حركة المخزن'!G:G,القوائم!$I$3,'سجل حركة المخزن'!F:F,'أرصدة المخزن'!$E$3)</f>
        <v>0</v>
      </c>
      <c r="F184" s="106">
        <f t="shared" si="12"/>
        <v>0</v>
      </c>
      <c r="G184" s="106">
        <f>SUMIFS('سجل حركة المخزن'!H:H,'سجل حركة المخزن'!D:D,'أرصدة المخزن'!B184,'سجل حركة المخزن'!G:G,القوائم!$I$16,'سجل حركة المخزن'!F:F,'أرصدة المخزن'!$D$3)</f>
        <v>0</v>
      </c>
      <c r="H184" s="170">
        <f>SUMIFS('سجل حركة المخزن'!H:H,'سجل حركة المخزن'!D:D,'أرصدة المخزن'!B184,'سجل حركة المخزن'!G:G,القوائم!$I$16,'سجل حركة المخزن'!F:F,'أرصدة المخزن'!$E$3)</f>
        <v>0</v>
      </c>
      <c r="I184" s="106">
        <f t="shared" si="13"/>
        <v>0</v>
      </c>
      <c r="J184" s="106"/>
      <c r="K184" s="106">
        <f>SUMIFS('سجل حركة المخزن'!H:H,'سجل حركة المخزن'!D:D,'أرصدة المخزن'!B184,'سجل حركة المخزن'!F:F,'أرصدة المخزن'!$K$3)-D184-G184</f>
        <v>0</v>
      </c>
      <c r="L184" s="106">
        <f>SUMIFS('سجل حركة المخزن'!H:H,'سجل حركة المخزن'!D:D,'أرصدة المخزن'!B184,'سجل حركة المخزن'!F:F,'أرصدة المخزن'!$L$3)-E184-H184</f>
        <v>0</v>
      </c>
      <c r="M184" s="128" t="str">
        <f>IF(COUNTIF('سجل حركة المخزن'!D:D,'أرصدة المخزن'!B184),VLOOKUP(B184,القوائم!D:E,2,0),"غير موجود بالمخزن")</f>
        <v>غير موجود بالمخزن</v>
      </c>
      <c r="N184" s="128" t="str">
        <f t="shared" si="14"/>
        <v>غير موجود بالمخزن</v>
      </c>
      <c r="P184" s="192" t="str">
        <f t="shared" si="15"/>
        <v>0</v>
      </c>
      <c r="Q184" s="192" t="str">
        <f t="shared" si="16"/>
        <v>0</v>
      </c>
      <c r="R184" s="192" t="str">
        <f t="shared" si="17"/>
        <v>0</v>
      </c>
    </row>
    <row r="185" spans="2:18" ht="26.25" hidden="1" x14ac:dyDescent="0.2">
      <c r="B185" s="106" t="str">
        <f>القوائم!B184</f>
        <v>CH1019</v>
      </c>
      <c r="C185" s="126" t="str">
        <f>IF(B185&lt;&gt;"",_xlfn.IFNA(VLOOKUP(B185,القوائم!B:C,2,0),"غير مسجل بالقوائم"),"")</f>
        <v>كرسي بماسورة واحدة</v>
      </c>
      <c r="D185" s="106">
        <f>SUMIFS('سجل حركة المخزن'!H:H,'سجل حركة المخزن'!D:D,'أرصدة المخزن'!B185,'سجل حركة المخزن'!G:G,القوائم!$I$3,'سجل حركة المخزن'!F:F,'أرصدة المخزن'!$D$3)</f>
        <v>0</v>
      </c>
      <c r="E185" s="106">
        <f>SUMIFS('سجل حركة المخزن'!H:H,'سجل حركة المخزن'!D:D,'أرصدة المخزن'!B185,'سجل حركة المخزن'!G:G,القوائم!$I$3,'سجل حركة المخزن'!F:F,'أرصدة المخزن'!$E$3)</f>
        <v>1</v>
      </c>
      <c r="F185" s="106">
        <f t="shared" si="12"/>
        <v>1</v>
      </c>
      <c r="G185" s="106">
        <f>SUMIFS('سجل حركة المخزن'!H:H,'سجل حركة المخزن'!D:D,'أرصدة المخزن'!B185,'سجل حركة المخزن'!G:G,القوائم!$I$16,'سجل حركة المخزن'!F:F,'أرصدة المخزن'!$D$3)</f>
        <v>0</v>
      </c>
      <c r="H185" s="170">
        <f>SUMIFS('سجل حركة المخزن'!H:H,'سجل حركة المخزن'!D:D,'أرصدة المخزن'!B185,'سجل حركة المخزن'!G:G,القوائم!$I$16,'سجل حركة المخزن'!F:F,'أرصدة المخزن'!$E$3)</f>
        <v>0</v>
      </c>
      <c r="I185" s="106">
        <f t="shared" si="13"/>
        <v>0</v>
      </c>
      <c r="J185" s="106"/>
      <c r="K185" s="106">
        <f>SUMIFS('سجل حركة المخزن'!H:H,'سجل حركة المخزن'!D:D,'أرصدة المخزن'!B185,'سجل حركة المخزن'!F:F,'أرصدة المخزن'!$K$3)-D185-G185</f>
        <v>0</v>
      </c>
      <c r="L185" s="106">
        <f>SUMIFS('سجل حركة المخزن'!H:H,'سجل حركة المخزن'!D:D,'أرصدة المخزن'!B185,'سجل حركة المخزن'!F:F,'أرصدة المخزن'!$L$3)-E185-H185</f>
        <v>0</v>
      </c>
      <c r="M185" s="128">
        <f>IF(COUNTIF('سجل حركة المخزن'!D:D,'أرصدة المخزن'!B185),VLOOKUP(B185,القوائم!D:E,2,0),"غير موجود بالمخزن")</f>
        <v>323.26886198750003</v>
      </c>
      <c r="N185" s="128">
        <f t="shared" si="14"/>
        <v>323.26886198750003</v>
      </c>
      <c r="P185" s="192">
        <f t="shared" si="15"/>
        <v>323.26886198750003</v>
      </c>
      <c r="Q185" s="192">
        <f t="shared" si="16"/>
        <v>0</v>
      </c>
      <c r="R185" s="192">
        <f t="shared" si="17"/>
        <v>0</v>
      </c>
    </row>
    <row r="186" spans="2:18" ht="26.25" hidden="1" x14ac:dyDescent="0.2">
      <c r="B186" s="106" t="str">
        <f>القوائم!B185</f>
        <v>CH1020</v>
      </c>
      <c r="C186" s="126" t="str">
        <f>IF(B186&lt;&gt;"",_xlfn.IFNA(VLOOKUP(B186,القوائم!B:C,2,0),"غير مسجل بالقوائم"),"")</f>
        <v>كرسي تكويعات 1*3</v>
      </c>
      <c r="D186" s="106">
        <f>SUMIFS('سجل حركة المخزن'!H:H,'سجل حركة المخزن'!D:D,'أرصدة المخزن'!B186,'سجل حركة المخزن'!G:G,القوائم!$I$3,'سجل حركة المخزن'!F:F,'أرصدة المخزن'!$D$3)</f>
        <v>0</v>
      </c>
      <c r="E186" s="106">
        <f>SUMIFS('سجل حركة المخزن'!H:H,'سجل حركة المخزن'!D:D,'أرصدة المخزن'!B186,'سجل حركة المخزن'!G:G,القوائم!$I$3,'سجل حركة المخزن'!F:F,'أرصدة المخزن'!$E$3)</f>
        <v>0</v>
      </c>
      <c r="F186" s="106">
        <f t="shared" si="12"/>
        <v>0</v>
      </c>
      <c r="G186" s="106">
        <f>SUMIFS('سجل حركة المخزن'!H:H,'سجل حركة المخزن'!D:D,'أرصدة المخزن'!B186,'سجل حركة المخزن'!G:G,القوائم!$I$16,'سجل حركة المخزن'!F:F,'أرصدة المخزن'!$D$3)</f>
        <v>0</v>
      </c>
      <c r="H186" s="170">
        <f>SUMIFS('سجل حركة المخزن'!H:H,'سجل حركة المخزن'!D:D,'أرصدة المخزن'!B186,'سجل حركة المخزن'!G:G,القوائم!$I$16,'سجل حركة المخزن'!F:F,'أرصدة المخزن'!$E$3)</f>
        <v>0</v>
      </c>
      <c r="I186" s="106">
        <f t="shared" si="13"/>
        <v>0</v>
      </c>
      <c r="J186" s="106"/>
      <c r="K186" s="106">
        <f>SUMIFS('سجل حركة المخزن'!H:H,'سجل حركة المخزن'!D:D,'أرصدة المخزن'!B186,'سجل حركة المخزن'!F:F,'أرصدة المخزن'!$K$3)-D186-G186</f>
        <v>0</v>
      </c>
      <c r="L186" s="106">
        <f>SUMIFS('سجل حركة المخزن'!H:H,'سجل حركة المخزن'!D:D,'أرصدة المخزن'!B186,'سجل حركة المخزن'!F:F,'أرصدة المخزن'!$L$3)-E186-H186</f>
        <v>0</v>
      </c>
      <c r="M186" s="128" t="str">
        <f>IF(COUNTIF('سجل حركة المخزن'!D:D,'أرصدة المخزن'!B186),VLOOKUP(B186,القوائم!D:E,2,0),"غير موجود بالمخزن")</f>
        <v>غير موجود بالمخزن</v>
      </c>
      <c r="N186" s="128" t="str">
        <f t="shared" si="14"/>
        <v>غير موجود بالمخزن</v>
      </c>
      <c r="P186" s="192" t="str">
        <f t="shared" si="15"/>
        <v>0</v>
      </c>
      <c r="Q186" s="192" t="str">
        <f t="shared" si="16"/>
        <v>0</v>
      </c>
      <c r="R186" s="192" t="str">
        <f t="shared" si="17"/>
        <v>0</v>
      </c>
    </row>
    <row r="187" spans="2:18" ht="26.25" hidden="1" x14ac:dyDescent="0.2">
      <c r="B187" s="106" t="str">
        <f>القوائم!B186</f>
        <v>CH1021</v>
      </c>
      <c r="C187" s="126" t="str">
        <f>IF(B187&lt;&gt;"",_xlfn.IFNA(VLOOKUP(B187,القوائم!B:C,2,0),"غير مسجل بالقوائم"),"")</f>
        <v>كرسي ب 3 مواسير بالظهر ارتفاع 27</v>
      </c>
      <c r="D187" s="106">
        <f>SUMIFS('سجل حركة المخزن'!H:H,'سجل حركة المخزن'!D:D,'أرصدة المخزن'!B187,'سجل حركة المخزن'!G:G,القوائم!$I$3,'سجل حركة المخزن'!F:F,'أرصدة المخزن'!$D$3)</f>
        <v>0</v>
      </c>
      <c r="E187" s="106">
        <f>SUMIFS('سجل حركة المخزن'!H:H,'سجل حركة المخزن'!D:D,'أرصدة المخزن'!B187,'سجل حركة المخزن'!G:G,القوائم!$I$3,'سجل حركة المخزن'!F:F,'أرصدة المخزن'!$E$3)</f>
        <v>0</v>
      </c>
      <c r="F187" s="106">
        <f t="shared" si="12"/>
        <v>0</v>
      </c>
      <c r="G187" s="106">
        <f>SUMIFS('سجل حركة المخزن'!H:H,'سجل حركة المخزن'!D:D,'أرصدة المخزن'!B187,'سجل حركة المخزن'!G:G,القوائم!$I$16,'سجل حركة المخزن'!F:F,'أرصدة المخزن'!$D$3)</f>
        <v>0</v>
      </c>
      <c r="H187" s="170">
        <f>SUMIFS('سجل حركة المخزن'!H:H,'سجل حركة المخزن'!D:D,'أرصدة المخزن'!B187,'سجل حركة المخزن'!G:G,القوائم!$I$16,'سجل حركة المخزن'!F:F,'أرصدة المخزن'!$E$3)</f>
        <v>0</v>
      </c>
      <c r="I187" s="106">
        <f t="shared" si="13"/>
        <v>0</v>
      </c>
      <c r="J187" s="106"/>
      <c r="K187" s="106">
        <f>SUMIFS('سجل حركة المخزن'!H:H,'سجل حركة المخزن'!D:D,'أرصدة المخزن'!B187,'سجل حركة المخزن'!F:F,'أرصدة المخزن'!$K$3)-D187-G187</f>
        <v>0</v>
      </c>
      <c r="L187" s="106">
        <f>SUMIFS('سجل حركة المخزن'!H:H,'سجل حركة المخزن'!D:D,'أرصدة المخزن'!B187,'سجل حركة المخزن'!F:F,'أرصدة المخزن'!$L$3)-E187-H187</f>
        <v>0</v>
      </c>
      <c r="M187" s="128" t="str">
        <f>IF(COUNTIF('سجل حركة المخزن'!D:D,'أرصدة المخزن'!B187),VLOOKUP(B187,القوائم!D:E,2,0),"غير موجود بالمخزن")</f>
        <v>غير موجود بالمخزن</v>
      </c>
      <c r="N187" s="128" t="str">
        <f t="shared" si="14"/>
        <v>غير موجود بالمخزن</v>
      </c>
      <c r="P187" s="192" t="str">
        <f t="shared" si="15"/>
        <v>0</v>
      </c>
      <c r="Q187" s="192" t="str">
        <f t="shared" si="16"/>
        <v>0</v>
      </c>
      <c r="R187" s="192" t="str">
        <f t="shared" si="17"/>
        <v>0</v>
      </c>
    </row>
    <row r="188" spans="2:18" ht="26.25" hidden="1" x14ac:dyDescent="0.2">
      <c r="B188" s="106" t="str">
        <f>القوائم!B187</f>
        <v>CH1021-1</v>
      </c>
      <c r="C188" s="126" t="str">
        <f>IF(B188&lt;&gt;"",_xlfn.IFNA(VLOOKUP(B188,القوائم!B:C,2,0),"غير مسجل بالقوائم"),"")</f>
        <v>كرسي ب 3 مواسير بالظهر ارتفاع 32</v>
      </c>
      <c r="D188" s="106">
        <f>SUMIFS('سجل حركة المخزن'!H:H,'سجل حركة المخزن'!D:D,'أرصدة المخزن'!B188,'سجل حركة المخزن'!G:G,القوائم!$I$3,'سجل حركة المخزن'!F:F,'أرصدة المخزن'!$D$3)</f>
        <v>0</v>
      </c>
      <c r="E188" s="106">
        <f>SUMIFS('سجل حركة المخزن'!H:H,'سجل حركة المخزن'!D:D,'أرصدة المخزن'!B188,'سجل حركة المخزن'!G:G,القوائم!$I$3,'سجل حركة المخزن'!F:F,'أرصدة المخزن'!$E$3)</f>
        <v>0</v>
      </c>
      <c r="F188" s="106">
        <f t="shared" si="12"/>
        <v>0</v>
      </c>
      <c r="G188" s="106">
        <f>SUMIFS('سجل حركة المخزن'!H:H,'سجل حركة المخزن'!D:D,'أرصدة المخزن'!B188,'سجل حركة المخزن'!G:G,القوائم!$I$16,'سجل حركة المخزن'!F:F,'أرصدة المخزن'!$D$3)</f>
        <v>0</v>
      </c>
      <c r="H188" s="170">
        <f>SUMIFS('سجل حركة المخزن'!H:H,'سجل حركة المخزن'!D:D,'أرصدة المخزن'!B188,'سجل حركة المخزن'!G:G,القوائم!$I$16,'سجل حركة المخزن'!F:F,'أرصدة المخزن'!$E$3)</f>
        <v>0</v>
      </c>
      <c r="I188" s="106">
        <f t="shared" si="13"/>
        <v>0</v>
      </c>
      <c r="J188" s="106"/>
      <c r="K188" s="106">
        <f>SUMIFS('سجل حركة المخزن'!H:H,'سجل حركة المخزن'!D:D,'أرصدة المخزن'!B188,'سجل حركة المخزن'!F:F,'أرصدة المخزن'!$K$3)-D188-G188</f>
        <v>0</v>
      </c>
      <c r="L188" s="106">
        <f>SUMIFS('سجل حركة المخزن'!H:H,'سجل حركة المخزن'!D:D,'أرصدة المخزن'!B188,'سجل حركة المخزن'!F:F,'أرصدة المخزن'!$L$3)-E188-H188</f>
        <v>0</v>
      </c>
      <c r="M188" s="128" t="str">
        <f>IF(COUNTIF('سجل حركة المخزن'!D:D,'أرصدة المخزن'!B188),VLOOKUP(B188,القوائم!D:E,2,0),"غير موجود بالمخزن")</f>
        <v>غير موجود بالمخزن</v>
      </c>
      <c r="N188" s="128" t="str">
        <f t="shared" si="14"/>
        <v>غير موجود بالمخزن</v>
      </c>
      <c r="P188" s="192" t="str">
        <f t="shared" si="15"/>
        <v>0</v>
      </c>
      <c r="Q188" s="192" t="str">
        <f t="shared" si="16"/>
        <v>0</v>
      </c>
      <c r="R188" s="192" t="str">
        <f t="shared" si="17"/>
        <v>0</v>
      </c>
    </row>
    <row r="189" spans="2:18" ht="26.25" hidden="1" x14ac:dyDescent="0.2">
      <c r="B189" s="106" t="str">
        <f>القوائم!B188</f>
        <v>CH1014-1</v>
      </c>
      <c r="C189" s="126" t="str">
        <f>IF(B189&lt;&gt;"",_xlfn.IFNA(VLOOKUP(B189,القوائم!B:C,2,0),"غير مسجل بالقوائم"),"")</f>
        <v>قاعدة كرسي مقاس 48 مواسير</v>
      </c>
      <c r="D189" s="106">
        <f>SUMIFS('سجل حركة المخزن'!H:H,'سجل حركة المخزن'!D:D,'أرصدة المخزن'!B189,'سجل حركة المخزن'!G:G,القوائم!$I$3,'سجل حركة المخزن'!F:F,'أرصدة المخزن'!$D$3)</f>
        <v>0</v>
      </c>
      <c r="E189" s="106">
        <f>SUMIFS('سجل حركة المخزن'!H:H,'سجل حركة المخزن'!D:D,'أرصدة المخزن'!B189,'سجل حركة المخزن'!G:G,القوائم!$I$3,'سجل حركة المخزن'!F:F,'أرصدة المخزن'!$E$3)</f>
        <v>0</v>
      </c>
      <c r="F189" s="106">
        <f t="shared" si="12"/>
        <v>0</v>
      </c>
      <c r="G189" s="106">
        <f>SUMIFS('سجل حركة المخزن'!H:H,'سجل حركة المخزن'!D:D,'أرصدة المخزن'!B189,'سجل حركة المخزن'!G:G,القوائم!$I$16,'سجل حركة المخزن'!F:F,'أرصدة المخزن'!$D$3)</f>
        <v>0</v>
      </c>
      <c r="H189" s="170">
        <f>SUMIFS('سجل حركة المخزن'!H:H,'سجل حركة المخزن'!D:D,'أرصدة المخزن'!B189,'سجل حركة المخزن'!G:G,القوائم!$I$16,'سجل حركة المخزن'!F:F,'أرصدة المخزن'!$E$3)</f>
        <v>0</v>
      </c>
      <c r="I189" s="106">
        <f t="shared" si="13"/>
        <v>0</v>
      </c>
      <c r="J189" s="106"/>
      <c r="K189" s="106">
        <f>SUMIFS('سجل حركة المخزن'!H:H,'سجل حركة المخزن'!D:D,'أرصدة المخزن'!B189,'سجل حركة المخزن'!F:F,'أرصدة المخزن'!$K$3)-D189-G189</f>
        <v>0</v>
      </c>
      <c r="L189" s="106">
        <f>SUMIFS('سجل حركة المخزن'!H:H,'سجل حركة المخزن'!D:D,'أرصدة المخزن'!B189,'سجل حركة المخزن'!F:F,'أرصدة المخزن'!$L$3)-E189-H189</f>
        <v>0</v>
      </c>
      <c r="M189" s="128" t="str">
        <f>IF(COUNTIF('سجل حركة المخزن'!D:D,'أرصدة المخزن'!B189),VLOOKUP(B189,القوائم!D:E,2,0),"غير موجود بالمخزن")</f>
        <v>غير موجود بالمخزن</v>
      </c>
      <c r="N189" s="128" t="str">
        <f t="shared" si="14"/>
        <v>غير موجود بالمخزن</v>
      </c>
      <c r="P189" s="192" t="str">
        <f t="shared" si="15"/>
        <v>0</v>
      </c>
      <c r="Q189" s="192" t="str">
        <f t="shared" si="16"/>
        <v>0</v>
      </c>
      <c r="R189" s="192" t="str">
        <f t="shared" si="17"/>
        <v>0</v>
      </c>
    </row>
    <row r="190" spans="2:18" ht="26.25" hidden="1" x14ac:dyDescent="0.2">
      <c r="B190" s="106" t="str">
        <f>القوائم!B189</f>
        <v>CH1022</v>
      </c>
      <c r="C190" s="126" t="str">
        <f>IF(B190&lt;&gt;"",_xlfn.IFNA(VLOOKUP(B190,القوائم!B:C,2,0),"غير مسجل بالقوائم"),"")</f>
        <v>كرسي سلك متشابك</v>
      </c>
      <c r="D190" s="106">
        <f>SUMIFS('سجل حركة المخزن'!H:H,'سجل حركة المخزن'!D:D,'أرصدة المخزن'!B190,'سجل حركة المخزن'!G:G,القوائم!$I$3,'سجل حركة المخزن'!F:F,'أرصدة المخزن'!$D$3)</f>
        <v>0</v>
      </c>
      <c r="E190" s="106">
        <f>SUMIFS('سجل حركة المخزن'!H:H,'سجل حركة المخزن'!D:D,'أرصدة المخزن'!B190,'سجل حركة المخزن'!G:G,القوائم!$I$3,'سجل حركة المخزن'!F:F,'أرصدة المخزن'!$E$3)</f>
        <v>0</v>
      </c>
      <c r="F190" s="106">
        <f t="shared" si="12"/>
        <v>0</v>
      </c>
      <c r="G190" s="106">
        <f>SUMIFS('سجل حركة المخزن'!H:H,'سجل حركة المخزن'!D:D,'أرصدة المخزن'!B190,'سجل حركة المخزن'!G:G,القوائم!$I$16,'سجل حركة المخزن'!F:F,'أرصدة المخزن'!$D$3)</f>
        <v>0</v>
      </c>
      <c r="H190" s="170">
        <f>SUMIFS('سجل حركة المخزن'!H:H,'سجل حركة المخزن'!D:D,'أرصدة المخزن'!B190,'سجل حركة المخزن'!G:G,القوائم!$I$16,'سجل حركة المخزن'!F:F,'أرصدة المخزن'!$E$3)</f>
        <v>0</v>
      </c>
      <c r="I190" s="106">
        <f t="shared" si="13"/>
        <v>0</v>
      </c>
      <c r="J190" s="106"/>
      <c r="K190" s="106">
        <f>SUMIFS('سجل حركة المخزن'!H:H,'سجل حركة المخزن'!D:D,'أرصدة المخزن'!B190,'سجل حركة المخزن'!F:F,'أرصدة المخزن'!$K$3)-D190-G190</f>
        <v>0</v>
      </c>
      <c r="L190" s="106">
        <f>SUMIFS('سجل حركة المخزن'!H:H,'سجل حركة المخزن'!D:D,'أرصدة المخزن'!B190,'سجل حركة المخزن'!F:F,'أرصدة المخزن'!$L$3)-E190-H190</f>
        <v>0</v>
      </c>
      <c r="M190" s="128" t="str">
        <f>IF(COUNTIF('سجل حركة المخزن'!D:D,'أرصدة المخزن'!B190),VLOOKUP(B190,القوائم!D:E,2,0),"غير موجود بالمخزن")</f>
        <v>غير موجود بالمخزن</v>
      </c>
      <c r="N190" s="128" t="str">
        <f t="shared" si="14"/>
        <v>غير موجود بالمخزن</v>
      </c>
      <c r="P190" s="192" t="str">
        <f t="shared" si="15"/>
        <v>0</v>
      </c>
      <c r="Q190" s="192" t="str">
        <f t="shared" si="16"/>
        <v>0</v>
      </c>
      <c r="R190" s="192" t="str">
        <f t="shared" si="17"/>
        <v>0</v>
      </c>
    </row>
    <row r="191" spans="2:18" ht="26.25" hidden="1" x14ac:dyDescent="0.2">
      <c r="B191" s="106" t="str">
        <f>القوائم!B190</f>
        <v>CH1023</v>
      </c>
      <c r="C191" s="126" t="str">
        <f>IF(B191&lt;&gt;"",_xlfn.IFNA(VLOOKUP(B191,القوائم!B:C,2,0),"غير مسجل بالقوائم"),"")</f>
        <v>كرسي اكس بنص دائرة</v>
      </c>
      <c r="D191" s="106">
        <f>SUMIFS('سجل حركة المخزن'!H:H,'سجل حركة المخزن'!D:D,'أرصدة المخزن'!B191,'سجل حركة المخزن'!G:G,القوائم!$I$3,'سجل حركة المخزن'!F:F,'أرصدة المخزن'!$D$3)</f>
        <v>0</v>
      </c>
      <c r="E191" s="106">
        <f>SUMIFS('سجل حركة المخزن'!H:H,'سجل حركة المخزن'!D:D,'أرصدة المخزن'!B191,'سجل حركة المخزن'!G:G,القوائم!$I$3,'سجل حركة المخزن'!F:F,'أرصدة المخزن'!$E$3)</f>
        <v>0</v>
      </c>
      <c r="F191" s="106">
        <f t="shared" si="12"/>
        <v>0</v>
      </c>
      <c r="G191" s="106">
        <f>SUMIFS('سجل حركة المخزن'!H:H,'سجل حركة المخزن'!D:D,'أرصدة المخزن'!B191,'سجل حركة المخزن'!G:G,القوائم!$I$16,'سجل حركة المخزن'!F:F,'أرصدة المخزن'!$D$3)</f>
        <v>0</v>
      </c>
      <c r="H191" s="170">
        <f>SUMIFS('سجل حركة المخزن'!H:H,'سجل حركة المخزن'!D:D,'أرصدة المخزن'!B191,'سجل حركة المخزن'!G:G,القوائم!$I$16,'سجل حركة المخزن'!F:F,'أرصدة المخزن'!$E$3)</f>
        <v>0</v>
      </c>
      <c r="I191" s="106">
        <f t="shared" si="13"/>
        <v>0</v>
      </c>
      <c r="J191" s="106"/>
      <c r="K191" s="106">
        <f>SUMIFS('سجل حركة المخزن'!H:H,'سجل حركة المخزن'!D:D,'أرصدة المخزن'!B191,'سجل حركة المخزن'!F:F,'أرصدة المخزن'!$K$3)-D191-G191</f>
        <v>0</v>
      </c>
      <c r="L191" s="106">
        <f>SUMIFS('سجل حركة المخزن'!H:H,'سجل حركة المخزن'!D:D,'أرصدة المخزن'!B191,'سجل حركة المخزن'!F:F,'أرصدة المخزن'!$L$3)-E191-H191</f>
        <v>0</v>
      </c>
      <c r="M191" s="128" t="str">
        <f>IF(COUNTIF('سجل حركة المخزن'!D:D,'أرصدة المخزن'!B191),VLOOKUP(B191,القوائم!D:E,2,0),"غير موجود بالمخزن")</f>
        <v>غير موجود بالمخزن</v>
      </c>
      <c r="N191" s="128" t="str">
        <f t="shared" si="14"/>
        <v>غير موجود بالمخزن</v>
      </c>
      <c r="P191" s="192" t="str">
        <f t="shared" si="15"/>
        <v>0</v>
      </c>
      <c r="Q191" s="192" t="str">
        <f t="shared" si="16"/>
        <v>0</v>
      </c>
      <c r="R191" s="192" t="str">
        <f t="shared" si="17"/>
        <v>0</v>
      </c>
    </row>
    <row r="192" spans="2:18" ht="26.25" hidden="1" x14ac:dyDescent="0.2">
      <c r="B192" s="106" t="str">
        <f>القوائم!B191</f>
        <v>CH1024</v>
      </c>
      <c r="C192" s="126" t="str">
        <f>IF(B192&lt;&gt;"",_xlfn.IFNA(VLOOKUP(B192,القوائم!B:C,2,0),"غير مسجل بالقوائم"),"")</f>
        <v xml:space="preserve">كرسي دوران 3  مستويات بينهم مواسير قطر 12 </v>
      </c>
      <c r="D192" s="106">
        <f>SUMIFS('سجل حركة المخزن'!H:H,'سجل حركة المخزن'!D:D,'أرصدة المخزن'!B192,'سجل حركة المخزن'!G:G,القوائم!$I$3,'سجل حركة المخزن'!F:F,'أرصدة المخزن'!$D$3)</f>
        <v>0</v>
      </c>
      <c r="E192" s="106">
        <f>SUMIFS('سجل حركة المخزن'!H:H,'سجل حركة المخزن'!D:D,'أرصدة المخزن'!B192,'سجل حركة المخزن'!G:G,القوائم!$I$3,'سجل حركة المخزن'!F:F,'أرصدة المخزن'!$E$3)</f>
        <v>0</v>
      </c>
      <c r="F192" s="106">
        <f t="shared" si="12"/>
        <v>0</v>
      </c>
      <c r="G192" s="106">
        <f>SUMIFS('سجل حركة المخزن'!H:H,'سجل حركة المخزن'!D:D,'أرصدة المخزن'!B192,'سجل حركة المخزن'!G:G,القوائم!$I$16,'سجل حركة المخزن'!F:F,'أرصدة المخزن'!$D$3)</f>
        <v>0</v>
      </c>
      <c r="H192" s="170">
        <f>SUMIFS('سجل حركة المخزن'!H:H,'سجل حركة المخزن'!D:D,'أرصدة المخزن'!B192,'سجل حركة المخزن'!G:G,القوائم!$I$16,'سجل حركة المخزن'!F:F,'أرصدة المخزن'!$E$3)</f>
        <v>0</v>
      </c>
      <c r="I192" s="106">
        <f t="shared" si="13"/>
        <v>0</v>
      </c>
      <c r="J192" s="106"/>
      <c r="K192" s="106">
        <f>SUMIFS('سجل حركة المخزن'!H:H,'سجل حركة المخزن'!D:D,'أرصدة المخزن'!B192,'سجل حركة المخزن'!F:F,'أرصدة المخزن'!$K$3)-D192-G192</f>
        <v>0</v>
      </c>
      <c r="L192" s="106">
        <f>SUMIFS('سجل حركة المخزن'!H:H,'سجل حركة المخزن'!D:D,'أرصدة المخزن'!B192,'سجل حركة المخزن'!F:F,'أرصدة المخزن'!$L$3)-E192-H192</f>
        <v>2</v>
      </c>
      <c r="M192" s="128">
        <f>IF(COUNTIF('سجل حركة المخزن'!D:D,'أرصدة المخزن'!B192),VLOOKUP(B192,القوائم!D:E,2,0),"غير موجود بالمخزن")</f>
        <v>1000</v>
      </c>
      <c r="N192" s="128">
        <f t="shared" si="14"/>
        <v>2000</v>
      </c>
      <c r="P192" s="192">
        <f t="shared" si="15"/>
        <v>0</v>
      </c>
      <c r="Q192" s="192">
        <f t="shared" si="16"/>
        <v>0</v>
      </c>
      <c r="R192" s="192">
        <f t="shared" si="17"/>
        <v>2000</v>
      </c>
    </row>
    <row r="193" spans="2:18" ht="26.25" hidden="1" x14ac:dyDescent="0.2">
      <c r="B193" s="106" t="str">
        <f>القوائم!B192</f>
        <v>CH1025</v>
      </c>
      <c r="C193" s="126" t="str">
        <f>IF(B193&lt;&gt;"",_xlfn.IFNA(VLOOKUP(B193,القوائم!B:C,2,0),"غير مسجل بالقوائم"),"")</f>
        <v>كرسي دوران به تشكيل سمبوسك</v>
      </c>
      <c r="D193" s="106">
        <f>SUMIFS('سجل حركة المخزن'!H:H,'سجل حركة المخزن'!D:D,'أرصدة المخزن'!B193,'سجل حركة المخزن'!G:G,القوائم!$I$3,'سجل حركة المخزن'!F:F,'أرصدة المخزن'!$D$3)</f>
        <v>0</v>
      </c>
      <c r="E193" s="106">
        <f>SUMIFS('سجل حركة المخزن'!H:H,'سجل حركة المخزن'!D:D,'أرصدة المخزن'!B193,'سجل حركة المخزن'!G:G,القوائم!$I$3,'سجل حركة المخزن'!F:F,'أرصدة المخزن'!$E$3)</f>
        <v>0</v>
      </c>
      <c r="F193" s="106">
        <f t="shared" si="12"/>
        <v>0</v>
      </c>
      <c r="G193" s="106">
        <f>SUMIFS('سجل حركة المخزن'!H:H,'سجل حركة المخزن'!D:D,'أرصدة المخزن'!B193,'سجل حركة المخزن'!G:G,القوائم!$I$16,'سجل حركة المخزن'!F:F,'أرصدة المخزن'!$D$3)</f>
        <v>0</v>
      </c>
      <c r="H193" s="170">
        <f>SUMIFS('سجل حركة المخزن'!H:H,'سجل حركة المخزن'!D:D,'أرصدة المخزن'!B193,'سجل حركة المخزن'!G:G,القوائم!$I$16,'سجل حركة المخزن'!F:F,'أرصدة المخزن'!$E$3)</f>
        <v>0</v>
      </c>
      <c r="I193" s="106">
        <f t="shared" si="13"/>
        <v>0</v>
      </c>
      <c r="J193" s="106"/>
      <c r="K193" s="106">
        <f>SUMIFS('سجل حركة المخزن'!H:H,'سجل حركة المخزن'!D:D,'أرصدة المخزن'!B193,'سجل حركة المخزن'!F:F,'أرصدة المخزن'!$K$3)-D193-G193</f>
        <v>0</v>
      </c>
      <c r="L193" s="106">
        <f>SUMIFS('سجل حركة المخزن'!H:H,'سجل حركة المخزن'!D:D,'أرصدة المخزن'!B193,'سجل حركة المخزن'!F:F,'أرصدة المخزن'!$L$3)-E193-H193</f>
        <v>0</v>
      </c>
      <c r="M193" s="128" t="str">
        <f>IF(COUNTIF('سجل حركة المخزن'!D:D,'أرصدة المخزن'!B193),VLOOKUP(B193,القوائم!D:E,2,0),"غير موجود بالمخزن")</f>
        <v>غير موجود بالمخزن</v>
      </c>
      <c r="N193" s="128" t="str">
        <f t="shared" si="14"/>
        <v>غير موجود بالمخزن</v>
      </c>
      <c r="P193" s="192" t="str">
        <f t="shared" si="15"/>
        <v>0</v>
      </c>
      <c r="Q193" s="192" t="str">
        <f t="shared" si="16"/>
        <v>0</v>
      </c>
      <c r="R193" s="192" t="str">
        <f t="shared" si="17"/>
        <v>0</v>
      </c>
    </row>
    <row r="194" spans="2:18" ht="26.25" hidden="1" x14ac:dyDescent="0.2">
      <c r="B194" s="106" t="str">
        <f>القوائم!B193</f>
        <v>CH2001</v>
      </c>
      <c r="C194" s="126" t="str">
        <f>IF(B194&lt;&gt;"",_xlfn.IFNA(VLOOKUP(B194,القوائم!B:C,2,0),"غير مسجل بالقوائم"),"")</f>
        <v>كرسي بار قاعدة دائرية بدون ظهر</v>
      </c>
      <c r="D194" s="106">
        <f>SUMIFS('سجل حركة المخزن'!H:H,'سجل حركة المخزن'!D:D,'أرصدة المخزن'!B194,'سجل حركة المخزن'!G:G,القوائم!$I$3,'سجل حركة المخزن'!F:F,'أرصدة المخزن'!$D$3)</f>
        <v>0</v>
      </c>
      <c r="E194" s="106">
        <f>SUMIFS('سجل حركة المخزن'!H:H,'سجل حركة المخزن'!D:D,'أرصدة المخزن'!B194,'سجل حركة المخزن'!G:G,القوائم!$I$3,'سجل حركة المخزن'!F:F,'أرصدة المخزن'!$E$3)</f>
        <v>0</v>
      </c>
      <c r="F194" s="106">
        <f t="shared" si="12"/>
        <v>0</v>
      </c>
      <c r="G194" s="106">
        <f>SUMIFS('سجل حركة المخزن'!H:H,'سجل حركة المخزن'!D:D,'أرصدة المخزن'!B194,'سجل حركة المخزن'!G:G,القوائم!$I$16,'سجل حركة المخزن'!F:F,'أرصدة المخزن'!$D$3)</f>
        <v>0</v>
      </c>
      <c r="H194" s="170">
        <f>SUMIFS('سجل حركة المخزن'!H:H,'سجل حركة المخزن'!D:D,'أرصدة المخزن'!B194,'سجل حركة المخزن'!G:G,القوائم!$I$16,'سجل حركة المخزن'!F:F,'أرصدة المخزن'!$E$3)</f>
        <v>0</v>
      </c>
      <c r="I194" s="106">
        <f t="shared" si="13"/>
        <v>0</v>
      </c>
      <c r="J194" s="106"/>
      <c r="K194" s="106">
        <f>SUMIFS('سجل حركة المخزن'!H:H,'سجل حركة المخزن'!D:D,'أرصدة المخزن'!B194,'سجل حركة المخزن'!F:F,'أرصدة المخزن'!$K$3)-D194-G194</f>
        <v>0</v>
      </c>
      <c r="L194" s="106">
        <f>SUMIFS('سجل حركة المخزن'!H:H,'سجل حركة المخزن'!D:D,'أرصدة المخزن'!B194,'سجل حركة المخزن'!F:F,'أرصدة المخزن'!$L$3)-E194-H194</f>
        <v>0</v>
      </c>
      <c r="M194" s="128" t="str">
        <f>IF(COUNTIF('سجل حركة المخزن'!D:D,'أرصدة المخزن'!B194),VLOOKUP(B194,القوائم!D:E,2,0),"غير موجود بالمخزن")</f>
        <v>غير موجود بالمخزن</v>
      </c>
      <c r="N194" s="128" t="str">
        <f t="shared" si="14"/>
        <v>غير موجود بالمخزن</v>
      </c>
      <c r="P194" s="192" t="str">
        <f t="shared" si="15"/>
        <v>0</v>
      </c>
      <c r="Q194" s="192" t="str">
        <f t="shared" si="16"/>
        <v>0</v>
      </c>
      <c r="R194" s="192" t="str">
        <f t="shared" si="17"/>
        <v>0</v>
      </c>
    </row>
    <row r="195" spans="2:18" ht="26.25" hidden="1" x14ac:dyDescent="0.2">
      <c r="B195" s="106" t="str">
        <f>القوائم!B194</f>
        <v>CH2002</v>
      </c>
      <c r="C195" s="126" t="str">
        <f>IF(B195&lt;&gt;"",_xlfn.IFNA(VLOOKUP(B195,القوائم!B:C,2,0),"غير مسجل بالقوائم"),"")</f>
        <v>كرسي بار بميكانيزم</v>
      </c>
      <c r="D195" s="106">
        <f>SUMIFS('سجل حركة المخزن'!H:H,'سجل حركة المخزن'!D:D,'أرصدة المخزن'!B195,'سجل حركة المخزن'!G:G,القوائم!$I$3,'سجل حركة المخزن'!F:F,'أرصدة المخزن'!$D$3)</f>
        <v>0</v>
      </c>
      <c r="E195" s="106">
        <f>SUMIFS('سجل حركة المخزن'!H:H,'سجل حركة المخزن'!D:D,'أرصدة المخزن'!B195,'سجل حركة المخزن'!G:G,القوائم!$I$3,'سجل حركة المخزن'!F:F,'أرصدة المخزن'!$E$3)</f>
        <v>0</v>
      </c>
      <c r="F195" s="106">
        <f t="shared" si="12"/>
        <v>0</v>
      </c>
      <c r="G195" s="106">
        <f>SUMIFS('سجل حركة المخزن'!H:H,'سجل حركة المخزن'!D:D,'أرصدة المخزن'!B195,'سجل حركة المخزن'!G:G,القوائم!$I$16,'سجل حركة المخزن'!F:F,'أرصدة المخزن'!$D$3)</f>
        <v>0</v>
      </c>
      <c r="H195" s="170">
        <f>SUMIFS('سجل حركة المخزن'!H:H,'سجل حركة المخزن'!D:D,'أرصدة المخزن'!B195,'سجل حركة المخزن'!G:G,القوائم!$I$16,'سجل حركة المخزن'!F:F,'أرصدة المخزن'!$E$3)</f>
        <v>0</v>
      </c>
      <c r="I195" s="106">
        <f t="shared" si="13"/>
        <v>0</v>
      </c>
      <c r="J195" s="106"/>
      <c r="K195" s="106">
        <f>SUMIFS('سجل حركة المخزن'!H:H,'سجل حركة المخزن'!D:D,'أرصدة المخزن'!B195,'سجل حركة المخزن'!F:F,'أرصدة المخزن'!$K$3)-D195-G195</f>
        <v>0</v>
      </c>
      <c r="L195" s="106">
        <f>SUMIFS('سجل حركة المخزن'!H:H,'سجل حركة المخزن'!D:D,'أرصدة المخزن'!B195,'سجل حركة المخزن'!F:F,'أرصدة المخزن'!$L$3)-E195-H195</f>
        <v>0</v>
      </c>
      <c r="M195" s="128" t="str">
        <f>IF(COUNTIF('سجل حركة المخزن'!D:D,'أرصدة المخزن'!B195),VLOOKUP(B195,القوائم!D:E,2,0),"غير موجود بالمخزن")</f>
        <v>غير موجود بالمخزن</v>
      </c>
      <c r="N195" s="128" t="str">
        <f t="shared" si="14"/>
        <v>غير موجود بالمخزن</v>
      </c>
      <c r="P195" s="192" t="str">
        <f t="shared" si="15"/>
        <v>0</v>
      </c>
      <c r="Q195" s="192" t="str">
        <f t="shared" si="16"/>
        <v>0</v>
      </c>
      <c r="R195" s="192" t="str">
        <f t="shared" si="17"/>
        <v>0</v>
      </c>
    </row>
    <row r="196" spans="2:18" ht="26.25" hidden="1" x14ac:dyDescent="0.2">
      <c r="B196" s="106" t="str">
        <f>القوائم!B195</f>
        <v>CH2003</v>
      </c>
      <c r="C196" s="126" t="str">
        <f>IF(B196&lt;&gt;"",_xlfn.IFNA(VLOOKUP(B196,القوائم!B:C,2,0),"غير مسجل بالقوائم"),"")</f>
        <v>كرسي بار قاعدة دائرية ليزر</v>
      </c>
      <c r="D196" s="106">
        <f>SUMIFS('سجل حركة المخزن'!H:H,'سجل حركة المخزن'!D:D,'أرصدة المخزن'!B196,'سجل حركة المخزن'!G:G,القوائم!$I$3,'سجل حركة المخزن'!F:F,'أرصدة المخزن'!$D$3)</f>
        <v>0</v>
      </c>
      <c r="E196" s="106">
        <f>SUMIFS('سجل حركة المخزن'!H:H,'سجل حركة المخزن'!D:D,'أرصدة المخزن'!B196,'سجل حركة المخزن'!G:G,القوائم!$I$3,'سجل حركة المخزن'!F:F,'أرصدة المخزن'!$E$3)</f>
        <v>0</v>
      </c>
      <c r="F196" s="106">
        <f t="shared" si="12"/>
        <v>0</v>
      </c>
      <c r="G196" s="106">
        <f>SUMIFS('سجل حركة المخزن'!H:H,'سجل حركة المخزن'!D:D,'أرصدة المخزن'!B196,'سجل حركة المخزن'!G:G,القوائم!$I$16,'سجل حركة المخزن'!F:F,'أرصدة المخزن'!$D$3)</f>
        <v>0</v>
      </c>
      <c r="H196" s="170">
        <f>SUMIFS('سجل حركة المخزن'!H:H,'سجل حركة المخزن'!D:D,'أرصدة المخزن'!B196,'سجل حركة المخزن'!G:G,القوائم!$I$16,'سجل حركة المخزن'!F:F,'أرصدة المخزن'!$E$3)</f>
        <v>0</v>
      </c>
      <c r="I196" s="106">
        <f t="shared" si="13"/>
        <v>0</v>
      </c>
      <c r="J196" s="106"/>
      <c r="K196" s="106">
        <f>SUMIFS('سجل حركة المخزن'!H:H,'سجل حركة المخزن'!D:D,'أرصدة المخزن'!B196,'سجل حركة المخزن'!F:F,'أرصدة المخزن'!$K$3)-D196-G196</f>
        <v>0</v>
      </c>
      <c r="L196" s="106">
        <f>SUMIFS('سجل حركة المخزن'!H:H,'سجل حركة المخزن'!D:D,'أرصدة المخزن'!B196,'سجل حركة المخزن'!F:F,'أرصدة المخزن'!$L$3)-E196-H196</f>
        <v>0</v>
      </c>
      <c r="M196" s="128" t="str">
        <f>IF(COUNTIF('سجل حركة المخزن'!D:D,'أرصدة المخزن'!B196),VLOOKUP(B196,القوائم!D:E,2,0),"غير موجود بالمخزن")</f>
        <v>غير موجود بالمخزن</v>
      </c>
      <c r="N196" s="128" t="str">
        <f t="shared" si="14"/>
        <v>غير موجود بالمخزن</v>
      </c>
      <c r="P196" s="192" t="str">
        <f t="shared" si="15"/>
        <v>0</v>
      </c>
      <c r="Q196" s="192" t="str">
        <f t="shared" si="16"/>
        <v>0</v>
      </c>
      <c r="R196" s="192" t="str">
        <f t="shared" si="17"/>
        <v>0</v>
      </c>
    </row>
    <row r="197" spans="2:18" ht="26.25" hidden="1" x14ac:dyDescent="0.2">
      <c r="B197" s="106" t="str">
        <f>القوائم!B196</f>
        <v>CH2004</v>
      </c>
      <c r="C197" s="126" t="str">
        <f>IF(B197&lt;&gt;"",_xlfn.IFNA(VLOOKUP(B197,القوائم!B:C,2,0),"غير مسجل بالقوائم"),"")</f>
        <v>كرسي بار بظهر</v>
      </c>
      <c r="D197" s="106">
        <f>SUMIFS('سجل حركة المخزن'!H:H,'سجل حركة المخزن'!D:D,'أرصدة المخزن'!B197,'سجل حركة المخزن'!G:G,القوائم!$I$3,'سجل حركة المخزن'!F:F,'أرصدة المخزن'!$D$3)</f>
        <v>0</v>
      </c>
      <c r="E197" s="106">
        <f>SUMIFS('سجل حركة المخزن'!H:H,'سجل حركة المخزن'!D:D,'أرصدة المخزن'!B197,'سجل حركة المخزن'!G:G,القوائم!$I$3,'سجل حركة المخزن'!F:F,'أرصدة المخزن'!$E$3)</f>
        <v>0</v>
      </c>
      <c r="F197" s="106">
        <f t="shared" ref="F197:F260" si="18">D197+E197</f>
        <v>0</v>
      </c>
      <c r="G197" s="106">
        <f>SUMIFS('سجل حركة المخزن'!H:H,'سجل حركة المخزن'!D:D,'أرصدة المخزن'!B197,'سجل حركة المخزن'!G:G,القوائم!$I$16,'سجل حركة المخزن'!F:F,'أرصدة المخزن'!$D$3)</f>
        <v>0</v>
      </c>
      <c r="H197" s="170">
        <f>SUMIFS('سجل حركة المخزن'!H:H,'سجل حركة المخزن'!D:D,'أرصدة المخزن'!B197,'سجل حركة المخزن'!G:G,القوائم!$I$16,'سجل حركة المخزن'!F:F,'أرصدة المخزن'!$E$3)</f>
        <v>0</v>
      </c>
      <c r="I197" s="106">
        <f t="shared" ref="I197:I260" si="19">G197+H197</f>
        <v>0</v>
      </c>
      <c r="J197" s="106"/>
      <c r="K197" s="106">
        <f>SUMIFS('سجل حركة المخزن'!H:H,'سجل حركة المخزن'!D:D,'أرصدة المخزن'!B197,'سجل حركة المخزن'!F:F,'أرصدة المخزن'!$K$3)-D197-G197</f>
        <v>0</v>
      </c>
      <c r="L197" s="106">
        <f>SUMIFS('سجل حركة المخزن'!H:H,'سجل حركة المخزن'!D:D,'أرصدة المخزن'!B197,'سجل حركة المخزن'!F:F,'أرصدة المخزن'!$L$3)-E197-H197</f>
        <v>0</v>
      </c>
      <c r="M197" s="128" t="str">
        <f>IF(COUNTIF('سجل حركة المخزن'!D:D,'أرصدة المخزن'!B197),VLOOKUP(B197,القوائم!D:E,2,0),"غير موجود بالمخزن")</f>
        <v>غير موجود بالمخزن</v>
      </c>
      <c r="N197" s="128" t="str">
        <f t="shared" ref="N197:N260" si="20">IF(ISNONTEXT(M197),(D197+E197+K197+L197+G197+H197)*M197,"غير موجود بالمخزن")</f>
        <v>غير موجود بالمخزن</v>
      </c>
      <c r="P197" s="192" t="str">
        <f t="shared" ref="P197:P260" si="21">IF(ISNONTEXT(M197),(D197+E197)*M197,"0")</f>
        <v>0</v>
      </c>
      <c r="Q197" s="192" t="str">
        <f t="shared" ref="Q197:Q260" si="22">IF(ISNONTEXT(M197),(H197+G197)*M197,"0")</f>
        <v>0</v>
      </c>
      <c r="R197" s="192" t="str">
        <f t="shared" ref="R197:R260" si="23">IF(ISNONTEXT(M197),(K197+L197)*M197,"0")</f>
        <v>0</v>
      </c>
    </row>
    <row r="198" spans="2:18" ht="26.25" hidden="1" x14ac:dyDescent="0.2">
      <c r="B198" s="106" t="str">
        <f>القوائم!B197</f>
        <v>CH2002-1</v>
      </c>
      <c r="C198" s="126" t="str">
        <f>IF(B198&lt;&gt;"",_xlfn.IFNA(VLOOKUP(B198,القوائم!B:C,2,0),"غير مسجل بالقوائم"),"")</f>
        <v>كرسي بار مواسير</v>
      </c>
      <c r="D198" s="106">
        <f>SUMIFS('سجل حركة المخزن'!H:H,'سجل حركة المخزن'!D:D,'أرصدة المخزن'!B198,'سجل حركة المخزن'!G:G,القوائم!$I$3,'سجل حركة المخزن'!F:F,'أرصدة المخزن'!$D$3)</f>
        <v>0</v>
      </c>
      <c r="E198" s="106">
        <f>SUMIFS('سجل حركة المخزن'!H:H,'سجل حركة المخزن'!D:D,'أرصدة المخزن'!B198,'سجل حركة المخزن'!G:G,القوائم!$I$3,'سجل حركة المخزن'!F:F,'أرصدة المخزن'!$E$3)</f>
        <v>0</v>
      </c>
      <c r="F198" s="106">
        <f t="shared" si="18"/>
        <v>0</v>
      </c>
      <c r="G198" s="106">
        <f>SUMIFS('سجل حركة المخزن'!H:H,'سجل حركة المخزن'!D:D,'أرصدة المخزن'!B198,'سجل حركة المخزن'!G:G,القوائم!$I$16,'سجل حركة المخزن'!F:F,'أرصدة المخزن'!$D$3)</f>
        <v>0</v>
      </c>
      <c r="H198" s="170">
        <f>SUMIFS('سجل حركة المخزن'!H:H,'سجل حركة المخزن'!D:D,'أرصدة المخزن'!B198,'سجل حركة المخزن'!G:G,القوائم!$I$16,'سجل حركة المخزن'!F:F,'أرصدة المخزن'!$E$3)</f>
        <v>0</v>
      </c>
      <c r="I198" s="106">
        <f t="shared" si="19"/>
        <v>0</v>
      </c>
      <c r="J198" s="106"/>
      <c r="K198" s="106">
        <f>SUMIFS('سجل حركة المخزن'!H:H,'سجل حركة المخزن'!D:D,'أرصدة المخزن'!B198,'سجل حركة المخزن'!F:F,'أرصدة المخزن'!$K$3)-D198-G198</f>
        <v>0</v>
      </c>
      <c r="L198" s="106">
        <f>SUMIFS('سجل حركة المخزن'!H:H,'سجل حركة المخزن'!D:D,'أرصدة المخزن'!B198,'سجل حركة المخزن'!F:F,'أرصدة المخزن'!$L$3)-E198-H198</f>
        <v>0</v>
      </c>
      <c r="M198" s="128" t="str">
        <f>IF(COUNTIF('سجل حركة المخزن'!D:D,'أرصدة المخزن'!B198),VLOOKUP(B198,القوائم!D:E,2,0),"غير موجود بالمخزن")</f>
        <v>غير موجود بالمخزن</v>
      </c>
      <c r="N198" s="128" t="str">
        <f t="shared" si="20"/>
        <v>غير موجود بالمخزن</v>
      </c>
      <c r="P198" s="192" t="str">
        <f t="shared" si="21"/>
        <v>0</v>
      </c>
      <c r="Q198" s="192" t="str">
        <f t="shared" si="22"/>
        <v>0</v>
      </c>
      <c r="R198" s="192" t="str">
        <f t="shared" si="23"/>
        <v>0</v>
      </c>
    </row>
    <row r="199" spans="2:18" ht="26.25" hidden="1" x14ac:dyDescent="0.2">
      <c r="B199" s="106" t="str">
        <f>القوائم!B198</f>
        <v>CH2002-2</v>
      </c>
      <c r="C199" s="126" t="str">
        <f>IF(B199&lt;&gt;"",_xlfn.IFNA(VLOOKUP(B199,القوائم!B:C,2,0),"غير مسجل بالقوائم"),"")</f>
        <v xml:space="preserve">كرسي بار بميكانيزم بظهر </v>
      </c>
      <c r="D199" s="106">
        <f>SUMIFS('سجل حركة المخزن'!H:H,'سجل حركة المخزن'!D:D,'أرصدة المخزن'!B199,'سجل حركة المخزن'!G:G,القوائم!$I$3,'سجل حركة المخزن'!F:F,'أرصدة المخزن'!$D$3)</f>
        <v>0</v>
      </c>
      <c r="E199" s="106">
        <f>SUMIFS('سجل حركة المخزن'!H:H,'سجل حركة المخزن'!D:D,'أرصدة المخزن'!B199,'سجل حركة المخزن'!G:G,القوائم!$I$3,'سجل حركة المخزن'!F:F,'أرصدة المخزن'!$E$3)</f>
        <v>0</v>
      </c>
      <c r="F199" s="106">
        <f t="shared" si="18"/>
        <v>0</v>
      </c>
      <c r="G199" s="106">
        <f>SUMIFS('سجل حركة المخزن'!H:H,'سجل حركة المخزن'!D:D,'أرصدة المخزن'!B199,'سجل حركة المخزن'!G:G,القوائم!$I$16,'سجل حركة المخزن'!F:F,'أرصدة المخزن'!$D$3)</f>
        <v>0</v>
      </c>
      <c r="H199" s="170">
        <f>SUMIFS('سجل حركة المخزن'!H:H,'سجل حركة المخزن'!D:D,'أرصدة المخزن'!B199,'سجل حركة المخزن'!G:G,القوائم!$I$16,'سجل حركة المخزن'!F:F,'أرصدة المخزن'!$E$3)</f>
        <v>0</v>
      </c>
      <c r="I199" s="106">
        <f t="shared" si="19"/>
        <v>0</v>
      </c>
      <c r="J199" s="106"/>
      <c r="K199" s="106">
        <f>SUMIFS('سجل حركة المخزن'!H:H,'سجل حركة المخزن'!D:D,'أرصدة المخزن'!B199,'سجل حركة المخزن'!F:F,'أرصدة المخزن'!$K$3)-D199-G199</f>
        <v>0</v>
      </c>
      <c r="L199" s="106">
        <f>SUMIFS('سجل حركة المخزن'!H:H,'سجل حركة المخزن'!D:D,'أرصدة المخزن'!B199,'سجل حركة المخزن'!F:F,'أرصدة المخزن'!$L$3)-E199-H199</f>
        <v>0</v>
      </c>
      <c r="M199" s="128" t="str">
        <f>IF(COUNTIF('سجل حركة المخزن'!D:D,'أرصدة المخزن'!B199),VLOOKUP(B199,القوائم!D:E,2,0),"غير موجود بالمخزن")</f>
        <v>غير موجود بالمخزن</v>
      </c>
      <c r="N199" s="128" t="str">
        <f t="shared" si="20"/>
        <v>غير موجود بالمخزن</v>
      </c>
      <c r="P199" s="192" t="str">
        <f t="shared" si="21"/>
        <v>0</v>
      </c>
      <c r="Q199" s="192" t="str">
        <f t="shared" si="22"/>
        <v>0</v>
      </c>
      <c r="R199" s="192" t="str">
        <f t="shared" si="23"/>
        <v>0</v>
      </c>
    </row>
    <row r="200" spans="2:18" ht="26.25" hidden="1" x14ac:dyDescent="0.2">
      <c r="B200" s="106" t="str">
        <f>القوائم!B199</f>
        <v>CH2005</v>
      </c>
      <c r="C200" s="126" t="str">
        <f>IF(B200&lt;&gt;"",_xlfn.IFNA(VLOOKUP(B200,القوائم!B:C,2,0),"غير مسجل بالقوائم"),"")</f>
        <v>كرسي بار بقاعدة 33*33</v>
      </c>
      <c r="D200" s="106">
        <f>SUMIFS('سجل حركة المخزن'!H:H,'سجل حركة المخزن'!D:D,'أرصدة المخزن'!B200,'سجل حركة المخزن'!G:G,القوائم!$I$3,'سجل حركة المخزن'!F:F,'أرصدة المخزن'!$D$3)</f>
        <v>0</v>
      </c>
      <c r="E200" s="106">
        <f>SUMIFS('سجل حركة المخزن'!H:H,'سجل حركة المخزن'!D:D,'أرصدة المخزن'!B200,'سجل حركة المخزن'!G:G,القوائم!$I$3,'سجل حركة المخزن'!F:F,'أرصدة المخزن'!$E$3)</f>
        <v>0</v>
      </c>
      <c r="F200" s="106">
        <f t="shared" si="18"/>
        <v>0</v>
      </c>
      <c r="G200" s="106">
        <f>SUMIFS('سجل حركة المخزن'!H:H,'سجل حركة المخزن'!D:D,'أرصدة المخزن'!B200,'سجل حركة المخزن'!G:G,القوائم!$I$16,'سجل حركة المخزن'!F:F,'أرصدة المخزن'!$D$3)</f>
        <v>0</v>
      </c>
      <c r="H200" s="170">
        <f>SUMIFS('سجل حركة المخزن'!H:H,'سجل حركة المخزن'!D:D,'أرصدة المخزن'!B200,'سجل حركة المخزن'!G:G,القوائم!$I$16,'سجل حركة المخزن'!F:F,'أرصدة المخزن'!$E$3)</f>
        <v>0</v>
      </c>
      <c r="I200" s="106">
        <f t="shared" si="19"/>
        <v>0</v>
      </c>
      <c r="J200" s="106"/>
      <c r="K200" s="106">
        <f>SUMIFS('سجل حركة المخزن'!H:H,'سجل حركة المخزن'!D:D,'أرصدة المخزن'!B200,'سجل حركة المخزن'!F:F,'أرصدة المخزن'!$K$3)-D200-G200</f>
        <v>0</v>
      </c>
      <c r="L200" s="106">
        <f>SUMIFS('سجل حركة المخزن'!H:H,'سجل حركة المخزن'!D:D,'أرصدة المخزن'!B200,'سجل حركة المخزن'!F:F,'أرصدة المخزن'!$L$3)-E200-H200</f>
        <v>0</v>
      </c>
      <c r="M200" s="128" t="str">
        <f>IF(COUNTIF('سجل حركة المخزن'!D:D,'أرصدة المخزن'!B200),VLOOKUP(B200,القوائم!D:E,2,0),"غير موجود بالمخزن")</f>
        <v>غير موجود بالمخزن</v>
      </c>
      <c r="N200" s="128" t="str">
        <f t="shared" si="20"/>
        <v>غير موجود بالمخزن</v>
      </c>
      <c r="P200" s="192" t="str">
        <f t="shared" si="21"/>
        <v>0</v>
      </c>
      <c r="Q200" s="192" t="str">
        <f t="shared" si="22"/>
        <v>0</v>
      </c>
      <c r="R200" s="192" t="str">
        <f t="shared" si="23"/>
        <v>0</v>
      </c>
    </row>
    <row r="201" spans="2:18" ht="26.25" hidden="1" x14ac:dyDescent="0.2">
      <c r="B201" s="165" t="str">
        <f>القوائم!B200</f>
        <v>CH2006</v>
      </c>
      <c r="C201" s="166" t="str">
        <f>IF(B201&lt;&gt;"",_xlfn.IFNA(VLOOKUP(B201,القوائم!B:C,2,0),"غير مسجل بالقوائم"),"")</f>
        <v>كرسى بار ارتفاع 75*30</v>
      </c>
      <c r="D201" s="165">
        <f>SUMIFS('سجل حركة المخزن'!H:H,'سجل حركة المخزن'!D:D,'أرصدة المخزن'!B201,'سجل حركة المخزن'!G:G,القوائم!$I$3,'سجل حركة المخزن'!F:F,'أرصدة المخزن'!$D$3)</f>
        <v>0</v>
      </c>
      <c r="E201" s="165">
        <f>SUMIFS('سجل حركة المخزن'!H:H,'سجل حركة المخزن'!D:D,'أرصدة المخزن'!B201,'سجل حركة المخزن'!G:G,القوائم!$I$3,'سجل حركة المخزن'!F:F,'أرصدة المخزن'!$E$3)</f>
        <v>0</v>
      </c>
      <c r="F201" s="106">
        <f t="shared" si="18"/>
        <v>0</v>
      </c>
      <c r="G201" s="106">
        <f>SUMIFS('سجل حركة المخزن'!H:H,'سجل حركة المخزن'!D:D,'أرصدة المخزن'!B201,'سجل حركة المخزن'!G:G,القوائم!$I$16,'سجل حركة المخزن'!F:F,'أرصدة المخزن'!$D$3)</f>
        <v>0</v>
      </c>
      <c r="H201" s="170">
        <f>SUMIFS('سجل حركة المخزن'!H:H,'سجل حركة المخزن'!D:D,'أرصدة المخزن'!B201,'سجل حركة المخزن'!G:G,القوائم!$I$16,'سجل حركة المخزن'!F:F,'أرصدة المخزن'!$E$3)</f>
        <v>0</v>
      </c>
      <c r="I201" s="106">
        <f t="shared" si="19"/>
        <v>0</v>
      </c>
      <c r="J201" s="106"/>
      <c r="K201" s="106">
        <f>SUMIFS('سجل حركة المخزن'!H:H,'سجل حركة المخزن'!D:D,'أرصدة المخزن'!B201,'سجل حركة المخزن'!F:F,'أرصدة المخزن'!$K$3)-D201-G201</f>
        <v>0</v>
      </c>
      <c r="L201" s="106">
        <f>SUMIFS('سجل حركة المخزن'!H:H,'سجل حركة المخزن'!D:D,'أرصدة المخزن'!B201,'سجل حركة المخزن'!F:F,'أرصدة المخزن'!$L$3)-E201-H201</f>
        <v>0</v>
      </c>
      <c r="M201" s="128" t="str">
        <f>IF(COUNTIF('سجل حركة المخزن'!D:D,'أرصدة المخزن'!B201),VLOOKUP(B201,القوائم!D:E,2,0),"غير موجود بالمخزن")</f>
        <v>غير موجود بالمخزن</v>
      </c>
      <c r="N201" s="128" t="str">
        <f t="shared" si="20"/>
        <v>غير موجود بالمخزن</v>
      </c>
      <c r="P201" s="192" t="str">
        <f t="shared" si="21"/>
        <v>0</v>
      </c>
      <c r="Q201" s="192" t="str">
        <f t="shared" si="22"/>
        <v>0</v>
      </c>
      <c r="R201" s="192" t="str">
        <f t="shared" si="23"/>
        <v>0</v>
      </c>
    </row>
    <row r="202" spans="2:18" ht="27" hidden="1" thickBot="1" x14ac:dyDescent="0.25">
      <c r="B202" s="179" t="str">
        <f>القوائم!B201</f>
        <v>CH4001</v>
      </c>
      <c r="C202" s="180" t="str">
        <f>IF(B202&lt;&gt;"",_xlfn.IFNA(VLOOKUP(B202,القوائم!B:C,2,0),"غير مسجل بالقوائم"),"")</f>
        <v xml:space="preserve">فوتيه مواسير بيضاوى </v>
      </c>
      <c r="D202" s="181">
        <f>SUMIFS('سجل حركة المخزن'!H:H,'سجل حركة المخزن'!D:D,'أرصدة المخزن'!B202,'سجل حركة المخزن'!G:G,القوائم!$I$3,'سجل حركة المخزن'!F:F,'أرصدة المخزن'!$D$3)</f>
        <v>1</v>
      </c>
      <c r="E202" s="182">
        <f>SUMIFS('سجل حركة المخزن'!H:H,'سجل حركة المخزن'!D:D,'أرصدة المخزن'!B202,'سجل حركة المخزن'!G:G,القوائم!$I$3,'سجل حركة المخزن'!F:F,'أرصدة المخزن'!$E$3)</f>
        <v>1</v>
      </c>
      <c r="F202" s="164">
        <f t="shared" si="18"/>
        <v>2</v>
      </c>
      <c r="G202" s="106">
        <f>SUMIFS('سجل حركة المخزن'!H:H,'سجل حركة المخزن'!D:D,'أرصدة المخزن'!B202,'سجل حركة المخزن'!G:G,القوائم!$I$16,'سجل حركة المخزن'!F:F,'أرصدة المخزن'!$D$3)</f>
        <v>0</v>
      </c>
      <c r="H202" s="170">
        <f>SUMIFS('سجل حركة المخزن'!H:H,'سجل حركة المخزن'!D:D,'أرصدة المخزن'!B202,'سجل حركة المخزن'!G:G,القوائم!$I$16,'سجل حركة المخزن'!F:F,'أرصدة المخزن'!$E$3)</f>
        <v>0</v>
      </c>
      <c r="I202" s="164">
        <f t="shared" si="19"/>
        <v>0</v>
      </c>
      <c r="J202" s="164"/>
      <c r="K202" s="106">
        <f>SUMIFS('سجل حركة المخزن'!H:H,'سجل حركة المخزن'!D:D,'أرصدة المخزن'!B202,'سجل حركة المخزن'!F:F,'أرصدة المخزن'!$K$3)-D202-G202</f>
        <v>0</v>
      </c>
      <c r="L202" s="106">
        <f>SUMIFS('سجل حركة المخزن'!H:H,'سجل حركة المخزن'!D:D,'أرصدة المخزن'!B202,'سجل حركة المخزن'!F:F,'أرصدة المخزن'!$L$3)-E202-H202</f>
        <v>0</v>
      </c>
      <c r="M202" s="128">
        <f>IF(COUNTIF('سجل حركة المخزن'!D:D,'أرصدة المخزن'!B202),VLOOKUP(B202,القوائم!D:E,2,0),"غير موجود بالمخزن")</f>
        <v>4468</v>
      </c>
      <c r="N202" s="128">
        <f t="shared" si="20"/>
        <v>8936</v>
      </c>
      <c r="P202" s="192">
        <f t="shared" si="21"/>
        <v>8936</v>
      </c>
      <c r="Q202" s="192">
        <f t="shared" si="22"/>
        <v>0</v>
      </c>
      <c r="R202" s="192">
        <f t="shared" si="23"/>
        <v>0</v>
      </c>
    </row>
    <row r="203" spans="2:18" ht="26.25" hidden="1" x14ac:dyDescent="0.2">
      <c r="B203" s="106" t="str">
        <f>القوائم!B202</f>
        <v>CH4002</v>
      </c>
      <c r="C203" s="126" t="str">
        <f>IF(B203&lt;&gt;"",_xlfn.IFNA(VLOOKUP(B203,القوائم!B:C,2,0),"غير مسجل بالقوائم"),"")</f>
        <v>فوتيه مواسير 32قطاع1*3</v>
      </c>
      <c r="D203" s="106">
        <f>SUMIFS('سجل حركة المخزن'!H:H,'سجل حركة المخزن'!D:D,'أرصدة المخزن'!B203,'سجل حركة المخزن'!G:G,القوائم!$I$3,'سجل حركة المخزن'!F:F,'أرصدة المخزن'!$D$3)</f>
        <v>0</v>
      </c>
      <c r="E203" s="106">
        <f>SUMIFS('سجل حركة المخزن'!H:H,'سجل حركة المخزن'!D:D,'أرصدة المخزن'!B203,'سجل حركة المخزن'!G:G,القوائم!$I$3,'سجل حركة المخزن'!F:F,'أرصدة المخزن'!$E$3)</f>
        <v>0</v>
      </c>
      <c r="F203" s="106">
        <f t="shared" si="18"/>
        <v>0</v>
      </c>
      <c r="G203" s="106">
        <f>SUMIFS('سجل حركة المخزن'!H:H,'سجل حركة المخزن'!D:D,'أرصدة المخزن'!B203,'سجل حركة المخزن'!G:G,القوائم!$I$16,'سجل حركة المخزن'!F:F,'أرصدة المخزن'!$D$3)</f>
        <v>0</v>
      </c>
      <c r="H203" s="170">
        <f>SUMIFS('سجل حركة المخزن'!H:H,'سجل حركة المخزن'!D:D,'أرصدة المخزن'!B203,'سجل حركة المخزن'!G:G,القوائم!$I$16,'سجل حركة المخزن'!F:F,'أرصدة المخزن'!$E$3)</f>
        <v>0</v>
      </c>
      <c r="I203" s="106">
        <f t="shared" si="19"/>
        <v>0</v>
      </c>
      <c r="J203" s="106"/>
      <c r="K203" s="106">
        <f>SUMIFS('سجل حركة المخزن'!H:H,'سجل حركة المخزن'!D:D,'أرصدة المخزن'!B203,'سجل حركة المخزن'!F:F,'أرصدة المخزن'!$K$3)-D203-G203</f>
        <v>0</v>
      </c>
      <c r="L203" s="106">
        <f>SUMIFS('سجل حركة المخزن'!H:H,'سجل حركة المخزن'!D:D,'أرصدة المخزن'!B203,'سجل حركة المخزن'!F:F,'أرصدة المخزن'!$L$3)-E203-H203</f>
        <v>0</v>
      </c>
      <c r="M203" s="128" t="str">
        <f>IF(COUNTIF('سجل حركة المخزن'!D:D,'أرصدة المخزن'!B203),VLOOKUP(B203,القوائم!D:E,2,0),"غير موجود بالمخزن")</f>
        <v>غير موجود بالمخزن</v>
      </c>
      <c r="N203" s="128" t="str">
        <f t="shared" si="20"/>
        <v>غير موجود بالمخزن</v>
      </c>
      <c r="P203" s="192" t="str">
        <f t="shared" si="21"/>
        <v>0</v>
      </c>
      <c r="Q203" s="192" t="str">
        <f t="shared" si="22"/>
        <v>0</v>
      </c>
      <c r="R203" s="192" t="str">
        <f t="shared" si="23"/>
        <v>0</v>
      </c>
    </row>
    <row r="204" spans="2:18" ht="26.25" hidden="1" x14ac:dyDescent="0.2">
      <c r="B204" s="106" t="str">
        <f>القوائم!B203</f>
        <v>CH4003</v>
      </c>
      <c r="C204" s="126" t="str">
        <f>IF(B204&lt;&gt;"",_xlfn.IFNA(VLOOKUP(B204,القوائم!B:C,2,0),"غير مسجل بالقوائم"),"")</f>
        <v>فوتيه دائري ماسورة 51</v>
      </c>
      <c r="D204" s="106">
        <f>SUMIFS('سجل حركة المخزن'!H:H,'سجل حركة المخزن'!D:D,'أرصدة المخزن'!B204,'سجل حركة المخزن'!G:G,القوائم!$I$3,'سجل حركة المخزن'!F:F,'أرصدة المخزن'!$D$3)</f>
        <v>0</v>
      </c>
      <c r="E204" s="106">
        <f>SUMIFS('سجل حركة المخزن'!H:H,'سجل حركة المخزن'!D:D,'أرصدة المخزن'!B204,'سجل حركة المخزن'!G:G,القوائم!$I$3,'سجل حركة المخزن'!F:F,'أرصدة المخزن'!$E$3)</f>
        <v>0</v>
      </c>
      <c r="F204" s="106">
        <f t="shared" si="18"/>
        <v>0</v>
      </c>
      <c r="G204" s="106">
        <f>SUMIFS('سجل حركة المخزن'!H:H,'سجل حركة المخزن'!D:D,'أرصدة المخزن'!B204,'سجل حركة المخزن'!G:G,القوائم!$I$16,'سجل حركة المخزن'!F:F,'أرصدة المخزن'!$D$3)</f>
        <v>0</v>
      </c>
      <c r="H204" s="170">
        <f>SUMIFS('سجل حركة المخزن'!H:H,'سجل حركة المخزن'!D:D,'أرصدة المخزن'!B204,'سجل حركة المخزن'!G:G,القوائم!$I$16,'سجل حركة المخزن'!F:F,'أرصدة المخزن'!$E$3)</f>
        <v>0</v>
      </c>
      <c r="I204" s="106">
        <f t="shared" si="19"/>
        <v>0</v>
      </c>
      <c r="J204" s="106"/>
      <c r="K204" s="106">
        <f>SUMIFS('سجل حركة المخزن'!H:H,'سجل حركة المخزن'!D:D,'أرصدة المخزن'!B204,'سجل حركة المخزن'!F:F,'أرصدة المخزن'!$K$3)-D204-G204</f>
        <v>0</v>
      </c>
      <c r="L204" s="106">
        <f>SUMIFS('سجل حركة المخزن'!H:H,'سجل حركة المخزن'!D:D,'أرصدة المخزن'!B204,'سجل حركة المخزن'!F:F,'أرصدة المخزن'!$L$3)-E204-H204</f>
        <v>0</v>
      </c>
      <c r="M204" s="128" t="str">
        <f>IF(COUNTIF('سجل حركة المخزن'!D:D,'أرصدة المخزن'!B204),VLOOKUP(B204,القوائم!D:E,2,0),"غير موجود بالمخزن")</f>
        <v>غير موجود بالمخزن</v>
      </c>
      <c r="N204" s="128" t="str">
        <f t="shared" si="20"/>
        <v>غير موجود بالمخزن</v>
      </c>
      <c r="P204" s="192" t="str">
        <f t="shared" si="21"/>
        <v>0</v>
      </c>
      <c r="Q204" s="192" t="str">
        <f t="shared" si="22"/>
        <v>0</v>
      </c>
      <c r="R204" s="192" t="str">
        <f t="shared" si="23"/>
        <v>0</v>
      </c>
    </row>
    <row r="205" spans="2:18" ht="26.25" hidden="1" x14ac:dyDescent="0.2">
      <c r="B205" s="106" t="str">
        <f>القوائم!B204</f>
        <v>CH4004</v>
      </c>
      <c r="C205" s="126" t="str">
        <f>IF(B205&lt;&gt;"",_xlfn.IFNA(VLOOKUP(B205,القوائم!B:C,2,0),"غير مسجل بالقوائم"),"")</f>
        <v>فوتيه ب 3 مواسير بالظهر</v>
      </c>
      <c r="D205" s="106">
        <f>SUMIFS('سجل حركة المخزن'!H:H,'سجل حركة المخزن'!D:D,'أرصدة المخزن'!B205,'سجل حركة المخزن'!G:G,القوائم!$I$3,'سجل حركة المخزن'!F:F,'أرصدة المخزن'!$D$3)</f>
        <v>0</v>
      </c>
      <c r="E205" s="106">
        <f>SUMIFS('سجل حركة المخزن'!H:H,'سجل حركة المخزن'!D:D,'أرصدة المخزن'!B205,'سجل حركة المخزن'!G:G,القوائم!$I$3,'سجل حركة المخزن'!F:F,'أرصدة المخزن'!$E$3)</f>
        <v>0</v>
      </c>
      <c r="F205" s="106">
        <f t="shared" si="18"/>
        <v>0</v>
      </c>
      <c r="G205" s="106">
        <f>SUMIFS('سجل حركة المخزن'!H:H,'سجل حركة المخزن'!D:D,'أرصدة المخزن'!B205,'سجل حركة المخزن'!G:G,القوائم!$I$16,'سجل حركة المخزن'!F:F,'أرصدة المخزن'!$D$3)</f>
        <v>0</v>
      </c>
      <c r="H205" s="170">
        <f>SUMIFS('سجل حركة المخزن'!H:H,'سجل حركة المخزن'!D:D,'أرصدة المخزن'!B205,'سجل حركة المخزن'!G:G,القوائم!$I$16,'سجل حركة المخزن'!F:F,'أرصدة المخزن'!$E$3)</f>
        <v>0</v>
      </c>
      <c r="I205" s="106">
        <f t="shared" si="19"/>
        <v>0</v>
      </c>
      <c r="J205" s="106"/>
      <c r="K205" s="106">
        <f>SUMIFS('سجل حركة المخزن'!H:H,'سجل حركة المخزن'!D:D,'أرصدة المخزن'!B205,'سجل حركة المخزن'!F:F,'أرصدة المخزن'!$K$3)-D205-G205</f>
        <v>0</v>
      </c>
      <c r="L205" s="106">
        <f>SUMIFS('سجل حركة المخزن'!H:H,'سجل حركة المخزن'!D:D,'أرصدة المخزن'!B205,'سجل حركة المخزن'!F:F,'أرصدة المخزن'!$L$3)-E205-H205</f>
        <v>0</v>
      </c>
      <c r="M205" s="128" t="str">
        <f>IF(COUNTIF('سجل حركة المخزن'!D:D,'أرصدة المخزن'!B205),VLOOKUP(B205,القوائم!D:E,2,0),"غير موجود بالمخزن")</f>
        <v>غير موجود بالمخزن</v>
      </c>
      <c r="N205" s="128" t="str">
        <f t="shared" si="20"/>
        <v>غير موجود بالمخزن</v>
      </c>
      <c r="P205" s="192" t="str">
        <f t="shared" si="21"/>
        <v>0</v>
      </c>
      <c r="Q205" s="192" t="str">
        <f t="shared" si="22"/>
        <v>0</v>
      </c>
      <c r="R205" s="192" t="str">
        <f t="shared" si="23"/>
        <v>0</v>
      </c>
    </row>
    <row r="206" spans="2:18" ht="26.25" hidden="1" x14ac:dyDescent="0.2">
      <c r="B206" s="106" t="str">
        <f>القوائم!B205</f>
        <v>CH4005</v>
      </c>
      <c r="C206" s="126" t="str">
        <f>IF(B206&lt;&gt;"",_xlfn.IFNA(VLOOKUP(B206,القوائم!B:C,2,0),"غير مسجل بالقوائم"),"")</f>
        <v>سيكلو فوتيه بيضاوي 21سم</v>
      </c>
      <c r="D206" s="106">
        <f>SUMIFS('سجل حركة المخزن'!H:H,'سجل حركة المخزن'!D:D,'أرصدة المخزن'!B206,'سجل حركة المخزن'!G:G,القوائم!$I$3,'سجل حركة المخزن'!F:F,'أرصدة المخزن'!$D$3)</f>
        <v>0</v>
      </c>
      <c r="E206" s="106">
        <f>SUMIFS('سجل حركة المخزن'!H:H,'سجل حركة المخزن'!D:D,'أرصدة المخزن'!B206,'سجل حركة المخزن'!G:G,القوائم!$I$3,'سجل حركة المخزن'!F:F,'أرصدة المخزن'!$E$3)</f>
        <v>0</v>
      </c>
      <c r="F206" s="106">
        <f t="shared" si="18"/>
        <v>0</v>
      </c>
      <c r="G206" s="106">
        <f>SUMIFS('سجل حركة المخزن'!H:H,'سجل حركة المخزن'!D:D,'أرصدة المخزن'!B206,'سجل حركة المخزن'!G:G,القوائم!$I$16,'سجل حركة المخزن'!F:F,'أرصدة المخزن'!$D$3)</f>
        <v>0</v>
      </c>
      <c r="H206" s="170">
        <f>SUMIFS('سجل حركة المخزن'!H:H,'سجل حركة المخزن'!D:D,'أرصدة المخزن'!B206,'سجل حركة المخزن'!G:G,القوائم!$I$16,'سجل حركة المخزن'!F:F,'أرصدة المخزن'!$E$3)</f>
        <v>0</v>
      </c>
      <c r="I206" s="106">
        <f t="shared" si="19"/>
        <v>0</v>
      </c>
      <c r="J206" s="106"/>
      <c r="K206" s="106">
        <f>SUMIFS('سجل حركة المخزن'!H:H,'سجل حركة المخزن'!D:D,'أرصدة المخزن'!B206,'سجل حركة المخزن'!F:F,'أرصدة المخزن'!$K$3)-D206-G206</f>
        <v>0</v>
      </c>
      <c r="L206" s="106">
        <f>SUMIFS('سجل حركة المخزن'!H:H,'سجل حركة المخزن'!D:D,'أرصدة المخزن'!B206,'سجل حركة المخزن'!F:F,'أرصدة المخزن'!$L$3)-E206-H206</f>
        <v>0</v>
      </c>
      <c r="M206" s="128" t="str">
        <f>IF(COUNTIF('سجل حركة المخزن'!D:D,'أرصدة المخزن'!B206),VLOOKUP(B206,القوائم!D:E,2,0),"غير موجود بالمخزن")</f>
        <v>غير موجود بالمخزن</v>
      </c>
      <c r="N206" s="128" t="str">
        <f t="shared" si="20"/>
        <v>غير موجود بالمخزن</v>
      </c>
      <c r="P206" s="192" t="str">
        <f t="shared" si="21"/>
        <v>0</v>
      </c>
      <c r="Q206" s="192" t="str">
        <f t="shared" si="22"/>
        <v>0</v>
      </c>
      <c r="R206" s="192" t="str">
        <f t="shared" si="23"/>
        <v>0</v>
      </c>
    </row>
    <row r="207" spans="2:18" ht="26.25" hidden="1" x14ac:dyDescent="0.2">
      <c r="B207" s="106" t="str">
        <f>القوائم!B206</f>
        <v>CH3001</v>
      </c>
      <c r="C207" s="126" t="str">
        <f>IF(B207&lt;&gt;"",_xlfn.IFNA(VLOOKUP(B207,القوائم!B:C,2,0),"غير مسجل بالقوائم"),"")</f>
        <v>بانكيت قطر 55سم</v>
      </c>
      <c r="D207" s="106">
        <f>SUMIFS('سجل حركة المخزن'!H:H,'سجل حركة المخزن'!D:D,'أرصدة المخزن'!B207,'سجل حركة المخزن'!G:G,القوائم!$I$3,'سجل حركة المخزن'!F:F,'أرصدة المخزن'!$D$3)</f>
        <v>0</v>
      </c>
      <c r="E207" s="106">
        <f>SUMIFS('سجل حركة المخزن'!H:H,'سجل حركة المخزن'!D:D,'أرصدة المخزن'!B207,'سجل حركة المخزن'!G:G,القوائم!$I$3,'سجل حركة المخزن'!F:F,'أرصدة المخزن'!$E$3)</f>
        <v>0</v>
      </c>
      <c r="F207" s="106">
        <f t="shared" si="18"/>
        <v>0</v>
      </c>
      <c r="G207" s="106">
        <f>SUMIFS('سجل حركة المخزن'!H:H,'سجل حركة المخزن'!D:D,'أرصدة المخزن'!B207,'سجل حركة المخزن'!G:G,القوائم!$I$16,'سجل حركة المخزن'!F:F,'أرصدة المخزن'!$D$3)</f>
        <v>0</v>
      </c>
      <c r="H207" s="170">
        <f>SUMIFS('سجل حركة المخزن'!H:H,'سجل حركة المخزن'!D:D,'أرصدة المخزن'!B207,'سجل حركة المخزن'!G:G,القوائم!$I$16,'سجل حركة المخزن'!F:F,'أرصدة المخزن'!$E$3)</f>
        <v>0</v>
      </c>
      <c r="I207" s="106">
        <f t="shared" si="19"/>
        <v>0</v>
      </c>
      <c r="J207" s="106"/>
      <c r="K207" s="106">
        <f>SUMIFS('سجل حركة المخزن'!H:H,'سجل حركة المخزن'!D:D,'أرصدة المخزن'!B207,'سجل حركة المخزن'!F:F,'أرصدة المخزن'!$K$3)-D207-G207</f>
        <v>0</v>
      </c>
      <c r="L207" s="106">
        <f>SUMIFS('سجل حركة المخزن'!H:H,'سجل حركة المخزن'!D:D,'أرصدة المخزن'!B207,'سجل حركة المخزن'!F:F,'أرصدة المخزن'!$L$3)-E207-H207</f>
        <v>0</v>
      </c>
      <c r="M207" s="128" t="str">
        <f>IF(COUNTIF('سجل حركة المخزن'!D:D,'أرصدة المخزن'!B207),VLOOKUP(B207,القوائم!D:E,2,0),"غير موجود بالمخزن")</f>
        <v>غير موجود بالمخزن</v>
      </c>
      <c r="N207" s="128" t="str">
        <f t="shared" si="20"/>
        <v>غير موجود بالمخزن</v>
      </c>
      <c r="P207" s="192" t="str">
        <f t="shared" si="21"/>
        <v>0</v>
      </c>
      <c r="Q207" s="192" t="str">
        <f t="shared" si="22"/>
        <v>0</v>
      </c>
      <c r="R207" s="192" t="str">
        <f t="shared" si="23"/>
        <v>0</v>
      </c>
    </row>
    <row r="208" spans="2:18" ht="26.25" hidden="1" x14ac:dyDescent="0.2">
      <c r="B208" s="106" t="str">
        <f>القوائم!B207</f>
        <v>CH3002-S</v>
      </c>
      <c r="C208" s="126" t="str">
        <f>IF(B208&lt;&gt;"",_xlfn.IFNA(VLOOKUP(B208,القوائم!B:C,2,0),"غير مسجل بالقوائم"),"")</f>
        <v>بانكيت 1م ارتفاع 38</v>
      </c>
      <c r="D208" s="106">
        <f>SUMIFS('سجل حركة المخزن'!H:H,'سجل حركة المخزن'!D:D,'أرصدة المخزن'!B208,'سجل حركة المخزن'!G:G,القوائم!$I$3,'سجل حركة المخزن'!F:F,'أرصدة المخزن'!$D$3)</f>
        <v>0</v>
      </c>
      <c r="E208" s="106">
        <f>SUMIFS('سجل حركة المخزن'!H:H,'سجل حركة المخزن'!D:D,'أرصدة المخزن'!B208,'سجل حركة المخزن'!G:G,القوائم!$I$3,'سجل حركة المخزن'!F:F,'أرصدة المخزن'!$E$3)</f>
        <v>0</v>
      </c>
      <c r="F208" s="106">
        <f t="shared" si="18"/>
        <v>0</v>
      </c>
      <c r="G208" s="106">
        <f>SUMIFS('سجل حركة المخزن'!H:H,'سجل حركة المخزن'!D:D,'أرصدة المخزن'!B208,'سجل حركة المخزن'!G:G,القوائم!$I$16,'سجل حركة المخزن'!F:F,'أرصدة المخزن'!$D$3)</f>
        <v>0</v>
      </c>
      <c r="H208" s="170">
        <f>SUMIFS('سجل حركة المخزن'!H:H,'سجل حركة المخزن'!D:D,'أرصدة المخزن'!B208,'سجل حركة المخزن'!G:G,القوائم!$I$16,'سجل حركة المخزن'!F:F,'أرصدة المخزن'!$E$3)</f>
        <v>0</v>
      </c>
      <c r="I208" s="106">
        <f t="shared" si="19"/>
        <v>0</v>
      </c>
      <c r="J208" s="106"/>
      <c r="K208" s="106">
        <f>SUMIFS('سجل حركة المخزن'!H:H,'سجل حركة المخزن'!D:D,'أرصدة المخزن'!B208,'سجل حركة المخزن'!F:F,'أرصدة المخزن'!$K$3)-D208-G208</f>
        <v>0</v>
      </c>
      <c r="L208" s="106">
        <f>SUMIFS('سجل حركة المخزن'!H:H,'سجل حركة المخزن'!D:D,'أرصدة المخزن'!B208,'سجل حركة المخزن'!F:F,'أرصدة المخزن'!$L$3)-E208-H208</f>
        <v>0</v>
      </c>
      <c r="M208" s="128" t="str">
        <f>IF(COUNTIF('سجل حركة المخزن'!D:D,'أرصدة المخزن'!B208),VLOOKUP(B208,القوائم!D:E,2,0),"غير موجود بالمخزن")</f>
        <v>غير موجود بالمخزن</v>
      </c>
      <c r="N208" s="128" t="str">
        <f t="shared" si="20"/>
        <v>غير موجود بالمخزن</v>
      </c>
      <c r="P208" s="192" t="str">
        <f t="shared" si="21"/>
        <v>0</v>
      </c>
      <c r="Q208" s="192" t="str">
        <f t="shared" si="22"/>
        <v>0</v>
      </c>
      <c r="R208" s="192" t="str">
        <f t="shared" si="23"/>
        <v>0</v>
      </c>
    </row>
    <row r="209" spans="2:18" ht="26.25" hidden="1" x14ac:dyDescent="0.2">
      <c r="B209" s="106" t="str">
        <f>القوائم!B208</f>
        <v>CH3003</v>
      </c>
      <c r="C209" s="126" t="str">
        <f>IF(B209&lt;&gt;"",_xlfn.IFNA(VLOOKUP(B209,القوائم!B:C,2,0),"غير مسجل بالقوائم"),"")</f>
        <v>بانكيت 120*40*38</v>
      </c>
      <c r="D209" s="106">
        <f>SUMIFS('سجل حركة المخزن'!H:H,'سجل حركة المخزن'!D:D,'أرصدة المخزن'!B209,'سجل حركة المخزن'!G:G,القوائم!$I$3,'سجل حركة المخزن'!F:F,'أرصدة المخزن'!$D$3)</f>
        <v>0</v>
      </c>
      <c r="E209" s="106">
        <f>SUMIFS('سجل حركة المخزن'!H:H,'سجل حركة المخزن'!D:D,'أرصدة المخزن'!B209,'سجل حركة المخزن'!G:G,القوائم!$I$3,'سجل حركة المخزن'!F:F,'أرصدة المخزن'!$E$3)</f>
        <v>0</v>
      </c>
      <c r="F209" s="106">
        <f t="shared" si="18"/>
        <v>0</v>
      </c>
      <c r="G209" s="106">
        <f>SUMIFS('سجل حركة المخزن'!H:H,'سجل حركة المخزن'!D:D,'أرصدة المخزن'!B209,'سجل حركة المخزن'!G:G,القوائم!$I$16,'سجل حركة المخزن'!F:F,'أرصدة المخزن'!$D$3)</f>
        <v>0</v>
      </c>
      <c r="H209" s="170">
        <f>SUMIFS('سجل حركة المخزن'!H:H,'سجل حركة المخزن'!D:D,'أرصدة المخزن'!B209,'سجل حركة المخزن'!G:G,القوائم!$I$16,'سجل حركة المخزن'!F:F,'أرصدة المخزن'!$E$3)</f>
        <v>0</v>
      </c>
      <c r="I209" s="106">
        <f t="shared" si="19"/>
        <v>0</v>
      </c>
      <c r="J209" s="106"/>
      <c r="K209" s="106">
        <f>SUMIFS('سجل حركة المخزن'!H:H,'سجل حركة المخزن'!D:D,'أرصدة المخزن'!B209,'سجل حركة المخزن'!F:F,'أرصدة المخزن'!$K$3)-D209-G209</f>
        <v>0</v>
      </c>
      <c r="L209" s="106">
        <f>SUMIFS('سجل حركة المخزن'!H:H,'سجل حركة المخزن'!D:D,'أرصدة المخزن'!B209,'سجل حركة المخزن'!F:F,'أرصدة المخزن'!$L$3)-E209-H209</f>
        <v>0</v>
      </c>
      <c r="M209" s="128" t="str">
        <f>IF(COUNTIF('سجل حركة المخزن'!D:D,'أرصدة المخزن'!B209),VLOOKUP(B209,القوائم!D:E,2,0),"غير موجود بالمخزن")</f>
        <v>غير موجود بالمخزن</v>
      </c>
      <c r="N209" s="128" t="str">
        <f t="shared" si="20"/>
        <v>غير موجود بالمخزن</v>
      </c>
      <c r="P209" s="192" t="str">
        <f t="shared" si="21"/>
        <v>0</v>
      </c>
      <c r="Q209" s="192" t="str">
        <f t="shared" si="22"/>
        <v>0</v>
      </c>
      <c r="R209" s="192" t="str">
        <f t="shared" si="23"/>
        <v>0</v>
      </c>
    </row>
    <row r="210" spans="2:18" ht="26.25" hidden="1" x14ac:dyDescent="0.2">
      <c r="B210" s="165" t="str">
        <f>القوائم!B209</f>
        <v>CH3004</v>
      </c>
      <c r="C210" s="166" t="str">
        <f>IF(B210&lt;&gt;"",_xlfn.IFNA(VLOOKUP(B210,القوائم!B:C,2,0),"غير مسجل بالقوائم"),"")</f>
        <v>بانكيت حرف C 120</v>
      </c>
      <c r="D210" s="165">
        <f>SUMIFS('سجل حركة المخزن'!H:H,'سجل حركة المخزن'!D:D,'أرصدة المخزن'!B210,'سجل حركة المخزن'!G:G,القوائم!$I$3,'سجل حركة المخزن'!F:F,'أرصدة المخزن'!$D$3)</f>
        <v>0</v>
      </c>
      <c r="E210" s="165">
        <f>SUMIFS('سجل حركة المخزن'!H:H,'سجل حركة المخزن'!D:D,'أرصدة المخزن'!B210,'سجل حركة المخزن'!G:G,القوائم!$I$3,'سجل حركة المخزن'!F:F,'أرصدة المخزن'!$E$3)</f>
        <v>0</v>
      </c>
      <c r="F210" s="106">
        <f t="shared" si="18"/>
        <v>0</v>
      </c>
      <c r="G210" s="106">
        <f>SUMIFS('سجل حركة المخزن'!H:H,'سجل حركة المخزن'!D:D,'أرصدة المخزن'!B210,'سجل حركة المخزن'!G:G,القوائم!$I$16,'سجل حركة المخزن'!F:F,'أرصدة المخزن'!$D$3)</f>
        <v>0</v>
      </c>
      <c r="H210" s="170">
        <f>SUMIFS('سجل حركة المخزن'!H:H,'سجل حركة المخزن'!D:D,'أرصدة المخزن'!B210,'سجل حركة المخزن'!G:G,القوائم!$I$16,'سجل حركة المخزن'!F:F,'أرصدة المخزن'!$E$3)</f>
        <v>0</v>
      </c>
      <c r="I210" s="106">
        <f t="shared" si="19"/>
        <v>0</v>
      </c>
      <c r="J210" s="106"/>
      <c r="K210" s="106">
        <f>SUMIFS('سجل حركة المخزن'!H:H,'سجل حركة المخزن'!D:D,'أرصدة المخزن'!B210,'سجل حركة المخزن'!F:F,'أرصدة المخزن'!$K$3)-D210-G210</f>
        <v>0</v>
      </c>
      <c r="L210" s="106">
        <f>SUMIFS('سجل حركة المخزن'!H:H,'سجل حركة المخزن'!D:D,'أرصدة المخزن'!B210,'سجل حركة المخزن'!F:F,'أرصدة المخزن'!$L$3)-E210-H210</f>
        <v>0</v>
      </c>
      <c r="M210" s="128" t="str">
        <f>IF(COUNTIF('سجل حركة المخزن'!D:D,'أرصدة المخزن'!B210),VLOOKUP(B210,القوائم!D:E,2,0),"غير موجود بالمخزن")</f>
        <v>غير موجود بالمخزن</v>
      </c>
      <c r="N210" s="128" t="str">
        <f t="shared" si="20"/>
        <v>غير موجود بالمخزن</v>
      </c>
      <c r="P210" s="192" t="str">
        <f t="shared" si="21"/>
        <v>0</v>
      </c>
      <c r="Q210" s="192" t="str">
        <f t="shared" si="22"/>
        <v>0</v>
      </c>
      <c r="R210" s="192" t="str">
        <f t="shared" si="23"/>
        <v>0</v>
      </c>
    </row>
    <row r="211" spans="2:18" ht="27" hidden="1" thickBot="1" x14ac:dyDescent="0.25">
      <c r="B211" s="179" t="str">
        <f>القوائم!B210</f>
        <v>CH3005</v>
      </c>
      <c r="C211" s="180" t="str">
        <f>IF(B211&lt;&gt;"",_xlfn.IFNA(VLOOKUP(B211,القوائم!B:C,2,0),"غير مسجل بالقوائم"),"")</f>
        <v>بانكيت حرف V</v>
      </c>
      <c r="D211" s="181">
        <f>SUMIFS('سجل حركة المخزن'!H:H,'سجل حركة المخزن'!D:D,'أرصدة المخزن'!B211,'سجل حركة المخزن'!G:G,القوائم!$I$3,'سجل حركة المخزن'!F:F,'أرصدة المخزن'!$D$3)</f>
        <v>1</v>
      </c>
      <c r="E211" s="182">
        <f>SUMIFS('سجل حركة المخزن'!H:H,'سجل حركة المخزن'!D:D,'أرصدة المخزن'!B211,'سجل حركة المخزن'!G:G,القوائم!$I$3,'سجل حركة المخزن'!F:F,'أرصدة المخزن'!$E$3)</f>
        <v>1</v>
      </c>
      <c r="F211" s="164">
        <f t="shared" si="18"/>
        <v>2</v>
      </c>
      <c r="G211" s="106">
        <f>SUMIFS('سجل حركة المخزن'!H:H,'سجل حركة المخزن'!D:D,'أرصدة المخزن'!B211,'سجل حركة المخزن'!G:G,القوائم!$I$16,'سجل حركة المخزن'!F:F,'أرصدة المخزن'!$D$3)</f>
        <v>0</v>
      </c>
      <c r="H211" s="170">
        <f>SUMIFS('سجل حركة المخزن'!H:H,'سجل حركة المخزن'!D:D,'أرصدة المخزن'!B211,'سجل حركة المخزن'!G:G,القوائم!$I$16,'سجل حركة المخزن'!F:F,'أرصدة المخزن'!$E$3)</f>
        <v>0</v>
      </c>
      <c r="I211" s="164">
        <f t="shared" si="19"/>
        <v>0</v>
      </c>
      <c r="J211" s="164"/>
      <c r="K211" s="106">
        <f>SUMIFS('سجل حركة المخزن'!H:H,'سجل حركة المخزن'!D:D,'أرصدة المخزن'!B211,'سجل حركة المخزن'!F:F,'أرصدة المخزن'!$K$3)-D211-G211</f>
        <v>0</v>
      </c>
      <c r="L211" s="106">
        <f>SUMIFS('سجل حركة المخزن'!H:H,'سجل حركة المخزن'!D:D,'أرصدة المخزن'!B211,'سجل حركة المخزن'!F:F,'أرصدة المخزن'!$L$3)-E211-H211</f>
        <v>0</v>
      </c>
      <c r="M211" s="128">
        <f>IF(COUNTIF('سجل حركة المخزن'!D:D,'أرصدة المخزن'!B211),VLOOKUP(B211,القوائم!D:E,2,0),"غير موجود بالمخزن")</f>
        <v>1279.12265</v>
      </c>
      <c r="N211" s="128">
        <f t="shared" si="20"/>
        <v>2558.2453</v>
      </c>
      <c r="P211" s="192">
        <f t="shared" si="21"/>
        <v>2558.2453</v>
      </c>
      <c r="Q211" s="192">
        <f t="shared" si="22"/>
        <v>0</v>
      </c>
      <c r="R211" s="192">
        <f t="shared" si="23"/>
        <v>0</v>
      </c>
    </row>
    <row r="212" spans="2:18" ht="26.25" hidden="1" x14ac:dyDescent="0.2">
      <c r="B212" s="106" t="str">
        <f>القوائم!B211</f>
        <v>CH3006</v>
      </c>
      <c r="C212" s="126" t="str">
        <f>IF(B212&lt;&gt;"",_xlfn.IFNA(VLOOKUP(B212,القوائم!B:C,2,0),"غير مسجل بالقوائم"),"")</f>
        <v>بانكيت حرف اكس</v>
      </c>
      <c r="D212" s="106">
        <f>SUMIFS('سجل حركة المخزن'!H:H,'سجل حركة المخزن'!D:D,'أرصدة المخزن'!B212,'سجل حركة المخزن'!G:G,القوائم!$I$3,'سجل حركة المخزن'!F:F,'أرصدة المخزن'!$D$3)</f>
        <v>0</v>
      </c>
      <c r="E212" s="106">
        <f>SUMIFS('سجل حركة المخزن'!H:H,'سجل حركة المخزن'!D:D,'أرصدة المخزن'!B212,'سجل حركة المخزن'!G:G,القوائم!$I$3,'سجل حركة المخزن'!F:F,'أرصدة المخزن'!$E$3)</f>
        <v>0</v>
      </c>
      <c r="F212" s="106">
        <f t="shared" si="18"/>
        <v>0</v>
      </c>
      <c r="G212" s="106">
        <f>SUMIFS('سجل حركة المخزن'!H:H,'سجل حركة المخزن'!D:D,'أرصدة المخزن'!B212,'سجل حركة المخزن'!G:G,القوائم!$I$16,'سجل حركة المخزن'!F:F,'أرصدة المخزن'!$D$3)</f>
        <v>0</v>
      </c>
      <c r="H212" s="170">
        <f>SUMIFS('سجل حركة المخزن'!H:H,'سجل حركة المخزن'!D:D,'أرصدة المخزن'!B212,'سجل حركة المخزن'!G:G,القوائم!$I$16,'سجل حركة المخزن'!F:F,'أرصدة المخزن'!$E$3)</f>
        <v>0</v>
      </c>
      <c r="I212" s="106">
        <f t="shared" si="19"/>
        <v>0</v>
      </c>
      <c r="J212" s="106"/>
      <c r="K212" s="106">
        <f>SUMIFS('سجل حركة المخزن'!H:H,'سجل حركة المخزن'!D:D,'أرصدة المخزن'!B212,'سجل حركة المخزن'!F:F,'أرصدة المخزن'!$K$3)-D212-G212</f>
        <v>0</v>
      </c>
      <c r="L212" s="106">
        <f>SUMIFS('سجل حركة المخزن'!H:H,'سجل حركة المخزن'!D:D,'أرصدة المخزن'!B212,'سجل حركة المخزن'!F:F,'أرصدة المخزن'!$L$3)-E212-H212</f>
        <v>0</v>
      </c>
      <c r="M212" s="128" t="str">
        <f>IF(COUNTIF('سجل حركة المخزن'!D:D,'أرصدة المخزن'!B212),VLOOKUP(B212,القوائم!D:E,2,0),"غير موجود بالمخزن")</f>
        <v>غير موجود بالمخزن</v>
      </c>
      <c r="N212" s="128" t="str">
        <f t="shared" si="20"/>
        <v>غير موجود بالمخزن</v>
      </c>
      <c r="P212" s="192" t="str">
        <f t="shared" si="21"/>
        <v>0</v>
      </c>
      <c r="Q212" s="192" t="str">
        <f t="shared" si="22"/>
        <v>0</v>
      </c>
      <c r="R212" s="192" t="str">
        <f t="shared" si="23"/>
        <v>0</v>
      </c>
    </row>
    <row r="213" spans="2:18" ht="26.25" hidden="1" x14ac:dyDescent="0.2">
      <c r="B213" s="165" t="str">
        <f>القوائم!B212</f>
        <v>CO1001</v>
      </c>
      <c r="C213" s="166" t="str">
        <f>IF(B213&lt;&gt;"",_xlfn.IFNA(VLOOKUP(B213,القوائم!B:C,2,0),"غير مسجل بالقوائم"),"")</f>
        <v>كنصول مواسير شرائح</v>
      </c>
      <c r="D213" s="165">
        <f>SUMIFS('سجل حركة المخزن'!H:H,'سجل حركة المخزن'!D:D,'أرصدة المخزن'!B213,'سجل حركة المخزن'!G:G,القوائم!$I$3,'سجل حركة المخزن'!F:F,'أرصدة المخزن'!$D$3)</f>
        <v>0</v>
      </c>
      <c r="E213" s="165">
        <f>SUMIFS('سجل حركة المخزن'!H:H,'سجل حركة المخزن'!D:D,'أرصدة المخزن'!B213,'سجل حركة المخزن'!G:G,القوائم!$I$3,'سجل حركة المخزن'!F:F,'أرصدة المخزن'!$E$3)</f>
        <v>0</v>
      </c>
      <c r="F213" s="106">
        <f t="shared" si="18"/>
        <v>0</v>
      </c>
      <c r="G213" s="106">
        <f>SUMIFS('سجل حركة المخزن'!H:H,'سجل حركة المخزن'!D:D,'أرصدة المخزن'!B213,'سجل حركة المخزن'!G:G,القوائم!$I$16,'سجل حركة المخزن'!F:F,'أرصدة المخزن'!$D$3)</f>
        <v>0</v>
      </c>
      <c r="H213" s="170">
        <f>SUMIFS('سجل حركة المخزن'!H:H,'سجل حركة المخزن'!D:D,'أرصدة المخزن'!B213,'سجل حركة المخزن'!G:G,القوائم!$I$16,'سجل حركة المخزن'!F:F,'أرصدة المخزن'!$E$3)</f>
        <v>0</v>
      </c>
      <c r="I213" s="106">
        <f t="shared" si="19"/>
        <v>0</v>
      </c>
      <c r="J213" s="106"/>
      <c r="K213" s="106">
        <f>SUMIFS('سجل حركة المخزن'!H:H,'سجل حركة المخزن'!D:D,'أرصدة المخزن'!B213,'سجل حركة المخزن'!F:F,'أرصدة المخزن'!$K$3)-D213-G213</f>
        <v>0</v>
      </c>
      <c r="L213" s="106">
        <f>SUMIFS('سجل حركة المخزن'!H:H,'سجل حركة المخزن'!D:D,'أرصدة المخزن'!B213,'سجل حركة المخزن'!F:F,'أرصدة المخزن'!$L$3)-E213-H213</f>
        <v>0</v>
      </c>
      <c r="M213" s="128" t="str">
        <f>IF(COUNTIF('سجل حركة المخزن'!D:D,'أرصدة المخزن'!B213),VLOOKUP(B213,القوائم!D:E,2,0),"غير موجود بالمخزن")</f>
        <v>غير موجود بالمخزن</v>
      </c>
      <c r="N213" s="128" t="str">
        <f t="shared" si="20"/>
        <v>غير موجود بالمخزن</v>
      </c>
      <c r="P213" s="192" t="str">
        <f t="shared" si="21"/>
        <v>0</v>
      </c>
      <c r="Q213" s="192" t="str">
        <f t="shared" si="22"/>
        <v>0</v>
      </c>
      <c r="R213" s="192" t="str">
        <f t="shared" si="23"/>
        <v>0</v>
      </c>
    </row>
    <row r="214" spans="2:18" ht="27" hidden="1" thickBot="1" x14ac:dyDescent="0.25">
      <c r="B214" s="179" t="str">
        <f>القوائم!B213</f>
        <v>CO1002</v>
      </c>
      <c r="C214" s="180" t="str">
        <f>IF(B214&lt;&gt;"",_xlfn.IFNA(VLOOKUP(B214,القوائم!B:C,2,0),"غير مسجل بالقوائم"),"")</f>
        <v>كنصول موجة 120*45*90</v>
      </c>
      <c r="D214" s="181">
        <f>SUMIFS('سجل حركة المخزن'!H:H,'سجل حركة المخزن'!D:D,'أرصدة المخزن'!B214,'سجل حركة المخزن'!G:G,القوائم!$I$3,'سجل حركة المخزن'!F:F,'أرصدة المخزن'!$D$3)</f>
        <v>0</v>
      </c>
      <c r="E214" s="182">
        <f>SUMIFS('سجل حركة المخزن'!H:H,'سجل حركة المخزن'!D:D,'أرصدة المخزن'!B214,'سجل حركة المخزن'!G:G,القوائم!$I$3,'سجل حركة المخزن'!F:F,'أرصدة المخزن'!$E$3)</f>
        <v>1</v>
      </c>
      <c r="F214" s="164">
        <f t="shared" si="18"/>
        <v>1</v>
      </c>
      <c r="G214" s="106">
        <f>SUMIFS('سجل حركة المخزن'!H:H,'سجل حركة المخزن'!D:D,'أرصدة المخزن'!B214,'سجل حركة المخزن'!G:G,القوائم!$I$16,'سجل حركة المخزن'!F:F,'أرصدة المخزن'!$D$3)</f>
        <v>0</v>
      </c>
      <c r="H214" s="170">
        <f>SUMIFS('سجل حركة المخزن'!H:H,'سجل حركة المخزن'!D:D,'أرصدة المخزن'!B214,'سجل حركة المخزن'!G:G,القوائم!$I$16,'سجل حركة المخزن'!F:F,'أرصدة المخزن'!$E$3)</f>
        <v>0</v>
      </c>
      <c r="I214" s="164">
        <f t="shared" si="19"/>
        <v>0</v>
      </c>
      <c r="J214" s="164"/>
      <c r="K214" s="106">
        <f>SUMIFS('سجل حركة المخزن'!H:H,'سجل حركة المخزن'!D:D,'أرصدة المخزن'!B214,'سجل حركة المخزن'!F:F,'أرصدة المخزن'!$K$3)-D214-G214</f>
        <v>0</v>
      </c>
      <c r="L214" s="106">
        <f>SUMIFS('سجل حركة المخزن'!H:H,'سجل حركة المخزن'!D:D,'أرصدة المخزن'!B214,'سجل حركة المخزن'!F:F,'أرصدة المخزن'!$L$3)-E214-H214</f>
        <v>0</v>
      </c>
      <c r="M214" s="128">
        <f>IF(COUNTIF('سجل حركة المخزن'!D:D,'أرصدة المخزن'!B214),VLOOKUP(B214,القوائم!D:E,2,0),"غير موجود بالمخزن")</f>
        <v>3400</v>
      </c>
      <c r="N214" s="128">
        <f t="shared" si="20"/>
        <v>3400</v>
      </c>
      <c r="P214" s="192">
        <f t="shared" si="21"/>
        <v>3400</v>
      </c>
      <c r="Q214" s="192">
        <f t="shared" si="22"/>
        <v>0</v>
      </c>
      <c r="R214" s="192">
        <f t="shared" si="23"/>
        <v>0</v>
      </c>
    </row>
    <row r="215" spans="2:18" ht="26.25" hidden="1" x14ac:dyDescent="0.2">
      <c r="B215" s="106" t="str">
        <f>القوائم!B214</f>
        <v>CO1003</v>
      </c>
      <c r="C215" s="126" t="str">
        <f>IF(B215&lt;&gt;"",_xlfn.IFNA(VLOOKUP(B215,القوائم!B:C,2,0),"غير مسجل بالقوائم"),"")</f>
        <v>كنصول مربعات120*45*90</v>
      </c>
      <c r="D215" s="106">
        <f>SUMIFS('سجل حركة المخزن'!H:H,'سجل حركة المخزن'!D:D,'أرصدة المخزن'!B215,'سجل حركة المخزن'!G:G,القوائم!$I$3,'سجل حركة المخزن'!F:F,'أرصدة المخزن'!$D$3)</f>
        <v>0</v>
      </c>
      <c r="E215" s="106">
        <f>SUMIFS('سجل حركة المخزن'!H:H,'سجل حركة المخزن'!D:D,'أرصدة المخزن'!B215,'سجل حركة المخزن'!G:G,القوائم!$I$3,'سجل حركة المخزن'!F:F,'أرصدة المخزن'!$E$3)</f>
        <v>0</v>
      </c>
      <c r="F215" s="106">
        <f t="shared" si="18"/>
        <v>0</v>
      </c>
      <c r="G215" s="106">
        <f>SUMIFS('سجل حركة المخزن'!H:H,'سجل حركة المخزن'!D:D,'أرصدة المخزن'!B215,'سجل حركة المخزن'!G:G,القوائم!$I$16,'سجل حركة المخزن'!F:F,'أرصدة المخزن'!$D$3)</f>
        <v>0</v>
      </c>
      <c r="H215" s="170">
        <f>SUMIFS('سجل حركة المخزن'!H:H,'سجل حركة المخزن'!D:D,'أرصدة المخزن'!B215,'سجل حركة المخزن'!G:G,القوائم!$I$16,'سجل حركة المخزن'!F:F,'أرصدة المخزن'!$E$3)</f>
        <v>0</v>
      </c>
      <c r="I215" s="106">
        <f t="shared" si="19"/>
        <v>0</v>
      </c>
      <c r="J215" s="106"/>
      <c r="K215" s="106">
        <f>SUMIFS('سجل حركة المخزن'!H:H,'سجل حركة المخزن'!D:D,'أرصدة المخزن'!B215,'سجل حركة المخزن'!F:F,'أرصدة المخزن'!$K$3)-D215-G215</f>
        <v>0</v>
      </c>
      <c r="L215" s="106">
        <f>SUMIFS('سجل حركة المخزن'!H:H,'سجل حركة المخزن'!D:D,'أرصدة المخزن'!B215,'سجل حركة المخزن'!F:F,'أرصدة المخزن'!$L$3)-E215-H215</f>
        <v>0</v>
      </c>
      <c r="M215" s="128" t="str">
        <f>IF(COUNTIF('سجل حركة المخزن'!D:D,'أرصدة المخزن'!B215),VLOOKUP(B215,القوائم!D:E,2,0),"غير موجود بالمخزن")</f>
        <v>غير موجود بالمخزن</v>
      </c>
      <c r="N215" s="128" t="str">
        <f t="shared" si="20"/>
        <v>غير موجود بالمخزن</v>
      </c>
      <c r="P215" s="192" t="str">
        <f t="shared" si="21"/>
        <v>0</v>
      </c>
      <c r="Q215" s="192" t="str">
        <f t="shared" si="22"/>
        <v>0</v>
      </c>
      <c r="R215" s="192" t="str">
        <f t="shared" si="23"/>
        <v>0</v>
      </c>
    </row>
    <row r="216" spans="2:18" ht="26.25" hidden="1" x14ac:dyDescent="0.2">
      <c r="B216" s="106" t="str">
        <f>القوائم!B215</f>
        <v>CO1004</v>
      </c>
      <c r="C216" s="126" t="str">
        <f>IF(B216&lt;&gt;"",_xlfn.IFNA(VLOOKUP(B216,القوائم!B:C,2,0),"غير مسجل بالقوائم"),"")</f>
        <v>كنصول نص دائرة مقاس 120</v>
      </c>
      <c r="D216" s="106">
        <f>SUMIFS('سجل حركة المخزن'!H:H,'سجل حركة المخزن'!D:D,'أرصدة المخزن'!B216,'سجل حركة المخزن'!G:G,القوائم!$I$3,'سجل حركة المخزن'!F:F,'أرصدة المخزن'!$D$3)</f>
        <v>0</v>
      </c>
      <c r="E216" s="106">
        <f>SUMIFS('سجل حركة المخزن'!H:H,'سجل حركة المخزن'!D:D,'أرصدة المخزن'!B216,'سجل حركة المخزن'!G:G,القوائم!$I$3,'سجل حركة المخزن'!F:F,'أرصدة المخزن'!$E$3)</f>
        <v>0</v>
      </c>
      <c r="F216" s="106">
        <f t="shared" si="18"/>
        <v>0</v>
      </c>
      <c r="G216" s="106">
        <f>SUMIFS('سجل حركة المخزن'!H:H,'سجل حركة المخزن'!D:D,'أرصدة المخزن'!B216,'سجل حركة المخزن'!G:G,القوائم!$I$16,'سجل حركة المخزن'!F:F,'أرصدة المخزن'!$D$3)</f>
        <v>0</v>
      </c>
      <c r="H216" s="170">
        <f>SUMIFS('سجل حركة المخزن'!H:H,'سجل حركة المخزن'!D:D,'أرصدة المخزن'!B216,'سجل حركة المخزن'!G:G,القوائم!$I$16,'سجل حركة المخزن'!F:F,'أرصدة المخزن'!$E$3)</f>
        <v>0</v>
      </c>
      <c r="I216" s="106">
        <f t="shared" si="19"/>
        <v>0</v>
      </c>
      <c r="J216" s="106"/>
      <c r="K216" s="106">
        <f>SUMIFS('سجل حركة المخزن'!H:H,'سجل حركة المخزن'!D:D,'أرصدة المخزن'!B216,'سجل حركة المخزن'!F:F,'أرصدة المخزن'!$K$3)-D216-G216</f>
        <v>0</v>
      </c>
      <c r="L216" s="106">
        <f>SUMIFS('سجل حركة المخزن'!H:H,'سجل حركة المخزن'!D:D,'أرصدة المخزن'!B216,'سجل حركة المخزن'!F:F,'أرصدة المخزن'!$L$3)-E216-H216</f>
        <v>0</v>
      </c>
      <c r="M216" s="128" t="str">
        <f>IF(COUNTIF('سجل حركة المخزن'!D:D,'أرصدة المخزن'!B216),VLOOKUP(B216,القوائم!D:E,2,0),"غير موجود بالمخزن")</f>
        <v>غير موجود بالمخزن</v>
      </c>
      <c r="N216" s="128" t="str">
        <f t="shared" si="20"/>
        <v>غير موجود بالمخزن</v>
      </c>
      <c r="P216" s="192" t="str">
        <f t="shared" si="21"/>
        <v>0</v>
      </c>
      <c r="Q216" s="192" t="str">
        <f t="shared" si="22"/>
        <v>0</v>
      </c>
      <c r="R216" s="192" t="str">
        <f t="shared" si="23"/>
        <v>0</v>
      </c>
    </row>
    <row r="217" spans="2:18" ht="26.25" hidden="1" x14ac:dyDescent="0.2">
      <c r="B217" s="106" t="str">
        <f>القوائم!B216</f>
        <v>CO1005</v>
      </c>
      <c r="C217" s="126" t="str">
        <f>IF(B217&lt;&gt;"",_xlfn.IFNA(VLOOKUP(B217,القوائم!B:C,2,0),"غير مسجل بالقوائم"),"")</f>
        <v>كنصول حرف X</v>
      </c>
      <c r="D217" s="106">
        <f>SUMIFS('سجل حركة المخزن'!H:H,'سجل حركة المخزن'!D:D,'أرصدة المخزن'!B217,'سجل حركة المخزن'!G:G,القوائم!$I$3,'سجل حركة المخزن'!F:F,'أرصدة المخزن'!$D$3)</f>
        <v>0</v>
      </c>
      <c r="E217" s="106">
        <f>SUMIFS('سجل حركة المخزن'!H:H,'سجل حركة المخزن'!D:D,'أرصدة المخزن'!B217,'سجل حركة المخزن'!G:G,القوائم!$I$3,'سجل حركة المخزن'!F:F,'أرصدة المخزن'!$E$3)</f>
        <v>0</v>
      </c>
      <c r="F217" s="106">
        <f t="shared" si="18"/>
        <v>0</v>
      </c>
      <c r="G217" s="106">
        <f>SUMIFS('سجل حركة المخزن'!H:H,'سجل حركة المخزن'!D:D,'أرصدة المخزن'!B217,'سجل حركة المخزن'!G:G,القوائم!$I$16,'سجل حركة المخزن'!F:F,'أرصدة المخزن'!$D$3)</f>
        <v>0</v>
      </c>
      <c r="H217" s="170">
        <f>SUMIFS('سجل حركة المخزن'!H:H,'سجل حركة المخزن'!D:D,'أرصدة المخزن'!B217,'سجل حركة المخزن'!G:G,القوائم!$I$16,'سجل حركة المخزن'!F:F,'أرصدة المخزن'!$E$3)</f>
        <v>0</v>
      </c>
      <c r="I217" s="106">
        <f t="shared" si="19"/>
        <v>0</v>
      </c>
      <c r="J217" s="106"/>
      <c r="K217" s="106">
        <f>SUMIFS('سجل حركة المخزن'!H:H,'سجل حركة المخزن'!D:D,'أرصدة المخزن'!B217,'سجل حركة المخزن'!F:F,'أرصدة المخزن'!$K$3)-D217-G217</f>
        <v>0</v>
      </c>
      <c r="L217" s="106">
        <f>SUMIFS('سجل حركة المخزن'!H:H,'سجل حركة المخزن'!D:D,'أرصدة المخزن'!B217,'سجل حركة المخزن'!F:F,'أرصدة المخزن'!$L$3)-E217-H217</f>
        <v>0</v>
      </c>
      <c r="M217" s="128" t="str">
        <f>IF(COUNTIF('سجل حركة المخزن'!D:D,'أرصدة المخزن'!B217),VLOOKUP(B217,القوائم!D:E,2,0),"غير موجود بالمخزن")</f>
        <v>غير موجود بالمخزن</v>
      </c>
      <c r="N217" s="128" t="str">
        <f t="shared" si="20"/>
        <v>غير موجود بالمخزن</v>
      </c>
      <c r="P217" s="192" t="str">
        <f t="shared" si="21"/>
        <v>0</v>
      </c>
      <c r="Q217" s="192" t="str">
        <f t="shared" si="22"/>
        <v>0</v>
      </c>
      <c r="R217" s="192" t="str">
        <f t="shared" si="23"/>
        <v>0</v>
      </c>
    </row>
    <row r="218" spans="2:18" ht="26.25" hidden="1" x14ac:dyDescent="0.2">
      <c r="B218" s="106" t="str">
        <f>القوائم!B217</f>
        <v>CO1006</v>
      </c>
      <c r="C218" s="126" t="str">
        <f>IF(B218&lt;&gt;"",_xlfn.IFNA(VLOOKUP(B218,القوائم!B:C,2,0),"غير مسجل بالقوائم"),"")</f>
        <v>كنصول بيضاوى بمواسير</v>
      </c>
      <c r="D218" s="106">
        <f>SUMIFS('سجل حركة المخزن'!H:H,'سجل حركة المخزن'!D:D,'أرصدة المخزن'!B218,'سجل حركة المخزن'!G:G,القوائم!$I$3,'سجل حركة المخزن'!F:F,'أرصدة المخزن'!$D$3)</f>
        <v>0</v>
      </c>
      <c r="E218" s="106">
        <f>SUMIFS('سجل حركة المخزن'!H:H,'سجل حركة المخزن'!D:D,'أرصدة المخزن'!B218,'سجل حركة المخزن'!G:G,القوائم!$I$3,'سجل حركة المخزن'!F:F,'أرصدة المخزن'!$E$3)</f>
        <v>0</v>
      </c>
      <c r="F218" s="106">
        <f t="shared" si="18"/>
        <v>0</v>
      </c>
      <c r="G218" s="106">
        <f>SUMIFS('سجل حركة المخزن'!H:H,'سجل حركة المخزن'!D:D,'أرصدة المخزن'!B218,'سجل حركة المخزن'!G:G,القوائم!$I$16,'سجل حركة المخزن'!F:F,'أرصدة المخزن'!$D$3)</f>
        <v>0</v>
      </c>
      <c r="H218" s="170">
        <f>SUMIFS('سجل حركة المخزن'!H:H,'سجل حركة المخزن'!D:D,'أرصدة المخزن'!B218,'سجل حركة المخزن'!G:G,القوائم!$I$16,'سجل حركة المخزن'!F:F,'أرصدة المخزن'!$E$3)</f>
        <v>0</v>
      </c>
      <c r="I218" s="106">
        <f t="shared" si="19"/>
        <v>0</v>
      </c>
      <c r="J218" s="106"/>
      <c r="K218" s="106">
        <f>SUMIFS('سجل حركة المخزن'!H:H,'سجل حركة المخزن'!D:D,'أرصدة المخزن'!B218,'سجل حركة المخزن'!F:F,'أرصدة المخزن'!$K$3)-D218-G218</f>
        <v>0</v>
      </c>
      <c r="L218" s="106">
        <f>SUMIFS('سجل حركة المخزن'!H:H,'سجل حركة المخزن'!D:D,'أرصدة المخزن'!B218,'سجل حركة المخزن'!F:F,'أرصدة المخزن'!$L$3)-E218-H218</f>
        <v>0</v>
      </c>
      <c r="M218" s="128" t="str">
        <f>IF(COUNTIF('سجل حركة المخزن'!D:D,'أرصدة المخزن'!B218),VLOOKUP(B218,القوائم!D:E,2,0),"غير موجود بالمخزن")</f>
        <v>غير موجود بالمخزن</v>
      </c>
      <c r="N218" s="128" t="str">
        <f t="shared" si="20"/>
        <v>غير موجود بالمخزن</v>
      </c>
      <c r="P218" s="192" t="str">
        <f t="shared" si="21"/>
        <v>0</v>
      </c>
      <c r="Q218" s="192" t="str">
        <f t="shared" si="22"/>
        <v>0</v>
      </c>
      <c r="R218" s="192" t="str">
        <f t="shared" si="23"/>
        <v>0</v>
      </c>
    </row>
    <row r="219" spans="2:18" ht="26.25" hidden="1" x14ac:dyDescent="0.2">
      <c r="B219" s="165" t="str">
        <f>القوائم!B218</f>
        <v>CO1007</v>
      </c>
      <c r="C219" s="166" t="str">
        <f>IF(B219&lt;&gt;"",_xlfn.IFNA(VLOOKUP(B219,القوائم!B:C,2,0),"غير مسجل بالقوائم"),"")</f>
        <v>كنصول أودى</v>
      </c>
      <c r="D219" s="165">
        <f>SUMIFS('سجل حركة المخزن'!H:H,'سجل حركة المخزن'!D:D,'أرصدة المخزن'!B219,'سجل حركة المخزن'!G:G,القوائم!$I$3,'سجل حركة المخزن'!F:F,'أرصدة المخزن'!$D$3)</f>
        <v>0</v>
      </c>
      <c r="E219" s="165">
        <f>SUMIFS('سجل حركة المخزن'!H:H,'سجل حركة المخزن'!D:D,'أرصدة المخزن'!B219,'سجل حركة المخزن'!G:G,القوائم!$I$3,'سجل حركة المخزن'!F:F,'أرصدة المخزن'!$E$3)</f>
        <v>0</v>
      </c>
      <c r="F219" s="106">
        <f t="shared" si="18"/>
        <v>0</v>
      </c>
      <c r="G219" s="106">
        <f>SUMIFS('سجل حركة المخزن'!H:H,'سجل حركة المخزن'!D:D,'أرصدة المخزن'!B219,'سجل حركة المخزن'!G:G,القوائم!$I$16,'سجل حركة المخزن'!F:F,'أرصدة المخزن'!$D$3)</f>
        <v>0</v>
      </c>
      <c r="H219" s="170">
        <f>SUMIFS('سجل حركة المخزن'!H:H,'سجل حركة المخزن'!D:D,'أرصدة المخزن'!B219,'سجل حركة المخزن'!G:G,القوائم!$I$16,'سجل حركة المخزن'!F:F,'أرصدة المخزن'!$E$3)</f>
        <v>0</v>
      </c>
      <c r="I219" s="106">
        <f t="shared" si="19"/>
        <v>0</v>
      </c>
      <c r="J219" s="106"/>
      <c r="K219" s="106">
        <f>SUMIFS('سجل حركة المخزن'!H:H,'سجل حركة المخزن'!D:D,'أرصدة المخزن'!B219,'سجل حركة المخزن'!F:F,'أرصدة المخزن'!$K$3)-D219-G219</f>
        <v>0</v>
      </c>
      <c r="L219" s="106">
        <f>SUMIFS('سجل حركة المخزن'!H:H,'سجل حركة المخزن'!D:D,'أرصدة المخزن'!B219,'سجل حركة المخزن'!F:F,'أرصدة المخزن'!$L$3)-E219-H219</f>
        <v>0</v>
      </c>
      <c r="M219" s="128" t="str">
        <f>IF(COUNTIF('سجل حركة المخزن'!D:D,'أرصدة المخزن'!B219),VLOOKUP(B219,القوائم!D:E,2,0),"غير موجود بالمخزن")</f>
        <v>غير موجود بالمخزن</v>
      </c>
      <c r="N219" s="128" t="str">
        <f t="shared" si="20"/>
        <v>غير موجود بالمخزن</v>
      </c>
      <c r="P219" s="192" t="str">
        <f t="shared" si="21"/>
        <v>0</v>
      </c>
      <c r="Q219" s="192" t="str">
        <f t="shared" si="22"/>
        <v>0</v>
      </c>
      <c r="R219" s="192" t="str">
        <f t="shared" si="23"/>
        <v>0</v>
      </c>
    </row>
    <row r="220" spans="2:18" ht="27" hidden="1" thickBot="1" x14ac:dyDescent="0.25">
      <c r="B220" s="179" t="str">
        <f>القوائم!B219</f>
        <v>CO1008</v>
      </c>
      <c r="C220" s="180" t="str">
        <f>IF(B220&lt;&gt;"",_xlfn.IFNA(VLOOKUP(B220,القوائم!B:C,2,0),"غير مسجل بالقوائم"),"")</f>
        <v>كنصول مربعات متداخلة</v>
      </c>
      <c r="D220" s="181">
        <f>SUMIFS('سجل حركة المخزن'!H:H,'سجل حركة المخزن'!D:D,'أرصدة المخزن'!B220,'سجل حركة المخزن'!G:G,القوائم!$I$3,'سجل حركة المخزن'!F:F,'أرصدة المخزن'!$D$3)</f>
        <v>1</v>
      </c>
      <c r="E220" s="182">
        <f>SUMIFS('سجل حركة المخزن'!H:H,'سجل حركة المخزن'!D:D,'أرصدة المخزن'!B220,'سجل حركة المخزن'!G:G,القوائم!$I$3,'سجل حركة المخزن'!F:F,'أرصدة المخزن'!$E$3)</f>
        <v>1</v>
      </c>
      <c r="F220" s="164">
        <f t="shared" si="18"/>
        <v>2</v>
      </c>
      <c r="G220" s="106">
        <f>SUMIFS('سجل حركة المخزن'!H:H,'سجل حركة المخزن'!D:D,'أرصدة المخزن'!B220,'سجل حركة المخزن'!G:G,القوائم!$I$16,'سجل حركة المخزن'!F:F,'أرصدة المخزن'!$D$3)</f>
        <v>0</v>
      </c>
      <c r="H220" s="170">
        <f>SUMIFS('سجل حركة المخزن'!H:H,'سجل حركة المخزن'!D:D,'أرصدة المخزن'!B220,'سجل حركة المخزن'!G:G,القوائم!$I$16,'سجل حركة المخزن'!F:F,'أرصدة المخزن'!$E$3)</f>
        <v>0</v>
      </c>
      <c r="I220" s="164">
        <f t="shared" si="19"/>
        <v>0</v>
      </c>
      <c r="J220" s="164"/>
      <c r="K220" s="106">
        <f>SUMIFS('سجل حركة المخزن'!H:H,'سجل حركة المخزن'!D:D,'أرصدة المخزن'!B220,'سجل حركة المخزن'!F:F,'أرصدة المخزن'!$K$3)-D220-G220</f>
        <v>0</v>
      </c>
      <c r="L220" s="106">
        <f>SUMIFS('سجل حركة المخزن'!H:H,'سجل حركة المخزن'!D:D,'أرصدة المخزن'!B220,'سجل حركة المخزن'!F:F,'أرصدة المخزن'!$L$3)-E220-H220</f>
        <v>0</v>
      </c>
      <c r="M220" s="128">
        <f>IF(COUNTIF('سجل حركة المخزن'!D:D,'أرصدة المخزن'!B220),VLOOKUP(B220,القوائم!D:E,2,0),"غير موجود بالمخزن")</f>
        <v>3384</v>
      </c>
      <c r="N220" s="128">
        <f t="shared" si="20"/>
        <v>6768</v>
      </c>
      <c r="P220" s="192">
        <f t="shared" si="21"/>
        <v>6768</v>
      </c>
      <c r="Q220" s="192">
        <f t="shared" si="22"/>
        <v>0</v>
      </c>
      <c r="R220" s="192">
        <f t="shared" si="23"/>
        <v>0</v>
      </c>
    </row>
    <row r="221" spans="2:18" ht="26.25" hidden="1" x14ac:dyDescent="0.2">
      <c r="B221" s="165" t="str">
        <f>القوائم!B220</f>
        <v>CO3001-S</v>
      </c>
      <c r="C221" s="166" t="str">
        <f>IF(B221&lt;&gt;"",_xlfn.IFNA(VLOOKUP(B221,القوائم!B:C,2,0),"غير مسجل بالقوائم"),"")</f>
        <v>تسريحة ستاندر</v>
      </c>
      <c r="D221" s="165">
        <f>SUMIFS('سجل حركة المخزن'!H:H,'سجل حركة المخزن'!D:D,'أرصدة المخزن'!B221,'سجل حركة المخزن'!G:G,القوائم!$I$3,'سجل حركة المخزن'!F:F,'أرصدة المخزن'!$D$3)</f>
        <v>0</v>
      </c>
      <c r="E221" s="165">
        <f>SUMIFS('سجل حركة المخزن'!H:H,'سجل حركة المخزن'!D:D,'أرصدة المخزن'!B221,'سجل حركة المخزن'!G:G,القوائم!$I$3,'سجل حركة المخزن'!F:F,'أرصدة المخزن'!$E$3)</f>
        <v>0</v>
      </c>
      <c r="F221" s="106">
        <f t="shared" si="18"/>
        <v>0</v>
      </c>
      <c r="G221" s="106">
        <f>SUMIFS('سجل حركة المخزن'!H:H,'سجل حركة المخزن'!D:D,'أرصدة المخزن'!B221,'سجل حركة المخزن'!G:G,القوائم!$I$16,'سجل حركة المخزن'!F:F,'أرصدة المخزن'!$D$3)</f>
        <v>0</v>
      </c>
      <c r="H221" s="170">
        <f>SUMIFS('سجل حركة المخزن'!H:H,'سجل حركة المخزن'!D:D,'أرصدة المخزن'!B221,'سجل حركة المخزن'!G:G,القوائم!$I$16,'سجل حركة المخزن'!F:F,'أرصدة المخزن'!$E$3)</f>
        <v>0</v>
      </c>
      <c r="I221" s="106">
        <f t="shared" si="19"/>
        <v>0</v>
      </c>
      <c r="J221" s="106"/>
      <c r="K221" s="106">
        <f>SUMIFS('سجل حركة المخزن'!H:H,'سجل حركة المخزن'!D:D,'أرصدة المخزن'!B221,'سجل حركة المخزن'!F:F,'أرصدة المخزن'!$K$3)-D221-G221</f>
        <v>0</v>
      </c>
      <c r="L221" s="106">
        <f>SUMIFS('سجل حركة المخزن'!H:H,'سجل حركة المخزن'!D:D,'أرصدة المخزن'!B221,'سجل حركة المخزن'!F:F,'أرصدة المخزن'!$L$3)-E221-H221</f>
        <v>0</v>
      </c>
      <c r="M221" s="128" t="str">
        <f>IF(COUNTIF('سجل حركة المخزن'!D:D,'أرصدة المخزن'!B221),VLOOKUP(B221,القوائم!D:E,2,0),"غير موجود بالمخزن")</f>
        <v>غير موجود بالمخزن</v>
      </c>
      <c r="N221" s="128" t="str">
        <f t="shared" si="20"/>
        <v>غير موجود بالمخزن</v>
      </c>
      <c r="P221" s="192" t="str">
        <f t="shared" si="21"/>
        <v>0</v>
      </c>
      <c r="Q221" s="192" t="str">
        <f t="shared" si="22"/>
        <v>0</v>
      </c>
      <c r="R221" s="192" t="str">
        <f t="shared" si="23"/>
        <v>0</v>
      </c>
    </row>
    <row r="222" spans="2:18" ht="26.25" hidden="1" x14ac:dyDescent="0.2">
      <c r="B222" s="175" t="str">
        <f>القوائم!B221</f>
        <v>CO1009</v>
      </c>
      <c r="C222" s="176" t="str">
        <f>IF(B222&lt;&gt;"",_xlfn.IFNA(VLOOKUP(B222,القوائم!B:C,2,0),"غير مسجل بالقوائم"),"")</f>
        <v>كنصول بيانو مواسير مدرج</v>
      </c>
      <c r="D222" s="177">
        <f>SUMIFS('سجل حركة المخزن'!H:H,'سجل حركة المخزن'!D:D,'أرصدة المخزن'!B222,'سجل حركة المخزن'!G:G,القوائم!$I$3,'سجل حركة المخزن'!F:F,'أرصدة المخزن'!$D$3)</f>
        <v>0</v>
      </c>
      <c r="E222" s="178">
        <f>SUMIFS('سجل حركة المخزن'!H:H,'سجل حركة المخزن'!D:D,'أرصدة المخزن'!B222,'سجل حركة المخزن'!G:G,القوائم!$I$3,'سجل حركة المخزن'!F:F,'أرصدة المخزن'!$E$3)</f>
        <v>1</v>
      </c>
      <c r="F222" s="164">
        <f t="shared" si="18"/>
        <v>1</v>
      </c>
      <c r="G222" s="106">
        <f>SUMIFS('سجل حركة المخزن'!H:H,'سجل حركة المخزن'!D:D,'أرصدة المخزن'!B222,'سجل حركة المخزن'!G:G,القوائم!$I$16,'سجل حركة المخزن'!F:F,'أرصدة المخزن'!$D$3)</f>
        <v>0</v>
      </c>
      <c r="H222" s="170">
        <f>SUMIFS('سجل حركة المخزن'!H:H,'سجل حركة المخزن'!D:D,'أرصدة المخزن'!B222,'سجل حركة المخزن'!G:G,القوائم!$I$16,'سجل حركة المخزن'!F:F,'أرصدة المخزن'!$E$3)</f>
        <v>0</v>
      </c>
      <c r="I222" s="164">
        <f t="shared" si="19"/>
        <v>0</v>
      </c>
      <c r="J222" s="164"/>
      <c r="K222" s="106">
        <f>SUMIFS('سجل حركة المخزن'!H:H,'سجل حركة المخزن'!D:D,'أرصدة المخزن'!B222,'سجل حركة المخزن'!F:F,'أرصدة المخزن'!$K$3)-D222-G222</f>
        <v>0</v>
      </c>
      <c r="L222" s="106">
        <f>SUMIFS('سجل حركة المخزن'!H:H,'سجل حركة المخزن'!D:D,'أرصدة المخزن'!B222,'سجل حركة المخزن'!F:F,'أرصدة المخزن'!$L$3)-E222-H222</f>
        <v>0</v>
      </c>
      <c r="M222" s="128">
        <f>IF(COUNTIF('سجل حركة المخزن'!D:D,'أرصدة المخزن'!B222),VLOOKUP(B222,القوائم!D:E,2,0),"غير موجود بالمخزن")</f>
        <v>3800</v>
      </c>
      <c r="N222" s="128">
        <f t="shared" si="20"/>
        <v>3800</v>
      </c>
      <c r="P222" s="192">
        <f t="shared" si="21"/>
        <v>3800</v>
      </c>
      <c r="Q222" s="192">
        <f t="shared" si="22"/>
        <v>0</v>
      </c>
      <c r="R222" s="192">
        <f t="shared" si="23"/>
        <v>0</v>
      </c>
    </row>
    <row r="223" spans="2:18" ht="27" hidden="1" thickBot="1" x14ac:dyDescent="0.25">
      <c r="B223" s="171" t="str">
        <f>القوائم!B222</f>
        <v>CO1010</v>
      </c>
      <c r="C223" s="172" t="str">
        <f>IF(B223&lt;&gt;"",_xlfn.IFNA(VLOOKUP(B223,القوائم!B:C,2,0),"غير مسجل بالقوائم"),"")</f>
        <v>كنصول هرم 2* 2 مقاس 125</v>
      </c>
      <c r="D223" s="173">
        <f>SUMIFS('سجل حركة المخزن'!H:H,'سجل حركة المخزن'!D:D,'أرصدة المخزن'!B223,'سجل حركة المخزن'!G:G,القوائم!$I$3,'سجل حركة المخزن'!F:F,'أرصدة المخزن'!$D$3)</f>
        <v>0</v>
      </c>
      <c r="E223" s="174">
        <f>SUMIFS('سجل حركة المخزن'!H:H,'سجل حركة المخزن'!D:D,'أرصدة المخزن'!B223,'سجل حركة المخزن'!G:G,القوائم!$I$3,'سجل حركة المخزن'!F:F,'أرصدة المخزن'!$E$3)</f>
        <v>1</v>
      </c>
      <c r="F223" s="164">
        <f t="shared" si="18"/>
        <v>1</v>
      </c>
      <c r="G223" s="106">
        <f>SUMIFS('سجل حركة المخزن'!H:H,'سجل حركة المخزن'!D:D,'أرصدة المخزن'!B223,'سجل حركة المخزن'!G:G,القوائم!$I$16,'سجل حركة المخزن'!F:F,'أرصدة المخزن'!$D$3)</f>
        <v>0</v>
      </c>
      <c r="H223" s="170">
        <f>SUMIFS('سجل حركة المخزن'!H:H,'سجل حركة المخزن'!D:D,'أرصدة المخزن'!B223,'سجل حركة المخزن'!G:G,القوائم!$I$16,'سجل حركة المخزن'!F:F,'أرصدة المخزن'!$E$3)</f>
        <v>0</v>
      </c>
      <c r="I223" s="164">
        <f t="shared" si="19"/>
        <v>0</v>
      </c>
      <c r="J223" s="164"/>
      <c r="K223" s="106">
        <f>SUMIFS('سجل حركة المخزن'!H:H,'سجل حركة المخزن'!D:D,'أرصدة المخزن'!B223,'سجل حركة المخزن'!F:F,'أرصدة المخزن'!$K$3)-D223-G223</f>
        <v>0</v>
      </c>
      <c r="L223" s="106">
        <f>SUMIFS('سجل حركة المخزن'!H:H,'سجل حركة المخزن'!D:D,'أرصدة المخزن'!B223,'سجل حركة المخزن'!F:F,'أرصدة المخزن'!$L$3)-E223-H223</f>
        <v>0</v>
      </c>
      <c r="M223" s="128">
        <f>IF(COUNTIF('سجل حركة المخزن'!D:D,'أرصدة المخزن'!B223),VLOOKUP(B223,القوائم!D:E,2,0),"غير موجود بالمخزن")</f>
        <v>2484</v>
      </c>
      <c r="N223" s="128">
        <f t="shared" si="20"/>
        <v>2484</v>
      </c>
      <c r="P223" s="192">
        <f t="shared" si="21"/>
        <v>2484</v>
      </c>
      <c r="Q223" s="192">
        <f t="shared" si="22"/>
        <v>0</v>
      </c>
      <c r="R223" s="192">
        <f t="shared" si="23"/>
        <v>0</v>
      </c>
    </row>
    <row r="224" spans="2:18" ht="26.25" hidden="1" x14ac:dyDescent="0.2">
      <c r="B224" s="165" t="str">
        <f>القوائم!B223</f>
        <v>CO1012</v>
      </c>
      <c r="C224" s="166" t="str">
        <f>IF(B224&lt;&gt;"",_xlfn.IFNA(VLOOKUP(B224,القوائم!B:C,2,0),"غير مسجل بالقوائم"),"")</f>
        <v>كنصول خلية سداسي</v>
      </c>
      <c r="D224" s="165">
        <f>SUMIFS('سجل حركة المخزن'!H:H,'سجل حركة المخزن'!D:D,'أرصدة المخزن'!B224,'سجل حركة المخزن'!G:G,القوائم!$I$3,'سجل حركة المخزن'!F:F,'أرصدة المخزن'!$D$3)</f>
        <v>0</v>
      </c>
      <c r="E224" s="165">
        <f>SUMIFS('سجل حركة المخزن'!H:H,'سجل حركة المخزن'!D:D,'أرصدة المخزن'!B224,'سجل حركة المخزن'!G:G,القوائم!$I$3,'سجل حركة المخزن'!F:F,'أرصدة المخزن'!$E$3)</f>
        <v>0</v>
      </c>
      <c r="F224" s="106">
        <f t="shared" si="18"/>
        <v>0</v>
      </c>
      <c r="G224" s="106">
        <f>SUMIFS('سجل حركة المخزن'!H:H,'سجل حركة المخزن'!D:D,'أرصدة المخزن'!B224,'سجل حركة المخزن'!G:G,القوائم!$I$16,'سجل حركة المخزن'!F:F,'أرصدة المخزن'!$D$3)</f>
        <v>0</v>
      </c>
      <c r="H224" s="170">
        <f>SUMIFS('سجل حركة المخزن'!H:H,'سجل حركة المخزن'!D:D,'أرصدة المخزن'!B224,'سجل حركة المخزن'!G:G,القوائم!$I$16,'سجل حركة المخزن'!F:F,'أرصدة المخزن'!$E$3)</f>
        <v>0</v>
      </c>
      <c r="I224" s="106">
        <f t="shared" si="19"/>
        <v>0</v>
      </c>
      <c r="J224" s="106"/>
      <c r="K224" s="106">
        <f>SUMIFS('سجل حركة المخزن'!H:H,'سجل حركة المخزن'!D:D,'أرصدة المخزن'!B224,'سجل حركة المخزن'!F:F,'أرصدة المخزن'!$K$3)-D224-G224</f>
        <v>0</v>
      </c>
      <c r="L224" s="106">
        <f>SUMIFS('سجل حركة المخزن'!H:H,'سجل حركة المخزن'!D:D,'أرصدة المخزن'!B224,'سجل حركة المخزن'!F:F,'أرصدة المخزن'!$L$3)-E224-H224</f>
        <v>0</v>
      </c>
      <c r="M224" s="128" t="str">
        <f>IF(COUNTIF('سجل حركة المخزن'!D:D,'أرصدة المخزن'!B224),VLOOKUP(B224,القوائم!D:E,2,0),"غير موجود بالمخزن")</f>
        <v>غير موجود بالمخزن</v>
      </c>
      <c r="N224" s="128" t="str">
        <f t="shared" si="20"/>
        <v>غير موجود بالمخزن</v>
      </c>
      <c r="P224" s="192" t="str">
        <f t="shared" si="21"/>
        <v>0</v>
      </c>
      <c r="Q224" s="192" t="str">
        <f t="shared" si="22"/>
        <v>0</v>
      </c>
      <c r="R224" s="192" t="str">
        <f t="shared" si="23"/>
        <v>0</v>
      </c>
    </row>
    <row r="225" spans="2:18" ht="27" hidden="1" thickBot="1" x14ac:dyDescent="0.25">
      <c r="B225" s="179" t="str">
        <f>القوائم!B224</f>
        <v>CO1013</v>
      </c>
      <c r="C225" s="180" t="str">
        <f>IF(B225&lt;&gt;"",_xlfn.IFNA(VLOOKUP(B225,القوائم!B:C,2,0),"غير مسجل بالقوائم"),"")</f>
        <v>كنصول دوائر متقاطعه مستطيل</v>
      </c>
      <c r="D225" s="181">
        <f>SUMIFS('سجل حركة المخزن'!H:H,'سجل حركة المخزن'!D:D,'أرصدة المخزن'!B225,'سجل حركة المخزن'!G:G,القوائم!$I$3,'سجل حركة المخزن'!F:F,'أرصدة المخزن'!$D$3)</f>
        <v>0</v>
      </c>
      <c r="E225" s="182">
        <f>SUMIFS('سجل حركة المخزن'!H:H,'سجل حركة المخزن'!D:D,'أرصدة المخزن'!B225,'سجل حركة المخزن'!G:G,القوائم!$I$3,'سجل حركة المخزن'!F:F,'أرصدة المخزن'!$E$3)</f>
        <v>1</v>
      </c>
      <c r="F225" s="164">
        <f t="shared" si="18"/>
        <v>1</v>
      </c>
      <c r="G225" s="106">
        <f>SUMIFS('سجل حركة المخزن'!H:H,'سجل حركة المخزن'!D:D,'أرصدة المخزن'!B225,'سجل حركة المخزن'!G:G,القوائم!$I$16,'سجل حركة المخزن'!F:F,'أرصدة المخزن'!$D$3)</f>
        <v>0</v>
      </c>
      <c r="H225" s="170">
        <f>SUMIFS('سجل حركة المخزن'!H:H,'سجل حركة المخزن'!D:D,'أرصدة المخزن'!B225,'سجل حركة المخزن'!G:G,القوائم!$I$16,'سجل حركة المخزن'!F:F,'أرصدة المخزن'!$E$3)</f>
        <v>0</v>
      </c>
      <c r="I225" s="164">
        <f t="shared" si="19"/>
        <v>0</v>
      </c>
      <c r="J225" s="164"/>
      <c r="K225" s="106">
        <f>SUMIFS('سجل حركة المخزن'!H:H,'سجل حركة المخزن'!D:D,'أرصدة المخزن'!B225,'سجل حركة المخزن'!F:F,'أرصدة المخزن'!$K$3)-D225-G225</f>
        <v>0</v>
      </c>
      <c r="L225" s="106">
        <f>SUMIFS('سجل حركة المخزن'!H:H,'سجل حركة المخزن'!D:D,'أرصدة المخزن'!B225,'سجل حركة المخزن'!F:F,'أرصدة المخزن'!$L$3)-E225-H225</f>
        <v>0</v>
      </c>
      <c r="M225" s="128">
        <f>IF(COUNTIF('سجل حركة المخزن'!D:D,'أرصدة المخزن'!B225),VLOOKUP(B225,القوائم!D:E,2,0),"غير موجود بالمخزن")</f>
        <v>2253</v>
      </c>
      <c r="N225" s="128">
        <f t="shared" si="20"/>
        <v>2253</v>
      </c>
      <c r="P225" s="192">
        <f t="shared" si="21"/>
        <v>2253</v>
      </c>
      <c r="Q225" s="192">
        <f t="shared" si="22"/>
        <v>0</v>
      </c>
      <c r="R225" s="192">
        <f t="shared" si="23"/>
        <v>0</v>
      </c>
    </row>
    <row r="226" spans="2:18" ht="26.25" hidden="1" x14ac:dyDescent="0.2">
      <c r="B226" s="106" t="str">
        <f>القوائم!B225</f>
        <v>CO1003-1</v>
      </c>
      <c r="C226" s="126" t="str">
        <f>IF(B226&lt;&gt;"",_xlfn.IFNA(VLOOKUP(B226,القوائم!B:C,2,0),"غير مسجل بالقوائم"),"")</f>
        <v>كنصول مربعات 100*40*85</v>
      </c>
      <c r="D226" s="106">
        <f>SUMIFS('سجل حركة المخزن'!H:H,'سجل حركة المخزن'!D:D,'أرصدة المخزن'!B226,'سجل حركة المخزن'!G:G,القوائم!$I$3,'سجل حركة المخزن'!F:F,'أرصدة المخزن'!$D$3)</f>
        <v>0</v>
      </c>
      <c r="E226" s="106">
        <f>SUMIFS('سجل حركة المخزن'!H:H,'سجل حركة المخزن'!D:D,'أرصدة المخزن'!B226,'سجل حركة المخزن'!G:G,القوائم!$I$3,'سجل حركة المخزن'!F:F,'أرصدة المخزن'!$E$3)</f>
        <v>0</v>
      </c>
      <c r="F226" s="106">
        <f t="shared" si="18"/>
        <v>0</v>
      </c>
      <c r="G226" s="106">
        <f>SUMIFS('سجل حركة المخزن'!H:H,'سجل حركة المخزن'!D:D,'أرصدة المخزن'!B226,'سجل حركة المخزن'!G:G,القوائم!$I$16,'سجل حركة المخزن'!F:F,'أرصدة المخزن'!$D$3)</f>
        <v>0</v>
      </c>
      <c r="H226" s="170">
        <f>SUMIFS('سجل حركة المخزن'!H:H,'سجل حركة المخزن'!D:D,'أرصدة المخزن'!B226,'سجل حركة المخزن'!G:G,القوائم!$I$16,'سجل حركة المخزن'!F:F,'أرصدة المخزن'!$E$3)</f>
        <v>0</v>
      </c>
      <c r="I226" s="106">
        <f t="shared" si="19"/>
        <v>0</v>
      </c>
      <c r="J226" s="106"/>
      <c r="K226" s="106">
        <f>SUMIFS('سجل حركة المخزن'!H:H,'سجل حركة المخزن'!D:D,'أرصدة المخزن'!B226,'سجل حركة المخزن'!F:F,'أرصدة المخزن'!$K$3)-D226-G226</f>
        <v>0</v>
      </c>
      <c r="L226" s="106">
        <f>SUMIFS('سجل حركة المخزن'!H:H,'سجل حركة المخزن'!D:D,'أرصدة المخزن'!B226,'سجل حركة المخزن'!F:F,'أرصدة المخزن'!$L$3)-E226-H226</f>
        <v>0</v>
      </c>
      <c r="M226" s="128" t="str">
        <f>IF(COUNTIF('سجل حركة المخزن'!D:D,'أرصدة المخزن'!B226),VLOOKUP(B226,القوائم!D:E,2,0),"غير موجود بالمخزن")</f>
        <v>غير موجود بالمخزن</v>
      </c>
      <c r="N226" s="128" t="str">
        <f t="shared" si="20"/>
        <v>غير موجود بالمخزن</v>
      </c>
      <c r="P226" s="192" t="str">
        <f t="shared" si="21"/>
        <v>0</v>
      </c>
      <c r="Q226" s="192" t="str">
        <f t="shared" si="22"/>
        <v>0</v>
      </c>
      <c r="R226" s="192" t="str">
        <f t="shared" si="23"/>
        <v>0</v>
      </c>
    </row>
    <row r="227" spans="2:18" ht="26.25" hidden="1" x14ac:dyDescent="0.2">
      <c r="B227" s="106" t="str">
        <f>القوائم!B226</f>
        <v>CO1003-2</v>
      </c>
      <c r="C227" s="126" t="str">
        <f>IF(B227&lt;&gt;"",_xlfn.IFNA(VLOOKUP(B227,القوائم!B:C,2,0),"غير مسجل بالقوائم"),"")</f>
        <v>كنصول مربعات 110*37*95</v>
      </c>
      <c r="D227" s="106">
        <f>SUMIFS('سجل حركة المخزن'!H:H,'سجل حركة المخزن'!D:D,'أرصدة المخزن'!B227,'سجل حركة المخزن'!G:G,القوائم!$I$3,'سجل حركة المخزن'!F:F,'أرصدة المخزن'!$D$3)</f>
        <v>0</v>
      </c>
      <c r="E227" s="106">
        <f>SUMIFS('سجل حركة المخزن'!H:H,'سجل حركة المخزن'!D:D,'أرصدة المخزن'!B227,'سجل حركة المخزن'!G:G,القوائم!$I$3,'سجل حركة المخزن'!F:F,'أرصدة المخزن'!$E$3)</f>
        <v>0</v>
      </c>
      <c r="F227" s="106">
        <f t="shared" si="18"/>
        <v>0</v>
      </c>
      <c r="G227" s="106">
        <f>SUMIFS('سجل حركة المخزن'!H:H,'سجل حركة المخزن'!D:D,'أرصدة المخزن'!B227,'سجل حركة المخزن'!G:G,القوائم!$I$16,'سجل حركة المخزن'!F:F,'أرصدة المخزن'!$D$3)</f>
        <v>0</v>
      </c>
      <c r="H227" s="170">
        <f>SUMIFS('سجل حركة المخزن'!H:H,'سجل حركة المخزن'!D:D,'أرصدة المخزن'!B227,'سجل حركة المخزن'!G:G,القوائم!$I$16,'سجل حركة المخزن'!F:F,'أرصدة المخزن'!$E$3)</f>
        <v>0</v>
      </c>
      <c r="I227" s="106">
        <f t="shared" si="19"/>
        <v>0</v>
      </c>
      <c r="J227" s="106"/>
      <c r="K227" s="106">
        <f>SUMIFS('سجل حركة المخزن'!H:H,'سجل حركة المخزن'!D:D,'أرصدة المخزن'!B227,'سجل حركة المخزن'!F:F,'أرصدة المخزن'!$K$3)-D227-G227</f>
        <v>0</v>
      </c>
      <c r="L227" s="106">
        <f>SUMIFS('سجل حركة المخزن'!H:H,'سجل حركة المخزن'!D:D,'أرصدة المخزن'!B227,'سجل حركة المخزن'!F:F,'أرصدة المخزن'!$L$3)-E227-H227</f>
        <v>0</v>
      </c>
      <c r="M227" s="128" t="str">
        <f>IF(COUNTIF('سجل حركة المخزن'!D:D,'أرصدة المخزن'!B227),VLOOKUP(B227,القوائم!D:E,2,0),"غير موجود بالمخزن")</f>
        <v>غير موجود بالمخزن</v>
      </c>
      <c r="N227" s="128" t="str">
        <f t="shared" si="20"/>
        <v>غير موجود بالمخزن</v>
      </c>
      <c r="P227" s="192" t="str">
        <f t="shared" si="21"/>
        <v>0</v>
      </c>
      <c r="Q227" s="192" t="str">
        <f t="shared" si="22"/>
        <v>0</v>
      </c>
      <c r="R227" s="192" t="str">
        <f t="shared" si="23"/>
        <v>0</v>
      </c>
    </row>
    <row r="228" spans="2:18" ht="26.25" hidden="1" x14ac:dyDescent="0.2">
      <c r="B228" s="106" t="str">
        <f>القوائم!B227</f>
        <v>CO1014</v>
      </c>
      <c r="C228" s="126" t="str">
        <f>IF(B228&lt;&gt;"",_xlfn.IFNA(VLOOKUP(B228,القوائم!B:C,2,0),"غير مسجل بالقوائم"),"")</f>
        <v>كنصول 2.5*2.5</v>
      </c>
      <c r="D228" s="106">
        <f>SUMIFS('سجل حركة المخزن'!H:H,'سجل حركة المخزن'!D:D,'أرصدة المخزن'!B228,'سجل حركة المخزن'!G:G,القوائم!$I$3,'سجل حركة المخزن'!F:F,'أرصدة المخزن'!$D$3)</f>
        <v>0</v>
      </c>
      <c r="E228" s="106">
        <f>SUMIFS('سجل حركة المخزن'!H:H,'سجل حركة المخزن'!D:D,'أرصدة المخزن'!B228,'سجل حركة المخزن'!G:G,القوائم!$I$3,'سجل حركة المخزن'!F:F,'أرصدة المخزن'!$E$3)</f>
        <v>1</v>
      </c>
      <c r="F228" s="106">
        <f t="shared" si="18"/>
        <v>1</v>
      </c>
      <c r="G228" s="106">
        <f>SUMIFS('سجل حركة المخزن'!H:H,'سجل حركة المخزن'!D:D,'أرصدة المخزن'!B228,'سجل حركة المخزن'!G:G,القوائم!$I$16,'سجل حركة المخزن'!F:F,'أرصدة المخزن'!$D$3)</f>
        <v>0</v>
      </c>
      <c r="H228" s="170">
        <f>SUMIFS('سجل حركة المخزن'!H:H,'سجل حركة المخزن'!D:D,'أرصدة المخزن'!B228,'سجل حركة المخزن'!G:G,القوائم!$I$16,'سجل حركة المخزن'!F:F,'أرصدة المخزن'!$E$3)</f>
        <v>0</v>
      </c>
      <c r="I228" s="106">
        <f t="shared" si="19"/>
        <v>0</v>
      </c>
      <c r="J228" s="106"/>
      <c r="K228" s="106">
        <f>SUMIFS('سجل حركة المخزن'!H:H,'سجل حركة المخزن'!D:D,'أرصدة المخزن'!B228,'سجل حركة المخزن'!F:F,'أرصدة المخزن'!$K$3)-D228-G228</f>
        <v>0</v>
      </c>
      <c r="L228" s="106">
        <f>SUMIFS('سجل حركة المخزن'!H:H,'سجل حركة المخزن'!D:D,'أرصدة المخزن'!B228,'سجل حركة المخزن'!F:F,'أرصدة المخزن'!$L$3)-E228-H228</f>
        <v>0</v>
      </c>
      <c r="M228" s="128">
        <f>IF(COUNTIF('سجل حركة المخزن'!D:D,'أرصدة المخزن'!B228),VLOOKUP(B228,القوائم!D:E,2,0),"غير موجود بالمخزن")</f>
        <v>3100</v>
      </c>
      <c r="N228" s="128">
        <f t="shared" si="20"/>
        <v>3100</v>
      </c>
      <c r="P228" s="192">
        <f t="shared" si="21"/>
        <v>3100</v>
      </c>
      <c r="Q228" s="192">
        <f t="shared" si="22"/>
        <v>0</v>
      </c>
      <c r="R228" s="192">
        <f t="shared" si="23"/>
        <v>0</v>
      </c>
    </row>
    <row r="229" spans="2:18" ht="26.25" hidden="1" x14ac:dyDescent="0.2">
      <c r="B229" s="106" t="str">
        <f>القوائم!B228</f>
        <v>CO1004-1</v>
      </c>
      <c r="C229" s="126" t="str">
        <f>IF(B229&lt;&gt;"",_xlfn.IFNA(VLOOKUP(B229,القوائم!B:C,2,0),"غير مسجل بالقوائم"),"")</f>
        <v>كنصول نص دائرة مقاس 140</v>
      </c>
      <c r="D229" s="106">
        <f>SUMIFS('سجل حركة المخزن'!H:H,'سجل حركة المخزن'!D:D,'أرصدة المخزن'!B229,'سجل حركة المخزن'!G:G,القوائم!$I$3,'سجل حركة المخزن'!F:F,'أرصدة المخزن'!$D$3)</f>
        <v>0</v>
      </c>
      <c r="E229" s="106">
        <f>SUMIFS('سجل حركة المخزن'!H:H,'سجل حركة المخزن'!D:D,'أرصدة المخزن'!B229,'سجل حركة المخزن'!G:G,القوائم!$I$3,'سجل حركة المخزن'!F:F,'أرصدة المخزن'!$E$3)</f>
        <v>0</v>
      </c>
      <c r="F229" s="106">
        <f t="shared" si="18"/>
        <v>0</v>
      </c>
      <c r="G229" s="106">
        <f>SUMIFS('سجل حركة المخزن'!H:H,'سجل حركة المخزن'!D:D,'أرصدة المخزن'!B229,'سجل حركة المخزن'!G:G,القوائم!$I$16,'سجل حركة المخزن'!F:F,'أرصدة المخزن'!$D$3)</f>
        <v>0</v>
      </c>
      <c r="H229" s="170">
        <f>SUMIFS('سجل حركة المخزن'!H:H,'سجل حركة المخزن'!D:D,'أرصدة المخزن'!B229,'سجل حركة المخزن'!G:G,القوائم!$I$16,'سجل حركة المخزن'!F:F,'أرصدة المخزن'!$E$3)</f>
        <v>0</v>
      </c>
      <c r="I229" s="106">
        <f t="shared" si="19"/>
        <v>0</v>
      </c>
      <c r="J229" s="106"/>
      <c r="K229" s="106">
        <f>SUMIFS('سجل حركة المخزن'!H:H,'سجل حركة المخزن'!D:D,'أرصدة المخزن'!B229,'سجل حركة المخزن'!F:F,'أرصدة المخزن'!$K$3)-D229-G229</f>
        <v>0</v>
      </c>
      <c r="L229" s="106">
        <f>SUMIFS('سجل حركة المخزن'!H:H,'سجل حركة المخزن'!D:D,'أرصدة المخزن'!B229,'سجل حركة المخزن'!F:F,'أرصدة المخزن'!$L$3)-E229-H229</f>
        <v>0</v>
      </c>
      <c r="M229" s="128" t="str">
        <f>IF(COUNTIF('سجل حركة المخزن'!D:D,'أرصدة المخزن'!B229),VLOOKUP(B229,القوائم!D:E,2,0),"غير موجود بالمخزن")</f>
        <v>غير موجود بالمخزن</v>
      </c>
      <c r="N229" s="128" t="str">
        <f t="shared" si="20"/>
        <v>غير موجود بالمخزن</v>
      </c>
      <c r="P229" s="192" t="str">
        <f t="shared" si="21"/>
        <v>0</v>
      </c>
      <c r="Q229" s="192" t="str">
        <f t="shared" si="22"/>
        <v>0</v>
      </c>
      <c r="R229" s="192" t="str">
        <f t="shared" si="23"/>
        <v>0</v>
      </c>
    </row>
    <row r="230" spans="2:18" ht="26.25" hidden="1" x14ac:dyDescent="0.2">
      <c r="B230" s="165" t="str">
        <f>القوائم!B229</f>
        <v>CO1015</v>
      </c>
      <c r="C230" s="166" t="str">
        <f>IF(B230&lt;&gt;"",_xlfn.IFNA(VLOOKUP(B230,القوائم!B:C,2,0),"غير مسجل بالقوائم"),"")</f>
        <v>كنصول شرائح متباعدة مثبت بالحيطة</v>
      </c>
      <c r="D230" s="165">
        <f>SUMIFS('سجل حركة المخزن'!H:H,'سجل حركة المخزن'!D:D,'أرصدة المخزن'!B230,'سجل حركة المخزن'!G:G,القوائم!$I$3,'سجل حركة المخزن'!F:F,'أرصدة المخزن'!$D$3)</f>
        <v>0</v>
      </c>
      <c r="E230" s="165">
        <f>SUMIFS('سجل حركة المخزن'!H:H,'سجل حركة المخزن'!D:D,'أرصدة المخزن'!B230,'سجل حركة المخزن'!G:G,القوائم!$I$3,'سجل حركة المخزن'!F:F,'أرصدة المخزن'!$E$3)</f>
        <v>0</v>
      </c>
      <c r="F230" s="106">
        <f t="shared" si="18"/>
        <v>0</v>
      </c>
      <c r="G230" s="106">
        <f>SUMIFS('سجل حركة المخزن'!H:H,'سجل حركة المخزن'!D:D,'أرصدة المخزن'!B230,'سجل حركة المخزن'!G:G,القوائم!$I$16,'سجل حركة المخزن'!F:F,'أرصدة المخزن'!$D$3)</f>
        <v>0</v>
      </c>
      <c r="H230" s="170">
        <f>SUMIFS('سجل حركة المخزن'!H:H,'سجل حركة المخزن'!D:D,'أرصدة المخزن'!B230,'سجل حركة المخزن'!G:G,القوائم!$I$16,'سجل حركة المخزن'!F:F,'أرصدة المخزن'!$E$3)</f>
        <v>0</v>
      </c>
      <c r="I230" s="106">
        <f t="shared" si="19"/>
        <v>0</v>
      </c>
      <c r="J230" s="106"/>
      <c r="K230" s="106">
        <f>SUMIFS('سجل حركة المخزن'!H:H,'سجل حركة المخزن'!D:D,'أرصدة المخزن'!B230,'سجل حركة المخزن'!F:F,'أرصدة المخزن'!$K$3)-D230-G230</f>
        <v>0</v>
      </c>
      <c r="L230" s="106">
        <f>SUMIFS('سجل حركة المخزن'!H:H,'سجل حركة المخزن'!D:D,'أرصدة المخزن'!B230,'سجل حركة المخزن'!F:F,'أرصدة المخزن'!$L$3)-E230-H230</f>
        <v>0</v>
      </c>
      <c r="M230" s="128" t="str">
        <f>IF(COUNTIF('سجل حركة المخزن'!D:D,'أرصدة المخزن'!B230),VLOOKUP(B230,القوائم!D:E,2,0),"غير موجود بالمخزن")</f>
        <v>غير موجود بالمخزن</v>
      </c>
      <c r="N230" s="128" t="str">
        <f t="shared" si="20"/>
        <v>غير موجود بالمخزن</v>
      </c>
      <c r="P230" s="192" t="str">
        <f t="shared" si="21"/>
        <v>0</v>
      </c>
      <c r="Q230" s="192" t="str">
        <f t="shared" si="22"/>
        <v>0</v>
      </c>
      <c r="R230" s="192" t="str">
        <f t="shared" si="23"/>
        <v>0</v>
      </c>
    </row>
    <row r="231" spans="2:18" ht="26.25" hidden="1" x14ac:dyDescent="0.2">
      <c r="B231" s="175" t="str">
        <f>القوائم!B230</f>
        <v>CO1016</v>
      </c>
      <c r="C231" s="176" t="str">
        <f>IF(B231&lt;&gt;"",_xlfn.IFNA(VLOOKUP(B231,القوائم!B:C,2,0),"غير مسجل بالقوائم"),"")</f>
        <v>كنصول سبعات</v>
      </c>
      <c r="D231" s="177">
        <f>SUMIFS('سجل حركة المخزن'!H:H,'سجل حركة المخزن'!D:D,'أرصدة المخزن'!B231,'سجل حركة المخزن'!G:G,القوائم!$I$3,'سجل حركة المخزن'!F:F,'أرصدة المخزن'!$D$3)</f>
        <v>0</v>
      </c>
      <c r="E231" s="178">
        <f>SUMIFS('سجل حركة المخزن'!H:H,'سجل حركة المخزن'!D:D,'أرصدة المخزن'!B231,'سجل حركة المخزن'!G:G,القوائم!$I$3,'سجل حركة المخزن'!F:F,'أرصدة المخزن'!$E$3)</f>
        <v>1</v>
      </c>
      <c r="F231" s="164">
        <f t="shared" si="18"/>
        <v>1</v>
      </c>
      <c r="G231" s="106">
        <f>SUMIFS('سجل حركة المخزن'!H:H,'سجل حركة المخزن'!D:D,'أرصدة المخزن'!B231,'سجل حركة المخزن'!G:G,القوائم!$I$16,'سجل حركة المخزن'!F:F,'أرصدة المخزن'!$D$3)</f>
        <v>0</v>
      </c>
      <c r="H231" s="170">
        <f>SUMIFS('سجل حركة المخزن'!H:H,'سجل حركة المخزن'!D:D,'أرصدة المخزن'!B231,'سجل حركة المخزن'!G:G,القوائم!$I$16,'سجل حركة المخزن'!F:F,'أرصدة المخزن'!$E$3)</f>
        <v>0</v>
      </c>
      <c r="I231" s="164">
        <f t="shared" si="19"/>
        <v>0</v>
      </c>
      <c r="J231" s="164"/>
      <c r="K231" s="106">
        <f>SUMIFS('سجل حركة المخزن'!H:H,'سجل حركة المخزن'!D:D,'أرصدة المخزن'!B231,'سجل حركة المخزن'!F:F,'أرصدة المخزن'!$K$3)-D231-G231</f>
        <v>0</v>
      </c>
      <c r="L231" s="106">
        <f>SUMIFS('سجل حركة المخزن'!H:H,'سجل حركة المخزن'!D:D,'أرصدة المخزن'!B231,'سجل حركة المخزن'!F:F,'أرصدة المخزن'!$L$3)-E231-H231</f>
        <v>0</v>
      </c>
      <c r="M231" s="128">
        <f>IF(COUNTIF('سجل حركة المخزن'!D:D,'أرصدة المخزن'!B231),VLOOKUP(B231,القوائم!D:E,2,0),"غير موجود بالمخزن")</f>
        <v>2695.6537349999999</v>
      </c>
      <c r="N231" s="128">
        <f t="shared" si="20"/>
        <v>2695.6537349999999</v>
      </c>
      <c r="P231" s="192">
        <f t="shared" si="21"/>
        <v>2695.6537349999999</v>
      </c>
      <c r="Q231" s="192">
        <f t="shared" si="22"/>
        <v>0</v>
      </c>
      <c r="R231" s="192">
        <f t="shared" si="23"/>
        <v>0</v>
      </c>
    </row>
    <row r="232" spans="2:18" ht="26.25" hidden="1" x14ac:dyDescent="0.2">
      <c r="B232" s="169" t="str">
        <f>القوائم!B231</f>
        <v>CO1017</v>
      </c>
      <c r="C232" s="126" t="str">
        <f>IF(B232&lt;&gt;"",_xlfn.IFNA(VLOOKUP(B232,القوائم!B:C,2,0),"غير مسجل بالقوائم"),"")</f>
        <v>كنصول شلال ماء</v>
      </c>
      <c r="D232" s="106">
        <f>SUMIFS('سجل حركة المخزن'!H:H,'سجل حركة المخزن'!D:D,'أرصدة المخزن'!B232,'سجل حركة المخزن'!G:G,القوائم!$I$3,'سجل حركة المخزن'!F:F,'أرصدة المخزن'!$D$3)</f>
        <v>0</v>
      </c>
      <c r="E232" s="170">
        <f>SUMIFS('سجل حركة المخزن'!H:H,'سجل حركة المخزن'!D:D,'أرصدة المخزن'!B232,'سجل حركة المخزن'!G:G,القوائم!$I$3,'سجل حركة المخزن'!F:F,'أرصدة المخزن'!$E$3)</f>
        <v>1</v>
      </c>
      <c r="F232" s="164">
        <f t="shared" si="18"/>
        <v>1</v>
      </c>
      <c r="G232" s="106">
        <f>SUMIFS('سجل حركة المخزن'!H:H,'سجل حركة المخزن'!D:D,'أرصدة المخزن'!B232,'سجل حركة المخزن'!G:G,القوائم!$I$16,'سجل حركة المخزن'!F:F,'أرصدة المخزن'!$D$3)</f>
        <v>0</v>
      </c>
      <c r="H232" s="170">
        <f>SUMIFS('سجل حركة المخزن'!H:H,'سجل حركة المخزن'!D:D,'أرصدة المخزن'!B232,'سجل حركة المخزن'!G:G,القوائم!$I$16,'سجل حركة المخزن'!F:F,'أرصدة المخزن'!$E$3)</f>
        <v>0</v>
      </c>
      <c r="I232" s="164">
        <f t="shared" si="19"/>
        <v>0</v>
      </c>
      <c r="J232" s="164"/>
      <c r="K232" s="106">
        <f>SUMIFS('سجل حركة المخزن'!H:H,'سجل حركة المخزن'!D:D,'أرصدة المخزن'!B232,'سجل حركة المخزن'!F:F,'أرصدة المخزن'!$K$3)-D232-G232</f>
        <v>0</v>
      </c>
      <c r="L232" s="106">
        <f>SUMIFS('سجل حركة المخزن'!H:H,'سجل حركة المخزن'!D:D,'أرصدة المخزن'!B232,'سجل حركة المخزن'!F:F,'أرصدة المخزن'!$L$3)-E232-H232</f>
        <v>0</v>
      </c>
      <c r="M232" s="128">
        <f>IF(COUNTIF('سجل حركة المخزن'!D:D,'أرصدة المخزن'!B232),VLOOKUP(B232,القوائم!D:E,2,0),"غير موجود بالمخزن")</f>
        <v>3458.4382147780002</v>
      </c>
      <c r="N232" s="128">
        <f t="shared" si="20"/>
        <v>3458.4382147780002</v>
      </c>
      <c r="P232" s="192">
        <f t="shared" si="21"/>
        <v>3458.4382147780002</v>
      </c>
      <c r="Q232" s="192">
        <f t="shared" si="22"/>
        <v>0</v>
      </c>
      <c r="R232" s="192">
        <f t="shared" si="23"/>
        <v>0</v>
      </c>
    </row>
    <row r="233" spans="2:18" ht="27" hidden="1" thickBot="1" x14ac:dyDescent="0.25">
      <c r="B233" s="171" t="str">
        <f>القوائم!B232</f>
        <v>CO1018</v>
      </c>
      <c r="C233" s="172" t="str">
        <f>IF(B233&lt;&gt;"",_xlfn.IFNA(VLOOKUP(B233,القوائم!B:C,2,0),"غير مسجل بالقوائم"),"")</f>
        <v>كنصول جوهرة</v>
      </c>
      <c r="D233" s="173">
        <f>SUMIFS('سجل حركة المخزن'!H:H,'سجل حركة المخزن'!D:D,'أرصدة المخزن'!B233,'سجل حركة المخزن'!G:G,القوائم!$I$3,'سجل حركة المخزن'!F:F,'أرصدة المخزن'!$D$3)</f>
        <v>7</v>
      </c>
      <c r="E233" s="174">
        <f>SUMIFS('سجل حركة المخزن'!H:H,'سجل حركة المخزن'!D:D,'أرصدة المخزن'!B233,'سجل حركة المخزن'!G:G,القوائم!$I$3,'سجل حركة المخزن'!F:F,'أرصدة المخزن'!$E$3)</f>
        <v>0</v>
      </c>
      <c r="F233" s="164">
        <f t="shared" si="18"/>
        <v>7</v>
      </c>
      <c r="G233" s="106">
        <f>SUMIFS('سجل حركة المخزن'!H:H,'سجل حركة المخزن'!D:D,'أرصدة المخزن'!B233,'سجل حركة المخزن'!G:G,القوائم!$I$16,'سجل حركة المخزن'!F:F,'أرصدة المخزن'!$D$3)</f>
        <v>0</v>
      </c>
      <c r="H233" s="170">
        <f>SUMIFS('سجل حركة المخزن'!H:H,'سجل حركة المخزن'!D:D,'أرصدة المخزن'!B233,'سجل حركة المخزن'!G:G,القوائم!$I$16,'سجل حركة المخزن'!F:F,'أرصدة المخزن'!$E$3)</f>
        <v>0</v>
      </c>
      <c r="I233" s="164">
        <f t="shared" si="19"/>
        <v>0</v>
      </c>
      <c r="J233" s="164"/>
      <c r="K233" s="106">
        <f>SUMIFS('سجل حركة المخزن'!H:H,'سجل حركة المخزن'!D:D,'أرصدة المخزن'!B233,'سجل حركة المخزن'!F:F,'أرصدة المخزن'!$K$3)-D233-G233</f>
        <v>0</v>
      </c>
      <c r="L233" s="106">
        <f>SUMIFS('سجل حركة المخزن'!H:H,'سجل حركة المخزن'!D:D,'أرصدة المخزن'!B233,'سجل حركة المخزن'!F:F,'أرصدة المخزن'!$L$3)-E233-H233</f>
        <v>0</v>
      </c>
      <c r="M233" s="128">
        <f>IF(COUNTIF('سجل حركة المخزن'!D:D,'أرصدة المخزن'!B233),VLOOKUP(B233,القوائم!D:E,2,0),"غير موجود بالمخزن")</f>
        <v>2315</v>
      </c>
      <c r="N233" s="128">
        <f t="shared" si="20"/>
        <v>16205</v>
      </c>
      <c r="P233" s="192">
        <f t="shared" si="21"/>
        <v>16205</v>
      </c>
      <c r="Q233" s="192">
        <f t="shared" si="22"/>
        <v>0</v>
      </c>
      <c r="R233" s="192">
        <f t="shared" si="23"/>
        <v>0</v>
      </c>
    </row>
    <row r="234" spans="2:18" ht="26.25" hidden="1" x14ac:dyDescent="0.2">
      <c r="B234" s="106" t="str">
        <f>القوائم!B233</f>
        <v>CO1019-s</v>
      </c>
      <c r="C234" s="126" t="str">
        <f>IF(B234&lt;&gt;"",_xlfn.IFNA(VLOOKUP(B234,القوائم!B:C,2,0),"غير مسجل بالقوائم"),"")</f>
        <v>كنصول سيركل حلقات 1.2متر</v>
      </c>
      <c r="D234" s="106">
        <f>SUMIFS('سجل حركة المخزن'!H:H,'سجل حركة المخزن'!D:D,'أرصدة المخزن'!B234,'سجل حركة المخزن'!G:G,القوائم!$I$3,'سجل حركة المخزن'!F:F,'أرصدة المخزن'!$D$3)</f>
        <v>0</v>
      </c>
      <c r="E234" s="106">
        <f>SUMIFS('سجل حركة المخزن'!H:H,'سجل حركة المخزن'!D:D,'أرصدة المخزن'!B234,'سجل حركة المخزن'!G:G,القوائم!$I$3,'سجل حركة المخزن'!F:F,'أرصدة المخزن'!$E$3)</f>
        <v>0</v>
      </c>
      <c r="F234" s="106">
        <f t="shared" si="18"/>
        <v>0</v>
      </c>
      <c r="G234" s="106">
        <f>SUMIFS('سجل حركة المخزن'!H:H,'سجل حركة المخزن'!D:D,'أرصدة المخزن'!B234,'سجل حركة المخزن'!G:G,القوائم!$I$16,'سجل حركة المخزن'!F:F,'أرصدة المخزن'!$D$3)</f>
        <v>0</v>
      </c>
      <c r="H234" s="170">
        <f>SUMIFS('سجل حركة المخزن'!H:H,'سجل حركة المخزن'!D:D,'أرصدة المخزن'!B234,'سجل حركة المخزن'!G:G,القوائم!$I$16,'سجل حركة المخزن'!F:F,'أرصدة المخزن'!$E$3)</f>
        <v>0</v>
      </c>
      <c r="I234" s="106">
        <f t="shared" si="19"/>
        <v>0</v>
      </c>
      <c r="J234" s="106"/>
      <c r="K234" s="106">
        <f>SUMIFS('سجل حركة المخزن'!H:H,'سجل حركة المخزن'!D:D,'أرصدة المخزن'!B234,'سجل حركة المخزن'!F:F,'أرصدة المخزن'!$K$3)-D234-G234</f>
        <v>0</v>
      </c>
      <c r="L234" s="106">
        <f>SUMIFS('سجل حركة المخزن'!H:H,'سجل حركة المخزن'!D:D,'أرصدة المخزن'!B234,'سجل حركة المخزن'!F:F,'أرصدة المخزن'!$L$3)-E234-H234</f>
        <v>0</v>
      </c>
      <c r="M234" s="128" t="str">
        <f>IF(COUNTIF('سجل حركة المخزن'!D:D,'أرصدة المخزن'!B234),VLOOKUP(B234,القوائم!D:E,2,0),"غير موجود بالمخزن")</f>
        <v>غير موجود بالمخزن</v>
      </c>
      <c r="N234" s="128" t="str">
        <f t="shared" si="20"/>
        <v>غير موجود بالمخزن</v>
      </c>
      <c r="P234" s="192" t="str">
        <f t="shared" si="21"/>
        <v>0</v>
      </c>
      <c r="Q234" s="192" t="str">
        <f t="shared" si="22"/>
        <v>0</v>
      </c>
      <c r="R234" s="192" t="str">
        <f t="shared" si="23"/>
        <v>0</v>
      </c>
    </row>
    <row r="235" spans="2:18" ht="26.25" hidden="1" x14ac:dyDescent="0.2">
      <c r="B235" s="106" t="str">
        <f>القوائم!B234</f>
        <v>CO1020-s</v>
      </c>
      <c r="C235" s="126" t="str">
        <f>IF(B235&lt;&gt;"",_xlfn.IFNA(VLOOKUP(B235,القوائم!B:C,2,0),"غير مسجل بالقوائم"),"")</f>
        <v>كنصول 5دواير</v>
      </c>
      <c r="D235" s="106">
        <f>SUMIFS('سجل حركة المخزن'!H:H,'سجل حركة المخزن'!D:D,'أرصدة المخزن'!B235,'سجل حركة المخزن'!G:G,القوائم!$I$3,'سجل حركة المخزن'!F:F,'أرصدة المخزن'!$D$3)</f>
        <v>0</v>
      </c>
      <c r="E235" s="106">
        <f>SUMIFS('سجل حركة المخزن'!H:H,'سجل حركة المخزن'!D:D,'أرصدة المخزن'!B235,'سجل حركة المخزن'!G:G,القوائم!$I$3,'سجل حركة المخزن'!F:F,'أرصدة المخزن'!$E$3)</f>
        <v>0</v>
      </c>
      <c r="F235" s="106">
        <f t="shared" si="18"/>
        <v>0</v>
      </c>
      <c r="G235" s="106">
        <f>SUMIFS('سجل حركة المخزن'!H:H,'سجل حركة المخزن'!D:D,'أرصدة المخزن'!B235,'سجل حركة المخزن'!G:G,القوائم!$I$16,'سجل حركة المخزن'!F:F,'أرصدة المخزن'!$D$3)</f>
        <v>0</v>
      </c>
      <c r="H235" s="170">
        <f>SUMIFS('سجل حركة المخزن'!H:H,'سجل حركة المخزن'!D:D,'أرصدة المخزن'!B235,'سجل حركة المخزن'!G:G,القوائم!$I$16,'سجل حركة المخزن'!F:F,'أرصدة المخزن'!$E$3)</f>
        <v>0</v>
      </c>
      <c r="I235" s="106">
        <f t="shared" si="19"/>
        <v>0</v>
      </c>
      <c r="J235" s="106"/>
      <c r="K235" s="106">
        <f>SUMIFS('سجل حركة المخزن'!H:H,'سجل حركة المخزن'!D:D,'أرصدة المخزن'!B235,'سجل حركة المخزن'!F:F,'أرصدة المخزن'!$K$3)-D235-G235</f>
        <v>0</v>
      </c>
      <c r="L235" s="106">
        <f>SUMIFS('سجل حركة المخزن'!H:H,'سجل حركة المخزن'!D:D,'أرصدة المخزن'!B235,'سجل حركة المخزن'!F:F,'أرصدة المخزن'!$L$3)-E235-H235</f>
        <v>0</v>
      </c>
      <c r="M235" s="128" t="str">
        <f>IF(COUNTIF('سجل حركة المخزن'!D:D,'أرصدة المخزن'!B235),VLOOKUP(B235,القوائم!D:E,2,0),"غير موجود بالمخزن")</f>
        <v>غير موجود بالمخزن</v>
      </c>
      <c r="N235" s="128" t="str">
        <f t="shared" si="20"/>
        <v>غير موجود بالمخزن</v>
      </c>
      <c r="P235" s="192" t="str">
        <f t="shared" si="21"/>
        <v>0</v>
      </c>
      <c r="Q235" s="192" t="str">
        <f t="shared" si="22"/>
        <v>0</v>
      </c>
      <c r="R235" s="192" t="str">
        <f t="shared" si="23"/>
        <v>0</v>
      </c>
    </row>
    <row r="236" spans="2:18" ht="26.25" hidden="1" x14ac:dyDescent="0.2">
      <c r="B236" s="106" t="str">
        <f>القوائم!B235</f>
        <v>CO1021-s</v>
      </c>
      <c r="C236" s="126" t="str">
        <f>IF(B236&lt;&gt;"",_xlfn.IFNA(VLOOKUP(B236,القوائم!B:C,2,0),"غير مسجل بالقوائم"),"")</f>
        <v>كنصول W</v>
      </c>
      <c r="D236" s="106">
        <f>SUMIFS('سجل حركة المخزن'!H:H,'سجل حركة المخزن'!D:D,'أرصدة المخزن'!B236,'سجل حركة المخزن'!G:G,القوائم!$I$3,'سجل حركة المخزن'!F:F,'أرصدة المخزن'!$D$3)</f>
        <v>0</v>
      </c>
      <c r="E236" s="106">
        <f>SUMIFS('سجل حركة المخزن'!H:H,'سجل حركة المخزن'!D:D,'أرصدة المخزن'!B236,'سجل حركة المخزن'!G:G,القوائم!$I$3,'سجل حركة المخزن'!F:F,'أرصدة المخزن'!$E$3)</f>
        <v>0</v>
      </c>
      <c r="F236" s="106">
        <f t="shared" si="18"/>
        <v>0</v>
      </c>
      <c r="G236" s="106">
        <f>SUMIFS('سجل حركة المخزن'!H:H,'سجل حركة المخزن'!D:D,'أرصدة المخزن'!B236,'سجل حركة المخزن'!G:G,القوائم!$I$16,'سجل حركة المخزن'!F:F,'أرصدة المخزن'!$D$3)</f>
        <v>0</v>
      </c>
      <c r="H236" s="170">
        <f>SUMIFS('سجل حركة المخزن'!H:H,'سجل حركة المخزن'!D:D,'أرصدة المخزن'!B236,'سجل حركة المخزن'!G:G,القوائم!$I$16,'سجل حركة المخزن'!F:F,'أرصدة المخزن'!$E$3)</f>
        <v>0</v>
      </c>
      <c r="I236" s="106">
        <f t="shared" si="19"/>
        <v>0</v>
      </c>
      <c r="J236" s="106"/>
      <c r="K236" s="106">
        <f>SUMIFS('سجل حركة المخزن'!H:H,'سجل حركة المخزن'!D:D,'أرصدة المخزن'!B236,'سجل حركة المخزن'!F:F,'أرصدة المخزن'!$K$3)-D236-G236</f>
        <v>0</v>
      </c>
      <c r="L236" s="106">
        <f>SUMIFS('سجل حركة المخزن'!H:H,'سجل حركة المخزن'!D:D,'أرصدة المخزن'!B236,'سجل حركة المخزن'!F:F,'أرصدة المخزن'!$L$3)-E236-H236</f>
        <v>0</v>
      </c>
      <c r="M236" s="128" t="str">
        <f>IF(COUNTIF('سجل حركة المخزن'!D:D,'أرصدة المخزن'!B236),VLOOKUP(B236,القوائم!D:E,2,0),"غير موجود بالمخزن")</f>
        <v>غير موجود بالمخزن</v>
      </c>
      <c r="N236" s="128" t="str">
        <f t="shared" si="20"/>
        <v>غير موجود بالمخزن</v>
      </c>
      <c r="P236" s="192" t="str">
        <f t="shared" si="21"/>
        <v>0</v>
      </c>
      <c r="Q236" s="192" t="str">
        <f t="shared" si="22"/>
        <v>0</v>
      </c>
      <c r="R236" s="192" t="str">
        <f t="shared" si="23"/>
        <v>0</v>
      </c>
    </row>
    <row r="237" spans="2:18" ht="26.25" hidden="1" x14ac:dyDescent="0.2">
      <c r="B237" s="106" t="str">
        <f>القوائم!B236</f>
        <v>CO1022</v>
      </c>
      <c r="C237" s="126" t="str">
        <f>IF(B237&lt;&gt;"",_xlfn.IFNA(VLOOKUP(B237,القوائم!B:C,2,0),"غير مسجل بالقوائم"),"")</f>
        <v>كنصول شجرة</v>
      </c>
      <c r="D237" s="106">
        <f>SUMIFS('سجل حركة المخزن'!H:H,'سجل حركة المخزن'!D:D,'أرصدة المخزن'!B237,'سجل حركة المخزن'!G:G,القوائم!$I$3,'سجل حركة المخزن'!F:F,'أرصدة المخزن'!$D$3)</f>
        <v>0</v>
      </c>
      <c r="E237" s="106">
        <f>SUMIFS('سجل حركة المخزن'!H:H,'سجل حركة المخزن'!D:D,'أرصدة المخزن'!B237,'سجل حركة المخزن'!G:G,القوائم!$I$3,'سجل حركة المخزن'!F:F,'أرصدة المخزن'!$E$3)</f>
        <v>0</v>
      </c>
      <c r="F237" s="106">
        <f t="shared" si="18"/>
        <v>0</v>
      </c>
      <c r="G237" s="106">
        <f>SUMIFS('سجل حركة المخزن'!H:H,'سجل حركة المخزن'!D:D,'أرصدة المخزن'!B237,'سجل حركة المخزن'!G:G,القوائم!$I$16,'سجل حركة المخزن'!F:F,'أرصدة المخزن'!$D$3)</f>
        <v>0</v>
      </c>
      <c r="H237" s="170">
        <f>SUMIFS('سجل حركة المخزن'!H:H,'سجل حركة المخزن'!D:D,'أرصدة المخزن'!B237,'سجل حركة المخزن'!G:G,القوائم!$I$16,'سجل حركة المخزن'!F:F,'أرصدة المخزن'!$E$3)</f>
        <v>0</v>
      </c>
      <c r="I237" s="106">
        <f t="shared" si="19"/>
        <v>0</v>
      </c>
      <c r="J237" s="106"/>
      <c r="K237" s="106">
        <f>SUMIFS('سجل حركة المخزن'!H:H,'سجل حركة المخزن'!D:D,'أرصدة المخزن'!B237,'سجل حركة المخزن'!F:F,'أرصدة المخزن'!$K$3)-D237-G237</f>
        <v>0</v>
      </c>
      <c r="L237" s="106">
        <f>SUMIFS('سجل حركة المخزن'!H:H,'سجل حركة المخزن'!D:D,'أرصدة المخزن'!B237,'سجل حركة المخزن'!F:F,'أرصدة المخزن'!$L$3)-E237-H237</f>
        <v>0</v>
      </c>
      <c r="M237" s="128" t="str">
        <f>IF(COUNTIF('سجل حركة المخزن'!D:D,'أرصدة المخزن'!B237),VLOOKUP(B237,القوائم!D:E,2,0),"غير موجود بالمخزن")</f>
        <v>غير موجود بالمخزن</v>
      </c>
      <c r="N237" s="128" t="str">
        <f t="shared" si="20"/>
        <v>غير موجود بالمخزن</v>
      </c>
      <c r="P237" s="192" t="str">
        <f t="shared" si="21"/>
        <v>0</v>
      </c>
      <c r="Q237" s="192" t="str">
        <f t="shared" si="22"/>
        <v>0</v>
      </c>
      <c r="R237" s="192" t="str">
        <f t="shared" si="23"/>
        <v>0</v>
      </c>
    </row>
    <row r="238" spans="2:18" ht="26.25" hidden="1" x14ac:dyDescent="0.2">
      <c r="B238" s="106" t="str">
        <f>القوائم!B237</f>
        <v>CO1023</v>
      </c>
      <c r="C238" s="126" t="str">
        <f>IF(B238&lt;&gt;"",_xlfn.IFNA(VLOOKUP(B238,القوائم!B:C,2,0),"غير مسجل بالقوائم"),"")</f>
        <v>كنصول سداسي مروحة قطاع 2.5*5</v>
      </c>
      <c r="D238" s="106">
        <f>SUMIFS('سجل حركة المخزن'!H:H,'سجل حركة المخزن'!D:D,'أرصدة المخزن'!B238,'سجل حركة المخزن'!G:G,القوائم!$I$3,'سجل حركة المخزن'!F:F,'أرصدة المخزن'!$D$3)</f>
        <v>0</v>
      </c>
      <c r="E238" s="106">
        <f>SUMIFS('سجل حركة المخزن'!H:H,'سجل حركة المخزن'!D:D,'أرصدة المخزن'!B238,'سجل حركة المخزن'!G:G,القوائم!$I$3,'سجل حركة المخزن'!F:F,'أرصدة المخزن'!$E$3)</f>
        <v>0</v>
      </c>
      <c r="F238" s="106">
        <f t="shared" si="18"/>
        <v>0</v>
      </c>
      <c r="G238" s="106">
        <f>SUMIFS('سجل حركة المخزن'!H:H,'سجل حركة المخزن'!D:D,'أرصدة المخزن'!B238,'سجل حركة المخزن'!G:G,القوائم!$I$16,'سجل حركة المخزن'!F:F,'أرصدة المخزن'!$D$3)</f>
        <v>0</v>
      </c>
      <c r="H238" s="170">
        <f>SUMIFS('سجل حركة المخزن'!H:H,'سجل حركة المخزن'!D:D,'أرصدة المخزن'!B238,'سجل حركة المخزن'!G:G,القوائم!$I$16,'سجل حركة المخزن'!F:F,'أرصدة المخزن'!$E$3)</f>
        <v>0</v>
      </c>
      <c r="I238" s="106">
        <f t="shared" si="19"/>
        <v>0</v>
      </c>
      <c r="J238" s="106"/>
      <c r="K238" s="106">
        <f>SUMIFS('سجل حركة المخزن'!H:H,'سجل حركة المخزن'!D:D,'أرصدة المخزن'!B238,'سجل حركة المخزن'!F:F,'أرصدة المخزن'!$K$3)-D238-G238</f>
        <v>0</v>
      </c>
      <c r="L238" s="106">
        <f>SUMIFS('سجل حركة المخزن'!H:H,'سجل حركة المخزن'!D:D,'أرصدة المخزن'!B238,'سجل حركة المخزن'!F:F,'أرصدة المخزن'!$L$3)-E238-H238</f>
        <v>0</v>
      </c>
      <c r="M238" s="128" t="str">
        <f>IF(COUNTIF('سجل حركة المخزن'!D:D,'أرصدة المخزن'!B238),VLOOKUP(B238,القوائم!D:E,2,0),"غير موجود بالمخزن")</f>
        <v>غير موجود بالمخزن</v>
      </c>
      <c r="N238" s="128" t="str">
        <f t="shared" si="20"/>
        <v>غير موجود بالمخزن</v>
      </c>
      <c r="P238" s="192" t="str">
        <f t="shared" si="21"/>
        <v>0</v>
      </c>
      <c r="Q238" s="192" t="str">
        <f t="shared" si="22"/>
        <v>0</v>
      </c>
      <c r="R238" s="192" t="str">
        <f t="shared" si="23"/>
        <v>0</v>
      </c>
    </row>
    <row r="239" spans="2:18" ht="26.25" hidden="1" x14ac:dyDescent="0.2">
      <c r="B239" s="106" t="str">
        <f>القوائم!B238</f>
        <v>CO1024</v>
      </c>
      <c r="C239" s="126" t="str">
        <f>IF(B239&lt;&gt;"",_xlfn.IFNA(VLOOKUP(B239,القوائم!B:C,2,0),"غير مسجل بالقوائم"),"")</f>
        <v xml:space="preserve">كنصول مواسير مائلة </v>
      </c>
      <c r="D239" s="106">
        <f>SUMIFS('سجل حركة المخزن'!H:H,'سجل حركة المخزن'!D:D,'أرصدة المخزن'!B239,'سجل حركة المخزن'!G:G,القوائم!$I$3,'سجل حركة المخزن'!F:F,'أرصدة المخزن'!$D$3)</f>
        <v>0</v>
      </c>
      <c r="E239" s="106">
        <f>SUMIFS('سجل حركة المخزن'!H:H,'سجل حركة المخزن'!D:D,'أرصدة المخزن'!B239,'سجل حركة المخزن'!G:G,القوائم!$I$3,'سجل حركة المخزن'!F:F,'أرصدة المخزن'!$E$3)</f>
        <v>0</v>
      </c>
      <c r="F239" s="106">
        <f t="shared" si="18"/>
        <v>0</v>
      </c>
      <c r="G239" s="106">
        <f>SUMIFS('سجل حركة المخزن'!H:H,'سجل حركة المخزن'!D:D,'أرصدة المخزن'!B239,'سجل حركة المخزن'!G:G,القوائم!$I$16,'سجل حركة المخزن'!F:F,'أرصدة المخزن'!$D$3)</f>
        <v>0</v>
      </c>
      <c r="H239" s="170">
        <f>SUMIFS('سجل حركة المخزن'!H:H,'سجل حركة المخزن'!D:D,'أرصدة المخزن'!B239,'سجل حركة المخزن'!G:G,القوائم!$I$16,'سجل حركة المخزن'!F:F,'أرصدة المخزن'!$E$3)</f>
        <v>0</v>
      </c>
      <c r="I239" s="106">
        <f t="shared" si="19"/>
        <v>0</v>
      </c>
      <c r="J239" s="106"/>
      <c r="K239" s="106">
        <f>SUMIFS('سجل حركة المخزن'!H:H,'سجل حركة المخزن'!D:D,'أرصدة المخزن'!B239,'سجل حركة المخزن'!F:F,'أرصدة المخزن'!$K$3)-D239-G239</f>
        <v>0</v>
      </c>
      <c r="L239" s="106">
        <f>SUMIFS('سجل حركة المخزن'!H:H,'سجل حركة المخزن'!D:D,'أرصدة المخزن'!B239,'سجل حركة المخزن'!F:F,'أرصدة المخزن'!$L$3)-E239-H239</f>
        <v>0</v>
      </c>
      <c r="M239" s="128" t="str">
        <f>IF(COUNTIF('سجل حركة المخزن'!D:D,'أرصدة المخزن'!B239),VLOOKUP(B239,القوائم!D:E,2,0),"غير موجود بالمخزن")</f>
        <v>غير موجود بالمخزن</v>
      </c>
      <c r="N239" s="128" t="str">
        <f t="shared" si="20"/>
        <v>غير موجود بالمخزن</v>
      </c>
      <c r="P239" s="192" t="str">
        <f t="shared" si="21"/>
        <v>0</v>
      </c>
      <c r="Q239" s="192" t="str">
        <f t="shared" si="22"/>
        <v>0</v>
      </c>
      <c r="R239" s="192" t="str">
        <f t="shared" si="23"/>
        <v>0</v>
      </c>
    </row>
    <row r="240" spans="2:18" ht="26.25" hidden="1" x14ac:dyDescent="0.2">
      <c r="B240" s="106" t="str">
        <f>القوائم!B239</f>
        <v>CO1025</v>
      </c>
      <c r="C240" s="126" t="str">
        <f>IF(B240&lt;&gt;"",_xlfn.IFNA(VLOOKUP(B240,القوائم!B:C,2,0),"غير مسجل بالقوائم"),"")</f>
        <v>كنصول مربعات متقاطعة</v>
      </c>
      <c r="D240" s="106">
        <f>SUMIFS('سجل حركة المخزن'!H:H,'سجل حركة المخزن'!D:D,'أرصدة المخزن'!B240,'سجل حركة المخزن'!G:G,القوائم!$I$3,'سجل حركة المخزن'!F:F,'أرصدة المخزن'!$D$3)</f>
        <v>0</v>
      </c>
      <c r="E240" s="106">
        <f>SUMIFS('سجل حركة المخزن'!H:H,'سجل حركة المخزن'!D:D,'أرصدة المخزن'!B240,'سجل حركة المخزن'!G:G,القوائم!$I$3,'سجل حركة المخزن'!F:F,'أرصدة المخزن'!$E$3)</f>
        <v>1</v>
      </c>
      <c r="F240" s="106">
        <f t="shared" si="18"/>
        <v>1</v>
      </c>
      <c r="G240" s="106">
        <f>SUMIFS('سجل حركة المخزن'!H:H,'سجل حركة المخزن'!D:D,'أرصدة المخزن'!B240,'سجل حركة المخزن'!G:G,القوائم!$I$16,'سجل حركة المخزن'!F:F,'أرصدة المخزن'!$D$3)</f>
        <v>0</v>
      </c>
      <c r="H240" s="170">
        <f>SUMIFS('سجل حركة المخزن'!H:H,'سجل حركة المخزن'!D:D,'أرصدة المخزن'!B240,'سجل حركة المخزن'!G:G,القوائم!$I$16,'سجل حركة المخزن'!F:F,'أرصدة المخزن'!$E$3)</f>
        <v>0</v>
      </c>
      <c r="I240" s="106">
        <f t="shared" si="19"/>
        <v>0</v>
      </c>
      <c r="J240" s="106"/>
      <c r="K240" s="106">
        <f>SUMIFS('سجل حركة المخزن'!H:H,'سجل حركة المخزن'!D:D,'أرصدة المخزن'!B240,'سجل حركة المخزن'!F:F,'أرصدة المخزن'!$K$3)-D240-G240</f>
        <v>0</v>
      </c>
      <c r="L240" s="106">
        <f>SUMIFS('سجل حركة المخزن'!H:H,'سجل حركة المخزن'!D:D,'أرصدة المخزن'!B240,'سجل حركة المخزن'!F:F,'أرصدة المخزن'!$L$3)-E240-H240</f>
        <v>0</v>
      </c>
      <c r="M240" s="128">
        <f>IF(COUNTIF('سجل حركة المخزن'!D:D,'أرصدة المخزن'!B240),VLOOKUP(B240,القوائم!D:E,2,0),"غير موجود بالمخزن")</f>
        <v>3100</v>
      </c>
      <c r="N240" s="128">
        <f t="shared" si="20"/>
        <v>3100</v>
      </c>
      <c r="P240" s="192">
        <f t="shared" si="21"/>
        <v>3100</v>
      </c>
      <c r="Q240" s="192">
        <f t="shared" si="22"/>
        <v>0</v>
      </c>
      <c r="R240" s="192">
        <f t="shared" si="23"/>
        <v>0</v>
      </c>
    </row>
    <row r="241" spans="2:18" ht="26.25" hidden="1" x14ac:dyDescent="0.2">
      <c r="B241" s="106" t="str">
        <f>القوائم!B240</f>
        <v>CO1026</v>
      </c>
      <c r="C241" s="126" t="str">
        <f>IF(B241&lt;&gt;"",_xlfn.IFNA(VLOOKUP(B241,القوائم!B:C,2,0),"غير مسجل بالقوائم"),"")</f>
        <v>كنصول مربع علي مستويين</v>
      </c>
      <c r="D241" s="106">
        <f>SUMIFS('سجل حركة المخزن'!H:H,'سجل حركة المخزن'!D:D,'أرصدة المخزن'!B241,'سجل حركة المخزن'!G:G,القوائم!$I$3,'سجل حركة المخزن'!F:F,'أرصدة المخزن'!$D$3)</f>
        <v>0</v>
      </c>
      <c r="E241" s="106">
        <f>SUMIFS('سجل حركة المخزن'!H:H,'سجل حركة المخزن'!D:D,'أرصدة المخزن'!B241,'سجل حركة المخزن'!G:G,القوائم!$I$3,'سجل حركة المخزن'!F:F,'أرصدة المخزن'!$E$3)</f>
        <v>0</v>
      </c>
      <c r="F241" s="106">
        <f t="shared" si="18"/>
        <v>0</v>
      </c>
      <c r="G241" s="106">
        <f>SUMIFS('سجل حركة المخزن'!H:H,'سجل حركة المخزن'!D:D,'أرصدة المخزن'!B241,'سجل حركة المخزن'!G:G,القوائم!$I$16,'سجل حركة المخزن'!F:F,'أرصدة المخزن'!$D$3)</f>
        <v>0</v>
      </c>
      <c r="H241" s="170">
        <f>SUMIFS('سجل حركة المخزن'!H:H,'سجل حركة المخزن'!D:D,'أرصدة المخزن'!B241,'سجل حركة المخزن'!G:G,القوائم!$I$16,'سجل حركة المخزن'!F:F,'أرصدة المخزن'!$E$3)</f>
        <v>0</v>
      </c>
      <c r="I241" s="106">
        <f t="shared" si="19"/>
        <v>0</v>
      </c>
      <c r="J241" s="106"/>
      <c r="K241" s="106">
        <f>SUMIFS('سجل حركة المخزن'!H:H,'سجل حركة المخزن'!D:D,'أرصدة المخزن'!B241,'سجل حركة المخزن'!F:F,'أرصدة المخزن'!$K$3)-D241-G241</f>
        <v>0</v>
      </c>
      <c r="L241" s="106">
        <f>SUMIFS('سجل حركة المخزن'!H:H,'سجل حركة المخزن'!D:D,'أرصدة المخزن'!B241,'سجل حركة المخزن'!F:F,'أرصدة المخزن'!$L$3)-E241-H241</f>
        <v>0</v>
      </c>
      <c r="M241" s="128" t="str">
        <f>IF(COUNTIF('سجل حركة المخزن'!D:D,'أرصدة المخزن'!B241),VLOOKUP(B241,القوائم!D:E,2,0),"غير موجود بالمخزن")</f>
        <v>غير موجود بالمخزن</v>
      </c>
      <c r="N241" s="128" t="str">
        <f t="shared" si="20"/>
        <v>غير موجود بالمخزن</v>
      </c>
      <c r="P241" s="192" t="str">
        <f t="shared" si="21"/>
        <v>0</v>
      </c>
      <c r="Q241" s="192" t="str">
        <f t="shared" si="22"/>
        <v>0</v>
      </c>
      <c r="R241" s="192" t="str">
        <f t="shared" si="23"/>
        <v>0</v>
      </c>
    </row>
    <row r="242" spans="2:18" ht="26.25" hidden="1" x14ac:dyDescent="0.2">
      <c r="B242" s="106" t="str">
        <f>القوائم!B241</f>
        <v>CO1027</v>
      </c>
      <c r="C242" s="126" t="str">
        <f>IF(B242&lt;&gt;"",_xlfn.IFNA(VLOOKUP(B242,القوائم!B:C,2,0),"غير مسجل بالقوائم"),"")</f>
        <v>كنصول شعاع</v>
      </c>
      <c r="D242" s="106">
        <f>SUMIFS('سجل حركة المخزن'!H:H,'سجل حركة المخزن'!D:D,'أرصدة المخزن'!B242,'سجل حركة المخزن'!G:G,القوائم!$I$3,'سجل حركة المخزن'!F:F,'أرصدة المخزن'!$D$3)</f>
        <v>0</v>
      </c>
      <c r="E242" s="106">
        <f>SUMIFS('سجل حركة المخزن'!H:H,'سجل حركة المخزن'!D:D,'أرصدة المخزن'!B242,'سجل حركة المخزن'!G:G,القوائم!$I$3,'سجل حركة المخزن'!F:F,'أرصدة المخزن'!$E$3)</f>
        <v>1</v>
      </c>
      <c r="F242" s="106">
        <f t="shared" si="18"/>
        <v>1</v>
      </c>
      <c r="G242" s="106">
        <f>SUMIFS('سجل حركة المخزن'!H:H,'سجل حركة المخزن'!D:D,'أرصدة المخزن'!B242,'سجل حركة المخزن'!G:G,القوائم!$I$16,'سجل حركة المخزن'!F:F,'أرصدة المخزن'!$D$3)</f>
        <v>0</v>
      </c>
      <c r="H242" s="170">
        <f>SUMIFS('سجل حركة المخزن'!H:H,'سجل حركة المخزن'!D:D,'أرصدة المخزن'!B242,'سجل حركة المخزن'!G:G,القوائم!$I$16,'سجل حركة المخزن'!F:F,'أرصدة المخزن'!$E$3)</f>
        <v>0</v>
      </c>
      <c r="I242" s="106">
        <f t="shared" si="19"/>
        <v>0</v>
      </c>
      <c r="J242" s="106"/>
      <c r="K242" s="106">
        <f>SUMIFS('سجل حركة المخزن'!H:H,'سجل حركة المخزن'!D:D,'أرصدة المخزن'!B242,'سجل حركة المخزن'!F:F,'أرصدة المخزن'!$K$3)-D242-G242</f>
        <v>0</v>
      </c>
      <c r="L242" s="106">
        <f>SUMIFS('سجل حركة المخزن'!H:H,'سجل حركة المخزن'!D:D,'أرصدة المخزن'!B242,'سجل حركة المخزن'!F:F,'أرصدة المخزن'!$L$3)-E242-H242</f>
        <v>0</v>
      </c>
      <c r="M242" s="128">
        <f>IF(COUNTIF('سجل حركة المخزن'!D:D,'أرصدة المخزن'!B242),VLOOKUP(B242,القوائم!D:E,2,0),"غير موجود بالمخزن")</f>
        <v>4500</v>
      </c>
      <c r="N242" s="128">
        <f t="shared" si="20"/>
        <v>4500</v>
      </c>
      <c r="P242" s="192">
        <f t="shared" si="21"/>
        <v>4500</v>
      </c>
      <c r="Q242" s="192">
        <f t="shared" si="22"/>
        <v>0</v>
      </c>
      <c r="R242" s="192">
        <f t="shared" si="23"/>
        <v>0</v>
      </c>
    </row>
    <row r="243" spans="2:18" ht="26.25" hidden="1" x14ac:dyDescent="0.2">
      <c r="B243" s="106" t="str">
        <f>القوائم!B242</f>
        <v>CO1028</v>
      </c>
      <c r="C243" s="126" t="str">
        <f>IF(B243&lt;&gt;"",_xlfn.IFNA(VLOOKUP(B243,القوائم!B:C,2,0),"غير مسجل بالقوائم"),"")</f>
        <v>كنصول بيضاوي متجاور</v>
      </c>
      <c r="D243" s="106">
        <f>SUMIFS('سجل حركة المخزن'!H:H,'سجل حركة المخزن'!D:D,'أرصدة المخزن'!B243,'سجل حركة المخزن'!G:G,القوائم!$I$3,'سجل حركة المخزن'!F:F,'أرصدة المخزن'!$D$3)</f>
        <v>0</v>
      </c>
      <c r="E243" s="106">
        <f>SUMIFS('سجل حركة المخزن'!H:H,'سجل حركة المخزن'!D:D,'أرصدة المخزن'!B243,'سجل حركة المخزن'!G:G,القوائم!$I$3,'سجل حركة المخزن'!F:F,'أرصدة المخزن'!$E$3)</f>
        <v>0</v>
      </c>
      <c r="F243" s="106">
        <f t="shared" si="18"/>
        <v>0</v>
      </c>
      <c r="G243" s="106">
        <f>SUMIFS('سجل حركة المخزن'!H:H,'سجل حركة المخزن'!D:D,'أرصدة المخزن'!B243,'سجل حركة المخزن'!G:G,القوائم!$I$16,'سجل حركة المخزن'!F:F,'أرصدة المخزن'!$D$3)</f>
        <v>0</v>
      </c>
      <c r="H243" s="170">
        <f>SUMIFS('سجل حركة المخزن'!H:H,'سجل حركة المخزن'!D:D,'أرصدة المخزن'!B243,'سجل حركة المخزن'!G:G,القوائم!$I$16,'سجل حركة المخزن'!F:F,'أرصدة المخزن'!$E$3)</f>
        <v>0</v>
      </c>
      <c r="I243" s="106">
        <f t="shared" si="19"/>
        <v>0</v>
      </c>
      <c r="J243" s="106"/>
      <c r="K243" s="106">
        <f>SUMIFS('سجل حركة المخزن'!H:H,'سجل حركة المخزن'!D:D,'أرصدة المخزن'!B243,'سجل حركة المخزن'!F:F,'أرصدة المخزن'!$K$3)-D243-G243</f>
        <v>0</v>
      </c>
      <c r="L243" s="106">
        <f>SUMIFS('سجل حركة المخزن'!H:H,'سجل حركة المخزن'!D:D,'أرصدة المخزن'!B243,'سجل حركة المخزن'!F:F,'أرصدة المخزن'!$L$3)-E243-H243</f>
        <v>0</v>
      </c>
      <c r="M243" s="128" t="str">
        <f>IF(COUNTIF('سجل حركة المخزن'!D:D,'أرصدة المخزن'!B243),VLOOKUP(B243,القوائم!D:E,2,0),"غير موجود بالمخزن")</f>
        <v>غير موجود بالمخزن</v>
      </c>
      <c r="N243" s="128" t="str">
        <f t="shared" si="20"/>
        <v>غير موجود بالمخزن</v>
      </c>
      <c r="P243" s="192" t="str">
        <f t="shared" si="21"/>
        <v>0</v>
      </c>
      <c r="Q243" s="192" t="str">
        <f t="shared" si="22"/>
        <v>0</v>
      </c>
      <c r="R243" s="192" t="str">
        <f t="shared" si="23"/>
        <v>0</v>
      </c>
    </row>
    <row r="244" spans="2:18" ht="26.25" hidden="1" x14ac:dyDescent="0.2">
      <c r="B244" s="106" t="str">
        <f>القوائم!B243</f>
        <v>CO1010-1</v>
      </c>
      <c r="C244" s="126" t="str">
        <f>IF(B244&lt;&gt;"",_xlfn.IFNA(VLOOKUP(B244,القوائم!B:C,2,0),"غير مسجل بالقوائم"),"")</f>
        <v>كنصول هرم داخلي قطاع 2*2  مقاس 120*40*90</v>
      </c>
      <c r="D244" s="106">
        <f>SUMIFS('سجل حركة المخزن'!H:H,'سجل حركة المخزن'!D:D,'أرصدة المخزن'!B244,'سجل حركة المخزن'!G:G,القوائم!$I$3,'سجل حركة المخزن'!F:F,'أرصدة المخزن'!$D$3)</f>
        <v>0</v>
      </c>
      <c r="E244" s="106">
        <f>SUMIFS('سجل حركة المخزن'!H:H,'سجل حركة المخزن'!D:D,'أرصدة المخزن'!B244,'سجل حركة المخزن'!G:G,القوائم!$I$3,'سجل حركة المخزن'!F:F,'أرصدة المخزن'!$E$3)</f>
        <v>0</v>
      </c>
      <c r="F244" s="106">
        <f t="shared" si="18"/>
        <v>0</v>
      </c>
      <c r="G244" s="106">
        <f>SUMIFS('سجل حركة المخزن'!H:H,'سجل حركة المخزن'!D:D,'أرصدة المخزن'!B244,'سجل حركة المخزن'!G:G,القوائم!$I$16,'سجل حركة المخزن'!F:F,'أرصدة المخزن'!$D$3)</f>
        <v>0</v>
      </c>
      <c r="H244" s="170">
        <f>SUMIFS('سجل حركة المخزن'!H:H,'سجل حركة المخزن'!D:D,'أرصدة المخزن'!B244,'سجل حركة المخزن'!G:G,القوائم!$I$16,'سجل حركة المخزن'!F:F,'أرصدة المخزن'!$E$3)</f>
        <v>0</v>
      </c>
      <c r="I244" s="106">
        <f t="shared" si="19"/>
        <v>0</v>
      </c>
      <c r="J244" s="106"/>
      <c r="K244" s="106">
        <f>SUMIFS('سجل حركة المخزن'!H:H,'سجل حركة المخزن'!D:D,'أرصدة المخزن'!B244,'سجل حركة المخزن'!F:F,'أرصدة المخزن'!$K$3)-D244-G244</f>
        <v>0</v>
      </c>
      <c r="L244" s="106">
        <f>SUMIFS('سجل حركة المخزن'!H:H,'سجل حركة المخزن'!D:D,'أرصدة المخزن'!B244,'سجل حركة المخزن'!F:F,'أرصدة المخزن'!$L$3)-E244-H244</f>
        <v>0</v>
      </c>
      <c r="M244" s="128" t="str">
        <f>IF(COUNTIF('سجل حركة المخزن'!D:D,'أرصدة المخزن'!B244),VLOOKUP(B244,القوائم!D:E,2,0),"غير موجود بالمخزن")</f>
        <v>غير موجود بالمخزن</v>
      </c>
      <c r="N244" s="128" t="str">
        <f t="shared" si="20"/>
        <v>غير موجود بالمخزن</v>
      </c>
      <c r="P244" s="192" t="str">
        <f t="shared" si="21"/>
        <v>0</v>
      </c>
      <c r="Q244" s="192" t="str">
        <f t="shared" si="22"/>
        <v>0</v>
      </c>
      <c r="R244" s="192" t="str">
        <f t="shared" si="23"/>
        <v>0</v>
      </c>
    </row>
    <row r="245" spans="2:18" ht="26.25" hidden="1" x14ac:dyDescent="0.2">
      <c r="B245" s="106" t="str">
        <f>القوائم!B244</f>
        <v>CO1010-2</v>
      </c>
      <c r="C245" s="126" t="str">
        <f>IF(B245&lt;&gt;"",_xlfn.IFNA(VLOOKUP(B245,القوائم!B:C,2,0),"غير مسجل بالقوائم"),"")</f>
        <v>كنصول هرم داخلي قطاع 2*2 مقاس 120*45*90</v>
      </c>
      <c r="D245" s="106">
        <f>SUMIFS('سجل حركة المخزن'!H:H,'سجل حركة المخزن'!D:D,'أرصدة المخزن'!B245,'سجل حركة المخزن'!G:G,القوائم!$I$3,'سجل حركة المخزن'!F:F,'أرصدة المخزن'!$D$3)</f>
        <v>0</v>
      </c>
      <c r="E245" s="106">
        <f>SUMIFS('سجل حركة المخزن'!H:H,'سجل حركة المخزن'!D:D,'أرصدة المخزن'!B245,'سجل حركة المخزن'!G:G,القوائم!$I$3,'سجل حركة المخزن'!F:F,'أرصدة المخزن'!$E$3)</f>
        <v>0</v>
      </c>
      <c r="F245" s="106">
        <f t="shared" si="18"/>
        <v>0</v>
      </c>
      <c r="G245" s="106">
        <f>SUMIFS('سجل حركة المخزن'!H:H,'سجل حركة المخزن'!D:D,'أرصدة المخزن'!B245,'سجل حركة المخزن'!G:G,القوائم!$I$16,'سجل حركة المخزن'!F:F,'أرصدة المخزن'!$D$3)</f>
        <v>0</v>
      </c>
      <c r="H245" s="170">
        <f>SUMIFS('سجل حركة المخزن'!H:H,'سجل حركة المخزن'!D:D,'أرصدة المخزن'!B245,'سجل حركة المخزن'!G:G,القوائم!$I$16,'سجل حركة المخزن'!F:F,'أرصدة المخزن'!$E$3)</f>
        <v>0</v>
      </c>
      <c r="I245" s="106">
        <f t="shared" si="19"/>
        <v>0</v>
      </c>
      <c r="J245" s="106"/>
      <c r="K245" s="106">
        <f>SUMIFS('سجل حركة المخزن'!H:H,'سجل حركة المخزن'!D:D,'أرصدة المخزن'!B245,'سجل حركة المخزن'!F:F,'أرصدة المخزن'!$K$3)-D245-G245</f>
        <v>0</v>
      </c>
      <c r="L245" s="106">
        <f>SUMIFS('سجل حركة المخزن'!H:H,'سجل حركة المخزن'!D:D,'أرصدة المخزن'!B245,'سجل حركة المخزن'!F:F,'أرصدة المخزن'!$L$3)-E245-H245</f>
        <v>0</v>
      </c>
      <c r="M245" s="128" t="str">
        <f>IF(COUNTIF('سجل حركة المخزن'!D:D,'أرصدة المخزن'!B245),VLOOKUP(B245,القوائم!D:E,2,0),"غير موجود بالمخزن")</f>
        <v>غير موجود بالمخزن</v>
      </c>
      <c r="N245" s="128" t="str">
        <f t="shared" si="20"/>
        <v>غير موجود بالمخزن</v>
      </c>
      <c r="P245" s="192" t="str">
        <f t="shared" si="21"/>
        <v>0</v>
      </c>
      <c r="Q245" s="192" t="str">
        <f t="shared" si="22"/>
        <v>0</v>
      </c>
      <c r="R245" s="192" t="str">
        <f t="shared" si="23"/>
        <v>0</v>
      </c>
    </row>
    <row r="246" spans="2:18" ht="26.25" hidden="1" x14ac:dyDescent="0.2">
      <c r="B246" s="106" t="str">
        <f>القوائم!B245</f>
        <v>CO1029</v>
      </c>
      <c r="C246" s="126" t="str">
        <f>IF(B246&lt;&gt;"",_xlfn.IFNA(VLOOKUP(B246,القوائم!B:C,2,0),"غير مسجل بالقوائم"),"")</f>
        <v>كنصول مربعات متشابكة</v>
      </c>
      <c r="D246" s="106">
        <f>SUMIFS('سجل حركة المخزن'!H:H,'سجل حركة المخزن'!D:D,'أرصدة المخزن'!B246,'سجل حركة المخزن'!G:G,القوائم!$I$3,'سجل حركة المخزن'!F:F,'أرصدة المخزن'!$D$3)</f>
        <v>0</v>
      </c>
      <c r="E246" s="106">
        <f>SUMIFS('سجل حركة المخزن'!H:H,'سجل حركة المخزن'!D:D,'أرصدة المخزن'!B246,'سجل حركة المخزن'!G:G,القوائم!$I$3,'سجل حركة المخزن'!F:F,'أرصدة المخزن'!$E$3)</f>
        <v>1</v>
      </c>
      <c r="F246" s="106">
        <f t="shared" si="18"/>
        <v>1</v>
      </c>
      <c r="G246" s="106">
        <f>SUMIFS('سجل حركة المخزن'!H:H,'سجل حركة المخزن'!D:D,'أرصدة المخزن'!B246,'سجل حركة المخزن'!G:G,القوائم!$I$16,'سجل حركة المخزن'!F:F,'أرصدة المخزن'!$D$3)</f>
        <v>0</v>
      </c>
      <c r="H246" s="170">
        <f>SUMIFS('سجل حركة المخزن'!H:H,'سجل حركة المخزن'!D:D,'أرصدة المخزن'!B246,'سجل حركة المخزن'!G:G,القوائم!$I$16,'سجل حركة المخزن'!F:F,'أرصدة المخزن'!$E$3)</f>
        <v>0</v>
      </c>
      <c r="I246" s="106">
        <f t="shared" si="19"/>
        <v>0</v>
      </c>
      <c r="J246" s="106"/>
      <c r="K246" s="106">
        <f>SUMIFS('سجل حركة المخزن'!H:H,'سجل حركة المخزن'!D:D,'أرصدة المخزن'!B246,'سجل حركة المخزن'!F:F,'أرصدة المخزن'!$K$3)-D246-G246</f>
        <v>0</v>
      </c>
      <c r="L246" s="106">
        <f>SUMIFS('سجل حركة المخزن'!H:H,'سجل حركة المخزن'!D:D,'أرصدة المخزن'!B246,'سجل حركة المخزن'!F:F,'أرصدة المخزن'!$L$3)-E246-H246</f>
        <v>0</v>
      </c>
      <c r="M246" s="128">
        <f>IF(COUNTIF('سجل حركة المخزن'!D:D,'أرصدة المخزن'!B246),VLOOKUP(B246,القوائم!D:E,2,0),"غير موجود بالمخزن")</f>
        <v>3000</v>
      </c>
      <c r="N246" s="128">
        <f t="shared" si="20"/>
        <v>3000</v>
      </c>
      <c r="P246" s="192">
        <f t="shared" si="21"/>
        <v>3000</v>
      </c>
      <c r="Q246" s="192">
        <f t="shared" si="22"/>
        <v>0</v>
      </c>
      <c r="R246" s="192">
        <f t="shared" si="23"/>
        <v>0</v>
      </c>
    </row>
    <row r="247" spans="2:18" ht="26.25" hidden="1" x14ac:dyDescent="0.2">
      <c r="B247" s="165" t="str">
        <f>القوائم!B246</f>
        <v>CO1030</v>
      </c>
      <c r="C247" s="166" t="str">
        <f>IF(B247&lt;&gt;"",_xlfn.IFNA(VLOOKUP(B247,القوائم!B:C,2,0),"غير مسجل بالقوائم"),"")</f>
        <v>كنصول 2 موجة</v>
      </c>
      <c r="D247" s="165">
        <f>SUMIFS('سجل حركة المخزن'!H:H,'سجل حركة المخزن'!D:D,'أرصدة المخزن'!B247,'سجل حركة المخزن'!G:G,القوائم!$I$3,'سجل حركة المخزن'!F:F,'أرصدة المخزن'!$D$3)</f>
        <v>0</v>
      </c>
      <c r="E247" s="165">
        <f>SUMIFS('سجل حركة المخزن'!H:H,'سجل حركة المخزن'!D:D,'أرصدة المخزن'!B247,'سجل حركة المخزن'!G:G,القوائم!$I$3,'سجل حركة المخزن'!F:F,'أرصدة المخزن'!$E$3)</f>
        <v>0</v>
      </c>
      <c r="F247" s="106">
        <f t="shared" si="18"/>
        <v>0</v>
      </c>
      <c r="G247" s="106">
        <f>SUMIFS('سجل حركة المخزن'!H:H,'سجل حركة المخزن'!D:D,'أرصدة المخزن'!B247,'سجل حركة المخزن'!G:G,القوائم!$I$16,'سجل حركة المخزن'!F:F,'أرصدة المخزن'!$D$3)</f>
        <v>0</v>
      </c>
      <c r="H247" s="170">
        <f>SUMIFS('سجل حركة المخزن'!H:H,'سجل حركة المخزن'!D:D,'أرصدة المخزن'!B247,'سجل حركة المخزن'!G:G,القوائم!$I$16,'سجل حركة المخزن'!F:F,'أرصدة المخزن'!$E$3)</f>
        <v>0</v>
      </c>
      <c r="I247" s="106">
        <f t="shared" si="19"/>
        <v>0</v>
      </c>
      <c r="J247" s="106"/>
      <c r="K247" s="106">
        <f>SUMIFS('سجل حركة المخزن'!H:H,'سجل حركة المخزن'!D:D,'أرصدة المخزن'!B247,'سجل حركة المخزن'!F:F,'أرصدة المخزن'!$K$3)-D247-G247</f>
        <v>0</v>
      </c>
      <c r="L247" s="106">
        <f>SUMIFS('سجل حركة المخزن'!H:H,'سجل حركة المخزن'!D:D,'أرصدة المخزن'!B247,'سجل حركة المخزن'!F:F,'أرصدة المخزن'!$L$3)-E247-H247</f>
        <v>0</v>
      </c>
      <c r="M247" s="128" t="str">
        <f>IF(COUNTIF('سجل حركة المخزن'!D:D,'أرصدة المخزن'!B247),VLOOKUP(B247,القوائم!D:E,2,0),"غير موجود بالمخزن")</f>
        <v>غير موجود بالمخزن</v>
      </c>
      <c r="N247" s="128" t="str">
        <f t="shared" si="20"/>
        <v>غير موجود بالمخزن</v>
      </c>
      <c r="P247" s="192" t="str">
        <f t="shared" si="21"/>
        <v>0</v>
      </c>
      <c r="Q247" s="192" t="str">
        <f t="shared" si="22"/>
        <v>0</v>
      </c>
      <c r="R247" s="192" t="str">
        <f t="shared" si="23"/>
        <v>0</v>
      </c>
    </row>
    <row r="248" spans="2:18" ht="27" hidden="1" thickBot="1" x14ac:dyDescent="0.25">
      <c r="B248" s="179" t="str">
        <f>القوائم!B247</f>
        <v>CO1031</v>
      </c>
      <c r="C248" s="180" t="str">
        <f>IF(B248&lt;&gt;"",_xlfn.IFNA(VLOOKUP(B248,القوائم!B:C,2,0),"غير مسجل بالقوائم"),"")</f>
        <v>كنصول سمبوسك</v>
      </c>
      <c r="D248" s="181">
        <f>SUMIFS('سجل حركة المخزن'!H:H,'سجل حركة المخزن'!D:D,'أرصدة المخزن'!B248,'سجل حركة المخزن'!G:G,القوائم!$I$3,'سجل حركة المخزن'!F:F,'أرصدة المخزن'!$D$3)</f>
        <v>0</v>
      </c>
      <c r="E248" s="182">
        <f>SUMIFS('سجل حركة المخزن'!H:H,'سجل حركة المخزن'!D:D,'أرصدة المخزن'!B248,'سجل حركة المخزن'!G:G,القوائم!$I$3,'سجل حركة المخزن'!F:F,'أرصدة المخزن'!$E$3)</f>
        <v>1</v>
      </c>
      <c r="F248" s="164">
        <f t="shared" si="18"/>
        <v>1</v>
      </c>
      <c r="G248" s="106">
        <f>SUMIFS('سجل حركة المخزن'!H:H,'سجل حركة المخزن'!D:D,'أرصدة المخزن'!B248,'سجل حركة المخزن'!G:G,القوائم!$I$16,'سجل حركة المخزن'!F:F,'أرصدة المخزن'!$D$3)</f>
        <v>0</v>
      </c>
      <c r="H248" s="170">
        <f>SUMIFS('سجل حركة المخزن'!H:H,'سجل حركة المخزن'!D:D,'أرصدة المخزن'!B248,'سجل حركة المخزن'!G:G,القوائم!$I$16,'سجل حركة المخزن'!F:F,'أرصدة المخزن'!$E$3)</f>
        <v>0</v>
      </c>
      <c r="I248" s="164">
        <f t="shared" si="19"/>
        <v>0</v>
      </c>
      <c r="J248" s="164"/>
      <c r="K248" s="106">
        <f>SUMIFS('سجل حركة المخزن'!H:H,'سجل حركة المخزن'!D:D,'أرصدة المخزن'!B248,'سجل حركة المخزن'!F:F,'أرصدة المخزن'!$K$3)-D248-G248</f>
        <v>0</v>
      </c>
      <c r="L248" s="106">
        <f>SUMIFS('سجل حركة المخزن'!H:H,'سجل حركة المخزن'!D:D,'أرصدة المخزن'!B248,'سجل حركة المخزن'!F:F,'أرصدة المخزن'!$L$3)-E248-H248</f>
        <v>0</v>
      </c>
      <c r="M248" s="128">
        <f>IF(COUNTIF('سجل حركة المخزن'!D:D,'أرصدة المخزن'!B248),VLOOKUP(B248,القوائم!D:E,2,0),"غير موجود بالمخزن")</f>
        <v>2574.7738159999999</v>
      </c>
      <c r="N248" s="128">
        <f t="shared" si="20"/>
        <v>2574.7738159999999</v>
      </c>
      <c r="P248" s="192">
        <f t="shared" si="21"/>
        <v>2574.7738159999999</v>
      </c>
      <c r="Q248" s="192">
        <f t="shared" si="22"/>
        <v>0</v>
      </c>
      <c r="R248" s="192">
        <f t="shared" si="23"/>
        <v>0</v>
      </c>
    </row>
    <row r="249" spans="2:18" ht="26.25" hidden="1" x14ac:dyDescent="0.2">
      <c r="B249" s="106" t="str">
        <f>القوائم!B248</f>
        <v>CO1032</v>
      </c>
      <c r="C249" s="126" t="str">
        <f>IF(B249&lt;&gt;"",_xlfn.IFNA(VLOOKUP(B249,القوائم!B:C,2,0),"غير مسجل بالقوائم"),"")</f>
        <v>كنصول شرائح زجزاج</v>
      </c>
      <c r="D249" s="106">
        <f>SUMIFS('سجل حركة المخزن'!H:H,'سجل حركة المخزن'!D:D,'أرصدة المخزن'!B249,'سجل حركة المخزن'!G:G,القوائم!$I$3,'سجل حركة المخزن'!F:F,'أرصدة المخزن'!$D$3)</f>
        <v>0</v>
      </c>
      <c r="E249" s="106">
        <f>SUMIFS('سجل حركة المخزن'!H:H,'سجل حركة المخزن'!D:D,'أرصدة المخزن'!B249,'سجل حركة المخزن'!G:G,القوائم!$I$3,'سجل حركة المخزن'!F:F,'أرصدة المخزن'!$E$3)</f>
        <v>0</v>
      </c>
      <c r="F249" s="106">
        <f t="shared" si="18"/>
        <v>0</v>
      </c>
      <c r="G249" s="106">
        <f>SUMIFS('سجل حركة المخزن'!H:H,'سجل حركة المخزن'!D:D,'أرصدة المخزن'!B249,'سجل حركة المخزن'!G:G,القوائم!$I$16,'سجل حركة المخزن'!F:F,'أرصدة المخزن'!$D$3)</f>
        <v>0</v>
      </c>
      <c r="H249" s="170">
        <f>SUMIFS('سجل حركة المخزن'!H:H,'سجل حركة المخزن'!D:D,'أرصدة المخزن'!B249,'سجل حركة المخزن'!G:G,القوائم!$I$16,'سجل حركة المخزن'!F:F,'أرصدة المخزن'!$E$3)</f>
        <v>0</v>
      </c>
      <c r="I249" s="106">
        <f t="shared" si="19"/>
        <v>0</v>
      </c>
      <c r="J249" s="106"/>
      <c r="K249" s="106">
        <f>SUMIFS('سجل حركة المخزن'!H:H,'سجل حركة المخزن'!D:D,'أرصدة المخزن'!B249,'سجل حركة المخزن'!F:F,'أرصدة المخزن'!$K$3)-D249-G249</f>
        <v>0</v>
      </c>
      <c r="L249" s="106">
        <f>SUMIFS('سجل حركة المخزن'!H:H,'سجل حركة المخزن'!D:D,'أرصدة المخزن'!B249,'سجل حركة المخزن'!F:F,'أرصدة المخزن'!$L$3)-E249-H249</f>
        <v>0</v>
      </c>
      <c r="M249" s="128" t="str">
        <f>IF(COUNTIF('سجل حركة المخزن'!D:D,'أرصدة المخزن'!B249),VLOOKUP(B249,القوائم!D:E,2,0),"غير موجود بالمخزن")</f>
        <v>غير موجود بالمخزن</v>
      </c>
      <c r="N249" s="128" t="str">
        <f t="shared" si="20"/>
        <v>غير موجود بالمخزن</v>
      </c>
      <c r="P249" s="192" t="str">
        <f t="shared" si="21"/>
        <v>0</v>
      </c>
      <c r="Q249" s="192" t="str">
        <f t="shared" si="22"/>
        <v>0</v>
      </c>
      <c r="R249" s="192" t="str">
        <f t="shared" si="23"/>
        <v>0</v>
      </c>
    </row>
    <row r="250" spans="2:18" ht="26.25" hidden="1" x14ac:dyDescent="0.2">
      <c r="B250" s="106" t="str">
        <f>القوائم!B249</f>
        <v>CO1033</v>
      </c>
      <c r="C250" s="126" t="str">
        <f>IF(B250&lt;&gt;"",_xlfn.IFNA(VLOOKUP(B250,القوائم!B:C,2,0),"غير مسجل بالقوائم"),"")</f>
        <v>كنصول مربع متداخل</v>
      </c>
      <c r="D250" s="106">
        <f>SUMIFS('سجل حركة المخزن'!H:H,'سجل حركة المخزن'!D:D,'أرصدة المخزن'!B250,'سجل حركة المخزن'!G:G,القوائم!$I$3,'سجل حركة المخزن'!F:F,'أرصدة المخزن'!$D$3)</f>
        <v>0</v>
      </c>
      <c r="E250" s="106">
        <f>SUMIFS('سجل حركة المخزن'!H:H,'سجل حركة المخزن'!D:D,'أرصدة المخزن'!B250,'سجل حركة المخزن'!G:G,القوائم!$I$3,'سجل حركة المخزن'!F:F,'أرصدة المخزن'!$E$3)</f>
        <v>0</v>
      </c>
      <c r="F250" s="106">
        <f t="shared" si="18"/>
        <v>0</v>
      </c>
      <c r="G250" s="106">
        <f>SUMIFS('سجل حركة المخزن'!H:H,'سجل حركة المخزن'!D:D,'أرصدة المخزن'!B250,'سجل حركة المخزن'!G:G,القوائم!$I$16,'سجل حركة المخزن'!F:F,'أرصدة المخزن'!$D$3)</f>
        <v>0</v>
      </c>
      <c r="H250" s="170">
        <f>SUMIFS('سجل حركة المخزن'!H:H,'سجل حركة المخزن'!D:D,'أرصدة المخزن'!B250,'سجل حركة المخزن'!G:G,القوائم!$I$16,'سجل حركة المخزن'!F:F,'أرصدة المخزن'!$E$3)</f>
        <v>0</v>
      </c>
      <c r="I250" s="106">
        <f t="shared" si="19"/>
        <v>0</v>
      </c>
      <c r="J250" s="106"/>
      <c r="K250" s="106">
        <f>SUMIFS('سجل حركة المخزن'!H:H,'سجل حركة المخزن'!D:D,'أرصدة المخزن'!B250,'سجل حركة المخزن'!F:F,'أرصدة المخزن'!$K$3)-D250-G250</f>
        <v>0</v>
      </c>
      <c r="L250" s="106">
        <f>SUMIFS('سجل حركة المخزن'!H:H,'سجل حركة المخزن'!D:D,'أرصدة المخزن'!B250,'سجل حركة المخزن'!F:F,'أرصدة المخزن'!$L$3)-E250-H250</f>
        <v>0</v>
      </c>
      <c r="M250" s="128" t="str">
        <f>IF(COUNTIF('سجل حركة المخزن'!D:D,'أرصدة المخزن'!B250),VLOOKUP(B250,القوائم!D:E,2,0),"غير موجود بالمخزن")</f>
        <v>غير موجود بالمخزن</v>
      </c>
      <c r="N250" s="128" t="str">
        <f t="shared" si="20"/>
        <v>غير موجود بالمخزن</v>
      </c>
      <c r="P250" s="192" t="str">
        <f t="shared" si="21"/>
        <v>0</v>
      </c>
      <c r="Q250" s="192" t="str">
        <f t="shared" si="22"/>
        <v>0</v>
      </c>
      <c r="R250" s="192" t="str">
        <f t="shared" si="23"/>
        <v>0</v>
      </c>
    </row>
    <row r="251" spans="2:18" ht="26.25" hidden="1" x14ac:dyDescent="0.2">
      <c r="B251" s="106" t="str">
        <f>القوائم!B250</f>
        <v>CO1034</v>
      </c>
      <c r="C251" s="126" t="str">
        <f>IF(B251&lt;&gt;"",_xlfn.IFNA(VLOOKUP(B251,القوائم!B:C,2,0),"غير مسجل بالقوائم"),"")</f>
        <v xml:space="preserve">كنصول ماسورة CNC قطر </v>
      </c>
      <c r="D251" s="106">
        <f>SUMIFS('سجل حركة المخزن'!H:H,'سجل حركة المخزن'!D:D,'أرصدة المخزن'!B251,'سجل حركة المخزن'!G:G,القوائم!$I$3,'سجل حركة المخزن'!F:F,'أرصدة المخزن'!$D$3)</f>
        <v>0</v>
      </c>
      <c r="E251" s="106">
        <f>SUMIFS('سجل حركة المخزن'!H:H,'سجل حركة المخزن'!D:D,'أرصدة المخزن'!B251,'سجل حركة المخزن'!G:G,القوائم!$I$3,'سجل حركة المخزن'!F:F,'أرصدة المخزن'!$E$3)</f>
        <v>0</v>
      </c>
      <c r="F251" s="106">
        <f t="shared" si="18"/>
        <v>0</v>
      </c>
      <c r="G251" s="106">
        <f>SUMIFS('سجل حركة المخزن'!H:H,'سجل حركة المخزن'!D:D,'أرصدة المخزن'!B251,'سجل حركة المخزن'!G:G,القوائم!$I$16,'سجل حركة المخزن'!F:F,'أرصدة المخزن'!$D$3)</f>
        <v>0</v>
      </c>
      <c r="H251" s="170">
        <f>SUMIFS('سجل حركة المخزن'!H:H,'سجل حركة المخزن'!D:D,'أرصدة المخزن'!B251,'سجل حركة المخزن'!G:G,القوائم!$I$16,'سجل حركة المخزن'!F:F,'أرصدة المخزن'!$E$3)</f>
        <v>0</v>
      </c>
      <c r="I251" s="106">
        <f t="shared" si="19"/>
        <v>0</v>
      </c>
      <c r="J251" s="106"/>
      <c r="K251" s="106">
        <f>SUMIFS('سجل حركة المخزن'!H:H,'سجل حركة المخزن'!D:D,'أرصدة المخزن'!B251,'سجل حركة المخزن'!F:F,'أرصدة المخزن'!$K$3)-D251-G251</f>
        <v>0</v>
      </c>
      <c r="L251" s="106">
        <f>SUMIFS('سجل حركة المخزن'!H:H,'سجل حركة المخزن'!D:D,'أرصدة المخزن'!B251,'سجل حركة المخزن'!F:F,'أرصدة المخزن'!$L$3)-E251-H251</f>
        <v>0</v>
      </c>
      <c r="M251" s="128" t="str">
        <f>IF(COUNTIF('سجل حركة المخزن'!D:D,'أرصدة المخزن'!B251),VLOOKUP(B251,القوائم!D:E,2,0),"غير موجود بالمخزن")</f>
        <v>غير موجود بالمخزن</v>
      </c>
      <c r="N251" s="128" t="str">
        <f t="shared" si="20"/>
        <v>غير موجود بالمخزن</v>
      </c>
      <c r="P251" s="192" t="str">
        <f t="shared" si="21"/>
        <v>0</v>
      </c>
      <c r="Q251" s="192" t="str">
        <f t="shared" si="22"/>
        <v>0</v>
      </c>
      <c r="R251" s="192" t="str">
        <f t="shared" si="23"/>
        <v>0</v>
      </c>
    </row>
    <row r="252" spans="2:18" ht="26.25" hidden="1" x14ac:dyDescent="0.2">
      <c r="B252" s="106" t="str">
        <f>القوائم!B251</f>
        <v>CO1035</v>
      </c>
      <c r="C252" s="126" t="str">
        <f>IF(B252&lt;&gt;"",_xlfn.IFNA(VLOOKUP(B252,القوائم!B:C,2,0),"غير مسجل بالقوائم"),"")</f>
        <v>كنصول جنبين حرف ل</v>
      </c>
      <c r="D252" s="106">
        <f>SUMIFS('سجل حركة المخزن'!H:H,'سجل حركة المخزن'!D:D,'أرصدة المخزن'!B252,'سجل حركة المخزن'!G:G,القوائم!$I$3,'سجل حركة المخزن'!F:F,'أرصدة المخزن'!$D$3)</f>
        <v>0</v>
      </c>
      <c r="E252" s="106">
        <f>SUMIFS('سجل حركة المخزن'!H:H,'سجل حركة المخزن'!D:D,'أرصدة المخزن'!B252,'سجل حركة المخزن'!G:G,القوائم!$I$3,'سجل حركة المخزن'!F:F,'أرصدة المخزن'!$E$3)</f>
        <v>0</v>
      </c>
      <c r="F252" s="106">
        <f t="shared" si="18"/>
        <v>0</v>
      </c>
      <c r="G252" s="106">
        <f>SUMIFS('سجل حركة المخزن'!H:H,'سجل حركة المخزن'!D:D,'أرصدة المخزن'!B252,'سجل حركة المخزن'!G:G,القوائم!$I$16,'سجل حركة المخزن'!F:F,'أرصدة المخزن'!$D$3)</f>
        <v>0</v>
      </c>
      <c r="H252" s="170">
        <f>SUMIFS('سجل حركة المخزن'!H:H,'سجل حركة المخزن'!D:D,'أرصدة المخزن'!B252,'سجل حركة المخزن'!G:G,القوائم!$I$16,'سجل حركة المخزن'!F:F,'أرصدة المخزن'!$E$3)</f>
        <v>0</v>
      </c>
      <c r="I252" s="106">
        <f t="shared" si="19"/>
        <v>0</v>
      </c>
      <c r="J252" s="106"/>
      <c r="K252" s="106">
        <f>SUMIFS('سجل حركة المخزن'!H:H,'سجل حركة المخزن'!D:D,'أرصدة المخزن'!B252,'سجل حركة المخزن'!F:F,'أرصدة المخزن'!$K$3)-D252-G252</f>
        <v>0</v>
      </c>
      <c r="L252" s="106">
        <f>SUMIFS('سجل حركة المخزن'!H:H,'سجل حركة المخزن'!D:D,'أرصدة المخزن'!B252,'سجل حركة المخزن'!F:F,'أرصدة المخزن'!$L$3)-E252-H252</f>
        <v>0</v>
      </c>
      <c r="M252" s="128" t="str">
        <f>IF(COUNTIF('سجل حركة المخزن'!D:D,'أرصدة المخزن'!B252),VLOOKUP(B252,القوائم!D:E,2,0),"غير موجود بالمخزن")</f>
        <v>غير موجود بالمخزن</v>
      </c>
      <c r="N252" s="128" t="str">
        <f t="shared" si="20"/>
        <v>غير موجود بالمخزن</v>
      </c>
      <c r="P252" s="192" t="str">
        <f t="shared" si="21"/>
        <v>0</v>
      </c>
      <c r="Q252" s="192" t="str">
        <f t="shared" si="22"/>
        <v>0</v>
      </c>
      <c r="R252" s="192" t="str">
        <f t="shared" si="23"/>
        <v>0</v>
      </c>
    </row>
    <row r="253" spans="2:18" ht="26.25" hidden="1" x14ac:dyDescent="0.2">
      <c r="B253" s="106" t="str">
        <f>القوائم!B252</f>
        <v>CO1036</v>
      </c>
      <c r="C253" s="126" t="str">
        <f>IF(B253&lt;&gt;"",_xlfn.IFNA(VLOOKUP(B253,القوائم!B:C,2,0),"غير مسجل بالقوائم"),"")</f>
        <v>كنصول اكسات مواسير</v>
      </c>
      <c r="D253" s="106">
        <f>SUMIFS('سجل حركة المخزن'!H:H,'سجل حركة المخزن'!D:D,'أرصدة المخزن'!B253,'سجل حركة المخزن'!G:G,القوائم!$I$3,'سجل حركة المخزن'!F:F,'أرصدة المخزن'!$D$3)</f>
        <v>0</v>
      </c>
      <c r="E253" s="106">
        <f>SUMIFS('سجل حركة المخزن'!H:H,'سجل حركة المخزن'!D:D,'أرصدة المخزن'!B253,'سجل حركة المخزن'!G:G,القوائم!$I$3,'سجل حركة المخزن'!F:F,'أرصدة المخزن'!$E$3)</f>
        <v>0</v>
      </c>
      <c r="F253" s="106">
        <f t="shared" si="18"/>
        <v>0</v>
      </c>
      <c r="G253" s="106">
        <f>SUMIFS('سجل حركة المخزن'!H:H,'سجل حركة المخزن'!D:D,'أرصدة المخزن'!B253,'سجل حركة المخزن'!G:G,القوائم!$I$16,'سجل حركة المخزن'!F:F,'أرصدة المخزن'!$D$3)</f>
        <v>0</v>
      </c>
      <c r="H253" s="170">
        <f>SUMIFS('سجل حركة المخزن'!H:H,'سجل حركة المخزن'!D:D,'أرصدة المخزن'!B253,'سجل حركة المخزن'!G:G,القوائم!$I$16,'سجل حركة المخزن'!F:F,'أرصدة المخزن'!$E$3)</f>
        <v>0</v>
      </c>
      <c r="I253" s="106">
        <f t="shared" si="19"/>
        <v>0</v>
      </c>
      <c r="J253" s="106"/>
      <c r="K253" s="106">
        <f>SUMIFS('سجل حركة المخزن'!H:H,'سجل حركة المخزن'!D:D,'أرصدة المخزن'!B253,'سجل حركة المخزن'!F:F,'أرصدة المخزن'!$K$3)-D253-G253</f>
        <v>0</v>
      </c>
      <c r="L253" s="106">
        <f>SUMIFS('سجل حركة المخزن'!H:H,'سجل حركة المخزن'!D:D,'أرصدة المخزن'!B253,'سجل حركة المخزن'!F:F,'أرصدة المخزن'!$L$3)-E253-H253</f>
        <v>0</v>
      </c>
      <c r="M253" s="128" t="str">
        <f>IF(COUNTIF('سجل حركة المخزن'!D:D,'أرصدة المخزن'!B253),VLOOKUP(B253,القوائم!D:E,2,0),"غير موجود بالمخزن")</f>
        <v>غير موجود بالمخزن</v>
      </c>
      <c r="N253" s="128" t="str">
        <f t="shared" si="20"/>
        <v>غير موجود بالمخزن</v>
      </c>
      <c r="P253" s="192" t="str">
        <f t="shared" si="21"/>
        <v>0</v>
      </c>
      <c r="Q253" s="192" t="str">
        <f t="shared" si="22"/>
        <v>0</v>
      </c>
      <c r="R253" s="192" t="str">
        <f t="shared" si="23"/>
        <v>0</v>
      </c>
    </row>
    <row r="254" spans="2:18" ht="26.25" hidden="1" x14ac:dyDescent="0.2">
      <c r="B254" s="106" t="str">
        <f>القوائم!B253</f>
        <v>FR1001</v>
      </c>
      <c r="C254" s="126" t="str">
        <f>IF(B254&lt;&gt;"",_xlfn.IFNA(VLOOKUP(B254,القوائم!B:C,2,0),"غير مسجل بالقوائم"),"")</f>
        <v>برواز دوائر متقاطعة خلية</v>
      </c>
      <c r="D254" s="106">
        <f>SUMIFS('سجل حركة المخزن'!H:H,'سجل حركة المخزن'!D:D,'أرصدة المخزن'!B254,'سجل حركة المخزن'!G:G,القوائم!$I$3,'سجل حركة المخزن'!F:F,'أرصدة المخزن'!$D$3)</f>
        <v>0</v>
      </c>
      <c r="E254" s="106">
        <f>SUMIFS('سجل حركة المخزن'!H:H,'سجل حركة المخزن'!D:D,'أرصدة المخزن'!B254,'سجل حركة المخزن'!G:G,القوائم!$I$3,'سجل حركة المخزن'!F:F,'أرصدة المخزن'!$E$3)</f>
        <v>0</v>
      </c>
      <c r="F254" s="106">
        <f t="shared" si="18"/>
        <v>0</v>
      </c>
      <c r="G254" s="106">
        <f>SUMIFS('سجل حركة المخزن'!H:H,'سجل حركة المخزن'!D:D,'أرصدة المخزن'!B254,'سجل حركة المخزن'!G:G,القوائم!$I$16,'سجل حركة المخزن'!F:F,'أرصدة المخزن'!$D$3)</f>
        <v>0</v>
      </c>
      <c r="H254" s="170">
        <f>SUMIFS('سجل حركة المخزن'!H:H,'سجل حركة المخزن'!D:D,'أرصدة المخزن'!B254,'سجل حركة المخزن'!G:G,القوائم!$I$16,'سجل حركة المخزن'!F:F,'أرصدة المخزن'!$E$3)</f>
        <v>0</v>
      </c>
      <c r="I254" s="106">
        <f t="shared" si="19"/>
        <v>0</v>
      </c>
      <c r="J254" s="106"/>
      <c r="K254" s="106">
        <f>SUMIFS('سجل حركة المخزن'!H:H,'سجل حركة المخزن'!D:D,'أرصدة المخزن'!B254,'سجل حركة المخزن'!F:F,'أرصدة المخزن'!$K$3)-D254-G254</f>
        <v>0</v>
      </c>
      <c r="L254" s="106">
        <f>SUMIFS('سجل حركة المخزن'!H:H,'سجل حركة المخزن'!D:D,'أرصدة المخزن'!B254,'سجل حركة المخزن'!F:F,'أرصدة المخزن'!$L$3)-E254-H254</f>
        <v>0</v>
      </c>
      <c r="M254" s="128" t="str">
        <f>IF(COUNTIF('سجل حركة المخزن'!D:D,'أرصدة المخزن'!B254),VLOOKUP(B254,القوائم!D:E,2,0),"غير موجود بالمخزن")</f>
        <v>غير موجود بالمخزن</v>
      </c>
      <c r="N254" s="128" t="str">
        <f t="shared" si="20"/>
        <v>غير موجود بالمخزن</v>
      </c>
      <c r="P254" s="192" t="str">
        <f t="shared" si="21"/>
        <v>0</v>
      </c>
      <c r="Q254" s="192" t="str">
        <f t="shared" si="22"/>
        <v>0</v>
      </c>
      <c r="R254" s="192" t="str">
        <f t="shared" si="23"/>
        <v>0</v>
      </c>
    </row>
    <row r="255" spans="2:18" ht="26.25" hidden="1" x14ac:dyDescent="0.2">
      <c r="B255" s="106" t="str">
        <f>القوائم!B254</f>
        <v>FR1002</v>
      </c>
      <c r="C255" s="126" t="str">
        <f>IF(B255&lt;&gt;"",_xlfn.IFNA(VLOOKUP(B255,القوائم!B:C,2,0),"غير مسجل بالقوائم"),"")</f>
        <v>برواز شمس</v>
      </c>
      <c r="D255" s="106">
        <f>SUMIFS('سجل حركة المخزن'!H:H,'سجل حركة المخزن'!D:D,'أرصدة المخزن'!B255,'سجل حركة المخزن'!G:G,القوائم!$I$3,'سجل حركة المخزن'!F:F,'أرصدة المخزن'!$D$3)</f>
        <v>1</v>
      </c>
      <c r="E255" s="106">
        <f>SUMIFS('سجل حركة المخزن'!H:H,'سجل حركة المخزن'!D:D,'أرصدة المخزن'!B255,'سجل حركة المخزن'!G:G,القوائم!$I$3,'سجل حركة المخزن'!F:F,'أرصدة المخزن'!$E$3)</f>
        <v>1</v>
      </c>
      <c r="F255" s="106">
        <f t="shared" si="18"/>
        <v>2</v>
      </c>
      <c r="G255" s="106">
        <f>SUMIFS('سجل حركة المخزن'!H:H,'سجل حركة المخزن'!D:D,'أرصدة المخزن'!B255,'سجل حركة المخزن'!G:G,القوائم!$I$16,'سجل حركة المخزن'!F:F,'أرصدة المخزن'!$D$3)</f>
        <v>0</v>
      </c>
      <c r="H255" s="170">
        <f>SUMIFS('سجل حركة المخزن'!H:H,'سجل حركة المخزن'!D:D,'أرصدة المخزن'!B255,'سجل حركة المخزن'!G:G,القوائم!$I$16,'سجل حركة المخزن'!F:F,'أرصدة المخزن'!$E$3)</f>
        <v>0</v>
      </c>
      <c r="I255" s="106">
        <f t="shared" si="19"/>
        <v>0</v>
      </c>
      <c r="J255" s="106"/>
      <c r="K255" s="106">
        <f>SUMIFS('سجل حركة المخزن'!H:H,'سجل حركة المخزن'!D:D,'أرصدة المخزن'!B255,'سجل حركة المخزن'!F:F,'أرصدة المخزن'!$K$3)-D255-G255</f>
        <v>0</v>
      </c>
      <c r="L255" s="106">
        <f>SUMIFS('سجل حركة المخزن'!H:H,'سجل حركة المخزن'!D:D,'أرصدة المخزن'!B255,'سجل حركة المخزن'!F:F,'أرصدة المخزن'!$L$3)-E255-H255</f>
        <v>0</v>
      </c>
      <c r="M255" s="128">
        <f>IF(COUNTIF('سجل حركة المخزن'!D:D,'أرصدة المخزن'!B255),VLOOKUP(B255,القوائم!D:E,2,0),"غير موجود بالمخزن")</f>
        <v>1850</v>
      </c>
      <c r="N255" s="128">
        <f t="shared" si="20"/>
        <v>3700</v>
      </c>
      <c r="P255" s="192">
        <f t="shared" si="21"/>
        <v>3700</v>
      </c>
      <c r="Q255" s="192">
        <f t="shared" si="22"/>
        <v>0</v>
      </c>
      <c r="R255" s="192">
        <f t="shared" si="23"/>
        <v>0</v>
      </c>
    </row>
    <row r="256" spans="2:18" ht="26.25" hidden="1" x14ac:dyDescent="0.2">
      <c r="B256" s="106" t="str">
        <f>القوائم!B255</f>
        <v>FR1003</v>
      </c>
      <c r="C256" s="126" t="str">
        <f>IF(B256&lt;&gt;"",_xlfn.IFNA(VLOOKUP(B256,القوائم!B:C,2,0),"غير مسجل بالقوائم"),"")</f>
        <v>برواز دائرى فضى125 ماسورة 25</v>
      </c>
      <c r="D256" s="106">
        <f>SUMIFS('سجل حركة المخزن'!H:H,'سجل حركة المخزن'!D:D,'أرصدة المخزن'!B256,'سجل حركة المخزن'!G:G,القوائم!$I$3,'سجل حركة المخزن'!F:F,'أرصدة المخزن'!$D$3)</f>
        <v>0</v>
      </c>
      <c r="E256" s="106">
        <f>SUMIFS('سجل حركة المخزن'!H:H,'سجل حركة المخزن'!D:D,'أرصدة المخزن'!B256,'سجل حركة المخزن'!G:G,القوائم!$I$3,'سجل حركة المخزن'!F:F,'أرصدة المخزن'!$E$3)</f>
        <v>0</v>
      </c>
      <c r="F256" s="106">
        <f t="shared" si="18"/>
        <v>0</v>
      </c>
      <c r="G256" s="106">
        <f>SUMIFS('سجل حركة المخزن'!H:H,'سجل حركة المخزن'!D:D,'أرصدة المخزن'!B256,'سجل حركة المخزن'!G:G,القوائم!$I$16,'سجل حركة المخزن'!F:F,'أرصدة المخزن'!$D$3)</f>
        <v>0</v>
      </c>
      <c r="H256" s="170">
        <f>SUMIFS('سجل حركة المخزن'!H:H,'سجل حركة المخزن'!D:D,'أرصدة المخزن'!B256,'سجل حركة المخزن'!G:G,القوائم!$I$16,'سجل حركة المخزن'!F:F,'أرصدة المخزن'!$E$3)</f>
        <v>0</v>
      </c>
      <c r="I256" s="106">
        <f t="shared" si="19"/>
        <v>0</v>
      </c>
      <c r="J256" s="106"/>
      <c r="K256" s="106">
        <f>SUMIFS('سجل حركة المخزن'!H:H,'سجل حركة المخزن'!D:D,'أرصدة المخزن'!B256,'سجل حركة المخزن'!F:F,'أرصدة المخزن'!$K$3)-D256-G256</f>
        <v>0</v>
      </c>
      <c r="L256" s="106">
        <f>SUMIFS('سجل حركة المخزن'!H:H,'سجل حركة المخزن'!D:D,'أرصدة المخزن'!B256,'سجل حركة المخزن'!F:F,'أرصدة المخزن'!$L$3)-E256-H256</f>
        <v>0</v>
      </c>
      <c r="M256" s="128" t="str">
        <f>IF(COUNTIF('سجل حركة المخزن'!D:D,'أرصدة المخزن'!B256),VLOOKUP(B256,القوائم!D:E,2,0),"غير موجود بالمخزن")</f>
        <v>غير موجود بالمخزن</v>
      </c>
      <c r="N256" s="128" t="str">
        <f t="shared" si="20"/>
        <v>غير موجود بالمخزن</v>
      </c>
      <c r="P256" s="192" t="str">
        <f t="shared" si="21"/>
        <v>0</v>
      </c>
      <c r="Q256" s="192" t="str">
        <f t="shared" si="22"/>
        <v>0</v>
      </c>
      <c r="R256" s="192" t="str">
        <f t="shared" si="23"/>
        <v>0</v>
      </c>
    </row>
    <row r="257" spans="2:18" ht="26.25" hidden="1" x14ac:dyDescent="0.2">
      <c r="B257" s="106" t="str">
        <f>القوائم!B256</f>
        <v>FR1004-1</v>
      </c>
      <c r="C257" s="126" t="str">
        <f>IF(B257&lt;&gt;"",_xlfn.IFNA(VLOOKUP(B257,القوائم!B:C,2,0),"غير مسجل بالقوائم"),"")</f>
        <v>برواز دائرى 100</v>
      </c>
      <c r="D257" s="106">
        <f>SUMIFS('سجل حركة المخزن'!H:H,'سجل حركة المخزن'!D:D,'أرصدة المخزن'!B257,'سجل حركة المخزن'!G:G,القوائم!$I$3,'سجل حركة المخزن'!F:F,'أرصدة المخزن'!$D$3)</f>
        <v>0</v>
      </c>
      <c r="E257" s="106">
        <f>SUMIFS('سجل حركة المخزن'!H:H,'سجل حركة المخزن'!D:D,'أرصدة المخزن'!B257,'سجل حركة المخزن'!G:G,القوائم!$I$3,'سجل حركة المخزن'!F:F,'أرصدة المخزن'!$E$3)</f>
        <v>0</v>
      </c>
      <c r="F257" s="106">
        <f t="shared" si="18"/>
        <v>0</v>
      </c>
      <c r="G257" s="106">
        <f>SUMIFS('سجل حركة المخزن'!H:H,'سجل حركة المخزن'!D:D,'أرصدة المخزن'!B257,'سجل حركة المخزن'!G:G,القوائم!$I$16,'سجل حركة المخزن'!F:F,'أرصدة المخزن'!$D$3)</f>
        <v>0</v>
      </c>
      <c r="H257" s="170">
        <f>SUMIFS('سجل حركة المخزن'!H:H,'سجل حركة المخزن'!D:D,'أرصدة المخزن'!B257,'سجل حركة المخزن'!G:G,القوائم!$I$16,'سجل حركة المخزن'!F:F,'أرصدة المخزن'!$E$3)</f>
        <v>0</v>
      </c>
      <c r="I257" s="106">
        <f t="shared" si="19"/>
        <v>0</v>
      </c>
      <c r="J257" s="106"/>
      <c r="K257" s="106">
        <f>SUMIFS('سجل حركة المخزن'!H:H,'سجل حركة المخزن'!D:D,'أرصدة المخزن'!B257,'سجل حركة المخزن'!F:F,'أرصدة المخزن'!$K$3)-D257-G257</f>
        <v>0</v>
      </c>
      <c r="L257" s="106">
        <f>SUMIFS('سجل حركة المخزن'!H:H,'سجل حركة المخزن'!D:D,'أرصدة المخزن'!B257,'سجل حركة المخزن'!F:F,'أرصدة المخزن'!$L$3)-E257-H257</f>
        <v>0</v>
      </c>
      <c r="M257" s="128" t="str">
        <f>IF(COUNTIF('سجل حركة المخزن'!D:D,'أرصدة المخزن'!B257),VLOOKUP(B257,القوائم!D:E,2,0),"غير موجود بالمخزن")</f>
        <v>غير موجود بالمخزن</v>
      </c>
      <c r="N257" s="128" t="str">
        <f t="shared" si="20"/>
        <v>غير موجود بالمخزن</v>
      </c>
      <c r="P257" s="192" t="str">
        <f t="shared" si="21"/>
        <v>0</v>
      </c>
      <c r="Q257" s="192" t="str">
        <f t="shared" si="22"/>
        <v>0</v>
      </c>
      <c r="R257" s="192" t="str">
        <f t="shared" si="23"/>
        <v>0</v>
      </c>
    </row>
    <row r="258" spans="2:18" ht="26.25" hidden="1" x14ac:dyDescent="0.2">
      <c r="B258" s="106" t="str">
        <f>القوائم!B257</f>
        <v>FR1004-2</v>
      </c>
      <c r="C258" s="126" t="str">
        <f>IF(B258&lt;&gt;"",_xlfn.IFNA(VLOOKUP(B258,القوائم!B:C,2,0),"غير مسجل بالقوائم"),"")</f>
        <v>برواز دائرى 120</v>
      </c>
      <c r="D258" s="106">
        <f>SUMIFS('سجل حركة المخزن'!H:H,'سجل حركة المخزن'!D:D,'أرصدة المخزن'!B258,'سجل حركة المخزن'!G:G,القوائم!$I$3,'سجل حركة المخزن'!F:F,'أرصدة المخزن'!$D$3)</f>
        <v>0</v>
      </c>
      <c r="E258" s="106">
        <f>SUMIFS('سجل حركة المخزن'!H:H,'سجل حركة المخزن'!D:D,'أرصدة المخزن'!B258,'سجل حركة المخزن'!G:G,القوائم!$I$3,'سجل حركة المخزن'!F:F,'أرصدة المخزن'!$E$3)</f>
        <v>0</v>
      </c>
      <c r="F258" s="106">
        <f t="shared" si="18"/>
        <v>0</v>
      </c>
      <c r="G258" s="106">
        <f>SUMIFS('سجل حركة المخزن'!H:H,'سجل حركة المخزن'!D:D,'أرصدة المخزن'!B258,'سجل حركة المخزن'!G:G,القوائم!$I$16,'سجل حركة المخزن'!F:F,'أرصدة المخزن'!$D$3)</f>
        <v>0</v>
      </c>
      <c r="H258" s="170">
        <f>SUMIFS('سجل حركة المخزن'!H:H,'سجل حركة المخزن'!D:D,'أرصدة المخزن'!B258,'سجل حركة المخزن'!G:G,القوائم!$I$16,'سجل حركة المخزن'!F:F,'أرصدة المخزن'!$E$3)</f>
        <v>0</v>
      </c>
      <c r="I258" s="106">
        <f t="shared" si="19"/>
        <v>0</v>
      </c>
      <c r="J258" s="106"/>
      <c r="K258" s="106">
        <f>SUMIFS('سجل حركة المخزن'!H:H,'سجل حركة المخزن'!D:D,'أرصدة المخزن'!B258,'سجل حركة المخزن'!F:F,'أرصدة المخزن'!$K$3)-D258-G258</f>
        <v>0</v>
      </c>
      <c r="L258" s="106">
        <f>SUMIFS('سجل حركة المخزن'!H:H,'سجل حركة المخزن'!D:D,'أرصدة المخزن'!B258,'سجل حركة المخزن'!F:F,'أرصدة المخزن'!$L$3)-E258-H258</f>
        <v>0</v>
      </c>
      <c r="M258" s="128" t="str">
        <f>IF(COUNTIF('سجل حركة المخزن'!D:D,'أرصدة المخزن'!B258),VLOOKUP(B258,القوائم!D:E,2,0),"غير موجود بالمخزن")</f>
        <v>غير موجود بالمخزن</v>
      </c>
      <c r="N258" s="128" t="str">
        <f t="shared" si="20"/>
        <v>غير موجود بالمخزن</v>
      </c>
      <c r="P258" s="192" t="str">
        <f t="shared" si="21"/>
        <v>0</v>
      </c>
      <c r="Q258" s="192" t="str">
        <f t="shared" si="22"/>
        <v>0</v>
      </c>
      <c r="R258" s="192" t="str">
        <f t="shared" si="23"/>
        <v>0</v>
      </c>
    </row>
    <row r="259" spans="2:18" ht="26.25" hidden="1" x14ac:dyDescent="0.2">
      <c r="B259" s="106" t="str">
        <f>القوائم!B258</f>
        <v>FR1005</v>
      </c>
      <c r="C259" s="126" t="str">
        <f>IF(B259&lt;&gt;"",_xlfn.IFNA(VLOOKUP(B259,القوائم!B:C,2,0),"غير مسجل بالقوائم"),"")</f>
        <v>برواز 3 دوائر متلاصقة</v>
      </c>
      <c r="D259" s="106">
        <f>SUMIFS('سجل حركة المخزن'!H:H,'سجل حركة المخزن'!D:D,'أرصدة المخزن'!B259,'سجل حركة المخزن'!G:G,القوائم!$I$3,'سجل حركة المخزن'!F:F,'أرصدة المخزن'!$D$3)</f>
        <v>0</v>
      </c>
      <c r="E259" s="106">
        <f>SUMIFS('سجل حركة المخزن'!H:H,'سجل حركة المخزن'!D:D,'أرصدة المخزن'!B259,'سجل حركة المخزن'!G:G,القوائم!$I$3,'سجل حركة المخزن'!F:F,'أرصدة المخزن'!$E$3)</f>
        <v>1</v>
      </c>
      <c r="F259" s="106">
        <f t="shared" si="18"/>
        <v>1</v>
      </c>
      <c r="G259" s="106">
        <f>SUMIFS('سجل حركة المخزن'!H:H,'سجل حركة المخزن'!D:D,'أرصدة المخزن'!B259,'سجل حركة المخزن'!G:G,القوائم!$I$16,'سجل حركة المخزن'!F:F,'أرصدة المخزن'!$D$3)</f>
        <v>0</v>
      </c>
      <c r="H259" s="170">
        <f>SUMIFS('سجل حركة المخزن'!H:H,'سجل حركة المخزن'!D:D,'أرصدة المخزن'!B259,'سجل حركة المخزن'!G:G,القوائم!$I$16,'سجل حركة المخزن'!F:F,'أرصدة المخزن'!$E$3)</f>
        <v>1</v>
      </c>
      <c r="I259" s="106">
        <f t="shared" si="19"/>
        <v>1</v>
      </c>
      <c r="J259" s="164" t="s">
        <v>1721</v>
      </c>
      <c r="K259" s="106">
        <f>SUMIFS('سجل حركة المخزن'!H:H,'سجل حركة المخزن'!D:D,'أرصدة المخزن'!B259,'سجل حركة المخزن'!F:F,'أرصدة المخزن'!$K$3)-D259-G259</f>
        <v>0</v>
      </c>
      <c r="L259" s="106">
        <f>SUMIFS('سجل حركة المخزن'!H:H,'سجل حركة المخزن'!D:D,'أرصدة المخزن'!B259,'سجل حركة المخزن'!F:F,'أرصدة المخزن'!$L$3)-E259-H259</f>
        <v>0</v>
      </c>
      <c r="M259" s="128">
        <f>IF(COUNTIF('سجل حركة المخزن'!D:D,'أرصدة المخزن'!B259),VLOOKUP(B259,القوائم!D:E,2,0),"غير موجود بالمخزن")</f>
        <v>1650</v>
      </c>
      <c r="N259" s="128">
        <f t="shared" si="20"/>
        <v>3300</v>
      </c>
      <c r="P259" s="192">
        <f t="shared" si="21"/>
        <v>1650</v>
      </c>
      <c r="Q259" s="192">
        <f t="shared" si="22"/>
        <v>1650</v>
      </c>
      <c r="R259" s="192">
        <f t="shared" si="23"/>
        <v>0</v>
      </c>
    </row>
    <row r="260" spans="2:18" ht="26.25" hidden="1" x14ac:dyDescent="0.2">
      <c r="B260" s="106" t="str">
        <f>القوائم!B259</f>
        <v>FR1004</v>
      </c>
      <c r="C260" s="126" t="str">
        <f>IF(B260&lt;&gt;"",_xlfn.IFNA(VLOOKUP(B260,القوائم!B:C,2,0),"غير مسجل بالقوائم"),"")</f>
        <v>برواز دائرى 80</v>
      </c>
      <c r="D260" s="106">
        <f>SUMIFS('سجل حركة المخزن'!H:H,'سجل حركة المخزن'!D:D,'أرصدة المخزن'!B260,'سجل حركة المخزن'!G:G,القوائم!$I$3,'سجل حركة المخزن'!F:F,'أرصدة المخزن'!$D$3)</f>
        <v>0</v>
      </c>
      <c r="E260" s="106">
        <f>SUMIFS('سجل حركة المخزن'!H:H,'سجل حركة المخزن'!D:D,'أرصدة المخزن'!B260,'سجل حركة المخزن'!G:G,القوائم!$I$3,'سجل حركة المخزن'!F:F,'أرصدة المخزن'!$E$3)</f>
        <v>0</v>
      </c>
      <c r="F260" s="106">
        <f t="shared" si="18"/>
        <v>0</v>
      </c>
      <c r="G260" s="106">
        <f>SUMIFS('سجل حركة المخزن'!H:H,'سجل حركة المخزن'!D:D,'أرصدة المخزن'!B260,'سجل حركة المخزن'!G:G,القوائم!$I$16,'سجل حركة المخزن'!F:F,'أرصدة المخزن'!$D$3)</f>
        <v>0</v>
      </c>
      <c r="H260" s="170">
        <f>SUMIFS('سجل حركة المخزن'!H:H,'سجل حركة المخزن'!D:D,'أرصدة المخزن'!B260,'سجل حركة المخزن'!G:G,القوائم!$I$16,'سجل حركة المخزن'!F:F,'أرصدة المخزن'!$E$3)</f>
        <v>0</v>
      </c>
      <c r="I260" s="106">
        <f t="shared" si="19"/>
        <v>0</v>
      </c>
      <c r="J260" s="106"/>
      <c r="K260" s="106">
        <f>SUMIFS('سجل حركة المخزن'!H:H,'سجل حركة المخزن'!D:D,'أرصدة المخزن'!B260,'سجل حركة المخزن'!F:F,'أرصدة المخزن'!$K$3)-D260-G260</f>
        <v>0</v>
      </c>
      <c r="L260" s="106">
        <f>SUMIFS('سجل حركة المخزن'!H:H,'سجل حركة المخزن'!D:D,'أرصدة المخزن'!B260,'سجل حركة المخزن'!F:F,'أرصدة المخزن'!$L$3)-E260-H260</f>
        <v>0</v>
      </c>
      <c r="M260" s="128" t="str">
        <f>IF(COUNTIF('سجل حركة المخزن'!D:D,'أرصدة المخزن'!B260),VLOOKUP(B260,القوائم!D:E,2,0),"غير موجود بالمخزن")</f>
        <v>غير موجود بالمخزن</v>
      </c>
      <c r="N260" s="128" t="str">
        <f t="shared" si="20"/>
        <v>غير موجود بالمخزن</v>
      </c>
      <c r="P260" s="192" t="str">
        <f t="shared" si="21"/>
        <v>0</v>
      </c>
      <c r="Q260" s="192" t="str">
        <f t="shared" si="22"/>
        <v>0</v>
      </c>
      <c r="R260" s="192" t="str">
        <f t="shared" si="23"/>
        <v>0</v>
      </c>
    </row>
    <row r="261" spans="2:18" ht="26.25" hidden="1" x14ac:dyDescent="0.2">
      <c r="B261" s="106" t="str">
        <f>القوائم!B260</f>
        <v>FR1006</v>
      </c>
      <c r="C261" s="126" t="str">
        <f>IF(B261&lt;&gt;"",_xlfn.IFNA(VLOOKUP(B261,القوائم!B:C,2,0),"غير مسجل بالقوائم"),"")</f>
        <v>برواز دائرى 80 بماسورة</v>
      </c>
      <c r="D261" s="106">
        <f>SUMIFS('سجل حركة المخزن'!H:H,'سجل حركة المخزن'!D:D,'أرصدة المخزن'!B261,'سجل حركة المخزن'!G:G,القوائم!$I$3,'سجل حركة المخزن'!F:F,'أرصدة المخزن'!$D$3)</f>
        <v>0</v>
      </c>
      <c r="E261" s="106">
        <f>SUMIFS('سجل حركة المخزن'!H:H,'سجل حركة المخزن'!D:D,'أرصدة المخزن'!B261,'سجل حركة المخزن'!G:G,القوائم!$I$3,'سجل حركة المخزن'!F:F,'أرصدة المخزن'!$E$3)</f>
        <v>0</v>
      </c>
      <c r="F261" s="106">
        <f t="shared" ref="F261:F324" si="24">D261+E261</f>
        <v>0</v>
      </c>
      <c r="G261" s="106">
        <f>SUMIFS('سجل حركة المخزن'!H:H,'سجل حركة المخزن'!D:D,'أرصدة المخزن'!B261,'سجل حركة المخزن'!G:G,القوائم!$I$16,'سجل حركة المخزن'!F:F,'أرصدة المخزن'!$D$3)</f>
        <v>0</v>
      </c>
      <c r="H261" s="170">
        <f>SUMIFS('سجل حركة المخزن'!H:H,'سجل حركة المخزن'!D:D,'أرصدة المخزن'!B261,'سجل حركة المخزن'!G:G,القوائم!$I$16,'سجل حركة المخزن'!F:F,'أرصدة المخزن'!$E$3)</f>
        <v>0</v>
      </c>
      <c r="I261" s="106">
        <f t="shared" ref="I261:I324" si="25">G261+H261</f>
        <v>0</v>
      </c>
      <c r="J261" s="106"/>
      <c r="K261" s="106">
        <f>SUMIFS('سجل حركة المخزن'!H:H,'سجل حركة المخزن'!D:D,'أرصدة المخزن'!B261,'سجل حركة المخزن'!F:F,'أرصدة المخزن'!$K$3)-D261-G261</f>
        <v>0</v>
      </c>
      <c r="L261" s="106">
        <f>SUMIFS('سجل حركة المخزن'!H:H,'سجل حركة المخزن'!D:D,'أرصدة المخزن'!B261,'سجل حركة المخزن'!F:F,'أرصدة المخزن'!$L$3)-E261-H261</f>
        <v>0</v>
      </c>
      <c r="M261" s="128" t="str">
        <f>IF(COUNTIF('سجل حركة المخزن'!D:D,'أرصدة المخزن'!B261),VLOOKUP(B261,القوائم!D:E,2,0),"غير موجود بالمخزن")</f>
        <v>غير موجود بالمخزن</v>
      </c>
      <c r="N261" s="128" t="str">
        <f t="shared" ref="N261:N324" si="26">IF(ISNONTEXT(M261),(D261+E261+K261+L261+G261+H261)*M261,"غير موجود بالمخزن")</f>
        <v>غير موجود بالمخزن</v>
      </c>
      <c r="P261" s="192" t="str">
        <f t="shared" ref="P261:P324" si="27">IF(ISNONTEXT(M261),(D261+E261)*M261,"0")</f>
        <v>0</v>
      </c>
      <c r="Q261" s="192" t="str">
        <f t="shared" ref="Q261:Q324" si="28">IF(ISNONTEXT(M261),(H261+G261)*M261,"0")</f>
        <v>0</v>
      </c>
      <c r="R261" s="192" t="str">
        <f t="shared" ref="R261:R324" si="29">IF(ISNONTEXT(M261),(K261+L261)*M261,"0")</f>
        <v>0</v>
      </c>
    </row>
    <row r="262" spans="2:18" ht="26.25" hidden="1" x14ac:dyDescent="0.2">
      <c r="B262" s="106" t="str">
        <f>القوائم!B261</f>
        <v>FR1007</v>
      </c>
      <c r="C262" s="126" t="str">
        <f>IF(B262&lt;&gt;"",_xlfn.IFNA(VLOOKUP(B262,القوائم!B:C,2,0),"غير مسجل بالقوائم"),"")</f>
        <v xml:space="preserve">برواز مرايا </v>
      </c>
      <c r="D262" s="106">
        <f>SUMIFS('سجل حركة المخزن'!H:H,'سجل حركة المخزن'!D:D,'أرصدة المخزن'!B262,'سجل حركة المخزن'!G:G,القوائم!$I$3,'سجل حركة المخزن'!F:F,'أرصدة المخزن'!$D$3)</f>
        <v>0</v>
      </c>
      <c r="E262" s="106">
        <f>SUMIFS('سجل حركة المخزن'!H:H,'سجل حركة المخزن'!D:D,'أرصدة المخزن'!B262,'سجل حركة المخزن'!G:G,القوائم!$I$3,'سجل حركة المخزن'!F:F,'أرصدة المخزن'!$E$3)</f>
        <v>0</v>
      </c>
      <c r="F262" s="106">
        <f t="shared" si="24"/>
        <v>0</v>
      </c>
      <c r="G262" s="106">
        <f>SUMIFS('سجل حركة المخزن'!H:H,'سجل حركة المخزن'!D:D,'أرصدة المخزن'!B262,'سجل حركة المخزن'!G:G,القوائم!$I$16,'سجل حركة المخزن'!F:F,'أرصدة المخزن'!$D$3)</f>
        <v>0</v>
      </c>
      <c r="H262" s="170">
        <f>SUMIFS('سجل حركة المخزن'!H:H,'سجل حركة المخزن'!D:D,'أرصدة المخزن'!B262,'سجل حركة المخزن'!G:G,القوائم!$I$16,'سجل حركة المخزن'!F:F,'أرصدة المخزن'!$E$3)</f>
        <v>0</v>
      </c>
      <c r="I262" s="106">
        <f t="shared" si="25"/>
        <v>0</v>
      </c>
      <c r="J262" s="106"/>
      <c r="K262" s="106">
        <f>SUMIFS('سجل حركة المخزن'!H:H,'سجل حركة المخزن'!D:D,'أرصدة المخزن'!B262,'سجل حركة المخزن'!F:F,'أرصدة المخزن'!$K$3)-D262-G262</f>
        <v>0</v>
      </c>
      <c r="L262" s="106">
        <f>SUMIFS('سجل حركة المخزن'!H:H,'سجل حركة المخزن'!D:D,'أرصدة المخزن'!B262,'سجل حركة المخزن'!F:F,'أرصدة المخزن'!$L$3)-E262-H262</f>
        <v>0</v>
      </c>
      <c r="M262" s="128" t="str">
        <f>IF(COUNTIF('سجل حركة المخزن'!D:D,'أرصدة المخزن'!B262),VLOOKUP(B262,القوائم!D:E,2,0),"غير موجود بالمخزن")</f>
        <v>غير موجود بالمخزن</v>
      </c>
      <c r="N262" s="128" t="str">
        <f t="shared" si="26"/>
        <v>غير موجود بالمخزن</v>
      </c>
      <c r="P262" s="192" t="str">
        <f t="shared" si="27"/>
        <v>0</v>
      </c>
      <c r="Q262" s="192" t="str">
        <f t="shared" si="28"/>
        <v>0</v>
      </c>
      <c r="R262" s="192" t="str">
        <f t="shared" si="29"/>
        <v>0</v>
      </c>
    </row>
    <row r="263" spans="2:18" ht="26.25" hidden="1" x14ac:dyDescent="0.2">
      <c r="B263" s="106" t="str">
        <f>القوائم!B262</f>
        <v>FR1008</v>
      </c>
      <c r="C263" s="126" t="str">
        <f>IF(B263&lt;&gt;"",_xlfn.IFNA(VLOOKUP(B263,القوائم!B:C,2,0),"غير مسجل بالقوائم"),"")</f>
        <v>برواز مرايا S حلقات</v>
      </c>
      <c r="D263" s="106">
        <f>SUMIFS('سجل حركة المخزن'!H:H,'سجل حركة المخزن'!D:D,'أرصدة المخزن'!B263,'سجل حركة المخزن'!G:G,القوائم!$I$3,'سجل حركة المخزن'!F:F,'أرصدة المخزن'!$D$3)</f>
        <v>0</v>
      </c>
      <c r="E263" s="106">
        <f>SUMIFS('سجل حركة المخزن'!H:H,'سجل حركة المخزن'!D:D,'أرصدة المخزن'!B263,'سجل حركة المخزن'!G:G,القوائم!$I$3,'سجل حركة المخزن'!F:F,'أرصدة المخزن'!$E$3)</f>
        <v>0</v>
      </c>
      <c r="F263" s="106">
        <f t="shared" si="24"/>
        <v>0</v>
      </c>
      <c r="G263" s="106">
        <f>SUMIFS('سجل حركة المخزن'!H:H,'سجل حركة المخزن'!D:D,'أرصدة المخزن'!B263,'سجل حركة المخزن'!G:G,القوائم!$I$16,'سجل حركة المخزن'!F:F,'أرصدة المخزن'!$D$3)</f>
        <v>0</v>
      </c>
      <c r="H263" s="170">
        <f>SUMIFS('سجل حركة المخزن'!H:H,'سجل حركة المخزن'!D:D,'أرصدة المخزن'!B263,'سجل حركة المخزن'!G:G,القوائم!$I$16,'سجل حركة المخزن'!F:F,'أرصدة المخزن'!$E$3)</f>
        <v>1</v>
      </c>
      <c r="I263" s="106">
        <f t="shared" si="25"/>
        <v>1</v>
      </c>
      <c r="J263" s="164" t="s">
        <v>1721</v>
      </c>
      <c r="K263" s="106">
        <f>SUMIFS('سجل حركة المخزن'!H:H,'سجل حركة المخزن'!D:D,'أرصدة المخزن'!B263,'سجل حركة المخزن'!F:F,'أرصدة المخزن'!$K$3)-D263-G263</f>
        <v>0</v>
      </c>
      <c r="L263" s="106">
        <f>SUMIFS('سجل حركة المخزن'!H:H,'سجل حركة المخزن'!D:D,'أرصدة المخزن'!B263,'سجل حركة المخزن'!F:F,'أرصدة المخزن'!$L$3)-E263-H263</f>
        <v>0</v>
      </c>
      <c r="M263" s="128">
        <f>IF(COUNTIF('سجل حركة المخزن'!D:D,'أرصدة المخزن'!B263),VLOOKUP(B263,القوائم!D:E,2,0),"غير موجود بالمخزن")</f>
        <v>2086</v>
      </c>
      <c r="N263" s="128">
        <f t="shared" si="26"/>
        <v>2086</v>
      </c>
      <c r="P263" s="192">
        <f t="shared" si="27"/>
        <v>0</v>
      </c>
      <c r="Q263" s="192">
        <f t="shared" si="28"/>
        <v>2086</v>
      </c>
      <c r="R263" s="192">
        <f t="shared" si="29"/>
        <v>0</v>
      </c>
    </row>
    <row r="264" spans="2:18" ht="26.25" hidden="1" x14ac:dyDescent="0.2">
      <c r="B264" s="106" t="str">
        <f>القوائم!B263</f>
        <v>FR1009</v>
      </c>
      <c r="C264" s="126" t="str">
        <f>IF(B264&lt;&gt;"",_xlfn.IFNA(VLOOKUP(B264,القوائم!B:C,2,0),"غير مسجل بالقوائم"),"")</f>
        <v>برواز دائري مكون من 2 بيضاوي</v>
      </c>
      <c r="D264" s="106">
        <f>SUMIFS('سجل حركة المخزن'!H:H,'سجل حركة المخزن'!D:D,'أرصدة المخزن'!B264,'سجل حركة المخزن'!G:G,القوائم!$I$3,'سجل حركة المخزن'!F:F,'أرصدة المخزن'!$D$3)</f>
        <v>0</v>
      </c>
      <c r="E264" s="106">
        <f>SUMIFS('سجل حركة المخزن'!H:H,'سجل حركة المخزن'!D:D,'أرصدة المخزن'!B264,'سجل حركة المخزن'!G:G,القوائم!$I$3,'سجل حركة المخزن'!F:F,'أرصدة المخزن'!$E$3)</f>
        <v>0</v>
      </c>
      <c r="F264" s="106">
        <f t="shared" si="24"/>
        <v>0</v>
      </c>
      <c r="G264" s="106">
        <f>SUMIFS('سجل حركة المخزن'!H:H,'سجل حركة المخزن'!D:D,'أرصدة المخزن'!B264,'سجل حركة المخزن'!G:G,القوائم!$I$16,'سجل حركة المخزن'!F:F,'أرصدة المخزن'!$D$3)</f>
        <v>0</v>
      </c>
      <c r="H264" s="170">
        <f>SUMIFS('سجل حركة المخزن'!H:H,'سجل حركة المخزن'!D:D,'أرصدة المخزن'!B264,'سجل حركة المخزن'!G:G,القوائم!$I$16,'سجل حركة المخزن'!F:F,'أرصدة المخزن'!$E$3)</f>
        <v>0</v>
      </c>
      <c r="I264" s="106">
        <f t="shared" si="25"/>
        <v>0</v>
      </c>
      <c r="J264" s="106"/>
      <c r="K264" s="106">
        <f>SUMIFS('سجل حركة المخزن'!H:H,'سجل حركة المخزن'!D:D,'أرصدة المخزن'!B264,'سجل حركة المخزن'!F:F,'أرصدة المخزن'!$K$3)-D264-G264</f>
        <v>0</v>
      </c>
      <c r="L264" s="106">
        <f>SUMIFS('سجل حركة المخزن'!H:H,'سجل حركة المخزن'!D:D,'أرصدة المخزن'!B264,'سجل حركة المخزن'!F:F,'أرصدة المخزن'!$L$3)-E264-H264</f>
        <v>0</v>
      </c>
      <c r="M264" s="128" t="str">
        <f>IF(COUNTIF('سجل حركة المخزن'!D:D,'أرصدة المخزن'!B264),VLOOKUP(B264,القوائم!D:E,2,0),"غير موجود بالمخزن")</f>
        <v>غير موجود بالمخزن</v>
      </c>
      <c r="N264" s="128" t="str">
        <f t="shared" si="26"/>
        <v>غير موجود بالمخزن</v>
      </c>
      <c r="P264" s="192" t="str">
        <f t="shared" si="27"/>
        <v>0</v>
      </c>
      <c r="Q264" s="192" t="str">
        <f t="shared" si="28"/>
        <v>0</v>
      </c>
      <c r="R264" s="192" t="str">
        <f t="shared" si="29"/>
        <v>0</v>
      </c>
    </row>
    <row r="265" spans="2:18" ht="26.25" hidden="1" x14ac:dyDescent="0.2">
      <c r="B265" s="106" t="str">
        <f>القوائم!B264</f>
        <v>FR1009-1</v>
      </c>
      <c r="C265" s="126" t="str">
        <f>IF(B265&lt;&gt;"",_xlfn.IFNA(VLOOKUP(B265,القوائم!B:C,2,0),"غير مسجل بالقوائم"),"")</f>
        <v>برواز دائري مكون من 2 بيضاوي</v>
      </c>
      <c r="D265" s="106">
        <f>SUMIFS('سجل حركة المخزن'!H:H,'سجل حركة المخزن'!D:D,'أرصدة المخزن'!B265,'سجل حركة المخزن'!G:G,القوائم!$I$3,'سجل حركة المخزن'!F:F,'أرصدة المخزن'!$D$3)</f>
        <v>0</v>
      </c>
      <c r="E265" s="106">
        <f>SUMIFS('سجل حركة المخزن'!H:H,'سجل حركة المخزن'!D:D,'أرصدة المخزن'!B265,'سجل حركة المخزن'!G:G,القوائم!$I$3,'سجل حركة المخزن'!F:F,'أرصدة المخزن'!$E$3)</f>
        <v>0</v>
      </c>
      <c r="F265" s="106">
        <f t="shared" si="24"/>
        <v>0</v>
      </c>
      <c r="G265" s="106">
        <f>SUMIFS('سجل حركة المخزن'!H:H,'سجل حركة المخزن'!D:D,'أرصدة المخزن'!B265,'سجل حركة المخزن'!G:G,القوائم!$I$16,'سجل حركة المخزن'!F:F,'أرصدة المخزن'!$D$3)</f>
        <v>0</v>
      </c>
      <c r="H265" s="170">
        <f>SUMIFS('سجل حركة المخزن'!H:H,'سجل حركة المخزن'!D:D,'أرصدة المخزن'!B265,'سجل حركة المخزن'!G:G,القوائم!$I$16,'سجل حركة المخزن'!F:F,'أرصدة المخزن'!$E$3)</f>
        <v>0</v>
      </c>
      <c r="I265" s="106">
        <f t="shared" si="25"/>
        <v>0</v>
      </c>
      <c r="J265" s="106"/>
      <c r="K265" s="106">
        <f>SUMIFS('سجل حركة المخزن'!H:H,'سجل حركة المخزن'!D:D,'أرصدة المخزن'!B265,'سجل حركة المخزن'!F:F,'أرصدة المخزن'!$K$3)-D265-G265</f>
        <v>0</v>
      </c>
      <c r="L265" s="106">
        <f>SUMIFS('سجل حركة المخزن'!H:H,'سجل حركة المخزن'!D:D,'أرصدة المخزن'!B265,'سجل حركة المخزن'!F:F,'أرصدة المخزن'!$L$3)-E265-H265</f>
        <v>0</v>
      </c>
      <c r="M265" s="128" t="str">
        <f>IF(COUNTIF('سجل حركة المخزن'!D:D,'أرصدة المخزن'!B265),VLOOKUP(B265,القوائم!D:E,2,0),"غير موجود بالمخزن")</f>
        <v>غير موجود بالمخزن</v>
      </c>
      <c r="N265" s="128" t="str">
        <f t="shared" si="26"/>
        <v>غير موجود بالمخزن</v>
      </c>
      <c r="P265" s="192" t="str">
        <f t="shared" si="27"/>
        <v>0</v>
      </c>
      <c r="Q265" s="192" t="str">
        <f t="shared" si="28"/>
        <v>0</v>
      </c>
      <c r="R265" s="192" t="str">
        <f t="shared" si="29"/>
        <v>0</v>
      </c>
    </row>
    <row r="266" spans="2:18" ht="26.25" hidden="1" x14ac:dyDescent="0.2">
      <c r="B266" s="106" t="str">
        <f>القوائم!B265</f>
        <v>FR1005-S</v>
      </c>
      <c r="C266" s="126" t="str">
        <f>IF(B266&lt;&gt;"",_xlfn.IFNA(VLOOKUP(B266,القوائم!B:C,2,0),"غير مسجل بالقوائم"),"")</f>
        <v>برواز 3 دوائر متلاصقة فضي</v>
      </c>
      <c r="D266" s="106">
        <f>SUMIFS('سجل حركة المخزن'!H:H,'سجل حركة المخزن'!D:D,'أرصدة المخزن'!B266,'سجل حركة المخزن'!G:G,القوائم!$I$3,'سجل حركة المخزن'!F:F,'أرصدة المخزن'!$D$3)</f>
        <v>0</v>
      </c>
      <c r="E266" s="106">
        <f>SUMIFS('سجل حركة المخزن'!H:H,'سجل حركة المخزن'!D:D,'أرصدة المخزن'!B266,'سجل حركة المخزن'!G:G,القوائم!$I$3,'سجل حركة المخزن'!F:F,'أرصدة المخزن'!$E$3)</f>
        <v>0</v>
      </c>
      <c r="F266" s="106">
        <f t="shared" si="24"/>
        <v>0</v>
      </c>
      <c r="G266" s="106">
        <f>SUMIFS('سجل حركة المخزن'!H:H,'سجل حركة المخزن'!D:D,'أرصدة المخزن'!B266,'سجل حركة المخزن'!G:G,القوائم!$I$16,'سجل حركة المخزن'!F:F,'أرصدة المخزن'!$D$3)</f>
        <v>0</v>
      </c>
      <c r="H266" s="170">
        <f>SUMIFS('سجل حركة المخزن'!H:H,'سجل حركة المخزن'!D:D,'أرصدة المخزن'!B266,'سجل حركة المخزن'!G:G,القوائم!$I$16,'سجل حركة المخزن'!F:F,'أرصدة المخزن'!$E$3)</f>
        <v>0</v>
      </c>
      <c r="I266" s="106">
        <f t="shared" si="25"/>
        <v>0</v>
      </c>
      <c r="J266" s="106"/>
      <c r="K266" s="106">
        <f>SUMIFS('سجل حركة المخزن'!H:H,'سجل حركة المخزن'!D:D,'أرصدة المخزن'!B266,'سجل حركة المخزن'!F:F,'أرصدة المخزن'!$K$3)-D266-G266</f>
        <v>0</v>
      </c>
      <c r="L266" s="106">
        <f>SUMIFS('سجل حركة المخزن'!H:H,'سجل حركة المخزن'!D:D,'أرصدة المخزن'!B266,'سجل حركة المخزن'!F:F,'أرصدة المخزن'!$L$3)-E266-H266</f>
        <v>0</v>
      </c>
      <c r="M266" s="128" t="str">
        <f>IF(COUNTIF('سجل حركة المخزن'!D:D,'أرصدة المخزن'!B266),VLOOKUP(B266,القوائم!D:E,2,0),"غير موجود بالمخزن")</f>
        <v>غير موجود بالمخزن</v>
      </c>
      <c r="N266" s="128" t="str">
        <f t="shared" si="26"/>
        <v>غير موجود بالمخزن</v>
      </c>
      <c r="P266" s="192" t="str">
        <f t="shared" si="27"/>
        <v>0</v>
      </c>
      <c r="Q266" s="192" t="str">
        <f t="shared" si="28"/>
        <v>0</v>
      </c>
      <c r="R266" s="192" t="str">
        <f t="shared" si="29"/>
        <v>0</v>
      </c>
    </row>
    <row r="267" spans="2:18" ht="26.25" hidden="1" x14ac:dyDescent="0.2">
      <c r="B267" s="106" t="str">
        <f>القوائم!B266</f>
        <v>FR1006-1</v>
      </c>
      <c r="C267" s="126" t="str">
        <f>IF(B267&lt;&gt;"",_xlfn.IFNA(VLOOKUP(B267,القوائم!B:C,2,0),"غير مسجل بالقوائم"),"")</f>
        <v>برواز دائرى 100 بماسورة</v>
      </c>
      <c r="D267" s="106">
        <f>SUMIFS('سجل حركة المخزن'!H:H,'سجل حركة المخزن'!D:D,'أرصدة المخزن'!B267,'سجل حركة المخزن'!G:G,القوائم!$I$3,'سجل حركة المخزن'!F:F,'أرصدة المخزن'!$D$3)</f>
        <v>0</v>
      </c>
      <c r="E267" s="106">
        <f>SUMIFS('سجل حركة المخزن'!H:H,'سجل حركة المخزن'!D:D,'أرصدة المخزن'!B267,'سجل حركة المخزن'!G:G,القوائم!$I$3,'سجل حركة المخزن'!F:F,'أرصدة المخزن'!$E$3)</f>
        <v>0</v>
      </c>
      <c r="F267" s="106">
        <f t="shared" si="24"/>
        <v>0</v>
      </c>
      <c r="G267" s="106">
        <f>SUMIFS('سجل حركة المخزن'!H:H,'سجل حركة المخزن'!D:D,'أرصدة المخزن'!B267,'سجل حركة المخزن'!G:G,القوائم!$I$16,'سجل حركة المخزن'!F:F,'أرصدة المخزن'!$D$3)</f>
        <v>0</v>
      </c>
      <c r="H267" s="170">
        <f>SUMIFS('سجل حركة المخزن'!H:H,'سجل حركة المخزن'!D:D,'أرصدة المخزن'!B267,'سجل حركة المخزن'!G:G,القوائم!$I$16,'سجل حركة المخزن'!F:F,'أرصدة المخزن'!$E$3)</f>
        <v>0</v>
      </c>
      <c r="I267" s="106">
        <f t="shared" si="25"/>
        <v>0</v>
      </c>
      <c r="J267" s="106"/>
      <c r="K267" s="106">
        <f>SUMIFS('سجل حركة المخزن'!H:H,'سجل حركة المخزن'!D:D,'أرصدة المخزن'!B267,'سجل حركة المخزن'!F:F,'أرصدة المخزن'!$K$3)-D267-G267</f>
        <v>0</v>
      </c>
      <c r="L267" s="106">
        <f>SUMIFS('سجل حركة المخزن'!H:H,'سجل حركة المخزن'!D:D,'أرصدة المخزن'!B267,'سجل حركة المخزن'!F:F,'أرصدة المخزن'!$L$3)-E267-H267</f>
        <v>0</v>
      </c>
      <c r="M267" s="128" t="str">
        <f>IF(COUNTIF('سجل حركة المخزن'!D:D,'أرصدة المخزن'!B267),VLOOKUP(B267,القوائم!D:E,2,0),"غير موجود بالمخزن")</f>
        <v>غير موجود بالمخزن</v>
      </c>
      <c r="N267" s="128" t="str">
        <f t="shared" si="26"/>
        <v>غير موجود بالمخزن</v>
      </c>
      <c r="P267" s="192" t="str">
        <f t="shared" si="27"/>
        <v>0</v>
      </c>
      <c r="Q267" s="192" t="str">
        <f t="shared" si="28"/>
        <v>0</v>
      </c>
      <c r="R267" s="192" t="str">
        <f t="shared" si="29"/>
        <v>0</v>
      </c>
    </row>
    <row r="268" spans="2:18" ht="26.25" hidden="1" x14ac:dyDescent="0.2">
      <c r="B268" s="106" t="str">
        <f>القوائم!B267</f>
        <v>FR1010</v>
      </c>
      <c r="C268" s="126" t="str">
        <f>IF(B268&lt;&gt;"",_xlfn.IFNA(VLOOKUP(B268,القوائم!B:C,2,0),"غير مسجل بالقوائم"),"")</f>
        <v>برواز دائري فطر 40 قطر 1.5*3</v>
      </c>
      <c r="D268" s="106">
        <f>SUMIFS('سجل حركة المخزن'!H:H,'سجل حركة المخزن'!D:D,'أرصدة المخزن'!B268,'سجل حركة المخزن'!G:G,القوائم!$I$3,'سجل حركة المخزن'!F:F,'أرصدة المخزن'!$D$3)</f>
        <v>0</v>
      </c>
      <c r="E268" s="106">
        <f>SUMIFS('سجل حركة المخزن'!H:H,'سجل حركة المخزن'!D:D,'أرصدة المخزن'!B268,'سجل حركة المخزن'!G:G,القوائم!$I$3,'سجل حركة المخزن'!F:F,'أرصدة المخزن'!$E$3)</f>
        <v>0</v>
      </c>
      <c r="F268" s="106">
        <f t="shared" si="24"/>
        <v>0</v>
      </c>
      <c r="G268" s="106">
        <f>SUMIFS('سجل حركة المخزن'!H:H,'سجل حركة المخزن'!D:D,'أرصدة المخزن'!B268,'سجل حركة المخزن'!G:G,القوائم!$I$16,'سجل حركة المخزن'!F:F,'أرصدة المخزن'!$D$3)</f>
        <v>0</v>
      </c>
      <c r="H268" s="170">
        <f>SUMIFS('سجل حركة المخزن'!H:H,'سجل حركة المخزن'!D:D,'أرصدة المخزن'!B268,'سجل حركة المخزن'!G:G,القوائم!$I$16,'سجل حركة المخزن'!F:F,'أرصدة المخزن'!$E$3)</f>
        <v>0</v>
      </c>
      <c r="I268" s="106">
        <f t="shared" si="25"/>
        <v>0</v>
      </c>
      <c r="J268" s="106"/>
      <c r="K268" s="106">
        <f>SUMIFS('سجل حركة المخزن'!H:H,'سجل حركة المخزن'!D:D,'أرصدة المخزن'!B268,'سجل حركة المخزن'!F:F,'أرصدة المخزن'!$K$3)-D268-G268</f>
        <v>0</v>
      </c>
      <c r="L268" s="106">
        <f>SUMIFS('سجل حركة المخزن'!H:H,'سجل حركة المخزن'!D:D,'أرصدة المخزن'!B268,'سجل حركة المخزن'!F:F,'أرصدة المخزن'!$L$3)-E268-H268</f>
        <v>0</v>
      </c>
      <c r="M268" s="128" t="str">
        <f>IF(COUNTIF('سجل حركة المخزن'!D:D,'أرصدة المخزن'!B268),VLOOKUP(B268,القوائم!D:E,2,0),"غير موجود بالمخزن")</f>
        <v>غير موجود بالمخزن</v>
      </c>
      <c r="N268" s="128" t="str">
        <f t="shared" si="26"/>
        <v>غير موجود بالمخزن</v>
      </c>
      <c r="P268" s="192" t="str">
        <f t="shared" si="27"/>
        <v>0</v>
      </c>
      <c r="Q268" s="192" t="str">
        <f t="shared" si="28"/>
        <v>0</v>
      </c>
      <c r="R268" s="192" t="str">
        <f t="shared" si="29"/>
        <v>0</v>
      </c>
    </row>
    <row r="269" spans="2:18" ht="26.25" hidden="1" x14ac:dyDescent="0.2">
      <c r="B269" s="106" t="str">
        <f>القوائم!B268</f>
        <v>FR1004-3</v>
      </c>
      <c r="C269" s="126" t="str">
        <f>IF(B269&lt;&gt;"",_xlfn.IFNA(VLOOKUP(B269,القوائم!B:C,2,0),"غير مسجل بالقوائم"),"")</f>
        <v>برواز قطاع 2*2 قطر 105</v>
      </c>
      <c r="D269" s="106">
        <f>SUMIFS('سجل حركة المخزن'!H:H,'سجل حركة المخزن'!D:D,'أرصدة المخزن'!B269,'سجل حركة المخزن'!G:G,القوائم!$I$3,'سجل حركة المخزن'!F:F,'أرصدة المخزن'!$D$3)</f>
        <v>0</v>
      </c>
      <c r="E269" s="106">
        <f>SUMIFS('سجل حركة المخزن'!H:H,'سجل حركة المخزن'!D:D,'أرصدة المخزن'!B269,'سجل حركة المخزن'!G:G,القوائم!$I$3,'سجل حركة المخزن'!F:F,'أرصدة المخزن'!$E$3)</f>
        <v>0</v>
      </c>
      <c r="F269" s="106">
        <f t="shared" si="24"/>
        <v>0</v>
      </c>
      <c r="G269" s="106">
        <f>SUMIFS('سجل حركة المخزن'!H:H,'سجل حركة المخزن'!D:D,'أرصدة المخزن'!B269,'سجل حركة المخزن'!G:G,القوائم!$I$16,'سجل حركة المخزن'!F:F,'أرصدة المخزن'!$D$3)</f>
        <v>0</v>
      </c>
      <c r="H269" s="170">
        <f>SUMIFS('سجل حركة المخزن'!H:H,'سجل حركة المخزن'!D:D,'أرصدة المخزن'!B269,'سجل حركة المخزن'!G:G,القوائم!$I$16,'سجل حركة المخزن'!F:F,'أرصدة المخزن'!$E$3)</f>
        <v>0</v>
      </c>
      <c r="I269" s="106">
        <f t="shared" si="25"/>
        <v>0</v>
      </c>
      <c r="J269" s="106"/>
      <c r="K269" s="106">
        <f>SUMIFS('سجل حركة المخزن'!H:H,'سجل حركة المخزن'!D:D,'أرصدة المخزن'!B269,'سجل حركة المخزن'!F:F,'أرصدة المخزن'!$K$3)-D269-G269</f>
        <v>0</v>
      </c>
      <c r="L269" s="106">
        <f>SUMIFS('سجل حركة المخزن'!H:H,'سجل حركة المخزن'!D:D,'أرصدة المخزن'!B269,'سجل حركة المخزن'!F:F,'أرصدة المخزن'!$L$3)-E269-H269</f>
        <v>0</v>
      </c>
      <c r="M269" s="128" t="str">
        <f>IF(COUNTIF('سجل حركة المخزن'!D:D,'أرصدة المخزن'!B269),VLOOKUP(B269,القوائم!D:E,2,0),"غير موجود بالمخزن")</f>
        <v>غير موجود بالمخزن</v>
      </c>
      <c r="N269" s="128" t="str">
        <f t="shared" si="26"/>
        <v>غير موجود بالمخزن</v>
      </c>
      <c r="P269" s="192" t="str">
        <f t="shared" si="27"/>
        <v>0</v>
      </c>
      <c r="Q269" s="192" t="str">
        <f t="shared" si="28"/>
        <v>0</v>
      </c>
      <c r="R269" s="192" t="str">
        <f t="shared" si="29"/>
        <v>0</v>
      </c>
    </row>
    <row r="270" spans="2:18" ht="26.25" hidden="1" x14ac:dyDescent="0.2">
      <c r="B270" s="106" t="str">
        <f>القوائم!B269</f>
        <v>FR1011</v>
      </c>
      <c r="C270" s="126" t="str">
        <f>IF(B270&lt;&gt;"",_xlfn.IFNA(VLOOKUP(B270,القوائم!B:C,2,0),"غير مسجل بالقوائم"),"")</f>
        <v>برواز شمس قطر 45 داخلي</v>
      </c>
      <c r="D270" s="106">
        <f>SUMIFS('سجل حركة المخزن'!H:H,'سجل حركة المخزن'!D:D,'أرصدة المخزن'!B270,'سجل حركة المخزن'!G:G,القوائم!$I$3,'سجل حركة المخزن'!F:F,'أرصدة المخزن'!$D$3)</f>
        <v>0</v>
      </c>
      <c r="E270" s="106">
        <f>SUMIFS('سجل حركة المخزن'!H:H,'سجل حركة المخزن'!D:D,'أرصدة المخزن'!B270,'سجل حركة المخزن'!G:G,القوائم!$I$3,'سجل حركة المخزن'!F:F,'أرصدة المخزن'!$E$3)</f>
        <v>0</v>
      </c>
      <c r="F270" s="106">
        <f t="shared" si="24"/>
        <v>0</v>
      </c>
      <c r="G270" s="106">
        <f>SUMIFS('سجل حركة المخزن'!H:H,'سجل حركة المخزن'!D:D,'أرصدة المخزن'!B270,'سجل حركة المخزن'!G:G,القوائم!$I$16,'سجل حركة المخزن'!F:F,'أرصدة المخزن'!$D$3)</f>
        <v>0</v>
      </c>
      <c r="H270" s="170">
        <f>SUMIFS('سجل حركة المخزن'!H:H,'سجل حركة المخزن'!D:D,'أرصدة المخزن'!B270,'سجل حركة المخزن'!G:G,القوائم!$I$16,'سجل حركة المخزن'!F:F,'أرصدة المخزن'!$E$3)</f>
        <v>0</v>
      </c>
      <c r="I270" s="106">
        <f t="shared" si="25"/>
        <v>0</v>
      </c>
      <c r="J270" s="106"/>
      <c r="K270" s="106">
        <f>SUMIFS('سجل حركة المخزن'!H:H,'سجل حركة المخزن'!D:D,'أرصدة المخزن'!B270,'سجل حركة المخزن'!F:F,'أرصدة المخزن'!$K$3)-D270-G270</f>
        <v>0</v>
      </c>
      <c r="L270" s="106">
        <f>SUMIFS('سجل حركة المخزن'!H:H,'سجل حركة المخزن'!D:D,'أرصدة المخزن'!B270,'سجل حركة المخزن'!F:F,'أرصدة المخزن'!$L$3)-E270-H270</f>
        <v>0</v>
      </c>
      <c r="M270" s="128" t="str">
        <f>IF(COUNTIF('سجل حركة المخزن'!D:D,'أرصدة المخزن'!B270),VLOOKUP(B270,القوائم!D:E,2,0),"غير موجود بالمخزن")</f>
        <v>غير موجود بالمخزن</v>
      </c>
      <c r="N270" s="128" t="str">
        <f t="shared" si="26"/>
        <v>غير موجود بالمخزن</v>
      </c>
      <c r="P270" s="192" t="str">
        <f t="shared" si="27"/>
        <v>0</v>
      </c>
      <c r="Q270" s="192" t="str">
        <f t="shared" si="28"/>
        <v>0</v>
      </c>
      <c r="R270" s="192" t="str">
        <f t="shared" si="29"/>
        <v>0</v>
      </c>
    </row>
    <row r="271" spans="2:18" ht="26.25" hidden="1" x14ac:dyDescent="0.2">
      <c r="B271" s="106" t="str">
        <f>القوائم!B270</f>
        <v>FR2001</v>
      </c>
      <c r="C271" s="126" t="str">
        <f>IF(B271&lt;&gt;"",_xlfn.IFNA(VLOOKUP(B271,القوائم!B:C,2,0),"غير مسجل بالقوائم"),"")</f>
        <v>برواز بيضاوى 180</v>
      </c>
      <c r="D271" s="106">
        <f>SUMIFS('سجل حركة المخزن'!H:H,'سجل حركة المخزن'!D:D,'أرصدة المخزن'!B271,'سجل حركة المخزن'!G:G,القوائم!$I$3,'سجل حركة المخزن'!F:F,'أرصدة المخزن'!$D$3)</f>
        <v>0</v>
      </c>
      <c r="E271" s="106">
        <f>SUMIFS('سجل حركة المخزن'!H:H,'سجل حركة المخزن'!D:D,'أرصدة المخزن'!B271,'سجل حركة المخزن'!G:G,القوائم!$I$3,'سجل حركة المخزن'!F:F,'أرصدة المخزن'!$E$3)</f>
        <v>0</v>
      </c>
      <c r="F271" s="106">
        <f t="shared" si="24"/>
        <v>0</v>
      </c>
      <c r="G271" s="106">
        <f>SUMIFS('سجل حركة المخزن'!H:H,'سجل حركة المخزن'!D:D,'أرصدة المخزن'!B271,'سجل حركة المخزن'!G:G,القوائم!$I$16,'سجل حركة المخزن'!F:F,'أرصدة المخزن'!$D$3)</f>
        <v>0</v>
      </c>
      <c r="H271" s="170">
        <f>SUMIFS('سجل حركة المخزن'!H:H,'سجل حركة المخزن'!D:D,'أرصدة المخزن'!B271,'سجل حركة المخزن'!G:G,القوائم!$I$16,'سجل حركة المخزن'!F:F,'أرصدة المخزن'!$E$3)</f>
        <v>0</v>
      </c>
      <c r="I271" s="106">
        <f t="shared" si="25"/>
        <v>0</v>
      </c>
      <c r="J271" s="106"/>
      <c r="K271" s="106">
        <f>SUMIFS('سجل حركة المخزن'!H:H,'سجل حركة المخزن'!D:D,'أرصدة المخزن'!B271,'سجل حركة المخزن'!F:F,'أرصدة المخزن'!$K$3)-D271-G271</f>
        <v>0</v>
      </c>
      <c r="L271" s="106">
        <f>SUMIFS('سجل حركة المخزن'!H:H,'سجل حركة المخزن'!D:D,'أرصدة المخزن'!B271,'سجل حركة المخزن'!F:F,'أرصدة المخزن'!$L$3)-E271-H271</f>
        <v>0</v>
      </c>
      <c r="M271" s="128" t="str">
        <f>IF(COUNTIF('سجل حركة المخزن'!D:D,'أرصدة المخزن'!B271),VLOOKUP(B271,القوائم!D:E,2,0),"غير موجود بالمخزن")</f>
        <v>غير موجود بالمخزن</v>
      </c>
      <c r="N271" s="128" t="str">
        <f t="shared" si="26"/>
        <v>غير موجود بالمخزن</v>
      </c>
      <c r="P271" s="192" t="str">
        <f t="shared" si="27"/>
        <v>0</v>
      </c>
      <c r="Q271" s="192" t="str">
        <f t="shared" si="28"/>
        <v>0</v>
      </c>
      <c r="R271" s="192" t="str">
        <f t="shared" si="29"/>
        <v>0</v>
      </c>
    </row>
    <row r="272" spans="2:18" ht="26.25" hidden="1" x14ac:dyDescent="0.2">
      <c r="B272" s="106" t="str">
        <f>القوائم!B271</f>
        <v>FR2002</v>
      </c>
      <c r="C272" s="126" t="str">
        <f>IF(B272&lt;&gt;"",_xlfn.IFNA(VLOOKUP(B272,القوائم!B:C,2,0),"غير مسجل بالقوائم"),"")</f>
        <v>برواز بيضاوى مواسير</v>
      </c>
      <c r="D272" s="106">
        <f>SUMIFS('سجل حركة المخزن'!H:H,'سجل حركة المخزن'!D:D,'أرصدة المخزن'!B272,'سجل حركة المخزن'!G:G,القوائم!$I$3,'سجل حركة المخزن'!F:F,'أرصدة المخزن'!$D$3)</f>
        <v>0</v>
      </c>
      <c r="E272" s="106">
        <f>SUMIFS('سجل حركة المخزن'!H:H,'سجل حركة المخزن'!D:D,'أرصدة المخزن'!B272,'سجل حركة المخزن'!G:G,القوائم!$I$3,'سجل حركة المخزن'!F:F,'أرصدة المخزن'!$E$3)</f>
        <v>0</v>
      </c>
      <c r="F272" s="106">
        <f t="shared" si="24"/>
        <v>0</v>
      </c>
      <c r="G272" s="106">
        <f>SUMIFS('سجل حركة المخزن'!H:H,'سجل حركة المخزن'!D:D,'أرصدة المخزن'!B272,'سجل حركة المخزن'!G:G,القوائم!$I$16,'سجل حركة المخزن'!F:F,'أرصدة المخزن'!$D$3)</f>
        <v>0</v>
      </c>
      <c r="H272" s="170">
        <f>SUMIFS('سجل حركة المخزن'!H:H,'سجل حركة المخزن'!D:D,'أرصدة المخزن'!B272,'سجل حركة المخزن'!G:G,القوائم!$I$16,'سجل حركة المخزن'!F:F,'أرصدة المخزن'!$E$3)</f>
        <v>0</v>
      </c>
      <c r="I272" s="106">
        <f t="shared" si="25"/>
        <v>0</v>
      </c>
      <c r="J272" s="106"/>
      <c r="K272" s="106">
        <f>SUMIFS('سجل حركة المخزن'!H:H,'سجل حركة المخزن'!D:D,'أرصدة المخزن'!B272,'سجل حركة المخزن'!F:F,'أرصدة المخزن'!$K$3)-D272-G272</f>
        <v>0</v>
      </c>
      <c r="L272" s="106">
        <f>SUMIFS('سجل حركة المخزن'!H:H,'سجل حركة المخزن'!D:D,'أرصدة المخزن'!B272,'سجل حركة المخزن'!F:F,'أرصدة المخزن'!$L$3)-E272-H272</f>
        <v>0</v>
      </c>
      <c r="M272" s="128" t="str">
        <f>IF(COUNTIF('سجل حركة المخزن'!D:D,'أرصدة المخزن'!B272),VLOOKUP(B272,القوائم!D:E,2,0),"غير موجود بالمخزن")</f>
        <v>غير موجود بالمخزن</v>
      </c>
      <c r="N272" s="128" t="str">
        <f t="shared" si="26"/>
        <v>غير موجود بالمخزن</v>
      </c>
      <c r="P272" s="192" t="str">
        <f t="shared" si="27"/>
        <v>0</v>
      </c>
      <c r="Q272" s="192" t="str">
        <f t="shared" si="28"/>
        <v>0</v>
      </c>
      <c r="R272" s="192" t="str">
        <f t="shared" si="29"/>
        <v>0</v>
      </c>
    </row>
    <row r="273" spans="2:18" ht="26.25" hidden="1" x14ac:dyDescent="0.2">
      <c r="B273" s="106" t="str">
        <f>القوائم!B272</f>
        <v>FR2003</v>
      </c>
      <c r="C273" s="126" t="str">
        <f>IF(B273&lt;&gt;"",_xlfn.IFNA(VLOOKUP(B273,القوائم!B:C,2,0),"غير مسجل بالقوائم"),"")</f>
        <v>برواز بيضاوى 135</v>
      </c>
      <c r="D273" s="106">
        <f>SUMIFS('سجل حركة المخزن'!H:H,'سجل حركة المخزن'!D:D,'أرصدة المخزن'!B273,'سجل حركة المخزن'!G:G,القوائم!$I$3,'سجل حركة المخزن'!F:F,'أرصدة المخزن'!$D$3)</f>
        <v>0</v>
      </c>
      <c r="E273" s="106">
        <f>SUMIFS('سجل حركة المخزن'!H:H,'سجل حركة المخزن'!D:D,'أرصدة المخزن'!B273,'سجل حركة المخزن'!G:G,القوائم!$I$3,'سجل حركة المخزن'!F:F,'أرصدة المخزن'!$E$3)</f>
        <v>0</v>
      </c>
      <c r="F273" s="106">
        <f t="shared" si="24"/>
        <v>0</v>
      </c>
      <c r="G273" s="106">
        <f>SUMIFS('سجل حركة المخزن'!H:H,'سجل حركة المخزن'!D:D,'أرصدة المخزن'!B273,'سجل حركة المخزن'!G:G,القوائم!$I$16,'سجل حركة المخزن'!F:F,'أرصدة المخزن'!$D$3)</f>
        <v>0</v>
      </c>
      <c r="H273" s="170">
        <f>SUMIFS('سجل حركة المخزن'!H:H,'سجل حركة المخزن'!D:D,'أرصدة المخزن'!B273,'سجل حركة المخزن'!G:G,القوائم!$I$16,'سجل حركة المخزن'!F:F,'أرصدة المخزن'!$E$3)</f>
        <v>0</v>
      </c>
      <c r="I273" s="106">
        <f t="shared" si="25"/>
        <v>0</v>
      </c>
      <c r="J273" s="106"/>
      <c r="K273" s="106">
        <f>SUMIFS('سجل حركة المخزن'!H:H,'سجل حركة المخزن'!D:D,'أرصدة المخزن'!B273,'سجل حركة المخزن'!F:F,'أرصدة المخزن'!$K$3)-D273-G273</f>
        <v>0</v>
      </c>
      <c r="L273" s="106">
        <f>SUMIFS('سجل حركة المخزن'!H:H,'سجل حركة المخزن'!D:D,'أرصدة المخزن'!B273,'سجل حركة المخزن'!F:F,'أرصدة المخزن'!$L$3)-E273-H273</f>
        <v>0</v>
      </c>
      <c r="M273" s="128" t="str">
        <f>IF(COUNTIF('سجل حركة المخزن'!D:D,'أرصدة المخزن'!B273),VLOOKUP(B273,القوائم!D:E,2,0),"غير موجود بالمخزن")</f>
        <v>غير موجود بالمخزن</v>
      </c>
      <c r="N273" s="128" t="str">
        <f t="shared" si="26"/>
        <v>غير موجود بالمخزن</v>
      </c>
      <c r="P273" s="192" t="str">
        <f t="shared" si="27"/>
        <v>0</v>
      </c>
      <c r="Q273" s="192" t="str">
        <f t="shared" si="28"/>
        <v>0</v>
      </c>
      <c r="R273" s="192" t="str">
        <f t="shared" si="29"/>
        <v>0</v>
      </c>
    </row>
    <row r="274" spans="2:18" ht="26.25" hidden="1" x14ac:dyDescent="0.2">
      <c r="B274" s="106" t="str">
        <f>القوائم!B273</f>
        <v>FR2004</v>
      </c>
      <c r="C274" s="126" t="str">
        <f>IF(B274&lt;&gt;"",_xlfn.IFNA(VLOOKUP(B274,القوائم!B:C,2,0),"غير مسجل بالقوائم"),"")</f>
        <v>برواز بيضاوى متر</v>
      </c>
      <c r="D274" s="106">
        <f>SUMIFS('سجل حركة المخزن'!H:H,'سجل حركة المخزن'!D:D,'أرصدة المخزن'!B274,'سجل حركة المخزن'!G:G,القوائم!$I$3,'سجل حركة المخزن'!F:F,'أرصدة المخزن'!$D$3)</f>
        <v>0</v>
      </c>
      <c r="E274" s="106">
        <f>SUMIFS('سجل حركة المخزن'!H:H,'سجل حركة المخزن'!D:D,'أرصدة المخزن'!B274,'سجل حركة المخزن'!G:G,القوائم!$I$3,'سجل حركة المخزن'!F:F,'أرصدة المخزن'!$E$3)</f>
        <v>0</v>
      </c>
      <c r="F274" s="106">
        <f t="shared" si="24"/>
        <v>0</v>
      </c>
      <c r="G274" s="106">
        <f>SUMIFS('سجل حركة المخزن'!H:H,'سجل حركة المخزن'!D:D,'أرصدة المخزن'!B274,'سجل حركة المخزن'!G:G,القوائم!$I$16,'سجل حركة المخزن'!F:F,'أرصدة المخزن'!$D$3)</f>
        <v>0</v>
      </c>
      <c r="H274" s="170">
        <f>SUMIFS('سجل حركة المخزن'!H:H,'سجل حركة المخزن'!D:D,'أرصدة المخزن'!B274,'سجل حركة المخزن'!G:G,القوائم!$I$16,'سجل حركة المخزن'!F:F,'أرصدة المخزن'!$E$3)</f>
        <v>0</v>
      </c>
      <c r="I274" s="106">
        <f t="shared" si="25"/>
        <v>0</v>
      </c>
      <c r="J274" s="106"/>
      <c r="K274" s="106">
        <f>SUMIFS('سجل حركة المخزن'!H:H,'سجل حركة المخزن'!D:D,'أرصدة المخزن'!B274,'سجل حركة المخزن'!F:F,'أرصدة المخزن'!$K$3)-D274-G274</f>
        <v>0</v>
      </c>
      <c r="L274" s="106">
        <f>SUMIFS('سجل حركة المخزن'!H:H,'سجل حركة المخزن'!D:D,'أرصدة المخزن'!B274,'سجل حركة المخزن'!F:F,'أرصدة المخزن'!$L$3)-E274-H274</f>
        <v>0</v>
      </c>
      <c r="M274" s="128" t="str">
        <f>IF(COUNTIF('سجل حركة المخزن'!D:D,'أرصدة المخزن'!B274),VLOOKUP(B274,القوائم!D:E,2,0),"غير موجود بالمخزن")</f>
        <v>غير موجود بالمخزن</v>
      </c>
      <c r="N274" s="128" t="str">
        <f t="shared" si="26"/>
        <v>غير موجود بالمخزن</v>
      </c>
      <c r="P274" s="192" t="str">
        <f t="shared" si="27"/>
        <v>0</v>
      </c>
      <c r="Q274" s="192" t="str">
        <f t="shared" si="28"/>
        <v>0</v>
      </c>
      <c r="R274" s="192" t="str">
        <f t="shared" si="29"/>
        <v>0</v>
      </c>
    </row>
    <row r="275" spans="2:18" ht="26.25" hidden="1" x14ac:dyDescent="0.2">
      <c r="B275" s="106" t="str">
        <f>القوائم!B274</f>
        <v>FR2005</v>
      </c>
      <c r="C275" s="126" t="str">
        <f>IF(B275&lt;&gt;"",_xlfn.IFNA(VLOOKUP(B275,القوائم!B:C,2,0),"غير مسجل بالقوائم"),"")</f>
        <v>برواز بيضاوى متر 2 ماسورة</v>
      </c>
      <c r="D275" s="106">
        <f>SUMIFS('سجل حركة المخزن'!H:H,'سجل حركة المخزن'!D:D,'أرصدة المخزن'!B275,'سجل حركة المخزن'!G:G,القوائم!$I$3,'سجل حركة المخزن'!F:F,'أرصدة المخزن'!$D$3)</f>
        <v>0</v>
      </c>
      <c r="E275" s="106">
        <f>SUMIFS('سجل حركة المخزن'!H:H,'سجل حركة المخزن'!D:D,'أرصدة المخزن'!B275,'سجل حركة المخزن'!G:G,القوائم!$I$3,'سجل حركة المخزن'!F:F,'أرصدة المخزن'!$E$3)</f>
        <v>0</v>
      </c>
      <c r="F275" s="106">
        <f t="shared" si="24"/>
        <v>0</v>
      </c>
      <c r="G275" s="106">
        <f>SUMIFS('سجل حركة المخزن'!H:H,'سجل حركة المخزن'!D:D,'أرصدة المخزن'!B275,'سجل حركة المخزن'!G:G,القوائم!$I$16,'سجل حركة المخزن'!F:F,'أرصدة المخزن'!$D$3)</f>
        <v>0</v>
      </c>
      <c r="H275" s="170">
        <f>SUMIFS('سجل حركة المخزن'!H:H,'سجل حركة المخزن'!D:D,'أرصدة المخزن'!B275,'سجل حركة المخزن'!G:G,القوائم!$I$16,'سجل حركة المخزن'!F:F,'أرصدة المخزن'!$E$3)</f>
        <v>0</v>
      </c>
      <c r="I275" s="106">
        <f t="shared" si="25"/>
        <v>0</v>
      </c>
      <c r="J275" s="106"/>
      <c r="K275" s="106">
        <f>SUMIFS('سجل حركة المخزن'!H:H,'سجل حركة المخزن'!D:D,'أرصدة المخزن'!B275,'سجل حركة المخزن'!F:F,'أرصدة المخزن'!$K$3)-D275-G275</f>
        <v>0</v>
      </c>
      <c r="L275" s="106">
        <f>SUMIFS('سجل حركة المخزن'!H:H,'سجل حركة المخزن'!D:D,'أرصدة المخزن'!B275,'سجل حركة المخزن'!F:F,'أرصدة المخزن'!$L$3)-E275-H275</f>
        <v>0</v>
      </c>
      <c r="M275" s="128" t="str">
        <f>IF(COUNTIF('سجل حركة المخزن'!D:D,'أرصدة المخزن'!B275),VLOOKUP(B275,القوائم!D:E,2,0),"غير موجود بالمخزن")</f>
        <v>غير موجود بالمخزن</v>
      </c>
      <c r="N275" s="128" t="str">
        <f t="shared" si="26"/>
        <v>غير موجود بالمخزن</v>
      </c>
      <c r="P275" s="192" t="str">
        <f t="shared" si="27"/>
        <v>0</v>
      </c>
      <c r="Q275" s="192" t="str">
        <f t="shared" si="28"/>
        <v>0</v>
      </c>
      <c r="R275" s="192" t="str">
        <f t="shared" si="29"/>
        <v>0</v>
      </c>
    </row>
    <row r="276" spans="2:18" ht="26.25" hidden="1" x14ac:dyDescent="0.2">
      <c r="B276" s="106" t="str">
        <f>القوائم!B275</f>
        <v>FR2006</v>
      </c>
      <c r="C276" s="126" t="str">
        <f>IF(B276&lt;&gt;"",_xlfn.IFNA(VLOOKUP(B276,القوائم!B:C,2,0),"غير مسجل بالقوائم"),"")</f>
        <v>برواز بيضاوى حرف U 3ماسورة</v>
      </c>
      <c r="D276" s="106">
        <f>SUMIFS('سجل حركة المخزن'!H:H,'سجل حركة المخزن'!D:D,'أرصدة المخزن'!B276,'سجل حركة المخزن'!G:G,القوائم!$I$3,'سجل حركة المخزن'!F:F,'أرصدة المخزن'!$D$3)</f>
        <v>0</v>
      </c>
      <c r="E276" s="106">
        <f>SUMIFS('سجل حركة المخزن'!H:H,'سجل حركة المخزن'!D:D,'أرصدة المخزن'!B276,'سجل حركة المخزن'!G:G,القوائم!$I$3,'سجل حركة المخزن'!F:F,'أرصدة المخزن'!$E$3)</f>
        <v>0</v>
      </c>
      <c r="F276" s="106">
        <f t="shared" si="24"/>
        <v>0</v>
      </c>
      <c r="G276" s="106">
        <f>SUMIFS('سجل حركة المخزن'!H:H,'سجل حركة المخزن'!D:D,'أرصدة المخزن'!B276,'سجل حركة المخزن'!G:G,القوائم!$I$16,'سجل حركة المخزن'!F:F,'أرصدة المخزن'!$D$3)</f>
        <v>0</v>
      </c>
      <c r="H276" s="170">
        <f>SUMIFS('سجل حركة المخزن'!H:H,'سجل حركة المخزن'!D:D,'أرصدة المخزن'!B276,'سجل حركة المخزن'!G:G,القوائم!$I$16,'سجل حركة المخزن'!F:F,'أرصدة المخزن'!$E$3)</f>
        <v>0</v>
      </c>
      <c r="I276" s="106">
        <f t="shared" si="25"/>
        <v>0</v>
      </c>
      <c r="J276" s="106"/>
      <c r="K276" s="106">
        <f>SUMIFS('سجل حركة المخزن'!H:H,'سجل حركة المخزن'!D:D,'أرصدة المخزن'!B276,'سجل حركة المخزن'!F:F,'أرصدة المخزن'!$K$3)-D276-G276</f>
        <v>0</v>
      </c>
      <c r="L276" s="106">
        <f>SUMIFS('سجل حركة المخزن'!H:H,'سجل حركة المخزن'!D:D,'أرصدة المخزن'!B276,'سجل حركة المخزن'!F:F,'أرصدة المخزن'!$L$3)-E276-H276</f>
        <v>0</v>
      </c>
      <c r="M276" s="128" t="str">
        <f>IF(COUNTIF('سجل حركة المخزن'!D:D,'أرصدة المخزن'!B276),VLOOKUP(B276,القوائم!D:E,2,0),"غير موجود بالمخزن")</f>
        <v>غير موجود بالمخزن</v>
      </c>
      <c r="N276" s="128" t="str">
        <f t="shared" si="26"/>
        <v>غير موجود بالمخزن</v>
      </c>
      <c r="P276" s="192" t="str">
        <f t="shared" si="27"/>
        <v>0</v>
      </c>
      <c r="Q276" s="192" t="str">
        <f t="shared" si="28"/>
        <v>0</v>
      </c>
      <c r="R276" s="192" t="str">
        <f t="shared" si="29"/>
        <v>0</v>
      </c>
    </row>
    <row r="277" spans="2:18" ht="26.25" hidden="1" x14ac:dyDescent="0.2">
      <c r="B277" s="106" t="str">
        <f>القوائم!B276</f>
        <v>FR2007</v>
      </c>
      <c r="C277" s="126" t="str">
        <f>IF(B277&lt;&gt;"",_xlfn.IFNA(VLOOKUP(B277,القوائم!B:C,2,0),"غير مسجل بالقوائم"),"")</f>
        <v>مرايا بيضاوى مخروط</v>
      </c>
      <c r="D277" s="106">
        <f>SUMIFS('سجل حركة المخزن'!H:H,'سجل حركة المخزن'!D:D,'أرصدة المخزن'!B277,'سجل حركة المخزن'!G:G,القوائم!$I$3,'سجل حركة المخزن'!F:F,'أرصدة المخزن'!$D$3)</f>
        <v>0</v>
      </c>
      <c r="E277" s="106">
        <f>SUMIFS('سجل حركة المخزن'!H:H,'سجل حركة المخزن'!D:D,'أرصدة المخزن'!B277,'سجل حركة المخزن'!G:G,القوائم!$I$3,'سجل حركة المخزن'!F:F,'أرصدة المخزن'!$E$3)</f>
        <v>0</v>
      </c>
      <c r="F277" s="106">
        <f t="shared" si="24"/>
        <v>0</v>
      </c>
      <c r="G277" s="106">
        <f>SUMIFS('سجل حركة المخزن'!H:H,'سجل حركة المخزن'!D:D,'أرصدة المخزن'!B277,'سجل حركة المخزن'!G:G,القوائم!$I$16,'سجل حركة المخزن'!F:F,'أرصدة المخزن'!$D$3)</f>
        <v>0</v>
      </c>
      <c r="H277" s="170">
        <f>SUMIFS('سجل حركة المخزن'!H:H,'سجل حركة المخزن'!D:D,'أرصدة المخزن'!B277,'سجل حركة المخزن'!G:G,القوائم!$I$16,'سجل حركة المخزن'!F:F,'أرصدة المخزن'!$E$3)</f>
        <v>0</v>
      </c>
      <c r="I277" s="106">
        <f t="shared" si="25"/>
        <v>0</v>
      </c>
      <c r="J277" s="106"/>
      <c r="K277" s="106">
        <f>SUMIFS('سجل حركة المخزن'!H:H,'سجل حركة المخزن'!D:D,'أرصدة المخزن'!B277,'سجل حركة المخزن'!F:F,'أرصدة المخزن'!$K$3)-D277-G277</f>
        <v>0</v>
      </c>
      <c r="L277" s="106">
        <f>SUMIFS('سجل حركة المخزن'!H:H,'سجل حركة المخزن'!D:D,'أرصدة المخزن'!B277,'سجل حركة المخزن'!F:F,'أرصدة المخزن'!$L$3)-E277-H277</f>
        <v>0</v>
      </c>
      <c r="M277" s="128" t="str">
        <f>IF(COUNTIF('سجل حركة المخزن'!D:D,'أرصدة المخزن'!B277),VLOOKUP(B277,القوائم!D:E,2,0),"غير موجود بالمخزن")</f>
        <v>غير موجود بالمخزن</v>
      </c>
      <c r="N277" s="128" t="str">
        <f t="shared" si="26"/>
        <v>غير موجود بالمخزن</v>
      </c>
      <c r="P277" s="192" t="str">
        <f t="shared" si="27"/>
        <v>0</v>
      </c>
      <c r="Q277" s="192" t="str">
        <f t="shared" si="28"/>
        <v>0</v>
      </c>
      <c r="R277" s="192" t="str">
        <f t="shared" si="29"/>
        <v>0</v>
      </c>
    </row>
    <row r="278" spans="2:18" ht="26.25" hidden="1" x14ac:dyDescent="0.2">
      <c r="B278" s="106" t="str">
        <f>القوائم!B277</f>
        <v>FR2001-1</v>
      </c>
      <c r="C278" s="126" t="str">
        <f>IF(B278&lt;&gt;"",_xlfn.IFNA(VLOOKUP(B278,القوائم!B:C,2,0),"غير مسجل بالقوائم"),"")</f>
        <v>برواز بيضاوى 180*40</v>
      </c>
      <c r="D278" s="106">
        <f>SUMIFS('سجل حركة المخزن'!H:H,'سجل حركة المخزن'!D:D,'أرصدة المخزن'!B278,'سجل حركة المخزن'!G:G,القوائم!$I$3,'سجل حركة المخزن'!F:F,'أرصدة المخزن'!$D$3)</f>
        <v>0</v>
      </c>
      <c r="E278" s="106">
        <f>SUMIFS('سجل حركة المخزن'!H:H,'سجل حركة المخزن'!D:D,'أرصدة المخزن'!B278,'سجل حركة المخزن'!G:G,القوائم!$I$3,'سجل حركة المخزن'!F:F,'أرصدة المخزن'!$E$3)</f>
        <v>0</v>
      </c>
      <c r="F278" s="106">
        <f t="shared" si="24"/>
        <v>0</v>
      </c>
      <c r="G278" s="106">
        <f>SUMIFS('سجل حركة المخزن'!H:H,'سجل حركة المخزن'!D:D,'أرصدة المخزن'!B278,'سجل حركة المخزن'!G:G,القوائم!$I$16,'سجل حركة المخزن'!F:F,'أرصدة المخزن'!$D$3)</f>
        <v>0</v>
      </c>
      <c r="H278" s="170">
        <f>SUMIFS('سجل حركة المخزن'!H:H,'سجل حركة المخزن'!D:D,'أرصدة المخزن'!B278,'سجل حركة المخزن'!G:G,القوائم!$I$16,'سجل حركة المخزن'!F:F,'أرصدة المخزن'!$E$3)</f>
        <v>1</v>
      </c>
      <c r="I278" s="106">
        <f t="shared" si="25"/>
        <v>1</v>
      </c>
      <c r="J278" s="164" t="s">
        <v>1721</v>
      </c>
      <c r="K278" s="106">
        <f>SUMIFS('سجل حركة المخزن'!H:H,'سجل حركة المخزن'!D:D,'أرصدة المخزن'!B278,'سجل حركة المخزن'!F:F,'أرصدة المخزن'!$K$3)-D278-G278</f>
        <v>0</v>
      </c>
      <c r="L278" s="106">
        <f>SUMIFS('سجل حركة المخزن'!H:H,'سجل حركة المخزن'!D:D,'أرصدة المخزن'!B278,'سجل حركة المخزن'!F:F,'أرصدة المخزن'!$L$3)-E278-H278</f>
        <v>0</v>
      </c>
      <c r="M278" s="128">
        <f>IF(COUNTIF('سجل حركة المخزن'!D:D,'أرصدة المخزن'!B278),VLOOKUP(B278,القوائم!D:E,2,0),"غير موجود بالمخزن")</f>
        <v>1038.6344357500002</v>
      </c>
      <c r="N278" s="128">
        <f t="shared" si="26"/>
        <v>1038.6344357500002</v>
      </c>
      <c r="P278" s="192">
        <f t="shared" si="27"/>
        <v>0</v>
      </c>
      <c r="Q278" s="192">
        <f t="shared" si="28"/>
        <v>1038.6344357500002</v>
      </c>
      <c r="R278" s="192">
        <f t="shared" si="29"/>
        <v>0</v>
      </c>
    </row>
    <row r="279" spans="2:18" ht="26.25" hidden="1" x14ac:dyDescent="0.2">
      <c r="B279" s="106" t="str">
        <f>القوائم!B278</f>
        <v>FR2001-2</v>
      </c>
      <c r="C279" s="126" t="str">
        <f>IF(B279&lt;&gt;"",_xlfn.IFNA(VLOOKUP(B279,القوائم!B:C,2,0),"غير مسجل بالقوائم"),"")</f>
        <v>برواز بيضاوى 140*40</v>
      </c>
      <c r="D279" s="106">
        <f>SUMIFS('سجل حركة المخزن'!H:H,'سجل حركة المخزن'!D:D,'أرصدة المخزن'!B279,'سجل حركة المخزن'!G:G,القوائم!$I$3,'سجل حركة المخزن'!F:F,'أرصدة المخزن'!$D$3)</f>
        <v>0</v>
      </c>
      <c r="E279" s="106">
        <f>SUMIFS('سجل حركة المخزن'!H:H,'سجل حركة المخزن'!D:D,'أرصدة المخزن'!B279,'سجل حركة المخزن'!G:G,القوائم!$I$3,'سجل حركة المخزن'!F:F,'أرصدة المخزن'!$E$3)</f>
        <v>0</v>
      </c>
      <c r="F279" s="106">
        <f t="shared" si="24"/>
        <v>0</v>
      </c>
      <c r="G279" s="106">
        <f>SUMIFS('سجل حركة المخزن'!H:H,'سجل حركة المخزن'!D:D,'أرصدة المخزن'!B279,'سجل حركة المخزن'!G:G,القوائم!$I$16,'سجل حركة المخزن'!F:F,'أرصدة المخزن'!$D$3)</f>
        <v>0</v>
      </c>
      <c r="H279" s="170">
        <f>SUMIFS('سجل حركة المخزن'!H:H,'سجل حركة المخزن'!D:D,'أرصدة المخزن'!B279,'سجل حركة المخزن'!G:G,القوائم!$I$16,'سجل حركة المخزن'!F:F,'أرصدة المخزن'!$E$3)</f>
        <v>1</v>
      </c>
      <c r="I279" s="106">
        <f t="shared" si="25"/>
        <v>1</v>
      </c>
      <c r="J279" s="164" t="s">
        <v>1721</v>
      </c>
      <c r="K279" s="106">
        <f>SUMIFS('سجل حركة المخزن'!H:H,'سجل حركة المخزن'!D:D,'أرصدة المخزن'!B279,'سجل حركة المخزن'!F:F,'أرصدة المخزن'!$K$3)-D279-G279</f>
        <v>0</v>
      </c>
      <c r="L279" s="106">
        <f>SUMIFS('سجل حركة المخزن'!H:H,'سجل حركة المخزن'!D:D,'أرصدة المخزن'!B279,'سجل حركة المخزن'!F:F,'أرصدة المخزن'!$L$3)-E279-H279</f>
        <v>0</v>
      </c>
      <c r="M279" s="128">
        <f>IF(COUNTIF('سجل حركة المخزن'!D:D,'أرصدة المخزن'!B279),VLOOKUP(B279,القوائم!D:E,2,0),"غير موجود بالمخزن")</f>
        <v>909.96262575000014</v>
      </c>
      <c r="N279" s="128">
        <f t="shared" si="26"/>
        <v>909.96262575000014</v>
      </c>
      <c r="P279" s="192">
        <f t="shared" si="27"/>
        <v>0</v>
      </c>
      <c r="Q279" s="192">
        <f t="shared" si="28"/>
        <v>909.96262575000014</v>
      </c>
      <c r="R279" s="192">
        <f t="shared" si="29"/>
        <v>0</v>
      </c>
    </row>
    <row r="280" spans="2:18" ht="26.25" hidden="1" x14ac:dyDescent="0.2">
      <c r="B280" s="106" t="str">
        <f>القوائم!B279</f>
        <v>FR2001-3</v>
      </c>
      <c r="C280" s="126" t="str">
        <f>IF(B280&lt;&gt;"",_xlfn.IFNA(VLOOKUP(B280,القوائم!B:C,2,0),"غير مسجل بالقوائم"),"")</f>
        <v>برواز بيضاوى 100*35</v>
      </c>
      <c r="D280" s="106">
        <f>SUMIFS('سجل حركة المخزن'!H:H,'سجل حركة المخزن'!D:D,'أرصدة المخزن'!B280,'سجل حركة المخزن'!G:G,القوائم!$I$3,'سجل حركة المخزن'!F:F,'أرصدة المخزن'!$D$3)</f>
        <v>0</v>
      </c>
      <c r="E280" s="106">
        <f>SUMIFS('سجل حركة المخزن'!H:H,'سجل حركة المخزن'!D:D,'أرصدة المخزن'!B280,'سجل حركة المخزن'!G:G,القوائم!$I$3,'سجل حركة المخزن'!F:F,'أرصدة المخزن'!$E$3)</f>
        <v>0</v>
      </c>
      <c r="F280" s="106">
        <f t="shared" si="24"/>
        <v>0</v>
      </c>
      <c r="G280" s="106">
        <f>SUMIFS('سجل حركة المخزن'!H:H,'سجل حركة المخزن'!D:D,'أرصدة المخزن'!B280,'سجل حركة المخزن'!G:G,القوائم!$I$16,'سجل حركة المخزن'!F:F,'أرصدة المخزن'!$D$3)</f>
        <v>0</v>
      </c>
      <c r="H280" s="170">
        <f>SUMIFS('سجل حركة المخزن'!H:H,'سجل حركة المخزن'!D:D,'أرصدة المخزن'!B280,'سجل حركة المخزن'!G:G,القوائم!$I$16,'سجل حركة المخزن'!F:F,'أرصدة المخزن'!$E$3)</f>
        <v>0</v>
      </c>
      <c r="I280" s="106">
        <f t="shared" si="25"/>
        <v>0</v>
      </c>
      <c r="J280" s="106"/>
      <c r="K280" s="106">
        <f>SUMIFS('سجل حركة المخزن'!H:H,'سجل حركة المخزن'!D:D,'أرصدة المخزن'!B280,'سجل حركة المخزن'!F:F,'أرصدة المخزن'!$K$3)-D280-G280</f>
        <v>0</v>
      </c>
      <c r="L280" s="106">
        <f>SUMIFS('سجل حركة المخزن'!H:H,'سجل حركة المخزن'!D:D,'أرصدة المخزن'!B280,'سجل حركة المخزن'!F:F,'أرصدة المخزن'!$L$3)-E280-H280</f>
        <v>0</v>
      </c>
      <c r="M280" s="128" t="str">
        <f>IF(COUNTIF('سجل حركة المخزن'!D:D,'أرصدة المخزن'!B280),VLOOKUP(B280,القوائم!D:E,2,0),"غير موجود بالمخزن")</f>
        <v>غير موجود بالمخزن</v>
      </c>
      <c r="N280" s="128" t="str">
        <f t="shared" si="26"/>
        <v>غير موجود بالمخزن</v>
      </c>
      <c r="P280" s="192" t="str">
        <f t="shared" si="27"/>
        <v>0</v>
      </c>
      <c r="Q280" s="192" t="str">
        <f t="shared" si="28"/>
        <v>0</v>
      </c>
      <c r="R280" s="192" t="str">
        <f t="shared" si="29"/>
        <v>0</v>
      </c>
    </row>
    <row r="281" spans="2:18" ht="26.25" hidden="1" x14ac:dyDescent="0.2">
      <c r="B281" s="106" t="str">
        <f>القوائم!B280</f>
        <v>FR2001-4</v>
      </c>
      <c r="C281" s="126" t="str">
        <f>IF(B281&lt;&gt;"",_xlfn.IFNA(VLOOKUP(B281,القوائم!B:C,2,0),"غير مسجل بالقوائم"),"")</f>
        <v>برواز بيضاوى 100*45</v>
      </c>
      <c r="D281" s="106">
        <f>SUMIFS('سجل حركة المخزن'!H:H,'سجل حركة المخزن'!D:D,'أرصدة المخزن'!B281,'سجل حركة المخزن'!G:G,القوائم!$I$3,'سجل حركة المخزن'!F:F,'أرصدة المخزن'!$D$3)</f>
        <v>0</v>
      </c>
      <c r="E281" s="106">
        <f>SUMIFS('سجل حركة المخزن'!H:H,'سجل حركة المخزن'!D:D,'أرصدة المخزن'!B281,'سجل حركة المخزن'!G:G,القوائم!$I$3,'سجل حركة المخزن'!F:F,'أرصدة المخزن'!$E$3)</f>
        <v>0</v>
      </c>
      <c r="F281" s="106">
        <f t="shared" si="24"/>
        <v>0</v>
      </c>
      <c r="G281" s="106">
        <f>SUMIFS('سجل حركة المخزن'!H:H,'سجل حركة المخزن'!D:D,'أرصدة المخزن'!B281,'سجل حركة المخزن'!G:G,القوائم!$I$16,'سجل حركة المخزن'!F:F,'أرصدة المخزن'!$D$3)</f>
        <v>0</v>
      </c>
      <c r="H281" s="170">
        <f>SUMIFS('سجل حركة المخزن'!H:H,'سجل حركة المخزن'!D:D,'أرصدة المخزن'!B281,'سجل حركة المخزن'!G:G,القوائم!$I$16,'سجل حركة المخزن'!F:F,'أرصدة المخزن'!$E$3)</f>
        <v>0</v>
      </c>
      <c r="I281" s="106">
        <f t="shared" si="25"/>
        <v>0</v>
      </c>
      <c r="J281" s="106"/>
      <c r="K281" s="106">
        <f>SUMIFS('سجل حركة المخزن'!H:H,'سجل حركة المخزن'!D:D,'أرصدة المخزن'!B281,'سجل حركة المخزن'!F:F,'أرصدة المخزن'!$K$3)-D281-G281</f>
        <v>0</v>
      </c>
      <c r="L281" s="106">
        <f>SUMIFS('سجل حركة المخزن'!H:H,'سجل حركة المخزن'!D:D,'أرصدة المخزن'!B281,'سجل حركة المخزن'!F:F,'أرصدة المخزن'!$L$3)-E281-H281</f>
        <v>0</v>
      </c>
      <c r="M281" s="128" t="str">
        <f>IF(COUNTIF('سجل حركة المخزن'!D:D,'أرصدة المخزن'!B281),VLOOKUP(B281,القوائم!D:E,2,0),"غير موجود بالمخزن")</f>
        <v>غير موجود بالمخزن</v>
      </c>
      <c r="N281" s="128" t="str">
        <f t="shared" si="26"/>
        <v>غير موجود بالمخزن</v>
      </c>
      <c r="P281" s="192" t="str">
        <f t="shared" si="27"/>
        <v>0</v>
      </c>
      <c r="Q281" s="192" t="str">
        <f t="shared" si="28"/>
        <v>0</v>
      </c>
      <c r="R281" s="192" t="str">
        <f t="shared" si="29"/>
        <v>0</v>
      </c>
    </row>
    <row r="282" spans="2:18" ht="26.25" hidden="1" x14ac:dyDescent="0.2">
      <c r="B282" s="106" t="str">
        <f>القوائم!B281</f>
        <v>FR2008</v>
      </c>
      <c r="C282" s="126" t="str">
        <f>IF(B282&lt;&gt;"",_xlfn.IFNA(VLOOKUP(B282,القوائم!B:C,2,0),"غير مسجل بالقوائم"),"")</f>
        <v>برواز بيضاوى ارتفاع 84</v>
      </c>
      <c r="D282" s="106">
        <f>SUMIFS('سجل حركة المخزن'!H:H,'سجل حركة المخزن'!D:D,'أرصدة المخزن'!B282,'سجل حركة المخزن'!G:G,القوائم!$I$3,'سجل حركة المخزن'!F:F,'أرصدة المخزن'!$D$3)</f>
        <v>0</v>
      </c>
      <c r="E282" s="106">
        <f>SUMIFS('سجل حركة المخزن'!H:H,'سجل حركة المخزن'!D:D,'أرصدة المخزن'!B282,'سجل حركة المخزن'!G:G,القوائم!$I$3,'سجل حركة المخزن'!F:F,'أرصدة المخزن'!$E$3)</f>
        <v>0</v>
      </c>
      <c r="F282" s="106">
        <f t="shared" si="24"/>
        <v>0</v>
      </c>
      <c r="G282" s="106">
        <f>SUMIFS('سجل حركة المخزن'!H:H,'سجل حركة المخزن'!D:D,'أرصدة المخزن'!B282,'سجل حركة المخزن'!G:G,القوائم!$I$16,'سجل حركة المخزن'!F:F,'أرصدة المخزن'!$D$3)</f>
        <v>0</v>
      </c>
      <c r="H282" s="170">
        <f>SUMIFS('سجل حركة المخزن'!H:H,'سجل حركة المخزن'!D:D,'أرصدة المخزن'!B282,'سجل حركة المخزن'!G:G,القوائم!$I$16,'سجل حركة المخزن'!F:F,'أرصدة المخزن'!$E$3)</f>
        <v>0</v>
      </c>
      <c r="I282" s="106">
        <f t="shared" si="25"/>
        <v>0</v>
      </c>
      <c r="J282" s="106"/>
      <c r="K282" s="106">
        <f>SUMIFS('سجل حركة المخزن'!H:H,'سجل حركة المخزن'!D:D,'أرصدة المخزن'!B282,'سجل حركة المخزن'!F:F,'أرصدة المخزن'!$K$3)-D282-G282</f>
        <v>0</v>
      </c>
      <c r="L282" s="106">
        <f>SUMIFS('سجل حركة المخزن'!H:H,'سجل حركة المخزن'!D:D,'أرصدة المخزن'!B282,'سجل حركة المخزن'!F:F,'أرصدة المخزن'!$L$3)-E282-H282</f>
        <v>0</v>
      </c>
      <c r="M282" s="128" t="str">
        <f>IF(COUNTIF('سجل حركة المخزن'!D:D,'أرصدة المخزن'!B282),VLOOKUP(B282,القوائم!D:E,2,0),"غير موجود بالمخزن")</f>
        <v>غير موجود بالمخزن</v>
      </c>
      <c r="N282" s="128" t="str">
        <f t="shared" si="26"/>
        <v>غير موجود بالمخزن</v>
      </c>
      <c r="P282" s="192" t="str">
        <f t="shared" si="27"/>
        <v>0</v>
      </c>
      <c r="Q282" s="192" t="str">
        <f t="shared" si="28"/>
        <v>0</v>
      </c>
      <c r="R282" s="192" t="str">
        <f t="shared" si="29"/>
        <v>0</v>
      </c>
    </row>
    <row r="283" spans="2:18" ht="26.25" hidden="1" x14ac:dyDescent="0.2">
      <c r="B283" s="106" t="str">
        <f>القوائم!B282</f>
        <v>FR2009</v>
      </c>
      <c r="C283" s="126" t="str">
        <f>IF(B283&lt;&gt;"",_xlfn.IFNA(VLOOKUP(B283,القوائم!B:C,2,0),"غير مسجل بالقوائم"),"")</f>
        <v>برواز بيضاوي 4 ماسورة قطر 16</v>
      </c>
      <c r="D283" s="106">
        <f>SUMIFS('سجل حركة المخزن'!H:H,'سجل حركة المخزن'!D:D,'أرصدة المخزن'!B283,'سجل حركة المخزن'!G:G,القوائم!$I$3,'سجل حركة المخزن'!F:F,'أرصدة المخزن'!$D$3)</f>
        <v>0</v>
      </c>
      <c r="E283" s="106">
        <f>SUMIFS('سجل حركة المخزن'!H:H,'سجل حركة المخزن'!D:D,'أرصدة المخزن'!B283,'سجل حركة المخزن'!G:G,القوائم!$I$3,'سجل حركة المخزن'!F:F,'أرصدة المخزن'!$E$3)</f>
        <v>0</v>
      </c>
      <c r="F283" s="106">
        <f t="shared" si="24"/>
        <v>0</v>
      </c>
      <c r="G283" s="106">
        <f>SUMIFS('سجل حركة المخزن'!H:H,'سجل حركة المخزن'!D:D,'أرصدة المخزن'!B283,'سجل حركة المخزن'!G:G,القوائم!$I$16,'سجل حركة المخزن'!F:F,'أرصدة المخزن'!$D$3)</f>
        <v>0</v>
      </c>
      <c r="H283" s="170">
        <f>SUMIFS('سجل حركة المخزن'!H:H,'سجل حركة المخزن'!D:D,'أرصدة المخزن'!B283,'سجل حركة المخزن'!G:G,القوائم!$I$16,'سجل حركة المخزن'!F:F,'أرصدة المخزن'!$E$3)</f>
        <v>0</v>
      </c>
      <c r="I283" s="106">
        <f t="shared" si="25"/>
        <v>0</v>
      </c>
      <c r="J283" s="106"/>
      <c r="K283" s="106">
        <f>SUMIFS('سجل حركة المخزن'!H:H,'سجل حركة المخزن'!D:D,'أرصدة المخزن'!B283,'سجل حركة المخزن'!F:F,'أرصدة المخزن'!$K$3)-D283-G283</f>
        <v>0</v>
      </c>
      <c r="L283" s="106">
        <f>SUMIFS('سجل حركة المخزن'!H:H,'سجل حركة المخزن'!D:D,'أرصدة المخزن'!B283,'سجل حركة المخزن'!F:F,'أرصدة المخزن'!$L$3)-E283-H283</f>
        <v>0</v>
      </c>
      <c r="M283" s="128" t="str">
        <f>IF(COUNTIF('سجل حركة المخزن'!D:D,'أرصدة المخزن'!B283),VLOOKUP(B283,القوائم!D:E,2,0),"غير موجود بالمخزن")</f>
        <v>غير موجود بالمخزن</v>
      </c>
      <c r="N283" s="128" t="str">
        <f t="shared" si="26"/>
        <v>غير موجود بالمخزن</v>
      </c>
      <c r="P283" s="192" t="str">
        <f t="shared" si="27"/>
        <v>0</v>
      </c>
      <c r="Q283" s="192" t="str">
        <f t="shared" si="28"/>
        <v>0</v>
      </c>
      <c r="R283" s="192" t="str">
        <f t="shared" si="29"/>
        <v>0</v>
      </c>
    </row>
    <row r="284" spans="2:18" ht="26.25" hidden="1" x14ac:dyDescent="0.2">
      <c r="B284" s="106" t="str">
        <f>القوائم!B283</f>
        <v>FR4001</v>
      </c>
      <c r="C284" s="126" t="str">
        <f>IF(B284&lt;&gt;"",_xlfn.IFNA(VLOOKUP(B284,القوائم!B:C,2,0),"غير مسجل بالقوائم"),"")</f>
        <v>برواز مضلع</v>
      </c>
      <c r="D284" s="106">
        <f>SUMIFS('سجل حركة المخزن'!H:H,'سجل حركة المخزن'!D:D,'أرصدة المخزن'!B284,'سجل حركة المخزن'!G:G,القوائم!$I$3,'سجل حركة المخزن'!F:F,'أرصدة المخزن'!$D$3)</f>
        <v>0</v>
      </c>
      <c r="E284" s="106">
        <f>SUMIFS('سجل حركة المخزن'!H:H,'سجل حركة المخزن'!D:D,'أرصدة المخزن'!B284,'سجل حركة المخزن'!G:G,القوائم!$I$3,'سجل حركة المخزن'!F:F,'أرصدة المخزن'!$E$3)</f>
        <v>0</v>
      </c>
      <c r="F284" s="106">
        <f t="shared" si="24"/>
        <v>0</v>
      </c>
      <c r="G284" s="106">
        <f>SUMIFS('سجل حركة المخزن'!H:H,'سجل حركة المخزن'!D:D,'أرصدة المخزن'!B284,'سجل حركة المخزن'!G:G,القوائم!$I$16,'سجل حركة المخزن'!F:F,'أرصدة المخزن'!$D$3)</f>
        <v>0</v>
      </c>
      <c r="H284" s="170">
        <f>SUMIFS('سجل حركة المخزن'!H:H,'سجل حركة المخزن'!D:D,'أرصدة المخزن'!B284,'سجل حركة المخزن'!G:G,القوائم!$I$16,'سجل حركة المخزن'!F:F,'أرصدة المخزن'!$E$3)</f>
        <v>0</v>
      </c>
      <c r="I284" s="106">
        <f t="shared" si="25"/>
        <v>0</v>
      </c>
      <c r="J284" s="106"/>
      <c r="K284" s="106">
        <f>SUMIFS('سجل حركة المخزن'!H:H,'سجل حركة المخزن'!D:D,'أرصدة المخزن'!B284,'سجل حركة المخزن'!F:F,'أرصدة المخزن'!$K$3)-D284-G284</f>
        <v>0</v>
      </c>
      <c r="L284" s="106">
        <f>SUMIFS('سجل حركة المخزن'!H:H,'سجل حركة المخزن'!D:D,'أرصدة المخزن'!B284,'سجل حركة المخزن'!F:F,'أرصدة المخزن'!$L$3)-E284-H284</f>
        <v>0</v>
      </c>
      <c r="M284" s="128" t="str">
        <f>IF(COUNTIF('سجل حركة المخزن'!D:D,'أرصدة المخزن'!B284),VLOOKUP(B284,القوائم!D:E,2,0),"غير موجود بالمخزن")</f>
        <v>غير موجود بالمخزن</v>
      </c>
      <c r="N284" s="128" t="str">
        <f t="shared" si="26"/>
        <v>غير موجود بالمخزن</v>
      </c>
      <c r="P284" s="192" t="str">
        <f t="shared" si="27"/>
        <v>0</v>
      </c>
      <c r="Q284" s="192" t="str">
        <f t="shared" si="28"/>
        <v>0</v>
      </c>
      <c r="R284" s="192" t="str">
        <f t="shared" si="29"/>
        <v>0</v>
      </c>
    </row>
    <row r="285" spans="2:18" ht="26.25" hidden="1" x14ac:dyDescent="0.2">
      <c r="B285" s="106" t="str">
        <f>القوائم!B284</f>
        <v>FR4002</v>
      </c>
      <c r="C285" s="126" t="str">
        <f>IF(B285&lt;&gt;"",_xlfn.IFNA(VLOOKUP(B285,القوائم!B:C,2,0),"غير مسجل بالقوائم"),"")</f>
        <v>برواز خليه كبير</v>
      </c>
      <c r="D285" s="106">
        <f>SUMIFS('سجل حركة المخزن'!H:H,'سجل حركة المخزن'!D:D,'أرصدة المخزن'!B285,'سجل حركة المخزن'!G:G,القوائم!$I$3,'سجل حركة المخزن'!F:F,'أرصدة المخزن'!$D$3)</f>
        <v>0</v>
      </c>
      <c r="E285" s="106">
        <f>SUMIFS('سجل حركة المخزن'!H:H,'سجل حركة المخزن'!D:D,'أرصدة المخزن'!B285,'سجل حركة المخزن'!G:G,القوائم!$I$3,'سجل حركة المخزن'!F:F,'أرصدة المخزن'!$E$3)</f>
        <v>0</v>
      </c>
      <c r="F285" s="106">
        <f t="shared" si="24"/>
        <v>0</v>
      </c>
      <c r="G285" s="106">
        <f>SUMIFS('سجل حركة المخزن'!H:H,'سجل حركة المخزن'!D:D,'أرصدة المخزن'!B285,'سجل حركة المخزن'!G:G,القوائم!$I$16,'سجل حركة المخزن'!F:F,'أرصدة المخزن'!$D$3)</f>
        <v>0</v>
      </c>
      <c r="H285" s="170">
        <f>SUMIFS('سجل حركة المخزن'!H:H,'سجل حركة المخزن'!D:D,'أرصدة المخزن'!B285,'سجل حركة المخزن'!G:G,القوائم!$I$16,'سجل حركة المخزن'!F:F,'أرصدة المخزن'!$E$3)</f>
        <v>0</v>
      </c>
      <c r="I285" s="106">
        <f t="shared" si="25"/>
        <v>0</v>
      </c>
      <c r="J285" s="106"/>
      <c r="K285" s="106">
        <f>SUMIFS('سجل حركة المخزن'!H:H,'سجل حركة المخزن'!D:D,'أرصدة المخزن'!B285,'سجل حركة المخزن'!F:F,'أرصدة المخزن'!$K$3)-D285-G285</f>
        <v>0</v>
      </c>
      <c r="L285" s="106">
        <f>SUMIFS('سجل حركة المخزن'!H:H,'سجل حركة المخزن'!D:D,'أرصدة المخزن'!B285,'سجل حركة المخزن'!F:F,'أرصدة المخزن'!$L$3)-E285-H285</f>
        <v>0</v>
      </c>
      <c r="M285" s="128" t="str">
        <f>IF(COUNTIF('سجل حركة المخزن'!D:D,'أرصدة المخزن'!B285),VLOOKUP(B285,القوائم!D:E,2,0),"غير موجود بالمخزن")</f>
        <v>غير موجود بالمخزن</v>
      </c>
      <c r="N285" s="128" t="str">
        <f t="shared" si="26"/>
        <v>غير موجود بالمخزن</v>
      </c>
      <c r="P285" s="192" t="str">
        <f t="shared" si="27"/>
        <v>0</v>
      </c>
      <c r="Q285" s="192" t="str">
        <f t="shared" si="28"/>
        <v>0</v>
      </c>
      <c r="R285" s="192" t="str">
        <f t="shared" si="29"/>
        <v>0</v>
      </c>
    </row>
    <row r="286" spans="2:18" ht="26.25" hidden="1" x14ac:dyDescent="0.2">
      <c r="B286" s="106" t="str">
        <f>القوائم!B285</f>
        <v>FR4003</v>
      </c>
      <c r="C286" s="126" t="str">
        <f>IF(B286&lt;&gt;"",_xlfn.IFNA(VLOOKUP(B286,القوائم!B:C,2,0),"غير مسجل بالقوائم"),"")</f>
        <v>مرايا 3قطع 45*35*25</v>
      </c>
      <c r="D286" s="106">
        <f>SUMIFS('سجل حركة المخزن'!H:H,'سجل حركة المخزن'!D:D,'أرصدة المخزن'!B286,'سجل حركة المخزن'!G:G,القوائم!$I$3,'سجل حركة المخزن'!F:F,'أرصدة المخزن'!$D$3)</f>
        <v>0</v>
      </c>
      <c r="E286" s="106">
        <f>SUMIFS('سجل حركة المخزن'!H:H,'سجل حركة المخزن'!D:D,'أرصدة المخزن'!B286,'سجل حركة المخزن'!G:G,القوائم!$I$3,'سجل حركة المخزن'!F:F,'أرصدة المخزن'!$E$3)</f>
        <v>0</v>
      </c>
      <c r="F286" s="106">
        <f t="shared" si="24"/>
        <v>0</v>
      </c>
      <c r="G286" s="106">
        <f>SUMIFS('سجل حركة المخزن'!H:H,'سجل حركة المخزن'!D:D,'أرصدة المخزن'!B286,'سجل حركة المخزن'!G:G,القوائم!$I$16,'سجل حركة المخزن'!F:F,'أرصدة المخزن'!$D$3)</f>
        <v>0</v>
      </c>
      <c r="H286" s="170">
        <f>SUMIFS('سجل حركة المخزن'!H:H,'سجل حركة المخزن'!D:D,'أرصدة المخزن'!B286,'سجل حركة المخزن'!G:G,القوائم!$I$16,'سجل حركة المخزن'!F:F,'أرصدة المخزن'!$E$3)</f>
        <v>0</v>
      </c>
      <c r="I286" s="106">
        <f t="shared" si="25"/>
        <v>0</v>
      </c>
      <c r="J286" s="106"/>
      <c r="K286" s="106">
        <f>SUMIFS('سجل حركة المخزن'!H:H,'سجل حركة المخزن'!D:D,'أرصدة المخزن'!B286,'سجل حركة المخزن'!F:F,'أرصدة المخزن'!$K$3)-D286-G286</f>
        <v>0</v>
      </c>
      <c r="L286" s="106">
        <f>SUMIFS('سجل حركة المخزن'!H:H,'سجل حركة المخزن'!D:D,'أرصدة المخزن'!B286,'سجل حركة المخزن'!F:F,'أرصدة المخزن'!$L$3)-E286-H286</f>
        <v>0</v>
      </c>
      <c r="M286" s="128" t="str">
        <f>IF(COUNTIF('سجل حركة المخزن'!D:D,'أرصدة المخزن'!B286),VLOOKUP(B286,القوائم!D:E,2,0),"غير موجود بالمخزن")</f>
        <v>غير موجود بالمخزن</v>
      </c>
      <c r="N286" s="128" t="str">
        <f t="shared" si="26"/>
        <v>غير موجود بالمخزن</v>
      </c>
      <c r="P286" s="192" t="str">
        <f t="shared" si="27"/>
        <v>0</v>
      </c>
      <c r="Q286" s="192" t="str">
        <f t="shared" si="28"/>
        <v>0</v>
      </c>
      <c r="R286" s="192" t="str">
        <f t="shared" si="29"/>
        <v>0</v>
      </c>
    </row>
    <row r="287" spans="2:18" ht="26.25" hidden="1" x14ac:dyDescent="0.2">
      <c r="B287" s="106" t="str">
        <f>القوائم!B286</f>
        <v>FR4004</v>
      </c>
      <c r="C287" s="126" t="str">
        <f>IF(B287&lt;&gt;"",_xlfn.IFNA(VLOOKUP(B287,القوائم!B:C,2,0),"غير مسجل بالقوائم"),"")</f>
        <v>برواز سمبوسك 140*70</v>
      </c>
      <c r="D287" s="106">
        <f>SUMIFS('سجل حركة المخزن'!H:H,'سجل حركة المخزن'!D:D,'أرصدة المخزن'!B287,'سجل حركة المخزن'!G:G,القوائم!$I$3,'سجل حركة المخزن'!F:F,'أرصدة المخزن'!$D$3)</f>
        <v>0</v>
      </c>
      <c r="E287" s="106">
        <f>SUMIFS('سجل حركة المخزن'!H:H,'سجل حركة المخزن'!D:D,'أرصدة المخزن'!B287,'سجل حركة المخزن'!G:G,القوائم!$I$3,'سجل حركة المخزن'!F:F,'أرصدة المخزن'!$E$3)</f>
        <v>0</v>
      </c>
      <c r="F287" s="106">
        <f t="shared" si="24"/>
        <v>0</v>
      </c>
      <c r="G287" s="106">
        <f>SUMIFS('سجل حركة المخزن'!H:H,'سجل حركة المخزن'!D:D,'أرصدة المخزن'!B287,'سجل حركة المخزن'!G:G,القوائم!$I$16,'سجل حركة المخزن'!F:F,'أرصدة المخزن'!$D$3)</f>
        <v>0</v>
      </c>
      <c r="H287" s="170">
        <f>SUMIFS('سجل حركة المخزن'!H:H,'سجل حركة المخزن'!D:D,'أرصدة المخزن'!B287,'سجل حركة المخزن'!G:G,القوائم!$I$16,'سجل حركة المخزن'!F:F,'أرصدة المخزن'!$E$3)</f>
        <v>0</v>
      </c>
      <c r="I287" s="106">
        <f t="shared" si="25"/>
        <v>0</v>
      </c>
      <c r="J287" s="106"/>
      <c r="K287" s="106">
        <f>SUMIFS('سجل حركة المخزن'!H:H,'سجل حركة المخزن'!D:D,'أرصدة المخزن'!B287,'سجل حركة المخزن'!F:F,'أرصدة المخزن'!$K$3)-D287-G287</f>
        <v>0</v>
      </c>
      <c r="L287" s="106">
        <f>SUMIFS('سجل حركة المخزن'!H:H,'سجل حركة المخزن'!D:D,'أرصدة المخزن'!B287,'سجل حركة المخزن'!F:F,'أرصدة المخزن'!$L$3)-E287-H287</f>
        <v>0</v>
      </c>
      <c r="M287" s="128" t="str">
        <f>IF(COUNTIF('سجل حركة المخزن'!D:D,'أرصدة المخزن'!B287),VLOOKUP(B287,القوائم!D:E,2,0),"غير موجود بالمخزن")</f>
        <v>غير موجود بالمخزن</v>
      </c>
      <c r="N287" s="128" t="str">
        <f t="shared" si="26"/>
        <v>غير موجود بالمخزن</v>
      </c>
      <c r="P287" s="192" t="str">
        <f t="shared" si="27"/>
        <v>0</v>
      </c>
      <c r="Q287" s="192" t="str">
        <f t="shared" si="28"/>
        <v>0</v>
      </c>
      <c r="R287" s="192" t="str">
        <f t="shared" si="29"/>
        <v>0</v>
      </c>
    </row>
    <row r="288" spans="2:18" ht="26.25" hidden="1" x14ac:dyDescent="0.2">
      <c r="B288" s="106" t="str">
        <f>القوائم!B287</f>
        <v>FR4005</v>
      </c>
      <c r="C288" s="126" t="str">
        <f>IF(B288&lt;&gt;"",_xlfn.IFNA(VLOOKUP(B288,القوائم!B:C,2,0),"غير مسجل بالقوائم"),"")</f>
        <v>برواز سمبوسك 55</v>
      </c>
      <c r="D288" s="106">
        <f>SUMIFS('سجل حركة المخزن'!H:H,'سجل حركة المخزن'!D:D,'أرصدة المخزن'!B288,'سجل حركة المخزن'!G:G,القوائم!$I$3,'سجل حركة المخزن'!F:F,'أرصدة المخزن'!$D$3)</f>
        <v>0</v>
      </c>
      <c r="E288" s="106">
        <f>SUMIFS('سجل حركة المخزن'!H:H,'سجل حركة المخزن'!D:D,'أرصدة المخزن'!B288,'سجل حركة المخزن'!G:G,القوائم!$I$3,'سجل حركة المخزن'!F:F,'أرصدة المخزن'!$E$3)</f>
        <v>0</v>
      </c>
      <c r="F288" s="106">
        <f t="shared" si="24"/>
        <v>0</v>
      </c>
      <c r="G288" s="106">
        <f>SUMIFS('سجل حركة المخزن'!H:H,'سجل حركة المخزن'!D:D,'أرصدة المخزن'!B288,'سجل حركة المخزن'!G:G,القوائم!$I$16,'سجل حركة المخزن'!F:F,'أرصدة المخزن'!$D$3)</f>
        <v>0</v>
      </c>
      <c r="H288" s="170">
        <f>SUMIFS('سجل حركة المخزن'!H:H,'سجل حركة المخزن'!D:D,'أرصدة المخزن'!B288,'سجل حركة المخزن'!G:G,القوائم!$I$16,'سجل حركة المخزن'!F:F,'أرصدة المخزن'!$E$3)</f>
        <v>0</v>
      </c>
      <c r="I288" s="106">
        <f t="shared" si="25"/>
        <v>0</v>
      </c>
      <c r="J288" s="106"/>
      <c r="K288" s="106">
        <f>SUMIFS('سجل حركة المخزن'!H:H,'سجل حركة المخزن'!D:D,'أرصدة المخزن'!B288,'سجل حركة المخزن'!F:F,'أرصدة المخزن'!$K$3)-D288-G288</f>
        <v>0</v>
      </c>
      <c r="L288" s="106">
        <f>SUMIFS('سجل حركة المخزن'!H:H,'سجل حركة المخزن'!D:D,'أرصدة المخزن'!B288,'سجل حركة المخزن'!F:F,'أرصدة المخزن'!$L$3)-E288-H288</f>
        <v>0</v>
      </c>
      <c r="M288" s="128" t="str">
        <f>IF(COUNTIF('سجل حركة المخزن'!D:D,'أرصدة المخزن'!B288),VLOOKUP(B288,القوائم!D:E,2,0),"غير موجود بالمخزن")</f>
        <v>غير موجود بالمخزن</v>
      </c>
      <c r="N288" s="128" t="str">
        <f t="shared" si="26"/>
        <v>غير موجود بالمخزن</v>
      </c>
      <c r="P288" s="192" t="str">
        <f t="shared" si="27"/>
        <v>0</v>
      </c>
      <c r="Q288" s="192" t="str">
        <f t="shared" si="28"/>
        <v>0</v>
      </c>
      <c r="R288" s="192" t="str">
        <f t="shared" si="29"/>
        <v>0</v>
      </c>
    </row>
    <row r="289" spans="2:18" ht="26.25" hidden="1" x14ac:dyDescent="0.2">
      <c r="B289" s="106" t="str">
        <f>القوائم!B288</f>
        <v>FR4006</v>
      </c>
      <c r="C289" s="126" t="str">
        <f>IF(B289&lt;&gt;"",_xlfn.IFNA(VLOOKUP(B289,القوائم!B:C,2,0),"غير مسجل بالقوائم"),"")</f>
        <v>برواز سداسي مروحة</v>
      </c>
      <c r="D289" s="106">
        <f>SUMIFS('سجل حركة المخزن'!H:H,'سجل حركة المخزن'!D:D,'أرصدة المخزن'!B289,'سجل حركة المخزن'!G:G,القوائم!$I$3,'سجل حركة المخزن'!F:F,'أرصدة المخزن'!$D$3)</f>
        <v>0</v>
      </c>
      <c r="E289" s="106">
        <f>SUMIFS('سجل حركة المخزن'!H:H,'سجل حركة المخزن'!D:D,'أرصدة المخزن'!B289,'سجل حركة المخزن'!G:G,القوائم!$I$3,'سجل حركة المخزن'!F:F,'أرصدة المخزن'!$E$3)</f>
        <v>0</v>
      </c>
      <c r="F289" s="106">
        <f t="shared" si="24"/>
        <v>0</v>
      </c>
      <c r="G289" s="106">
        <f>SUMIFS('سجل حركة المخزن'!H:H,'سجل حركة المخزن'!D:D,'أرصدة المخزن'!B289,'سجل حركة المخزن'!G:G,القوائم!$I$16,'سجل حركة المخزن'!F:F,'أرصدة المخزن'!$D$3)</f>
        <v>0</v>
      </c>
      <c r="H289" s="170">
        <f>SUMIFS('سجل حركة المخزن'!H:H,'سجل حركة المخزن'!D:D,'أرصدة المخزن'!B289,'سجل حركة المخزن'!G:G,القوائم!$I$16,'سجل حركة المخزن'!F:F,'أرصدة المخزن'!$E$3)</f>
        <v>0</v>
      </c>
      <c r="I289" s="106">
        <f t="shared" si="25"/>
        <v>0</v>
      </c>
      <c r="J289" s="106"/>
      <c r="K289" s="106">
        <f>SUMIFS('سجل حركة المخزن'!H:H,'سجل حركة المخزن'!D:D,'أرصدة المخزن'!B289,'سجل حركة المخزن'!F:F,'أرصدة المخزن'!$K$3)-D289-G289</f>
        <v>0</v>
      </c>
      <c r="L289" s="106">
        <f>SUMIFS('سجل حركة المخزن'!H:H,'سجل حركة المخزن'!D:D,'أرصدة المخزن'!B289,'سجل حركة المخزن'!F:F,'أرصدة المخزن'!$L$3)-E289-H289</f>
        <v>0</v>
      </c>
      <c r="M289" s="128" t="str">
        <f>IF(COUNTIF('سجل حركة المخزن'!D:D,'أرصدة المخزن'!B289),VLOOKUP(B289,القوائم!D:E,2,0),"غير موجود بالمخزن")</f>
        <v>غير موجود بالمخزن</v>
      </c>
      <c r="N289" s="128" t="str">
        <f t="shared" si="26"/>
        <v>غير موجود بالمخزن</v>
      </c>
      <c r="P289" s="192" t="str">
        <f t="shared" si="27"/>
        <v>0</v>
      </c>
      <c r="Q289" s="192" t="str">
        <f t="shared" si="28"/>
        <v>0</v>
      </c>
      <c r="R289" s="192" t="str">
        <f t="shared" si="29"/>
        <v>0</v>
      </c>
    </row>
    <row r="290" spans="2:18" ht="26.25" hidden="1" x14ac:dyDescent="0.2">
      <c r="B290" s="106" t="str">
        <f>القوائم!B289</f>
        <v>FR4007</v>
      </c>
      <c r="C290" s="126" t="str">
        <f>IF(B290&lt;&gt;"",_xlfn.IFNA(VLOOKUP(B290,القوائم!B:C,2,0),"غير مسجل بالقوائم"),"")</f>
        <v>برواز ثماني مروحة</v>
      </c>
      <c r="D290" s="106">
        <f>SUMIFS('سجل حركة المخزن'!H:H,'سجل حركة المخزن'!D:D,'أرصدة المخزن'!B290,'سجل حركة المخزن'!G:G,القوائم!$I$3,'سجل حركة المخزن'!F:F,'أرصدة المخزن'!$D$3)</f>
        <v>0</v>
      </c>
      <c r="E290" s="106">
        <f>SUMIFS('سجل حركة المخزن'!H:H,'سجل حركة المخزن'!D:D,'أرصدة المخزن'!B290,'سجل حركة المخزن'!G:G,القوائم!$I$3,'سجل حركة المخزن'!F:F,'أرصدة المخزن'!$E$3)</f>
        <v>0</v>
      </c>
      <c r="F290" s="106">
        <f t="shared" si="24"/>
        <v>0</v>
      </c>
      <c r="G290" s="106">
        <f>SUMIFS('سجل حركة المخزن'!H:H,'سجل حركة المخزن'!D:D,'أرصدة المخزن'!B290,'سجل حركة المخزن'!G:G,القوائم!$I$16,'سجل حركة المخزن'!F:F,'أرصدة المخزن'!$D$3)</f>
        <v>0</v>
      </c>
      <c r="H290" s="170">
        <f>SUMIFS('سجل حركة المخزن'!H:H,'سجل حركة المخزن'!D:D,'أرصدة المخزن'!B290,'سجل حركة المخزن'!G:G,القوائم!$I$16,'سجل حركة المخزن'!F:F,'أرصدة المخزن'!$E$3)</f>
        <v>0</v>
      </c>
      <c r="I290" s="106">
        <f t="shared" si="25"/>
        <v>0</v>
      </c>
      <c r="J290" s="106"/>
      <c r="K290" s="106">
        <f>SUMIFS('سجل حركة المخزن'!H:H,'سجل حركة المخزن'!D:D,'أرصدة المخزن'!B290,'سجل حركة المخزن'!F:F,'أرصدة المخزن'!$K$3)-D290-G290</f>
        <v>0</v>
      </c>
      <c r="L290" s="106">
        <f>SUMIFS('سجل حركة المخزن'!H:H,'سجل حركة المخزن'!D:D,'أرصدة المخزن'!B290,'سجل حركة المخزن'!F:F,'أرصدة المخزن'!$L$3)-E290-H290</f>
        <v>0</v>
      </c>
      <c r="M290" s="128" t="str">
        <f>IF(COUNTIF('سجل حركة المخزن'!D:D,'أرصدة المخزن'!B290),VLOOKUP(B290,القوائم!D:E,2,0),"غير موجود بالمخزن")</f>
        <v>غير موجود بالمخزن</v>
      </c>
      <c r="N290" s="128" t="str">
        <f t="shared" si="26"/>
        <v>غير موجود بالمخزن</v>
      </c>
      <c r="P290" s="192" t="str">
        <f t="shared" si="27"/>
        <v>0</v>
      </c>
      <c r="Q290" s="192" t="str">
        <f t="shared" si="28"/>
        <v>0</v>
      </c>
      <c r="R290" s="192" t="str">
        <f t="shared" si="29"/>
        <v>0</v>
      </c>
    </row>
    <row r="291" spans="2:18" ht="26.25" hidden="1" x14ac:dyDescent="0.2">
      <c r="B291" s="106" t="str">
        <f>القوائم!B290</f>
        <v>FR3001-S</v>
      </c>
      <c r="C291" s="126" t="str">
        <f>IF(B291&lt;&gt;"",_xlfn.IFNA(VLOOKUP(B291,القوائم!B:C,2,0),"غير مسجل بالقوائم"),"")</f>
        <v>برواز مستطيل أسود 48*88</v>
      </c>
      <c r="D291" s="106">
        <f>SUMIFS('سجل حركة المخزن'!H:H,'سجل حركة المخزن'!D:D,'أرصدة المخزن'!B291,'سجل حركة المخزن'!G:G,القوائم!$I$3,'سجل حركة المخزن'!F:F,'أرصدة المخزن'!$D$3)</f>
        <v>0</v>
      </c>
      <c r="E291" s="106">
        <f>SUMIFS('سجل حركة المخزن'!H:H,'سجل حركة المخزن'!D:D,'أرصدة المخزن'!B291,'سجل حركة المخزن'!G:G,القوائم!$I$3,'سجل حركة المخزن'!F:F,'أرصدة المخزن'!$E$3)</f>
        <v>0</v>
      </c>
      <c r="F291" s="106">
        <f t="shared" si="24"/>
        <v>0</v>
      </c>
      <c r="G291" s="106">
        <f>SUMIFS('سجل حركة المخزن'!H:H,'سجل حركة المخزن'!D:D,'أرصدة المخزن'!B291,'سجل حركة المخزن'!G:G,القوائم!$I$16,'سجل حركة المخزن'!F:F,'أرصدة المخزن'!$D$3)</f>
        <v>0</v>
      </c>
      <c r="H291" s="170">
        <f>SUMIFS('سجل حركة المخزن'!H:H,'سجل حركة المخزن'!D:D,'أرصدة المخزن'!B291,'سجل حركة المخزن'!G:G,القوائم!$I$16,'سجل حركة المخزن'!F:F,'أرصدة المخزن'!$E$3)</f>
        <v>0</v>
      </c>
      <c r="I291" s="106">
        <f t="shared" si="25"/>
        <v>0</v>
      </c>
      <c r="J291" s="106"/>
      <c r="K291" s="106">
        <f>SUMIFS('سجل حركة المخزن'!H:H,'سجل حركة المخزن'!D:D,'أرصدة المخزن'!B291,'سجل حركة المخزن'!F:F,'أرصدة المخزن'!$K$3)-D291-G291</f>
        <v>0</v>
      </c>
      <c r="L291" s="106">
        <f>SUMIFS('سجل حركة المخزن'!H:H,'سجل حركة المخزن'!D:D,'أرصدة المخزن'!B291,'سجل حركة المخزن'!F:F,'أرصدة المخزن'!$L$3)-E291-H291</f>
        <v>0</v>
      </c>
      <c r="M291" s="128" t="str">
        <f>IF(COUNTIF('سجل حركة المخزن'!D:D,'أرصدة المخزن'!B291),VLOOKUP(B291,القوائم!D:E,2,0),"غير موجود بالمخزن")</f>
        <v>غير موجود بالمخزن</v>
      </c>
      <c r="N291" s="128" t="str">
        <f t="shared" si="26"/>
        <v>غير موجود بالمخزن</v>
      </c>
      <c r="P291" s="192" t="str">
        <f t="shared" si="27"/>
        <v>0</v>
      </c>
      <c r="Q291" s="192" t="str">
        <f t="shared" si="28"/>
        <v>0</v>
      </c>
      <c r="R291" s="192" t="str">
        <f t="shared" si="29"/>
        <v>0</v>
      </c>
    </row>
    <row r="292" spans="2:18" ht="26.25" hidden="1" x14ac:dyDescent="0.2">
      <c r="B292" s="106" t="str">
        <f>القوائم!B291</f>
        <v>FR3002-S</v>
      </c>
      <c r="C292" s="126" t="str">
        <f>IF(B292&lt;&gt;"",_xlfn.IFNA(VLOOKUP(B292,القوائم!B:C,2,0),"غير مسجل بالقوائم"),"")</f>
        <v>برواز مستطيل متر</v>
      </c>
      <c r="D292" s="106">
        <f>SUMIFS('سجل حركة المخزن'!H:H,'سجل حركة المخزن'!D:D,'أرصدة المخزن'!B292,'سجل حركة المخزن'!G:G,القوائم!$I$3,'سجل حركة المخزن'!F:F,'أرصدة المخزن'!$D$3)</f>
        <v>0</v>
      </c>
      <c r="E292" s="106">
        <f>SUMIFS('سجل حركة المخزن'!H:H,'سجل حركة المخزن'!D:D,'أرصدة المخزن'!B292,'سجل حركة المخزن'!G:G,القوائم!$I$3,'سجل حركة المخزن'!F:F,'أرصدة المخزن'!$E$3)</f>
        <v>0</v>
      </c>
      <c r="F292" s="106">
        <f t="shared" si="24"/>
        <v>0</v>
      </c>
      <c r="G292" s="106">
        <f>SUMIFS('سجل حركة المخزن'!H:H,'سجل حركة المخزن'!D:D,'أرصدة المخزن'!B292,'سجل حركة المخزن'!G:G,القوائم!$I$16,'سجل حركة المخزن'!F:F,'أرصدة المخزن'!$D$3)</f>
        <v>0</v>
      </c>
      <c r="H292" s="170">
        <f>SUMIFS('سجل حركة المخزن'!H:H,'سجل حركة المخزن'!D:D,'أرصدة المخزن'!B292,'سجل حركة المخزن'!G:G,القوائم!$I$16,'سجل حركة المخزن'!F:F,'أرصدة المخزن'!$E$3)</f>
        <v>0</v>
      </c>
      <c r="I292" s="106">
        <f t="shared" si="25"/>
        <v>0</v>
      </c>
      <c r="J292" s="106"/>
      <c r="K292" s="106">
        <f>SUMIFS('سجل حركة المخزن'!H:H,'سجل حركة المخزن'!D:D,'أرصدة المخزن'!B292,'سجل حركة المخزن'!F:F,'أرصدة المخزن'!$K$3)-D292-G292</f>
        <v>0</v>
      </c>
      <c r="L292" s="106">
        <f>SUMIFS('سجل حركة المخزن'!H:H,'سجل حركة المخزن'!D:D,'أرصدة المخزن'!B292,'سجل حركة المخزن'!F:F,'أرصدة المخزن'!$L$3)-E292-H292</f>
        <v>0</v>
      </c>
      <c r="M292" s="128" t="str">
        <f>IF(COUNTIF('سجل حركة المخزن'!D:D,'أرصدة المخزن'!B292),VLOOKUP(B292,القوائم!D:E,2,0),"غير موجود بالمخزن")</f>
        <v>غير موجود بالمخزن</v>
      </c>
      <c r="N292" s="128" t="str">
        <f t="shared" si="26"/>
        <v>غير موجود بالمخزن</v>
      </c>
      <c r="P292" s="192" t="str">
        <f t="shared" si="27"/>
        <v>0</v>
      </c>
      <c r="Q292" s="192" t="str">
        <f t="shared" si="28"/>
        <v>0</v>
      </c>
      <c r="R292" s="192" t="str">
        <f t="shared" si="29"/>
        <v>0</v>
      </c>
    </row>
    <row r="293" spans="2:18" ht="26.25" hidden="1" x14ac:dyDescent="0.2">
      <c r="B293" s="106" t="str">
        <f>القوائم!B292</f>
        <v>FR3003</v>
      </c>
      <c r="C293" s="126" t="str">
        <f>IF(B293&lt;&gt;"",_xlfn.IFNA(VLOOKUP(B293,القوائم!B:C,2,0),"غير مسجل بالقوائم"),"")</f>
        <v>برواز جراب مقاس 100*52</v>
      </c>
      <c r="D293" s="106">
        <f>SUMIFS('سجل حركة المخزن'!H:H,'سجل حركة المخزن'!D:D,'أرصدة المخزن'!B293,'سجل حركة المخزن'!G:G,القوائم!$I$3,'سجل حركة المخزن'!F:F,'أرصدة المخزن'!$D$3)</f>
        <v>0</v>
      </c>
      <c r="E293" s="106">
        <f>SUMIFS('سجل حركة المخزن'!H:H,'سجل حركة المخزن'!D:D,'أرصدة المخزن'!B293,'سجل حركة المخزن'!G:G,القوائم!$I$3,'سجل حركة المخزن'!F:F,'أرصدة المخزن'!$E$3)</f>
        <v>0</v>
      </c>
      <c r="F293" s="106">
        <f t="shared" si="24"/>
        <v>0</v>
      </c>
      <c r="G293" s="106">
        <f>SUMIFS('سجل حركة المخزن'!H:H,'سجل حركة المخزن'!D:D,'أرصدة المخزن'!B293,'سجل حركة المخزن'!G:G,القوائم!$I$16,'سجل حركة المخزن'!F:F,'أرصدة المخزن'!$D$3)</f>
        <v>0</v>
      </c>
      <c r="H293" s="170">
        <f>SUMIFS('سجل حركة المخزن'!H:H,'سجل حركة المخزن'!D:D,'أرصدة المخزن'!B293,'سجل حركة المخزن'!G:G,القوائم!$I$16,'سجل حركة المخزن'!F:F,'أرصدة المخزن'!$E$3)</f>
        <v>0</v>
      </c>
      <c r="I293" s="106">
        <f t="shared" si="25"/>
        <v>0</v>
      </c>
      <c r="J293" s="106"/>
      <c r="K293" s="106">
        <f>SUMIFS('سجل حركة المخزن'!H:H,'سجل حركة المخزن'!D:D,'أرصدة المخزن'!B293,'سجل حركة المخزن'!F:F,'أرصدة المخزن'!$K$3)-D293-G293</f>
        <v>0</v>
      </c>
      <c r="L293" s="106">
        <f>SUMIFS('سجل حركة المخزن'!H:H,'سجل حركة المخزن'!D:D,'أرصدة المخزن'!B293,'سجل حركة المخزن'!F:F,'أرصدة المخزن'!$L$3)-E293-H293</f>
        <v>0</v>
      </c>
      <c r="M293" s="128" t="str">
        <f>IF(COUNTIF('سجل حركة المخزن'!D:D,'أرصدة المخزن'!B293),VLOOKUP(B293,القوائم!D:E,2,0),"غير موجود بالمخزن")</f>
        <v>غير موجود بالمخزن</v>
      </c>
      <c r="N293" s="128" t="str">
        <f t="shared" si="26"/>
        <v>غير موجود بالمخزن</v>
      </c>
      <c r="P293" s="192" t="str">
        <f t="shared" si="27"/>
        <v>0</v>
      </c>
      <c r="Q293" s="192" t="str">
        <f t="shared" si="28"/>
        <v>0</v>
      </c>
      <c r="R293" s="192" t="str">
        <f t="shared" si="29"/>
        <v>0</v>
      </c>
    </row>
    <row r="294" spans="2:18" ht="26.25" hidden="1" x14ac:dyDescent="0.2">
      <c r="B294" s="106" t="str">
        <f>القوائم!B293</f>
        <v>FR3004</v>
      </c>
      <c r="C294" s="126" t="str">
        <f>IF(B294&lt;&gt;"",_xlfn.IFNA(VLOOKUP(B294,القوائم!B:C,2,0),"غير مسجل بالقوائم"),"")</f>
        <v>برواز مربع بدائرة أسود</v>
      </c>
      <c r="D294" s="106">
        <f>SUMIFS('سجل حركة المخزن'!H:H,'سجل حركة المخزن'!D:D,'أرصدة المخزن'!B294,'سجل حركة المخزن'!G:G,القوائم!$I$3,'سجل حركة المخزن'!F:F,'أرصدة المخزن'!$D$3)</f>
        <v>0</v>
      </c>
      <c r="E294" s="106">
        <f>SUMIFS('سجل حركة المخزن'!H:H,'سجل حركة المخزن'!D:D,'أرصدة المخزن'!B294,'سجل حركة المخزن'!G:G,القوائم!$I$3,'سجل حركة المخزن'!F:F,'أرصدة المخزن'!$E$3)</f>
        <v>0</v>
      </c>
      <c r="F294" s="106">
        <f t="shared" si="24"/>
        <v>0</v>
      </c>
      <c r="G294" s="106">
        <f>SUMIFS('سجل حركة المخزن'!H:H,'سجل حركة المخزن'!D:D,'أرصدة المخزن'!B294,'سجل حركة المخزن'!G:G,القوائم!$I$16,'سجل حركة المخزن'!F:F,'أرصدة المخزن'!$D$3)</f>
        <v>0</v>
      </c>
      <c r="H294" s="170">
        <f>SUMIFS('سجل حركة المخزن'!H:H,'سجل حركة المخزن'!D:D,'أرصدة المخزن'!B294,'سجل حركة المخزن'!G:G,القوائم!$I$16,'سجل حركة المخزن'!F:F,'أرصدة المخزن'!$E$3)</f>
        <v>0</v>
      </c>
      <c r="I294" s="106">
        <f t="shared" si="25"/>
        <v>0</v>
      </c>
      <c r="J294" s="106"/>
      <c r="K294" s="106">
        <f>SUMIFS('سجل حركة المخزن'!H:H,'سجل حركة المخزن'!D:D,'أرصدة المخزن'!B294,'سجل حركة المخزن'!F:F,'أرصدة المخزن'!$K$3)-D294-G294</f>
        <v>0</v>
      </c>
      <c r="L294" s="106">
        <f>SUMIFS('سجل حركة المخزن'!H:H,'سجل حركة المخزن'!D:D,'أرصدة المخزن'!B294,'سجل حركة المخزن'!F:F,'أرصدة المخزن'!$L$3)-E294-H294</f>
        <v>0</v>
      </c>
      <c r="M294" s="128" t="str">
        <f>IF(COUNTIF('سجل حركة المخزن'!D:D,'أرصدة المخزن'!B294),VLOOKUP(B294,القوائم!D:E,2,0),"غير موجود بالمخزن")</f>
        <v>غير موجود بالمخزن</v>
      </c>
      <c r="N294" s="128" t="str">
        <f t="shared" si="26"/>
        <v>غير موجود بالمخزن</v>
      </c>
      <c r="P294" s="192" t="str">
        <f t="shared" si="27"/>
        <v>0</v>
      </c>
      <c r="Q294" s="192" t="str">
        <f t="shared" si="28"/>
        <v>0</v>
      </c>
      <c r="R294" s="192" t="str">
        <f t="shared" si="29"/>
        <v>0</v>
      </c>
    </row>
    <row r="295" spans="2:18" ht="26.25" hidden="1" x14ac:dyDescent="0.2">
      <c r="B295" s="106" t="str">
        <f>القوائم!B294</f>
        <v>FR3005</v>
      </c>
      <c r="C295" s="126" t="str">
        <f>IF(B295&lt;&gt;"",_xlfn.IFNA(VLOOKUP(B295,القوائم!B:C,2,0),"غير مسجل بالقوائم"),"")</f>
        <v>برواز مستطيل 210سم</v>
      </c>
      <c r="D295" s="106">
        <f>SUMIFS('سجل حركة المخزن'!H:H,'سجل حركة المخزن'!D:D,'أرصدة المخزن'!B295,'سجل حركة المخزن'!G:G,القوائم!$I$3,'سجل حركة المخزن'!F:F,'أرصدة المخزن'!$D$3)</f>
        <v>0</v>
      </c>
      <c r="E295" s="106">
        <f>SUMIFS('سجل حركة المخزن'!H:H,'سجل حركة المخزن'!D:D,'أرصدة المخزن'!B295,'سجل حركة المخزن'!G:G,القوائم!$I$3,'سجل حركة المخزن'!F:F,'أرصدة المخزن'!$E$3)</f>
        <v>0</v>
      </c>
      <c r="F295" s="106">
        <f t="shared" si="24"/>
        <v>0</v>
      </c>
      <c r="G295" s="106">
        <f>SUMIFS('سجل حركة المخزن'!H:H,'سجل حركة المخزن'!D:D,'أرصدة المخزن'!B295,'سجل حركة المخزن'!G:G,القوائم!$I$16,'سجل حركة المخزن'!F:F,'أرصدة المخزن'!$D$3)</f>
        <v>0</v>
      </c>
      <c r="H295" s="170">
        <f>SUMIFS('سجل حركة المخزن'!H:H,'سجل حركة المخزن'!D:D,'أرصدة المخزن'!B295,'سجل حركة المخزن'!G:G,القوائم!$I$16,'سجل حركة المخزن'!F:F,'أرصدة المخزن'!$E$3)</f>
        <v>0</v>
      </c>
      <c r="I295" s="106">
        <f t="shared" si="25"/>
        <v>0</v>
      </c>
      <c r="J295" s="106"/>
      <c r="K295" s="106">
        <f>SUMIFS('سجل حركة المخزن'!H:H,'سجل حركة المخزن'!D:D,'أرصدة المخزن'!B295,'سجل حركة المخزن'!F:F,'أرصدة المخزن'!$K$3)-D295-G295</f>
        <v>0</v>
      </c>
      <c r="L295" s="106">
        <f>SUMIFS('سجل حركة المخزن'!H:H,'سجل حركة المخزن'!D:D,'أرصدة المخزن'!B295,'سجل حركة المخزن'!F:F,'أرصدة المخزن'!$L$3)-E295-H295</f>
        <v>0</v>
      </c>
      <c r="M295" s="128" t="str">
        <f>IF(COUNTIF('سجل حركة المخزن'!D:D,'أرصدة المخزن'!B295),VLOOKUP(B295,القوائم!D:E,2,0),"غير موجود بالمخزن")</f>
        <v>غير موجود بالمخزن</v>
      </c>
      <c r="N295" s="128" t="str">
        <f t="shared" si="26"/>
        <v>غير موجود بالمخزن</v>
      </c>
      <c r="P295" s="192" t="str">
        <f t="shared" si="27"/>
        <v>0</v>
      </c>
      <c r="Q295" s="192" t="str">
        <f t="shared" si="28"/>
        <v>0</v>
      </c>
      <c r="R295" s="192" t="str">
        <f t="shared" si="29"/>
        <v>0</v>
      </c>
    </row>
    <row r="296" spans="2:18" ht="26.25" hidden="1" x14ac:dyDescent="0.2">
      <c r="B296" s="106" t="str">
        <f>القوائم!B295</f>
        <v>FR3006</v>
      </c>
      <c r="C296" s="126" t="str">
        <f>IF(B296&lt;&gt;"",_xlfn.IFNA(VLOOKUP(B296,القوائم!B:C,2,0),"غير مسجل بالقوائم"),"")</f>
        <v>بروازمستطيل أسود 90* 50</v>
      </c>
      <c r="D296" s="106">
        <f>SUMIFS('سجل حركة المخزن'!H:H,'سجل حركة المخزن'!D:D,'أرصدة المخزن'!B296,'سجل حركة المخزن'!G:G,القوائم!$I$3,'سجل حركة المخزن'!F:F,'أرصدة المخزن'!$D$3)</f>
        <v>0</v>
      </c>
      <c r="E296" s="106">
        <f>SUMIFS('سجل حركة المخزن'!H:H,'سجل حركة المخزن'!D:D,'أرصدة المخزن'!B296,'سجل حركة المخزن'!G:G,القوائم!$I$3,'سجل حركة المخزن'!F:F,'أرصدة المخزن'!$E$3)</f>
        <v>0</v>
      </c>
      <c r="F296" s="106">
        <f t="shared" si="24"/>
        <v>0</v>
      </c>
      <c r="G296" s="106">
        <f>SUMIFS('سجل حركة المخزن'!H:H,'سجل حركة المخزن'!D:D,'أرصدة المخزن'!B296,'سجل حركة المخزن'!G:G,القوائم!$I$16,'سجل حركة المخزن'!F:F,'أرصدة المخزن'!$D$3)</f>
        <v>0</v>
      </c>
      <c r="H296" s="170">
        <f>SUMIFS('سجل حركة المخزن'!H:H,'سجل حركة المخزن'!D:D,'أرصدة المخزن'!B296,'سجل حركة المخزن'!G:G,القوائم!$I$16,'سجل حركة المخزن'!F:F,'أرصدة المخزن'!$E$3)</f>
        <v>0</v>
      </c>
      <c r="I296" s="106">
        <f t="shared" si="25"/>
        <v>0</v>
      </c>
      <c r="J296" s="106"/>
      <c r="K296" s="106">
        <f>SUMIFS('سجل حركة المخزن'!H:H,'سجل حركة المخزن'!D:D,'أرصدة المخزن'!B296,'سجل حركة المخزن'!F:F,'أرصدة المخزن'!$K$3)-D296-G296</f>
        <v>0</v>
      </c>
      <c r="L296" s="106">
        <f>SUMIFS('سجل حركة المخزن'!H:H,'سجل حركة المخزن'!D:D,'أرصدة المخزن'!B296,'سجل حركة المخزن'!F:F,'أرصدة المخزن'!$L$3)-E296-H296</f>
        <v>0</v>
      </c>
      <c r="M296" s="128" t="str">
        <f>IF(COUNTIF('سجل حركة المخزن'!D:D,'أرصدة المخزن'!B296),VLOOKUP(B296,القوائم!D:E,2,0),"غير موجود بالمخزن")</f>
        <v>غير موجود بالمخزن</v>
      </c>
      <c r="N296" s="128" t="str">
        <f t="shared" si="26"/>
        <v>غير موجود بالمخزن</v>
      </c>
      <c r="P296" s="192" t="str">
        <f t="shared" si="27"/>
        <v>0</v>
      </c>
      <c r="Q296" s="192" t="str">
        <f t="shared" si="28"/>
        <v>0</v>
      </c>
      <c r="R296" s="192" t="str">
        <f t="shared" si="29"/>
        <v>0</v>
      </c>
    </row>
    <row r="297" spans="2:18" ht="26.25" hidden="1" x14ac:dyDescent="0.2">
      <c r="B297" s="106" t="str">
        <f>القوائم!B296</f>
        <v>FR3007-s</v>
      </c>
      <c r="C297" s="126" t="str">
        <f>IF(B297&lt;&gt;"",_xlfn.IFNA(VLOOKUP(B297,القوائم!B:C,2,0),"غير مسجل بالقوائم"),"")</f>
        <v>برواز مستطيل 47*59</v>
      </c>
      <c r="D297" s="106">
        <f>SUMIFS('سجل حركة المخزن'!H:H,'سجل حركة المخزن'!D:D,'أرصدة المخزن'!B297,'سجل حركة المخزن'!G:G,القوائم!$I$3,'سجل حركة المخزن'!F:F,'أرصدة المخزن'!$D$3)</f>
        <v>0</v>
      </c>
      <c r="E297" s="106">
        <f>SUMIFS('سجل حركة المخزن'!H:H,'سجل حركة المخزن'!D:D,'أرصدة المخزن'!B297,'سجل حركة المخزن'!G:G,القوائم!$I$3,'سجل حركة المخزن'!F:F,'أرصدة المخزن'!$E$3)</f>
        <v>0</v>
      </c>
      <c r="F297" s="106">
        <f t="shared" si="24"/>
        <v>0</v>
      </c>
      <c r="G297" s="106">
        <f>SUMIFS('سجل حركة المخزن'!H:H,'سجل حركة المخزن'!D:D,'أرصدة المخزن'!B297,'سجل حركة المخزن'!G:G,القوائم!$I$16,'سجل حركة المخزن'!F:F,'أرصدة المخزن'!$D$3)</f>
        <v>0</v>
      </c>
      <c r="H297" s="170">
        <f>SUMIFS('سجل حركة المخزن'!H:H,'سجل حركة المخزن'!D:D,'أرصدة المخزن'!B297,'سجل حركة المخزن'!G:G,القوائم!$I$16,'سجل حركة المخزن'!F:F,'أرصدة المخزن'!$E$3)</f>
        <v>0</v>
      </c>
      <c r="I297" s="106">
        <f t="shared" si="25"/>
        <v>0</v>
      </c>
      <c r="J297" s="106"/>
      <c r="K297" s="106">
        <f>SUMIFS('سجل حركة المخزن'!H:H,'سجل حركة المخزن'!D:D,'أرصدة المخزن'!B297,'سجل حركة المخزن'!F:F,'أرصدة المخزن'!$K$3)-D297-G297</f>
        <v>0</v>
      </c>
      <c r="L297" s="106">
        <f>SUMIFS('سجل حركة المخزن'!H:H,'سجل حركة المخزن'!D:D,'أرصدة المخزن'!B297,'سجل حركة المخزن'!F:F,'أرصدة المخزن'!$L$3)-E297-H297</f>
        <v>0</v>
      </c>
      <c r="M297" s="128" t="str">
        <f>IF(COUNTIF('سجل حركة المخزن'!D:D,'أرصدة المخزن'!B297),VLOOKUP(B297,القوائم!D:E,2,0),"غير موجود بالمخزن")</f>
        <v>غير موجود بالمخزن</v>
      </c>
      <c r="N297" s="128" t="str">
        <f t="shared" si="26"/>
        <v>غير موجود بالمخزن</v>
      </c>
      <c r="P297" s="192" t="str">
        <f t="shared" si="27"/>
        <v>0</v>
      </c>
      <c r="Q297" s="192" t="str">
        <f t="shared" si="28"/>
        <v>0</v>
      </c>
      <c r="R297" s="192" t="str">
        <f t="shared" si="29"/>
        <v>0</v>
      </c>
    </row>
    <row r="298" spans="2:18" ht="26.25" hidden="1" x14ac:dyDescent="0.2">
      <c r="B298" s="106" t="str">
        <f>القوائم!B297</f>
        <v>FR3007-1-s</v>
      </c>
      <c r="C298" s="126" t="str">
        <f>IF(B298&lt;&gt;"",_xlfn.IFNA(VLOOKUP(B298,القوائم!B:C,2,0),"غير مسجل بالقوائم"),"")</f>
        <v>برواز مستطيل 40*65</v>
      </c>
      <c r="D298" s="106">
        <f>SUMIFS('سجل حركة المخزن'!H:H,'سجل حركة المخزن'!D:D,'أرصدة المخزن'!B298,'سجل حركة المخزن'!G:G,القوائم!$I$3,'سجل حركة المخزن'!F:F,'أرصدة المخزن'!$D$3)</f>
        <v>0</v>
      </c>
      <c r="E298" s="106">
        <f>SUMIFS('سجل حركة المخزن'!H:H,'سجل حركة المخزن'!D:D,'أرصدة المخزن'!B298,'سجل حركة المخزن'!G:G,القوائم!$I$3,'سجل حركة المخزن'!F:F,'أرصدة المخزن'!$E$3)</f>
        <v>0</v>
      </c>
      <c r="F298" s="106">
        <f t="shared" si="24"/>
        <v>0</v>
      </c>
      <c r="G298" s="106">
        <f>SUMIFS('سجل حركة المخزن'!H:H,'سجل حركة المخزن'!D:D,'أرصدة المخزن'!B298,'سجل حركة المخزن'!G:G,القوائم!$I$16,'سجل حركة المخزن'!F:F,'أرصدة المخزن'!$D$3)</f>
        <v>0</v>
      </c>
      <c r="H298" s="170">
        <f>SUMIFS('سجل حركة المخزن'!H:H,'سجل حركة المخزن'!D:D,'أرصدة المخزن'!B298,'سجل حركة المخزن'!G:G,القوائم!$I$16,'سجل حركة المخزن'!F:F,'أرصدة المخزن'!$E$3)</f>
        <v>0</v>
      </c>
      <c r="I298" s="106">
        <f t="shared" si="25"/>
        <v>0</v>
      </c>
      <c r="J298" s="106"/>
      <c r="K298" s="106">
        <f>SUMIFS('سجل حركة المخزن'!H:H,'سجل حركة المخزن'!D:D,'أرصدة المخزن'!B298,'سجل حركة المخزن'!F:F,'أرصدة المخزن'!$K$3)-D298-G298</f>
        <v>0</v>
      </c>
      <c r="L298" s="106">
        <f>SUMIFS('سجل حركة المخزن'!H:H,'سجل حركة المخزن'!D:D,'أرصدة المخزن'!B298,'سجل حركة المخزن'!F:F,'أرصدة المخزن'!$L$3)-E298-H298</f>
        <v>0</v>
      </c>
      <c r="M298" s="128" t="str">
        <f>IF(COUNTIF('سجل حركة المخزن'!D:D,'أرصدة المخزن'!B298),VLOOKUP(B298,القوائم!D:E,2,0),"غير موجود بالمخزن")</f>
        <v>غير موجود بالمخزن</v>
      </c>
      <c r="N298" s="128" t="str">
        <f t="shared" si="26"/>
        <v>غير موجود بالمخزن</v>
      </c>
      <c r="P298" s="192" t="str">
        <f t="shared" si="27"/>
        <v>0</v>
      </c>
      <c r="Q298" s="192" t="str">
        <f t="shared" si="28"/>
        <v>0</v>
      </c>
      <c r="R298" s="192" t="str">
        <f t="shared" si="29"/>
        <v>0</v>
      </c>
    </row>
    <row r="299" spans="2:18" ht="26.25" hidden="1" x14ac:dyDescent="0.2">
      <c r="B299" s="106" t="str">
        <f>القوائم!B298</f>
        <v>FR3007-2</v>
      </c>
      <c r="C299" s="126" t="str">
        <f>IF(B299&lt;&gt;"",_xlfn.IFNA(VLOOKUP(B299,القوائم!B:C,2,0),"غير مسجل بالقوائم"),"")</f>
        <v xml:space="preserve">برواز مستطيل 40*65دهبى </v>
      </c>
      <c r="D299" s="106">
        <f>SUMIFS('سجل حركة المخزن'!H:H,'سجل حركة المخزن'!D:D,'أرصدة المخزن'!B299,'سجل حركة المخزن'!G:G,القوائم!$I$3,'سجل حركة المخزن'!F:F,'أرصدة المخزن'!$D$3)</f>
        <v>0</v>
      </c>
      <c r="E299" s="106">
        <f>SUMIFS('سجل حركة المخزن'!H:H,'سجل حركة المخزن'!D:D,'أرصدة المخزن'!B299,'سجل حركة المخزن'!G:G,القوائم!$I$3,'سجل حركة المخزن'!F:F,'أرصدة المخزن'!$E$3)</f>
        <v>0</v>
      </c>
      <c r="F299" s="106">
        <f t="shared" si="24"/>
        <v>0</v>
      </c>
      <c r="G299" s="106">
        <f>SUMIFS('سجل حركة المخزن'!H:H,'سجل حركة المخزن'!D:D,'أرصدة المخزن'!B299,'سجل حركة المخزن'!G:G,القوائم!$I$16,'سجل حركة المخزن'!F:F,'أرصدة المخزن'!$D$3)</f>
        <v>0</v>
      </c>
      <c r="H299" s="170">
        <f>SUMIFS('سجل حركة المخزن'!H:H,'سجل حركة المخزن'!D:D,'أرصدة المخزن'!B299,'سجل حركة المخزن'!G:G,القوائم!$I$16,'سجل حركة المخزن'!F:F,'أرصدة المخزن'!$E$3)</f>
        <v>0</v>
      </c>
      <c r="I299" s="106">
        <f t="shared" si="25"/>
        <v>0</v>
      </c>
      <c r="J299" s="106"/>
      <c r="K299" s="106">
        <f>SUMIFS('سجل حركة المخزن'!H:H,'سجل حركة المخزن'!D:D,'أرصدة المخزن'!B299,'سجل حركة المخزن'!F:F,'أرصدة المخزن'!$K$3)-D299-G299</f>
        <v>0</v>
      </c>
      <c r="L299" s="106">
        <f>SUMIFS('سجل حركة المخزن'!H:H,'سجل حركة المخزن'!D:D,'أرصدة المخزن'!B299,'سجل حركة المخزن'!F:F,'أرصدة المخزن'!$L$3)-E299-H299</f>
        <v>0</v>
      </c>
      <c r="M299" s="128" t="str">
        <f>IF(COUNTIF('سجل حركة المخزن'!D:D,'أرصدة المخزن'!B299),VLOOKUP(B299,القوائم!D:E,2,0),"غير موجود بالمخزن")</f>
        <v>غير موجود بالمخزن</v>
      </c>
      <c r="N299" s="128" t="str">
        <f t="shared" si="26"/>
        <v>غير موجود بالمخزن</v>
      </c>
      <c r="P299" s="192" t="str">
        <f t="shared" si="27"/>
        <v>0</v>
      </c>
      <c r="Q299" s="192" t="str">
        <f t="shared" si="28"/>
        <v>0</v>
      </c>
      <c r="R299" s="192" t="str">
        <f t="shared" si="29"/>
        <v>0</v>
      </c>
    </row>
    <row r="300" spans="2:18" ht="26.25" hidden="1" x14ac:dyDescent="0.2">
      <c r="B300" s="106" t="str">
        <f>القوائم!B299</f>
        <v>FR3008</v>
      </c>
      <c r="C300" s="126" t="str">
        <f>IF(B300&lt;&gt;"",_xlfn.IFNA(VLOOKUP(B300,القوائم!B:C,2,0),"غير مسجل بالقوائم"),"")</f>
        <v>مرايا مربعات متقاطعة خلية</v>
      </c>
      <c r="D300" s="106">
        <f>SUMIFS('سجل حركة المخزن'!H:H,'سجل حركة المخزن'!D:D,'أرصدة المخزن'!B300,'سجل حركة المخزن'!G:G,القوائم!$I$3,'سجل حركة المخزن'!F:F,'أرصدة المخزن'!$D$3)</f>
        <v>0</v>
      </c>
      <c r="E300" s="106">
        <f>SUMIFS('سجل حركة المخزن'!H:H,'سجل حركة المخزن'!D:D,'أرصدة المخزن'!B300,'سجل حركة المخزن'!G:G,القوائم!$I$3,'سجل حركة المخزن'!F:F,'أرصدة المخزن'!$E$3)</f>
        <v>0</v>
      </c>
      <c r="F300" s="106">
        <f t="shared" si="24"/>
        <v>0</v>
      </c>
      <c r="G300" s="106">
        <f>SUMIFS('سجل حركة المخزن'!H:H,'سجل حركة المخزن'!D:D,'أرصدة المخزن'!B300,'سجل حركة المخزن'!G:G,القوائم!$I$16,'سجل حركة المخزن'!F:F,'أرصدة المخزن'!$D$3)</f>
        <v>0</v>
      </c>
      <c r="H300" s="170">
        <f>SUMIFS('سجل حركة المخزن'!H:H,'سجل حركة المخزن'!D:D,'أرصدة المخزن'!B300,'سجل حركة المخزن'!G:G,القوائم!$I$16,'سجل حركة المخزن'!F:F,'أرصدة المخزن'!$E$3)</f>
        <v>0</v>
      </c>
      <c r="I300" s="106">
        <f t="shared" si="25"/>
        <v>0</v>
      </c>
      <c r="J300" s="106"/>
      <c r="K300" s="106">
        <f>SUMIFS('سجل حركة المخزن'!H:H,'سجل حركة المخزن'!D:D,'أرصدة المخزن'!B300,'سجل حركة المخزن'!F:F,'أرصدة المخزن'!$K$3)-D300-G300</f>
        <v>0</v>
      </c>
      <c r="L300" s="106">
        <f>SUMIFS('سجل حركة المخزن'!H:H,'سجل حركة المخزن'!D:D,'أرصدة المخزن'!B300,'سجل حركة المخزن'!F:F,'أرصدة المخزن'!$L$3)-E300-H300</f>
        <v>0</v>
      </c>
      <c r="M300" s="128" t="str">
        <f>IF(COUNTIF('سجل حركة المخزن'!D:D,'أرصدة المخزن'!B300),VLOOKUP(B300,القوائم!D:E,2,0),"غير موجود بالمخزن")</f>
        <v>غير موجود بالمخزن</v>
      </c>
      <c r="N300" s="128" t="str">
        <f t="shared" si="26"/>
        <v>غير موجود بالمخزن</v>
      </c>
      <c r="P300" s="192" t="str">
        <f t="shared" si="27"/>
        <v>0</v>
      </c>
      <c r="Q300" s="192" t="str">
        <f t="shared" si="28"/>
        <v>0</v>
      </c>
      <c r="R300" s="192" t="str">
        <f t="shared" si="29"/>
        <v>0</v>
      </c>
    </row>
    <row r="301" spans="2:18" ht="26.25" hidden="1" x14ac:dyDescent="0.2">
      <c r="B301" s="106" t="str">
        <f>القوائم!B300</f>
        <v>FR3009</v>
      </c>
      <c r="C301" s="126" t="str">
        <f>IF(B301&lt;&gt;"",_xlfn.IFNA(VLOOKUP(B301,القوائم!B:C,2,0),"غير مسجل بالقوائم"),"")</f>
        <v>مرايا مربعة عاشق ومعشوق مقاس 1*1</v>
      </c>
      <c r="D301" s="106">
        <f>SUMIFS('سجل حركة المخزن'!H:H,'سجل حركة المخزن'!D:D,'أرصدة المخزن'!B301,'سجل حركة المخزن'!G:G,القوائم!$I$3,'سجل حركة المخزن'!F:F,'أرصدة المخزن'!$D$3)</f>
        <v>0</v>
      </c>
      <c r="E301" s="106">
        <f>SUMIFS('سجل حركة المخزن'!H:H,'سجل حركة المخزن'!D:D,'أرصدة المخزن'!B301,'سجل حركة المخزن'!G:G,القوائم!$I$3,'سجل حركة المخزن'!F:F,'أرصدة المخزن'!$E$3)</f>
        <v>0</v>
      </c>
      <c r="F301" s="106">
        <f t="shared" si="24"/>
        <v>0</v>
      </c>
      <c r="G301" s="106">
        <f>SUMIFS('سجل حركة المخزن'!H:H,'سجل حركة المخزن'!D:D,'أرصدة المخزن'!B301,'سجل حركة المخزن'!G:G,القوائم!$I$16,'سجل حركة المخزن'!F:F,'أرصدة المخزن'!$D$3)</f>
        <v>0</v>
      </c>
      <c r="H301" s="170">
        <f>SUMIFS('سجل حركة المخزن'!H:H,'سجل حركة المخزن'!D:D,'أرصدة المخزن'!B301,'سجل حركة المخزن'!G:G,القوائم!$I$16,'سجل حركة المخزن'!F:F,'أرصدة المخزن'!$E$3)</f>
        <v>1</v>
      </c>
      <c r="I301" s="106">
        <f t="shared" si="25"/>
        <v>1</v>
      </c>
      <c r="J301" s="164" t="s">
        <v>1721</v>
      </c>
      <c r="K301" s="106">
        <f>SUMIFS('سجل حركة المخزن'!H:H,'سجل حركة المخزن'!D:D,'أرصدة المخزن'!B301,'سجل حركة المخزن'!F:F,'أرصدة المخزن'!$K$3)-D301-G301</f>
        <v>0</v>
      </c>
      <c r="L301" s="106">
        <f>SUMIFS('سجل حركة المخزن'!H:H,'سجل حركة المخزن'!D:D,'أرصدة المخزن'!B301,'سجل حركة المخزن'!F:F,'أرصدة المخزن'!$L$3)-E301-H301</f>
        <v>0</v>
      </c>
      <c r="M301" s="128">
        <f>IF(COUNTIF('سجل حركة المخزن'!D:D,'أرصدة المخزن'!B301),VLOOKUP(B301,القوائم!D:E,2,0),"غير موجود بالمخزن")</f>
        <v>2196.3878719999998</v>
      </c>
      <c r="N301" s="128">
        <f t="shared" si="26"/>
        <v>2196.3878719999998</v>
      </c>
      <c r="P301" s="192">
        <f t="shared" si="27"/>
        <v>0</v>
      </c>
      <c r="Q301" s="192">
        <f t="shared" si="28"/>
        <v>2196.3878719999998</v>
      </c>
      <c r="R301" s="192">
        <f t="shared" si="29"/>
        <v>0</v>
      </c>
    </row>
    <row r="302" spans="2:18" ht="26.25" hidden="1" x14ac:dyDescent="0.2">
      <c r="B302" s="106" t="str">
        <f>القوائم!B301</f>
        <v>FR3003-1</v>
      </c>
      <c r="C302" s="126" t="str">
        <f>IF(B302&lt;&gt;"",_xlfn.IFNA(VLOOKUP(B302,القوائم!B:C,2,0),"غير مسجل بالقوائم"),"")</f>
        <v>برواز جراب مقاس 100*40</v>
      </c>
      <c r="D302" s="106">
        <f>SUMIFS('سجل حركة المخزن'!H:H,'سجل حركة المخزن'!D:D,'أرصدة المخزن'!B302,'سجل حركة المخزن'!G:G,القوائم!$I$3,'سجل حركة المخزن'!F:F,'أرصدة المخزن'!$D$3)</f>
        <v>0</v>
      </c>
      <c r="E302" s="106">
        <f>SUMIFS('سجل حركة المخزن'!H:H,'سجل حركة المخزن'!D:D,'أرصدة المخزن'!B302,'سجل حركة المخزن'!G:G,القوائم!$I$3,'سجل حركة المخزن'!F:F,'أرصدة المخزن'!$E$3)</f>
        <v>0</v>
      </c>
      <c r="F302" s="106">
        <f t="shared" si="24"/>
        <v>0</v>
      </c>
      <c r="G302" s="106">
        <f>SUMIFS('سجل حركة المخزن'!H:H,'سجل حركة المخزن'!D:D,'أرصدة المخزن'!B302,'سجل حركة المخزن'!G:G,القوائم!$I$16,'سجل حركة المخزن'!F:F,'أرصدة المخزن'!$D$3)</f>
        <v>0</v>
      </c>
      <c r="H302" s="170">
        <f>SUMIFS('سجل حركة المخزن'!H:H,'سجل حركة المخزن'!D:D,'أرصدة المخزن'!B302,'سجل حركة المخزن'!G:G,القوائم!$I$16,'سجل حركة المخزن'!F:F,'أرصدة المخزن'!$E$3)</f>
        <v>0</v>
      </c>
      <c r="I302" s="106">
        <f t="shared" si="25"/>
        <v>0</v>
      </c>
      <c r="J302" s="106"/>
      <c r="K302" s="106">
        <f>SUMIFS('سجل حركة المخزن'!H:H,'سجل حركة المخزن'!D:D,'أرصدة المخزن'!B302,'سجل حركة المخزن'!F:F,'أرصدة المخزن'!$K$3)-D302-G302</f>
        <v>0</v>
      </c>
      <c r="L302" s="106">
        <f>SUMIFS('سجل حركة المخزن'!H:H,'سجل حركة المخزن'!D:D,'أرصدة المخزن'!B302,'سجل حركة المخزن'!F:F,'أرصدة المخزن'!$L$3)-E302-H302</f>
        <v>0</v>
      </c>
      <c r="M302" s="128" t="str">
        <f>IF(COUNTIF('سجل حركة المخزن'!D:D,'أرصدة المخزن'!B302),VLOOKUP(B302,القوائم!D:E,2,0),"غير موجود بالمخزن")</f>
        <v>غير موجود بالمخزن</v>
      </c>
      <c r="N302" s="128" t="str">
        <f t="shared" si="26"/>
        <v>غير موجود بالمخزن</v>
      </c>
      <c r="P302" s="192" t="str">
        <f t="shared" si="27"/>
        <v>0</v>
      </c>
      <c r="Q302" s="192" t="str">
        <f t="shared" si="28"/>
        <v>0</v>
      </c>
      <c r="R302" s="192" t="str">
        <f t="shared" si="29"/>
        <v>0</v>
      </c>
    </row>
    <row r="303" spans="2:18" ht="26.25" hidden="1" x14ac:dyDescent="0.2">
      <c r="B303" s="106" t="str">
        <f>القوائم!B302</f>
        <v>FR3010-B</v>
      </c>
      <c r="C303" s="126" t="str">
        <f>IF(B303&lt;&gt;"",_xlfn.IFNA(VLOOKUP(B303,القوائم!B:C,2,0),"غير مسجل بالقوائم"),"")</f>
        <v>برواز مستطيل ب 2 عارضة</v>
      </c>
      <c r="D303" s="106">
        <f>SUMIFS('سجل حركة المخزن'!H:H,'سجل حركة المخزن'!D:D,'أرصدة المخزن'!B303,'سجل حركة المخزن'!G:G,القوائم!$I$3,'سجل حركة المخزن'!F:F,'أرصدة المخزن'!$D$3)</f>
        <v>0</v>
      </c>
      <c r="E303" s="106">
        <f>SUMIFS('سجل حركة المخزن'!H:H,'سجل حركة المخزن'!D:D,'أرصدة المخزن'!B303,'سجل حركة المخزن'!G:G,القوائم!$I$3,'سجل حركة المخزن'!F:F,'أرصدة المخزن'!$E$3)</f>
        <v>0</v>
      </c>
      <c r="F303" s="106">
        <f t="shared" si="24"/>
        <v>0</v>
      </c>
      <c r="G303" s="106">
        <f>SUMIFS('سجل حركة المخزن'!H:H,'سجل حركة المخزن'!D:D,'أرصدة المخزن'!B303,'سجل حركة المخزن'!G:G,القوائم!$I$16,'سجل حركة المخزن'!F:F,'أرصدة المخزن'!$D$3)</f>
        <v>0</v>
      </c>
      <c r="H303" s="170">
        <f>SUMIFS('سجل حركة المخزن'!H:H,'سجل حركة المخزن'!D:D,'أرصدة المخزن'!B303,'سجل حركة المخزن'!G:G,القوائم!$I$16,'سجل حركة المخزن'!F:F,'أرصدة المخزن'!$E$3)</f>
        <v>0</v>
      </c>
      <c r="I303" s="106">
        <f t="shared" si="25"/>
        <v>0</v>
      </c>
      <c r="J303" s="106"/>
      <c r="K303" s="106">
        <f>SUMIFS('سجل حركة المخزن'!H:H,'سجل حركة المخزن'!D:D,'أرصدة المخزن'!B303,'سجل حركة المخزن'!F:F,'أرصدة المخزن'!$K$3)-D303-G303</f>
        <v>0</v>
      </c>
      <c r="L303" s="106">
        <f>SUMIFS('سجل حركة المخزن'!H:H,'سجل حركة المخزن'!D:D,'أرصدة المخزن'!B303,'سجل حركة المخزن'!F:F,'أرصدة المخزن'!$L$3)-E303-H303</f>
        <v>0</v>
      </c>
      <c r="M303" s="128" t="str">
        <f>IF(COUNTIF('سجل حركة المخزن'!D:D,'أرصدة المخزن'!B303),VLOOKUP(B303,القوائم!D:E,2,0),"غير موجود بالمخزن")</f>
        <v>غير موجود بالمخزن</v>
      </c>
      <c r="N303" s="128" t="str">
        <f t="shared" si="26"/>
        <v>غير موجود بالمخزن</v>
      </c>
      <c r="P303" s="192" t="str">
        <f t="shared" si="27"/>
        <v>0</v>
      </c>
      <c r="Q303" s="192" t="str">
        <f t="shared" si="28"/>
        <v>0</v>
      </c>
      <c r="R303" s="192" t="str">
        <f t="shared" si="29"/>
        <v>0</v>
      </c>
    </row>
    <row r="304" spans="2:18" ht="26.25" hidden="1" x14ac:dyDescent="0.2">
      <c r="B304" s="106" t="str">
        <f>القوائم!B303</f>
        <v>FR3011</v>
      </c>
      <c r="C304" s="126" t="str">
        <f>IF(B304&lt;&gt;"",_xlfn.IFNA(VLOOKUP(B304,القوائم!B:C,2,0),"غير مسجل بالقوائم"),"")</f>
        <v>برواز شرائح ارتفاع 80</v>
      </c>
      <c r="D304" s="106">
        <f>SUMIFS('سجل حركة المخزن'!H:H,'سجل حركة المخزن'!D:D,'أرصدة المخزن'!B304,'سجل حركة المخزن'!G:G,القوائم!$I$3,'سجل حركة المخزن'!F:F,'أرصدة المخزن'!$D$3)</f>
        <v>0</v>
      </c>
      <c r="E304" s="106">
        <f>SUMIFS('سجل حركة المخزن'!H:H,'سجل حركة المخزن'!D:D,'أرصدة المخزن'!B304,'سجل حركة المخزن'!G:G,القوائم!$I$3,'سجل حركة المخزن'!F:F,'أرصدة المخزن'!$E$3)</f>
        <v>0</v>
      </c>
      <c r="F304" s="106">
        <f t="shared" si="24"/>
        <v>0</v>
      </c>
      <c r="G304" s="106">
        <f>SUMIFS('سجل حركة المخزن'!H:H,'سجل حركة المخزن'!D:D,'أرصدة المخزن'!B304,'سجل حركة المخزن'!G:G,القوائم!$I$16,'سجل حركة المخزن'!F:F,'أرصدة المخزن'!$D$3)</f>
        <v>0</v>
      </c>
      <c r="H304" s="170">
        <f>SUMIFS('سجل حركة المخزن'!H:H,'سجل حركة المخزن'!D:D,'أرصدة المخزن'!B304,'سجل حركة المخزن'!G:G,القوائم!$I$16,'سجل حركة المخزن'!F:F,'أرصدة المخزن'!$E$3)</f>
        <v>0</v>
      </c>
      <c r="I304" s="106">
        <f t="shared" si="25"/>
        <v>0</v>
      </c>
      <c r="J304" s="106"/>
      <c r="K304" s="106">
        <f>SUMIFS('سجل حركة المخزن'!H:H,'سجل حركة المخزن'!D:D,'أرصدة المخزن'!B304,'سجل حركة المخزن'!F:F,'أرصدة المخزن'!$K$3)-D304-G304</f>
        <v>0</v>
      </c>
      <c r="L304" s="106">
        <f>SUMIFS('سجل حركة المخزن'!H:H,'سجل حركة المخزن'!D:D,'أرصدة المخزن'!B304,'سجل حركة المخزن'!F:F,'أرصدة المخزن'!$L$3)-E304-H304</f>
        <v>0</v>
      </c>
      <c r="M304" s="128" t="str">
        <f>IF(COUNTIF('سجل حركة المخزن'!D:D,'أرصدة المخزن'!B304),VLOOKUP(B304,القوائم!D:E,2,0),"غير موجود بالمخزن")</f>
        <v>غير موجود بالمخزن</v>
      </c>
      <c r="N304" s="128" t="str">
        <f t="shared" si="26"/>
        <v>غير موجود بالمخزن</v>
      </c>
      <c r="P304" s="192" t="str">
        <f t="shared" si="27"/>
        <v>0</v>
      </c>
      <c r="Q304" s="192" t="str">
        <f t="shared" si="28"/>
        <v>0</v>
      </c>
      <c r="R304" s="192" t="str">
        <f t="shared" si="29"/>
        <v>0</v>
      </c>
    </row>
    <row r="305" spans="2:18" ht="26.25" hidden="1" x14ac:dyDescent="0.2">
      <c r="B305" s="106" t="str">
        <f>القوائم!B304</f>
        <v>FR3012</v>
      </c>
      <c r="C305" s="126" t="str">
        <f>IF(B305&lt;&gt;"",_xlfn.IFNA(VLOOKUP(B305,القوائم!B:C,2,0),"غير مسجل بالقوائم"),"")</f>
        <v>برواز 100*60</v>
      </c>
      <c r="D305" s="106">
        <f>SUMIFS('سجل حركة المخزن'!H:H,'سجل حركة المخزن'!D:D,'أرصدة المخزن'!B305,'سجل حركة المخزن'!G:G,القوائم!$I$3,'سجل حركة المخزن'!F:F,'أرصدة المخزن'!$D$3)</f>
        <v>0</v>
      </c>
      <c r="E305" s="106">
        <f>SUMIFS('سجل حركة المخزن'!H:H,'سجل حركة المخزن'!D:D,'أرصدة المخزن'!B305,'سجل حركة المخزن'!G:G,القوائم!$I$3,'سجل حركة المخزن'!F:F,'أرصدة المخزن'!$E$3)</f>
        <v>0</v>
      </c>
      <c r="F305" s="106">
        <f t="shared" si="24"/>
        <v>0</v>
      </c>
      <c r="G305" s="106">
        <f>SUMIFS('سجل حركة المخزن'!H:H,'سجل حركة المخزن'!D:D,'أرصدة المخزن'!B305,'سجل حركة المخزن'!G:G,القوائم!$I$16,'سجل حركة المخزن'!F:F,'أرصدة المخزن'!$D$3)</f>
        <v>0</v>
      </c>
      <c r="H305" s="170">
        <f>SUMIFS('سجل حركة المخزن'!H:H,'سجل حركة المخزن'!D:D,'أرصدة المخزن'!B305,'سجل حركة المخزن'!G:G,القوائم!$I$16,'سجل حركة المخزن'!F:F,'أرصدة المخزن'!$E$3)</f>
        <v>1</v>
      </c>
      <c r="I305" s="106">
        <f t="shared" si="25"/>
        <v>1</v>
      </c>
      <c r="J305" s="164" t="s">
        <v>1721</v>
      </c>
      <c r="K305" s="106">
        <f>SUMIFS('سجل حركة المخزن'!H:H,'سجل حركة المخزن'!D:D,'أرصدة المخزن'!B305,'سجل حركة المخزن'!F:F,'أرصدة المخزن'!$K$3)-D305-G305</f>
        <v>0</v>
      </c>
      <c r="L305" s="106">
        <f>SUMIFS('سجل حركة المخزن'!H:H,'سجل حركة المخزن'!D:D,'أرصدة المخزن'!B305,'سجل حركة المخزن'!F:F,'أرصدة المخزن'!$L$3)-E305-H305</f>
        <v>0</v>
      </c>
      <c r="M305" s="128">
        <f>IF(COUNTIF('سجل حركة المخزن'!D:D,'أرصدة المخزن'!B305),VLOOKUP(B305,القوائم!D:E,2,0),"غير موجود بالمخزن")</f>
        <v>1400</v>
      </c>
      <c r="N305" s="128">
        <f t="shared" si="26"/>
        <v>1400</v>
      </c>
      <c r="P305" s="192">
        <f t="shared" si="27"/>
        <v>0</v>
      </c>
      <c r="Q305" s="192">
        <f t="shared" si="28"/>
        <v>1400</v>
      </c>
      <c r="R305" s="192">
        <f t="shared" si="29"/>
        <v>0</v>
      </c>
    </row>
    <row r="306" spans="2:18" ht="26.25" hidden="1" x14ac:dyDescent="0.2">
      <c r="B306" s="106" t="str">
        <f>القوائم!B305</f>
        <v>FR3013</v>
      </c>
      <c r="C306" s="126" t="str">
        <f>IF(B306&lt;&gt;"",_xlfn.IFNA(VLOOKUP(B306,القوائم!B:C,2,0),"غير مسجل بالقوائم"),"")</f>
        <v>برواز 110 *70</v>
      </c>
      <c r="D306" s="106">
        <f>SUMIFS('سجل حركة المخزن'!H:H,'سجل حركة المخزن'!D:D,'أرصدة المخزن'!B306,'سجل حركة المخزن'!G:G,القوائم!$I$3,'سجل حركة المخزن'!F:F,'أرصدة المخزن'!$D$3)</f>
        <v>0</v>
      </c>
      <c r="E306" s="106">
        <f>SUMIFS('سجل حركة المخزن'!H:H,'سجل حركة المخزن'!D:D,'أرصدة المخزن'!B306,'سجل حركة المخزن'!G:G,القوائم!$I$3,'سجل حركة المخزن'!F:F,'أرصدة المخزن'!$E$3)</f>
        <v>0</v>
      </c>
      <c r="F306" s="106">
        <f t="shared" si="24"/>
        <v>0</v>
      </c>
      <c r="G306" s="106">
        <f>SUMIFS('سجل حركة المخزن'!H:H,'سجل حركة المخزن'!D:D,'أرصدة المخزن'!B306,'سجل حركة المخزن'!G:G,القوائم!$I$16,'سجل حركة المخزن'!F:F,'أرصدة المخزن'!$D$3)</f>
        <v>0</v>
      </c>
      <c r="H306" s="170">
        <f>SUMIFS('سجل حركة المخزن'!H:H,'سجل حركة المخزن'!D:D,'أرصدة المخزن'!B306,'سجل حركة المخزن'!G:G,القوائم!$I$16,'سجل حركة المخزن'!F:F,'أرصدة المخزن'!$E$3)</f>
        <v>0</v>
      </c>
      <c r="I306" s="106">
        <f t="shared" si="25"/>
        <v>0</v>
      </c>
      <c r="J306" s="106"/>
      <c r="K306" s="106">
        <f>SUMIFS('سجل حركة المخزن'!H:H,'سجل حركة المخزن'!D:D,'أرصدة المخزن'!B306,'سجل حركة المخزن'!F:F,'أرصدة المخزن'!$K$3)-D306-G306</f>
        <v>0</v>
      </c>
      <c r="L306" s="106">
        <f>SUMIFS('سجل حركة المخزن'!H:H,'سجل حركة المخزن'!D:D,'أرصدة المخزن'!B306,'سجل حركة المخزن'!F:F,'أرصدة المخزن'!$L$3)-E306-H306</f>
        <v>0</v>
      </c>
      <c r="M306" s="128" t="str">
        <f>IF(COUNTIF('سجل حركة المخزن'!D:D,'أرصدة المخزن'!B306),VLOOKUP(B306,القوائم!D:E,2,0),"غير موجود بالمخزن")</f>
        <v>غير موجود بالمخزن</v>
      </c>
      <c r="N306" s="128" t="str">
        <f t="shared" si="26"/>
        <v>غير موجود بالمخزن</v>
      </c>
      <c r="P306" s="192" t="str">
        <f t="shared" si="27"/>
        <v>0</v>
      </c>
      <c r="Q306" s="192" t="str">
        <f t="shared" si="28"/>
        <v>0</v>
      </c>
      <c r="R306" s="192" t="str">
        <f t="shared" si="29"/>
        <v>0</v>
      </c>
    </row>
    <row r="307" spans="2:18" ht="26.25" hidden="1" x14ac:dyDescent="0.2">
      <c r="B307" s="106" t="str">
        <f>القوائم!B306</f>
        <v>FR3009-1</v>
      </c>
      <c r="C307" s="126" t="str">
        <f>IF(B307&lt;&gt;"",_xlfn.IFNA(VLOOKUP(B307,القوائم!B:C,2,0),"غير مسجل بالقوائم"),"")</f>
        <v>مرايا مربعة عاشق ومعشوق مقاس 80*80 كود 304</v>
      </c>
      <c r="D307" s="106">
        <f>SUMIFS('سجل حركة المخزن'!H:H,'سجل حركة المخزن'!D:D,'أرصدة المخزن'!B307,'سجل حركة المخزن'!G:G,القوائم!$I$3,'سجل حركة المخزن'!F:F,'أرصدة المخزن'!$D$3)</f>
        <v>0</v>
      </c>
      <c r="E307" s="106">
        <f>SUMIFS('سجل حركة المخزن'!H:H,'سجل حركة المخزن'!D:D,'أرصدة المخزن'!B307,'سجل حركة المخزن'!G:G,القوائم!$I$3,'سجل حركة المخزن'!F:F,'أرصدة المخزن'!$E$3)</f>
        <v>0</v>
      </c>
      <c r="F307" s="106">
        <f t="shared" si="24"/>
        <v>0</v>
      </c>
      <c r="G307" s="106">
        <f>SUMIFS('سجل حركة المخزن'!H:H,'سجل حركة المخزن'!D:D,'أرصدة المخزن'!B307,'سجل حركة المخزن'!G:G,القوائم!$I$16,'سجل حركة المخزن'!F:F,'أرصدة المخزن'!$D$3)</f>
        <v>0</v>
      </c>
      <c r="H307" s="170">
        <f>SUMIFS('سجل حركة المخزن'!H:H,'سجل حركة المخزن'!D:D,'أرصدة المخزن'!B307,'سجل حركة المخزن'!G:G,القوائم!$I$16,'سجل حركة المخزن'!F:F,'أرصدة المخزن'!$E$3)</f>
        <v>0</v>
      </c>
      <c r="I307" s="106">
        <f t="shared" si="25"/>
        <v>0</v>
      </c>
      <c r="J307" s="106"/>
      <c r="K307" s="106">
        <f>SUMIFS('سجل حركة المخزن'!H:H,'سجل حركة المخزن'!D:D,'أرصدة المخزن'!B307,'سجل حركة المخزن'!F:F,'أرصدة المخزن'!$K$3)-D307-G307</f>
        <v>0</v>
      </c>
      <c r="L307" s="106">
        <f>SUMIFS('سجل حركة المخزن'!H:H,'سجل حركة المخزن'!D:D,'أرصدة المخزن'!B307,'سجل حركة المخزن'!F:F,'أرصدة المخزن'!$L$3)-E307-H307</f>
        <v>0</v>
      </c>
      <c r="M307" s="128" t="str">
        <f>IF(COUNTIF('سجل حركة المخزن'!D:D,'أرصدة المخزن'!B307),VLOOKUP(B307,القوائم!D:E,2,0),"غير موجود بالمخزن")</f>
        <v>غير موجود بالمخزن</v>
      </c>
      <c r="N307" s="128" t="str">
        <f t="shared" si="26"/>
        <v>غير موجود بالمخزن</v>
      </c>
      <c r="P307" s="192" t="str">
        <f t="shared" si="27"/>
        <v>0</v>
      </c>
      <c r="Q307" s="192" t="str">
        <f t="shared" si="28"/>
        <v>0</v>
      </c>
      <c r="R307" s="192" t="str">
        <f t="shared" si="29"/>
        <v>0</v>
      </c>
    </row>
    <row r="308" spans="2:18" ht="26.25" hidden="1" x14ac:dyDescent="0.2">
      <c r="B308" s="106" t="str">
        <f>القوائم!B307</f>
        <v>FR3014</v>
      </c>
      <c r="C308" s="126" t="str">
        <f>IF(B308&lt;&gt;"",_xlfn.IFNA(VLOOKUP(B308,القوائم!B:C,2,0),"غير مسجل بالقوائم"),"")</f>
        <v>برواز 165*105 قطاع 2*4 كود 304 علي بطنو</v>
      </c>
      <c r="D308" s="106">
        <f>SUMIFS('سجل حركة المخزن'!H:H,'سجل حركة المخزن'!D:D,'أرصدة المخزن'!B308,'سجل حركة المخزن'!G:G,القوائم!$I$3,'سجل حركة المخزن'!F:F,'أرصدة المخزن'!$D$3)</f>
        <v>0</v>
      </c>
      <c r="E308" s="106">
        <f>SUMIFS('سجل حركة المخزن'!H:H,'سجل حركة المخزن'!D:D,'أرصدة المخزن'!B308,'سجل حركة المخزن'!G:G,القوائم!$I$3,'سجل حركة المخزن'!F:F,'أرصدة المخزن'!$E$3)</f>
        <v>0</v>
      </c>
      <c r="F308" s="106">
        <f t="shared" si="24"/>
        <v>0</v>
      </c>
      <c r="G308" s="106">
        <f>SUMIFS('سجل حركة المخزن'!H:H,'سجل حركة المخزن'!D:D,'أرصدة المخزن'!B308,'سجل حركة المخزن'!G:G,القوائم!$I$16,'سجل حركة المخزن'!F:F,'أرصدة المخزن'!$D$3)</f>
        <v>0</v>
      </c>
      <c r="H308" s="170">
        <f>SUMIFS('سجل حركة المخزن'!H:H,'سجل حركة المخزن'!D:D,'أرصدة المخزن'!B308,'سجل حركة المخزن'!G:G,القوائم!$I$16,'سجل حركة المخزن'!F:F,'أرصدة المخزن'!$E$3)</f>
        <v>0</v>
      </c>
      <c r="I308" s="106">
        <f t="shared" si="25"/>
        <v>0</v>
      </c>
      <c r="J308" s="106"/>
      <c r="K308" s="106">
        <f>SUMIFS('سجل حركة المخزن'!H:H,'سجل حركة المخزن'!D:D,'أرصدة المخزن'!B308,'سجل حركة المخزن'!F:F,'أرصدة المخزن'!$K$3)-D308-G308</f>
        <v>0</v>
      </c>
      <c r="L308" s="106">
        <f>SUMIFS('سجل حركة المخزن'!H:H,'سجل حركة المخزن'!D:D,'أرصدة المخزن'!B308,'سجل حركة المخزن'!F:F,'أرصدة المخزن'!$L$3)-E308-H308</f>
        <v>0</v>
      </c>
      <c r="M308" s="128" t="str">
        <f>IF(COUNTIF('سجل حركة المخزن'!D:D,'أرصدة المخزن'!B308),VLOOKUP(B308,القوائم!D:E,2,0),"غير موجود بالمخزن")</f>
        <v>غير موجود بالمخزن</v>
      </c>
      <c r="N308" s="128" t="str">
        <f t="shared" si="26"/>
        <v>غير موجود بالمخزن</v>
      </c>
      <c r="P308" s="192" t="str">
        <f t="shared" si="27"/>
        <v>0</v>
      </c>
      <c r="Q308" s="192" t="str">
        <f t="shared" si="28"/>
        <v>0</v>
      </c>
      <c r="R308" s="192" t="str">
        <f t="shared" si="29"/>
        <v>0</v>
      </c>
    </row>
    <row r="309" spans="2:18" ht="26.25" hidden="1" x14ac:dyDescent="0.2">
      <c r="B309" s="106" t="str">
        <f>القوائم!B308</f>
        <v>FR3014-1</v>
      </c>
      <c r="C309" s="126" t="str">
        <f>IF(B309&lt;&gt;"",_xlfn.IFNA(VLOOKUP(B309,القوائم!B:C,2,0),"غير مسجل بالقوائم"),"")</f>
        <v>برواز 110*105 قطاع 2*4 كود 304  علي بطنو</v>
      </c>
      <c r="D309" s="106">
        <f>SUMIFS('سجل حركة المخزن'!H:H,'سجل حركة المخزن'!D:D,'أرصدة المخزن'!B309,'سجل حركة المخزن'!G:G,القوائم!$I$3,'سجل حركة المخزن'!F:F,'أرصدة المخزن'!$D$3)</f>
        <v>0</v>
      </c>
      <c r="E309" s="106">
        <f>SUMIFS('سجل حركة المخزن'!H:H,'سجل حركة المخزن'!D:D,'أرصدة المخزن'!B309,'سجل حركة المخزن'!G:G,القوائم!$I$3,'سجل حركة المخزن'!F:F,'أرصدة المخزن'!$E$3)</f>
        <v>0</v>
      </c>
      <c r="F309" s="106">
        <f t="shared" si="24"/>
        <v>0</v>
      </c>
      <c r="G309" s="106">
        <f>SUMIFS('سجل حركة المخزن'!H:H,'سجل حركة المخزن'!D:D,'أرصدة المخزن'!B309,'سجل حركة المخزن'!G:G,القوائم!$I$16,'سجل حركة المخزن'!F:F,'أرصدة المخزن'!$D$3)</f>
        <v>0</v>
      </c>
      <c r="H309" s="170">
        <f>SUMIFS('سجل حركة المخزن'!H:H,'سجل حركة المخزن'!D:D,'أرصدة المخزن'!B309,'سجل حركة المخزن'!G:G,القوائم!$I$16,'سجل حركة المخزن'!F:F,'أرصدة المخزن'!$E$3)</f>
        <v>0</v>
      </c>
      <c r="I309" s="106">
        <f t="shared" si="25"/>
        <v>0</v>
      </c>
      <c r="J309" s="106"/>
      <c r="K309" s="106">
        <f>SUMIFS('سجل حركة المخزن'!H:H,'سجل حركة المخزن'!D:D,'أرصدة المخزن'!B309,'سجل حركة المخزن'!F:F,'أرصدة المخزن'!$K$3)-D309-G309</f>
        <v>0</v>
      </c>
      <c r="L309" s="106">
        <f>SUMIFS('سجل حركة المخزن'!H:H,'سجل حركة المخزن'!D:D,'أرصدة المخزن'!B309,'سجل حركة المخزن'!F:F,'أرصدة المخزن'!$L$3)-E309-H309</f>
        <v>0</v>
      </c>
      <c r="M309" s="128" t="str">
        <f>IF(COUNTIF('سجل حركة المخزن'!D:D,'أرصدة المخزن'!B309),VLOOKUP(B309,القوائم!D:E,2,0),"غير موجود بالمخزن")</f>
        <v>غير موجود بالمخزن</v>
      </c>
      <c r="N309" s="128" t="str">
        <f t="shared" si="26"/>
        <v>غير موجود بالمخزن</v>
      </c>
      <c r="P309" s="192" t="str">
        <f t="shared" si="27"/>
        <v>0</v>
      </c>
      <c r="Q309" s="192" t="str">
        <f t="shared" si="28"/>
        <v>0</v>
      </c>
      <c r="R309" s="192" t="str">
        <f t="shared" si="29"/>
        <v>0</v>
      </c>
    </row>
    <row r="310" spans="2:18" ht="26.25" hidden="1" x14ac:dyDescent="0.2">
      <c r="B310" s="106" t="str">
        <f>القوائم!B309</f>
        <v>BA1001</v>
      </c>
      <c r="C310" s="126" t="str">
        <f>IF(B310&lt;&gt;"",_xlfn.IFNA(VLOOKUP(B310,القوائم!B:C,2,0),"غير مسجل بالقوائم"),"")</f>
        <v>قاعدة ليزر صغيرة</v>
      </c>
      <c r="D310" s="106">
        <f>SUMIFS('سجل حركة المخزن'!H:H,'سجل حركة المخزن'!D:D,'أرصدة المخزن'!B310,'سجل حركة المخزن'!G:G,القوائم!$I$3,'سجل حركة المخزن'!F:F,'أرصدة المخزن'!$D$3)</f>
        <v>0</v>
      </c>
      <c r="E310" s="106">
        <f>SUMIFS('سجل حركة المخزن'!H:H,'سجل حركة المخزن'!D:D,'أرصدة المخزن'!B310,'سجل حركة المخزن'!G:G,القوائم!$I$3,'سجل حركة المخزن'!F:F,'أرصدة المخزن'!$E$3)</f>
        <v>0</v>
      </c>
      <c r="F310" s="106">
        <f t="shared" si="24"/>
        <v>0</v>
      </c>
      <c r="G310" s="106">
        <f>SUMIFS('سجل حركة المخزن'!H:H,'سجل حركة المخزن'!D:D,'أرصدة المخزن'!B310,'سجل حركة المخزن'!G:G,القوائم!$I$16,'سجل حركة المخزن'!F:F,'أرصدة المخزن'!$D$3)</f>
        <v>0</v>
      </c>
      <c r="H310" s="170">
        <f>SUMIFS('سجل حركة المخزن'!H:H,'سجل حركة المخزن'!D:D,'أرصدة المخزن'!B310,'سجل حركة المخزن'!G:G,القوائم!$I$16,'سجل حركة المخزن'!F:F,'أرصدة المخزن'!$E$3)</f>
        <v>0</v>
      </c>
      <c r="I310" s="106">
        <f t="shared" si="25"/>
        <v>0</v>
      </c>
      <c r="J310" s="106"/>
      <c r="K310" s="106">
        <f>SUMIFS('سجل حركة المخزن'!H:H,'سجل حركة المخزن'!D:D,'أرصدة المخزن'!B310,'سجل حركة المخزن'!F:F,'أرصدة المخزن'!$K$3)-D310-G310</f>
        <v>0</v>
      </c>
      <c r="L310" s="106">
        <f>SUMIFS('سجل حركة المخزن'!H:H,'سجل حركة المخزن'!D:D,'أرصدة المخزن'!B310,'سجل حركة المخزن'!F:F,'أرصدة المخزن'!$L$3)-E310-H310</f>
        <v>0</v>
      </c>
      <c r="M310" s="128" t="str">
        <f>IF(COUNTIF('سجل حركة المخزن'!D:D,'أرصدة المخزن'!B310),VLOOKUP(B310,القوائم!D:E,2,0),"غير موجود بالمخزن")</f>
        <v>غير موجود بالمخزن</v>
      </c>
      <c r="N310" s="128" t="str">
        <f t="shared" si="26"/>
        <v>غير موجود بالمخزن</v>
      </c>
      <c r="P310" s="192" t="str">
        <f t="shared" si="27"/>
        <v>0</v>
      </c>
      <c r="Q310" s="192" t="str">
        <f t="shared" si="28"/>
        <v>0</v>
      </c>
      <c r="R310" s="192" t="str">
        <f t="shared" si="29"/>
        <v>0</v>
      </c>
    </row>
    <row r="311" spans="2:18" ht="26.25" hidden="1" x14ac:dyDescent="0.2">
      <c r="B311" s="106" t="str">
        <f>القوائم!B310</f>
        <v>BA1001-1</v>
      </c>
      <c r="C311" s="126" t="str">
        <f>IF(B311&lt;&gt;"",_xlfn.IFNA(VLOOKUP(B311,القوائم!B:C,2,0),"غير مسجل بالقوائم"),"")</f>
        <v>قاعدة ليزر كبيرة</v>
      </c>
      <c r="D311" s="106">
        <f>SUMIFS('سجل حركة المخزن'!H:H,'سجل حركة المخزن'!D:D,'أرصدة المخزن'!B311,'سجل حركة المخزن'!G:G,القوائم!$I$3,'سجل حركة المخزن'!F:F,'أرصدة المخزن'!$D$3)</f>
        <v>0</v>
      </c>
      <c r="E311" s="106">
        <f>SUMIFS('سجل حركة المخزن'!H:H,'سجل حركة المخزن'!D:D,'أرصدة المخزن'!B311,'سجل حركة المخزن'!G:G,القوائم!$I$3,'سجل حركة المخزن'!F:F,'أرصدة المخزن'!$E$3)</f>
        <v>0</v>
      </c>
      <c r="F311" s="106">
        <f t="shared" si="24"/>
        <v>0</v>
      </c>
      <c r="G311" s="106">
        <f>SUMIFS('سجل حركة المخزن'!H:H,'سجل حركة المخزن'!D:D,'أرصدة المخزن'!B311,'سجل حركة المخزن'!G:G,القوائم!$I$16,'سجل حركة المخزن'!F:F,'أرصدة المخزن'!$D$3)</f>
        <v>0</v>
      </c>
      <c r="H311" s="170">
        <f>SUMIFS('سجل حركة المخزن'!H:H,'سجل حركة المخزن'!D:D,'أرصدة المخزن'!B311,'سجل حركة المخزن'!G:G,القوائم!$I$16,'سجل حركة المخزن'!F:F,'أرصدة المخزن'!$E$3)</f>
        <v>0</v>
      </c>
      <c r="I311" s="106">
        <f t="shared" si="25"/>
        <v>0</v>
      </c>
      <c r="J311" s="106"/>
      <c r="K311" s="106">
        <f>SUMIFS('سجل حركة المخزن'!H:H,'سجل حركة المخزن'!D:D,'أرصدة المخزن'!B311,'سجل حركة المخزن'!F:F,'أرصدة المخزن'!$K$3)-D311-G311</f>
        <v>0</v>
      </c>
      <c r="L311" s="106">
        <f>SUMIFS('سجل حركة المخزن'!H:H,'سجل حركة المخزن'!D:D,'أرصدة المخزن'!B311,'سجل حركة المخزن'!F:F,'أرصدة المخزن'!$L$3)-E311-H311</f>
        <v>0</v>
      </c>
      <c r="M311" s="128" t="str">
        <f>IF(COUNTIF('سجل حركة المخزن'!D:D,'أرصدة المخزن'!B311),VLOOKUP(B311,القوائم!D:E,2,0),"غير موجود بالمخزن")</f>
        <v>غير موجود بالمخزن</v>
      </c>
      <c r="N311" s="128" t="str">
        <f t="shared" si="26"/>
        <v>غير موجود بالمخزن</v>
      </c>
      <c r="P311" s="192" t="str">
        <f t="shared" si="27"/>
        <v>0</v>
      </c>
      <c r="Q311" s="192" t="str">
        <f t="shared" si="28"/>
        <v>0</v>
      </c>
      <c r="R311" s="192" t="str">
        <f t="shared" si="29"/>
        <v>0</v>
      </c>
    </row>
    <row r="312" spans="2:18" ht="26.25" hidden="1" x14ac:dyDescent="0.2">
      <c r="B312" s="106" t="str">
        <f>القوائم!B311</f>
        <v>BA1002</v>
      </c>
      <c r="C312" s="126" t="str">
        <f>IF(B312&lt;&gt;"",_xlfn.IFNA(VLOOKUP(B312,القوائم!B:C,2,0),"غير مسجل بالقوائم"),"")</f>
        <v>قاعدة حرف C 20</v>
      </c>
      <c r="D312" s="106">
        <f>SUMIFS('سجل حركة المخزن'!H:H,'سجل حركة المخزن'!D:D,'أرصدة المخزن'!B312,'سجل حركة المخزن'!G:G,القوائم!$I$3,'سجل حركة المخزن'!F:F,'أرصدة المخزن'!$D$3)</f>
        <v>0</v>
      </c>
      <c r="E312" s="106">
        <f>SUMIFS('سجل حركة المخزن'!H:H,'سجل حركة المخزن'!D:D,'أرصدة المخزن'!B312,'سجل حركة المخزن'!G:G,القوائم!$I$3,'سجل حركة المخزن'!F:F,'أرصدة المخزن'!$E$3)</f>
        <v>0</v>
      </c>
      <c r="F312" s="106">
        <f t="shared" si="24"/>
        <v>0</v>
      </c>
      <c r="G312" s="106">
        <f>SUMIFS('سجل حركة المخزن'!H:H,'سجل حركة المخزن'!D:D,'أرصدة المخزن'!B312,'سجل حركة المخزن'!G:G,القوائم!$I$16,'سجل حركة المخزن'!F:F,'أرصدة المخزن'!$D$3)</f>
        <v>0</v>
      </c>
      <c r="H312" s="170">
        <f>SUMIFS('سجل حركة المخزن'!H:H,'سجل حركة المخزن'!D:D,'أرصدة المخزن'!B312,'سجل حركة المخزن'!G:G,القوائم!$I$16,'سجل حركة المخزن'!F:F,'أرصدة المخزن'!$E$3)</f>
        <v>0</v>
      </c>
      <c r="I312" s="106">
        <f t="shared" si="25"/>
        <v>0</v>
      </c>
      <c r="J312" s="106"/>
      <c r="K312" s="106">
        <f>SUMIFS('سجل حركة المخزن'!H:H,'سجل حركة المخزن'!D:D,'أرصدة المخزن'!B312,'سجل حركة المخزن'!F:F,'أرصدة المخزن'!$K$3)-D312-G312</f>
        <v>0</v>
      </c>
      <c r="L312" s="106">
        <f>SUMIFS('سجل حركة المخزن'!H:H,'سجل حركة المخزن'!D:D,'أرصدة المخزن'!B312,'سجل حركة المخزن'!F:F,'أرصدة المخزن'!$L$3)-E312-H312</f>
        <v>0</v>
      </c>
      <c r="M312" s="128" t="str">
        <f>IF(COUNTIF('سجل حركة المخزن'!D:D,'أرصدة المخزن'!B312),VLOOKUP(B312,القوائم!D:E,2,0),"غير موجود بالمخزن")</f>
        <v>غير موجود بالمخزن</v>
      </c>
      <c r="N312" s="128" t="str">
        <f t="shared" si="26"/>
        <v>غير موجود بالمخزن</v>
      </c>
      <c r="P312" s="192" t="str">
        <f t="shared" si="27"/>
        <v>0</v>
      </c>
      <c r="Q312" s="192" t="str">
        <f t="shared" si="28"/>
        <v>0</v>
      </c>
      <c r="R312" s="192" t="str">
        <f t="shared" si="29"/>
        <v>0</v>
      </c>
    </row>
    <row r="313" spans="2:18" ht="26.25" hidden="1" x14ac:dyDescent="0.2">
      <c r="B313" s="106" t="str">
        <f>القوائم!B312</f>
        <v>BA1002-1</v>
      </c>
      <c r="C313" s="126" t="str">
        <f>IF(B313&lt;&gt;"",_xlfn.IFNA(VLOOKUP(B313,القوائم!B:C,2,0),"غير مسجل بالقوائم"),"")</f>
        <v>قاعدة حرف C 60</v>
      </c>
      <c r="D313" s="106">
        <f>SUMIFS('سجل حركة المخزن'!H:H,'سجل حركة المخزن'!D:D,'أرصدة المخزن'!B313,'سجل حركة المخزن'!G:G,القوائم!$I$3,'سجل حركة المخزن'!F:F,'أرصدة المخزن'!$D$3)</f>
        <v>0</v>
      </c>
      <c r="E313" s="106">
        <f>SUMIFS('سجل حركة المخزن'!H:H,'سجل حركة المخزن'!D:D,'أرصدة المخزن'!B313,'سجل حركة المخزن'!G:G,القوائم!$I$3,'سجل حركة المخزن'!F:F,'أرصدة المخزن'!$E$3)</f>
        <v>0</v>
      </c>
      <c r="F313" s="106">
        <f t="shared" si="24"/>
        <v>0</v>
      </c>
      <c r="G313" s="106">
        <f>SUMIFS('سجل حركة المخزن'!H:H,'سجل حركة المخزن'!D:D,'أرصدة المخزن'!B313,'سجل حركة المخزن'!G:G,القوائم!$I$16,'سجل حركة المخزن'!F:F,'أرصدة المخزن'!$D$3)</f>
        <v>0</v>
      </c>
      <c r="H313" s="170">
        <f>SUMIFS('سجل حركة المخزن'!H:H,'سجل حركة المخزن'!D:D,'أرصدة المخزن'!B313,'سجل حركة المخزن'!G:G,القوائم!$I$16,'سجل حركة المخزن'!F:F,'أرصدة المخزن'!$E$3)</f>
        <v>0</v>
      </c>
      <c r="I313" s="106">
        <f t="shared" si="25"/>
        <v>0</v>
      </c>
      <c r="J313" s="106"/>
      <c r="K313" s="106">
        <f>SUMIFS('سجل حركة المخزن'!H:H,'سجل حركة المخزن'!D:D,'أرصدة المخزن'!B313,'سجل حركة المخزن'!F:F,'أرصدة المخزن'!$K$3)-D313-G313</f>
        <v>0</v>
      </c>
      <c r="L313" s="106">
        <f>SUMIFS('سجل حركة المخزن'!H:H,'سجل حركة المخزن'!D:D,'أرصدة المخزن'!B313,'سجل حركة المخزن'!F:F,'أرصدة المخزن'!$L$3)-E313-H313</f>
        <v>0</v>
      </c>
      <c r="M313" s="128" t="str">
        <f>IF(COUNTIF('سجل حركة المخزن'!D:D,'أرصدة المخزن'!B313),VLOOKUP(B313,القوائم!D:E,2,0),"غير موجود بالمخزن")</f>
        <v>غير موجود بالمخزن</v>
      </c>
      <c r="N313" s="128" t="str">
        <f t="shared" si="26"/>
        <v>غير موجود بالمخزن</v>
      </c>
      <c r="P313" s="192" t="str">
        <f t="shared" si="27"/>
        <v>0</v>
      </c>
      <c r="Q313" s="192" t="str">
        <f t="shared" si="28"/>
        <v>0</v>
      </c>
      <c r="R313" s="192" t="str">
        <f t="shared" si="29"/>
        <v>0</v>
      </c>
    </row>
    <row r="314" spans="2:18" ht="26.25" hidden="1" x14ac:dyDescent="0.2">
      <c r="B314" s="106" t="str">
        <f>القوائم!B313</f>
        <v>BA1002-2</v>
      </c>
      <c r="C314" s="126" t="str">
        <f>IF(B314&lt;&gt;"",_xlfn.IFNA(VLOOKUP(B314,القوائم!B:C,2,0),"غير مسجل بالقوائم"),"")</f>
        <v>قاعدة حرف C 62</v>
      </c>
      <c r="D314" s="106">
        <f>SUMIFS('سجل حركة المخزن'!H:H,'سجل حركة المخزن'!D:D,'أرصدة المخزن'!B314,'سجل حركة المخزن'!G:G,القوائم!$I$3,'سجل حركة المخزن'!F:F,'أرصدة المخزن'!$D$3)</f>
        <v>0</v>
      </c>
      <c r="E314" s="106">
        <f>SUMIFS('سجل حركة المخزن'!H:H,'سجل حركة المخزن'!D:D,'أرصدة المخزن'!B314,'سجل حركة المخزن'!G:G,القوائم!$I$3,'سجل حركة المخزن'!F:F,'أرصدة المخزن'!$E$3)</f>
        <v>0</v>
      </c>
      <c r="F314" s="106">
        <f t="shared" si="24"/>
        <v>0</v>
      </c>
      <c r="G314" s="106">
        <f>SUMIFS('سجل حركة المخزن'!H:H,'سجل حركة المخزن'!D:D,'أرصدة المخزن'!B314,'سجل حركة المخزن'!G:G,القوائم!$I$16,'سجل حركة المخزن'!F:F,'أرصدة المخزن'!$D$3)</f>
        <v>0</v>
      </c>
      <c r="H314" s="170">
        <f>SUMIFS('سجل حركة المخزن'!H:H,'سجل حركة المخزن'!D:D,'أرصدة المخزن'!B314,'سجل حركة المخزن'!G:G,القوائم!$I$16,'سجل حركة المخزن'!F:F,'أرصدة المخزن'!$E$3)</f>
        <v>0</v>
      </c>
      <c r="I314" s="106">
        <f t="shared" si="25"/>
        <v>0</v>
      </c>
      <c r="J314" s="106"/>
      <c r="K314" s="106">
        <f>SUMIFS('سجل حركة المخزن'!H:H,'سجل حركة المخزن'!D:D,'أرصدة المخزن'!B314,'سجل حركة المخزن'!F:F,'أرصدة المخزن'!$K$3)-D314-G314</f>
        <v>0</v>
      </c>
      <c r="L314" s="106">
        <f>SUMIFS('سجل حركة المخزن'!H:H,'سجل حركة المخزن'!D:D,'أرصدة المخزن'!B314,'سجل حركة المخزن'!F:F,'أرصدة المخزن'!$L$3)-E314-H314</f>
        <v>0</v>
      </c>
      <c r="M314" s="128" t="str">
        <f>IF(COUNTIF('سجل حركة المخزن'!D:D,'أرصدة المخزن'!B314),VLOOKUP(B314,القوائم!D:E,2,0),"غير موجود بالمخزن")</f>
        <v>غير موجود بالمخزن</v>
      </c>
      <c r="N314" s="128" t="str">
        <f t="shared" si="26"/>
        <v>غير موجود بالمخزن</v>
      </c>
      <c r="P314" s="192" t="str">
        <f t="shared" si="27"/>
        <v>0</v>
      </c>
      <c r="Q314" s="192" t="str">
        <f t="shared" si="28"/>
        <v>0</v>
      </c>
      <c r="R314" s="192" t="str">
        <f t="shared" si="29"/>
        <v>0</v>
      </c>
    </row>
    <row r="315" spans="2:18" ht="26.25" hidden="1" x14ac:dyDescent="0.2">
      <c r="B315" s="106" t="str">
        <f>القوائم!B314</f>
        <v>BA1003</v>
      </c>
      <c r="C315" s="126" t="str">
        <f>IF(B315&lt;&gt;"",_xlfn.IFNA(VLOOKUP(B315,القوائم!B:C,2,0),"غير مسجل بالقوائم"),"")</f>
        <v>قاعدة بوفيه مواسير 25</v>
      </c>
      <c r="D315" s="106">
        <f>SUMIFS('سجل حركة المخزن'!H:H,'سجل حركة المخزن'!D:D,'أرصدة المخزن'!B315,'سجل حركة المخزن'!G:G,القوائم!$I$3,'سجل حركة المخزن'!F:F,'أرصدة المخزن'!$D$3)</f>
        <v>0</v>
      </c>
      <c r="E315" s="106">
        <f>SUMIFS('سجل حركة المخزن'!H:H,'سجل حركة المخزن'!D:D,'أرصدة المخزن'!B315,'سجل حركة المخزن'!G:G,القوائم!$I$3,'سجل حركة المخزن'!F:F,'أرصدة المخزن'!$E$3)</f>
        <v>0</v>
      </c>
      <c r="F315" s="106">
        <f t="shared" si="24"/>
        <v>0</v>
      </c>
      <c r="G315" s="106">
        <f>SUMIFS('سجل حركة المخزن'!H:H,'سجل حركة المخزن'!D:D,'أرصدة المخزن'!B315,'سجل حركة المخزن'!G:G,القوائم!$I$16,'سجل حركة المخزن'!F:F,'أرصدة المخزن'!$D$3)</f>
        <v>0</v>
      </c>
      <c r="H315" s="170">
        <f>SUMIFS('سجل حركة المخزن'!H:H,'سجل حركة المخزن'!D:D,'أرصدة المخزن'!B315,'سجل حركة المخزن'!G:G,القوائم!$I$16,'سجل حركة المخزن'!F:F,'أرصدة المخزن'!$E$3)</f>
        <v>0</v>
      </c>
      <c r="I315" s="106">
        <f t="shared" si="25"/>
        <v>0</v>
      </c>
      <c r="J315" s="106"/>
      <c r="K315" s="106">
        <f>SUMIFS('سجل حركة المخزن'!H:H,'سجل حركة المخزن'!D:D,'أرصدة المخزن'!B315,'سجل حركة المخزن'!F:F,'أرصدة المخزن'!$K$3)-D315-G315</f>
        <v>0</v>
      </c>
      <c r="L315" s="106">
        <f>SUMIFS('سجل حركة المخزن'!H:H,'سجل حركة المخزن'!D:D,'أرصدة المخزن'!B315,'سجل حركة المخزن'!F:F,'أرصدة المخزن'!$L$3)-E315-H315</f>
        <v>0</v>
      </c>
      <c r="M315" s="128" t="str">
        <f>IF(COUNTIF('سجل حركة المخزن'!D:D,'أرصدة المخزن'!B315),VLOOKUP(B315,القوائم!D:E,2,0),"غير موجود بالمخزن")</f>
        <v>غير موجود بالمخزن</v>
      </c>
      <c r="N315" s="128" t="str">
        <f t="shared" si="26"/>
        <v>غير موجود بالمخزن</v>
      </c>
      <c r="P315" s="192" t="str">
        <f t="shared" si="27"/>
        <v>0</v>
      </c>
      <c r="Q315" s="192" t="str">
        <f t="shared" si="28"/>
        <v>0</v>
      </c>
      <c r="R315" s="192" t="str">
        <f t="shared" si="29"/>
        <v>0</v>
      </c>
    </row>
    <row r="316" spans="2:18" ht="26.25" hidden="1" x14ac:dyDescent="0.2">
      <c r="B316" s="106" t="str">
        <f>القوائم!B315</f>
        <v>BA1004-S</v>
      </c>
      <c r="C316" s="126" t="str">
        <f>IF(B316&lt;&gt;"",_xlfn.IFNA(VLOOKUP(B316,القوائم!B:C,2,0),"غير مسجل بالقوائم"),"")</f>
        <v>قاعدة كومود صغيرة</v>
      </c>
      <c r="D316" s="106">
        <f>SUMIFS('سجل حركة المخزن'!H:H,'سجل حركة المخزن'!D:D,'أرصدة المخزن'!B316,'سجل حركة المخزن'!G:G,القوائم!$I$3,'سجل حركة المخزن'!F:F,'أرصدة المخزن'!$D$3)</f>
        <v>0</v>
      </c>
      <c r="E316" s="106">
        <f>SUMIFS('سجل حركة المخزن'!H:H,'سجل حركة المخزن'!D:D,'أرصدة المخزن'!B316,'سجل حركة المخزن'!G:G,القوائم!$I$3,'سجل حركة المخزن'!F:F,'أرصدة المخزن'!$E$3)</f>
        <v>0</v>
      </c>
      <c r="F316" s="106">
        <f t="shared" si="24"/>
        <v>0</v>
      </c>
      <c r="G316" s="106">
        <f>SUMIFS('سجل حركة المخزن'!H:H,'سجل حركة المخزن'!D:D,'أرصدة المخزن'!B316,'سجل حركة المخزن'!G:G,القوائم!$I$16,'سجل حركة المخزن'!F:F,'أرصدة المخزن'!$D$3)</f>
        <v>0</v>
      </c>
      <c r="H316" s="170">
        <f>SUMIFS('سجل حركة المخزن'!H:H,'سجل حركة المخزن'!D:D,'أرصدة المخزن'!B316,'سجل حركة المخزن'!G:G,القوائم!$I$16,'سجل حركة المخزن'!F:F,'أرصدة المخزن'!$E$3)</f>
        <v>0</v>
      </c>
      <c r="I316" s="106">
        <f t="shared" si="25"/>
        <v>0</v>
      </c>
      <c r="J316" s="106"/>
      <c r="K316" s="106">
        <f>SUMIFS('سجل حركة المخزن'!H:H,'سجل حركة المخزن'!D:D,'أرصدة المخزن'!B316,'سجل حركة المخزن'!F:F,'أرصدة المخزن'!$K$3)-D316-G316</f>
        <v>4</v>
      </c>
      <c r="L316" s="106">
        <f>SUMIFS('سجل حركة المخزن'!H:H,'سجل حركة المخزن'!D:D,'أرصدة المخزن'!B316,'سجل حركة المخزن'!F:F,'أرصدة المخزن'!$L$3)-E316-H316</f>
        <v>0</v>
      </c>
      <c r="M316" s="128">
        <f>IF(COUNTIF('سجل حركة المخزن'!D:D,'أرصدة المخزن'!B316),VLOOKUP(B316,القوائم!D:E,2,0),"غير موجود بالمخزن")</f>
        <v>1100</v>
      </c>
      <c r="N316" s="128">
        <f t="shared" si="26"/>
        <v>4400</v>
      </c>
      <c r="P316" s="192">
        <f t="shared" si="27"/>
        <v>0</v>
      </c>
      <c r="Q316" s="192">
        <f t="shared" si="28"/>
        <v>0</v>
      </c>
      <c r="R316" s="192">
        <f t="shared" si="29"/>
        <v>4400</v>
      </c>
    </row>
    <row r="317" spans="2:18" ht="26.25" hidden="1" x14ac:dyDescent="0.2">
      <c r="B317" s="106" t="str">
        <f>القوائم!B316</f>
        <v>BA1005</v>
      </c>
      <c r="C317" s="126" t="str">
        <f>IF(B317&lt;&gt;"",_xlfn.IFNA(VLOOKUP(B317,القوائم!B:C,2,0),"غير مسجل بالقوائم"),"")</f>
        <v>قاعدة حرف c بماسورتين</v>
      </c>
      <c r="D317" s="106">
        <f>SUMIFS('سجل حركة المخزن'!H:H,'سجل حركة المخزن'!D:D,'أرصدة المخزن'!B317,'سجل حركة المخزن'!G:G,القوائم!$I$3,'سجل حركة المخزن'!F:F,'أرصدة المخزن'!$D$3)</f>
        <v>0</v>
      </c>
      <c r="E317" s="106">
        <f>SUMIFS('سجل حركة المخزن'!H:H,'سجل حركة المخزن'!D:D,'أرصدة المخزن'!B317,'سجل حركة المخزن'!G:G,القوائم!$I$3,'سجل حركة المخزن'!F:F,'أرصدة المخزن'!$E$3)</f>
        <v>0</v>
      </c>
      <c r="F317" s="106">
        <f t="shared" si="24"/>
        <v>0</v>
      </c>
      <c r="G317" s="106">
        <f>SUMIFS('سجل حركة المخزن'!H:H,'سجل حركة المخزن'!D:D,'أرصدة المخزن'!B317,'سجل حركة المخزن'!G:G,القوائم!$I$16,'سجل حركة المخزن'!F:F,'أرصدة المخزن'!$D$3)</f>
        <v>0</v>
      </c>
      <c r="H317" s="170">
        <f>SUMIFS('سجل حركة المخزن'!H:H,'سجل حركة المخزن'!D:D,'أرصدة المخزن'!B317,'سجل حركة المخزن'!G:G,القوائم!$I$16,'سجل حركة المخزن'!F:F,'أرصدة المخزن'!$E$3)</f>
        <v>0</v>
      </c>
      <c r="I317" s="106">
        <f t="shared" si="25"/>
        <v>0</v>
      </c>
      <c r="J317" s="106"/>
      <c r="K317" s="106">
        <f>SUMIFS('سجل حركة المخزن'!H:H,'سجل حركة المخزن'!D:D,'أرصدة المخزن'!B317,'سجل حركة المخزن'!F:F,'أرصدة المخزن'!$K$3)-D317-G317</f>
        <v>0</v>
      </c>
      <c r="L317" s="106">
        <f>SUMIFS('سجل حركة المخزن'!H:H,'سجل حركة المخزن'!D:D,'أرصدة المخزن'!B317,'سجل حركة المخزن'!F:F,'أرصدة المخزن'!$L$3)-E317-H317</f>
        <v>0</v>
      </c>
      <c r="M317" s="128" t="str">
        <f>IF(COUNTIF('سجل حركة المخزن'!D:D,'أرصدة المخزن'!B317),VLOOKUP(B317,القوائم!D:E,2,0),"غير موجود بالمخزن")</f>
        <v>غير موجود بالمخزن</v>
      </c>
      <c r="N317" s="128" t="str">
        <f t="shared" si="26"/>
        <v>غير موجود بالمخزن</v>
      </c>
      <c r="P317" s="192" t="str">
        <f t="shared" si="27"/>
        <v>0</v>
      </c>
      <c r="Q317" s="192" t="str">
        <f t="shared" si="28"/>
        <v>0</v>
      </c>
      <c r="R317" s="192" t="str">
        <f t="shared" si="29"/>
        <v>0</v>
      </c>
    </row>
    <row r="318" spans="2:18" ht="26.25" hidden="1" x14ac:dyDescent="0.2">
      <c r="B318" s="106" t="str">
        <f>القوائم!B317</f>
        <v>BA1006</v>
      </c>
      <c r="C318" s="126" t="str">
        <f>IF(B318&lt;&gt;"",_xlfn.IFNA(VLOOKUP(B318,القوائم!B:C,2,0),"غير مسجل بالقوائم"),"")</f>
        <v xml:space="preserve">قاعدة بوفيه بلو </v>
      </c>
      <c r="D318" s="106">
        <f>SUMIFS('سجل حركة المخزن'!H:H,'سجل حركة المخزن'!D:D,'أرصدة المخزن'!B318,'سجل حركة المخزن'!G:G,القوائم!$I$3,'سجل حركة المخزن'!F:F,'أرصدة المخزن'!$D$3)</f>
        <v>0</v>
      </c>
      <c r="E318" s="106">
        <f>SUMIFS('سجل حركة المخزن'!H:H,'سجل حركة المخزن'!D:D,'أرصدة المخزن'!B318,'سجل حركة المخزن'!G:G,القوائم!$I$3,'سجل حركة المخزن'!F:F,'أرصدة المخزن'!$E$3)</f>
        <v>0</v>
      </c>
      <c r="F318" s="106">
        <f t="shared" si="24"/>
        <v>0</v>
      </c>
      <c r="G318" s="106">
        <f>SUMIFS('سجل حركة المخزن'!H:H,'سجل حركة المخزن'!D:D,'أرصدة المخزن'!B318,'سجل حركة المخزن'!G:G,القوائم!$I$16,'سجل حركة المخزن'!F:F,'أرصدة المخزن'!$D$3)</f>
        <v>0</v>
      </c>
      <c r="H318" s="170">
        <f>SUMIFS('سجل حركة المخزن'!H:H,'سجل حركة المخزن'!D:D,'أرصدة المخزن'!B318,'سجل حركة المخزن'!G:G,القوائم!$I$16,'سجل حركة المخزن'!F:F,'أرصدة المخزن'!$E$3)</f>
        <v>0</v>
      </c>
      <c r="I318" s="106">
        <f t="shared" si="25"/>
        <v>0</v>
      </c>
      <c r="J318" s="106"/>
      <c r="K318" s="106">
        <f>SUMIFS('سجل حركة المخزن'!H:H,'سجل حركة المخزن'!D:D,'أرصدة المخزن'!B318,'سجل حركة المخزن'!F:F,'أرصدة المخزن'!$K$3)-D318-G318</f>
        <v>0</v>
      </c>
      <c r="L318" s="106">
        <f>SUMIFS('سجل حركة المخزن'!H:H,'سجل حركة المخزن'!D:D,'أرصدة المخزن'!B318,'سجل حركة المخزن'!F:F,'أرصدة المخزن'!$L$3)-E318-H318</f>
        <v>0</v>
      </c>
      <c r="M318" s="128" t="str">
        <f>IF(COUNTIF('سجل حركة المخزن'!D:D,'أرصدة المخزن'!B318),VLOOKUP(B318,القوائم!D:E,2,0),"غير موجود بالمخزن")</f>
        <v>غير موجود بالمخزن</v>
      </c>
      <c r="N318" s="128" t="str">
        <f t="shared" si="26"/>
        <v>غير موجود بالمخزن</v>
      </c>
      <c r="P318" s="192" t="str">
        <f t="shared" si="27"/>
        <v>0</v>
      </c>
      <c r="Q318" s="192" t="str">
        <f t="shared" si="28"/>
        <v>0</v>
      </c>
      <c r="R318" s="192" t="str">
        <f t="shared" si="29"/>
        <v>0</v>
      </c>
    </row>
    <row r="319" spans="2:18" ht="26.25" hidden="1" x14ac:dyDescent="0.2">
      <c r="B319" s="106" t="str">
        <f>القوائم!B318</f>
        <v>BA1004-1-S</v>
      </c>
      <c r="C319" s="126" t="str">
        <f>IF(B319&lt;&gt;"",_xlfn.IFNA(VLOOKUP(B319,القوائم!B:C,2,0),"غير مسجل بالقوائم"),"")</f>
        <v>قاعدة بوفيه</v>
      </c>
      <c r="D319" s="106">
        <f>SUMIFS('سجل حركة المخزن'!H:H,'سجل حركة المخزن'!D:D,'أرصدة المخزن'!B319,'سجل حركة المخزن'!G:G,القوائم!$I$3,'سجل حركة المخزن'!F:F,'أرصدة المخزن'!$D$3)</f>
        <v>0</v>
      </c>
      <c r="E319" s="106">
        <f>SUMIFS('سجل حركة المخزن'!H:H,'سجل حركة المخزن'!D:D,'أرصدة المخزن'!B319,'سجل حركة المخزن'!G:G,القوائم!$I$3,'سجل حركة المخزن'!F:F,'أرصدة المخزن'!$E$3)</f>
        <v>0</v>
      </c>
      <c r="F319" s="106">
        <f t="shared" si="24"/>
        <v>0</v>
      </c>
      <c r="G319" s="106">
        <f>SUMIFS('سجل حركة المخزن'!H:H,'سجل حركة المخزن'!D:D,'أرصدة المخزن'!B319,'سجل حركة المخزن'!G:G,القوائم!$I$16,'سجل حركة المخزن'!F:F,'أرصدة المخزن'!$D$3)</f>
        <v>0</v>
      </c>
      <c r="H319" s="170">
        <f>SUMIFS('سجل حركة المخزن'!H:H,'سجل حركة المخزن'!D:D,'أرصدة المخزن'!B319,'سجل حركة المخزن'!G:G,القوائم!$I$16,'سجل حركة المخزن'!F:F,'أرصدة المخزن'!$E$3)</f>
        <v>0</v>
      </c>
      <c r="I319" s="106">
        <f t="shared" si="25"/>
        <v>0</v>
      </c>
      <c r="J319" s="106"/>
      <c r="K319" s="106">
        <f>SUMIFS('سجل حركة المخزن'!H:H,'سجل حركة المخزن'!D:D,'أرصدة المخزن'!B319,'سجل حركة المخزن'!F:F,'أرصدة المخزن'!$K$3)-D319-G319</f>
        <v>0</v>
      </c>
      <c r="L319" s="106">
        <f>SUMIFS('سجل حركة المخزن'!H:H,'سجل حركة المخزن'!D:D,'أرصدة المخزن'!B319,'سجل حركة المخزن'!F:F,'أرصدة المخزن'!$L$3)-E319-H319</f>
        <v>0</v>
      </c>
      <c r="M319" s="128" t="str">
        <f>IF(COUNTIF('سجل حركة المخزن'!D:D,'أرصدة المخزن'!B319),VLOOKUP(B319,القوائم!D:E,2,0),"غير موجود بالمخزن")</f>
        <v>غير موجود بالمخزن</v>
      </c>
      <c r="N319" s="128" t="str">
        <f t="shared" si="26"/>
        <v>غير موجود بالمخزن</v>
      </c>
      <c r="P319" s="192" t="str">
        <f t="shared" si="27"/>
        <v>0</v>
      </c>
      <c r="Q319" s="192" t="str">
        <f t="shared" si="28"/>
        <v>0</v>
      </c>
      <c r="R319" s="192" t="str">
        <f t="shared" si="29"/>
        <v>0</v>
      </c>
    </row>
    <row r="320" spans="2:18" ht="26.25" hidden="1" x14ac:dyDescent="0.2">
      <c r="B320" s="106" t="str">
        <f>القوائم!B319</f>
        <v>BA1008</v>
      </c>
      <c r="C320" s="126" t="str">
        <f>IF(B320&lt;&gt;"",_xlfn.IFNA(VLOOKUP(B320,القوائم!B:C,2,0),"غير مسجل بالقوائم"),"")</f>
        <v>قاعدة تسريحة دائرية ماسورة 12</v>
      </c>
      <c r="D320" s="106">
        <f>SUMIFS('سجل حركة المخزن'!H:H,'سجل حركة المخزن'!D:D,'أرصدة المخزن'!B320,'سجل حركة المخزن'!G:G,القوائم!$I$3,'سجل حركة المخزن'!F:F,'أرصدة المخزن'!$D$3)</f>
        <v>0</v>
      </c>
      <c r="E320" s="106">
        <f>SUMIFS('سجل حركة المخزن'!H:H,'سجل حركة المخزن'!D:D,'أرصدة المخزن'!B320,'سجل حركة المخزن'!G:G,القوائم!$I$3,'سجل حركة المخزن'!F:F,'أرصدة المخزن'!$E$3)</f>
        <v>0</v>
      </c>
      <c r="F320" s="106">
        <f t="shared" si="24"/>
        <v>0</v>
      </c>
      <c r="G320" s="106">
        <f>SUMIFS('سجل حركة المخزن'!H:H,'سجل حركة المخزن'!D:D,'أرصدة المخزن'!B320,'سجل حركة المخزن'!G:G,القوائم!$I$16,'سجل حركة المخزن'!F:F,'أرصدة المخزن'!$D$3)</f>
        <v>0</v>
      </c>
      <c r="H320" s="170">
        <f>SUMIFS('سجل حركة المخزن'!H:H,'سجل حركة المخزن'!D:D,'أرصدة المخزن'!B320,'سجل حركة المخزن'!G:G,القوائم!$I$16,'سجل حركة المخزن'!F:F,'أرصدة المخزن'!$E$3)</f>
        <v>0</v>
      </c>
      <c r="I320" s="106">
        <f t="shared" si="25"/>
        <v>0</v>
      </c>
      <c r="J320" s="106"/>
      <c r="K320" s="106">
        <f>SUMIFS('سجل حركة المخزن'!H:H,'سجل حركة المخزن'!D:D,'أرصدة المخزن'!B320,'سجل حركة المخزن'!F:F,'أرصدة المخزن'!$K$3)-D320-G320</f>
        <v>0</v>
      </c>
      <c r="L320" s="106">
        <f>SUMIFS('سجل حركة المخزن'!H:H,'سجل حركة المخزن'!D:D,'أرصدة المخزن'!B320,'سجل حركة المخزن'!F:F,'أرصدة المخزن'!$L$3)-E320-H320</f>
        <v>0</v>
      </c>
      <c r="M320" s="128" t="str">
        <f>IF(COUNTIF('سجل حركة المخزن'!D:D,'أرصدة المخزن'!B320),VLOOKUP(B320,القوائم!D:E,2,0),"غير موجود بالمخزن")</f>
        <v>غير موجود بالمخزن</v>
      </c>
      <c r="N320" s="128" t="str">
        <f t="shared" si="26"/>
        <v>غير موجود بالمخزن</v>
      </c>
      <c r="P320" s="192" t="str">
        <f t="shared" si="27"/>
        <v>0</v>
      </c>
      <c r="Q320" s="192" t="str">
        <f t="shared" si="28"/>
        <v>0</v>
      </c>
      <c r="R320" s="192" t="str">
        <f t="shared" si="29"/>
        <v>0</v>
      </c>
    </row>
    <row r="321" spans="2:18" ht="26.25" hidden="1" x14ac:dyDescent="0.2">
      <c r="B321" s="106" t="str">
        <f>القوائم!B320</f>
        <v>BA1009</v>
      </c>
      <c r="C321" s="126" t="str">
        <f>IF(B321&lt;&gt;"",_xlfn.IFNA(VLOOKUP(B321,القوائم!B:C,2,0),"غير مسجل بالقوائم"),"")</f>
        <v>قاعدة تسريحة مجوز</v>
      </c>
      <c r="D321" s="106">
        <f>SUMIFS('سجل حركة المخزن'!H:H,'سجل حركة المخزن'!D:D,'أرصدة المخزن'!B321,'سجل حركة المخزن'!G:G,القوائم!$I$3,'سجل حركة المخزن'!F:F,'أرصدة المخزن'!$D$3)</f>
        <v>0</v>
      </c>
      <c r="E321" s="106">
        <f>SUMIFS('سجل حركة المخزن'!H:H,'سجل حركة المخزن'!D:D,'أرصدة المخزن'!B321,'سجل حركة المخزن'!G:G,القوائم!$I$3,'سجل حركة المخزن'!F:F,'أرصدة المخزن'!$E$3)</f>
        <v>0</v>
      </c>
      <c r="F321" s="106">
        <f t="shared" si="24"/>
        <v>0</v>
      </c>
      <c r="G321" s="106">
        <f>SUMIFS('سجل حركة المخزن'!H:H,'سجل حركة المخزن'!D:D,'أرصدة المخزن'!B321,'سجل حركة المخزن'!G:G,القوائم!$I$16,'سجل حركة المخزن'!F:F,'أرصدة المخزن'!$D$3)</f>
        <v>0</v>
      </c>
      <c r="H321" s="170">
        <f>SUMIFS('سجل حركة المخزن'!H:H,'سجل حركة المخزن'!D:D,'أرصدة المخزن'!B321,'سجل حركة المخزن'!G:G,القوائم!$I$16,'سجل حركة المخزن'!F:F,'أرصدة المخزن'!$E$3)</f>
        <v>0</v>
      </c>
      <c r="I321" s="106">
        <f t="shared" si="25"/>
        <v>0</v>
      </c>
      <c r="J321" s="106"/>
      <c r="K321" s="106">
        <f>SUMIFS('سجل حركة المخزن'!H:H,'سجل حركة المخزن'!D:D,'أرصدة المخزن'!B321,'سجل حركة المخزن'!F:F,'أرصدة المخزن'!$K$3)-D321-G321</f>
        <v>0</v>
      </c>
      <c r="L321" s="106">
        <f>SUMIFS('سجل حركة المخزن'!H:H,'سجل حركة المخزن'!D:D,'أرصدة المخزن'!B321,'سجل حركة المخزن'!F:F,'أرصدة المخزن'!$L$3)-E321-H321</f>
        <v>0</v>
      </c>
      <c r="M321" s="128" t="str">
        <f>IF(COUNTIF('سجل حركة المخزن'!D:D,'أرصدة المخزن'!B321),VLOOKUP(B321,القوائم!D:E,2,0),"غير موجود بالمخزن")</f>
        <v>غير موجود بالمخزن</v>
      </c>
      <c r="N321" s="128" t="str">
        <f t="shared" si="26"/>
        <v>غير موجود بالمخزن</v>
      </c>
      <c r="P321" s="192" t="str">
        <f t="shared" si="27"/>
        <v>0</v>
      </c>
      <c r="Q321" s="192" t="str">
        <f t="shared" si="28"/>
        <v>0</v>
      </c>
      <c r="R321" s="192" t="str">
        <f t="shared" si="29"/>
        <v>0</v>
      </c>
    </row>
    <row r="322" spans="2:18" ht="26.25" hidden="1" x14ac:dyDescent="0.2">
      <c r="B322" s="106" t="str">
        <f>القوائم!B321</f>
        <v>BA1010</v>
      </c>
      <c r="C322" s="126" t="str">
        <f>IF(B322&lt;&gt;"",_xlfn.IFNA(VLOOKUP(B322,القوائم!B:C,2,0),"غير مسجل بالقوائم"),"")</f>
        <v>قاعدة سفرة حرف U بيضاوى 2 ماسورة</v>
      </c>
      <c r="D322" s="106">
        <f>SUMIFS('سجل حركة المخزن'!H:H,'سجل حركة المخزن'!D:D,'أرصدة المخزن'!B322,'سجل حركة المخزن'!G:G,القوائم!$I$3,'سجل حركة المخزن'!F:F,'أرصدة المخزن'!$D$3)</f>
        <v>0</v>
      </c>
      <c r="E322" s="106">
        <f>SUMIFS('سجل حركة المخزن'!H:H,'سجل حركة المخزن'!D:D,'أرصدة المخزن'!B322,'سجل حركة المخزن'!G:G,القوائم!$I$3,'سجل حركة المخزن'!F:F,'أرصدة المخزن'!$E$3)</f>
        <v>0</v>
      </c>
      <c r="F322" s="106">
        <f t="shared" si="24"/>
        <v>0</v>
      </c>
      <c r="G322" s="106">
        <f>SUMIFS('سجل حركة المخزن'!H:H,'سجل حركة المخزن'!D:D,'أرصدة المخزن'!B322,'سجل حركة المخزن'!G:G,القوائم!$I$16,'سجل حركة المخزن'!F:F,'أرصدة المخزن'!$D$3)</f>
        <v>0</v>
      </c>
      <c r="H322" s="170">
        <f>SUMIFS('سجل حركة المخزن'!H:H,'سجل حركة المخزن'!D:D,'أرصدة المخزن'!B322,'سجل حركة المخزن'!G:G,القوائم!$I$16,'سجل حركة المخزن'!F:F,'أرصدة المخزن'!$E$3)</f>
        <v>0</v>
      </c>
      <c r="I322" s="106">
        <f t="shared" si="25"/>
        <v>0</v>
      </c>
      <c r="J322" s="106"/>
      <c r="K322" s="106">
        <f>SUMIFS('سجل حركة المخزن'!H:H,'سجل حركة المخزن'!D:D,'أرصدة المخزن'!B322,'سجل حركة المخزن'!F:F,'أرصدة المخزن'!$K$3)-D322-G322</f>
        <v>0</v>
      </c>
      <c r="L322" s="106">
        <f>SUMIFS('سجل حركة المخزن'!H:H,'سجل حركة المخزن'!D:D,'أرصدة المخزن'!B322,'سجل حركة المخزن'!F:F,'أرصدة المخزن'!$L$3)-E322-H322</f>
        <v>0</v>
      </c>
      <c r="M322" s="128" t="str">
        <f>IF(COUNTIF('سجل حركة المخزن'!D:D,'أرصدة المخزن'!B322),VLOOKUP(B322,القوائم!D:E,2,0),"غير موجود بالمخزن")</f>
        <v>غير موجود بالمخزن</v>
      </c>
      <c r="N322" s="128" t="str">
        <f t="shared" si="26"/>
        <v>غير موجود بالمخزن</v>
      </c>
      <c r="P322" s="192" t="str">
        <f t="shared" si="27"/>
        <v>0</v>
      </c>
      <c r="Q322" s="192" t="str">
        <f t="shared" si="28"/>
        <v>0</v>
      </c>
      <c r="R322" s="192" t="str">
        <f t="shared" si="29"/>
        <v>0</v>
      </c>
    </row>
    <row r="323" spans="2:18" ht="26.25" hidden="1" x14ac:dyDescent="0.2">
      <c r="B323" s="106" t="str">
        <f>القوائم!B322</f>
        <v>BA1011</v>
      </c>
      <c r="C323" s="126" t="str">
        <f>IF(B323&lt;&gt;"",_xlfn.IFNA(VLOOKUP(B323,القوائم!B:C,2,0),"غير مسجل بالقوائم"),"")</f>
        <v>قاعدة بوفيه بماسورة</v>
      </c>
      <c r="D323" s="106">
        <f>SUMIFS('سجل حركة المخزن'!H:H,'سجل حركة المخزن'!D:D,'أرصدة المخزن'!B323,'سجل حركة المخزن'!G:G,القوائم!$I$3,'سجل حركة المخزن'!F:F,'أرصدة المخزن'!$D$3)</f>
        <v>0</v>
      </c>
      <c r="E323" s="106">
        <f>SUMIFS('سجل حركة المخزن'!H:H,'سجل حركة المخزن'!D:D,'أرصدة المخزن'!B323,'سجل حركة المخزن'!G:G,القوائم!$I$3,'سجل حركة المخزن'!F:F,'أرصدة المخزن'!$E$3)</f>
        <v>0</v>
      </c>
      <c r="F323" s="106">
        <f t="shared" si="24"/>
        <v>0</v>
      </c>
      <c r="G323" s="106">
        <f>SUMIFS('سجل حركة المخزن'!H:H,'سجل حركة المخزن'!D:D,'أرصدة المخزن'!B323,'سجل حركة المخزن'!G:G,القوائم!$I$16,'سجل حركة المخزن'!F:F,'أرصدة المخزن'!$D$3)</f>
        <v>0</v>
      </c>
      <c r="H323" s="170">
        <f>SUMIFS('سجل حركة المخزن'!H:H,'سجل حركة المخزن'!D:D,'أرصدة المخزن'!B323,'سجل حركة المخزن'!G:G,القوائم!$I$16,'سجل حركة المخزن'!F:F,'أرصدة المخزن'!$E$3)</f>
        <v>0</v>
      </c>
      <c r="I323" s="106">
        <f t="shared" si="25"/>
        <v>0</v>
      </c>
      <c r="J323" s="106"/>
      <c r="K323" s="106">
        <f>SUMIFS('سجل حركة المخزن'!H:H,'سجل حركة المخزن'!D:D,'أرصدة المخزن'!B323,'سجل حركة المخزن'!F:F,'أرصدة المخزن'!$K$3)-D323-G323</f>
        <v>0</v>
      </c>
      <c r="L323" s="106">
        <f>SUMIFS('سجل حركة المخزن'!H:H,'سجل حركة المخزن'!D:D,'أرصدة المخزن'!B323,'سجل حركة المخزن'!F:F,'أرصدة المخزن'!$L$3)-E323-H323</f>
        <v>0</v>
      </c>
      <c r="M323" s="128" t="str">
        <f>IF(COUNTIF('سجل حركة المخزن'!D:D,'أرصدة المخزن'!B323),VLOOKUP(B323,القوائم!D:E,2,0),"غير موجود بالمخزن")</f>
        <v>غير موجود بالمخزن</v>
      </c>
      <c r="N323" s="128" t="str">
        <f t="shared" si="26"/>
        <v>غير موجود بالمخزن</v>
      </c>
      <c r="P323" s="192" t="str">
        <f t="shared" si="27"/>
        <v>0</v>
      </c>
      <c r="Q323" s="192" t="str">
        <f t="shared" si="28"/>
        <v>0</v>
      </c>
      <c r="R323" s="192" t="str">
        <f t="shared" si="29"/>
        <v>0</v>
      </c>
    </row>
    <row r="324" spans="2:18" ht="26.25" hidden="1" x14ac:dyDescent="0.2">
      <c r="B324" s="106" t="str">
        <f>القوائم!B323</f>
        <v>BA1012</v>
      </c>
      <c r="C324" s="126" t="str">
        <f>IF(B324&lt;&gt;"",_xlfn.IFNA(VLOOKUP(B324,القوائم!B:C,2,0),"غير مسجل بالقوائم"),"")</f>
        <v xml:space="preserve">قاعدة تسريحة ارتفاع 63 مكونه من 2  ماسورة مسلوب بعمق 40 سم بها عارضة عل ارتفاع 25 سم </v>
      </c>
      <c r="D324" s="106">
        <f>SUMIFS('سجل حركة المخزن'!H:H,'سجل حركة المخزن'!D:D,'أرصدة المخزن'!B324,'سجل حركة المخزن'!G:G,القوائم!$I$3,'سجل حركة المخزن'!F:F,'أرصدة المخزن'!$D$3)</f>
        <v>0</v>
      </c>
      <c r="E324" s="106">
        <f>SUMIFS('سجل حركة المخزن'!H:H,'سجل حركة المخزن'!D:D,'أرصدة المخزن'!B324,'سجل حركة المخزن'!G:G,القوائم!$I$3,'سجل حركة المخزن'!F:F,'أرصدة المخزن'!$E$3)</f>
        <v>0</v>
      </c>
      <c r="F324" s="106">
        <f t="shared" si="24"/>
        <v>0</v>
      </c>
      <c r="G324" s="106">
        <f>SUMIFS('سجل حركة المخزن'!H:H,'سجل حركة المخزن'!D:D,'أرصدة المخزن'!B324,'سجل حركة المخزن'!G:G,القوائم!$I$16,'سجل حركة المخزن'!F:F,'أرصدة المخزن'!$D$3)</f>
        <v>0</v>
      </c>
      <c r="H324" s="170">
        <f>SUMIFS('سجل حركة المخزن'!H:H,'سجل حركة المخزن'!D:D,'أرصدة المخزن'!B324,'سجل حركة المخزن'!G:G,القوائم!$I$16,'سجل حركة المخزن'!F:F,'أرصدة المخزن'!$E$3)</f>
        <v>0</v>
      </c>
      <c r="I324" s="106">
        <f t="shared" si="25"/>
        <v>0</v>
      </c>
      <c r="J324" s="106"/>
      <c r="K324" s="106">
        <f>SUMIFS('سجل حركة المخزن'!H:H,'سجل حركة المخزن'!D:D,'أرصدة المخزن'!B324,'سجل حركة المخزن'!F:F,'أرصدة المخزن'!$K$3)-D324-G324</f>
        <v>0</v>
      </c>
      <c r="L324" s="106">
        <f>SUMIFS('سجل حركة المخزن'!H:H,'سجل حركة المخزن'!D:D,'أرصدة المخزن'!B324,'سجل حركة المخزن'!F:F,'أرصدة المخزن'!$L$3)-E324-H324</f>
        <v>0</v>
      </c>
      <c r="M324" s="128" t="str">
        <f>IF(COUNTIF('سجل حركة المخزن'!D:D,'أرصدة المخزن'!B324),VLOOKUP(B324,القوائم!D:E,2,0),"غير موجود بالمخزن")</f>
        <v>غير موجود بالمخزن</v>
      </c>
      <c r="N324" s="128" t="str">
        <f t="shared" si="26"/>
        <v>غير موجود بالمخزن</v>
      </c>
      <c r="P324" s="192" t="str">
        <f t="shared" si="27"/>
        <v>0</v>
      </c>
      <c r="Q324" s="192" t="str">
        <f t="shared" si="28"/>
        <v>0</v>
      </c>
      <c r="R324" s="192" t="str">
        <f t="shared" si="29"/>
        <v>0</v>
      </c>
    </row>
    <row r="325" spans="2:18" ht="26.25" hidden="1" x14ac:dyDescent="0.2">
      <c r="B325" s="106" t="str">
        <f>القوائم!B324</f>
        <v>BA1013</v>
      </c>
      <c r="C325" s="126" t="str">
        <f>IF(B325&lt;&gt;"",_xlfn.IFNA(VLOOKUP(B325,القوائم!B:C,2,0),"غير مسجل بالقوائم"),"")</f>
        <v>قاعده كمودينو 1.5*3 مقاس 45*18</v>
      </c>
      <c r="D325" s="106">
        <f>SUMIFS('سجل حركة المخزن'!H:H,'سجل حركة المخزن'!D:D,'أرصدة المخزن'!B325,'سجل حركة المخزن'!G:G,القوائم!$I$3,'سجل حركة المخزن'!F:F,'أرصدة المخزن'!$D$3)</f>
        <v>0</v>
      </c>
      <c r="E325" s="106">
        <f>SUMIFS('سجل حركة المخزن'!H:H,'سجل حركة المخزن'!D:D,'أرصدة المخزن'!B325,'سجل حركة المخزن'!G:G,القوائم!$I$3,'سجل حركة المخزن'!F:F,'أرصدة المخزن'!$E$3)</f>
        <v>0</v>
      </c>
      <c r="F325" s="106">
        <f t="shared" ref="F325:F388" si="30">D325+E325</f>
        <v>0</v>
      </c>
      <c r="G325" s="106">
        <f>SUMIFS('سجل حركة المخزن'!H:H,'سجل حركة المخزن'!D:D,'أرصدة المخزن'!B325,'سجل حركة المخزن'!G:G,القوائم!$I$16,'سجل حركة المخزن'!F:F,'أرصدة المخزن'!$D$3)</f>
        <v>0</v>
      </c>
      <c r="H325" s="170">
        <f>SUMIFS('سجل حركة المخزن'!H:H,'سجل حركة المخزن'!D:D,'أرصدة المخزن'!B325,'سجل حركة المخزن'!G:G,القوائم!$I$16,'سجل حركة المخزن'!F:F,'أرصدة المخزن'!$E$3)</f>
        <v>0</v>
      </c>
      <c r="I325" s="106">
        <f t="shared" ref="I325:I388" si="31">G325+H325</f>
        <v>0</v>
      </c>
      <c r="J325" s="106"/>
      <c r="K325" s="106">
        <f>SUMIFS('سجل حركة المخزن'!H:H,'سجل حركة المخزن'!D:D,'أرصدة المخزن'!B325,'سجل حركة المخزن'!F:F,'أرصدة المخزن'!$K$3)-D325-G325</f>
        <v>0</v>
      </c>
      <c r="L325" s="106">
        <f>SUMIFS('سجل حركة المخزن'!H:H,'سجل حركة المخزن'!D:D,'أرصدة المخزن'!B325,'سجل حركة المخزن'!F:F,'أرصدة المخزن'!$L$3)-E325-H325</f>
        <v>0</v>
      </c>
      <c r="M325" s="128" t="str">
        <f>IF(COUNTIF('سجل حركة المخزن'!D:D,'أرصدة المخزن'!B325),VLOOKUP(B325,القوائم!D:E,2,0),"غير موجود بالمخزن")</f>
        <v>غير موجود بالمخزن</v>
      </c>
      <c r="N325" s="128" t="str">
        <f t="shared" ref="N325:N388" si="32">IF(ISNONTEXT(M325),(D325+E325+K325+L325+G325+H325)*M325,"غير موجود بالمخزن")</f>
        <v>غير موجود بالمخزن</v>
      </c>
      <c r="P325" s="192" t="str">
        <f t="shared" ref="P325:P388" si="33">IF(ISNONTEXT(M325),(D325+E325)*M325,"0")</f>
        <v>0</v>
      </c>
      <c r="Q325" s="192" t="str">
        <f t="shared" ref="Q325:Q388" si="34">IF(ISNONTEXT(M325),(H325+G325)*M325,"0")</f>
        <v>0</v>
      </c>
      <c r="R325" s="192" t="str">
        <f t="shared" ref="R325:R388" si="35">IF(ISNONTEXT(M325),(K325+L325)*M325,"0")</f>
        <v>0</v>
      </c>
    </row>
    <row r="326" spans="2:18" ht="26.25" hidden="1" x14ac:dyDescent="0.2">
      <c r="B326" s="106" t="str">
        <f>القوائم!B325</f>
        <v>BA1014</v>
      </c>
      <c r="C326" s="126" t="str">
        <f>IF(B326&lt;&gt;"",_xlfn.IFNA(VLOOKUP(B326,القوائم!B:C,2,0),"غير مسجل بالقوائم"),"")</f>
        <v>قاعدة بوفية نص دائرة</v>
      </c>
      <c r="D326" s="106">
        <f>SUMIFS('سجل حركة المخزن'!H:H,'سجل حركة المخزن'!D:D,'أرصدة المخزن'!B326,'سجل حركة المخزن'!G:G,القوائم!$I$3,'سجل حركة المخزن'!F:F,'أرصدة المخزن'!$D$3)</f>
        <v>0</v>
      </c>
      <c r="E326" s="106">
        <f>SUMIFS('سجل حركة المخزن'!H:H,'سجل حركة المخزن'!D:D,'أرصدة المخزن'!B326,'سجل حركة المخزن'!G:G,القوائم!$I$3,'سجل حركة المخزن'!F:F,'أرصدة المخزن'!$E$3)</f>
        <v>0</v>
      </c>
      <c r="F326" s="106">
        <f t="shared" si="30"/>
        <v>0</v>
      </c>
      <c r="G326" s="106">
        <f>SUMIFS('سجل حركة المخزن'!H:H,'سجل حركة المخزن'!D:D,'أرصدة المخزن'!B326,'سجل حركة المخزن'!G:G,القوائم!$I$16,'سجل حركة المخزن'!F:F,'أرصدة المخزن'!$D$3)</f>
        <v>0</v>
      </c>
      <c r="H326" s="170">
        <f>SUMIFS('سجل حركة المخزن'!H:H,'سجل حركة المخزن'!D:D,'أرصدة المخزن'!B326,'سجل حركة المخزن'!G:G,القوائم!$I$16,'سجل حركة المخزن'!F:F,'أرصدة المخزن'!$E$3)</f>
        <v>0</v>
      </c>
      <c r="I326" s="106">
        <f t="shared" si="31"/>
        <v>0</v>
      </c>
      <c r="J326" s="106"/>
      <c r="K326" s="106">
        <f>SUMIFS('سجل حركة المخزن'!H:H,'سجل حركة المخزن'!D:D,'أرصدة المخزن'!B326,'سجل حركة المخزن'!F:F,'أرصدة المخزن'!$K$3)-D326-G326</f>
        <v>0</v>
      </c>
      <c r="L326" s="106">
        <f>SUMIFS('سجل حركة المخزن'!H:H,'سجل حركة المخزن'!D:D,'أرصدة المخزن'!B326,'سجل حركة المخزن'!F:F,'أرصدة المخزن'!$L$3)-E326-H326</f>
        <v>0</v>
      </c>
      <c r="M326" s="128" t="str">
        <f>IF(COUNTIF('سجل حركة المخزن'!D:D,'أرصدة المخزن'!B326),VLOOKUP(B326,القوائم!D:E,2,0),"غير موجود بالمخزن")</f>
        <v>غير موجود بالمخزن</v>
      </c>
      <c r="N326" s="128" t="str">
        <f t="shared" si="32"/>
        <v>غير موجود بالمخزن</v>
      </c>
      <c r="P326" s="192" t="str">
        <f t="shared" si="33"/>
        <v>0</v>
      </c>
      <c r="Q326" s="192" t="str">
        <f t="shared" si="34"/>
        <v>0</v>
      </c>
      <c r="R326" s="192" t="str">
        <f t="shared" si="35"/>
        <v>0</v>
      </c>
    </row>
    <row r="327" spans="2:18" ht="26.25" hidden="1" x14ac:dyDescent="0.2">
      <c r="B327" s="106" t="str">
        <f>القوائم!B326</f>
        <v>BA1015</v>
      </c>
      <c r="C327" s="126" t="str">
        <f>IF(B327&lt;&gt;"",_xlfn.IFNA(VLOOKUP(B327,القوائم!B:C,2,0),"غير مسجل بالقوائم"),"")</f>
        <v>قاعدة تسريحة 2*4</v>
      </c>
      <c r="D327" s="106">
        <f>SUMIFS('سجل حركة المخزن'!H:H,'سجل حركة المخزن'!D:D,'أرصدة المخزن'!B327,'سجل حركة المخزن'!G:G,القوائم!$I$3,'سجل حركة المخزن'!F:F,'أرصدة المخزن'!$D$3)</f>
        <v>0</v>
      </c>
      <c r="E327" s="106">
        <f>SUMIFS('سجل حركة المخزن'!H:H,'سجل حركة المخزن'!D:D,'أرصدة المخزن'!B327,'سجل حركة المخزن'!G:G,القوائم!$I$3,'سجل حركة المخزن'!F:F,'أرصدة المخزن'!$E$3)</f>
        <v>0</v>
      </c>
      <c r="F327" s="106">
        <f t="shared" si="30"/>
        <v>0</v>
      </c>
      <c r="G327" s="106">
        <f>SUMIFS('سجل حركة المخزن'!H:H,'سجل حركة المخزن'!D:D,'أرصدة المخزن'!B327,'سجل حركة المخزن'!G:G,القوائم!$I$16,'سجل حركة المخزن'!F:F,'أرصدة المخزن'!$D$3)</f>
        <v>0</v>
      </c>
      <c r="H327" s="170">
        <f>SUMIFS('سجل حركة المخزن'!H:H,'سجل حركة المخزن'!D:D,'أرصدة المخزن'!B327,'سجل حركة المخزن'!G:G,القوائم!$I$16,'سجل حركة المخزن'!F:F,'أرصدة المخزن'!$E$3)</f>
        <v>0</v>
      </c>
      <c r="I327" s="106">
        <f t="shared" si="31"/>
        <v>0</v>
      </c>
      <c r="J327" s="106"/>
      <c r="K327" s="106">
        <f>SUMIFS('سجل حركة المخزن'!H:H,'سجل حركة المخزن'!D:D,'أرصدة المخزن'!B327,'سجل حركة المخزن'!F:F,'أرصدة المخزن'!$K$3)-D327-G327</f>
        <v>0</v>
      </c>
      <c r="L327" s="106">
        <f>SUMIFS('سجل حركة المخزن'!H:H,'سجل حركة المخزن'!D:D,'أرصدة المخزن'!B327,'سجل حركة المخزن'!F:F,'أرصدة المخزن'!$L$3)-E327-H327</f>
        <v>0</v>
      </c>
      <c r="M327" s="128" t="str">
        <f>IF(COUNTIF('سجل حركة المخزن'!D:D,'أرصدة المخزن'!B327),VLOOKUP(B327,القوائم!D:E,2,0),"غير موجود بالمخزن")</f>
        <v>غير موجود بالمخزن</v>
      </c>
      <c r="N327" s="128" t="str">
        <f t="shared" si="32"/>
        <v>غير موجود بالمخزن</v>
      </c>
      <c r="P327" s="192" t="str">
        <f t="shared" si="33"/>
        <v>0</v>
      </c>
      <c r="Q327" s="192" t="str">
        <f t="shared" si="34"/>
        <v>0</v>
      </c>
      <c r="R327" s="192" t="str">
        <f t="shared" si="35"/>
        <v>0</v>
      </c>
    </row>
    <row r="328" spans="2:18" ht="26.25" hidden="1" x14ac:dyDescent="0.2">
      <c r="B328" s="106" t="str">
        <f>القوائم!B327</f>
        <v>BA1015-1</v>
      </c>
      <c r="C328" s="126" t="str">
        <f>IF(B328&lt;&gt;"",_xlfn.IFNA(VLOOKUP(B328,القوائم!B:C,2,0),"غير مسجل بالقوائم"),"")</f>
        <v>قاعدة كومود 2*4</v>
      </c>
      <c r="D328" s="106">
        <f>SUMIFS('سجل حركة المخزن'!H:H,'سجل حركة المخزن'!D:D,'أرصدة المخزن'!B328,'سجل حركة المخزن'!G:G,القوائم!$I$3,'سجل حركة المخزن'!F:F,'أرصدة المخزن'!$D$3)</f>
        <v>0</v>
      </c>
      <c r="E328" s="106">
        <f>SUMIFS('سجل حركة المخزن'!H:H,'سجل حركة المخزن'!D:D,'أرصدة المخزن'!B328,'سجل حركة المخزن'!G:G,القوائم!$I$3,'سجل حركة المخزن'!F:F,'أرصدة المخزن'!$E$3)</f>
        <v>0</v>
      </c>
      <c r="F328" s="106">
        <f t="shared" si="30"/>
        <v>0</v>
      </c>
      <c r="G328" s="106">
        <f>SUMIFS('سجل حركة المخزن'!H:H,'سجل حركة المخزن'!D:D,'أرصدة المخزن'!B328,'سجل حركة المخزن'!G:G,القوائم!$I$16,'سجل حركة المخزن'!F:F,'أرصدة المخزن'!$D$3)</f>
        <v>0</v>
      </c>
      <c r="H328" s="170">
        <f>SUMIFS('سجل حركة المخزن'!H:H,'سجل حركة المخزن'!D:D,'أرصدة المخزن'!B328,'سجل حركة المخزن'!G:G,القوائم!$I$16,'سجل حركة المخزن'!F:F,'أرصدة المخزن'!$E$3)</f>
        <v>0</v>
      </c>
      <c r="I328" s="106">
        <f t="shared" si="31"/>
        <v>0</v>
      </c>
      <c r="J328" s="106"/>
      <c r="K328" s="106">
        <f>SUMIFS('سجل حركة المخزن'!H:H,'سجل حركة المخزن'!D:D,'أرصدة المخزن'!B328,'سجل حركة المخزن'!F:F,'أرصدة المخزن'!$K$3)-D328-G328</f>
        <v>0</v>
      </c>
      <c r="L328" s="106">
        <f>SUMIFS('سجل حركة المخزن'!H:H,'سجل حركة المخزن'!D:D,'أرصدة المخزن'!B328,'سجل حركة المخزن'!F:F,'أرصدة المخزن'!$L$3)-E328-H328</f>
        <v>0</v>
      </c>
      <c r="M328" s="128" t="str">
        <f>IF(COUNTIF('سجل حركة المخزن'!D:D,'أرصدة المخزن'!B328),VLOOKUP(B328,القوائم!D:E,2,0),"غير موجود بالمخزن")</f>
        <v>غير موجود بالمخزن</v>
      </c>
      <c r="N328" s="128" t="str">
        <f t="shared" si="32"/>
        <v>غير موجود بالمخزن</v>
      </c>
      <c r="P328" s="192" t="str">
        <f t="shared" si="33"/>
        <v>0</v>
      </c>
      <c r="Q328" s="192" t="str">
        <f t="shared" si="34"/>
        <v>0</v>
      </c>
      <c r="R328" s="192" t="str">
        <f t="shared" si="35"/>
        <v>0</v>
      </c>
    </row>
    <row r="329" spans="2:18" ht="26.25" hidden="1" x14ac:dyDescent="0.2">
      <c r="B329" s="106" t="str">
        <f>القوائم!B328</f>
        <v>BA1016</v>
      </c>
      <c r="C329" s="126" t="str">
        <f>IF(B329&lt;&gt;"",_xlfn.IFNA(VLOOKUP(B329,القوائم!B:C,2,0),"غير مسجل بالقوائم"),"")</f>
        <v xml:space="preserve">قاعده بوفيه 180*50ارتفاع 20سم </v>
      </c>
      <c r="D329" s="106">
        <f>SUMIFS('سجل حركة المخزن'!H:H,'سجل حركة المخزن'!D:D,'أرصدة المخزن'!B329,'سجل حركة المخزن'!G:G,القوائم!$I$3,'سجل حركة المخزن'!F:F,'أرصدة المخزن'!$D$3)</f>
        <v>0</v>
      </c>
      <c r="E329" s="106">
        <f>SUMIFS('سجل حركة المخزن'!H:H,'سجل حركة المخزن'!D:D,'أرصدة المخزن'!B329,'سجل حركة المخزن'!G:G,القوائم!$I$3,'سجل حركة المخزن'!F:F,'أرصدة المخزن'!$E$3)</f>
        <v>0</v>
      </c>
      <c r="F329" s="106">
        <f t="shared" si="30"/>
        <v>0</v>
      </c>
      <c r="G329" s="106">
        <f>SUMIFS('سجل حركة المخزن'!H:H,'سجل حركة المخزن'!D:D,'أرصدة المخزن'!B329,'سجل حركة المخزن'!G:G,القوائم!$I$16,'سجل حركة المخزن'!F:F,'أرصدة المخزن'!$D$3)</f>
        <v>0</v>
      </c>
      <c r="H329" s="170">
        <f>SUMIFS('سجل حركة المخزن'!H:H,'سجل حركة المخزن'!D:D,'أرصدة المخزن'!B329,'سجل حركة المخزن'!G:G,القوائم!$I$16,'سجل حركة المخزن'!F:F,'أرصدة المخزن'!$E$3)</f>
        <v>0</v>
      </c>
      <c r="I329" s="106">
        <f t="shared" si="31"/>
        <v>0</v>
      </c>
      <c r="J329" s="106"/>
      <c r="K329" s="106">
        <f>SUMIFS('سجل حركة المخزن'!H:H,'سجل حركة المخزن'!D:D,'أرصدة المخزن'!B329,'سجل حركة المخزن'!F:F,'أرصدة المخزن'!$K$3)-D329-G329</f>
        <v>0</v>
      </c>
      <c r="L329" s="106">
        <f>SUMIFS('سجل حركة المخزن'!H:H,'سجل حركة المخزن'!D:D,'أرصدة المخزن'!B329,'سجل حركة المخزن'!F:F,'أرصدة المخزن'!$L$3)-E329-H329</f>
        <v>0</v>
      </c>
      <c r="M329" s="128" t="str">
        <f>IF(COUNTIF('سجل حركة المخزن'!D:D,'أرصدة المخزن'!B329),VLOOKUP(B329,القوائم!D:E,2,0),"غير موجود بالمخزن")</f>
        <v>غير موجود بالمخزن</v>
      </c>
      <c r="N329" s="128" t="str">
        <f t="shared" si="32"/>
        <v>غير موجود بالمخزن</v>
      </c>
      <c r="P329" s="192" t="str">
        <f t="shared" si="33"/>
        <v>0</v>
      </c>
      <c r="Q329" s="192" t="str">
        <f t="shared" si="34"/>
        <v>0</v>
      </c>
      <c r="R329" s="192" t="str">
        <f t="shared" si="35"/>
        <v>0</v>
      </c>
    </row>
    <row r="330" spans="2:18" ht="26.25" hidden="1" x14ac:dyDescent="0.2">
      <c r="B330" s="106" t="str">
        <f>القوائم!B329</f>
        <v>BA1043-1</v>
      </c>
      <c r="C330" s="126" t="str">
        <f>IF(B330&lt;&gt;"",_xlfn.IFNA(VLOOKUP(B330,القوائم!B:C,2,0),"غير مسجل بالقوائم"),"")</f>
        <v>قاعده متوازي 1.5 *3مقاس 127</v>
      </c>
      <c r="D330" s="106">
        <f>SUMIFS('سجل حركة المخزن'!H:H,'سجل حركة المخزن'!D:D,'أرصدة المخزن'!B330,'سجل حركة المخزن'!G:G,القوائم!$I$3,'سجل حركة المخزن'!F:F,'أرصدة المخزن'!$D$3)</f>
        <v>0</v>
      </c>
      <c r="E330" s="106">
        <f>SUMIFS('سجل حركة المخزن'!H:H,'سجل حركة المخزن'!D:D,'أرصدة المخزن'!B330,'سجل حركة المخزن'!G:G,القوائم!$I$3,'سجل حركة المخزن'!F:F,'أرصدة المخزن'!$E$3)</f>
        <v>0</v>
      </c>
      <c r="F330" s="106">
        <f t="shared" si="30"/>
        <v>0</v>
      </c>
      <c r="G330" s="106">
        <f>SUMIFS('سجل حركة المخزن'!H:H,'سجل حركة المخزن'!D:D,'أرصدة المخزن'!B330,'سجل حركة المخزن'!G:G,القوائم!$I$16,'سجل حركة المخزن'!F:F,'أرصدة المخزن'!$D$3)</f>
        <v>0</v>
      </c>
      <c r="H330" s="170">
        <f>SUMIFS('سجل حركة المخزن'!H:H,'سجل حركة المخزن'!D:D,'أرصدة المخزن'!B330,'سجل حركة المخزن'!G:G,القوائم!$I$16,'سجل حركة المخزن'!F:F,'أرصدة المخزن'!$E$3)</f>
        <v>0</v>
      </c>
      <c r="I330" s="106">
        <f t="shared" si="31"/>
        <v>0</v>
      </c>
      <c r="J330" s="106"/>
      <c r="K330" s="106">
        <f>SUMIFS('سجل حركة المخزن'!H:H,'سجل حركة المخزن'!D:D,'أرصدة المخزن'!B330,'سجل حركة المخزن'!F:F,'أرصدة المخزن'!$K$3)-D330-G330</f>
        <v>0</v>
      </c>
      <c r="L330" s="106">
        <f>SUMIFS('سجل حركة المخزن'!H:H,'سجل حركة المخزن'!D:D,'أرصدة المخزن'!B330,'سجل حركة المخزن'!F:F,'أرصدة المخزن'!$L$3)-E330-H330</f>
        <v>0</v>
      </c>
      <c r="M330" s="128" t="str">
        <f>IF(COUNTIF('سجل حركة المخزن'!D:D,'أرصدة المخزن'!B330),VLOOKUP(B330,القوائم!D:E,2,0),"غير موجود بالمخزن")</f>
        <v>غير موجود بالمخزن</v>
      </c>
      <c r="N330" s="128" t="str">
        <f t="shared" si="32"/>
        <v>غير موجود بالمخزن</v>
      </c>
      <c r="P330" s="192" t="str">
        <f t="shared" si="33"/>
        <v>0</v>
      </c>
      <c r="Q330" s="192" t="str">
        <f t="shared" si="34"/>
        <v>0</v>
      </c>
      <c r="R330" s="192" t="str">
        <f t="shared" si="35"/>
        <v>0</v>
      </c>
    </row>
    <row r="331" spans="2:18" ht="26.25" hidden="1" x14ac:dyDescent="0.2">
      <c r="B331" s="106" t="str">
        <f>القوائم!B330</f>
        <v>BA1018-s</v>
      </c>
      <c r="C331" s="126" t="str">
        <f>IF(B331&lt;&gt;"",_xlfn.IFNA(VLOOKUP(B331,القوائم!B:C,2,0),"غير مسجل بالقوائم"),"")</f>
        <v>قاعدة حرف u  قطاعات مقاس  1*5</v>
      </c>
      <c r="D331" s="106">
        <f>SUMIFS('سجل حركة المخزن'!H:H,'سجل حركة المخزن'!D:D,'أرصدة المخزن'!B331,'سجل حركة المخزن'!G:G,القوائم!$I$3,'سجل حركة المخزن'!F:F,'أرصدة المخزن'!$D$3)</f>
        <v>0</v>
      </c>
      <c r="E331" s="106">
        <f>SUMIFS('سجل حركة المخزن'!H:H,'سجل حركة المخزن'!D:D,'أرصدة المخزن'!B331,'سجل حركة المخزن'!G:G,القوائم!$I$3,'سجل حركة المخزن'!F:F,'أرصدة المخزن'!$E$3)</f>
        <v>0</v>
      </c>
      <c r="F331" s="106">
        <f t="shared" si="30"/>
        <v>0</v>
      </c>
      <c r="G331" s="106">
        <f>SUMIFS('سجل حركة المخزن'!H:H,'سجل حركة المخزن'!D:D,'أرصدة المخزن'!B331,'سجل حركة المخزن'!G:G,القوائم!$I$16,'سجل حركة المخزن'!F:F,'أرصدة المخزن'!$D$3)</f>
        <v>0</v>
      </c>
      <c r="H331" s="170">
        <f>SUMIFS('سجل حركة المخزن'!H:H,'سجل حركة المخزن'!D:D,'أرصدة المخزن'!B331,'سجل حركة المخزن'!G:G,القوائم!$I$16,'سجل حركة المخزن'!F:F,'أرصدة المخزن'!$E$3)</f>
        <v>0</v>
      </c>
      <c r="I331" s="106">
        <f t="shared" si="31"/>
        <v>0</v>
      </c>
      <c r="J331" s="106"/>
      <c r="K331" s="106">
        <f>SUMIFS('سجل حركة المخزن'!H:H,'سجل حركة المخزن'!D:D,'أرصدة المخزن'!B331,'سجل حركة المخزن'!F:F,'أرصدة المخزن'!$K$3)-D331-G331</f>
        <v>0</v>
      </c>
      <c r="L331" s="106">
        <f>SUMIFS('سجل حركة المخزن'!H:H,'سجل حركة المخزن'!D:D,'أرصدة المخزن'!B331,'سجل حركة المخزن'!F:F,'أرصدة المخزن'!$L$3)-E331-H331</f>
        <v>0</v>
      </c>
      <c r="M331" s="128" t="str">
        <f>IF(COUNTIF('سجل حركة المخزن'!D:D,'أرصدة المخزن'!B331),VLOOKUP(B331,القوائم!D:E,2,0),"غير موجود بالمخزن")</f>
        <v>غير موجود بالمخزن</v>
      </c>
      <c r="N331" s="128" t="str">
        <f t="shared" si="32"/>
        <v>غير موجود بالمخزن</v>
      </c>
      <c r="P331" s="192" t="str">
        <f t="shared" si="33"/>
        <v>0</v>
      </c>
      <c r="Q331" s="192" t="str">
        <f t="shared" si="34"/>
        <v>0</v>
      </c>
      <c r="R331" s="192" t="str">
        <f t="shared" si="35"/>
        <v>0</v>
      </c>
    </row>
    <row r="332" spans="2:18" ht="26.25" hidden="1" x14ac:dyDescent="0.2">
      <c r="B332" s="106" t="str">
        <f>القوائم!B331</f>
        <v>BA1019</v>
      </c>
      <c r="C332" s="126" t="str">
        <f>IF(B332&lt;&gt;"",_xlfn.IFNA(VLOOKUP(B332,القوائم!B:C,2,0),"غير مسجل بالقوائم"),"")</f>
        <v>قاعدة حرف H  55.5*35</v>
      </c>
      <c r="D332" s="106">
        <f>SUMIFS('سجل حركة المخزن'!H:H,'سجل حركة المخزن'!D:D,'أرصدة المخزن'!B332,'سجل حركة المخزن'!G:G,القوائم!$I$3,'سجل حركة المخزن'!F:F,'أرصدة المخزن'!$D$3)</f>
        <v>0</v>
      </c>
      <c r="E332" s="106">
        <f>SUMIFS('سجل حركة المخزن'!H:H,'سجل حركة المخزن'!D:D,'أرصدة المخزن'!B332,'سجل حركة المخزن'!G:G,القوائم!$I$3,'سجل حركة المخزن'!F:F,'أرصدة المخزن'!$E$3)</f>
        <v>0</v>
      </c>
      <c r="F332" s="106">
        <f t="shared" si="30"/>
        <v>0</v>
      </c>
      <c r="G332" s="106">
        <f>SUMIFS('سجل حركة المخزن'!H:H,'سجل حركة المخزن'!D:D,'أرصدة المخزن'!B332,'سجل حركة المخزن'!G:G,القوائم!$I$16,'سجل حركة المخزن'!F:F,'أرصدة المخزن'!$D$3)</f>
        <v>0</v>
      </c>
      <c r="H332" s="170">
        <f>SUMIFS('سجل حركة المخزن'!H:H,'سجل حركة المخزن'!D:D,'أرصدة المخزن'!B332,'سجل حركة المخزن'!G:G,القوائم!$I$16,'سجل حركة المخزن'!F:F,'أرصدة المخزن'!$E$3)</f>
        <v>0</v>
      </c>
      <c r="I332" s="106">
        <f t="shared" si="31"/>
        <v>0</v>
      </c>
      <c r="J332" s="106"/>
      <c r="K332" s="106">
        <f>SUMIFS('سجل حركة المخزن'!H:H,'سجل حركة المخزن'!D:D,'أرصدة المخزن'!B332,'سجل حركة المخزن'!F:F,'أرصدة المخزن'!$K$3)-D332-G332</f>
        <v>0</v>
      </c>
      <c r="L332" s="106">
        <f>SUMIFS('سجل حركة المخزن'!H:H,'سجل حركة المخزن'!D:D,'أرصدة المخزن'!B332,'سجل حركة المخزن'!F:F,'أرصدة المخزن'!$L$3)-E332-H332</f>
        <v>0</v>
      </c>
      <c r="M332" s="128" t="str">
        <f>IF(COUNTIF('سجل حركة المخزن'!D:D,'أرصدة المخزن'!B332),VLOOKUP(B332,القوائم!D:E,2,0),"غير موجود بالمخزن")</f>
        <v>غير موجود بالمخزن</v>
      </c>
      <c r="N332" s="128" t="str">
        <f t="shared" si="32"/>
        <v>غير موجود بالمخزن</v>
      </c>
      <c r="P332" s="192" t="str">
        <f t="shared" si="33"/>
        <v>0</v>
      </c>
      <c r="Q332" s="192" t="str">
        <f t="shared" si="34"/>
        <v>0</v>
      </c>
      <c r="R332" s="192" t="str">
        <f t="shared" si="35"/>
        <v>0</v>
      </c>
    </row>
    <row r="333" spans="2:18" ht="26.25" hidden="1" x14ac:dyDescent="0.2">
      <c r="B333" s="106" t="str">
        <f>القوائم!B332</f>
        <v>BA1043</v>
      </c>
      <c r="C333" s="126" t="str">
        <f>IF(B333&lt;&gt;"",_xlfn.IFNA(VLOOKUP(B333,القوائم!B:C,2,0),"غير مسجل بالقوائم"),"")</f>
        <v>قاعده متوازي 1.5*3مقاس 56</v>
      </c>
      <c r="D333" s="106">
        <f>SUMIFS('سجل حركة المخزن'!H:H,'سجل حركة المخزن'!D:D,'أرصدة المخزن'!B333,'سجل حركة المخزن'!G:G,القوائم!$I$3,'سجل حركة المخزن'!F:F,'أرصدة المخزن'!$D$3)</f>
        <v>0</v>
      </c>
      <c r="E333" s="106">
        <f>SUMIFS('سجل حركة المخزن'!H:H,'سجل حركة المخزن'!D:D,'أرصدة المخزن'!B333,'سجل حركة المخزن'!G:G,القوائم!$I$3,'سجل حركة المخزن'!F:F,'أرصدة المخزن'!$E$3)</f>
        <v>0</v>
      </c>
      <c r="F333" s="106">
        <f t="shared" si="30"/>
        <v>0</v>
      </c>
      <c r="G333" s="106">
        <f>SUMIFS('سجل حركة المخزن'!H:H,'سجل حركة المخزن'!D:D,'أرصدة المخزن'!B333,'سجل حركة المخزن'!G:G,القوائم!$I$16,'سجل حركة المخزن'!F:F,'أرصدة المخزن'!$D$3)</f>
        <v>0</v>
      </c>
      <c r="H333" s="170">
        <f>SUMIFS('سجل حركة المخزن'!H:H,'سجل حركة المخزن'!D:D,'أرصدة المخزن'!B333,'سجل حركة المخزن'!G:G,القوائم!$I$16,'سجل حركة المخزن'!F:F,'أرصدة المخزن'!$E$3)</f>
        <v>0</v>
      </c>
      <c r="I333" s="106">
        <f t="shared" si="31"/>
        <v>0</v>
      </c>
      <c r="J333" s="106"/>
      <c r="K333" s="106">
        <f>SUMIFS('سجل حركة المخزن'!H:H,'سجل حركة المخزن'!D:D,'أرصدة المخزن'!B333,'سجل حركة المخزن'!F:F,'أرصدة المخزن'!$K$3)-D333-G333</f>
        <v>0</v>
      </c>
      <c r="L333" s="106">
        <f>SUMIFS('سجل حركة المخزن'!H:H,'سجل حركة المخزن'!D:D,'أرصدة المخزن'!B333,'سجل حركة المخزن'!F:F,'أرصدة المخزن'!$L$3)-E333-H333</f>
        <v>0</v>
      </c>
      <c r="M333" s="128" t="str">
        <f>IF(COUNTIF('سجل حركة المخزن'!D:D,'أرصدة المخزن'!B333),VLOOKUP(B333,القوائم!D:E,2,0),"غير موجود بالمخزن")</f>
        <v>غير موجود بالمخزن</v>
      </c>
      <c r="N333" s="128" t="str">
        <f t="shared" si="32"/>
        <v>غير موجود بالمخزن</v>
      </c>
      <c r="P333" s="192" t="str">
        <f t="shared" si="33"/>
        <v>0</v>
      </c>
      <c r="Q333" s="192" t="str">
        <f t="shared" si="34"/>
        <v>0</v>
      </c>
      <c r="R333" s="192" t="str">
        <f t="shared" si="35"/>
        <v>0</v>
      </c>
    </row>
    <row r="334" spans="2:18" ht="26.25" hidden="1" x14ac:dyDescent="0.2">
      <c r="B334" s="106" t="str">
        <f>القوائم!B333</f>
        <v>BA1021</v>
      </c>
      <c r="C334" s="126" t="str">
        <f>IF(B334&lt;&gt;"",_xlfn.IFNA(VLOOKUP(B334,القوائم!B:C,2,0),"غير مسجل بالقوائم"),"")</f>
        <v>قاعدة نيش15.5</v>
      </c>
      <c r="D334" s="106">
        <f>SUMIFS('سجل حركة المخزن'!H:H,'سجل حركة المخزن'!D:D,'أرصدة المخزن'!B334,'سجل حركة المخزن'!G:G,القوائم!$I$3,'سجل حركة المخزن'!F:F,'أرصدة المخزن'!$D$3)</f>
        <v>0</v>
      </c>
      <c r="E334" s="106">
        <f>SUMIFS('سجل حركة المخزن'!H:H,'سجل حركة المخزن'!D:D,'أرصدة المخزن'!B334,'سجل حركة المخزن'!G:G,القوائم!$I$3,'سجل حركة المخزن'!F:F,'أرصدة المخزن'!$E$3)</f>
        <v>0</v>
      </c>
      <c r="F334" s="106">
        <f t="shared" si="30"/>
        <v>0</v>
      </c>
      <c r="G334" s="106">
        <f>SUMIFS('سجل حركة المخزن'!H:H,'سجل حركة المخزن'!D:D,'أرصدة المخزن'!B334,'سجل حركة المخزن'!G:G,القوائم!$I$16,'سجل حركة المخزن'!F:F,'أرصدة المخزن'!$D$3)</f>
        <v>0</v>
      </c>
      <c r="H334" s="170">
        <f>SUMIFS('سجل حركة المخزن'!H:H,'سجل حركة المخزن'!D:D,'أرصدة المخزن'!B334,'سجل حركة المخزن'!G:G,القوائم!$I$16,'سجل حركة المخزن'!F:F,'أرصدة المخزن'!$E$3)</f>
        <v>0</v>
      </c>
      <c r="I334" s="106">
        <f t="shared" si="31"/>
        <v>0</v>
      </c>
      <c r="J334" s="106"/>
      <c r="K334" s="106">
        <f>SUMIFS('سجل حركة المخزن'!H:H,'سجل حركة المخزن'!D:D,'أرصدة المخزن'!B334,'سجل حركة المخزن'!F:F,'أرصدة المخزن'!$K$3)-D334-G334</f>
        <v>0</v>
      </c>
      <c r="L334" s="106">
        <f>SUMIFS('سجل حركة المخزن'!H:H,'سجل حركة المخزن'!D:D,'أرصدة المخزن'!B334,'سجل حركة المخزن'!F:F,'أرصدة المخزن'!$L$3)-E334-H334</f>
        <v>0</v>
      </c>
      <c r="M334" s="128" t="str">
        <f>IF(COUNTIF('سجل حركة المخزن'!D:D,'أرصدة المخزن'!B334),VLOOKUP(B334,القوائم!D:E,2,0),"غير موجود بالمخزن")</f>
        <v>غير موجود بالمخزن</v>
      </c>
      <c r="N334" s="128" t="str">
        <f t="shared" si="32"/>
        <v>غير موجود بالمخزن</v>
      </c>
      <c r="P334" s="192" t="str">
        <f t="shared" si="33"/>
        <v>0</v>
      </c>
      <c r="Q334" s="192" t="str">
        <f t="shared" si="34"/>
        <v>0</v>
      </c>
      <c r="R334" s="192" t="str">
        <f t="shared" si="35"/>
        <v>0</v>
      </c>
    </row>
    <row r="335" spans="2:18" ht="26.25" hidden="1" x14ac:dyDescent="0.2">
      <c r="B335" s="106" t="str">
        <f>القوائم!B334</f>
        <v>BA1021-1</v>
      </c>
      <c r="C335" s="126" t="str">
        <f>IF(B335&lt;&gt;"",_xlfn.IFNA(VLOOKUP(B335,القوائم!B:C,2,0),"غير مسجل بالقوائم"),"")</f>
        <v>قاعدة نيش20</v>
      </c>
      <c r="D335" s="106">
        <f>SUMIFS('سجل حركة المخزن'!H:H,'سجل حركة المخزن'!D:D,'أرصدة المخزن'!B335,'سجل حركة المخزن'!G:G,القوائم!$I$3,'سجل حركة المخزن'!F:F,'أرصدة المخزن'!$D$3)</f>
        <v>0</v>
      </c>
      <c r="E335" s="106">
        <f>SUMIFS('سجل حركة المخزن'!H:H,'سجل حركة المخزن'!D:D,'أرصدة المخزن'!B335,'سجل حركة المخزن'!G:G,القوائم!$I$3,'سجل حركة المخزن'!F:F,'أرصدة المخزن'!$E$3)</f>
        <v>0</v>
      </c>
      <c r="F335" s="106">
        <f t="shared" si="30"/>
        <v>0</v>
      </c>
      <c r="G335" s="106">
        <f>SUMIFS('سجل حركة المخزن'!H:H,'سجل حركة المخزن'!D:D,'أرصدة المخزن'!B335,'سجل حركة المخزن'!G:G,القوائم!$I$16,'سجل حركة المخزن'!F:F,'أرصدة المخزن'!$D$3)</f>
        <v>0</v>
      </c>
      <c r="H335" s="170">
        <f>SUMIFS('سجل حركة المخزن'!H:H,'سجل حركة المخزن'!D:D,'أرصدة المخزن'!B335,'سجل حركة المخزن'!G:G,القوائم!$I$16,'سجل حركة المخزن'!F:F,'أرصدة المخزن'!$E$3)</f>
        <v>0</v>
      </c>
      <c r="I335" s="106">
        <f t="shared" si="31"/>
        <v>0</v>
      </c>
      <c r="J335" s="106"/>
      <c r="K335" s="106">
        <f>SUMIFS('سجل حركة المخزن'!H:H,'سجل حركة المخزن'!D:D,'أرصدة المخزن'!B335,'سجل حركة المخزن'!F:F,'أرصدة المخزن'!$K$3)-D335-G335</f>
        <v>0</v>
      </c>
      <c r="L335" s="106">
        <f>SUMIFS('سجل حركة المخزن'!H:H,'سجل حركة المخزن'!D:D,'أرصدة المخزن'!B335,'سجل حركة المخزن'!F:F,'أرصدة المخزن'!$L$3)-E335-H335</f>
        <v>0</v>
      </c>
      <c r="M335" s="128" t="str">
        <f>IF(COUNTIF('سجل حركة المخزن'!D:D,'أرصدة المخزن'!B335),VLOOKUP(B335,القوائم!D:E,2,0),"غير موجود بالمخزن")</f>
        <v>غير موجود بالمخزن</v>
      </c>
      <c r="N335" s="128" t="str">
        <f t="shared" si="32"/>
        <v>غير موجود بالمخزن</v>
      </c>
      <c r="P335" s="192" t="str">
        <f t="shared" si="33"/>
        <v>0</v>
      </c>
      <c r="Q335" s="192" t="str">
        <f t="shared" si="34"/>
        <v>0</v>
      </c>
      <c r="R335" s="192" t="str">
        <f t="shared" si="35"/>
        <v>0</v>
      </c>
    </row>
    <row r="336" spans="2:18" ht="26.25" hidden="1" x14ac:dyDescent="0.2">
      <c r="B336" s="106" t="str">
        <f>القوائم!B335</f>
        <v>BA1009-1</v>
      </c>
      <c r="C336" s="126" t="str">
        <f>IF(B336&lt;&gt;"",_xlfn.IFNA(VLOOKUP(B336,القوائم!B:C,2,0),"غير مسجل بالقوائم"),"")</f>
        <v>قاعدة تسريحة مجوز 81.6*48</v>
      </c>
      <c r="D336" s="106">
        <f>SUMIFS('سجل حركة المخزن'!H:H,'سجل حركة المخزن'!D:D,'أرصدة المخزن'!B336,'سجل حركة المخزن'!G:G,القوائم!$I$3,'سجل حركة المخزن'!F:F,'أرصدة المخزن'!$D$3)</f>
        <v>0</v>
      </c>
      <c r="E336" s="106">
        <f>SUMIFS('سجل حركة المخزن'!H:H,'سجل حركة المخزن'!D:D,'أرصدة المخزن'!B336,'سجل حركة المخزن'!G:G,القوائم!$I$3,'سجل حركة المخزن'!F:F,'أرصدة المخزن'!$E$3)</f>
        <v>0</v>
      </c>
      <c r="F336" s="106">
        <f t="shared" si="30"/>
        <v>0</v>
      </c>
      <c r="G336" s="106">
        <f>SUMIFS('سجل حركة المخزن'!H:H,'سجل حركة المخزن'!D:D,'أرصدة المخزن'!B336,'سجل حركة المخزن'!G:G,القوائم!$I$16,'سجل حركة المخزن'!F:F,'أرصدة المخزن'!$D$3)</f>
        <v>0</v>
      </c>
      <c r="H336" s="170">
        <f>SUMIFS('سجل حركة المخزن'!H:H,'سجل حركة المخزن'!D:D,'أرصدة المخزن'!B336,'سجل حركة المخزن'!G:G,القوائم!$I$16,'سجل حركة المخزن'!F:F,'أرصدة المخزن'!$E$3)</f>
        <v>0</v>
      </c>
      <c r="I336" s="106">
        <f t="shared" si="31"/>
        <v>0</v>
      </c>
      <c r="J336" s="106"/>
      <c r="K336" s="106">
        <f>SUMIFS('سجل حركة المخزن'!H:H,'سجل حركة المخزن'!D:D,'أرصدة المخزن'!B336,'سجل حركة المخزن'!F:F,'أرصدة المخزن'!$K$3)-D336-G336</f>
        <v>0</v>
      </c>
      <c r="L336" s="106">
        <f>SUMIFS('سجل حركة المخزن'!H:H,'سجل حركة المخزن'!D:D,'أرصدة المخزن'!B336,'سجل حركة المخزن'!F:F,'أرصدة المخزن'!$L$3)-E336-H336</f>
        <v>0</v>
      </c>
      <c r="M336" s="128" t="str">
        <f>IF(COUNTIF('سجل حركة المخزن'!D:D,'أرصدة المخزن'!B336),VLOOKUP(B336,القوائم!D:E,2,0),"غير موجود بالمخزن")</f>
        <v>غير موجود بالمخزن</v>
      </c>
      <c r="N336" s="128" t="str">
        <f t="shared" si="32"/>
        <v>غير موجود بالمخزن</v>
      </c>
      <c r="P336" s="192" t="str">
        <f t="shared" si="33"/>
        <v>0</v>
      </c>
      <c r="Q336" s="192" t="str">
        <f t="shared" si="34"/>
        <v>0</v>
      </c>
      <c r="R336" s="192" t="str">
        <f t="shared" si="35"/>
        <v>0</v>
      </c>
    </row>
    <row r="337" spans="2:18" ht="26.25" hidden="1" x14ac:dyDescent="0.2">
      <c r="B337" s="106" t="str">
        <f>القوائم!B336</f>
        <v>BA1023</v>
      </c>
      <c r="C337" s="126" t="str">
        <f>IF(B337&lt;&gt;"",_xlfn.IFNA(VLOOKUP(B337,القوائم!B:C,2,0),"غير مسجل بالقوائم"),"")</f>
        <v xml:space="preserve">قاعدة ببالتة 1*4حرف U </v>
      </c>
      <c r="D337" s="106">
        <f>SUMIFS('سجل حركة المخزن'!H:H,'سجل حركة المخزن'!D:D,'أرصدة المخزن'!B337,'سجل حركة المخزن'!G:G,القوائم!$I$3,'سجل حركة المخزن'!F:F,'أرصدة المخزن'!$D$3)</f>
        <v>0</v>
      </c>
      <c r="E337" s="106">
        <f>SUMIFS('سجل حركة المخزن'!H:H,'سجل حركة المخزن'!D:D,'أرصدة المخزن'!B337,'سجل حركة المخزن'!G:G,القوائم!$I$3,'سجل حركة المخزن'!F:F,'أرصدة المخزن'!$E$3)</f>
        <v>0</v>
      </c>
      <c r="F337" s="106">
        <f t="shared" si="30"/>
        <v>0</v>
      </c>
      <c r="G337" s="106">
        <f>SUMIFS('سجل حركة المخزن'!H:H,'سجل حركة المخزن'!D:D,'أرصدة المخزن'!B337,'سجل حركة المخزن'!G:G,القوائم!$I$16,'سجل حركة المخزن'!F:F,'أرصدة المخزن'!$D$3)</f>
        <v>0</v>
      </c>
      <c r="H337" s="170">
        <f>SUMIFS('سجل حركة المخزن'!H:H,'سجل حركة المخزن'!D:D,'أرصدة المخزن'!B337,'سجل حركة المخزن'!G:G,القوائم!$I$16,'سجل حركة المخزن'!F:F,'أرصدة المخزن'!$E$3)</f>
        <v>0</v>
      </c>
      <c r="I337" s="106">
        <f t="shared" si="31"/>
        <v>0</v>
      </c>
      <c r="J337" s="106"/>
      <c r="K337" s="106">
        <f>SUMIFS('سجل حركة المخزن'!H:H,'سجل حركة المخزن'!D:D,'أرصدة المخزن'!B337,'سجل حركة المخزن'!F:F,'أرصدة المخزن'!$K$3)-D337-G337</f>
        <v>0</v>
      </c>
      <c r="L337" s="106">
        <f>SUMIFS('سجل حركة المخزن'!H:H,'سجل حركة المخزن'!D:D,'أرصدة المخزن'!B337,'سجل حركة المخزن'!F:F,'أرصدة المخزن'!$L$3)-E337-H337</f>
        <v>0</v>
      </c>
      <c r="M337" s="128" t="str">
        <f>IF(COUNTIF('سجل حركة المخزن'!D:D,'أرصدة المخزن'!B337),VLOOKUP(B337,القوائم!D:E,2,0),"غير موجود بالمخزن")</f>
        <v>غير موجود بالمخزن</v>
      </c>
      <c r="N337" s="128" t="str">
        <f t="shared" si="32"/>
        <v>غير موجود بالمخزن</v>
      </c>
      <c r="P337" s="192" t="str">
        <f t="shared" si="33"/>
        <v>0</v>
      </c>
      <c r="Q337" s="192" t="str">
        <f t="shared" si="34"/>
        <v>0</v>
      </c>
      <c r="R337" s="192" t="str">
        <f t="shared" si="35"/>
        <v>0</v>
      </c>
    </row>
    <row r="338" spans="2:18" ht="26.25" hidden="1" x14ac:dyDescent="0.2">
      <c r="B338" s="106" t="str">
        <f>القوائم!B337</f>
        <v>BA1024</v>
      </c>
      <c r="C338" s="126" t="str">
        <f>IF(B338&lt;&gt;"",_xlfn.IFNA(VLOOKUP(B338,القوائم!B:C,2,0),"غير مسجل بالقوائم"),"")</f>
        <v>قاعدة حرف X ارتفاع 15</v>
      </c>
      <c r="D338" s="106">
        <f>SUMIFS('سجل حركة المخزن'!H:H,'سجل حركة المخزن'!D:D,'أرصدة المخزن'!B338,'سجل حركة المخزن'!G:G,القوائم!$I$3,'سجل حركة المخزن'!F:F,'أرصدة المخزن'!$D$3)</f>
        <v>0</v>
      </c>
      <c r="E338" s="106">
        <f>SUMIFS('سجل حركة المخزن'!H:H,'سجل حركة المخزن'!D:D,'أرصدة المخزن'!B338,'سجل حركة المخزن'!G:G,القوائم!$I$3,'سجل حركة المخزن'!F:F,'أرصدة المخزن'!$E$3)</f>
        <v>0</v>
      </c>
      <c r="F338" s="106">
        <f t="shared" si="30"/>
        <v>0</v>
      </c>
      <c r="G338" s="106">
        <f>SUMIFS('سجل حركة المخزن'!H:H,'سجل حركة المخزن'!D:D,'أرصدة المخزن'!B338,'سجل حركة المخزن'!G:G,القوائم!$I$16,'سجل حركة المخزن'!F:F,'أرصدة المخزن'!$D$3)</f>
        <v>0</v>
      </c>
      <c r="H338" s="170">
        <f>SUMIFS('سجل حركة المخزن'!H:H,'سجل حركة المخزن'!D:D,'أرصدة المخزن'!B338,'سجل حركة المخزن'!G:G,القوائم!$I$16,'سجل حركة المخزن'!F:F,'أرصدة المخزن'!$E$3)</f>
        <v>0</v>
      </c>
      <c r="I338" s="106">
        <f t="shared" si="31"/>
        <v>0</v>
      </c>
      <c r="J338" s="106"/>
      <c r="K338" s="106">
        <f>SUMIFS('سجل حركة المخزن'!H:H,'سجل حركة المخزن'!D:D,'أرصدة المخزن'!B338,'سجل حركة المخزن'!F:F,'أرصدة المخزن'!$K$3)-D338-G338</f>
        <v>0</v>
      </c>
      <c r="L338" s="106">
        <f>SUMIFS('سجل حركة المخزن'!H:H,'سجل حركة المخزن'!D:D,'أرصدة المخزن'!B338,'سجل حركة المخزن'!F:F,'أرصدة المخزن'!$L$3)-E338-H338</f>
        <v>0</v>
      </c>
      <c r="M338" s="128" t="str">
        <f>IF(COUNTIF('سجل حركة المخزن'!D:D,'أرصدة المخزن'!B338),VLOOKUP(B338,القوائم!D:E,2,0),"غير موجود بالمخزن")</f>
        <v>غير موجود بالمخزن</v>
      </c>
      <c r="N338" s="128" t="str">
        <f t="shared" si="32"/>
        <v>غير موجود بالمخزن</v>
      </c>
      <c r="P338" s="192" t="str">
        <f t="shared" si="33"/>
        <v>0</v>
      </c>
      <c r="Q338" s="192" t="str">
        <f t="shared" si="34"/>
        <v>0</v>
      </c>
      <c r="R338" s="192" t="str">
        <f t="shared" si="35"/>
        <v>0</v>
      </c>
    </row>
    <row r="339" spans="2:18" ht="26.25" hidden="1" x14ac:dyDescent="0.2">
      <c r="B339" s="106" t="str">
        <f>القوائم!B338</f>
        <v>BA1019-1</v>
      </c>
      <c r="C339" s="126" t="str">
        <f>IF(B339&lt;&gt;"",_xlfn.IFNA(VLOOKUP(B339,القوائم!B:C,2,0),"غير مسجل بالقوائم"),"")</f>
        <v>قاعدة حرف H  56.5*26بماسورتين</v>
      </c>
      <c r="D339" s="106">
        <f>SUMIFS('سجل حركة المخزن'!H:H,'سجل حركة المخزن'!D:D,'أرصدة المخزن'!B339,'سجل حركة المخزن'!G:G,القوائم!$I$3,'سجل حركة المخزن'!F:F,'أرصدة المخزن'!$D$3)</f>
        <v>0</v>
      </c>
      <c r="E339" s="106">
        <f>SUMIFS('سجل حركة المخزن'!H:H,'سجل حركة المخزن'!D:D,'أرصدة المخزن'!B339,'سجل حركة المخزن'!G:G,القوائم!$I$3,'سجل حركة المخزن'!F:F,'أرصدة المخزن'!$E$3)</f>
        <v>0</v>
      </c>
      <c r="F339" s="106">
        <f t="shared" si="30"/>
        <v>0</v>
      </c>
      <c r="G339" s="106">
        <f>SUMIFS('سجل حركة المخزن'!H:H,'سجل حركة المخزن'!D:D,'أرصدة المخزن'!B339,'سجل حركة المخزن'!G:G,القوائم!$I$16,'سجل حركة المخزن'!F:F,'أرصدة المخزن'!$D$3)</f>
        <v>0</v>
      </c>
      <c r="H339" s="170">
        <f>SUMIFS('سجل حركة المخزن'!H:H,'سجل حركة المخزن'!D:D,'أرصدة المخزن'!B339,'سجل حركة المخزن'!G:G,القوائم!$I$16,'سجل حركة المخزن'!F:F,'أرصدة المخزن'!$E$3)</f>
        <v>0</v>
      </c>
      <c r="I339" s="106">
        <f t="shared" si="31"/>
        <v>0</v>
      </c>
      <c r="J339" s="106"/>
      <c r="K339" s="106">
        <f>SUMIFS('سجل حركة المخزن'!H:H,'سجل حركة المخزن'!D:D,'أرصدة المخزن'!B339,'سجل حركة المخزن'!F:F,'أرصدة المخزن'!$K$3)-D339-G339</f>
        <v>0</v>
      </c>
      <c r="L339" s="106">
        <f>SUMIFS('سجل حركة المخزن'!H:H,'سجل حركة المخزن'!D:D,'أرصدة المخزن'!B339,'سجل حركة المخزن'!F:F,'أرصدة المخزن'!$L$3)-E339-H339</f>
        <v>0</v>
      </c>
      <c r="M339" s="128" t="str">
        <f>IF(COUNTIF('سجل حركة المخزن'!D:D,'أرصدة المخزن'!B339),VLOOKUP(B339,القوائم!D:E,2,0),"غير موجود بالمخزن")</f>
        <v>غير موجود بالمخزن</v>
      </c>
      <c r="N339" s="128" t="str">
        <f t="shared" si="32"/>
        <v>غير موجود بالمخزن</v>
      </c>
      <c r="P339" s="192" t="str">
        <f t="shared" si="33"/>
        <v>0</v>
      </c>
      <c r="Q339" s="192" t="str">
        <f t="shared" si="34"/>
        <v>0</v>
      </c>
      <c r="R339" s="192" t="str">
        <f t="shared" si="35"/>
        <v>0</v>
      </c>
    </row>
    <row r="340" spans="2:18" ht="26.25" hidden="1" x14ac:dyDescent="0.2">
      <c r="B340" s="106" t="str">
        <f>القوائم!B339</f>
        <v>BA1019-2</v>
      </c>
      <c r="C340" s="126" t="str">
        <f>IF(B340&lt;&gt;"",_xlfn.IFNA(VLOOKUP(B340,القوائم!B:C,2,0),"غير مسجل بالقوائم"),"")</f>
        <v>قاعدة حرف hبماسورتين   60*26</v>
      </c>
      <c r="D340" s="106">
        <f>SUMIFS('سجل حركة المخزن'!H:H,'سجل حركة المخزن'!D:D,'أرصدة المخزن'!B340,'سجل حركة المخزن'!G:G,القوائم!$I$3,'سجل حركة المخزن'!F:F,'أرصدة المخزن'!$D$3)</f>
        <v>0</v>
      </c>
      <c r="E340" s="106">
        <f>SUMIFS('سجل حركة المخزن'!H:H,'سجل حركة المخزن'!D:D,'أرصدة المخزن'!B340,'سجل حركة المخزن'!G:G,القوائم!$I$3,'سجل حركة المخزن'!F:F,'أرصدة المخزن'!$E$3)</f>
        <v>0</v>
      </c>
      <c r="F340" s="106">
        <f t="shared" si="30"/>
        <v>0</v>
      </c>
      <c r="G340" s="106">
        <f>SUMIFS('سجل حركة المخزن'!H:H,'سجل حركة المخزن'!D:D,'أرصدة المخزن'!B340,'سجل حركة المخزن'!G:G,القوائم!$I$16,'سجل حركة المخزن'!F:F,'أرصدة المخزن'!$D$3)</f>
        <v>0</v>
      </c>
      <c r="H340" s="170">
        <f>SUMIFS('سجل حركة المخزن'!H:H,'سجل حركة المخزن'!D:D,'أرصدة المخزن'!B340,'سجل حركة المخزن'!G:G,القوائم!$I$16,'سجل حركة المخزن'!F:F,'أرصدة المخزن'!$E$3)</f>
        <v>0</v>
      </c>
      <c r="I340" s="106">
        <f t="shared" si="31"/>
        <v>0</v>
      </c>
      <c r="J340" s="106"/>
      <c r="K340" s="106">
        <f>SUMIFS('سجل حركة المخزن'!H:H,'سجل حركة المخزن'!D:D,'أرصدة المخزن'!B340,'سجل حركة المخزن'!F:F,'أرصدة المخزن'!$K$3)-D340-G340</f>
        <v>0</v>
      </c>
      <c r="L340" s="106">
        <f>SUMIFS('سجل حركة المخزن'!H:H,'سجل حركة المخزن'!D:D,'أرصدة المخزن'!B340,'سجل حركة المخزن'!F:F,'أرصدة المخزن'!$L$3)-E340-H340</f>
        <v>0</v>
      </c>
      <c r="M340" s="128" t="str">
        <f>IF(COUNTIF('سجل حركة المخزن'!D:D,'أرصدة المخزن'!B340),VLOOKUP(B340,القوائم!D:E,2,0),"غير موجود بالمخزن")</f>
        <v>غير موجود بالمخزن</v>
      </c>
      <c r="N340" s="128" t="str">
        <f t="shared" si="32"/>
        <v>غير موجود بالمخزن</v>
      </c>
      <c r="P340" s="192" t="str">
        <f t="shared" si="33"/>
        <v>0</v>
      </c>
      <c r="Q340" s="192" t="str">
        <f t="shared" si="34"/>
        <v>0</v>
      </c>
      <c r="R340" s="192" t="str">
        <f t="shared" si="35"/>
        <v>0</v>
      </c>
    </row>
    <row r="341" spans="2:18" ht="26.25" hidden="1" x14ac:dyDescent="0.2">
      <c r="B341" s="106" t="str">
        <f>القوائم!B340</f>
        <v>BA1025</v>
      </c>
      <c r="C341" s="126" t="str">
        <f>IF(B341&lt;&gt;"",_xlfn.IFNA(VLOOKUP(B341,القوائم!B:C,2,0),"غير مسجل بالقوائم"),"")</f>
        <v>وش اكصدام</v>
      </c>
      <c r="D341" s="106">
        <f>SUMIFS('سجل حركة المخزن'!H:H,'سجل حركة المخزن'!D:D,'أرصدة المخزن'!B341,'سجل حركة المخزن'!G:G,القوائم!$I$3,'سجل حركة المخزن'!F:F,'أرصدة المخزن'!$D$3)</f>
        <v>0</v>
      </c>
      <c r="E341" s="106">
        <f>SUMIFS('سجل حركة المخزن'!H:H,'سجل حركة المخزن'!D:D,'أرصدة المخزن'!B341,'سجل حركة المخزن'!G:G,القوائم!$I$3,'سجل حركة المخزن'!F:F,'أرصدة المخزن'!$E$3)</f>
        <v>0</v>
      </c>
      <c r="F341" s="106">
        <f t="shared" si="30"/>
        <v>0</v>
      </c>
      <c r="G341" s="106">
        <f>SUMIFS('سجل حركة المخزن'!H:H,'سجل حركة المخزن'!D:D,'أرصدة المخزن'!B341,'سجل حركة المخزن'!G:G,القوائم!$I$16,'سجل حركة المخزن'!F:F,'أرصدة المخزن'!$D$3)</f>
        <v>0</v>
      </c>
      <c r="H341" s="170">
        <f>SUMIFS('سجل حركة المخزن'!H:H,'سجل حركة المخزن'!D:D,'أرصدة المخزن'!B341,'سجل حركة المخزن'!G:G,القوائم!$I$16,'سجل حركة المخزن'!F:F,'أرصدة المخزن'!$E$3)</f>
        <v>0</v>
      </c>
      <c r="I341" s="106">
        <f t="shared" si="31"/>
        <v>0</v>
      </c>
      <c r="J341" s="106"/>
      <c r="K341" s="106">
        <f>SUMIFS('سجل حركة المخزن'!H:H,'سجل حركة المخزن'!D:D,'أرصدة المخزن'!B341,'سجل حركة المخزن'!F:F,'أرصدة المخزن'!$K$3)-D341-G341</f>
        <v>0</v>
      </c>
      <c r="L341" s="106">
        <f>SUMIFS('سجل حركة المخزن'!H:H,'سجل حركة المخزن'!D:D,'أرصدة المخزن'!B341,'سجل حركة المخزن'!F:F,'أرصدة المخزن'!$L$3)-E341-H341</f>
        <v>0</v>
      </c>
      <c r="M341" s="128" t="str">
        <f>IF(COUNTIF('سجل حركة المخزن'!D:D,'أرصدة المخزن'!B341),VLOOKUP(B341,القوائم!D:E,2,0),"غير موجود بالمخزن")</f>
        <v>غير موجود بالمخزن</v>
      </c>
      <c r="N341" s="128" t="str">
        <f t="shared" si="32"/>
        <v>غير موجود بالمخزن</v>
      </c>
      <c r="P341" s="192" t="str">
        <f t="shared" si="33"/>
        <v>0</v>
      </c>
      <c r="Q341" s="192" t="str">
        <f t="shared" si="34"/>
        <v>0</v>
      </c>
      <c r="R341" s="192" t="str">
        <f t="shared" si="35"/>
        <v>0</v>
      </c>
    </row>
    <row r="342" spans="2:18" ht="26.25" hidden="1" x14ac:dyDescent="0.2">
      <c r="B342" s="106" t="str">
        <f>القوائم!B341</f>
        <v>BA1026</v>
      </c>
      <c r="C342" s="126" t="str">
        <f>IF(B342&lt;&gt;"",_xlfn.IFNA(VLOOKUP(B342,القوائم!B:C,2,0),"غير مسجل بالقوائم"),"")</f>
        <v>قاعدة نجوم 3قطاع</v>
      </c>
      <c r="D342" s="106">
        <f>SUMIFS('سجل حركة المخزن'!H:H,'سجل حركة المخزن'!D:D,'أرصدة المخزن'!B342,'سجل حركة المخزن'!G:G,القوائم!$I$3,'سجل حركة المخزن'!F:F,'أرصدة المخزن'!$D$3)</f>
        <v>0</v>
      </c>
      <c r="E342" s="106">
        <f>SUMIFS('سجل حركة المخزن'!H:H,'سجل حركة المخزن'!D:D,'أرصدة المخزن'!B342,'سجل حركة المخزن'!G:G,القوائم!$I$3,'سجل حركة المخزن'!F:F,'أرصدة المخزن'!$E$3)</f>
        <v>0</v>
      </c>
      <c r="F342" s="106">
        <f t="shared" si="30"/>
        <v>0</v>
      </c>
      <c r="G342" s="106">
        <f>SUMIFS('سجل حركة المخزن'!H:H,'سجل حركة المخزن'!D:D,'أرصدة المخزن'!B342,'سجل حركة المخزن'!G:G,القوائم!$I$16,'سجل حركة المخزن'!F:F,'أرصدة المخزن'!$D$3)</f>
        <v>0</v>
      </c>
      <c r="H342" s="170">
        <f>SUMIFS('سجل حركة المخزن'!H:H,'سجل حركة المخزن'!D:D,'أرصدة المخزن'!B342,'سجل حركة المخزن'!G:G,القوائم!$I$16,'سجل حركة المخزن'!F:F,'أرصدة المخزن'!$E$3)</f>
        <v>0</v>
      </c>
      <c r="I342" s="106">
        <f t="shared" si="31"/>
        <v>0</v>
      </c>
      <c r="J342" s="106"/>
      <c r="K342" s="106">
        <f>SUMIFS('سجل حركة المخزن'!H:H,'سجل حركة المخزن'!D:D,'أرصدة المخزن'!B342,'سجل حركة المخزن'!F:F,'أرصدة المخزن'!$K$3)-D342-G342</f>
        <v>0</v>
      </c>
      <c r="L342" s="106">
        <f>SUMIFS('سجل حركة المخزن'!H:H,'سجل حركة المخزن'!D:D,'أرصدة المخزن'!B342,'سجل حركة المخزن'!F:F,'أرصدة المخزن'!$L$3)-E342-H342</f>
        <v>0</v>
      </c>
      <c r="M342" s="128" t="str">
        <f>IF(COUNTIF('سجل حركة المخزن'!D:D,'أرصدة المخزن'!B342),VLOOKUP(B342,القوائم!D:E,2,0),"غير موجود بالمخزن")</f>
        <v>غير موجود بالمخزن</v>
      </c>
      <c r="N342" s="128" t="str">
        <f t="shared" si="32"/>
        <v>غير موجود بالمخزن</v>
      </c>
      <c r="P342" s="192" t="str">
        <f t="shared" si="33"/>
        <v>0</v>
      </c>
      <c r="Q342" s="192" t="str">
        <f t="shared" si="34"/>
        <v>0</v>
      </c>
      <c r="R342" s="192" t="str">
        <f t="shared" si="35"/>
        <v>0</v>
      </c>
    </row>
    <row r="343" spans="2:18" ht="26.25" hidden="1" x14ac:dyDescent="0.2">
      <c r="B343" s="106" t="str">
        <f>القوائم!B342</f>
        <v>BA1026-1</v>
      </c>
      <c r="C343" s="126" t="str">
        <f>IF(B343&lt;&gt;"",_xlfn.IFNA(VLOOKUP(B343,القوائم!B:C,2,0),"غير مسجل بالقوائم"),"")</f>
        <v>قاعدة نجوم 2قطاع</v>
      </c>
      <c r="D343" s="106">
        <f>SUMIFS('سجل حركة المخزن'!H:H,'سجل حركة المخزن'!D:D,'أرصدة المخزن'!B343,'سجل حركة المخزن'!G:G,القوائم!$I$3,'سجل حركة المخزن'!F:F,'أرصدة المخزن'!$D$3)</f>
        <v>0</v>
      </c>
      <c r="E343" s="106">
        <f>SUMIFS('سجل حركة المخزن'!H:H,'سجل حركة المخزن'!D:D,'أرصدة المخزن'!B343,'سجل حركة المخزن'!G:G,القوائم!$I$3,'سجل حركة المخزن'!F:F,'أرصدة المخزن'!$E$3)</f>
        <v>0</v>
      </c>
      <c r="F343" s="106">
        <f t="shared" si="30"/>
        <v>0</v>
      </c>
      <c r="G343" s="106">
        <f>SUMIFS('سجل حركة المخزن'!H:H,'سجل حركة المخزن'!D:D,'أرصدة المخزن'!B343,'سجل حركة المخزن'!G:G,القوائم!$I$16,'سجل حركة المخزن'!F:F,'أرصدة المخزن'!$D$3)</f>
        <v>0</v>
      </c>
      <c r="H343" s="170">
        <f>SUMIFS('سجل حركة المخزن'!H:H,'سجل حركة المخزن'!D:D,'أرصدة المخزن'!B343,'سجل حركة المخزن'!G:G,القوائم!$I$16,'سجل حركة المخزن'!F:F,'أرصدة المخزن'!$E$3)</f>
        <v>0</v>
      </c>
      <c r="I343" s="106">
        <f t="shared" si="31"/>
        <v>0</v>
      </c>
      <c r="J343" s="106"/>
      <c r="K343" s="106">
        <f>SUMIFS('سجل حركة المخزن'!H:H,'سجل حركة المخزن'!D:D,'أرصدة المخزن'!B343,'سجل حركة المخزن'!F:F,'أرصدة المخزن'!$K$3)-D343-G343</f>
        <v>0</v>
      </c>
      <c r="L343" s="106">
        <f>SUMIFS('سجل حركة المخزن'!H:H,'سجل حركة المخزن'!D:D,'أرصدة المخزن'!B343,'سجل حركة المخزن'!F:F,'أرصدة المخزن'!$L$3)-E343-H343</f>
        <v>0</v>
      </c>
      <c r="M343" s="128" t="str">
        <f>IF(COUNTIF('سجل حركة المخزن'!D:D,'أرصدة المخزن'!B343),VLOOKUP(B343,القوائم!D:E,2,0),"غير موجود بالمخزن")</f>
        <v>غير موجود بالمخزن</v>
      </c>
      <c r="N343" s="128" t="str">
        <f t="shared" si="32"/>
        <v>غير موجود بالمخزن</v>
      </c>
      <c r="P343" s="192" t="str">
        <f t="shared" si="33"/>
        <v>0</v>
      </c>
      <c r="Q343" s="192" t="str">
        <f t="shared" si="34"/>
        <v>0</v>
      </c>
      <c r="R343" s="192" t="str">
        <f t="shared" si="35"/>
        <v>0</v>
      </c>
    </row>
    <row r="344" spans="2:18" ht="26.25" hidden="1" x14ac:dyDescent="0.2">
      <c r="B344" s="106" t="str">
        <f>القوائم!B343</f>
        <v>BA1027</v>
      </c>
      <c r="C344" s="126" t="str">
        <f>IF(B344&lt;&gt;"",_xlfn.IFNA(VLOOKUP(B344,القوائم!B:C,2,0),"غير مسجل بالقوائم"),"")</f>
        <v>كتف زاوية  كبير دريم جديد</v>
      </c>
      <c r="D344" s="106">
        <f>SUMIFS('سجل حركة المخزن'!H:H,'سجل حركة المخزن'!D:D,'أرصدة المخزن'!B344,'سجل حركة المخزن'!G:G,القوائم!$I$3,'سجل حركة المخزن'!F:F,'أرصدة المخزن'!$D$3)</f>
        <v>0</v>
      </c>
      <c r="E344" s="106">
        <f>SUMIFS('سجل حركة المخزن'!H:H,'سجل حركة المخزن'!D:D,'أرصدة المخزن'!B344,'سجل حركة المخزن'!G:G,القوائم!$I$3,'سجل حركة المخزن'!F:F,'أرصدة المخزن'!$E$3)</f>
        <v>0</v>
      </c>
      <c r="F344" s="106">
        <f t="shared" si="30"/>
        <v>0</v>
      </c>
      <c r="G344" s="106">
        <f>SUMIFS('سجل حركة المخزن'!H:H,'سجل حركة المخزن'!D:D,'أرصدة المخزن'!B344,'سجل حركة المخزن'!G:G,القوائم!$I$16,'سجل حركة المخزن'!F:F,'أرصدة المخزن'!$D$3)</f>
        <v>0</v>
      </c>
      <c r="H344" s="170">
        <f>SUMIFS('سجل حركة المخزن'!H:H,'سجل حركة المخزن'!D:D,'أرصدة المخزن'!B344,'سجل حركة المخزن'!G:G,القوائم!$I$16,'سجل حركة المخزن'!F:F,'أرصدة المخزن'!$E$3)</f>
        <v>0</v>
      </c>
      <c r="I344" s="106">
        <f t="shared" si="31"/>
        <v>0</v>
      </c>
      <c r="J344" s="106"/>
      <c r="K344" s="106">
        <f>SUMIFS('سجل حركة المخزن'!H:H,'سجل حركة المخزن'!D:D,'أرصدة المخزن'!B344,'سجل حركة المخزن'!F:F,'أرصدة المخزن'!$K$3)-D344-G344</f>
        <v>0</v>
      </c>
      <c r="L344" s="106">
        <f>SUMIFS('سجل حركة المخزن'!H:H,'سجل حركة المخزن'!D:D,'أرصدة المخزن'!B344,'سجل حركة المخزن'!F:F,'أرصدة المخزن'!$L$3)-E344-H344</f>
        <v>0</v>
      </c>
      <c r="M344" s="128" t="str">
        <f>IF(COUNTIF('سجل حركة المخزن'!D:D,'أرصدة المخزن'!B344),VLOOKUP(B344,القوائم!D:E,2,0),"غير موجود بالمخزن")</f>
        <v>غير موجود بالمخزن</v>
      </c>
      <c r="N344" s="128" t="str">
        <f t="shared" si="32"/>
        <v>غير موجود بالمخزن</v>
      </c>
      <c r="P344" s="192" t="str">
        <f t="shared" si="33"/>
        <v>0</v>
      </c>
      <c r="Q344" s="192" t="str">
        <f t="shared" si="34"/>
        <v>0</v>
      </c>
      <c r="R344" s="192" t="str">
        <f t="shared" si="35"/>
        <v>0</v>
      </c>
    </row>
    <row r="345" spans="2:18" ht="26.25" hidden="1" x14ac:dyDescent="0.2">
      <c r="B345" s="106" t="str">
        <f>القوائم!B344</f>
        <v>BA1028</v>
      </c>
      <c r="C345" s="126" t="str">
        <f>IF(B345&lt;&gt;"",_xlfn.IFNA(VLOOKUP(B345,القوائم!B:C,2,0),"غير مسجل بالقوائم"),"")</f>
        <v>تلبيسة مخدع</v>
      </c>
      <c r="D345" s="106">
        <f>SUMIFS('سجل حركة المخزن'!H:H,'سجل حركة المخزن'!D:D,'أرصدة المخزن'!B345,'سجل حركة المخزن'!G:G,القوائم!$I$3,'سجل حركة المخزن'!F:F,'أرصدة المخزن'!$D$3)</f>
        <v>0</v>
      </c>
      <c r="E345" s="106">
        <f>SUMIFS('سجل حركة المخزن'!H:H,'سجل حركة المخزن'!D:D,'أرصدة المخزن'!B345,'سجل حركة المخزن'!G:G,القوائم!$I$3,'سجل حركة المخزن'!F:F,'أرصدة المخزن'!$E$3)</f>
        <v>0</v>
      </c>
      <c r="F345" s="106">
        <f t="shared" si="30"/>
        <v>0</v>
      </c>
      <c r="G345" s="106">
        <f>SUMIFS('سجل حركة المخزن'!H:H,'سجل حركة المخزن'!D:D,'أرصدة المخزن'!B345,'سجل حركة المخزن'!G:G,القوائم!$I$16,'سجل حركة المخزن'!F:F,'أرصدة المخزن'!$D$3)</f>
        <v>0</v>
      </c>
      <c r="H345" s="170">
        <f>SUMIFS('سجل حركة المخزن'!H:H,'سجل حركة المخزن'!D:D,'أرصدة المخزن'!B345,'سجل حركة المخزن'!G:G,القوائم!$I$16,'سجل حركة المخزن'!F:F,'أرصدة المخزن'!$E$3)</f>
        <v>0</v>
      </c>
      <c r="I345" s="106">
        <f t="shared" si="31"/>
        <v>0</v>
      </c>
      <c r="J345" s="106"/>
      <c r="K345" s="106">
        <f>SUMIFS('سجل حركة المخزن'!H:H,'سجل حركة المخزن'!D:D,'أرصدة المخزن'!B345,'سجل حركة المخزن'!F:F,'أرصدة المخزن'!$K$3)-D345-G345</f>
        <v>0</v>
      </c>
      <c r="L345" s="106">
        <f>SUMIFS('سجل حركة المخزن'!H:H,'سجل حركة المخزن'!D:D,'أرصدة المخزن'!B345,'سجل حركة المخزن'!F:F,'أرصدة المخزن'!$L$3)-E345-H345</f>
        <v>0</v>
      </c>
      <c r="M345" s="128" t="str">
        <f>IF(COUNTIF('سجل حركة المخزن'!D:D,'أرصدة المخزن'!B345),VLOOKUP(B345,القوائم!D:E,2,0),"غير موجود بالمخزن")</f>
        <v>غير موجود بالمخزن</v>
      </c>
      <c r="N345" s="128" t="str">
        <f t="shared" si="32"/>
        <v>غير موجود بالمخزن</v>
      </c>
      <c r="P345" s="192" t="str">
        <f t="shared" si="33"/>
        <v>0</v>
      </c>
      <c r="Q345" s="192" t="str">
        <f t="shared" si="34"/>
        <v>0</v>
      </c>
      <c r="R345" s="192" t="str">
        <f t="shared" si="35"/>
        <v>0</v>
      </c>
    </row>
    <row r="346" spans="2:18" ht="26.25" hidden="1" x14ac:dyDescent="0.2">
      <c r="B346" s="106" t="str">
        <f>القوائم!B345</f>
        <v>BA1029</v>
      </c>
      <c r="C346" s="126" t="str">
        <f>IF(B346&lt;&gt;"",_xlfn.IFNA(VLOOKUP(B346,القوائم!B:C,2,0),"غير مسجل بالقوائم"),"")</f>
        <v>قواعد رجل كنبه حرف V</v>
      </c>
      <c r="D346" s="106">
        <f>SUMIFS('سجل حركة المخزن'!H:H,'سجل حركة المخزن'!D:D,'أرصدة المخزن'!B346,'سجل حركة المخزن'!G:G,القوائم!$I$3,'سجل حركة المخزن'!F:F,'أرصدة المخزن'!$D$3)</f>
        <v>0</v>
      </c>
      <c r="E346" s="106">
        <f>SUMIFS('سجل حركة المخزن'!H:H,'سجل حركة المخزن'!D:D,'أرصدة المخزن'!B346,'سجل حركة المخزن'!G:G,القوائم!$I$3,'سجل حركة المخزن'!F:F,'أرصدة المخزن'!$E$3)</f>
        <v>0</v>
      </c>
      <c r="F346" s="106">
        <f t="shared" si="30"/>
        <v>0</v>
      </c>
      <c r="G346" s="106">
        <f>SUMIFS('سجل حركة المخزن'!H:H,'سجل حركة المخزن'!D:D,'أرصدة المخزن'!B346,'سجل حركة المخزن'!G:G,القوائم!$I$16,'سجل حركة المخزن'!F:F,'أرصدة المخزن'!$D$3)</f>
        <v>0</v>
      </c>
      <c r="H346" s="170">
        <f>SUMIFS('سجل حركة المخزن'!H:H,'سجل حركة المخزن'!D:D,'أرصدة المخزن'!B346,'سجل حركة المخزن'!G:G,القوائم!$I$16,'سجل حركة المخزن'!F:F,'أرصدة المخزن'!$E$3)</f>
        <v>0</v>
      </c>
      <c r="I346" s="106">
        <f t="shared" si="31"/>
        <v>0</v>
      </c>
      <c r="J346" s="106"/>
      <c r="K346" s="106">
        <f>SUMIFS('سجل حركة المخزن'!H:H,'سجل حركة المخزن'!D:D,'أرصدة المخزن'!B346,'سجل حركة المخزن'!F:F,'أرصدة المخزن'!$K$3)-D346-G346</f>
        <v>0</v>
      </c>
      <c r="L346" s="106">
        <f>SUMIFS('سجل حركة المخزن'!H:H,'سجل حركة المخزن'!D:D,'أرصدة المخزن'!B346,'سجل حركة المخزن'!F:F,'أرصدة المخزن'!$L$3)-E346-H346</f>
        <v>0</v>
      </c>
      <c r="M346" s="128" t="str">
        <f>IF(COUNTIF('سجل حركة المخزن'!D:D,'أرصدة المخزن'!B346),VLOOKUP(B346,القوائم!D:E,2,0),"غير موجود بالمخزن")</f>
        <v>غير موجود بالمخزن</v>
      </c>
      <c r="N346" s="128" t="str">
        <f t="shared" si="32"/>
        <v>غير موجود بالمخزن</v>
      </c>
      <c r="P346" s="192" t="str">
        <f t="shared" si="33"/>
        <v>0</v>
      </c>
      <c r="Q346" s="192" t="str">
        <f t="shared" si="34"/>
        <v>0</v>
      </c>
      <c r="R346" s="192" t="str">
        <f t="shared" si="35"/>
        <v>0</v>
      </c>
    </row>
    <row r="347" spans="2:18" ht="26.25" hidden="1" x14ac:dyDescent="0.2">
      <c r="B347" s="106" t="str">
        <f>القوائم!B346</f>
        <v>BA1027-1</v>
      </c>
      <c r="C347" s="126" t="str">
        <f>IF(B347&lt;&gt;"",_xlfn.IFNA(VLOOKUP(B347,القوائم!B:C,2,0),"غير مسجل بالقوائم"),"")</f>
        <v>كتف زاوية  صغير دريم جديد</v>
      </c>
      <c r="D347" s="106">
        <f>SUMIFS('سجل حركة المخزن'!H:H,'سجل حركة المخزن'!D:D,'أرصدة المخزن'!B347,'سجل حركة المخزن'!G:G,القوائم!$I$3,'سجل حركة المخزن'!F:F,'أرصدة المخزن'!$D$3)</f>
        <v>0</v>
      </c>
      <c r="E347" s="106">
        <f>SUMIFS('سجل حركة المخزن'!H:H,'سجل حركة المخزن'!D:D,'أرصدة المخزن'!B347,'سجل حركة المخزن'!G:G,القوائم!$I$3,'سجل حركة المخزن'!F:F,'أرصدة المخزن'!$E$3)</f>
        <v>0</v>
      </c>
      <c r="F347" s="106">
        <f t="shared" si="30"/>
        <v>0</v>
      </c>
      <c r="G347" s="106">
        <f>SUMIFS('سجل حركة المخزن'!H:H,'سجل حركة المخزن'!D:D,'أرصدة المخزن'!B347,'سجل حركة المخزن'!G:G,القوائم!$I$16,'سجل حركة المخزن'!F:F,'أرصدة المخزن'!$D$3)</f>
        <v>0</v>
      </c>
      <c r="H347" s="170">
        <f>SUMIFS('سجل حركة المخزن'!H:H,'سجل حركة المخزن'!D:D,'أرصدة المخزن'!B347,'سجل حركة المخزن'!G:G,القوائم!$I$16,'سجل حركة المخزن'!F:F,'أرصدة المخزن'!$E$3)</f>
        <v>0</v>
      </c>
      <c r="I347" s="106">
        <f t="shared" si="31"/>
        <v>0</v>
      </c>
      <c r="J347" s="106"/>
      <c r="K347" s="106">
        <f>SUMIFS('سجل حركة المخزن'!H:H,'سجل حركة المخزن'!D:D,'أرصدة المخزن'!B347,'سجل حركة المخزن'!F:F,'أرصدة المخزن'!$K$3)-D347-G347</f>
        <v>0</v>
      </c>
      <c r="L347" s="106">
        <f>SUMIFS('سجل حركة المخزن'!H:H,'سجل حركة المخزن'!D:D,'أرصدة المخزن'!B347,'سجل حركة المخزن'!F:F,'أرصدة المخزن'!$L$3)-E347-H347</f>
        <v>0</v>
      </c>
      <c r="M347" s="128" t="str">
        <f>IF(COUNTIF('سجل حركة المخزن'!D:D,'أرصدة المخزن'!B347),VLOOKUP(B347,القوائم!D:E,2,0),"غير موجود بالمخزن")</f>
        <v>غير موجود بالمخزن</v>
      </c>
      <c r="N347" s="128" t="str">
        <f t="shared" si="32"/>
        <v>غير موجود بالمخزن</v>
      </c>
      <c r="P347" s="192" t="str">
        <f t="shared" si="33"/>
        <v>0</v>
      </c>
      <c r="Q347" s="192" t="str">
        <f t="shared" si="34"/>
        <v>0</v>
      </c>
      <c r="R347" s="192" t="str">
        <f t="shared" si="35"/>
        <v>0</v>
      </c>
    </row>
    <row r="348" spans="2:18" ht="26.25" hidden="1" x14ac:dyDescent="0.2">
      <c r="B348" s="106" t="str">
        <f>القوائم!B347</f>
        <v>BA1030</v>
      </c>
      <c r="C348" s="126" t="str">
        <f>IF(B348&lt;&gt;"",_xlfn.IFNA(VLOOKUP(B348,القوائم!B:C,2,0),"غير مسجل بالقوائم"),"")</f>
        <v>قاعدة كنبة حرف u قطاع 2*4</v>
      </c>
      <c r="D348" s="106">
        <f>SUMIFS('سجل حركة المخزن'!H:H,'سجل حركة المخزن'!D:D,'أرصدة المخزن'!B348,'سجل حركة المخزن'!G:G,القوائم!$I$3,'سجل حركة المخزن'!F:F,'أرصدة المخزن'!$D$3)</f>
        <v>0</v>
      </c>
      <c r="E348" s="106">
        <f>SUMIFS('سجل حركة المخزن'!H:H,'سجل حركة المخزن'!D:D,'أرصدة المخزن'!B348,'سجل حركة المخزن'!G:G,القوائم!$I$3,'سجل حركة المخزن'!F:F,'أرصدة المخزن'!$E$3)</f>
        <v>0</v>
      </c>
      <c r="F348" s="106">
        <f t="shared" si="30"/>
        <v>0</v>
      </c>
      <c r="G348" s="106">
        <f>SUMIFS('سجل حركة المخزن'!H:H,'سجل حركة المخزن'!D:D,'أرصدة المخزن'!B348,'سجل حركة المخزن'!G:G,القوائم!$I$16,'سجل حركة المخزن'!F:F,'أرصدة المخزن'!$D$3)</f>
        <v>0</v>
      </c>
      <c r="H348" s="170">
        <f>SUMIFS('سجل حركة المخزن'!H:H,'سجل حركة المخزن'!D:D,'أرصدة المخزن'!B348,'سجل حركة المخزن'!G:G,القوائم!$I$16,'سجل حركة المخزن'!F:F,'أرصدة المخزن'!$E$3)</f>
        <v>0</v>
      </c>
      <c r="I348" s="106">
        <f t="shared" si="31"/>
        <v>0</v>
      </c>
      <c r="J348" s="106"/>
      <c r="K348" s="106">
        <f>SUMIFS('سجل حركة المخزن'!H:H,'سجل حركة المخزن'!D:D,'أرصدة المخزن'!B348,'سجل حركة المخزن'!F:F,'أرصدة المخزن'!$K$3)-D348-G348</f>
        <v>0</v>
      </c>
      <c r="L348" s="106">
        <f>SUMIFS('سجل حركة المخزن'!H:H,'سجل حركة المخزن'!D:D,'أرصدة المخزن'!B348,'سجل حركة المخزن'!F:F,'أرصدة المخزن'!$L$3)-E348-H348</f>
        <v>0</v>
      </c>
      <c r="M348" s="128" t="str">
        <f>IF(COUNTIF('سجل حركة المخزن'!D:D,'أرصدة المخزن'!B348),VLOOKUP(B348,القوائم!D:E,2,0),"غير موجود بالمخزن")</f>
        <v>غير موجود بالمخزن</v>
      </c>
      <c r="N348" s="128" t="str">
        <f t="shared" si="32"/>
        <v>غير موجود بالمخزن</v>
      </c>
      <c r="P348" s="192" t="str">
        <f t="shared" si="33"/>
        <v>0</v>
      </c>
      <c r="Q348" s="192" t="str">
        <f t="shared" si="34"/>
        <v>0</v>
      </c>
      <c r="R348" s="192" t="str">
        <f t="shared" si="35"/>
        <v>0</v>
      </c>
    </row>
    <row r="349" spans="2:18" ht="26.25" hidden="1" x14ac:dyDescent="0.2">
      <c r="B349" s="106" t="str">
        <f>القوائم!B348</f>
        <v>BA1031</v>
      </c>
      <c r="C349" s="126" t="str">
        <f>IF(B349&lt;&gt;"",_xlfn.IFNA(VLOOKUP(B349,القوائم!B:C,2,0),"غير مسجل بالقوائم"),"")</f>
        <v xml:space="preserve">قاعدة كنبه مواسير بيضاوى </v>
      </c>
      <c r="D349" s="106">
        <f>SUMIFS('سجل حركة المخزن'!H:H,'سجل حركة المخزن'!D:D,'أرصدة المخزن'!B349,'سجل حركة المخزن'!G:G,القوائم!$I$3,'سجل حركة المخزن'!F:F,'أرصدة المخزن'!$D$3)</f>
        <v>0</v>
      </c>
      <c r="E349" s="106">
        <f>SUMIFS('سجل حركة المخزن'!H:H,'سجل حركة المخزن'!D:D,'أرصدة المخزن'!B349,'سجل حركة المخزن'!G:G,القوائم!$I$3,'سجل حركة المخزن'!F:F,'أرصدة المخزن'!$E$3)</f>
        <v>0</v>
      </c>
      <c r="F349" s="106">
        <f t="shared" si="30"/>
        <v>0</v>
      </c>
      <c r="G349" s="106">
        <f>SUMIFS('سجل حركة المخزن'!H:H,'سجل حركة المخزن'!D:D,'أرصدة المخزن'!B349,'سجل حركة المخزن'!G:G,القوائم!$I$16,'سجل حركة المخزن'!F:F,'أرصدة المخزن'!$D$3)</f>
        <v>0</v>
      </c>
      <c r="H349" s="170">
        <f>SUMIFS('سجل حركة المخزن'!H:H,'سجل حركة المخزن'!D:D,'أرصدة المخزن'!B349,'سجل حركة المخزن'!G:G,القوائم!$I$16,'سجل حركة المخزن'!F:F,'أرصدة المخزن'!$E$3)</f>
        <v>0</v>
      </c>
      <c r="I349" s="106">
        <f t="shared" si="31"/>
        <v>0</v>
      </c>
      <c r="J349" s="106"/>
      <c r="K349" s="106">
        <f>SUMIFS('سجل حركة المخزن'!H:H,'سجل حركة المخزن'!D:D,'أرصدة المخزن'!B349,'سجل حركة المخزن'!F:F,'أرصدة المخزن'!$K$3)-D349-G349</f>
        <v>0</v>
      </c>
      <c r="L349" s="106">
        <f>SUMIFS('سجل حركة المخزن'!H:H,'سجل حركة المخزن'!D:D,'أرصدة المخزن'!B349,'سجل حركة المخزن'!F:F,'أرصدة المخزن'!$L$3)-E349-H349</f>
        <v>0</v>
      </c>
      <c r="M349" s="128" t="str">
        <f>IF(COUNTIF('سجل حركة المخزن'!D:D,'أرصدة المخزن'!B349),VLOOKUP(B349,القوائم!D:E,2,0),"غير موجود بالمخزن")</f>
        <v>غير موجود بالمخزن</v>
      </c>
      <c r="N349" s="128" t="str">
        <f t="shared" si="32"/>
        <v>غير موجود بالمخزن</v>
      </c>
      <c r="P349" s="192" t="str">
        <f t="shared" si="33"/>
        <v>0</v>
      </c>
      <c r="Q349" s="192" t="str">
        <f t="shared" si="34"/>
        <v>0</v>
      </c>
      <c r="R349" s="192" t="str">
        <f t="shared" si="35"/>
        <v>0</v>
      </c>
    </row>
    <row r="350" spans="2:18" ht="26.25" hidden="1" x14ac:dyDescent="0.2">
      <c r="B350" s="106" t="str">
        <f>القوائم!B349</f>
        <v>BA1032-B</v>
      </c>
      <c r="C350" s="126" t="str">
        <f>IF(B350&lt;&gt;"",_xlfn.IFNA(VLOOKUP(B350,القوائم!B:C,2,0),"غير مسجل بالقوائم"),"")</f>
        <v>قاعدة حرف u  قطاع 2*2</v>
      </c>
      <c r="D350" s="106">
        <f>SUMIFS('سجل حركة المخزن'!H:H,'سجل حركة المخزن'!D:D,'أرصدة المخزن'!B350,'سجل حركة المخزن'!G:G,القوائم!$I$3,'سجل حركة المخزن'!F:F,'أرصدة المخزن'!$D$3)</f>
        <v>0</v>
      </c>
      <c r="E350" s="106">
        <f>SUMIFS('سجل حركة المخزن'!H:H,'سجل حركة المخزن'!D:D,'أرصدة المخزن'!B350,'سجل حركة المخزن'!G:G,القوائم!$I$3,'سجل حركة المخزن'!F:F,'أرصدة المخزن'!$E$3)</f>
        <v>0</v>
      </c>
      <c r="F350" s="106">
        <f t="shared" si="30"/>
        <v>0</v>
      </c>
      <c r="G350" s="106">
        <f>SUMIFS('سجل حركة المخزن'!H:H,'سجل حركة المخزن'!D:D,'أرصدة المخزن'!B350,'سجل حركة المخزن'!G:G,القوائم!$I$16,'سجل حركة المخزن'!F:F,'أرصدة المخزن'!$D$3)</f>
        <v>0</v>
      </c>
      <c r="H350" s="170">
        <f>SUMIFS('سجل حركة المخزن'!H:H,'سجل حركة المخزن'!D:D,'أرصدة المخزن'!B350,'سجل حركة المخزن'!G:G,القوائم!$I$16,'سجل حركة المخزن'!F:F,'أرصدة المخزن'!$E$3)</f>
        <v>0</v>
      </c>
      <c r="I350" s="106">
        <f t="shared" si="31"/>
        <v>0</v>
      </c>
      <c r="J350" s="106"/>
      <c r="K350" s="106">
        <f>SUMIFS('سجل حركة المخزن'!H:H,'سجل حركة المخزن'!D:D,'أرصدة المخزن'!B350,'سجل حركة المخزن'!F:F,'أرصدة المخزن'!$K$3)-D350-G350</f>
        <v>0</v>
      </c>
      <c r="L350" s="106">
        <f>SUMIFS('سجل حركة المخزن'!H:H,'سجل حركة المخزن'!D:D,'أرصدة المخزن'!B350,'سجل حركة المخزن'!F:F,'أرصدة المخزن'!$L$3)-E350-H350</f>
        <v>0</v>
      </c>
      <c r="M350" s="128" t="str">
        <f>IF(COUNTIF('سجل حركة المخزن'!D:D,'أرصدة المخزن'!B350),VLOOKUP(B350,القوائم!D:E,2,0),"غير موجود بالمخزن")</f>
        <v>غير موجود بالمخزن</v>
      </c>
      <c r="N350" s="128" t="str">
        <f t="shared" si="32"/>
        <v>غير موجود بالمخزن</v>
      </c>
      <c r="P350" s="192" t="str">
        <f t="shared" si="33"/>
        <v>0</v>
      </c>
      <c r="Q350" s="192" t="str">
        <f t="shared" si="34"/>
        <v>0</v>
      </c>
      <c r="R350" s="192" t="str">
        <f t="shared" si="35"/>
        <v>0</v>
      </c>
    </row>
    <row r="351" spans="2:18" ht="26.25" hidden="1" x14ac:dyDescent="0.2">
      <c r="B351" s="106" t="str">
        <f>القوائم!B350</f>
        <v>BA1033</v>
      </c>
      <c r="C351" s="126" t="str">
        <f>IF(B351&lt;&gt;"",_xlfn.IFNA(VLOOKUP(B351,القوائم!B:C,2,0),"غير مسجل بالقوائم"),"")</f>
        <v>قاعدة تسريحة جنب قطاع 1*3</v>
      </c>
      <c r="D351" s="106">
        <f>SUMIFS('سجل حركة المخزن'!H:H,'سجل حركة المخزن'!D:D,'أرصدة المخزن'!B351,'سجل حركة المخزن'!G:G,القوائم!$I$3,'سجل حركة المخزن'!F:F,'أرصدة المخزن'!$D$3)</f>
        <v>0</v>
      </c>
      <c r="E351" s="106">
        <f>SUMIFS('سجل حركة المخزن'!H:H,'سجل حركة المخزن'!D:D,'أرصدة المخزن'!B351,'سجل حركة المخزن'!G:G,القوائم!$I$3,'سجل حركة المخزن'!F:F,'أرصدة المخزن'!$E$3)</f>
        <v>0</v>
      </c>
      <c r="F351" s="106">
        <f t="shared" si="30"/>
        <v>0</v>
      </c>
      <c r="G351" s="106">
        <f>SUMIFS('سجل حركة المخزن'!H:H,'سجل حركة المخزن'!D:D,'أرصدة المخزن'!B351,'سجل حركة المخزن'!G:G,القوائم!$I$16,'سجل حركة المخزن'!F:F,'أرصدة المخزن'!$D$3)</f>
        <v>0</v>
      </c>
      <c r="H351" s="170">
        <f>SUMIFS('سجل حركة المخزن'!H:H,'سجل حركة المخزن'!D:D,'أرصدة المخزن'!B351,'سجل حركة المخزن'!G:G,القوائم!$I$16,'سجل حركة المخزن'!F:F,'أرصدة المخزن'!$E$3)</f>
        <v>0</v>
      </c>
      <c r="I351" s="106">
        <f t="shared" si="31"/>
        <v>0</v>
      </c>
      <c r="J351" s="106"/>
      <c r="K351" s="106">
        <f>SUMIFS('سجل حركة المخزن'!H:H,'سجل حركة المخزن'!D:D,'أرصدة المخزن'!B351,'سجل حركة المخزن'!F:F,'أرصدة المخزن'!$K$3)-D351-G351</f>
        <v>0</v>
      </c>
      <c r="L351" s="106">
        <f>SUMIFS('سجل حركة المخزن'!H:H,'سجل حركة المخزن'!D:D,'أرصدة المخزن'!B351,'سجل حركة المخزن'!F:F,'أرصدة المخزن'!$L$3)-E351-H351</f>
        <v>0</v>
      </c>
      <c r="M351" s="128" t="str">
        <f>IF(COUNTIF('سجل حركة المخزن'!D:D,'أرصدة المخزن'!B351),VLOOKUP(B351,القوائم!D:E,2,0),"غير موجود بالمخزن")</f>
        <v>غير موجود بالمخزن</v>
      </c>
      <c r="N351" s="128" t="str">
        <f t="shared" si="32"/>
        <v>غير موجود بالمخزن</v>
      </c>
      <c r="P351" s="192" t="str">
        <f t="shared" si="33"/>
        <v>0</v>
      </c>
      <c r="Q351" s="192" t="str">
        <f t="shared" si="34"/>
        <v>0</v>
      </c>
      <c r="R351" s="192" t="str">
        <f t="shared" si="35"/>
        <v>0</v>
      </c>
    </row>
    <row r="352" spans="2:18" ht="26.25" hidden="1" x14ac:dyDescent="0.2">
      <c r="B352" s="106" t="str">
        <f>القوائم!B351</f>
        <v>BA1034</v>
      </c>
      <c r="C352" s="126" t="str">
        <f>IF(B352&lt;&gt;"",_xlfn.IFNA(VLOOKUP(B352,القوائم!B:C,2,0),"غير مسجل بالقوائم"),"")</f>
        <v>رجل كومود عمق 45</v>
      </c>
      <c r="D352" s="106">
        <f>SUMIFS('سجل حركة المخزن'!H:H,'سجل حركة المخزن'!D:D,'أرصدة المخزن'!B352,'سجل حركة المخزن'!G:G,القوائم!$I$3,'سجل حركة المخزن'!F:F,'أرصدة المخزن'!$D$3)</f>
        <v>0</v>
      </c>
      <c r="E352" s="106">
        <f>SUMIFS('سجل حركة المخزن'!H:H,'سجل حركة المخزن'!D:D,'أرصدة المخزن'!B352,'سجل حركة المخزن'!G:G,القوائم!$I$3,'سجل حركة المخزن'!F:F,'أرصدة المخزن'!$E$3)</f>
        <v>0</v>
      </c>
      <c r="F352" s="106">
        <f t="shared" si="30"/>
        <v>0</v>
      </c>
      <c r="G352" s="106">
        <f>SUMIFS('سجل حركة المخزن'!H:H,'سجل حركة المخزن'!D:D,'أرصدة المخزن'!B352,'سجل حركة المخزن'!G:G,القوائم!$I$16,'سجل حركة المخزن'!F:F,'أرصدة المخزن'!$D$3)</f>
        <v>0</v>
      </c>
      <c r="H352" s="170">
        <f>SUMIFS('سجل حركة المخزن'!H:H,'سجل حركة المخزن'!D:D,'أرصدة المخزن'!B352,'سجل حركة المخزن'!G:G,القوائم!$I$16,'سجل حركة المخزن'!F:F,'أرصدة المخزن'!$E$3)</f>
        <v>0</v>
      </c>
      <c r="I352" s="106">
        <f t="shared" si="31"/>
        <v>0</v>
      </c>
      <c r="J352" s="106"/>
      <c r="K352" s="106">
        <f>SUMIFS('سجل حركة المخزن'!H:H,'سجل حركة المخزن'!D:D,'أرصدة المخزن'!B352,'سجل حركة المخزن'!F:F,'أرصدة المخزن'!$K$3)-D352-G352</f>
        <v>0</v>
      </c>
      <c r="L352" s="106">
        <f>SUMIFS('سجل حركة المخزن'!H:H,'سجل حركة المخزن'!D:D,'أرصدة المخزن'!B352,'سجل حركة المخزن'!F:F,'أرصدة المخزن'!$L$3)-E352-H352</f>
        <v>0</v>
      </c>
      <c r="M352" s="128" t="str">
        <f>IF(COUNTIF('سجل حركة المخزن'!D:D,'أرصدة المخزن'!B352),VLOOKUP(B352,القوائم!D:E,2,0),"غير موجود بالمخزن")</f>
        <v>غير موجود بالمخزن</v>
      </c>
      <c r="N352" s="128" t="str">
        <f t="shared" si="32"/>
        <v>غير موجود بالمخزن</v>
      </c>
      <c r="P352" s="192" t="str">
        <f t="shared" si="33"/>
        <v>0</v>
      </c>
      <c r="Q352" s="192" t="str">
        <f t="shared" si="34"/>
        <v>0</v>
      </c>
      <c r="R352" s="192" t="str">
        <f t="shared" si="35"/>
        <v>0</v>
      </c>
    </row>
    <row r="353" spans="2:18" ht="26.25" hidden="1" x14ac:dyDescent="0.2">
      <c r="B353" s="106" t="str">
        <f>القوائم!B352</f>
        <v>BA1035</v>
      </c>
      <c r="C353" s="126" t="str">
        <f>IF(B353&lt;&gt;"",_xlfn.IFNA(VLOOKUP(B353,القوائم!B:C,2,0),"غير مسجل بالقوائم"),"")</f>
        <v xml:space="preserve">كعب زوايه دريم قديم </v>
      </c>
      <c r="D353" s="106">
        <f>SUMIFS('سجل حركة المخزن'!H:H,'سجل حركة المخزن'!D:D,'أرصدة المخزن'!B353,'سجل حركة المخزن'!G:G,القوائم!$I$3,'سجل حركة المخزن'!F:F,'أرصدة المخزن'!$D$3)</f>
        <v>0</v>
      </c>
      <c r="E353" s="106">
        <f>SUMIFS('سجل حركة المخزن'!H:H,'سجل حركة المخزن'!D:D,'أرصدة المخزن'!B353,'سجل حركة المخزن'!G:G,القوائم!$I$3,'سجل حركة المخزن'!F:F,'أرصدة المخزن'!$E$3)</f>
        <v>0</v>
      </c>
      <c r="F353" s="106">
        <f t="shared" si="30"/>
        <v>0</v>
      </c>
      <c r="G353" s="106">
        <f>SUMIFS('سجل حركة المخزن'!H:H,'سجل حركة المخزن'!D:D,'أرصدة المخزن'!B353,'سجل حركة المخزن'!G:G,القوائم!$I$16,'سجل حركة المخزن'!F:F,'أرصدة المخزن'!$D$3)</f>
        <v>0</v>
      </c>
      <c r="H353" s="170">
        <f>SUMIFS('سجل حركة المخزن'!H:H,'سجل حركة المخزن'!D:D,'أرصدة المخزن'!B353,'سجل حركة المخزن'!G:G,القوائم!$I$16,'سجل حركة المخزن'!F:F,'أرصدة المخزن'!$E$3)</f>
        <v>0</v>
      </c>
      <c r="I353" s="106">
        <f t="shared" si="31"/>
        <v>0</v>
      </c>
      <c r="J353" s="106"/>
      <c r="K353" s="106">
        <f>SUMIFS('سجل حركة المخزن'!H:H,'سجل حركة المخزن'!D:D,'أرصدة المخزن'!B353,'سجل حركة المخزن'!F:F,'أرصدة المخزن'!$K$3)-D353-G353</f>
        <v>0</v>
      </c>
      <c r="L353" s="106">
        <f>SUMIFS('سجل حركة المخزن'!H:H,'سجل حركة المخزن'!D:D,'أرصدة المخزن'!B353,'سجل حركة المخزن'!F:F,'أرصدة المخزن'!$L$3)-E353-H353</f>
        <v>0</v>
      </c>
      <c r="M353" s="128" t="str">
        <f>IF(COUNTIF('سجل حركة المخزن'!D:D,'أرصدة المخزن'!B353),VLOOKUP(B353,القوائم!D:E,2,0),"غير موجود بالمخزن")</f>
        <v>غير موجود بالمخزن</v>
      </c>
      <c r="N353" s="128" t="str">
        <f t="shared" si="32"/>
        <v>غير موجود بالمخزن</v>
      </c>
      <c r="P353" s="192" t="str">
        <f t="shared" si="33"/>
        <v>0</v>
      </c>
      <c r="Q353" s="192" t="str">
        <f t="shared" si="34"/>
        <v>0</v>
      </c>
      <c r="R353" s="192" t="str">
        <f t="shared" si="35"/>
        <v>0</v>
      </c>
    </row>
    <row r="354" spans="2:18" ht="26.25" hidden="1" x14ac:dyDescent="0.2">
      <c r="B354" s="106" t="str">
        <f>القوائم!B353</f>
        <v>BA1036</v>
      </c>
      <c r="C354" s="126" t="str">
        <f>IF(B354&lt;&gt;"",_xlfn.IFNA(VLOOKUP(B354,القوائم!B:C,2,0),"غير مسجل بالقوائم"),"")</f>
        <v xml:space="preserve">قاعده كومود  66.7*33*20قطاع 1*4 </v>
      </c>
      <c r="D354" s="106">
        <f>SUMIFS('سجل حركة المخزن'!H:H,'سجل حركة المخزن'!D:D,'أرصدة المخزن'!B354,'سجل حركة المخزن'!G:G,القوائم!$I$3,'سجل حركة المخزن'!F:F,'أرصدة المخزن'!$D$3)</f>
        <v>0</v>
      </c>
      <c r="E354" s="106">
        <f>SUMIFS('سجل حركة المخزن'!H:H,'سجل حركة المخزن'!D:D,'أرصدة المخزن'!B354,'سجل حركة المخزن'!G:G,القوائم!$I$3,'سجل حركة المخزن'!F:F,'أرصدة المخزن'!$E$3)</f>
        <v>0</v>
      </c>
      <c r="F354" s="106">
        <f t="shared" si="30"/>
        <v>0</v>
      </c>
      <c r="G354" s="106">
        <f>SUMIFS('سجل حركة المخزن'!H:H,'سجل حركة المخزن'!D:D,'أرصدة المخزن'!B354,'سجل حركة المخزن'!G:G,القوائم!$I$16,'سجل حركة المخزن'!F:F,'أرصدة المخزن'!$D$3)</f>
        <v>0</v>
      </c>
      <c r="H354" s="170">
        <f>SUMIFS('سجل حركة المخزن'!H:H,'سجل حركة المخزن'!D:D,'أرصدة المخزن'!B354,'سجل حركة المخزن'!G:G,القوائم!$I$16,'سجل حركة المخزن'!F:F,'أرصدة المخزن'!$E$3)</f>
        <v>0</v>
      </c>
      <c r="I354" s="106">
        <f t="shared" si="31"/>
        <v>0</v>
      </c>
      <c r="J354" s="106"/>
      <c r="K354" s="106">
        <f>SUMIFS('سجل حركة المخزن'!H:H,'سجل حركة المخزن'!D:D,'أرصدة المخزن'!B354,'سجل حركة المخزن'!F:F,'أرصدة المخزن'!$K$3)-D354-G354</f>
        <v>0</v>
      </c>
      <c r="L354" s="106">
        <f>SUMIFS('سجل حركة المخزن'!H:H,'سجل حركة المخزن'!D:D,'أرصدة المخزن'!B354,'سجل حركة المخزن'!F:F,'أرصدة المخزن'!$L$3)-E354-H354</f>
        <v>0</v>
      </c>
      <c r="M354" s="128" t="str">
        <f>IF(COUNTIF('سجل حركة المخزن'!D:D,'أرصدة المخزن'!B354),VLOOKUP(B354,القوائم!D:E,2,0),"غير موجود بالمخزن")</f>
        <v>غير موجود بالمخزن</v>
      </c>
      <c r="N354" s="128" t="str">
        <f t="shared" si="32"/>
        <v>غير موجود بالمخزن</v>
      </c>
      <c r="P354" s="192" t="str">
        <f t="shared" si="33"/>
        <v>0</v>
      </c>
      <c r="Q354" s="192" t="str">
        <f t="shared" si="34"/>
        <v>0</v>
      </c>
      <c r="R354" s="192" t="str">
        <f t="shared" si="35"/>
        <v>0</v>
      </c>
    </row>
    <row r="355" spans="2:18" ht="26.25" hidden="1" x14ac:dyDescent="0.2">
      <c r="B355" s="106" t="str">
        <f>القوائم!B354</f>
        <v>BA1037</v>
      </c>
      <c r="C355" s="126" t="str">
        <f>IF(B355&lt;&gt;"",_xlfn.IFNA(VLOOKUP(B355,القوائم!B:C,2,0),"غير مسجل بالقوائم"),"")</f>
        <v>رجل سرير عمق 20 وارتفاع ٢٠</v>
      </c>
      <c r="D355" s="106">
        <f>SUMIFS('سجل حركة المخزن'!H:H,'سجل حركة المخزن'!D:D,'أرصدة المخزن'!B355,'سجل حركة المخزن'!G:G,القوائم!$I$3,'سجل حركة المخزن'!F:F,'أرصدة المخزن'!$D$3)</f>
        <v>0</v>
      </c>
      <c r="E355" s="106">
        <f>SUMIFS('سجل حركة المخزن'!H:H,'سجل حركة المخزن'!D:D,'أرصدة المخزن'!B355,'سجل حركة المخزن'!G:G,القوائم!$I$3,'سجل حركة المخزن'!F:F,'أرصدة المخزن'!$E$3)</f>
        <v>0</v>
      </c>
      <c r="F355" s="106">
        <f t="shared" si="30"/>
        <v>0</v>
      </c>
      <c r="G355" s="106">
        <f>SUMIFS('سجل حركة المخزن'!H:H,'سجل حركة المخزن'!D:D,'أرصدة المخزن'!B355,'سجل حركة المخزن'!G:G,القوائم!$I$16,'سجل حركة المخزن'!F:F,'أرصدة المخزن'!$D$3)</f>
        <v>0</v>
      </c>
      <c r="H355" s="170">
        <f>SUMIFS('سجل حركة المخزن'!H:H,'سجل حركة المخزن'!D:D,'أرصدة المخزن'!B355,'سجل حركة المخزن'!G:G,القوائم!$I$16,'سجل حركة المخزن'!F:F,'أرصدة المخزن'!$E$3)</f>
        <v>0</v>
      </c>
      <c r="I355" s="106">
        <f t="shared" si="31"/>
        <v>0</v>
      </c>
      <c r="J355" s="106"/>
      <c r="K355" s="106">
        <f>SUMIFS('سجل حركة المخزن'!H:H,'سجل حركة المخزن'!D:D,'أرصدة المخزن'!B355,'سجل حركة المخزن'!F:F,'أرصدة المخزن'!$K$3)-D355-G355</f>
        <v>0</v>
      </c>
      <c r="L355" s="106">
        <f>SUMIFS('سجل حركة المخزن'!H:H,'سجل حركة المخزن'!D:D,'أرصدة المخزن'!B355,'سجل حركة المخزن'!F:F,'أرصدة المخزن'!$L$3)-E355-H355</f>
        <v>0</v>
      </c>
      <c r="M355" s="128" t="str">
        <f>IF(COUNTIF('سجل حركة المخزن'!D:D,'أرصدة المخزن'!B355),VLOOKUP(B355,القوائم!D:E,2,0),"غير موجود بالمخزن")</f>
        <v>غير موجود بالمخزن</v>
      </c>
      <c r="N355" s="128" t="str">
        <f t="shared" si="32"/>
        <v>غير موجود بالمخزن</v>
      </c>
      <c r="P355" s="192" t="str">
        <f t="shared" si="33"/>
        <v>0</v>
      </c>
      <c r="Q355" s="192" t="str">
        <f t="shared" si="34"/>
        <v>0</v>
      </c>
      <c r="R355" s="192" t="str">
        <f t="shared" si="35"/>
        <v>0</v>
      </c>
    </row>
    <row r="356" spans="2:18" ht="26.25" hidden="1" x14ac:dyDescent="0.2">
      <c r="B356" s="106" t="str">
        <f>القوائم!B355</f>
        <v>BA1038</v>
      </c>
      <c r="C356" s="126" t="str">
        <f>IF(B356&lt;&gt;"",_xlfn.IFNA(VLOOKUP(B356,القوائم!B:C,2,0),"غير مسجل بالقوائم"),"")</f>
        <v>قاعدة تسريحة</v>
      </c>
      <c r="D356" s="106">
        <f>SUMIFS('سجل حركة المخزن'!H:H,'سجل حركة المخزن'!D:D,'أرصدة المخزن'!B356,'سجل حركة المخزن'!G:G,القوائم!$I$3,'سجل حركة المخزن'!F:F,'أرصدة المخزن'!$D$3)</f>
        <v>0</v>
      </c>
      <c r="E356" s="106">
        <f>SUMIFS('سجل حركة المخزن'!H:H,'سجل حركة المخزن'!D:D,'أرصدة المخزن'!B356,'سجل حركة المخزن'!G:G,القوائم!$I$3,'سجل حركة المخزن'!F:F,'أرصدة المخزن'!$E$3)</f>
        <v>0</v>
      </c>
      <c r="F356" s="106">
        <f t="shared" si="30"/>
        <v>0</v>
      </c>
      <c r="G356" s="106">
        <f>SUMIFS('سجل حركة المخزن'!H:H,'سجل حركة المخزن'!D:D,'أرصدة المخزن'!B356,'سجل حركة المخزن'!G:G,القوائم!$I$16,'سجل حركة المخزن'!F:F,'أرصدة المخزن'!$D$3)</f>
        <v>0</v>
      </c>
      <c r="H356" s="170">
        <f>SUMIFS('سجل حركة المخزن'!H:H,'سجل حركة المخزن'!D:D,'أرصدة المخزن'!B356,'سجل حركة المخزن'!G:G,القوائم!$I$16,'سجل حركة المخزن'!F:F,'أرصدة المخزن'!$E$3)</f>
        <v>0</v>
      </c>
      <c r="I356" s="106">
        <f t="shared" si="31"/>
        <v>0</v>
      </c>
      <c r="J356" s="106"/>
      <c r="K356" s="106">
        <f>SUMIFS('سجل حركة المخزن'!H:H,'سجل حركة المخزن'!D:D,'أرصدة المخزن'!B356,'سجل حركة المخزن'!F:F,'أرصدة المخزن'!$K$3)-D356-G356</f>
        <v>0</v>
      </c>
      <c r="L356" s="106">
        <f>SUMIFS('سجل حركة المخزن'!H:H,'سجل حركة المخزن'!D:D,'أرصدة المخزن'!B356,'سجل حركة المخزن'!F:F,'أرصدة المخزن'!$L$3)-E356-H356</f>
        <v>0</v>
      </c>
      <c r="M356" s="128" t="str">
        <f>IF(COUNTIF('سجل حركة المخزن'!D:D,'أرصدة المخزن'!B356),VLOOKUP(B356,القوائم!D:E,2,0),"غير موجود بالمخزن")</f>
        <v>غير موجود بالمخزن</v>
      </c>
      <c r="N356" s="128" t="str">
        <f t="shared" si="32"/>
        <v>غير موجود بالمخزن</v>
      </c>
      <c r="P356" s="192" t="str">
        <f t="shared" si="33"/>
        <v>0</v>
      </c>
      <c r="Q356" s="192" t="str">
        <f t="shared" si="34"/>
        <v>0</v>
      </c>
      <c r="R356" s="192" t="str">
        <f t="shared" si="35"/>
        <v>0</v>
      </c>
    </row>
    <row r="357" spans="2:18" ht="26.25" hidden="1" x14ac:dyDescent="0.2">
      <c r="B357" s="106" t="str">
        <f>القوائم!B356</f>
        <v>BA1008-1</v>
      </c>
      <c r="C357" s="126" t="str">
        <f>IF(B357&lt;&gt;"",_xlfn.IFNA(VLOOKUP(B357,القوائم!B:C,2,0),"غير مسجل بالقوائم"),"")</f>
        <v>قاعدة تسريحة دائرية ماسورة 12 عينه اولي</v>
      </c>
      <c r="D357" s="106">
        <f>SUMIFS('سجل حركة المخزن'!H:H,'سجل حركة المخزن'!D:D,'أرصدة المخزن'!B357,'سجل حركة المخزن'!G:G,القوائم!$I$3,'سجل حركة المخزن'!F:F,'أرصدة المخزن'!$D$3)</f>
        <v>0</v>
      </c>
      <c r="E357" s="106">
        <f>SUMIFS('سجل حركة المخزن'!H:H,'سجل حركة المخزن'!D:D,'أرصدة المخزن'!B357,'سجل حركة المخزن'!G:G,القوائم!$I$3,'سجل حركة المخزن'!F:F,'أرصدة المخزن'!$E$3)</f>
        <v>0</v>
      </c>
      <c r="F357" s="106">
        <f t="shared" si="30"/>
        <v>0</v>
      </c>
      <c r="G357" s="106">
        <f>SUMIFS('سجل حركة المخزن'!H:H,'سجل حركة المخزن'!D:D,'أرصدة المخزن'!B357,'سجل حركة المخزن'!G:G,القوائم!$I$16,'سجل حركة المخزن'!F:F,'أرصدة المخزن'!$D$3)</f>
        <v>0</v>
      </c>
      <c r="H357" s="170">
        <f>SUMIFS('سجل حركة المخزن'!H:H,'سجل حركة المخزن'!D:D,'أرصدة المخزن'!B357,'سجل حركة المخزن'!G:G,القوائم!$I$16,'سجل حركة المخزن'!F:F,'أرصدة المخزن'!$E$3)</f>
        <v>0</v>
      </c>
      <c r="I357" s="106">
        <f t="shared" si="31"/>
        <v>0</v>
      </c>
      <c r="J357" s="106"/>
      <c r="K357" s="106">
        <f>SUMIFS('سجل حركة المخزن'!H:H,'سجل حركة المخزن'!D:D,'أرصدة المخزن'!B357,'سجل حركة المخزن'!F:F,'أرصدة المخزن'!$K$3)-D357-G357</f>
        <v>0</v>
      </c>
      <c r="L357" s="106">
        <f>SUMIFS('سجل حركة المخزن'!H:H,'سجل حركة المخزن'!D:D,'أرصدة المخزن'!B357,'سجل حركة المخزن'!F:F,'أرصدة المخزن'!$L$3)-E357-H357</f>
        <v>0</v>
      </c>
      <c r="M357" s="128" t="str">
        <f>IF(COUNTIF('سجل حركة المخزن'!D:D,'أرصدة المخزن'!B357),VLOOKUP(B357,القوائم!D:E,2,0),"غير موجود بالمخزن")</f>
        <v>غير موجود بالمخزن</v>
      </c>
      <c r="N357" s="128" t="str">
        <f t="shared" si="32"/>
        <v>غير موجود بالمخزن</v>
      </c>
      <c r="P357" s="192" t="str">
        <f t="shared" si="33"/>
        <v>0</v>
      </c>
      <c r="Q357" s="192" t="str">
        <f t="shared" si="34"/>
        <v>0</v>
      </c>
      <c r="R357" s="192" t="str">
        <f t="shared" si="35"/>
        <v>0</v>
      </c>
    </row>
    <row r="358" spans="2:18" ht="26.25" hidden="1" x14ac:dyDescent="0.2">
      <c r="B358" s="106" t="str">
        <f>القوائم!B357</f>
        <v>BA1039</v>
      </c>
      <c r="C358" s="126" t="str">
        <f>IF(B358&lt;&gt;"",_xlfn.IFNA(VLOOKUP(B358,القوائم!B:C,2,0),"غير مسجل بالقوائم"),"")</f>
        <v>قاعدة مستطيل مجوز ماسورة 19</v>
      </c>
      <c r="D358" s="106">
        <f>SUMIFS('سجل حركة المخزن'!H:H,'سجل حركة المخزن'!D:D,'أرصدة المخزن'!B358,'سجل حركة المخزن'!G:G,القوائم!$I$3,'سجل حركة المخزن'!F:F,'أرصدة المخزن'!$D$3)</f>
        <v>0</v>
      </c>
      <c r="E358" s="106">
        <f>SUMIFS('سجل حركة المخزن'!H:H,'سجل حركة المخزن'!D:D,'أرصدة المخزن'!B358,'سجل حركة المخزن'!G:G,القوائم!$I$3,'سجل حركة المخزن'!F:F,'أرصدة المخزن'!$E$3)</f>
        <v>0</v>
      </c>
      <c r="F358" s="106">
        <f t="shared" si="30"/>
        <v>0</v>
      </c>
      <c r="G358" s="106">
        <f>SUMIFS('سجل حركة المخزن'!H:H,'سجل حركة المخزن'!D:D,'أرصدة المخزن'!B358,'سجل حركة المخزن'!G:G,القوائم!$I$16,'سجل حركة المخزن'!F:F,'أرصدة المخزن'!$D$3)</f>
        <v>0</v>
      </c>
      <c r="H358" s="170">
        <f>SUMIFS('سجل حركة المخزن'!H:H,'سجل حركة المخزن'!D:D,'أرصدة المخزن'!B358,'سجل حركة المخزن'!G:G,القوائم!$I$16,'سجل حركة المخزن'!F:F,'أرصدة المخزن'!$E$3)</f>
        <v>0</v>
      </c>
      <c r="I358" s="106">
        <f t="shared" si="31"/>
        <v>0</v>
      </c>
      <c r="J358" s="106"/>
      <c r="K358" s="106">
        <f>SUMIFS('سجل حركة المخزن'!H:H,'سجل حركة المخزن'!D:D,'أرصدة المخزن'!B358,'سجل حركة المخزن'!F:F,'أرصدة المخزن'!$K$3)-D358-G358</f>
        <v>0</v>
      </c>
      <c r="L358" s="106">
        <f>SUMIFS('سجل حركة المخزن'!H:H,'سجل حركة المخزن'!D:D,'أرصدة المخزن'!B358,'سجل حركة المخزن'!F:F,'أرصدة المخزن'!$L$3)-E358-H358</f>
        <v>0</v>
      </c>
      <c r="M358" s="128" t="str">
        <f>IF(COUNTIF('سجل حركة المخزن'!D:D,'أرصدة المخزن'!B358),VLOOKUP(B358,القوائم!D:E,2,0),"غير موجود بالمخزن")</f>
        <v>غير موجود بالمخزن</v>
      </c>
      <c r="N358" s="128" t="str">
        <f t="shared" si="32"/>
        <v>غير موجود بالمخزن</v>
      </c>
      <c r="P358" s="192" t="str">
        <f t="shared" si="33"/>
        <v>0</v>
      </c>
      <c r="Q358" s="192" t="str">
        <f t="shared" si="34"/>
        <v>0</v>
      </c>
      <c r="R358" s="192" t="str">
        <f t="shared" si="35"/>
        <v>0</v>
      </c>
    </row>
    <row r="359" spans="2:18" ht="26.25" hidden="1" x14ac:dyDescent="0.2">
      <c r="B359" s="106" t="str">
        <f>القوائم!B358</f>
        <v>BA1040</v>
      </c>
      <c r="C359" s="126" t="str">
        <f>IF(B359&lt;&gt;"",_xlfn.IFNA(VLOOKUP(B359,القوائم!B:C,2,0),"غير مسجل بالقوائم"),"")</f>
        <v>قاعدة  مقاس 100*34.2x  ماسورة 16 كعب ارتفاع 8 سم ماسورة 32 مم</v>
      </c>
      <c r="D359" s="106">
        <f>SUMIFS('سجل حركة المخزن'!H:H,'سجل حركة المخزن'!D:D,'أرصدة المخزن'!B359,'سجل حركة المخزن'!G:G,القوائم!$I$3,'سجل حركة المخزن'!F:F,'أرصدة المخزن'!$D$3)</f>
        <v>0</v>
      </c>
      <c r="E359" s="106">
        <f>SUMIFS('سجل حركة المخزن'!H:H,'سجل حركة المخزن'!D:D,'أرصدة المخزن'!B359,'سجل حركة المخزن'!G:G,القوائم!$I$3,'سجل حركة المخزن'!F:F,'أرصدة المخزن'!$E$3)</f>
        <v>0</v>
      </c>
      <c r="F359" s="106">
        <f t="shared" si="30"/>
        <v>0</v>
      </c>
      <c r="G359" s="106">
        <f>SUMIFS('سجل حركة المخزن'!H:H,'سجل حركة المخزن'!D:D,'أرصدة المخزن'!B359,'سجل حركة المخزن'!G:G,القوائم!$I$16,'سجل حركة المخزن'!F:F,'أرصدة المخزن'!$D$3)</f>
        <v>0</v>
      </c>
      <c r="H359" s="170">
        <f>SUMIFS('سجل حركة المخزن'!H:H,'سجل حركة المخزن'!D:D,'أرصدة المخزن'!B359,'سجل حركة المخزن'!G:G,القوائم!$I$16,'سجل حركة المخزن'!F:F,'أرصدة المخزن'!$E$3)</f>
        <v>0</v>
      </c>
      <c r="I359" s="106">
        <f t="shared" si="31"/>
        <v>0</v>
      </c>
      <c r="J359" s="106"/>
      <c r="K359" s="106">
        <f>SUMIFS('سجل حركة المخزن'!H:H,'سجل حركة المخزن'!D:D,'أرصدة المخزن'!B359,'سجل حركة المخزن'!F:F,'أرصدة المخزن'!$K$3)-D359-G359</f>
        <v>0</v>
      </c>
      <c r="L359" s="106">
        <f>SUMIFS('سجل حركة المخزن'!H:H,'سجل حركة المخزن'!D:D,'أرصدة المخزن'!B359,'سجل حركة المخزن'!F:F,'أرصدة المخزن'!$L$3)-E359-H359</f>
        <v>0</v>
      </c>
      <c r="M359" s="128" t="str">
        <f>IF(COUNTIF('سجل حركة المخزن'!D:D,'أرصدة المخزن'!B359),VLOOKUP(B359,القوائم!D:E,2,0),"غير موجود بالمخزن")</f>
        <v>غير موجود بالمخزن</v>
      </c>
      <c r="N359" s="128" t="str">
        <f t="shared" si="32"/>
        <v>غير موجود بالمخزن</v>
      </c>
      <c r="P359" s="192" t="str">
        <f t="shared" si="33"/>
        <v>0</v>
      </c>
      <c r="Q359" s="192" t="str">
        <f t="shared" si="34"/>
        <v>0</v>
      </c>
      <c r="R359" s="192" t="str">
        <f t="shared" si="35"/>
        <v>0</v>
      </c>
    </row>
    <row r="360" spans="2:18" ht="26.25" hidden="1" x14ac:dyDescent="0.2">
      <c r="B360" s="106" t="str">
        <f>القوائم!B359</f>
        <v>BA1040-1</v>
      </c>
      <c r="C360" s="126" t="str">
        <f>IF(B360&lt;&gt;"",_xlfn.IFNA(VLOOKUP(B360,القوائم!B:C,2,0),"غير مسجل بالقوائم"),"")</f>
        <v>قاعدة  مقاس 128*34.2x  ماسورة 16 كعب ارتفاع 8 سم ماسورة 32 مم</v>
      </c>
      <c r="D360" s="106">
        <f>SUMIFS('سجل حركة المخزن'!H:H,'سجل حركة المخزن'!D:D,'أرصدة المخزن'!B360,'سجل حركة المخزن'!G:G,القوائم!$I$3,'سجل حركة المخزن'!F:F,'أرصدة المخزن'!$D$3)</f>
        <v>0</v>
      </c>
      <c r="E360" s="106">
        <f>SUMIFS('سجل حركة المخزن'!H:H,'سجل حركة المخزن'!D:D,'أرصدة المخزن'!B360,'سجل حركة المخزن'!G:G,القوائم!$I$3,'سجل حركة المخزن'!F:F,'أرصدة المخزن'!$E$3)</f>
        <v>0</v>
      </c>
      <c r="F360" s="106">
        <f t="shared" si="30"/>
        <v>0</v>
      </c>
      <c r="G360" s="106">
        <f>SUMIFS('سجل حركة المخزن'!H:H,'سجل حركة المخزن'!D:D,'أرصدة المخزن'!B360,'سجل حركة المخزن'!G:G,القوائم!$I$16,'سجل حركة المخزن'!F:F,'أرصدة المخزن'!$D$3)</f>
        <v>0</v>
      </c>
      <c r="H360" s="170">
        <f>SUMIFS('سجل حركة المخزن'!H:H,'سجل حركة المخزن'!D:D,'أرصدة المخزن'!B360,'سجل حركة المخزن'!G:G,القوائم!$I$16,'سجل حركة المخزن'!F:F,'أرصدة المخزن'!$E$3)</f>
        <v>0</v>
      </c>
      <c r="I360" s="106">
        <f t="shared" si="31"/>
        <v>0</v>
      </c>
      <c r="J360" s="106"/>
      <c r="K360" s="106">
        <f>SUMIFS('سجل حركة المخزن'!H:H,'سجل حركة المخزن'!D:D,'أرصدة المخزن'!B360,'سجل حركة المخزن'!F:F,'أرصدة المخزن'!$K$3)-D360-G360</f>
        <v>0</v>
      </c>
      <c r="L360" s="106">
        <f>SUMIFS('سجل حركة المخزن'!H:H,'سجل حركة المخزن'!D:D,'أرصدة المخزن'!B360,'سجل حركة المخزن'!F:F,'أرصدة المخزن'!$L$3)-E360-H360</f>
        <v>0</v>
      </c>
      <c r="M360" s="128" t="str">
        <f>IF(COUNTIF('سجل حركة المخزن'!D:D,'أرصدة المخزن'!B360),VLOOKUP(B360,القوائم!D:E,2,0),"غير موجود بالمخزن")</f>
        <v>غير موجود بالمخزن</v>
      </c>
      <c r="N360" s="128" t="str">
        <f t="shared" si="32"/>
        <v>غير موجود بالمخزن</v>
      </c>
      <c r="P360" s="192" t="str">
        <f t="shared" si="33"/>
        <v>0</v>
      </c>
      <c r="Q360" s="192" t="str">
        <f t="shared" si="34"/>
        <v>0</v>
      </c>
      <c r="R360" s="192" t="str">
        <f t="shared" si="35"/>
        <v>0</v>
      </c>
    </row>
    <row r="361" spans="2:18" ht="26.25" hidden="1" x14ac:dyDescent="0.2">
      <c r="B361" s="106" t="str">
        <f>القوائم!B360</f>
        <v>BA1019-3</v>
      </c>
      <c r="C361" s="126" t="str">
        <f>IF(B361&lt;&gt;"",_xlfn.IFNA(VLOOKUP(B361,القوائم!B:C,2,0),"غير مسجل بالقوائم"),"")</f>
        <v>قاعدة حرف h بماسورة واحدة   60*26</v>
      </c>
      <c r="D361" s="106">
        <f>SUMIFS('سجل حركة المخزن'!H:H,'سجل حركة المخزن'!D:D,'أرصدة المخزن'!B361,'سجل حركة المخزن'!G:G,القوائم!$I$3,'سجل حركة المخزن'!F:F,'أرصدة المخزن'!$D$3)</f>
        <v>0</v>
      </c>
      <c r="E361" s="106">
        <f>SUMIFS('سجل حركة المخزن'!H:H,'سجل حركة المخزن'!D:D,'أرصدة المخزن'!B361,'سجل حركة المخزن'!G:G,القوائم!$I$3,'سجل حركة المخزن'!F:F,'أرصدة المخزن'!$E$3)</f>
        <v>0</v>
      </c>
      <c r="F361" s="106">
        <f t="shared" si="30"/>
        <v>0</v>
      </c>
      <c r="G361" s="106">
        <f>SUMIFS('سجل حركة المخزن'!H:H,'سجل حركة المخزن'!D:D,'أرصدة المخزن'!B361,'سجل حركة المخزن'!G:G,القوائم!$I$16,'سجل حركة المخزن'!F:F,'أرصدة المخزن'!$D$3)</f>
        <v>0</v>
      </c>
      <c r="H361" s="170">
        <f>SUMIFS('سجل حركة المخزن'!H:H,'سجل حركة المخزن'!D:D,'أرصدة المخزن'!B361,'سجل حركة المخزن'!G:G,القوائم!$I$16,'سجل حركة المخزن'!F:F,'أرصدة المخزن'!$E$3)</f>
        <v>0</v>
      </c>
      <c r="I361" s="106">
        <f t="shared" si="31"/>
        <v>0</v>
      </c>
      <c r="J361" s="106"/>
      <c r="K361" s="106">
        <f>SUMIFS('سجل حركة المخزن'!H:H,'سجل حركة المخزن'!D:D,'أرصدة المخزن'!B361,'سجل حركة المخزن'!F:F,'أرصدة المخزن'!$K$3)-D361-G361</f>
        <v>0</v>
      </c>
      <c r="L361" s="106">
        <f>SUMIFS('سجل حركة المخزن'!H:H,'سجل حركة المخزن'!D:D,'أرصدة المخزن'!B361,'سجل حركة المخزن'!F:F,'أرصدة المخزن'!$L$3)-E361-H361</f>
        <v>0</v>
      </c>
      <c r="M361" s="128" t="str">
        <f>IF(COUNTIF('سجل حركة المخزن'!D:D,'أرصدة المخزن'!B361),VLOOKUP(B361,القوائم!D:E,2,0),"غير موجود بالمخزن")</f>
        <v>غير موجود بالمخزن</v>
      </c>
      <c r="N361" s="128" t="str">
        <f t="shared" si="32"/>
        <v>غير موجود بالمخزن</v>
      </c>
      <c r="P361" s="192" t="str">
        <f t="shared" si="33"/>
        <v>0</v>
      </c>
      <c r="Q361" s="192" t="str">
        <f t="shared" si="34"/>
        <v>0</v>
      </c>
      <c r="R361" s="192" t="str">
        <f t="shared" si="35"/>
        <v>0</v>
      </c>
    </row>
    <row r="362" spans="2:18" ht="26.25" hidden="1" x14ac:dyDescent="0.2">
      <c r="B362" s="106" t="str">
        <f>القوائم!B361</f>
        <v>BA1019-4</v>
      </c>
      <c r="C362" s="126" t="str">
        <f>IF(B362&lt;&gt;"",_xlfn.IFNA(VLOOKUP(B362,القوائم!B:C,2,0),"غير مسجل بالقوائم"),"")</f>
        <v>قاعدة حرف h بماسورة واحدة   26*56.5</v>
      </c>
      <c r="D362" s="106">
        <f>SUMIFS('سجل حركة المخزن'!H:H,'سجل حركة المخزن'!D:D,'أرصدة المخزن'!B362,'سجل حركة المخزن'!G:G,القوائم!$I$3,'سجل حركة المخزن'!F:F,'أرصدة المخزن'!$D$3)</f>
        <v>0</v>
      </c>
      <c r="E362" s="106">
        <f>SUMIFS('سجل حركة المخزن'!H:H,'سجل حركة المخزن'!D:D,'أرصدة المخزن'!B362,'سجل حركة المخزن'!G:G,القوائم!$I$3,'سجل حركة المخزن'!F:F,'أرصدة المخزن'!$E$3)</f>
        <v>0</v>
      </c>
      <c r="F362" s="106">
        <f t="shared" si="30"/>
        <v>0</v>
      </c>
      <c r="G362" s="106">
        <f>SUMIFS('سجل حركة المخزن'!H:H,'سجل حركة المخزن'!D:D,'أرصدة المخزن'!B362,'سجل حركة المخزن'!G:G,القوائم!$I$16,'سجل حركة المخزن'!F:F,'أرصدة المخزن'!$D$3)</f>
        <v>0</v>
      </c>
      <c r="H362" s="170">
        <f>SUMIFS('سجل حركة المخزن'!H:H,'سجل حركة المخزن'!D:D,'أرصدة المخزن'!B362,'سجل حركة المخزن'!G:G,القوائم!$I$16,'سجل حركة المخزن'!F:F,'أرصدة المخزن'!$E$3)</f>
        <v>0</v>
      </c>
      <c r="I362" s="106">
        <f t="shared" si="31"/>
        <v>0</v>
      </c>
      <c r="J362" s="106"/>
      <c r="K362" s="106">
        <f>SUMIFS('سجل حركة المخزن'!H:H,'سجل حركة المخزن'!D:D,'أرصدة المخزن'!B362,'سجل حركة المخزن'!F:F,'أرصدة المخزن'!$K$3)-D362-G362</f>
        <v>0</v>
      </c>
      <c r="L362" s="106">
        <f>SUMIFS('سجل حركة المخزن'!H:H,'سجل حركة المخزن'!D:D,'أرصدة المخزن'!B362,'سجل حركة المخزن'!F:F,'أرصدة المخزن'!$L$3)-E362-H362</f>
        <v>0</v>
      </c>
      <c r="M362" s="128" t="str">
        <f>IF(COUNTIF('سجل حركة المخزن'!D:D,'أرصدة المخزن'!B362),VLOOKUP(B362,القوائم!D:E,2,0),"غير موجود بالمخزن")</f>
        <v>غير موجود بالمخزن</v>
      </c>
      <c r="N362" s="128" t="str">
        <f t="shared" si="32"/>
        <v>غير موجود بالمخزن</v>
      </c>
      <c r="P362" s="192" t="str">
        <f t="shared" si="33"/>
        <v>0</v>
      </c>
      <c r="Q362" s="192" t="str">
        <f t="shared" si="34"/>
        <v>0</v>
      </c>
      <c r="R362" s="192" t="str">
        <f t="shared" si="35"/>
        <v>0</v>
      </c>
    </row>
    <row r="363" spans="2:18" ht="26.25" hidden="1" x14ac:dyDescent="0.2">
      <c r="B363" s="106" t="str">
        <f>القوائم!B362</f>
        <v>BA1041</v>
      </c>
      <c r="C363" s="126" t="str">
        <f>IF(B363&lt;&gt;"",_xlfn.IFNA(VLOOKUP(B363,القوائم!B:C,2,0),"غير مسجل بالقوائم"),"")</f>
        <v>قاعدة كنبه حرف سي بقايمين</v>
      </c>
      <c r="D363" s="106">
        <f>SUMIFS('سجل حركة المخزن'!H:H,'سجل حركة المخزن'!D:D,'أرصدة المخزن'!B363,'سجل حركة المخزن'!G:G,القوائم!$I$3,'سجل حركة المخزن'!F:F,'أرصدة المخزن'!$D$3)</f>
        <v>0</v>
      </c>
      <c r="E363" s="106">
        <f>SUMIFS('سجل حركة المخزن'!H:H,'سجل حركة المخزن'!D:D,'أرصدة المخزن'!B363,'سجل حركة المخزن'!G:G,القوائم!$I$3,'سجل حركة المخزن'!F:F,'أرصدة المخزن'!$E$3)</f>
        <v>0</v>
      </c>
      <c r="F363" s="106">
        <f t="shared" si="30"/>
        <v>0</v>
      </c>
      <c r="G363" s="106">
        <f>SUMIFS('سجل حركة المخزن'!H:H,'سجل حركة المخزن'!D:D,'أرصدة المخزن'!B363,'سجل حركة المخزن'!G:G,القوائم!$I$16,'سجل حركة المخزن'!F:F,'أرصدة المخزن'!$D$3)</f>
        <v>0</v>
      </c>
      <c r="H363" s="170">
        <f>SUMIFS('سجل حركة المخزن'!H:H,'سجل حركة المخزن'!D:D,'أرصدة المخزن'!B363,'سجل حركة المخزن'!G:G,القوائم!$I$16,'سجل حركة المخزن'!F:F,'أرصدة المخزن'!$E$3)</f>
        <v>0</v>
      </c>
      <c r="I363" s="106">
        <f t="shared" si="31"/>
        <v>0</v>
      </c>
      <c r="J363" s="106"/>
      <c r="K363" s="106">
        <f>SUMIFS('سجل حركة المخزن'!H:H,'سجل حركة المخزن'!D:D,'أرصدة المخزن'!B363,'سجل حركة المخزن'!F:F,'أرصدة المخزن'!$K$3)-D363-G363</f>
        <v>0</v>
      </c>
      <c r="L363" s="106">
        <f>SUMIFS('سجل حركة المخزن'!H:H,'سجل حركة المخزن'!D:D,'أرصدة المخزن'!B363,'سجل حركة المخزن'!F:F,'أرصدة المخزن'!$L$3)-E363-H363</f>
        <v>0</v>
      </c>
      <c r="M363" s="128" t="str">
        <f>IF(COUNTIF('سجل حركة المخزن'!D:D,'أرصدة المخزن'!B363),VLOOKUP(B363,القوائم!D:E,2,0),"غير موجود بالمخزن")</f>
        <v>غير موجود بالمخزن</v>
      </c>
      <c r="N363" s="128" t="str">
        <f t="shared" si="32"/>
        <v>غير موجود بالمخزن</v>
      </c>
      <c r="P363" s="192" t="str">
        <f t="shared" si="33"/>
        <v>0</v>
      </c>
      <c r="Q363" s="192" t="str">
        <f t="shared" si="34"/>
        <v>0</v>
      </c>
      <c r="R363" s="192" t="str">
        <f t="shared" si="35"/>
        <v>0</v>
      </c>
    </row>
    <row r="364" spans="2:18" ht="26.25" hidden="1" x14ac:dyDescent="0.2">
      <c r="B364" s="106" t="str">
        <f>القوائم!B363</f>
        <v>BA1042</v>
      </c>
      <c r="C364" s="126" t="str">
        <f>IF(B364&lt;&gt;"",_xlfn.IFNA(VLOOKUP(B364,القوائم!B:C,2,0),"غير مسجل بالقوائم"),"")</f>
        <v>قاعده كنبه بمواسير مقاس 65*64.5</v>
      </c>
      <c r="D364" s="106">
        <f>SUMIFS('سجل حركة المخزن'!H:H,'سجل حركة المخزن'!D:D,'أرصدة المخزن'!B364,'سجل حركة المخزن'!G:G,القوائم!$I$3,'سجل حركة المخزن'!F:F,'أرصدة المخزن'!$D$3)</f>
        <v>0</v>
      </c>
      <c r="E364" s="106">
        <f>SUMIFS('سجل حركة المخزن'!H:H,'سجل حركة المخزن'!D:D,'أرصدة المخزن'!B364,'سجل حركة المخزن'!G:G,القوائم!$I$3,'سجل حركة المخزن'!F:F,'أرصدة المخزن'!$E$3)</f>
        <v>0</v>
      </c>
      <c r="F364" s="106">
        <f t="shared" si="30"/>
        <v>0</v>
      </c>
      <c r="G364" s="106">
        <f>SUMIFS('سجل حركة المخزن'!H:H,'سجل حركة المخزن'!D:D,'أرصدة المخزن'!B364,'سجل حركة المخزن'!G:G,القوائم!$I$16,'سجل حركة المخزن'!F:F,'أرصدة المخزن'!$D$3)</f>
        <v>0</v>
      </c>
      <c r="H364" s="170">
        <f>SUMIFS('سجل حركة المخزن'!H:H,'سجل حركة المخزن'!D:D,'أرصدة المخزن'!B364,'سجل حركة المخزن'!G:G,القوائم!$I$16,'سجل حركة المخزن'!F:F,'أرصدة المخزن'!$E$3)</f>
        <v>0</v>
      </c>
      <c r="I364" s="106">
        <f t="shared" si="31"/>
        <v>0</v>
      </c>
      <c r="J364" s="106"/>
      <c r="K364" s="106">
        <f>SUMIFS('سجل حركة المخزن'!H:H,'سجل حركة المخزن'!D:D,'أرصدة المخزن'!B364,'سجل حركة المخزن'!F:F,'أرصدة المخزن'!$K$3)-D364-G364</f>
        <v>0</v>
      </c>
      <c r="L364" s="106">
        <f>SUMIFS('سجل حركة المخزن'!H:H,'سجل حركة المخزن'!D:D,'أرصدة المخزن'!B364,'سجل حركة المخزن'!F:F,'أرصدة المخزن'!$L$3)-E364-H364</f>
        <v>0</v>
      </c>
      <c r="M364" s="128" t="str">
        <f>IF(COUNTIF('سجل حركة المخزن'!D:D,'أرصدة المخزن'!B364),VLOOKUP(B364,القوائم!D:E,2,0),"غير موجود بالمخزن")</f>
        <v>غير موجود بالمخزن</v>
      </c>
      <c r="N364" s="128" t="str">
        <f t="shared" si="32"/>
        <v>غير موجود بالمخزن</v>
      </c>
      <c r="P364" s="192" t="str">
        <f t="shared" si="33"/>
        <v>0</v>
      </c>
      <c r="Q364" s="192" t="str">
        <f t="shared" si="34"/>
        <v>0</v>
      </c>
      <c r="R364" s="192" t="str">
        <f t="shared" si="35"/>
        <v>0</v>
      </c>
    </row>
    <row r="365" spans="2:18" ht="26.25" hidden="1" x14ac:dyDescent="0.2">
      <c r="B365" s="106" t="str">
        <f>القوائم!B364</f>
        <v>BA1044</v>
      </c>
      <c r="C365" s="126" t="str">
        <f>IF(B365&lt;&gt;"",_xlfn.IFNA(VLOOKUP(B365,القوائم!B:C,2,0),"غير مسجل بالقوائم"),"")</f>
        <v xml:space="preserve">كعب عرابى </v>
      </c>
      <c r="D365" s="106">
        <f>SUMIFS('سجل حركة المخزن'!H:H,'سجل حركة المخزن'!D:D,'أرصدة المخزن'!B365,'سجل حركة المخزن'!G:G,القوائم!$I$3,'سجل حركة المخزن'!F:F,'أرصدة المخزن'!$D$3)</f>
        <v>0</v>
      </c>
      <c r="E365" s="106">
        <f>SUMIFS('سجل حركة المخزن'!H:H,'سجل حركة المخزن'!D:D,'أرصدة المخزن'!B365,'سجل حركة المخزن'!G:G,القوائم!$I$3,'سجل حركة المخزن'!F:F,'أرصدة المخزن'!$E$3)</f>
        <v>0</v>
      </c>
      <c r="F365" s="106">
        <f t="shared" si="30"/>
        <v>0</v>
      </c>
      <c r="G365" s="106">
        <f>SUMIFS('سجل حركة المخزن'!H:H,'سجل حركة المخزن'!D:D,'أرصدة المخزن'!B365,'سجل حركة المخزن'!G:G,القوائم!$I$16,'سجل حركة المخزن'!F:F,'أرصدة المخزن'!$D$3)</f>
        <v>0</v>
      </c>
      <c r="H365" s="170">
        <f>SUMIFS('سجل حركة المخزن'!H:H,'سجل حركة المخزن'!D:D,'أرصدة المخزن'!B365,'سجل حركة المخزن'!G:G,القوائم!$I$16,'سجل حركة المخزن'!F:F,'أرصدة المخزن'!$E$3)</f>
        <v>0</v>
      </c>
      <c r="I365" s="106">
        <f t="shared" si="31"/>
        <v>0</v>
      </c>
      <c r="J365" s="106"/>
      <c r="K365" s="106">
        <f>SUMIFS('سجل حركة المخزن'!H:H,'سجل حركة المخزن'!D:D,'أرصدة المخزن'!B365,'سجل حركة المخزن'!F:F,'أرصدة المخزن'!$K$3)-D365-G365</f>
        <v>0</v>
      </c>
      <c r="L365" s="106">
        <f>SUMIFS('سجل حركة المخزن'!H:H,'سجل حركة المخزن'!D:D,'أرصدة المخزن'!B365,'سجل حركة المخزن'!F:F,'أرصدة المخزن'!$L$3)-E365-H365</f>
        <v>0</v>
      </c>
      <c r="M365" s="128" t="str">
        <f>IF(COUNTIF('سجل حركة المخزن'!D:D,'أرصدة المخزن'!B365),VLOOKUP(B365,القوائم!D:E,2,0),"غير موجود بالمخزن")</f>
        <v>غير موجود بالمخزن</v>
      </c>
      <c r="N365" s="128" t="str">
        <f t="shared" si="32"/>
        <v>غير موجود بالمخزن</v>
      </c>
      <c r="P365" s="192" t="str">
        <f t="shared" si="33"/>
        <v>0</v>
      </c>
      <c r="Q365" s="192" t="str">
        <f t="shared" si="34"/>
        <v>0</v>
      </c>
      <c r="R365" s="192" t="str">
        <f t="shared" si="35"/>
        <v>0</v>
      </c>
    </row>
    <row r="366" spans="2:18" ht="26.25" hidden="1" x14ac:dyDescent="0.2">
      <c r="B366" s="106" t="str">
        <f>القوائم!B365</f>
        <v>BA1009-2</v>
      </c>
      <c r="C366" s="126" t="str">
        <f>IF(B366&lt;&gt;"",_xlfn.IFNA(VLOOKUP(B366,القوائم!B:C,2,0),"غير مسجل بالقوائم"),"")</f>
        <v>قاعدة تسريحة مجوز 81.5*47</v>
      </c>
      <c r="D366" s="106">
        <f>SUMIFS('سجل حركة المخزن'!H:H,'سجل حركة المخزن'!D:D,'أرصدة المخزن'!B366,'سجل حركة المخزن'!G:G,القوائم!$I$3,'سجل حركة المخزن'!F:F,'أرصدة المخزن'!$D$3)</f>
        <v>0</v>
      </c>
      <c r="E366" s="106">
        <f>SUMIFS('سجل حركة المخزن'!H:H,'سجل حركة المخزن'!D:D,'أرصدة المخزن'!B366,'سجل حركة المخزن'!G:G,القوائم!$I$3,'سجل حركة المخزن'!F:F,'أرصدة المخزن'!$E$3)</f>
        <v>0</v>
      </c>
      <c r="F366" s="106">
        <f t="shared" si="30"/>
        <v>0</v>
      </c>
      <c r="G366" s="106">
        <f>SUMIFS('سجل حركة المخزن'!H:H,'سجل حركة المخزن'!D:D,'أرصدة المخزن'!B366,'سجل حركة المخزن'!G:G,القوائم!$I$16,'سجل حركة المخزن'!F:F,'أرصدة المخزن'!$D$3)</f>
        <v>0</v>
      </c>
      <c r="H366" s="170">
        <f>SUMIFS('سجل حركة المخزن'!H:H,'سجل حركة المخزن'!D:D,'أرصدة المخزن'!B366,'سجل حركة المخزن'!G:G,القوائم!$I$16,'سجل حركة المخزن'!F:F,'أرصدة المخزن'!$E$3)</f>
        <v>0</v>
      </c>
      <c r="I366" s="106">
        <f t="shared" si="31"/>
        <v>0</v>
      </c>
      <c r="J366" s="106"/>
      <c r="K366" s="106">
        <f>SUMIFS('سجل حركة المخزن'!H:H,'سجل حركة المخزن'!D:D,'أرصدة المخزن'!B366,'سجل حركة المخزن'!F:F,'أرصدة المخزن'!$K$3)-D366-G366</f>
        <v>0</v>
      </c>
      <c r="L366" s="106">
        <f>SUMIFS('سجل حركة المخزن'!H:H,'سجل حركة المخزن'!D:D,'أرصدة المخزن'!B366,'سجل حركة المخزن'!F:F,'أرصدة المخزن'!$L$3)-E366-H366</f>
        <v>0</v>
      </c>
      <c r="M366" s="128" t="str">
        <f>IF(COUNTIF('سجل حركة المخزن'!D:D,'أرصدة المخزن'!B366),VLOOKUP(B366,القوائم!D:E,2,0),"غير موجود بالمخزن")</f>
        <v>غير موجود بالمخزن</v>
      </c>
      <c r="N366" s="128" t="str">
        <f t="shared" si="32"/>
        <v>غير موجود بالمخزن</v>
      </c>
      <c r="P366" s="192" t="str">
        <f t="shared" si="33"/>
        <v>0</v>
      </c>
      <c r="Q366" s="192" t="str">
        <f t="shared" si="34"/>
        <v>0</v>
      </c>
      <c r="R366" s="192" t="str">
        <f t="shared" si="35"/>
        <v>0</v>
      </c>
    </row>
    <row r="367" spans="2:18" ht="26.25" hidden="1" x14ac:dyDescent="0.2">
      <c r="B367" s="106" t="str">
        <f>القوائم!B366</f>
        <v>BA1046-1</v>
      </c>
      <c r="C367" s="126" t="str">
        <f>IF(B367&lt;&gt;"",_xlfn.IFNA(VLOOKUP(B367,القوائم!B:C,2,0),"غير مسجل بالقوائم"),"")</f>
        <v>قاعدة كومود 1.5*3 مقاس 43*23</v>
      </c>
      <c r="D367" s="106">
        <f>SUMIFS('سجل حركة المخزن'!H:H,'سجل حركة المخزن'!D:D,'أرصدة المخزن'!B367,'سجل حركة المخزن'!G:G,القوائم!$I$3,'سجل حركة المخزن'!F:F,'أرصدة المخزن'!$D$3)</f>
        <v>0</v>
      </c>
      <c r="E367" s="106">
        <f>SUMIFS('سجل حركة المخزن'!H:H,'سجل حركة المخزن'!D:D,'أرصدة المخزن'!B367,'سجل حركة المخزن'!G:G,القوائم!$I$3,'سجل حركة المخزن'!F:F,'أرصدة المخزن'!$E$3)</f>
        <v>0</v>
      </c>
      <c r="F367" s="106">
        <f t="shared" si="30"/>
        <v>0</v>
      </c>
      <c r="G367" s="106">
        <f>SUMIFS('سجل حركة المخزن'!H:H,'سجل حركة المخزن'!D:D,'أرصدة المخزن'!B367,'سجل حركة المخزن'!G:G,القوائم!$I$16,'سجل حركة المخزن'!F:F,'أرصدة المخزن'!$D$3)</f>
        <v>0</v>
      </c>
      <c r="H367" s="170">
        <f>SUMIFS('سجل حركة المخزن'!H:H,'سجل حركة المخزن'!D:D,'أرصدة المخزن'!B367,'سجل حركة المخزن'!G:G,القوائم!$I$16,'سجل حركة المخزن'!F:F,'أرصدة المخزن'!$E$3)</f>
        <v>0</v>
      </c>
      <c r="I367" s="106">
        <f t="shared" si="31"/>
        <v>0</v>
      </c>
      <c r="J367" s="106"/>
      <c r="K367" s="106">
        <f>SUMIFS('سجل حركة المخزن'!H:H,'سجل حركة المخزن'!D:D,'أرصدة المخزن'!B367,'سجل حركة المخزن'!F:F,'أرصدة المخزن'!$K$3)-D367-G367</f>
        <v>0</v>
      </c>
      <c r="L367" s="106">
        <f>SUMIFS('سجل حركة المخزن'!H:H,'سجل حركة المخزن'!D:D,'أرصدة المخزن'!B367,'سجل حركة المخزن'!F:F,'أرصدة المخزن'!$L$3)-E367-H367</f>
        <v>0</v>
      </c>
      <c r="M367" s="128" t="str">
        <f>IF(COUNTIF('سجل حركة المخزن'!D:D,'أرصدة المخزن'!B367),VLOOKUP(B367,القوائم!D:E,2,0),"غير موجود بالمخزن")</f>
        <v>غير موجود بالمخزن</v>
      </c>
      <c r="N367" s="128" t="str">
        <f t="shared" si="32"/>
        <v>غير موجود بالمخزن</v>
      </c>
      <c r="P367" s="192" t="str">
        <f t="shared" si="33"/>
        <v>0</v>
      </c>
      <c r="Q367" s="192" t="str">
        <f t="shared" si="34"/>
        <v>0</v>
      </c>
      <c r="R367" s="192" t="str">
        <f t="shared" si="35"/>
        <v>0</v>
      </c>
    </row>
    <row r="368" spans="2:18" ht="26.25" hidden="1" x14ac:dyDescent="0.2">
      <c r="B368" s="106" t="str">
        <f>القوائم!B367</f>
        <v>BA1039-1</v>
      </c>
      <c r="C368" s="126" t="str">
        <f>IF(B368&lt;&gt;"",_xlfn.IFNA(VLOOKUP(B368,القوائم!B:C,2,0),"غير مسجل بالقوائم"),"")</f>
        <v>قاعدة مستطيل مجوز ماسورة 19 ارتفاع 52</v>
      </c>
      <c r="D368" s="106">
        <f>SUMIFS('سجل حركة المخزن'!H:H,'سجل حركة المخزن'!D:D,'أرصدة المخزن'!B368,'سجل حركة المخزن'!G:G,القوائم!$I$3,'سجل حركة المخزن'!F:F,'أرصدة المخزن'!$D$3)</f>
        <v>0</v>
      </c>
      <c r="E368" s="106">
        <f>SUMIFS('سجل حركة المخزن'!H:H,'سجل حركة المخزن'!D:D,'أرصدة المخزن'!B368,'سجل حركة المخزن'!G:G,القوائم!$I$3,'سجل حركة المخزن'!F:F,'أرصدة المخزن'!$E$3)</f>
        <v>0</v>
      </c>
      <c r="F368" s="106">
        <f t="shared" si="30"/>
        <v>0</v>
      </c>
      <c r="G368" s="106">
        <f>SUMIFS('سجل حركة المخزن'!H:H,'سجل حركة المخزن'!D:D,'أرصدة المخزن'!B368,'سجل حركة المخزن'!G:G,القوائم!$I$16,'سجل حركة المخزن'!F:F,'أرصدة المخزن'!$D$3)</f>
        <v>0</v>
      </c>
      <c r="H368" s="170">
        <f>SUMIFS('سجل حركة المخزن'!H:H,'سجل حركة المخزن'!D:D,'أرصدة المخزن'!B368,'سجل حركة المخزن'!G:G,القوائم!$I$16,'سجل حركة المخزن'!F:F,'أرصدة المخزن'!$E$3)</f>
        <v>0</v>
      </c>
      <c r="I368" s="106">
        <f t="shared" si="31"/>
        <v>0</v>
      </c>
      <c r="J368" s="106"/>
      <c r="K368" s="106">
        <f>SUMIFS('سجل حركة المخزن'!H:H,'سجل حركة المخزن'!D:D,'أرصدة المخزن'!B368,'سجل حركة المخزن'!F:F,'أرصدة المخزن'!$K$3)-D368-G368</f>
        <v>0</v>
      </c>
      <c r="L368" s="106">
        <f>SUMIFS('سجل حركة المخزن'!H:H,'سجل حركة المخزن'!D:D,'أرصدة المخزن'!B368,'سجل حركة المخزن'!F:F,'أرصدة المخزن'!$L$3)-E368-H368</f>
        <v>0</v>
      </c>
      <c r="M368" s="128" t="str">
        <f>IF(COUNTIF('سجل حركة المخزن'!D:D,'أرصدة المخزن'!B368),VLOOKUP(B368,القوائم!D:E,2,0),"غير موجود بالمخزن")</f>
        <v>غير موجود بالمخزن</v>
      </c>
      <c r="N368" s="128" t="str">
        <f t="shared" si="32"/>
        <v>غير موجود بالمخزن</v>
      </c>
      <c r="P368" s="192" t="str">
        <f t="shared" si="33"/>
        <v>0</v>
      </c>
      <c r="Q368" s="192" t="str">
        <f t="shared" si="34"/>
        <v>0</v>
      </c>
      <c r="R368" s="192" t="str">
        <f t="shared" si="35"/>
        <v>0</v>
      </c>
    </row>
    <row r="369" spans="2:18" ht="26.25" hidden="1" x14ac:dyDescent="0.2">
      <c r="B369" s="106" t="str">
        <f>القوائم!B368</f>
        <v>BA1046</v>
      </c>
      <c r="C369" s="126" t="str">
        <f>IF(B369&lt;&gt;"",_xlfn.IFNA(VLOOKUP(B369,القوائم!B:C,2,0),"غير مسجل بالقوائم"),"")</f>
        <v>قاعدة كومود 1.5*3 مقاس 41-17.5</v>
      </c>
      <c r="D369" s="106">
        <f>SUMIFS('سجل حركة المخزن'!H:H,'سجل حركة المخزن'!D:D,'أرصدة المخزن'!B369,'سجل حركة المخزن'!G:G,القوائم!$I$3,'سجل حركة المخزن'!F:F,'أرصدة المخزن'!$D$3)</f>
        <v>0</v>
      </c>
      <c r="E369" s="106">
        <f>SUMIFS('سجل حركة المخزن'!H:H,'سجل حركة المخزن'!D:D,'أرصدة المخزن'!B369,'سجل حركة المخزن'!G:G,القوائم!$I$3,'سجل حركة المخزن'!F:F,'أرصدة المخزن'!$E$3)</f>
        <v>0</v>
      </c>
      <c r="F369" s="106">
        <f t="shared" si="30"/>
        <v>0</v>
      </c>
      <c r="G369" s="106">
        <f>SUMIFS('سجل حركة المخزن'!H:H,'سجل حركة المخزن'!D:D,'أرصدة المخزن'!B369,'سجل حركة المخزن'!G:G,القوائم!$I$16,'سجل حركة المخزن'!F:F,'أرصدة المخزن'!$D$3)</f>
        <v>0</v>
      </c>
      <c r="H369" s="170">
        <f>SUMIFS('سجل حركة المخزن'!H:H,'سجل حركة المخزن'!D:D,'أرصدة المخزن'!B369,'سجل حركة المخزن'!G:G,القوائم!$I$16,'سجل حركة المخزن'!F:F,'أرصدة المخزن'!$E$3)</f>
        <v>0</v>
      </c>
      <c r="I369" s="106">
        <f t="shared" si="31"/>
        <v>0</v>
      </c>
      <c r="J369" s="106"/>
      <c r="K369" s="106">
        <f>SUMIFS('سجل حركة المخزن'!H:H,'سجل حركة المخزن'!D:D,'أرصدة المخزن'!B369,'سجل حركة المخزن'!F:F,'أرصدة المخزن'!$K$3)-D369-G369</f>
        <v>0</v>
      </c>
      <c r="L369" s="106">
        <f>SUMIFS('سجل حركة المخزن'!H:H,'سجل حركة المخزن'!D:D,'أرصدة المخزن'!B369,'سجل حركة المخزن'!F:F,'أرصدة المخزن'!$L$3)-E369-H369</f>
        <v>0</v>
      </c>
      <c r="M369" s="128" t="str">
        <f>IF(COUNTIF('سجل حركة المخزن'!D:D,'أرصدة المخزن'!B369),VLOOKUP(B369,القوائم!D:E,2,0),"غير موجود بالمخزن")</f>
        <v>غير موجود بالمخزن</v>
      </c>
      <c r="N369" s="128" t="str">
        <f t="shared" si="32"/>
        <v>غير موجود بالمخزن</v>
      </c>
      <c r="P369" s="192" t="str">
        <f t="shared" si="33"/>
        <v>0</v>
      </c>
      <c r="Q369" s="192" t="str">
        <f t="shared" si="34"/>
        <v>0</v>
      </c>
      <c r="R369" s="192" t="str">
        <f t="shared" si="35"/>
        <v>0</v>
      </c>
    </row>
    <row r="370" spans="2:18" ht="26.25" hidden="1" x14ac:dyDescent="0.2">
      <c r="B370" s="106" t="str">
        <f>القوائم!B369</f>
        <v>BA1047</v>
      </c>
      <c r="C370" s="126" t="str">
        <f>IF(B370&lt;&gt;"",_xlfn.IFNA(VLOOKUP(B370,القوائم!B:C,2,0),"غير مسجل بالقوائم"),"")</f>
        <v>قاعدة حرف يو 25*50</v>
      </c>
      <c r="D370" s="106">
        <f>SUMIFS('سجل حركة المخزن'!H:H,'سجل حركة المخزن'!D:D,'أرصدة المخزن'!B370,'سجل حركة المخزن'!G:G,القوائم!$I$3,'سجل حركة المخزن'!F:F,'أرصدة المخزن'!$D$3)</f>
        <v>0</v>
      </c>
      <c r="E370" s="106">
        <f>SUMIFS('سجل حركة المخزن'!H:H,'سجل حركة المخزن'!D:D,'أرصدة المخزن'!B370,'سجل حركة المخزن'!G:G,القوائم!$I$3,'سجل حركة المخزن'!F:F,'أرصدة المخزن'!$E$3)</f>
        <v>0</v>
      </c>
      <c r="F370" s="106">
        <f t="shared" si="30"/>
        <v>0</v>
      </c>
      <c r="G370" s="106">
        <f>SUMIFS('سجل حركة المخزن'!H:H,'سجل حركة المخزن'!D:D,'أرصدة المخزن'!B370,'سجل حركة المخزن'!G:G,القوائم!$I$16,'سجل حركة المخزن'!F:F,'أرصدة المخزن'!$D$3)</f>
        <v>0</v>
      </c>
      <c r="H370" s="170">
        <f>SUMIFS('سجل حركة المخزن'!H:H,'سجل حركة المخزن'!D:D,'أرصدة المخزن'!B370,'سجل حركة المخزن'!G:G,القوائم!$I$16,'سجل حركة المخزن'!F:F,'أرصدة المخزن'!$E$3)</f>
        <v>0</v>
      </c>
      <c r="I370" s="106">
        <f t="shared" si="31"/>
        <v>0</v>
      </c>
      <c r="J370" s="106"/>
      <c r="K370" s="106">
        <f>SUMIFS('سجل حركة المخزن'!H:H,'سجل حركة المخزن'!D:D,'أرصدة المخزن'!B370,'سجل حركة المخزن'!F:F,'أرصدة المخزن'!$K$3)-D370-G370</f>
        <v>0</v>
      </c>
      <c r="L370" s="106">
        <f>SUMIFS('سجل حركة المخزن'!H:H,'سجل حركة المخزن'!D:D,'أرصدة المخزن'!B370,'سجل حركة المخزن'!F:F,'أرصدة المخزن'!$L$3)-E370-H370</f>
        <v>0</v>
      </c>
      <c r="M370" s="128" t="str">
        <f>IF(COUNTIF('سجل حركة المخزن'!D:D,'أرصدة المخزن'!B370),VLOOKUP(B370,القوائم!D:E,2,0),"غير موجود بالمخزن")</f>
        <v>غير موجود بالمخزن</v>
      </c>
      <c r="N370" s="128" t="str">
        <f t="shared" si="32"/>
        <v>غير موجود بالمخزن</v>
      </c>
      <c r="P370" s="192" t="str">
        <f t="shared" si="33"/>
        <v>0</v>
      </c>
      <c r="Q370" s="192" t="str">
        <f t="shared" si="34"/>
        <v>0</v>
      </c>
      <c r="R370" s="192" t="str">
        <f t="shared" si="35"/>
        <v>0</v>
      </c>
    </row>
    <row r="371" spans="2:18" ht="26.25" hidden="1" x14ac:dyDescent="0.2">
      <c r="B371" s="106" t="str">
        <f>القوائم!B370</f>
        <v>BA1048</v>
      </c>
      <c r="C371" s="126" t="str">
        <f>IF(B371&lt;&gt;"",_xlfn.IFNA(VLOOKUP(B371,القوائم!B:C,2,0),"غير مسجل بالقوائم"),"")</f>
        <v>قاعدة 2*4 مقاس 16*48</v>
      </c>
      <c r="D371" s="106">
        <f>SUMIFS('سجل حركة المخزن'!H:H,'سجل حركة المخزن'!D:D,'أرصدة المخزن'!B371,'سجل حركة المخزن'!G:G,القوائم!$I$3,'سجل حركة المخزن'!F:F,'أرصدة المخزن'!$D$3)</f>
        <v>0</v>
      </c>
      <c r="E371" s="106">
        <f>SUMIFS('سجل حركة المخزن'!H:H,'سجل حركة المخزن'!D:D,'أرصدة المخزن'!B371,'سجل حركة المخزن'!G:G,القوائم!$I$3,'سجل حركة المخزن'!F:F,'أرصدة المخزن'!$E$3)</f>
        <v>0</v>
      </c>
      <c r="F371" s="106">
        <f t="shared" si="30"/>
        <v>0</v>
      </c>
      <c r="G371" s="106">
        <f>SUMIFS('سجل حركة المخزن'!H:H,'سجل حركة المخزن'!D:D,'أرصدة المخزن'!B371,'سجل حركة المخزن'!G:G,القوائم!$I$16,'سجل حركة المخزن'!F:F,'أرصدة المخزن'!$D$3)</f>
        <v>0</v>
      </c>
      <c r="H371" s="170">
        <f>SUMIFS('سجل حركة المخزن'!H:H,'سجل حركة المخزن'!D:D,'أرصدة المخزن'!B371,'سجل حركة المخزن'!G:G,القوائم!$I$16,'سجل حركة المخزن'!F:F,'أرصدة المخزن'!$E$3)</f>
        <v>0</v>
      </c>
      <c r="I371" s="106">
        <f t="shared" si="31"/>
        <v>0</v>
      </c>
      <c r="J371" s="106"/>
      <c r="K371" s="106">
        <f>SUMIFS('سجل حركة المخزن'!H:H,'سجل حركة المخزن'!D:D,'أرصدة المخزن'!B371,'سجل حركة المخزن'!F:F,'أرصدة المخزن'!$K$3)-D371-G371</f>
        <v>0</v>
      </c>
      <c r="L371" s="106">
        <f>SUMIFS('سجل حركة المخزن'!H:H,'سجل حركة المخزن'!D:D,'أرصدة المخزن'!B371,'سجل حركة المخزن'!F:F,'أرصدة المخزن'!$L$3)-E371-H371</f>
        <v>0</v>
      </c>
      <c r="M371" s="128" t="str">
        <f>IF(COUNTIF('سجل حركة المخزن'!D:D,'أرصدة المخزن'!B371),VLOOKUP(B371,القوائم!D:E,2,0),"غير موجود بالمخزن")</f>
        <v>غير موجود بالمخزن</v>
      </c>
      <c r="N371" s="128" t="str">
        <f t="shared" si="32"/>
        <v>غير موجود بالمخزن</v>
      </c>
      <c r="P371" s="192" t="str">
        <f t="shared" si="33"/>
        <v>0</v>
      </c>
      <c r="Q371" s="192" t="str">
        <f t="shared" si="34"/>
        <v>0</v>
      </c>
      <c r="R371" s="192" t="str">
        <f t="shared" si="35"/>
        <v>0</v>
      </c>
    </row>
    <row r="372" spans="2:18" ht="26.25" hidden="1" x14ac:dyDescent="0.2">
      <c r="B372" s="106" t="str">
        <f>القوائم!B371</f>
        <v>BA1001-2</v>
      </c>
      <c r="C372" s="126" t="str">
        <f>IF(B372&lt;&gt;"",_xlfn.IFNA(VLOOKUP(B372,القوائم!B:C,2,0),"غير مسجل بالقوائم"),"")</f>
        <v>قاعدة ليزر 50*25.6</v>
      </c>
      <c r="D372" s="106">
        <f>SUMIFS('سجل حركة المخزن'!H:H,'سجل حركة المخزن'!D:D,'أرصدة المخزن'!B372,'سجل حركة المخزن'!G:G,القوائم!$I$3,'سجل حركة المخزن'!F:F,'أرصدة المخزن'!$D$3)</f>
        <v>0</v>
      </c>
      <c r="E372" s="106">
        <f>SUMIFS('سجل حركة المخزن'!H:H,'سجل حركة المخزن'!D:D,'أرصدة المخزن'!B372,'سجل حركة المخزن'!G:G,القوائم!$I$3,'سجل حركة المخزن'!F:F,'أرصدة المخزن'!$E$3)</f>
        <v>0</v>
      </c>
      <c r="F372" s="106">
        <f t="shared" si="30"/>
        <v>0</v>
      </c>
      <c r="G372" s="106">
        <f>SUMIFS('سجل حركة المخزن'!H:H,'سجل حركة المخزن'!D:D,'أرصدة المخزن'!B372,'سجل حركة المخزن'!G:G,القوائم!$I$16,'سجل حركة المخزن'!F:F,'أرصدة المخزن'!$D$3)</f>
        <v>0</v>
      </c>
      <c r="H372" s="170">
        <f>SUMIFS('سجل حركة المخزن'!H:H,'سجل حركة المخزن'!D:D,'أرصدة المخزن'!B372,'سجل حركة المخزن'!G:G,القوائم!$I$16,'سجل حركة المخزن'!F:F,'أرصدة المخزن'!$E$3)</f>
        <v>0</v>
      </c>
      <c r="I372" s="106">
        <f t="shared" si="31"/>
        <v>0</v>
      </c>
      <c r="J372" s="106"/>
      <c r="K372" s="106">
        <f>SUMIFS('سجل حركة المخزن'!H:H,'سجل حركة المخزن'!D:D,'أرصدة المخزن'!B372,'سجل حركة المخزن'!F:F,'أرصدة المخزن'!$K$3)-D372-G372</f>
        <v>0</v>
      </c>
      <c r="L372" s="106">
        <f>SUMIFS('سجل حركة المخزن'!H:H,'سجل حركة المخزن'!D:D,'أرصدة المخزن'!B372,'سجل حركة المخزن'!F:F,'أرصدة المخزن'!$L$3)-E372-H372</f>
        <v>0</v>
      </c>
      <c r="M372" s="128" t="str">
        <f>IF(COUNTIF('سجل حركة المخزن'!D:D,'أرصدة المخزن'!B372),VLOOKUP(B372,القوائم!D:E,2,0),"غير موجود بالمخزن")</f>
        <v>غير موجود بالمخزن</v>
      </c>
      <c r="N372" s="128" t="str">
        <f t="shared" si="32"/>
        <v>غير موجود بالمخزن</v>
      </c>
      <c r="P372" s="192" t="str">
        <f t="shared" si="33"/>
        <v>0</v>
      </c>
      <c r="Q372" s="192" t="str">
        <f t="shared" si="34"/>
        <v>0</v>
      </c>
      <c r="R372" s="192" t="str">
        <f t="shared" si="35"/>
        <v>0</v>
      </c>
    </row>
    <row r="373" spans="2:18" ht="26.25" hidden="1" x14ac:dyDescent="0.2">
      <c r="B373" s="106" t="str">
        <f>القوائم!B372</f>
        <v>BA1049</v>
      </c>
      <c r="C373" s="126" t="str">
        <f>IF(B373&lt;&gt;"",_xlfn.IFNA(VLOOKUP(B373,القوائم!B:C,2,0),"غير مسجل بالقوائم"),"")</f>
        <v>قاعدة  كومود حرف سي قطاع 1*4</v>
      </c>
      <c r="D373" s="106">
        <f>SUMIFS('سجل حركة المخزن'!H:H,'سجل حركة المخزن'!D:D,'أرصدة المخزن'!B373,'سجل حركة المخزن'!G:G,القوائم!$I$3,'سجل حركة المخزن'!F:F,'أرصدة المخزن'!$D$3)</f>
        <v>0</v>
      </c>
      <c r="E373" s="106">
        <f>SUMIFS('سجل حركة المخزن'!H:H,'سجل حركة المخزن'!D:D,'أرصدة المخزن'!B373,'سجل حركة المخزن'!G:G,القوائم!$I$3,'سجل حركة المخزن'!F:F,'أرصدة المخزن'!$E$3)</f>
        <v>0</v>
      </c>
      <c r="F373" s="106">
        <f t="shared" si="30"/>
        <v>0</v>
      </c>
      <c r="G373" s="106">
        <f>SUMIFS('سجل حركة المخزن'!H:H,'سجل حركة المخزن'!D:D,'أرصدة المخزن'!B373,'سجل حركة المخزن'!G:G,القوائم!$I$16,'سجل حركة المخزن'!F:F,'أرصدة المخزن'!$D$3)</f>
        <v>0</v>
      </c>
      <c r="H373" s="170">
        <f>SUMIFS('سجل حركة المخزن'!H:H,'سجل حركة المخزن'!D:D,'أرصدة المخزن'!B373,'سجل حركة المخزن'!G:G,القوائم!$I$16,'سجل حركة المخزن'!F:F,'أرصدة المخزن'!$E$3)</f>
        <v>0</v>
      </c>
      <c r="I373" s="106">
        <f t="shared" si="31"/>
        <v>0</v>
      </c>
      <c r="J373" s="106"/>
      <c r="K373" s="106">
        <f>SUMIFS('سجل حركة المخزن'!H:H,'سجل حركة المخزن'!D:D,'أرصدة المخزن'!B373,'سجل حركة المخزن'!F:F,'أرصدة المخزن'!$K$3)-D373-G373</f>
        <v>0</v>
      </c>
      <c r="L373" s="106">
        <f>SUMIFS('سجل حركة المخزن'!H:H,'سجل حركة المخزن'!D:D,'أرصدة المخزن'!B373,'سجل حركة المخزن'!F:F,'أرصدة المخزن'!$L$3)-E373-H373</f>
        <v>0</v>
      </c>
      <c r="M373" s="128" t="str">
        <f>IF(COUNTIF('سجل حركة المخزن'!D:D,'أرصدة المخزن'!B373),VLOOKUP(B373,القوائم!D:E,2,0),"غير موجود بالمخزن")</f>
        <v>غير موجود بالمخزن</v>
      </c>
      <c r="N373" s="128" t="str">
        <f t="shared" si="32"/>
        <v>غير موجود بالمخزن</v>
      </c>
      <c r="P373" s="192" t="str">
        <f t="shared" si="33"/>
        <v>0</v>
      </c>
      <c r="Q373" s="192" t="str">
        <f t="shared" si="34"/>
        <v>0</v>
      </c>
      <c r="R373" s="192" t="str">
        <f t="shared" si="35"/>
        <v>0</v>
      </c>
    </row>
    <row r="374" spans="2:18" ht="26.25" hidden="1" x14ac:dyDescent="0.2">
      <c r="B374" s="106" t="str">
        <f>القوائم!B373</f>
        <v>BA1049-1</v>
      </c>
      <c r="C374" s="126" t="str">
        <f>IF(B374&lt;&gt;"",_xlfn.IFNA(VLOOKUP(B374,القوائم!B:C,2,0),"غير مسجل بالقوائم"),"")</f>
        <v>قاعدة  تسريحة حرف سي قطاع 1*4</v>
      </c>
      <c r="D374" s="106">
        <f>SUMIFS('سجل حركة المخزن'!H:H,'سجل حركة المخزن'!D:D,'أرصدة المخزن'!B374,'سجل حركة المخزن'!G:G,القوائم!$I$3,'سجل حركة المخزن'!F:F,'أرصدة المخزن'!$D$3)</f>
        <v>0</v>
      </c>
      <c r="E374" s="106">
        <f>SUMIFS('سجل حركة المخزن'!H:H,'سجل حركة المخزن'!D:D,'أرصدة المخزن'!B374,'سجل حركة المخزن'!G:G,القوائم!$I$3,'سجل حركة المخزن'!F:F,'أرصدة المخزن'!$E$3)</f>
        <v>0</v>
      </c>
      <c r="F374" s="106">
        <f t="shared" si="30"/>
        <v>0</v>
      </c>
      <c r="G374" s="106">
        <f>SUMIFS('سجل حركة المخزن'!H:H,'سجل حركة المخزن'!D:D,'أرصدة المخزن'!B374,'سجل حركة المخزن'!G:G,القوائم!$I$16,'سجل حركة المخزن'!F:F,'أرصدة المخزن'!$D$3)</f>
        <v>0</v>
      </c>
      <c r="H374" s="170">
        <f>SUMIFS('سجل حركة المخزن'!H:H,'سجل حركة المخزن'!D:D,'أرصدة المخزن'!B374,'سجل حركة المخزن'!G:G,القوائم!$I$16,'سجل حركة المخزن'!F:F,'أرصدة المخزن'!$E$3)</f>
        <v>0</v>
      </c>
      <c r="I374" s="106">
        <f t="shared" si="31"/>
        <v>0</v>
      </c>
      <c r="J374" s="106"/>
      <c r="K374" s="106">
        <f>SUMIFS('سجل حركة المخزن'!H:H,'سجل حركة المخزن'!D:D,'أرصدة المخزن'!B374,'سجل حركة المخزن'!F:F,'أرصدة المخزن'!$K$3)-D374-G374</f>
        <v>0</v>
      </c>
      <c r="L374" s="106">
        <f>SUMIFS('سجل حركة المخزن'!H:H,'سجل حركة المخزن'!D:D,'أرصدة المخزن'!B374,'سجل حركة المخزن'!F:F,'أرصدة المخزن'!$L$3)-E374-H374</f>
        <v>0</v>
      </c>
      <c r="M374" s="128" t="str">
        <f>IF(COUNTIF('سجل حركة المخزن'!D:D,'أرصدة المخزن'!B374),VLOOKUP(B374,القوائم!D:E,2,0),"غير موجود بالمخزن")</f>
        <v>غير موجود بالمخزن</v>
      </c>
      <c r="N374" s="128" t="str">
        <f t="shared" si="32"/>
        <v>غير موجود بالمخزن</v>
      </c>
      <c r="P374" s="192" t="str">
        <f t="shared" si="33"/>
        <v>0</v>
      </c>
      <c r="Q374" s="192" t="str">
        <f t="shared" si="34"/>
        <v>0</v>
      </c>
      <c r="R374" s="192" t="str">
        <f t="shared" si="35"/>
        <v>0</v>
      </c>
    </row>
    <row r="375" spans="2:18" ht="26.25" hidden="1" x14ac:dyDescent="0.2">
      <c r="B375" s="106" t="str">
        <f>القوائم!B374</f>
        <v>BA1050</v>
      </c>
      <c r="C375" s="126" t="str">
        <f>IF(B375&lt;&gt;"",_xlfn.IFNA(VLOOKUP(B375,القوائم!B:C,2,0),"غير مسجل بالقوائم"),"")</f>
        <v>قاعدة كنبة برواز مربع مكرف من ناحية واحدة ارتفاع 58</v>
      </c>
      <c r="D375" s="106">
        <f>SUMIFS('سجل حركة المخزن'!H:H,'سجل حركة المخزن'!D:D,'أرصدة المخزن'!B375,'سجل حركة المخزن'!G:G,القوائم!$I$3,'سجل حركة المخزن'!F:F,'أرصدة المخزن'!$D$3)</f>
        <v>0</v>
      </c>
      <c r="E375" s="106">
        <f>SUMIFS('سجل حركة المخزن'!H:H,'سجل حركة المخزن'!D:D,'أرصدة المخزن'!B375,'سجل حركة المخزن'!G:G,القوائم!$I$3,'سجل حركة المخزن'!F:F,'أرصدة المخزن'!$E$3)</f>
        <v>0</v>
      </c>
      <c r="F375" s="106">
        <f t="shared" si="30"/>
        <v>0</v>
      </c>
      <c r="G375" s="106">
        <f>SUMIFS('سجل حركة المخزن'!H:H,'سجل حركة المخزن'!D:D,'أرصدة المخزن'!B375,'سجل حركة المخزن'!G:G,القوائم!$I$16,'سجل حركة المخزن'!F:F,'أرصدة المخزن'!$D$3)</f>
        <v>0</v>
      </c>
      <c r="H375" s="170">
        <f>SUMIFS('سجل حركة المخزن'!H:H,'سجل حركة المخزن'!D:D,'أرصدة المخزن'!B375,'سجل حركة المخزن'!G:G,القوائم!$I$16,'سجل حركة المخزن'!F:F,'أرصدة المخزن'!$E$3)</f>
        <v>0</v>
      </c>
      <c r="I375" s="106">
        <f t="shared" si="31"/>
        <v>0</v>
      </c>
      <c r="J375" s="106"/>
      <c r="K375" s="106">
        <f>SUMIFS('سجل حركة المخزن'!H:H,'سجل حركة المخزن'!D:D,'أرصدة المخزن'!B375,'سجل حركة المخزن'!F:F,'أرصدة المخزن'!$K$3)-D375-G375</f>
        <v>0</v>
      </c>
      <c r="L375" s="106">
        <f>SUMIFS('سجل حركة المخزن'!H:H,'سجل حركة المخزن'!D:D,'أرصدة المخزن'!B375,'سجل حركة المخزن'!F:F,'أرصدة المخزن'!$L$3)-E375-H375</f>
        <v>0</v>
      </c>
      <c r="M375" s="128" t="str">
        <f>IF(COUNTIF('سجل حركة المخزن'!D:D,'أرصدة المخزن'!B375),VLOOKUP(B375,القوائم!D:E,2,0),"غير موجود بالمخزن")</f>
        <v>غير موجود بالمخزن</v>
      </c>
      <c r="N375" s="128" t="str">
        <f t="shared" si="32"/>
        <v>غير موجود بالمخزن</v>
      </c>
      <c r="P375" s="192" t="str">
        <f t="shared" si="33"/>
        <v>0</v>
      </c>
      <c r="Q375" s="192" t="str">
        <f t="shared" si="34"/>
        <v>0</v>
      </c>
      <c r="R375" s="192" t="str">
        <f t="shared" si="35"/>
        <v>0</v>
      </c>
    </row>
    <row r="376" spans="2:18" ht="26.25" hidden="1" x14ac:dyDescent="0.2">
      <c r="B376" s="106" t="str">
        <f>القوائم!B375</f>
        <v>BA1051</v>
      </c>
      <c r="C376" s="126" t="str">
        <f>IF(B376&lt;&gt;"",_xlfn.IFNA(VLOOKUP(B376,القوائم!B:C,2,0),"غير مسجل بالقوائم"),"")</f>
        <v xml:space="preserve">قاعدة كنبة ماسورة 25 ارتفاع 27 </v>
      </c>
      <c r="D376" s="106">
        <f>SUMIFS('سجل حركة المخزن'!H:H,'سجل حركة المخزن'!D:D,'أرصدة المخزن'!B376,'سجل حركة المخزن'!G:G,القوائم!$I$3,'سجل حركة المخزن'!F:F,'أرصدة المخزن'!$D$3)</f>
        <v>0</v>
      </c>
      <c r="E376" s="106">
        <f>SUMIFS('سجل حركة المخزن'!H:H,'سجل حركة المخزن'!D:D,'أرصدة المخزن'!B376,'سجل حركة المخزن'!G:G,القوائم!$I$3,'سجل حركة المخزن'!F:F,'أرصدة المخزن'!$E$3)</f>
        <v>0</v>
      </c>
      <c r="F376" s="106">
        <f t="shared" si="30"/>
        <v>0</v>
      </c>
      <c r="G376" s="106">
        <f>SUMIFS('سجل حركة المخزن'!H:H,'سجل حركة المخزن'!D:D,'أرصدة المخزن'!B376,'سجل حركة المخزن'!G:G,القوائم!$I$16,'سجل حركة المخزن'!F:F,'أرصدة المخزن'!$D$3)</f>
        <v>0</v>
      </c>
      <c r="H376" s="170">
        <f>SUMIFS('سجل حركة المخزن'!H:H,'سجل حركة المخزن'!D:D,'أرصدة المخزن'!B376,'سجل حركة المخزن'!G:G,القوائم!$I$16,'سجل حركة المخزن'!F:F,'أرصدة المخزن'!$E$3)</f>
        <v>0</v>
      </c>
      <c r="I376" s="106">
        <f t="shared" si="31"/>
        <v>0</v>
      </c>
      <c r="J376" s="106"/>
      <c r="K376" s="106">
        <f>SUMIFS('سجل حركة المخزن'!H:H,'سجل حركة المخزن'!D:D,'أرصدة المخزن'!B376,'سجل حركة المخزن'!F:F,'أرصدة المخزن'!$K$3)-D376-G376</f>
        <v>0</v>
      </c>
      <c r="L376" s="106">
        <f>SUMIFS('سجل حركة المخزن'!H:H,'سجل حركة المخزن'!D:D,'أرصدة المخزن'!B376,'سجل حركة المخزن'!F:F,'أرصدة المخزن'!$L$3)-E376-H376</f>
        <v>4</v>
      </c>
      <c r="M376" s="128">
        <f>IF(COUNTIF('سجل حركة المخزن'!D:D,'أرصدة المخزن'!B376),VLOOKUP(B376,القوائم!D:E,2,0),"غير موجود بالمخزن")</f>
        <v>500</v>
      </c>
      <c r="N376" s="128">
        <f t="shared" si="32"/>
        <v>2000</v>
      </c>
      <c r="P376" s="192">
        <f t="shared" si="33"/>
        <v>0</v>
      </c>
      <c r="Q376" s="192">
        <f t="shared" si="34"/>
        <v>0</v>
      </c>
      <c r="R376" s="192">
        <f t="shared" si="35"/>
        <v>2000</v>
      </c>
    </row>
    <row r="377" spans="2:18" ht="26.25" hidden="1" x14ac:dyDescent="0.2">
      <c r="B377" s="106" t="str">
        <f>القوائم!B376</f>
        <v>BA1052</v>
      </c>
      <c r="C377" s="126" t="str">
        <f>IF(B377&lt;&gt;"",_xlfn.IFNA(VLOOKUP(B377,القوائم!B:C,2,0),"غير مسجل بالقوائم"),"")</f>
        <v>قاعدة قطاع حرف سي 2*2 ماسورة طول 15</v>
      </c>
      <c r="D377" s="106">
        <f>SUMIFS('سجل حركة المخزن'!H:H,'سجل حركة المخزن'!D:D,'أرصدة المخزن'!B377,'سجل حركة المخزن'!G:G,القوائم!$I$3,'سجل حركة المخزن'!F:F,'أرصدة المخزن'!$D$3)</f>
        <v>0</v>
      </c>
      <c r="E377" s="106">
        <f>SUMIFS('سجل حركة المخزن'!H:H,'سجل حركة المخزن'!D:D,'أرصدة المخزن'!B377,'سجل حركة المخزن'!G:G,القوائم!$I$3,'سجل حركة المخزن'!F:F,'أرصدة المخزن'!$E$3)</f>
        <v>0</v>
      </c>
      <c r="F377" s="106">
        <f t="shared" si="30"/>
        <v>0</v>
      </c>
      <c r="G377" s="106">
        <f>SUMIFS('سجل حركة المخزن'!H:H,'سجل حركة المخزن'!D:D,'أرصدة المخزن'!B377,'سجل حركة المخزن'!G:G,القوائم!$I$16,'سجل حركة المخزن'!F:F,'أرصدة المخزن'!$D$3)</f>
        <v>0</v>
      </c>
      <c r="H377" s="170">
        <f>SUMIFS('سجل حركة المخزن'!H:H,'سجل حركة المخزن'!D:D,'أرصدة المخزن'!B377,'سجل حركة المخزن'!G:G,القوائم!$I$16,'سجل حركة المخزن'!F:F,'أرصدة المخزن'!$E$3)</f>
        <v>0</v>
      </c>
      <c r="I377" s="106">
        <f t="shared" si="31"/>
        <v>0</v>
      </c>
      <c r="J377" s="106"/>
      <c r="K377" s="106">
        <f>SUMIFS('سجل حركة المخزن'!H:H,'سجل حركة المخزن'!D:D,'أرصدة المخزن'!B377,'سجل حركة المخزن'!F:F,'أرصدة المخزن'!$K$3)-D377-G377</f>
        <v>0</v>
      </c>
      <c r="L377" s="106">
        <f>SUMIFS('سجل حركة المخزن'!H:H,'سجل حركة المخزن'!D:D,'أرصدة المخزن'!B377,'سجل حركة المخزن'!F:F,'أرصدة المخزن'!$L$3)-E377-H377</f>
        <v>0</v>
      </c>
      <c r="M377" s="128" t="str">
        <f>IF(COUNTIF('سجل حركة المخزن'!D:D,'أرصدة المخزن'!B377),VLOOKUP(B377,القوائم!D:E,2,0),"غير موجود بالمخزن")</f>
        <v>غير موجود بالمخزن</v>
      </c>
      <c r="N377" s="128" t="str">
        <f t="shared" si="32"/>
        <v>غير موجود بالمخزن</v>
      </c>
      <c r="P377" s="192" t="str">
        <f t="shared" si="33"/>
        <v>0</v>
      </c>
      <c r="Q377" s="192" t="str">
        <f t="shared" si="34"/>
        <v>0</v>
      </c>
      <c r="R377" s="192" t="str">
        <f t="shared" si="35"/>
        <v>0</v>
      </c>
    </row>
    <row r="378" spans="2:18" ht="26.25" hidden="1" x14ac:dyDescent="0.2">
      <c r="B378" s="106" t="str">
        <f>القوائم!B377</f>
        <v>BA1053</v>
      </c>
      <c r="C378" s="126" t="str">
        <f>IF(B378&lt;&gt;"",_xlfn.IFNA(VLOOKUP(B378,القوائم!B:C,2,0),"غير مسجل بالقوائم"),"")</f>
        <v>قاعدة نيش عبارة عن 2 حرف يو متقاطع قطاع 1*4</v>
      </c>
      <c r="D378" s="106">
        <f>SUMIFS('سجل حركة المخزن'!H:H,'سجل حركة المخزن'!D:D,'أرصدة المخزن'!B378,'سجل حركة المخزن'!G:G,القوائم!$I$3,'سجل حركة المخزن'!F:F,'أرصدة المخزن'!$D$3)</f>
        <v>0</v>
      </c>
      <c r="E378" s="106">
        <f>SUMIFS('سجل حركة المخزن'!H:H,'سجل حركة المخزن'!D:D,'أرصدة المخزن'!B378,'سجل حركة المخزن'!G:G,القوائم!$I$3,'سجل حركة المخزن'!F:F,'أرصدة المخزن'!$E$3)</f>
        <v>0</v>
      </c>
      <c r="F378" s="106">
        <f t="shared" si="30"/>
        <v>0</v>
      </c>
      <c r="G378" s="106">
        <f>SUMIFS('سجل حركة المخزن'!H:H,'سجل حركة المخزن'!D:D,'أرصدة المخزن'!B378,'سجل حركة المخزن'!G:G,القوائم!$I$16,'سجل حركة المخزن'!F:F,'أرصدة المخزن'!$D$3)</f>
        <v>0</v>
      </c>
      <c r="H378" s="170">
        <f>SUMIFS('سجل حركة المخزن'!H:H,'سجل حركة المخزن'!D:D,'أرصدة المخزن'!B378,'سجل حركة المخزن'!G:G,القوائم!$I$16,'سجل حركة المخزن'!F:F,'أرصدة المخزن'!$E$3)</f>
        <v>0</v>
      </c>
      <c r="I378" s="106">
        <f t="shared" si="31"/>
        <v>0</v>
      </c>
      <c r="J378" s="106"/>
      <c r="K378" s="106">
        <f>SUMIFS('سجل حركة المخزن'!H:H,'سجل حركة المخزن'!D:D,'أرصدة المخزن'!B378,'سجل حركة المخزن'!F:F,'أرصدة المخزن'!$K$3)-D378-G378</f>
        <v>0</v>
      </c>
      <c r="L378" s="106">
        <f>SUMIFS('سجل حركة المخزن'!H:H,'سجل حركة المخزن'!D:D,'أرصدة المخزن'!B378,'سجل حركة المخزن'!F:F,'أرصدة المخزن'!$L$3)-E378-H378</f>
        <v>0</v>
      </c>
      <c r="M378" s="128" t="str">
        <f>IF(COUNTIF('سجل حركة المخزن'!D:D,'أرصدة المخزن'!B378),VLOOKUP(B378,القوائم!D:E,2,0),"غير موجود بالمخزن")</f>
        <v>غير موجود بالمخزن</v>
      </c>
      <c r="N378" s="128" t="str">
        <f t="shared" si="32"/>
        <v>غير موجود بالمخزن</v>
      </c>
      <c r="P378" s="192" t="str">
        <f t="shared" si="33"/>
        <v>0</v>
      </c>
      <c r="Q378" s="192" t="str">
        <f t="shared" si="34"/>
        <v>0</v>
      </c>
      <c r="R378" s="192" t="str">
        <f t="shared" si="35"/>
        <v>0</v>
      </c>
    </row>
    <row r="379" spans="2:18" ht="26.25" hidden="1" x14ac:dyDescent="0.2">
      <c r="B379" s="106" t="str">
        <f>القوائم!B378</f>
        <v>BA1053-1</v>
      </c>
      <c r="C379" s="126" t="str">
        <f>IF(B379&lt;&gt;"",_xlfn.IFNA(VLOOKUP(B379,القوائم!B:C,2,0),"غير مسجل بالقوائم"),"")</f>
        <v>قاعدة بوفيه عبارة عن 2 حرف يو متقاطع قطاع 1*4</v>
      </c>
      <c r="D379" s="106">
        <f>SUMIFS('سجل حركة المخزن'!H:H,'سجل حركة المخزن'!D:D,'أرصدة المخزن'!B379,'سجل حركة المخزن'!G:G,القوائم!$I$3,'سجل حركة المخزن'!F:F,'أرصدة المخزن'!$D$3)</f>
        <v>0</v>
      </c>
      <c r="E379" s="106">
        <f>SUMIFS('سجل حركة المخزن'!H:H,'سجل حركة المخزن'!D:D,'أرصدة المخزن'!B379,'سجل حركة المخزن'!G:G,القوائم!$I$3,'سجل حركة المخزن'!F:F,'أرصدة المخزن'!$E$3)</f>
        <v>0</v>
      </c>
      <c r="F379" s="106">
        <f t="shared" si="30"/>
        <v>0</v>
      </c>
      <c r="G379" s="106">
        <f>SUMIFS('سجل حركة المخزن'!H:H,'سجل حركة المخزن'!D:D,'أرصدة المخزن'!B379,'سجل حركة المخزن'!G:G,القوائم!$I$16,'سجل حركة المخزن'!F:F,'أرصدة المخزن'!$D$3)</f>
        <v>0</v>
      </c>
      <c r="H379" s="170">
        <f>SUMIFS('سجل حركة المخزن'!H:H,'سجل حركة المخزن'!D:D,'أرصدة المخزن'!B379,'سجل حركة المخزن'!G:G,القوائم!$I$16,'سجل حركة المخزن'!F:F,'أرصدة المخزن'!$E$3)</f>
        <v>0</v>
      </c>
      <c r="I379" s="106">
        <f t="shared" si="31"/>
        <v>0</v>
      </c>
      <c r="J379" s="106"/>
      <c r="K379" s="106">
        <f>SUMIFS('سجل حركة المخزن'!H:H,'سجل حركة المخزن'!D:D,'أرصدة المخزن'!B379,'سجل حركة المخزن'!F:F,'أرصدة المخزن'!$K$3)-D379-G379</f>
        <v>0</v>
      </c>
      <c r="L379" s="106">
        <f>SUMIFS('سجل حركة المخزن'!H:H,'سجل حركة المخزن'!D:D,'أرصدة المخزن'!B379,'سجل حركة المخزن'!F:F,'أرصدة المخزن'!$L$3)-E379-H379</f>
        <v>0</v>
      </c>
      <c r="M379" s="128" t="str">
        <f>IF(COUNTIF('سجل حركة المخزن'!D:D,'أرصدة المخزن'!B379),VLOOKUP(B379,القوائم!D:E,2,0),"غير موجود بالمخزن")</f>
        <v>غير موجود بالمخزن</v>
      </c>
      <c r="N379" s="128" t="str">
        <f t="shared" si="32"/>
        <v>غير موجود بالمخزن</v>
      </c>
      <c r="P379" s="192" t="str">
        <f t="shared" si="33"/>
        <v>0</v>
      </c>
      <c r="Q379" s="192" t="str">
        <f t="shared" si="34"/>
        <v>0</v>
      </c>
      <c r="R379" s="192" t="str">
        <f t="shared" si="35"/>
        <v>0</v>
      </c>
    </row>
    <row r="380" spans="2:18" ht="26.25" hidden="1" x14ac:dyDescent="0.2">
      <c r="B380" s="106" t="str">
        <f>القوائم!B379</f>
        <v>BA1054</v>
      </c>
      <c r="C380" s="126" t="str">
        <f>IF(B380&lt;&gt;"",_xlfn.IFNA(VLOOKUP(B380,القوائم!B:C,2,0),"غير مسجل بالقوائم"),"")</f>
        <v>قاعدة  كنبه ارتفاع 20 عدد 2 ماسورة 25 قطاع 2.5*2.5</v>
      </c>
      <c r="D380" s="106">
        <f>SUMIFS('سجل حركة المخزن'!H:H,'سجل حركة المخزن'!D:D,'أرصدة المخزن'!B380,'سجل حركة المخزن'!G:G,القوائم!$I$3,'سجل حركة المخزن'!F:F,'أرصدة المخزن'!$D$3)</f>
        <v>0</v>
      </c>
      <c r="E380" s="106">
        <f>SUMIFS('سجل حركة المخزن'!H:H,'سجل حركة المخزن'!D:D,'أرصدة المخزن'!B380,'سجل حركة المخزن'!G:G,القوائم!$I$3,'سجل حركة المخزن'!F:F,'أرصدة المخزن'!$E$3)</f>
        <v>0</v>
      </c>
      <c r="F380" s="106">
        <f t="shared" si="30"/>
        <v>0</v>
      </c>
      <c r="G380" s="106">
        <f>SUMIFS('سجل حركة المخزن'!H:H,'سجل حركة المخزن'!D:D,'أرصدة المخزن'!B380,'سجل حركة المخزن'!G:G,القوائم!$I$16,'سجل حركة المخزن'!F:F,'أرصدة المخزن'!$D$3)</f>
        <v>0</v>
      </c>
      <c r="H380" s="170">
        <f>SUMIFS('سجل حركة المخزن'!H:H,'سجل حركة المخزن'!D:D,'أرصدة المخزن'!B380,'سجل حركة المخزن'!G:G,القوائم!$I$16,'سجل حركة المخزن'!F:F,'أرصدة المخزن'!$E$3)</f>
        <v>0</v>
      </c>
      <c r="I380" s="106">
        <f t="shared" si="31"/>
        <v>0</v>
      </c>
      <c r="J380" s="106"/>
      <c r="K380" s="106">
        <f>SUMIFS('سجل حركة المخزن'!H:H,'سجل حركة المخزن'!D:D,'أرصدة المخزن'!B380,'سجل حركة المخزن'!F:F,'أرصدة المخزن'!$K$3)-D380-G380</f>
        <v>0</v>
      </c>
      <c r="L380" s="106">
        <f>SUMIFS('سجل حركة المخزن'!H:H,'سجل حركة المخزن'!D:D,'أرصدة المخزن'!B380,'سجل حركة المخزن'!F:F,'أرصدة المخزن'!$L$3)-E380-H380</f>
        <v>0</v>
      </c>
      <c r="M380" s="128" t="str">
        <f>IF(COUNTIF('سجل حركة المخزن'!D:D,'أرصدة المخزن'!B380),VLOOKUP(B380,القوائم!D:E,2,0),"غير موجود بالمخزن")</f>
        <v>غير موجود بالمخزن</v>
      </c>
      <c r="N380" s="128" t="str">
        <f t="shared" si="32"/>
        <v>غير موجود بالمخزن</v>
      </c>
      <c r="P380" s="192" t="str">
        <f t="shared" si="33"/>
        <v>0</v>
      </c>
      <c r="Q380" s="192" t="str">
        <f t="shared" si="34"/>
        <v>0</v>
      </c>
      <c r="R380" s="192" t="str">
        <f t="shared" si="35"/>
        <v>0</v>
      </c>
    </row>
    <row r="381" spans="2:18" ht="26.25" hidden="1" x14ac:dyDescent="0.2">
      <c r="B381" s="106" t="str">
        <f>القوائم!B380</f>
        <v>K1001</v>
      </c>
      <c r="C381" s="126" t="str">
        <f>IF(B381&lt;&gt;"",_xlfn.IFNA(VLOOKUP(B381,القوائم!B:C,2,0),"غير مسجل بالقوائم"),"")</f>
        <v xml:space="preserve">كعب مقفول  8 * 2.5  </v>
      </c>
      <c r="D381" s="106">
        <f>SUMIFS('سجل حركة المخزن'!H:H,'سجل حركة المخزن'!D:D,'أرصدة المخزن'!B381,'سجل حركة المخزن'!G:G,القوائم!$I$3,'سجل حركة المخزن'!F:F,'أرصدة المخزن'!$D$3)</f>
        <v>0</v>
      </c>
      <c r="E381" s="106">
        <f>SUMIFS('سجل حركة المخزن'!H:H,'سجل حركة المخزن'!D:D,'أرصدة المخزن'!B381,'سجل حركة المخزن'!G:G,القوائم!$I$3,'سجل حركة المخزن'!F:F,'أرصدة المخزن'!$E$3)</f>
        <v>0</v>
      </c>
      <c r="F381" s="106">
        <f t="shared" si="30"/>
        <v>0</v>
      </c>
      <c r="G381" s="106">
        <f>SUMIFS('سجل حركة المخزن'!H:H,'سجل حركة المخزن'!D:D,'أرصدة المخزن'!B381,'سجل حركة المخزن'!G:G,القوائم!$I$16,'سجل حركة المخزن'!F:F,'أرصدة المخزن'!$D$3)</f>
        <v>0</v>
      </c>
      <c r="H381" s="170">
        <f>SUMIFS('سجل حركة المخزن'!H:H,'سجل حركة المخزن'!D:D,'أرصدة المخزن'!B381,'سجل حركة المخزن'!G:G,القوائم!$I$16,'سجل حركة المخزن'!F:F,'أرصدة المخزن'!$E$3)</f>
        <v>0</v>
      </c>
      <c r="I381" s="106">
        <f t="shared" si="31"/>
        <v>0</v>
      </c>
      <c r="J381" s="106"/>
      <c r="K381" s="106">
        <f>SUMIFS('سجل حركة المخزن'!H:H,'سجل حركة المخزن'!D:D,'أرصدة المخزن'!B381,'سجل حركة المخزن'!F:F,'أرصدة المخزن'!$K$3)-D381-G381</f>
        <v>0</v>
      </c>
      <c r="L381" s="106">
        <f>SUMIFS('سجل حركة المخزن'!H:H,'سجل حركة المخزن'!D:D,'أرصدة المخزن'!B381,'سجل حركة المخزن'!F:F,'أرصدة المخزن'!$L$3)-E381-H381</f>
        <v>0</v>
      </c>
      <c r="M381" s="128" t="str">
        <f>IF(COUNTIF('سجل حركة المخزن'!D:D,'أرصدة المخزن'!B381),VLOOKUP(B381,القوائم!D:E,2,0),"غير موجود بالمخزن")</f>
        <v>غير موجود بالمخزن</v>
      </c>
      <c r="N381" s="128" t="str">
        <f t="shared" si="32"/>
        <v>غير موجود بالمخزن</v>
      </c>
      <c r="P381" s="192" t="str">
        <f t="shared" si="33"/>
        <v>0</v>
      </c>
      <c r="Q381" s="192" t="str">
        <f t="shared" si="34"/>
        <v>0</v>
      </c>
      <c r="R381" s="192" t="str">
        <f t="shared" si="35"/>
        <v>0</v>
      </c>
    </row>
    <row r="382" spans="2:18" ht="26.25" hidden="1" x14ac:dyDescent="0.2">
      <c r="B382" s="106" t="str">
        <f>القوائم!B381</f>
        <v>K1001-1</v>
      </c>
      <c r="C382" s="126" t="str">
        <f>IF(B382&lt;&gt;"",_xlfn.IFNA(VLOOKUP(B382,القوائم!B:C,2,0),"غير مسجل بالقوائم"),"")</f>
        <v>كعب مقفول 8*32</v>
      </c>
      <c r="D382" s="106">
        <f>SUMIFS('سجل حركة المخزن'!H:H,'سجل حركة المخزن'!D:D,'أرصدة المخزن'!B382,'سجل حركة المخزن'!G:G,القوائم!$I$3,'سجل حركة المخزن'!F:F,'أرصدة المخزن'!$D$3)</f>
        <v>0</v>
      </c>
      <c r="E382" s="106">
        <f>SUMIFS('سجل حركة المخزن'!H:H,'سجل حركة المخزن'!D:D,'أرصدة المخزن'!B382,'سجل حركة المخزن'!G:G,القوائم!$I$3,'سجل حركة المخزن'!F:F,'أرصدة المخزن'!$E$3)</f>
        <v>0</v>
      </c>
      <c r="F382" s="106">
        <f t="shared" si="30"/>
        <v>0</v>
      </c>
      <c r="G382" s="106">
        <f>SUMIFS('سجل حركة المخزن'!H:H,'سجل حركة المخزن'!D:D,'أرصدة المخزن'!B382,'سجل حركة المخزن'!G:G,القوائم!$I$16,'سجل حركة المخزن'!F:F,'أرصدة المخزن'!$D$3)</f>
        <v>0</v>
      </c>
      <c r="H382" s="170">
        <f>SUMIFS('سجل حركة المخزن'!H:H,'سجل حركة المخزن'!D:D,'أرصدة المخزن'!B382,'سجل حركة المخزن'!G:G,القوائم!$I$16,'سجل حركة المخزن'!F:F,'أرصدة المخزن'!$E$3)</f>
        <v>0</v>
      </c>
      <c r="I382" s="106">
        <f t="shared" si="31"/>
        <v>0</v>
      </c>
      <c r="J382" s="106"/>
      <c r="K382" s="106">
        <f>SUMIFS('سجل حركة المخزن'!H:H,'سجل حركة المخزن'!D:D,'أرصدة المخزن'!B382,'سجل حركة المخزن'!F:F,'أرصدة المخزن'!$K$3)-D382-G382</f>
        <v>0</v>
      </c>
      <c r="L382" s="106">
        <f>SUMIFS('سجل حركة المخزن'!H:H,'سجل حركة المخزن'!D:D,'أرصدة المخزن'!B382,'سجل حركة المخزن'!F:F,'أرصدة المخزن'!$L$3)-E382-H382</f>
        <v>0</v>
      </c>
      <c r="M382" s="128" t="str">
        <f>IF(COUNTIF('سجل حركة المخزن'!D:D,'أرصدة المخزن'!B382),VLOOKUP(B382,القوائم!D:E,2,0),"غير موجود بالمخزن")</f>
        <v>غير موجود بالمخزن</v>
      </c>
      <c r="N382" s="128" t="str">
        <f t="shared" si="32"/>
        <v>غير موجود بالمخزن</v>
      </c>
      <c r="P382" s="192" t="str">
        <f t="shared" si="33"/>
        <v>0</v>
      </c>
      <c r="Q382" s="192" t="str">
        <f t="shared" si="34"/>
        <v>0</v>
      </c>
      <c r="R382" s="192" t="str">
        <f t="shared" si="35"/>
        <v>0</v>
      </c>
    </row>
    <row r="383" spans="2:18" ht="26.25" hidden="1" x14ac:dyDescent="0.2">
      <c r="B383" s="106" t="str">
        <f>القوائم!B382</f>
        <v>K1001-1-S</v>
      </c>
      <c r="C383" s="126" t="str">
        <f>IF(B383&lt;&gt;"",_xlfn.IFNA(VLOOKUP(B383,القوائم!B:C,2,0),"غير مسجل بالقوائم"),"")</f>
        <v>كعب مقفول 8*32 فضى</v>
      </c>
      <c r="D383" s="106">
        <f>SUMIFS('سجل حركة المخزن'!H:H,'سجل حركة المخزن'!D:D,'أرصدة المخزن'!B383,'سجل حركة المخزن'!G:G,القوائم!$I$3,'سجل حركة المخزن'!F:F,'أرصدة المخزن'!$D$3)</f>
        <v>0</v>
      </c>
      <c r="E383" s="106">
        <f>SUMIFS('سجل حركة المخزن'!H:H,'سجل حركة المخزن'!D:D,'أرصدة المخزن'!B383,'سجل حركة المخزن'!G:G,القوائم!$I$3,'سجل حركة المخزن'!F:F,'أرصدة المخزن'!$E$3)</f>
        <v>0</v>
      </c>
      <c r="F383" s="106">
        <f t="shared" si="30"/>
        <v>0</v>
      </c>
      <c r="G383" s="106">
        <f>SUMIFS('سجل حركة المخزن'!H:H,'سجل حركة المخزن'!D:D,'أرصدة المخزن'!B383,'سجل حركة المخزن'!G:G,القوائم!$I$16,'سجل حركة المخزن'!F:F,'أرصدة المخزن'!$D$3)</f>
        <v>0</v>
      </c>
      <c r="H383" s="170">
        <f>SUMIFS('سجل حركة المخزن'!H:H,'سجل حركة المخزن'!D:D,'أرصدة المخزن'!B383,'سجل حركة المخزن'!G:G,القوائم!$I$16,'سجل حركة المخزن'!F:F,'أرصدة المخزن'!$E$3)</f>
        <v>0</v>
      </c>
      <c r="I383" s="106">
        <f t="shared" si="31"/>
        <v>0</v>
      </c>
      <c r="J383" s="106"/>
      <c r="K383" s="106">
        <f>SUMIFS('سجل حركة المخزن'!H:H,'سجل حركة المخزن'!D:D,'أرصدة المخزن'!B383,'سجل حركة المخزن'!F:F,'أرصدة المخزن'!$K$3)-D383-G383</f>
        <v>0</v>
      </c>
      <c r="L383" s="106">
        <f>SUMIFS('سجل حركة المخزن'!H:H,'سجل حركة المخزن'!D:D,'أرصدة المخزن'!B383,'سجل حركة المخزن'!F:F,'أرصدة المخزن'!$L$3)-E383-H383</f>
        <v>0</v>
      </c>
      <c r="M383" s="128" t="str">
        <f>IF(COUNTIF('سجل حركة المخزن'!D:D,'أرصدة المخزن'!B383),VLOOKUP(B383,القوائم!D:E,2,0),"غير موجود بالمخزن")</f>
        <v>غير موجود بالمخزن</v>
      </c>
      <c r="N383" s="128" t="str">
        <f t="shared" si="32"/>
        <v>غير موجود بالمخزن</v>
      </c>
      <c r="P383" s="192" t="str">
        <f t="shared" si="33"/>
        <v>0</v>
      </c>
      <c r="Q383" s="192" t="str">
        <f t="shared" si="34"/>
        <v>0</v>
      </c>
      <c r="R383" s="192" t="str">
        <f t="shared" si="35"/>
        <v>0</v>
      </c>
    </row>
    <row r="384" spans="2:18" ht="26.25" hidden="1" x14ac:dyDescent="0.2">
      <c r="B384" s="106" t="str">
        <f>القوائم!B383</f>
        <v>K1001-2</v>
      </c>
      <c r="C384" s="126" t="str">
        <f>IF(B384&lt;&gt;"",_xlfn.IFNA(VLOOKUP(B384,القوائم!B:C,2,0),"غير مسجل بالقوائم"),"")</f>
        <v>كعب مقفول 13*38</v>
      </c>
      <c r="D384" s="106">
        <f>SUMIFS('سجل حركة المخزن'!H:H,'سجل حركة المخزن'!D:D,'أرصدة المخزن'!B384,'سجل حركة المخزن'!G:G,القوائم!$I$3,'سجل حركة المخزن'!F:F,'أرصدة المخزن'!$D$3)</f>
        <v>0</v>
      </c>
      <c r="E384" s="106">
        <f>SUMIFS('سجل حركة المخزن'!H:H,'سجل حركة المخزن'!D:D,'أرصدة المخزن'!B384,'سجل حركة المخزن'!G:G,القوائم!$I$3,'سجل حركة المخزن'!F:F,'أرصدة المخزن'!$E$3)</f>
        <v>0</v>
      </c>
      <c r="F384" s="106">
        <f t="shared" si="30"/>
        <v>0</v>
      </c>
      <c r="G384" s="106">
        <f>SUMIFS('سجل حركة المخزن'!H:H,'سجل حركة المخزن'!D:D,'أرصدة المخزن'!B384,'سجل حركة المخزن'!G:G,القوائم!$I$16,'سجل حركة المخزن'!F:F,'أرصدة المخزن'!$D$3)</f>
        <v>0</v>
      </c>
      <c r="H384" s="170">
        <f>SUMIFS('سجل حركة المخزن'!H:H,'سجل حركة المخزن'!D:D,'أرصدة المخزن'!B384,'سجل حركة المخزن'!G:G,القوائم!$I$16,'سجل حركة المخزن'!F:F,'أرصدة المخزن'!$E$3)</f>
        <v>0</v>
      </c>
      <c r="I384" s="106">
        <f t="shared" si="31"/>
        <v>0</v>
      </c>
      <c r="J384" s="106"/>
      <c r="K384" s="106">
        <f>SUMIFS('سجل حركة المخزن'!H:H,'سجل حركة المخزن'!D:D,'أرصدة المخزن'!B384,'سجل حركة المخزن'!F:F,'أرصدة المخزن'!$K$3)-D384-G384</f>
        <v>0</v>
      </c>
      <c r="L384" s="106">
        <f>SUMIFS('سجل حركة المخزن'!H:H,'سجل حركة المخزن'!D:D,'أرصدة المخزن'!B384,'سجل حركة المخزن'!F:F,'أرصدة المخزن'!$L$3)-E384-H384</f>
        <v>0</v>
      </c>
      <c r="M384" s="128" t="str">
        <f>IF(COUNTIF('سجل حركة المخزن'!D:D,'أرصدة المخزن'!B384),VLOOKUP(B384,القوائم!D:E,2,0),"غير موجود بالمخزن")</f>
        <v>غير موجود بالمخزن</v>
      </c>
      <c r="N384" s="128" t="str">
        <f t="shared" si="32"/>
        <v>غير موجود بالمخزن</v>
      </c>
      <c r="P384" s="192" t="str">
        <f t="shared" si="33"/>
        <v>0</v>
      </c>
      <c r="Q384" s="192" t="str">
        <f t="shared" si="34"/>
        <v>0</v>
      </c>
      <c r="R384" s="192" t="str">
        <f t="shared" si="35"/>
        <v>0</v>
      </c>
    </row>
    <row r="385" spans="2:18" ht="26.25" hidden="1" x14ac:dyDescent="0.2">
      <c r="B385" s="106" t="str">
        <f>القوائم!B384</f>
        <v>K1002</v>
      </c>
      <c r="C385" s="126" t="str">
        <f>IF(B385&lt;&gt;"",_xlfn.IFNA(VLOOKUP(B385,القوائم!B:C,2,0),"غير مسجل بالقوائم"),"")</f>
        <v>كعب مفتوح عدل 8</v>
      </c>
      <c r="D385" s="106">
        <f>SUMIFS('سجل حركة المخزن'!H:H,'سجل حركة المخزن'!D:D,'أرصدة المخزن'!B385,'سجل حركة المخزن'!G:G,القوائم!$I$3,'سجل حركة المخزن'!F:F,'أرصدة المخزن'!$D$3)</f>
        <v>0</v>
      </c>
      <c r="E385" s="106">
        <f>SUMIFS('سجل حركة المخزن'!H:H,'سجل حركة المخزن'!D:D,'أرصدة المخزن'!B385,'سجل حركة المخزن'!G:G,القوائم!$I$3,'سجل حركة المخزن'!F:F,'أرصدة المخزن'!$E$3)</f>
        <v>0</v>
      </c>
      <c r="F385" s="106">
        <f t="shared" si="30"/>
        <v>0</v>
      </c>
      <c r="G385" s="106">
        <f>SUMIFS('سجل حركة المخزن'!H:H,'سجل حركة المخزن'!D:D,'أرصدة المخزن'!B385,'سجل حركة المخزن'!G:G,القوائم!$I$16,'سجل حركة المخزن'!F:F,'أرصدة المخزن'!$D$3)</f>
        <v>0</v>
      </c>
      <c r="H385" s="170">
        <f>SUMIFS('سجل حركة المخزن'!H:H,'سجل حركة المخزن'!D:D,'أرصدة المخزن'!B385,'سجل حركة المخزن'!G:G,القوائم!$I$16,'سجل حركة المخزن'!F:F,'أرصدة المخزن'!$E$3)</f>
        <v>0</v>
      </c>
      <c r="I385" s="106">
        <f t="shared" si="31"/>
        <v>0</v>
      </c>
      <c r="J385" s="106"/>
      <c r="K385" s="106">
        <f>SUMIFS('سجل حركة المخزن'!H:H,'سجل حركة المخزن'!D:D,'أرصدة المخزن'!B385,'سجل حركة المخزن'!F:F,'أرصدة المخزن'!$K$3)-D385-G385</f>
        <v>0</v>
      </c>
      <c r="L385" s="106">
        <f>SUMIFS('سجل حركة المخزن'!H:H,'سجل حركة المخزن'!D:D,'أرصدة المخزن'!B385,'سجل حركة المخزن'!F:F,'أرصدة المخزن'!$L$3)-E385-H385</f>
        <v>0</v>
      </c>
      <c r="M385" s="128" t="str">
        <f>IF(COUNTIF('سجل حركة المخزن'!D:D,'أرصدة المخزن'!B385),VLOOKUP(B385,القوائم!D:E,2,0),"غير موجود بالمخزن")</f>
        <v>غير موجود بالمخزن</v>
      </c>
      <c r="N385" s="128" t="str">
        <f t="shared" si="32"/>
        <v>غير موجود بالمخزن</v>
      </c>
      <c r="P385" s="192" t="str">
        <f t="shared" si="33"/>
        <v>0</v>
      </c>
      <c r="Q385" s="192" t="str">
        <f t="shared" si="34"/>
        <v>0</v>
      </c>
      <c r="R385" s="192" t="str">
        <f t="shared" si="35"/>
        <v>0</v>
      </c>
    </row>
    <row r="386" spans="2:18" ht="26.25" hidden="1" x14ac:dyDescent="0.2">
      <c r="B386" s="106" t="str">
        <f>القوائم!B385</f>
        <v>K1003</v>
      </c>
      <c r="C386" s="126" t="str">
        <f>IF(B386&lt;&gt;"",_xlfn.IFNA(VLOOKUP(B386,القوائم!B:C,2,0),"غير مسجل بالقوائم"),"")</f>
        <v>كعب مفتوح 8*25</v>
      </c>
      <c r="D386" s="106">
        <f>SUMIFS('سجل حركة المخزن'!H:H,'سجل حركة المخزن'!D:D,'أرصدة المخزن'!B386,'سجل حركة المخزن'!G:G,القوائم!$I$3,'سجل حركة المخزن'!F:F,'أرصدة المخزن'!$D$3)</f>
        <v>0</v>
      </c>
      <c r="E386" s="106">
        <f>SUMIFS('سجل حركة المخزن'!H:H,'سجل حركة المخزن'!D:D,'أرصدة المخزن'!B386,'سجل حركة المخزن'!G:G,القوائم!$I$3,'سجل حركة المخزن'!F:F,'أرصدة المخزن'!$E$3)</f>
        <v>0</v>
      </c>
      <c r="F386" s="106">
        <f t="shared" si="30"/>
        <v>0</v>
      </c>
      <c r="G386" s="106">
        <f>SUMIFS('سجل حركة المخزن'!H:H,'سجل حركة المخزن'!D:D,'أرصدة المخزن'!B386,'سجل حركة المخزن'!G:G,القوائم!$I$16,'سجل حركة المخزن'!F:F,'أرصدة المخزن'!$D$3)</f>
        <v>0</v>
      </c>
      <c r="H386" s="170">
        <f>SUMIFS('سجل حركة المخزن'!H:H,'سجل حركة المخزن'!D:D,'أرصدة المخزن'!B386,'سجل حركة المخزن'!G:G,القوائم!$I$16,'سجل حركة المخزن'!F:F,'أرصدة المخزن'!$E$3)</f>
        <v>0</v>
      </c>
      <c r="I386" s="106">
        <f t="shared" si="31"/>
        <v>0</v>
      </c>
      <c r="J386" s="106"/>
      <c r="K386" s="106">
        <f>SUMIFS('سجل حركة المخزن'!H:H,'سجل حركة المخزن'!D:D,'أرصدة المخزن'!B386,'سجل حركة المخزن'!F:F,'أرصدة المخزن'!$K$3)-D386-G386</f>
        <v>0</v>
      </c>
      <c r="L386" s="106">
        <f>SUMIFS('سجل حركة المخزن'!H:H,'سجل حركة المخزن'!D:D,'أرصدة المخزن'!B386,'سجل حركة المخزن'!F:F,'أرصدة المخزن'!$L$3)-E386-H386</f>
        <v>0</v>
      </c>
      <c r="M386" s="128" t="str">
        <f>IF(COUNTIF('سجل حركة المخزن'!D:D,'أرصدة المخزن'!B386),VLOOKUP(B386,القوائم!D:E,2,0),"غير موجود بالمخزن")</f>
        <v>غير موجود بالمخزن</v>
      </c>
      <c r="N386" s="128" t="str">
        <f t="shared" si="32"/>
        <v>غير موجود بالمخزن</v>
      </c>
      <c r="P386" s="192" t="str">
        <f t="shared" si="33"/>
        <v>0</v>
      </c>
      <c r="Q386" s="192" t="str">
        <f t="shared" si="34"/>
        <v>0</v>
      </c>
      <c r="R386" s="192" t="str">
        <f t="shared" si="35"/>
        <v>0</v>
      </c>
    </row>
    <row r="387" spans="2:18" ht="26.25" hidden="1" x14ac:dyDescent="0.2">
      <c r="B387" s="106" t="str">
        <f>القوائم!B386</f>
        <v>K1004-1-S</v>
      </c>
      <c r="C387" s="126" t="str">
        <f>IF(B387&lt;&gt;"",_xlfn.IFNA(VLOOKUP(B387,القوائم!B:C,2,0),"غير مسجل بالقوائم"),"")</f>
        <v>كعب مسلوب ببالتة 7*7 مقاس 20 ماسورة 32</v>
      </c>
      <c r="D387" s="106">
        <f>SUMIFS('سجل حركة المخزن'!H:H,'سجل حركة المخزن'!D:D,'أرصدة المخزن'!B387,'سجل حركة المخزن'!G:G,القوائم!$I$3,'سجل حركة المخزن'!F:F,'أرصدة المخزن'!$D$3)</f>
        <v>0</v>
      </c>
      <c r="E387" s="106">
        <f>SUMIFS('سجل حركة المخزن'!H:H,'سجل حركة المخزن'!D:D,'أرصدة المخزن'!B387,'سجل حركة المخزن'!G:G,القوائم!$I$3,'سجل حركة المخزن'!F:F,'أرصدة المخزن'!$E$3)</f>
        <v>0</v>
      </c>
      <c r="F387" s="106">
        <f t="shared" si="30"/>
        <v>0</v>
      </c>
      <c r="G387" s="106">
        <f>SUMIFS('سجل حركة المخزن'!H:H,'سجل حركة المخزن'!D:D,'أرصدة المخزن'!B387,'سجل حركة المخزن'!G:G,القوائم!$I$16,'سجل حركة المخزن'!F:F,'أرصدة المخزن'!$D$3)</f>
        <v>0</v>
      </c>
      <c r="H387" s="170">
        <f>SUMIFS('سجل حركة المخزن'!H:H,'سجل حركة المخزن'!D:D,'أرصدة المخزن'!B387,'سجل حركة المخزن'!G:G,القوائم!$I$16,'سجل حركة المخزن'!F:F,'أرصدة المخزن'!$E$3)</f>
        <v>0</v>
      </c>
      <c r="I387" s="106">
        <f t="shared" si="31"/>
        <v>0</v>
      </c>
      <c r="J387" s="106"/>
      <c r="K387" s="106">
        <f>SUMIFS('سجل حركة المخزن'!H:H,'سجل حركة المخزن'!D:D,'أرصدة المخزن'!B387,'سجل حركة المخزن'!F:F,'أرصدة المخزن'!$K$3)-D387-G387</f>
        <v>0</v>
      </c>
      <c r="L387" s="106">
        <f>SUMIFS('سجل حركة المخزن'!H:H,'سجل حركة المخزن'!D:D,'أرصدة المخزن'!B387,'سجل حركة المخزن'!F:F,'أرصدة المخزن'!$L$3)-E387-H387</f>
        <v>0</v>
      </c>
      <c r="M387" s="128" t="str">
        <f>IF(COUNTIF('سجل حركة المخزن'!D:D,'أرصدة المخزن'!B387),VLOOKUP(B387,القوائم!D:E,2,0),"غير موجود بالمخزن")</f>
        <v>غير موجود بالمخزن</v>
      </c>
      <c r="N387" s="128" t="str">
        <f t="shared" si="32"/>
        <v>غير موجود بالمخزن</v>
      </c>
      <c r="P387" s="192" t="str">
        <f t="shared" si="33"/>
        <v>0</v>
      </c>
      <c r="Q387" s="192" t="str">
        <f t="shared" si="34"/>
        <v>0</v>
      </c>
      <c r="R387" s="192" t="str">
        <f t="shared" si="35"/>
        <v>0</v>
      </c>
    </row>
    <row r="388" spans="2:18" ht="26.25" hidden="1" x14ac:dyDescent="0.2">
      <c r="B388" s="106" t="str">
        <f>القوائم!B387</f>
        <v>K1004-3</v>
      </c>
      <c r="C388" s="126" t="str">
        <f>IF(B388&lt;&gt;"",_xlfn.IFNA(VLOOKUP(B388,القوائم!B:C,2,0),"غير مسجل بالقوائم"),"")</f>
        <v>كعب مسلوب ببالتة 35</v>
      </c>
      <c r="D388" s="106">
        <f>SUMIFS('سجل حركة المخزن'!H:H,'سجل حركة المخزن'!D:D,'أرصدة المخزن'!B388,'سجل حركة المخزن'!G:G,القوائم!$I$3,'سجل حركة المخزن'!F:F,'أرصدة المخزن'!$D$3)</f>
        <v>0</v>
      </c>
      <c r="E388" s="106">
        <f>SUMIFS('سجل حركة المخزن'!H:H,'سجل حركة المخزن'!D:D,'أرصدة المخزن'!B388,'سجل حركة المخزن'!G:G,القوائم!$I$3,'سجل حركة المخزن'!F:F,'أرصدة المخزن'!$E$3)</f>
        <v>0</v>
      </c>
      <c r="F388" s="106">
        <f t="shared" si="30"/>
        <v>0</v>
      </c>
      <c r="G388" s="106">
        <f>SUMIFS('سجل حركة المخزن'!H:H,'سجل حركة المخزن'!D:D,'أرصدة المخزن'!B388,'سجل حركة المخزن'!G:G,القوائم!$I$16,'سجل حركة المخزن'!F:F,'أرصدة المخزن'!$D$3)</f>
        <v>0</v>
      </c>
      <c r="H388" s="170">
        <f>SUMIFS('سجل حركة المخزن'!H:H,'سجل حركة المخزن'!D:D,'أرصدة المخزن'!B388,'سجل حركة المخزن'!G:G,القوائم!$I$16,'سجل حركة المخزن'!F:F,'أرصدة المخزن'!$E$3)</f>
        <v>0</v>
      </c>
      <c r="I388" s="106">
        <f t="shared" si="31"/>
        <v>0</v>
      </c>
      <c r="J388" s="106"/>
      <c r="K388" s="106">
        <f>SUMIFS('سجل حركة المخزن'!H:H,'سجل حركة المخزن'!D:D,'أرصدة المخزن'!B388,'سجل حركة المخزن'!F:F,'أرصدة المخزن'!$K$3)-D388-G388</f>
        <v>0</v>
      </c>
      <c r="L388" s="106">
        <f>SUMIFS('سجل حركة المخزن'!H:H,'سجل حركة المخزن'!D:D,'أرصدة المخزن'!B388,'سجل حركة المخزن'!F:F,'أرصدة المخزن'!$L$3)-E388-H388</f>
        <v>0</v>
      </c>
      <c r="M388" s="128" t="str">
        <f>IF(COUNTIF('سجل حركة المخزن'!D:D,'أرصدة المخزن'!B388),VLOOKUP(B388,القوائم!D:E,2,0),"غير موجود بالمخزن")</f>
        <v>غير موجود بالمخزن</v>
      </c>
      <c r="N388" s="128" t="str">
        <f t="shared" si="32"/>
        <v>غير موجود بالمخزن</v>
      </c>
      <c r="P388" s="192" t="str">
        <f t="shared" si="33"/>
        <v>0</v>
      </c>
      <c r="Q388" s="192" t="str">
        <f t="shared" si="34"/>
        <v>0</v>
      </c>
      <c r="R388" s="192" t="str">
        <f t="shared" si="35"/>
        <v>0</v>
      </c>
    </row>
    <row r="389" spans="2:18" ht="26.25" hidden="1" x14ac:dyDescent="0.2">
      <c r="B389" s="106" t="str">
        <f>القوائم!B388</f>
        <v>K1004-4</v>
      </c>
      <c r="C389" s="126" t="str">
        <f>IF(B389&lt;&gt;"",_xlfn.IFNA(VLOOKUP(B389,القوائم!B:C,2,0),"غير مسجل بالقوائم"),"")</f>
        <v>كعب مسلوب ببالتة 38</v>
      </c>
      <c r="D389" s="106">
        <f>SUMIFS('سجل حركة المخزن'!H:H,'سجل حركة المخزن'!D:D,'أرصدة المخزن'!B389,'سجل حركة المخزن'!G:G,القوائم!$I$3,'سجل حركة المخزن'!F:F,'أرصدة المخزن'!$D$3)</f>
        <v>0</v>
      </c>
      <c r="E389" s="106">
        <f>SUMIFS('سجل حركة المخزن'!H:H,'سجل حركة المخزن'!D:D,'أرصدة المخزن'!B389,'سجل حركة المخزن'!G:G,القوائم!$I$3,'سجل حركة المخزن'!F:F,'أرصدة المخزن'!$E$3)</f>
        <v>0</v>
      </c>
      <c r="F389" s="106">
        <f t="shared" ref="F389:F452" si="36">D389+E389</f>
        <v>0</v>
      </c>
      <c r="G389" s="106">
        <f>SUMIFS('سجل حركة المخزن'!H:H,'سجل حركة المخزن'!D:D,'أرصدة المخزن'!B389,'سجل حركة المخزن'!G:G,القوائم!$I$16,'سجل حركة المخزن'!F:F,'أرصدة المخزن'!$D$3)</f>
        <v>0</v>
      </c>
      <c r="H389" s="170">
        <f>SUMIFS('سجل حركة المخزن'!H:H,'سجل حركة المخزن'!D:D,'أرصدة المخزن'!B389,'سجل حركة المخزن'!G:G,القوائم!$I$16,'سجل حركة المخزن'!F:F,'أرصدة المخزن'!$E$3)</f>
        <v>0</v>
      </c>
      <c r="I389" s="106">
        <f t="shared" ref="I389:I452" si="37">G389+H389</f>
        <v>0</v>
      </c>
      <c r="J389" s="106"/>
      <c r="K389" s="106">
        <f>SUMIFS('سجل حركة المخزن'!H:H,'سجل حركة المخزن'!D:D,'أرصدة المخزن'!B389,'سجل حركة المخزن'!F:F,'أرصدة المخزن'!$K$3)-D389-G389</f>
        <v>0</v>
      </c>
      <c r="L389" s="106">
        <f>SUMIFS('سجل حركة المخزن'!H:H,'سجل حركة المخزن'!D:D,'أرصدة المخزن'!B389,'سجل حركة المخزن'!F:F,'أرصدة المخزن'!$L$3)-E389-H389</f>
        <v>0</v>
      </c>
      <c r="M389" s="128" t="str">
        <f>IF(COUNTIF('سجل حركة المخزن'!D:D,'أرصدة المخزن'!B389),VLOOKUP(B389,القوائم!D:E,2,0),"غير موجود بالمخزن")</f>
        <v>غير موجود بالمخزن</v>
      </c>
      <c r="N389" s="128" t="str">
        <f t="shared" ref="N389:N452" si="38">IF(ISNONTEXT(M389),(D389+E389+K389+L389+G389+H389)*M389,"غير موجود بالمخزن")</f>
        <v>غير موجود بالمخزن</v>
      </c>
      <c r="P389" s="192" t="str">
        <f t="shared" ref="P389:P452" si="39">IF(ISNONTEXT(M389),(D389+E389)*M389,"0")</f>
        <v>0</v>
      </c>
      <c r="Q389" s="192" t="str">
        <f t="shared" ref="Q389:Q452" si="40">IF(ISNONTEXT(M389),(H389+G389)*M389,"0")</f>
        <v>0</v>
      </c>
      <c r="R389" s="192" t="str">
        <f t="shared" ref="R389:R452" si="41">IF(ISNONTEXT(M389),(K389+L389)*M389,"0")</f>
        <v>0</v>
      </c>
    </row>
    <row r="390" spans="2:18" ht="26.25" hidden="1" x14ac:dyDescent="0.2">
      <c r="B390" s="106" t="str">
        <f>القوائم!B389</f>
        <v>K1004-5-S</v>
      </c>
      <c r="C390" s="126" t="str">
        <f>IF(B390&lt;&gt;"",_xlfn.IFNA(VLOOKUP(B390,القوائم!B:C,2,0),"غير مسجل بالقوائم"),"")</f>
        <v>كعب مسلوب  ببالتة 16</v>
      </c>
      <c r="D390" s="106">
        <f>SUMIFS('سجل حركة المخزن'!H:H,'سجل حركة المخزن'!D:D,'أرصدة المخزن'!B390,'سجل حركة المخزن'!G:G,القوائم!$I$3,'سجل حركة المخزن'!F:F,'أرصدة المخزن'!$D$3)</f>
        <v>0</v>
      </c>
      <c r="E390" s="106">
        <f>SUMIFS('سجل حركة المخزن'!H:H,'سجل حركة المخزن'!D:D,'أرصدة المخزن'!B390,'سجل حركة المخزن'!G:G,القوائم!$I$3,'سجل حركة المخزن'!F:F,'أرصدة المخزن'!$E$3)</f>
        <v>0</v>
      </c>
      <c r="F390" s="106">
        <f t="shared" si="36"/>
        <v>0</v>
      </c>
      <c r="G390" s="106">
        <f>SUMIFS('سجل حركة المخزن'!H:H,'سجل حركة المخزن'!D:D,'أرصدة المخزن'!B390,'سجل حركة المخزن'!G:G,القوائم!$I$16,'سجل حركة المخزن'!F:F,'أرصدة المخزن'!$D$3)</f>
        <v>0</v>
      </c>
      <c r="H390" s="170">
        <f>SUMIFS('سجل حركة المخزن'!H:H,'سجل حركة المخزن'!D:D,'أرصدة المخزن'!B390,'سجل حركة المخزن'!G:G,القوائم!$I$16,'سجل حركة المخزن'!F:F,'أرصدة المخزن'!$E$3)</f>
        <v>0</v>
      </c>
      <c r="I390" s="106">
        <f t="shared" si="37"/>
        <v>0</v>
      </c>
      <c r="J390" s="106"/>
      <c r="K390" s="106">
        <f>SUMIFS('سجل حركة المخزن'!H:H,'سجل حركة المخزن'!D:D,'أرصدة المخزن'!B390,'سجل حركة المخزن'!F:F,'أرصدة المخزن'!$K$3)-D390-G390</f>
        <v>0</v>
      </c>
      <c r="L390" s="106">
        <f>SUMIFS('سجل حركة المخزن'!H:H,'سجل حركة المخزن'!D:D,'أرصدة المخزن'!B390,'سجل حركة المخزن'!F:F,'أرصدة المخزن'!$L$3)-E390-H390</f>
        <v>0</v>
      </c>
      <c r="M390" s="128" t="str">
        <f>IF(COUNTIF('سجل حركة المخزن'!D:D,'أرصدة المخزن'!B390),VLOOKUP(B390,القوائم!D:E,2,0),"غير موجود بالمخزن")</f>
        <v>غير موجود بالمخزن</v>
      </c>
      <c r="N390" s="128" t="str">
        <f t="shared" si="38"/>
        <v>غير موجود بالمخزن</v>
      </c>
      <c r="P390" s="192" t="str">
        <f t="shared" si="39"/>
        <v>0</v>
      </c>
      <c r="Q390" s="192" t="str">
        <f t="shared" si="40"/>
        <v>0</v>
      </c>
      <c r="R390" s="192" t="str">
        <f t="shared" si="41"/>
        <v>0</v>
      </c>
    </row>
    <row r="391" spans="2:18" ht="26.25" hidden="1" x14ac:dyDescent="0.2">
      <c r="B391" s="106" t="str">
        <f>القوائم!B390</f>
        <v>K1004-7-S</v>
      </c>
      <c r="C391" s="126" t="str">
        <f>IF(B391&lt;&gt;"",_xlfn.IFNA(VLOOKUP(B391,القوائم!B:C,2,0),"غير مسجل بالقوائم"),"")</f>
        <v>كعب مسلوب ببالتة 19.5</v>
      </c>
      <c r="D391" s="106">
        <f>SUMIFS('سجل حركة المخزن'!H:H,'سجل حركة المخزن'!D:D,'أرصدة المخزن'!B391,'سجل حركة المخزن'!G:G,القوائم!$I$3,'سجل حركة المخزن'!F:F,'أرصدة المخزن'!$D$3)</f>
        <v>0</v>
      </c>
      <c r="E391" s="106">
        <f>SUMIFS('سجل حركة المخزن'!H:H,'سجل حركة المخزن'!D:D,'أرصدة المخزن'!B391,'سجل حركة المخزن'!G:G,القوائم!$I$3,'سجل حركة المخزن'!F:F,'أرصدة المخزن'!$E$3)</f>
        <v>0</v>
      </c>
      <c r="F391" s="106">
        <f t="shared" si="36"/>
        <v>0</v>
      </c>
      <c r="G391" s="106">
        <f>SUMIFS('سجل حركة المخزن'!H:H,'سجل حركة المخزن'!D:D,'أرصدة المخزن'!B391,'سجل حركة المخزن'!G:G,القوائم!$I$16,'سجل حركة المخزن'!F:F,'أرصدة المخزن'!$D$3)</f>
        <v>0</v>
      </c>
      <c r="H391" s="170">
        <f>SUMIFS('سجل حركة المخزن'!H:H,'سجل حركة المخزن'!D:D,'أرصدة المخزن'!B391,'سجل حركة المخزن'!G:G,القوائم!$I$16,'سجل حركة المخزن'!F:F,'أرصدة المخزن'!$E$3)</f>
        <v>0</v>
      </c>
      <c r="I391" s="106">
        <f t="shared" si="37"/>
        <v>0</v>
      </c>
      <c r="J391" s="106"/>
      <c r="K391" s="106">
        <f>SUMIFS('سجل حركة المخزن'!H:H,'سجل حركة المخزن'!D:D,'أرصدة المخزن'!B391,'سجل حركة المخزن'!F:F,'أرصدة المخزن'!$K$3)-D391-G391</f>
        <v>0</v>
      </c>
      <c r="L391" s="106">
        <f>SUMIFS('سجل حركة المخزن'!H:H,'سجل حركة المخزن'!D:D,'أرصدة المخزن'!B391,'سجل حركة المخزن'!F:F,'أرصدة المخزن'!$L$3)-E391-H391</f>
        <v>0</v>
      </c>
      <c r="M391" s="128" t="str">
        <f>IF(COUNTIF('سجل حركة المخزن'!D:D,'أرصدة المخزن'!B391),VLOOKUP(B391,القوائم!D:E,2,0),"غير موجود بالمخزن")</f>
        <v>غير موجود بالمخزن</v>
      </c>
      <c r="N391" s="128" t="str">
        <f t="shared" si="38"/>
        <v>غير موجود بالمخزن</v>
      </c>
      <c r="P391" s="192" t="str">
        <f t="shared" si="39"/>
        <v>0</v>
      </c>
      <c r="Q391" s="192" t="str">
        <f t="shared" si="40"/>
        <v>0</v>
      </c>
      <c r="R391" s="192" t="str">
        <f t="shared" si="41"/>
        <v>0</v>
      </c>
    </row>
    <row r="392" spans="2:18" ht="26.25" hidden="1" x14ac:dyDescent="0.2">
      <c r="B392" s="106" t="str">
        <f>القوائم!B391</f>
        <v>K1004-6</v>
      </c>
      <c r="C392" s="126" t="str">
        <f>IF(B392&lt;&gt;"",_xlfn.IFNA(VLOOKUP(B392,القوائم!B:C,2,0),"غير مسجل بالقوائم"),"")</f>
        <v>كعب مسلوب ببالتة 10</v>
      </c>
      <c r="D392" s="106">
        <f>SUMIFS('سجل حركة المخزن'!H:H,'سجل حركة المخزن'!D:D,'أرصدة المخزن'!B392,'سجل حركة المخزن'!G:G,القوائم!$I$3,'سجل حركة المخزن'!F:F,'أرصدة المخزن'!$D$3)</f>
        <v>0</v>
      </c>
      <c r="E392" s="106">
        <f>SUMIFS('سجل حركة المخزن'!H:H,'سجل حركة المخزن'!D:D,'أرصدة المخزن'!B392,'سجل حركة المخزن'!G:G,القوائم!$I$3,'سجل حركة المخزن'!F:F,'أرصدة المخزن'!$E$3)</f>
        <v>0</v>
      </c>
      <c r="F392" s="106">
        <f t="shared" si="36"/>
        <v>0</v>
      </c>
      <c r="G392" s="106">
        <f>SUMIFS('سجل حركة المخزن'!H:H,'سجل حركة المخزن'!D:D,'أرصدة المخزن'!B392,'سجل حركة المخزن'!G:G,القوائم!$I$16,'سجل حركة المخزن'!F:F,'أرصدة المخزن'!$D$3)</f>
        <v>0</v>
      </c>
      <c r="H392" s="170">
        <f>SUMIFS('سجل حركة المخزن'!H:H,'سجل حركة المخزن'!D:D,'أرصدة المخزن'!B392,'سجل حركة المخزن'!G:G,القوائم!$I$16,'سجل حركة المخزن'!F:F,'أرصدة المخزن'!$E$3)</f>
        <v>0</v>
      </c>
      <c r="I392" s="106">
        <f t="shared" si="37"/>
        <v>0</v>
      </c>
      <c r="J392" s="106"/>
      <c r="K392" s="106">
        <f>SUMIFS('سجل حركة المخزن'!H:H,'سجل حركة المخزن'!D:D,'أرصدة المخزن'!B392,'سجل حركة المخزن'!F:F,'أرصدة المخزن'!$K$3)-D392-G392</f>
        <v>0</v>
      </c>
      <c r="L392" s="106">
        <f>SUMIFS('سجل حركة المخزن'!H:H,'سجل حركة المخزن'!D:D,'أرصدة المخزن'!B392,'سجل حركة المخزن'!F:F,'أرصدة المخزن'!$L$3)-E392-H392</f>
        <v>0</v>
      </c>
      <c r="M392" s="128" t="str">
        <f>IF(COUNTIF('سجل حركة المخزن'!D:D,'أرصدة المخزن'!B392),VLOOKUP(B392,القوائم!D:E,2,0),"غير موجود بالمخزن")</f>
        <v>غير موجود بالمخزن</v>
      </c>
      <c r="N392" s="128" t="str">
        <f t="shared" si="38"/>
        <v>غير موجود بالمخزن</v>
      </c>
      <c r="P392" s="192" t="str">
        <f t="shared" si="39"/>
        <v>0</v>
      </c>
      <c r="Q392" s="192" t="str">
        <f t="shared" si="40"/>
        <v>0</v>
      </c>
      <c r="R392" s="192" t="str">
        <f t="shared" si="41"/>
        <v>0</v>
      </c>
    </row>
    <row r="393" spans="2:18" ht="26.25" hidden="1" x14ac:dyDescent="0.2">
      <c r="B393" s="106" t="str">
        <f>القوائم!B392</f>
        <v>K1005</v>
      </c>
      <c r="C393" s="126" t="str">
        <f>IF(B393&lt;&gt;"",_xlfn.IFNA(VLOOKUP(B393,القوائم!B:C,2,0),"غير مسجل بالقوائم"),"")</f>
        <v>كعب كنبة 18</v>
      </c>
      <c r="D393" s="106">
        <f>SUMIFS('سجل حركة المخزن'!H:H,'سجل حركة المخزن'!D:D,'أرصدة المخزن'!B393,'سجل حركة المخزن'!G:G,القوائم!$I$3,'سجل حركة المخزن'!F:F,'أرصدة المخزن'!$D$3)</f>
        <v>0</v>
      </c>
      <c r="E393" s="106">
        <f>SUMIFS('سجل حركة المخزن'!H:H,'سجل حركة المخزن'!D:D,'أرصدة المخزن'!B393,'سجل حركة المخزن'!G:G,القوائم!$I$3,'سجل حركة المخزن'!F:F,'أرصدة المخزن'!$E$3)</f>
        <v>0</v>
      </c>
      <c r="F393" s="106">
        <f t="shared" si="36"/>
        <v>0</v>
      </c>
      <c r="G393" s="106">
        <f>SUMIFS('سجل حركة المخزن'!H:H,'سجل حركة المخزن'!D:D,'أرصدة المخزن'!B393,'سجل حركة المخزن'!G:G,القوائم!$I$16,'سجل حركة المخزن'!F:F,'أرصدة المخزن'!$D$3)</f>
        <v>0</v>
      </c>
      <c r="H393" s="170">
        <f>SUMIFS('سجل حركة المخزن'!H:H,'سجل حركة المخزن'!D:D,'أرصدة المخزن'!B393,'سجل حركة المخزن'!G:G,القوائم!$I$16,'سجل حركة المخزن'!F:F,'أرصدة المخزن'!$E$3)</f>
        <v>0</v>
      </c>
      <c r="I393" s="106">
        <f t="shared" si="37"/>
        <v>0</v>
      </c>
      <c r="J393" s="106"/>
      <c r="K393" s="106">
        <f>SUMIFS('سجل حركة المخزن'!H:H,'سجل حركة المخزن'!D:D,'أرصدة المخزن'!B393,'سجل حركة المخزن'!F:F,'أرصدة المخزن'!$K$3)-D393-G393</f>
        <v>0</v>
      </c>
      <c r="L393" s="106">
        <f>SUMIFS('سجل حركة المخزن'!H:H,'سجل حركة المخزن'!D:D,'أرصدة المخزن'!B393,'سجل حركة المخزن'!F:F,'أرصدة المخزن'!$L$3)-E393-H393</f>
        <v>0</v>
      </c>
      <c r="M393" s="128" t="str">
        <f>IF(COUNTIF('سجل حركة المخزن'!D:D,'أرصدة المخزن'!B393),VLOOKUP(B393,القوائم!D:E,2,0),"غير موجود بالمخزن")</f>
        <v>غير موجود بالمخزن</v>
      </c>
      <c r="N393" s="128" t="str">
        <f t="shared" si="38"/>
        <v>غير موجود بالمخزن</v>
      </c>
      <c r="P393" s="192" t="str">
        <f t="shared" si="39"/>
        <v>0</v>
      </c>
      <c r="Q393" s="192" t="str">
        <f t="shared" si="40"/>
        <v>0</v>
      </c>
      <c r="R393" s="192" t="str">
        <f t="shared" si="41"/>
        <v>0</v>
      </c>
    </row>
    <row r="394" spans="2:18" ht="26.25" hidden="1" x14ac:dyDescent="0.2">
      <c r="B394" s="106" t="str">
        <f>القوائم!B393</f>
        <v>K1006</v>
      </c>
      <c r="C394" s="126" t="str">
        <f>IF(B394&lt;&gt;"",_xlfn.IFNA(VLOOKUP(B394,القوائم!B:C,2,0),"غير مسجل بالقوائم"),"")</f>
        <v>كعب سفن صغير</v>
      </c>
      <c r="D394" s="106">
        <f>SUMIFS('سجل حركة المخزن'!H:H,'سجل حركة المخزن'!D:D,'أرصدة المخزن'!B394,'سجل حركة المخزن'!G:G,القوائم!$I$3,'سجل حركة المخزن'!F:F,'أرصدة المخزن'!$D$3)</f>
        <v>0</v>
      </c>
      <c r="E394" s="106">
        <f>SUMIFS('سجل حركة المخزن'!H:H,'سجل حركة المخزن'!D:D,'أرصدة المخزن'!B394,'سجل حركة المخزن'!G:G,القوائم!$I$3,'سجل حركة المخزن'!F:F,'أرصدة المخزن'!$E$3)</f>
        <v>0</v>
      </c>
      <c r="F394" s="106">
        <f t="shared" si="36"/>
        <v>0</v>
      </c>
      <c r="G394" s="106">
        <f>SUMIFS('سجل حركة المخزن'!H:H,'سجل حركة المخزن'!D:D,'أرصدة المخزن'!B394,'سجل حركة المخزن'!G:G,القوائم!$I$16,'سجل حركة المخزن'!F:F,'أرصدة المخزن'!$D$3)</f>
        <v>0</v>
      </c>
      <c r="H394" s="170">
        <f>SUMIFS('سجل حركة المخزن'!H:H,'سجل حركة المخزن'!D:D,'أرصدة المخزن'!B394,'سجل حركة المخزن'!G:G,القوائم!$I$16,'سجل حركة المخزن'!F:F,'أرصدة المخزن'!$E$3)</f>
        <v>0</v>
      </c>
      <c r="I394" s="106">
        <f t="shared" si="37"/>
        <v>0</v>
      </c>
      <c r="J394" s="106"/>
      <c r="K394" s="106">
        <f>SUMIFS('سجل حركة المخزن'!H:H,'سجل حركة المخزن'!D:D,'أرصدة المخزن'!B394,'سجل حركة المخزن'!F:F,'أرصدة المخزن'!$K$3)-D394-G394</f>
        <v>0</v>
      </c>
      <c r="L394" s="106">
        <f>SUMIFS('سجل حركة المخزن'!H:H,'سجل حركة المخزن'!D:D,'أرصدة المخزن'!B394,'سجل حركة المخزن'!F:F,'أرصدة المخزن'!$L$3)-E394-H394</f>
        <v>0</v>
      </c>
      <c r="M394" s="128" t="str">
        <f>IF(COUNTIF('سجل حركة المخزن'!D:D,'أرصدة المخزن'!B394),VLOOKUP(B394,القوائم!D:E,2,0),"غير موجود بالمخزن")</f>
        <v>غير موجود بالمخزن</v>
      </c>
      <c r="N394" s="128" t="str">
        <f t="shared" si="38"/>
        <v>غير موجود بالمخزن</v>
      </c>
      <c r="P394" s="192" t="str">
        <f t="shared" si="39"/>
        <v>0</v>
      </c>
      <c r="Q394" s="192" t="str">
        <f t="shared" si="40"/>
        <v>0</v>
      </c>
      <c r="R394" s="192" t="str">
        <f t="shared" si="41"/>
        <v>0</v>
      </c>
    </row>
    <row r="395" spans="2:18" ht="26.25" hidden="1" x14ac:dyDescent="0.2">
      <c r="B395" s="106" t="str">
        <f>القوائم!B394</f>
        <v>K1006-1</v>
      </c>
      <c r="C395" s="126" t="str">
        <f>IF(B395&lt;&gt;"",_xlfn.IFNA(VLOOKUP(B395,القوائم!B:C,2,0),"غير مسجل بالقوائم"),"")</f>
        <v>كعب سفن كبير</v>
      </c>
      <c r="D395" s="106">
        <f>SUMIFS('سجل حركة المخزن'!H:H,'سجل حركة المخزن'!D:D,'أرصدة المخزن'!B395,'سجل حركة المخزن'!G:G,القوائم!$I$3,'سجل حركة المخزن'!F:F,'أرصدة المخزن'!$D$3)</f>
        <v>0</v>
      </c>
      <c r="E395" s="106">
        <f>SUMIFS('سجل حركة المخزن'!H:H,'سجل حركة المخزن'!D:D,'أرصدة المخزن'!B395,'سجل حركة المخزن'!G:G,القوائم!$I$3,'سجل حركة المخزن'!F:F,'أرصدة المخزن'!$E$3)</f>
        <v>0</v>
      </c>
      <c r="F395" s="106">
        <f t="shared" si="36"/>
        <v>0</v>
      </c>
      <c r="G395" s="106">
        <f>SUMIFS('سجل حركة المخزن'!H:H,'سجل حركة المخزن'!D:D,'أرصدة المخزن'!B395,'سجل حركة المخزن'!G:G,القوائم!$I$16,'سجل حركة المخزن'!F:F,'أرصدة المخزن'!$D$3)</f>
        <v>0</v>
      </c>
      <c r="H395" s="170">
        <f>SUMIFS('سجل حركة المخزن'!H:H,'سجل حركة المخزن'!D:D,'أرصدة المخزن'!B395,'سجل حركة المخزن'!G:G,القوائم!$I$16,'سجل حركة المخزن'!F:F,'أرصدة المخزن'!$E$3)</f>
        <v>0</v>
      </c>
      <c r="I395" s="106">
        <f t="shared" si="37"/>
        <v>0</v>
      </c>
      <c r="J395" s="106"/>
      <c r="K395" s="106">
        <f>SUMIFS('سجل حركة المخزن'!H:H,'سجل حركة المخزن'!D:D,'أرصدة المخزن'!B395,'سجل حركة المخزن'!F:F,'أرصدة المخزن'!$K$3)-D395-G395</f>
        <v>0</v>
      </c>
      <c r="L395" s="106">
        <f>SUMIFS('سجل حركة المخزن'!H:H,'سجل حركة المخزن'!D:D,'أرصدة المخزن'!B395,'سجل حركة المخزن'!F:F,'أرصدة المخزن'!$L$3)-E395-H395</f>
        <v>0</v>
      </c>
      <c r="M395" s="128" t="str">
        <f>IF(COUNTIF('سجل حركة المخزن'!D:D,'أرصدة المخزن'!B395),VLOOKUP(B395,القوائم!D:E,2,0),"غير موجود بالمخزن")</f>
        <v>غير موجود بالمخزن</v>
      </c>
      <c r="N395" s="128" t="str">
        <f t="shared" si="38"/>
        <v>غير موجود بالمخزن</v>
      </c>
      <c r="P395" s="192" t="str">
        <f t="shared" si="39"/>
        <v>0</v>
      </c>
      <c r="Q395" s="192" t="str">
        <f t="shared" si="40"/>
        <v>0</v>
      </c>
      <c r="R395" s="192" t="str">
        <f t="shared" si="41"/>
        <v>0</v>
      </c>
    </row>
    <row r="396" spans="2:18" ht="26.25" hidden="1" x14ac:dyDescent="0.2">
      <c r="B396" s="106" t="str">
        <f>القوائم!B395</f>
        <v>K1007-S</v>
      </c>
      <c r="C396" s="126" t="str">
        <f>IF(B396&lt;&gt;"",_xlfn.IFNA(VLOOKUP(B396,القوائم!B:C,2,0),"غير مسجل بالقوائم"),"")</f>
        <v>كعب بماسورتين فضى حرف T</v>
      </c>
      <c r="D396" s="106">
        <f>SUMIFS('سجل حركة المخزن'!H:H,'سجل حركة المخزن'!D:D,'أرصدة المخزن'!B396,'سجل حركة المخزن'!G:G,القوائم!$I$3,'سجل حركة المخزن'!F:F,'أرصدة المخزن'!$D$3)</f>
        <v>0</v>
      </c>
      <c r="E396" s="106">
        <f>SUMIFS('سجل حركة المخزن'!H:H,'سجل حركة المخزن'!D:D,'أرصدة المخزن'!B396,'سجل حركة المخزن'!G:G,القوائم!$I$3,'سجل حركة المخزن'!F:F,'أرصدة المخزن'!$E$3)</f>
        <v>0</v>
      </c>
      <c r="F396" s="106">
        <f t="shared" si="36"/>
        <v>0</v>
      </c>
      <c r="G396" s="106">
        <f>SUMIFS('سجل حركة المخزن'!H:H,'سجل حركة المخزن'!D:D,'أرصدة المخزن'!B396,'سجل حركة المخزن'!G:G,القوائم!$I$16,'سجل حركة المخزن'!F:F,'أرصدة المخزن'!$D$3)</f>
        <v>0</v>
      </c>
      <c r="H396" s="170">
        <f>SUMIFS('سجل حركة المخزن'!H:H,'سجل حركة المخزن'!D:D,'أرصدة المخزن'!B396,'سجل حركة المخزن'!G:G,القوائم!$I$16,'سجل حركة المخزن'!F:F,'أرصدة المخزن'!$E$3)</f>
        <v>0</v>
      </c>
      <c r="I396" s="106">
        <f t="shared" si="37"/>
        <v>0</v>
      </c>
      <c r="J396" s="106"/>
      <c r="K396" s="106">
        <f>SUMIFS('سجل حركة المخزن'!H:H,'سجل حركة المخزن'!D:D,'أرصدة المخزن'!B396,'سجل حركة المخزن'!F:F,'أرصدة المخزن'!$K$3)-D396-G396</f>
        <v>0</v>
      </c>
      <c r="L396" s="106">
        <f>SUMIFS('سجل حركة المخزن'!H:H,'سجل حركة المخزن'!D:D,'أرصدة المخزن'!B396,'سجل حركة المخزن'!F:F,'أرصدة المخزن'!$L$3)-E396-H396</f>
        <v>0</v>
      </c>
      <c r="M396" s="128" t="str">
        <f>IF(COUNTIF('سجل حركة المخزن'!D:D,'أرصدة المخزن'!B396),VLOOKUP(B396,القوائم!D:E,2,0),"غير موجود بالمخزن")</f>
        <v>غير موجود بالمخزن</v>
      </c>
      <c r="N396" s="128" t="str">
        <f t="shared" si="38"/>
        <v>غير موجود بالمخزن</v>
      </c>
      <c r="P396" s="192" t="str">
        <f t="shared" si="39"/>
        <v>0</v>
      </c>
      <c r="Q396" s="192" t="str">
        <f t="shared" si="40"/>
        <v>0</v>
      </c>
      <c r="R396" s="192" t="str">
        <f t="shared" si="41"/>
        <v>0</v>
      </c>
    </row>
    <row r="397" spans="2:18" ht="26.25" hidden="1" x14ac:dyDescent="0.2">
      <c r="B397" s="106" t="str">
        <f>القوائم!B396</f>
        <v>K1008</v>
      </c>
      <c r="C397" s="126" t="str">
        <f>IF(B397&lt;&gt;"",_xlfn.IFNA(VLOOKUP(B397,القوائم!B:C,2,0),"غير مسجل بالقوائم"),"")</f>
        <v>كعب ماسورة طول 30 ببالتة علي ارتفاع 20</v>
      </c>
      <c r="D397" s="106">
        <f>SUMIFS('سجل حركة المخزن'!H:H,'سجل حركة المخزن'!D:D,'أرصدة المخزن'!B397,'سجل حركة المخزن'!G:G,القوائم!$I$3,'سجل حركة المخزن'!F:F,'أرصدة المخزن'!$D$3)</f>
        <v>0</v>
      </c>
      <c r="E397" s="106">
        <f>SUMIFS('سجل حركة المخزن'!H:H,'سجل حركة المخزن'!D:D,'أرصدة المخزن'!B397,'سجل حركة المخزن'!G:G,القوائم!$I$3,'سجل حركة المخزن'!F:F,'أرصدة المخزن'!$E$3)</f>
        <v>0</v>
      </c>
      <c r="F397" s="106">
        <f t="shared" si="36"/>
        <v>0</v>
      </c>
      <c r="G397" s="106">
        <f>SUMIFS('سجل حركة المخزن'!H:H,'سجل حركة المخزن'!D:D,'أرصدة المخزن'!B397,'سجل حركة المخزن'!G:G,القوائم!$I$16,'سجل حركة المخزن'!F:F,'أرصدة المخزن'!$D$3)</f>
        <v>0</v>
      </c>
      <c r="H397" s="170">
        <f>SUMIFS('سجل حركة المخزن'!H:H,'سجل حركة المخزن'!D:D,'أرصدة المخزن'!B397,'سجل حركة المخزن'!G:G,القوائم!$I$16,'سجل حركة المخزن'!F:F,'أرصدة المخزن'!$E$3)</f>
        <v>0</v>
      </c>
      <c r="I397" s="106">
        <f t="shared" si="37"/>
        <v>0</v>
      </c>
      <c r="J397" s="106"/>
      <c r="K397" s="106">
        <f>SUMIFS('سجل حركة المخزن'!H:H,'سجل حركة المخزن'!D:D,'أرصدة المخزن'!B397,'سجل حركة المخزن'!F:F,'أرصدة المخزن'!$K$3)-D397-G397</f>
        <v>0</v>
      </c>
      <c r="L397" s="106">
        <f>SUMIFS('سجل حركة المخزن'!H:H,'سجل حركة المخزن'!D:D,'أرصدة المخزن'!B397,'سجل حركة المخزن'!F:F,'أرصدة المخزن'!$L$3)-E397-H397</f>
        <v>0</v>
      </c>
      <c r="M397" s="128" t="str">
        <f>IF(COUNTIF('سجل حركة المخزن'!D:D,'أرصدة المخزن'!B397),VLOOKUP(B397,القوائم!D:E,2,0),"غير موجود بالمخزن")</f>
        <v>غير موجود بالمخزن</v>
      </c>
      <c r="N397" s="128" t="str">
        <f t="shared" si="38"/>
        <v>غير موجود بالمخزن</v>
      </c>
      <c r="P397" s="192" t="str">
        <f t="shared" si="39"/>
        <v>0</v>
      </c>
      <c r="Q397" s="192" t="str">
        <f t="shared" si="40"/>
        <v>0</v>
      </c>
      <c r="R397" s="192" t="str">
        <f t="shared" si="41"/>
        <v>0</v>
      </c>
    </row>
    <row r="398" spans="2:18" ht="26.25" hidden="1" x14ac:dyDescent="0.2">
      <c r="B398" s="106" t="str">
        <f>القوائم!B397</f>
        <v>K1009</v>
      </c>
      <c r="C398" s="126" t="str">
        <f>IF(B398&lt;&gt;"",_xlfn.IFNA(VLOOKUP(B398,القوائم!B:C,2,0),"غير مسجل بالقوائم"),"")</f>
        <v>كعب مقاس 28سم بماسوره 19</v>
      </c>
      <c r="D398" s="106">
        <f>SUMIFS('سجل حركة المخزن'!H:H,'سجل حركة المخزن'!D:D,'أرصدة المخزن'!B398,'سجل حركة المخزن'!G:G,القوائم!$I$3,'سجل حركة المخزن'!F:F,'أرصدة المخزن'!$D$3)</f>
        <v>0</v>
      </c>
      <c r="E398" s="106">
        <f>SUMIFS('سجل حركة المخزن'!H:H,'سجل حركة المخزن'!D:D,'أرصدة المخزن'!B398,'سجل حركة المخزن'!G:G,القوائم!$I$3,'سجل حركة المخزن'!F:F,'أرصدة المخزن'!$E$3)</f>
        <v>0</v>
      </c>
      <c r="F398" s="106">
        <f t="shared" si="36"/>
        <v>0</v>
      </c>
      <c r="G398" s="106">
        <f>SUMIFS('سجل حركة المخزن'!H:H,'سجل حركة المخزن'!D:D,'أرصدة المخزن'!B398,'سجل حركة المخزن'!G:G,القوائم!$I$16,'سجل حركة المخزن'!F:F,'أرصدة المخزن'!$D$3)</f>
        <v>0</v>
      </c>
      <c r="H398" s="170">
        <f>SUMIFS('سجل حركة المخزن'!H:H,'سجل حركة المخزن'!D:D,'أرصدة المخزن'!B398,'سجل حركة المخزن'!G:G,القوائم!$I$16,'سجل حركة المخزن'!F:F,'أرصدة المخزن'!$E$3)</f>
        <v>0</v>
      </c>
      <c r="I398" s="106">
        <f t="shared" si="37"/>
        <v>0</v>
      </c>
      <c r="J398" s="106"/>
      <c r="K398" s="106">
        <f>SUMIFS('سجل حركة المخزن'!H:H,'سجل حركة المخزن'!D:D,'أرصدة المخزن'!B398,'سجل حركة المخزن'!F:F,'أرصدة المخزن'!$K$3)-D398-G398</f>
        <v>0</v>
      </c>
      <c r="L398" s="106">
        <f>SUMIFS('سجل حركة المخزن'!H:H,'سجل حركة المخزن'!D:D,'أرصدة المخزن'!B398,'سجل حركة المخزن'!F:F,'أرصدة المخزن'!$L$3)-E398-H398</f>
        <v>0</v>
      </c>
      <c r="M398" s="128" t="str">
        <f>IF(COUNTIF('سجل حركة المخزن'!D:D,'أرصدة المخزن'!B398),VLOOKUP(B398,القوائم!D:E,2,0),"غير موجود بالمخزن")</f>
        <v>غير موجود بالمخزن</v>
      </c>
      <c r="N398" s="128" t="str">
        <f t="shared" si="38"/>
        <v>غير موجود بالمخزن</v>
      </c>
      <c r="P398" s="192" t="str">
        <f t="shared" si="39"/>
        <v>0</v>
      </c>
      <c r="Q398" s="192" t="str">
        <f t="shared" si="40"/>
        <v>0</v>
      </c>
      <c r="R398" s="192" t="str">
        <f t="shared" si="41"/>
        <v>0</v>
      </c>
    </row>
    <row r="399" spans="2:18" ht="26.25" hidden="1" x14ac:dyDescent="0.2">
      <c r="B399" s="106" t="str">
        <f>القوائم!B398</f>
        <v>K1009-1</v>
      </c>
      <c r="C399" s="126" t="str">
        <f>IF(B399&lt;&gt;"",_xlfn.IFNA(VLOOKUP(B399,القوائم!B:C,2,0),"غير مسجل بالقوائم"),"")</f>
        <v>كعب مقاس 28سم بماسوره 25</v>
      </c>
      <c r="D399" s="106">
        <f>SUMIFS('سجل حركة المخزن'!H:H,'سجل حركة المخزن'!D:D,'أرصدة المخزن'!B399,'سجل حركة المخزن'!G:G,القوائم!$I$3,'سجل حركة المخزن'!F:F,'أرصدة المخزن'!$D$3)</f>
        <v>0</v>
      </c>
      <c r="E399" s="106">
        <f>SUMIFS('سجل حركة المخزن'!H:H,'سجل حركة المخزن'!D:D,'أرصدة المخزن'!B399,'سجل حركة المخزن'!G:G,القوائم!$I$3,'سجل حركة المخزن'!F:F,'أرصدة المخزن'!$E$3)</f>
        <v>0</v>
      </c>
      <c r="F399" s="106">
        <f t="shared" si="36"/>
        <v>0</v>
      </c>
      <c r="G399" s="106">
        <f>SUMIFS('سجل حركة المخزن'!H:H,'سجل حركة المخزن'!D:D,'أرصدة المخزن'!B399,'سجل حركة المخزن'!G:G,القوائم!$I$16,'سجل حركة المخزن'!F:F,'أرصدة المخزن'!$D$3)</f>
        <v>0</v>
      </c>
      <c r="H399" s="170">
        <f>SUMIFS('سجل حركة المخزن'!H:H,'سجل حركة المخزن'!D:D,'أرصدة المخزن'!B399,'سجل حركة المخزن'!G:G,القوائم!$I$16,'سجل حركة المخزن'!F:F,'أرصدة المخزن'!$E$3)</f>
        <v>0</v>
      </c>
      <c r="I399" s="106">
        <f t="shared" si="37"/>
        <v>0</v>
      </c>
      <c r="J399" s="106"/>
      <c r="K399" s="106">
        <f>SUMIFS('سجل حركة المخزن'!H:H,'سجل حركة المخزن'!D:D,'أرصدة المخزن'!B399,'سجل حركة المخزن'!F:F,'أرصدة المخزن'!$K$3)-D399-G399</f>
        <v>0</v>
      </c>
      <c r="L399" s="106">
        <f>SUMIFS('سجل حركة المخزن'!H:H,'سجل حركة المخزن'!D:D,'أرصدة المخزن'!B399,'سجل حركة المخزن'!F:F,'أرصدة المخزن'!$L$3)-E399-H399</f>
        <v>0</v>
      </c>
      <c r="M399" s="128" t="str">
        <f>IF(COUNTIF('سجل حركة المخزن'!D:D,'أرصدة المخزن'!B399),VLOOKUP(B399,القوائم!D:E,2,0),"غير موجود بالمخزن")</f>
        <v>غير موجود بالمخزن</v>
      </c>
      <c r="N399" s="128" t="str">
        <f t="shared" si="38"/>
        <v>غير موجود بالمخزن</v>
      </c>
      <c r="P399" s="192" t="str">
        <f t="shared" si="39"/>
        <v>0</v>
      </c>
      <c r="Q399" s="192" t="str">
        <f t="shared" si="40"/>
        <v>0</v>
      </c>
      <c r="R399" s="192" t="str">
        <f t="shared" si="41"/>
        <v>0</v>
      </c>
    </row>
    <row r="400" spans="2:18" ht="26.25" hidden="1" x14ac:dyDescent="0.2">
      <c r="B400" s="106" t="str">
        <f>القوائم!B399</f>
        <v>K1010</v>
      </c>
      <c r="C400" s="126" t="str">
        <f>IF(B400&lt;&gt;"",_xlfn.IFNA(VLOOKUP(B400,القوائم!B:C,2,0),"غير مسجل بالقوائم"),"")</f>
        <v xml:space="preserve">كعب شريحه كبير ارتفاع 30سم </v>
      </c>
      <c r="D400" s="106">
        <f>SUMIFS('سجل حركة المخزن'!H:H,'سجل حركة المخزن'!D:D,'أرصدة المخزن'!B400,'سجل حركة المخزن'!G:G,القوائم!$I$3,'سجل حركة المخزن'!F:F,'أرصدة المخزن'!$D$3)</f>
        <v>0</v>
      </c>
      <c r="E400" s="106">
        <f>SUMIFS('سجل حركة المخزن'!H:H,'سجل حركة المخزن'!D:D,'أرصدة المخزن'!B400,'سجل حركة المخزن'!G:G,القوائم!$I$3,'سجل حركة المخزن'!F:F,'أرصدة المخزن'!$E$3)</f>
        <v>0</v>
      </c>
      <c r="F400" s="106">
        <f t="shared" si="36"/>
        <v>0</v>
      </c>
      <c r="G400" s="106">
        <f>SUMIFS('سجل حركة المخزن'!H:H,'سجل حركة المخزن'!D:D,'أرصدة المخزن'!B400,'سجل حركة المخزن'!G:G,القوائم!$I$16,'سجل حركة المخزن'!F:F,'أرصدة المخزن'!$D$3)</f>
        <v>0</v>
      </c>
      <c r="H400" s="170">
        <f>SUMIFS('سجل حركة المخزن'!H:H,'سجل حركة المخزن'!D:D,'أرصدة المخزن'!B400,'سجل حركة المخزن'!G:G,القوائم!$I$16,'سجل حركة المخزن'!F:F,'أرصدة المخزن'!$E$3)</f>
        <v>0</v>
      </c>
      <c r="I400" s="106">
        <f t="shared" si="37"/>
        <v>0</v>
      </c>
      <c r="J400" s="106"/>
      <c r="K400" s="106">
        <f>SUMIFS('سجل حركة المخزن'!H:H,'سجل حركة المخزن'!D:D,'أرصدة المخزن'!B400,'سجل حركة المخزن'!F:F,'أرصدة المخزن'!$K$3)-D400-G400</f>
        <v>0</v>
      </c>
      <c r="L400" s="106">
        <f>SUMIFS('سجل حركة المخزن'!H:H,'سجل حركة المخزن'!D:D,'أرصدة المخزن'!B400,'سجل حركة المخزن'!F:F,'أرصدة المخزن'!$L$3)-E400-H400</f>
        <v>0</v>
      </c>
      <c r="M400" s="128" t="str">
        <f>IF(COUNTIF('سجل حركة المخزن'!D:D,'أرصدة المخزن'!B400),VLOOKUP(B400,القوائم!D:E,2,0),"غير موجود بالمخزن")</f>
        <v>غير موجود بالمخزن</v>
      </c>
      <c r="N400" s="128" t="str">
        <f t="shared" si="38"/>
        <v>غير موجود بالمخزن</v>
      </c>
      <c r="P400" s="192" t="str">
        <f t="shared" si="39"/>
        <v>0</v>
      </c>
      <c r="Q400" s="192" t="str">
        <f t="shared" si="40"/>
        <v>0</v>
      </c>
      <c r="R400" s="192" t="str">
        <f t="shared" si="41"/>
        <v>0</v>
      </c>
    </row>
    <row r="401" spans="2:18" ht="26.25" hidden="1" x14ac:dyDescent="0.2">
      <c r="B401" s="106" t="str">
        <f>القوائم!B400</f>
        <v>K1011</v>
      </c>
      <c r="C401" s="126" t="str">
        <f>IF(B401&lt;&gt;"",_xlfn.IFNA(VLOOKUP(B401,القوائم!B:C,2,0),"غير مسجل بالقوائم"),"")</f>
        <v xml:space="preserve">كعب فويته فيونكه </v>
      </c>
      <c r="D401" s="106">
        <f>SUMIFS('سجل حركة المخزن'!H:H,'سجل حركة المخزن'!D:D,'أرصدة المخزن'!B401,'سجل حركة المخزن'!G:G,القوائم!$I$3,'سجل حركة المخزن'!F:F,'أرصدة المخزن'!$D$3)</f>
        <v>0</v>
      </c>
      <c r="E401" s="106">
        <f>SUMIFS('سجل حركة المخزن'!H:H,'سجل حركة المخزن'!D:D,'أرصدة المخزن'!B401,'سجل حركة المخزن'!G:G,القوائم!$I$3,'سجل حركة المخزن'!F:F,'أرصدة المخزن'!$E$3)</f>
        <v>0</v>
      </c>
      <c r="F401" s="106">
        <f t="shared" si="36"/>
        <v>0</v>
      </c>
      <c r="G401" s="106">
        <f>SUMIFS('سجل حركة المخزن'!H:H,'سجل حركة المخزن'!D:D,'أرصدة المخزن'!B401,'سجل حركة المخزن'!G:G,القوائم!$I$16,'سجل حركة المخزن'!F:F,'أرصدة المخزن'!$D$3)</f>
        <v>0</v>
      </c>
      <c r="H401" s="170">
        <f>SUMIFS('سجل حركة المخزن'!H:H,'سجل حركة المخزن'!D:D,'أرصدة المخزن'!B401,'سجل حركة المخزن'!G:G,القوائم!$I$16,'سجل حركة المخزن'!F:F,'أرصدة المخزن'!$E$3)</f>
        <v>0</v>
      </c>
      <c r="I401" s="106">
        <f t="shared" si="37"/>
        <v>0</v>
      </c>
      <c r="J401" s="106"/>
      <c r="K401" s="106">
        <f>SUMIFS('سجل حركة المخزن'!H:H,'سجل حركة المخزن'!D:D,'أرصدة المخزن'!B401,'سجل حركة المخزن'!F:F,'أرصدة المخزن'!$K$3)-D401-G401</f>
        <v>0</v>
      </c>
      <c r="L401" s="106">
        <f>SUMIFS('سجل حركة المخزن'!H:H,'سجل حركة المخزن'!D:D,'أرصدة المخزن'!B401,'سجل حركة المخزن'!F:F,'أرصدة المخزن'!$L$3)-E401-H401</f>
        <v>0</v>
      </c>
      <c r="M401" s="128" t="str">
        <f>IF(COUNTIF('سجل حركة المخزن'!D:D,'أرصدة المخزن'!B401),VLOOKUP(B401,القوائم!D:E,2,0),"غير موجود بالمخزن")</f>
        <v>غير موجود بالمخزن</v>
      </c>
      <c r="N401" s="128" t="str">
        <f t="shared" si="38"/>
        <v>غير موجود بالمخزن</v>
      </c>
      <c r="P401" s="192" t="str">
        <f t="shared" si="39"/>
        <v>0</v>
      </c>
      <c r="Q401" s="192" t="str">
        <f t="shared" si="40"/>
        <v>0</v>
      </c>
      <c r="R401" s="192" t="str">
        <f t="shared" si="41"/>
        <v>0</v>
      </c>
    </row>
    <row r="402" spans="2:18" ht="26.25" hidden="1" x14ac:dyDescent="0.2">
      <c r="B402" s="106" t="str">
        <f>القوائم!B401</f>
        <v>K1012</v>
      </c>
      <c r="C402" s="126" t="str">
        <f>IF(B402&lt;&gt;"",_xlfn.IFNA(VLOOKUP(B402,القوائم!B:C,2,0),"غير مسجل بالقوائم"),"")</f>
        <v>كعب كنبة ارتفاع 18 حرف C متقاطع</v>
      </c>
      <c r="D402" s="106">
        <f>SUMIFS('سجل حركة المخزن'!H:H,'سجل حركة المخزن'!D:D,'أرصدة المخزن'!B402,'سجل حركة المخزن'!G:G,القوائم!$I$3,'سجل حركة المخزن'!F:F,'أرصدة المخزن'!$D$3)</f>
        <v>3</v>
      </c>
      <c r="E402" s="106">
        <f>SUMIFS('سجل حركة المخزن'!H:H,'سجل حركة المخزن'!D:D,'أرصدة المخزن'!B402,'سجل حركة المخزن'!G:G,القوائم!$I$3,'سجل حركة المخزن'!F:F,'أرصدة المخزن'!$E$3)</f>
        <v>0</v>
      </c>
      <c r="F402" s="106">
        <f t="shared" si="36"/>
        <v>3</v>
      </c>
      <c r="G402" s="106">
        <f>SUMIFS('سجل حركة المخزن'!H:H,'سجل حركة المخزن'!D:D,'أرصدة المخزن'!B402,'سجل حركة المخزن'!G:G,القوائم!$I$16,'سجل حركة المخزن'!F:F,'أرصدة المخزن'!$D$3)</f>
        <v>0</v>
      </c>
      <c r="H402" s="170">
        <f>SUMIFS('سجل حركة المخزن'!H:H,'سجل حركة المخزن'!D:D,'أرصدة المخزن'!B402,'سجل حركة المخزن'!G:G,القوائم!$I$16,'سجل حركة المخزن'!F:F,'أرصدة المخزن'!$E$3)</f>
        <v>0</v>
      </c>
      <c r="I402" s="106">
        <f t="shared" si="37"/>
        <v>0</v>
      </c>
      <c r="J402" s="106"/>
      <c r="K402" s="106">
        <f>SUMIFS('سجل حركة المخزن'!H:H,'سجل حركة المخزن'!D:D,'أرصدة المخزن'!B402,'سجل حركة المخزن'!F:F,'أرصدة المخزن'!$K$3)-D402-G402</f>
        <v>0</v>
      </c>
      <c r="L402" s="106">
        <f>SUMIFS('سجل حركة المخزن'!H:H,'سجل حركة المخزن'!D:D,'أرصدة المخزن'!B402,'سجل حركة المخزن'!F:F,'أرصدة المخزن'!$L$3)-E402-H402</f>
        <v>0</v>
      </c>
      <c r="M402" s="128">
        <f>IF(COUNTIF('سجل حركة المخزن'!D:D,'أرصدة المخزن'!B402),VLOOKUP(B402,القوائم!D:E,2,0),"غير موجود بالمخزن")</f>
        <v>300</v>
      </c>
      <c r="N402" s="128">
        <f t="shared" si="38"/>
        <v>900</v>
      </c>
      <c r="P402" s="192">
        <f t="shared" si="39"/>
        <v>900</v>
      </c>
      <c r="Q402" s="192">
        <f t="shared" si="40"/>
        <v>0</v>
      </c>
      <c r="R402" s="192">
        <f t="shared" si="41"/>
        <v>0</v>
      </c>
    </row>
    <row r="403" spans="2:18" ht="26.25" hidden="1" x14ac:dyDescent="0.2">
      <c r="B403" s="106" t="str">
        <f>القوائم!B402</f>
        <v>K1013</v>
      </c>
      <c r="C403" s="126" t="str">
        <f>IF(B403&lt;&gt;"",_xlfn.IFNA(VLOOKUP(B403,القوائم!B:C,2,0),"غير مسجل بالقوائم"),"")</f>
        <v xml:space="preserve">كعب ماسوره مقاس 27سم </v>
      </c>
      <c r="D403" s="106">
        <f>SUMIFS('سجل حركة المخزن'!H:H,'سجل حركة المخزن'!D:D,'أرصدة المخزن'!B403,'سجل حركة المخزن'!G:G,القوائم!$I$3,'سجل حركة المخزن'!F:F,'أرصدة المخزن'!$D$3)</f>
        <v>0</v>
      </c>
      <c r="E403" s="106">
        <f>SUMIFS('سجل حركة المخزن'!H:H,'سجل حركة المخزن'!D:D,'أرصدة المخزن'!B403,'سجل حركة المخزن'!G:G,القوائم!$I$3,'سجل حركة المخزن'!F:F,'أرصدة المخزن'!$E$3)</f>
        <v>0</v>
      </c>
      <c r="F403" s="106">
        <f t="shared" si="36"/>
        <v>0</v>
      </c>
      <c r="G403" s="106">
        <f>SUMIFS('سجل حركة المخزن'!H:H,'سجل حركة المخزن'!D:D,'أرصدة المخزن'!B403,'سجل حركة المخزن'!G:G,القوائم!$I$16,'سجل حركة المخزن'!F:F,'أرصدة المخزن'!$D$3)</f>
        <v>0</v>
      </c>
      <c r="H403" s="170">
        <f>SUMIFS('سجل حركة المخزن'!H:H,'سجل حركة المخزن'!D:D,'أرصدة المخزن'!B403,'سجل حركة المخزن'!G:G,القوائم!$I$16,'سجل حركة المخزن'!F:F,'أرصدة المخزن'!$E$3)</f>
        <v>0</v>
      </c>
      <c r="I403" s="106">
        <f t="shared" si="37"/>
        <v>0</v>
      </c>
      <c r="J403" s="106"/>
      <c r="K403" s="106">
        <f>SUMIFS('سجل حركة المخزن'!H:H,'سجل حركة المخزن'!D:D,'أرصدة المخزن'!B403,'سجل حركة المخزن'!F:F,'أرصدة المخزن'!$K$3)-D403-G403</f>
        <v>0</v>
      </c>
      <c r="L403" s="106">
        <f>SUMIFS('سجل حركة المخزن'!H:H,'سجل حركة المخزن'!D:D,'أرصدة المخزن'!B403,'سجل حركة المخزن'!F:F,'أرصدة المخزن'!$L$3)-E403-H403</f>
        <v>0</v>
      </c>
      <c r="M403" s="128" t="str">
        <f>IF(COUNTIF('سجل حركة المخزن'!D:D,'أرصدة المخزن'!B403),VLOOKUP(B403,القوائم!D:E,2,0),"غير موجود بالمخزن")</f>
        <v>غير موجود بالمخزن</v>
      </c>
      <c r="N403" s="128" t="str">
        <f t="shared" si="38"/>
        <v>غير موجود بالمخزن</v>
      </c>
      <c r="P403" s="192" t="str">
        <f t="shared" si="39"/>
        <v>0</v>
      </c>
      <c r="Q403" s="192" t="str">
        <f t="shared" si="40"/>
        <v>0</v>
      </c>
      <c r="R403" s="192" t="str">
        <f t="shared" si="41"/>
        <v>0</v>
      </c>
    </row>
    <row r="404" spans="2:18" ht="26.25" hidden="1" x14ac:dyDescent="0.2">
      <c r="B404" s="106" t="str">
        <f>القوائم!B403</f>
        <v>K1013-1</v>
      </c>
      <c r="C404" s="126" t="str">
        <f>IF(B404&lt;&gt;"",_xlfn.IFNA(VLOOKUP(B404,القوائم!B:C,2,0),"غير مسجل بالقوائم"),"")</f>
        <v xml:space="preserve">كعب ماسوره مقاس 35سم </v>
      </c>
      <c r="D404" s="106">
        <f>SUMIFS('سجل حركة المخزن'!H:H,'سجل حركة المخزن'!D:D,'أرصدة المخزن'!B404,'سجل حركة المخزن'!G:G,القوائم!$I$3,'سجل حركة المخزن'!F:F,'أرصدة المخزن'!$D$3)</f>
        <v>0</v>
      </c>
      <c r="E404" s="106">
        <f>SUMIFS('سجل حركة المخزن'!H:H,'سجل حركة المخزن'!D:D,'أرصدة المخزن'!B404,'سجل حركة المخزن'!G:G,القوائم!$I$3,'سجل حركة المخزن'!F:F,'أرصدة المخزن'!$E$3)</f>
        <v>0</v>
      </c>
      <c r="F404" s="106">
        <f t="shared" si="36"/>
        <v>0</v>
      </c>
      <c r="G404" s="106">
        <f>SUMIFS('سجل حركة المخزن'!H:H,'سجل حركة المخزن'!D:D,'أرصدة المخزن'!B404,'سجل حركة المخزن'!G:G,القوائم!$I$16,'سجل حركة المخزن'!F:F,'أرصدة المخزن'!$D$3)</f>
        <v>0</v>
      </c>
      <c r="H404" s="170">
        <f>SUMIFS('سجل حركة المخزن'!H:H,'سجل حركة المخزن'!D:D,'أرصدة المخزن'!B404,'سجل حركة المخزن'!G:G,القوائم!$I$16,'سجل حركة المخزن'!F:F,'أرصدة المخزن'!$E$3)</f>
        <v>0</v>
      </c>
      <c r="I404" s="106">
        <f t="shared" si="37"/>
        <v>0</v>
      </c>
      <c r="J404" s="106"/>
      <c r="K404" s="106">
        <f>SUMIFS('سجل حركة المخزن'!H:H,'سجل حركة المخزن'!D:D,'أرصدة المخزن'!B404,'سجل حركة المخزن'!F:F,'أرصدة المخزن'!$K$3)-D404-G404</f>
        <v>0</v>
      </c>
      <c r="L404" s="106">
        <f>SUMIFS('سجل حركة المخزن'!H:H,'سجل حركة المخزن'!D:D,'أرصدة المخزن'!B404,'سجل حركة المخزن'!F:F,'أرصدة المخزن'!$L$3)-E404-H404</f>
        <v>0</v>
      </c>
      <c r="M404" s="128" t="str">
        <f>IF(COUNTIF('سجل حركة المخزن'!D:D,'أرصدة المخزن'!B404),VLOOKUP(B404,القوائم!D:E,2,0),"غير موجود بالمخزن")</f>
        <v>غير موجود بالمخزن</v>
      </c>
      <c r="N404" s="128" t="str">
        <f t="shared" si="38"/>
        <v>غير موجود بالمخزن</v>
      </c>
      <c r="P404" s="192" t="str">
        <f t="shared" si="39"/>
        <v>0</v>
      </c>
      <c r="Q404" s="192" t="str">
        <f t="shared" si="40"/>
        <v>0</v>
      </c>
      <c r="R404" s="192" t="str">
        <f t="shared" si="41"/>
        <v>0</v>
      </c>
    </row>
    <row r="405" spans="2:18" ht="26.25" hidden="1" x14ac:dyDescent="0.2">
      <c r="B405" s="106" t="str">
        <f>القوائم!B404</f>
        <v>K1014</v>
      </c>
      <c r="C405" s="126" t="str">
        <f>IF(B405&lt;&gt;"",_xlfn.IFNA(VLOOKUP(B405,القوائم!B:C,2,0),"غير مسجل بالقوائم"),"")</f>
        <v>كعب رجل مسلوب ارتفاع 20 بفلنشة</v>
      </c>
      <c r="D405" s="106">
        <f>SUMIFS('سجل حركة المخزن'!H:H,'سجل حركة المخزن'!D:D,'أرصدة المخزن'!B405,'سجل حركة المخزن'!G:G,القوائم!$I$3,'سجل حركة المخزن'!F:F,'أرصدة المخزن'!$D$3)</f>
        <v>0</v>
      </c>
      <c r="E405" s="106">
        <f>SUMIFS('سجل حركة المخزن'!H:H,'سجل حركة المخزن'!D:D,'أرصدة المخزن'!B405,'سجل حركة المخزن'!G:G,القوائم!$I$3,'سجل حركة المخزن'!F:F,'أرصدة المخزن'!$E$3)</f>
        <v>0</v>
      </c>
      <c r="F405" s="106">
        <f t="shared" si="36"/>
        <v>0</v>
      </c>
      <c r="G405" s="106">
        <f>SUMIFS('سجل حركة المخزن'!H:H,'سجل حركة المخزن'!D:D,'أرصدة المخزن'!B405,'سجل حركة المخزن'!G:G,القوائم!$I$16,'سجل حركة المخزن'!F:F,'أرصدة المخزن'!$D$3)</f>
        <v>0</v>
      </c>
      <c r="H405" s="170">
        <f>SUMIFS('سجل حركة المخزن'!H:H,'سجل حركة المخزن'!D:D,'أرصدة المخزن'!B405,'سجل حركة المخزن'!G:G,القوائم!$I$16,'سجل حركة المخزن'!F:F,'أرصدة المخزن'!$E$3)</f>
        <v>0</v>
      </c>
      <c r="I405" s="106">
        <f t="shared" si="37"/>
        <v>0</v>
      </c>
      <c r="J405" s="106"/>
      <c r="K405" s="106">
        <f>SUMIFS('سجل حركة المخزن'!H:H,'سجل حركة المخزن'!D:D,'أرصدة المخزن'!B405,'سجل حركة المخزن'!F:F,'أرصدة المخزن'!$K$3)-D405-G405</f>
        <v>0</v>
      </c>
      <c r="L405" s="106">
        <f>SUMIFS('سجل حركة المخزن'!H:H,'سجل حركة المخزن'!D:D,'أرصدة المخزن'!B405,'سجل حركة المخزن'!F:F,'أرصدة المخزن'!$L$3)-E405-H405</f>
        <v>0</v>
      </c>
      <c r="M405" s="128" t="str">
        <f>IF(COUNTIF('سجل حركة المخزن'!D:D,'أرصدة المخزن'!B405),VLOOKUP(B405,القوائم!D:E,2,0),"غير موجود بالمخزن")</f>
        <v>غير موجود بالمخزن</v>
      </c>
      <c r="N405" s="128" t="str">
        <f t="shared" si="38"/>
        <v>غير موجود بالمخزن</v>
      </c>
      <c r="P405" s="192" t="str">
        <f t="shared" si="39"/>
        <v>0</v>
      </c>
      <c r="Q405" s="192" t="str">
        <f t="shared" si="40"/>
        <v>0</v>
      </c>
      <c r="R405" s="192" t="str">
        <f t="shared" si="41"/>
        <v>0</v>
      </c>
    </row>
    <row r="406" spans="2:18" ht="26.25" hidden="1" x14ac:dyDescent="0.2">
      <c r="B406" s="106" t="str">
        <f>القوائم!B405</f>
        <v>K1015</v>
      </c>
      <c r="C406" s="126" t="str">
        <f>IF(B406&lt;&gt;"",_xlfn.IFNA(VLOOKUP(B406,القوائم!B:C,2,0),"غير مسجل بالقوائم"),"")</f>
        <v>كعب مسلوب ارتفاع 11 سم</v>
      </c>
      <c r="D406" s="106">
        <f>SUMIFS('سجل حركة المخزن'!H:H,'سجل حركة المخزن'!D:D,'أرصدة المخزن'!B406,'سجل حركة المخزن'!G:G,القوائم!$I$3,'سجل حركة المخزن'!F:F,'أرصدة المخزن'!$D$3)</f>
        <v>0</v>
      </c>
      <c r="E406" s="106">
        <f>SUMIFS('سجل حركة المخزن'!H:H,'سجل حركة المخزن'!D:D,'أرصدة المخزن'!B406,'سجل حركة المخزن'!G:G,القوائم!$I$3,'سجل حركة المخزن'!F:F,'أرصدة المخزن'!$E$3)</f>
        <v>0</v>
      </c>
      <c r="F406" s="106">
        <f t="shared" si="36"/>
        <v>0</v>
      </c>
      <c r="G406" s="106">
        <f>SUMIFS('سجل حركة المخزن'!H:H,'سجل حركة المخزن'!D:D,'أرصدة المخزن'!B406,'سجل حركة المخزن'!G:G,القوائم!$I$16,'سجل حركة المخزن'!F:F,'أرصدة المخزن'!$D$3)</f>
        <v>0</v>
      </c>
      <c r="H406" s="170">
        <f>SUMIFS('سجل حركة المخزن'!H:H,'سجل حركة المخزن'!D:D,'أرصدة المخزن'!B406,'سجل حركة المخزن'!G:G,القوائم!$I$16,'سجل حركة المخزن'!F:F,'أرصدة المخزن'!$E$3)</f>
        <v>0</v>
      </c>
      <c r="I406" s="106">
        <f t="shared" si="37"/>
        <v>0</v>
      </c>
      <c r="J406" s="106"/>
      <c r="K406" s="106">
        <f>SUMIFS('سجل حركة المخزن'!H:H,'سجل حركة المخزن'!D:D,'أرصدة المخزن'!B406,'سجل حركة المخزن'!F:F,'أرصدة المخزن'!$K$3)-D406-G406</f>
        <v>0</v>
      </c>
      <c r="L406" s="106">
        <f>SUMIFS('سجل حركة المخزن'!H:H,'سجل حركة المخزن'!D:D,'أرصدة المخزن'!B406,'سجل حركة المخزن'!F:F,'أرصدة المخزن'!$L$3)-E406-H406</f>
        <v>0</v>
      </c>
      <c r="M406" s="128" t="str">
        <f>IF(COUNTIF('سجل حركة المخزن'!D:D,'أرصدة المخزن'!B406),VLOOKUP(B406,القوائم!D:E,2,0),"غير موجود بالمخزن")</f>
        <v>غير موجود بالمخزن</v>
      </c>
      <c r="N406" s="128" t="str">
        <f t="shared" si="38"/>
        <v>غير موجود بالمخزن</v>
      </c>
      <c r="P406" s="192" t="str">
        <f t="shared" si="39"/>
        <v>0</v>
      </c>
      <c r="Q406" s="192" t="str">
        <f t="shared" si="40"/>
        <v>0</v>
      </c>
      <c r="R406" s="192" t="str">
        <f t="shared" si="41"/>
        <v>0</v>
      </c>
    </row>
    <row r="407" spans="2:18" ht="26.25" hidden="1" x14ac:dyDescent="0.2">
      <c r="B407" s="106" t="str">
        <f>القوائم!B406</f>
        <v>K1006-1-s</v>
      </c>
      <c r="C407" s="126" t="str">
        <f>IF(B407&lt;&gt;"",_xlfn.IFNA(VLOOKUP(B407,القوائم!B:C,2,0),"غير مسجل بالقوائم"),"")</f>
        <v xml:space="preserve">كعب سفن كبير فضى </v>
      </c>
      <c r="D407" s="106">
        <f>SUMIFS('سجل حركة المخزن'!H:H,'سجل حركة المخزن'!D:D,'أرصدة المخزن'!B407,'سجل حركة المخزن'!G:G,القوائم!$I$3,'سجل حركة المخزن'!F:F,'أرصدة المخزن'!$D$3)</f>
        <v>0</v>
      </c>
      <c r="E407" s="106">
        <f>SUMIFS('سجل حركة المخزن'!H:H,'سجل حركة المخزن'!D:D,'أرصدة المخزن'!B407,'سجل حركة المخزن'!G:G,القوائم!$I$3,'سجل حركة المخزن'!F:F,'أرصدة المخزن'!$E$3)</f>
        <v>0</v>
      </c>
      <c r="F407" s="106">
        <f t="shared" si="36"/>
        <v>0</v>
      </c>
      <c r="G407" s="106">
        <f>SUMIFS('سجل حركة المخزن'!H:H,'سجل حركة المخزن'!D:D,'أرصدة المخزن'!B407,'سجل حركة المخزن'!G:G,القوائم!$I$16,'سجل حركة المخزن'!F:F,'أرصدة المخزن'!$D$3)</f>
        <v>0</v>
      </c>
      <c r="H407" s="170">
        <f>SUMIFS('سجل حركة المخزن'!H:H,'سجل حركة المخزن'!D:D,'أرصدة المخزن'!B407,'سجل حركة المخزن'!G:G,القوائم!$I$16,'سجل حركة المخزن'!F:F,'أرصدة المخزن'!$E$3)</f>
        <v>0</v>
      </c>
      <c r="I407" s="106">
        <f t="shared" si="37"/>
        <v>0</v>
      </c>
      <c r="J407" s="106"/>
      <c r="K407" s="106">
        <f>SUMIFS('سجل حركة المخزن'!H:H,'سجل حركة المخزن'!D:D,'أرصدة المخزن'!B407,'سجل حركة المخزن'!F:F,'أرصدة المخزن'!$K$3)-D407-G407</f>
        <v>0</v>
      </c>
      <c r="L407" s="106">
        <f>SUMIFS('سجل حركة المخزن'!H:H,'سجل حركة المخزن'!D:D,'أرصدة المخزن'!B407,'سجل حركة المخزن'!F:F,'أرصدة المخزن'!$L$3)-E407-H407</f>
        <v>0</v>
      </c>
      <c r="M407" s="128" t="str">
        <f>IF(COUNTIF('سجل حركة المخزن'!D:D,'أرصدة المخزن'!B407),VLOOKUP(B407,القوائم!D:E,2,0),"غير موجود بالمخزن")</f>
        <v>غير موجود بالمخزن</v>
      </c>
      <c r="N407" s="128" t="str">
        <f t="shared" si="38"/>
        <v>غير موجود بالمخزن</v>
      </c>
      <c r="P407" s="192" t="str">
        <f t="shared" si="39"/>
        <v>0</v>
      </c>
      <c r="Q407" s="192" t="str">
        <f t="shared" si="40"/>
        <v>0</v>
      </c>
      <c r="R407" s="192" t="str">
        <f t="shared" si="41"/>
        <v>0</v>
      </c>
    </row>
    <row r="408" spans="2:18" ht="26.25" hidden="1" x14ac:dyDescent="0.2">
      <c r="B408" s="106" t="str">
        <f>القوائم!B407</f>
        <v>K1006-s</v>
      </c>
      <c r="C408" s="126" t="str">
        <f>IF(B408&lt;&gt;"",_xlfn.IFNA(VLOOKUP(B408,القوائم!B:C,2,0),"غير مسجل بالقوائم"),"")</f>
        <v>كعب سفن صغير فضى</v>
      </c>
      <c r="D408" s="106">
        <f>SUMIFS('سجل حركة المخزن'!H:H,'سجل حركة المخزن'!D:D,'أرصدة المخزن'!B408,'سجل حركة المخزن'!G:G,القوائم!$I$3,'سجل حركة المخزن'!F:F,'أرصدة المخزن'!$D$3)</f>
        <v>0</v>
      </c>
      <c r="E408" s="106">
        <f>SUMIFS('سجل حركة المخزن'!H:H,'سجل حركة المخزن'!D:D,'أرصدة المخزن'!B408,'سجل حركة المخزن'!G:G,القوائم!$I$3,'سجل حركة المخزن'!F:F,'أرصدة المخزن'!$E$3)</f>
        <v>0</v>
      </c>
      <c r="F408" s="106">
        <f t="shared" si="36"/>
        <v>0</v>
      </c>
      <c r="G408" s="106">
        <f>SUMIFS('سجل حركة المخزن'!H:H,'سجل حركة المخزن'!D:D,'أرصدة المخزن'!B408,'سجل حركة المخزن'!G:G,القوائم!$I$16,'سجل حركة المخزن'!F:F,'أرصدة المخزن'!$D$3)</f>
        <v>0</v>
      </c>
      <c r="H408" s="170">
        <f>SUMIFS('سجل حركة المخزن'!H:H,'سجل حركة المخزن'!D:D,'أرصدة المخزن'!B408,'سجل حركة المخزن'!G:G,القوائم!$I$16,'سجل حركة المخزن'!F:F,'أرصدة المخزن'!$E$3)</f>
        <v>0</v>
      </c>
      <c r="I408" s="106">
        <f t="shared" si="37"/>
        <v>0</v>
      </c>
      <c r="J408" s="106"/>
      <c r="K408" s="106">
        <f>SUMIFS('سجل حركة المخزن'!H:H,'سجل حركة المخزن'!D:D,'أرصدة المخزن'!B408,'سجل حركة المخزن'!F:F,'أرصدة المخزن'!$K$3)-D408-G408</f>
        <v>0</v>
      </c>
      <c r="L408" s="106">
        <f>SUMIFS('سجل حركة المخزن'!H:H,'سجل حركة المخزن'!D:D,'أرصدة المخزن'!B408,'سجل حركة المخزن'!F:F,'أرصدة المخزن'!$L$3)-E408-H408</f>
        <v>0</v>
      </c>
      <c r="M408" s="128" t="str">
        <f>IF(COUNTIF('سجل حركة المخزن'!D:D,'أرصدة المخزن'!B408),VLOOKUP(B408,القوائم!D:E,2,0),"غير موجود بالمخزن")</f>
        <v>غير موجود بالمخزن</v>
      </c>
      <c r="N408" s="128" t="str">
        <f t="shared" si="38"/>
        <v>غير موجود بالمخزن</v>
      </c>
      <c r="P408" s="192" t="str">
        <f t="shared" si="39"/>
        <v>0</v>
      </c>
      <c r="Q408" s="192" t="str">
        <f t="shared" si="40"/>
        <v>0</v>
      </c>
      <c r="R408" s="192" t="str">
        <f t="shared" si="41"/>
        <v>0</v>
      </c>
    </row>
    <row r="409" spans="2:18" ht="26.25" hidden="1" x14ac:dyDescent="0.2">
      <c r="B409" s="106" t="str">
        <f>القوائم!B408</f>
        <v>K1017</v>
      </c>
      <c r="C409" s="126" t="str">
        <f>IF(B409&lt;&gt;"",_xlfn.IFNA(VLOOKUP(B409,القوائم!B:C,2,0),"غير مسجل بالقوائم"),"")</f>
        <v>لقمة مقاس 10سم</v>
      </c>
      <c r="D409" s="106">
        <f>SUMIFS('سجل حركة المخزن'!H:H,'سجل حركة المخزن'!D:D,'أرصدة المخزن'!B409,'سجل حركة المخزن'!G:G,القوائم!$I$3,'سجل حركة المخزن'!F:F,'أرصدة المخزن'!$D$3)</f>
        <v>0</v>
      </c>
      <c r="E409" s="106">
        <f>SUMIFS('سجل حركة المخزن'!H:H,'سجل حركة المخزن'!D:D,'أرصدة المخزن'!B409,'سجل حركة المخزن'!G:G,القوائم!$I$3,'سجل حركة المخزن'!F:F,'أرصدة المخزن'!$E$3)</f>
        <v>0</v>
      </c>
      <c r="F409" s="106">
        <f t="shared" si="36"/>
        <v>0</v>
      </c>
      <c r="G409" s="106">
        <f>SUMIFS('سجل حركة المخزن'!H:H,'سجل حركة المخزن'!D:D,'أرصدة المخزن'!B409,'سجل حركة المخزن'!G:G,القوائم!$I$16,'سجل حركة المخزن'!F:F,'أرصدة المخزن'!$D$3)</f>
        <v>0</v>
      </c>
      <c r="H409" s="170">
        <f>SUMIFS('سجل حركة المخزن'!H:H,'سجل حركة المخزن'!D:D,'أرصدة المخزن'!B409,'سجل حركة المخزن'!G:G,القوائم!$I$16,'سجل حركة المخزن'!F:F,'أرصدة المخزن'!$E$3)</f>
        <v>0</v>
      </c>
      <c r="I409" s="106">
        <f t="shared" si="37"/>
        <v>0</v>
      </c>
      <c r="J409" s="106"/>
      <c r="K409" s="106">
        <f>SUMIFS('سجل حركة المخزن'!H:H,'سجل حركة المخزن'!D:D,'أرصدة المخزن'!B409,'سجل حركة المخزن'!F:F,'أرصدة المخزن'!$K$3)-D409-G409</f>
        <v>0</v>
      </c>
      <c r="L409" s="106">
        <f>SUMIFS('سجل حركة المخزن'!H:H,'سجل حركة المخزن'!D:D,'أرصدة المخزن'!B409,'سجل حركة المخزن'!F:F,'أرصدة المخزن'!$L$3)-E409-H409</f>
        <v>0</v>
      </c>
      <c r="M409" s="128" t="str">
        <f>IF(COUNTIF('سجل حركة المخزن'!D:D,'أرصدة المخزن'!B409),VLOOKUP(B409,القوائم!D:E,2,0),"غير موجود بالمخزن")</f>
        <v>غير موجود بالمخزن</v>
      </c>
      <c r="N409" s="128" t="str">
        <f t="shared" si="38"/>
        <v>غير موجود بالمخزن</v>
      </c>
      <c r="P409" s="192" t="str">
        <f t="shared" si="39"/>
        <v>0</v>
      </c>
      <c r="Q409" s="192" t="str">
        <f t="shared" si="40"/>
        <v>0</v>
      </c>
      <c r="R409" s="192" t="str">
        <f t="shared" si="41"/>
        <v>0</v>
      </c>
    </row>
    <row r="410" spans="2:18" ht="26.25" hidden="1" x14ac:dyDescent="0.2">
      <c r="B410" s="106" t="str">
        <f>القوائم!B409</f>
        <v>K1016</v>
      </c>
      <c r="C410" s="126" t="str">
        <f>IF(B410&lt;&gt;"",_xlfn.IFNA(VLOOKUP(B410,القوائم!B:C,2,0),"غير مسجل بالقوائم"),"")</f>
        <v>كعب مسلوب طول 37 ماسوره 32</v>
      </c>
      <c r="D410" s="106">
        <f>SUMIFS('سجل حركة المخزن'!H:H,'سجل حركة المخزن'!D:D,'أرصدة المخزن'!B410,'سجل حركة المخزن'!G:G,القوائم!$I$3,'سجل حركة المخزن'!F:F,'أرصدة المخزن'!$D$3)</f>
        <v>0</v>
      </c>
      <c r="E410" s="106">
        <f>SUMIFS('سجل حركة المخزن'!H:H,'سجل حركة المخزن'!D:D,'أرصدة المخزن'!B410,'سجل حركة المخزن'!G:G,القوائم!$I$3,'سجل حركة المخزن'!F:F,'أرصدة المخزن'!$E$3)</f>
        <v>0</v>
      </c>
      <c r="F410" s="106">
        <f t="shared" si="36"/>
        <v>0</v>
      </c>
      <c r="G410" s="106">
        <f>SUMIFS('سجل حركة المخزن'!H:H,'سجل حركة المخزن'!D:D,'أرصدة المخزن'!B410,'سجل حركة المخزن'!G:G,القوائم!$I$16,'سجل حركة المخزن'!F:F,'أرصدة المخزن'!$D$3)</f>
        <v>0</v>
      </c>
      <c r="H410" s="170">
        <f>SUMIFS('سجل حركة المخزن'!H:H,'سجل حركة المخزن'!D:D,'أرصدة المخزن'!B410,'سجل حركة المخزن'!G:G,القوائم!$I$16,'سجل حركة المخزن'!F:F,'أرصدة المخزن'!$E$3)</f>
        <v>0</v>
      </c>
      <c r="I410" s="106">
        <f t="shared" si="37"/>
        <v>0</v>
      </c>
      <c r="J410" s="106"/>
      <c r="K410" s="106">
        <f>SUMIFS('سجل حركة المخزن'!H:H,'سجل حركة المخزن'!D:D,'أرصدة المخزن'!B410,'سجل حركة المخزن'!F:F,'أرصدة المخزن'!$K$3)-D410-G410</f>
        <v>0</v>
      </c>
      <c r="L410" s="106">
        <f>SUMIFS('سجل حركة المخزن'!H:H,'سجل حركة المخزن'!D:D,'أرصدة المخزن'!B410,'سجل حركة المخزن'!F:F,'أرصدة المخزن'!$L$3)-E410-H410</f>
        <v>0</v>
      </c>
      <c r="M410" s="128" t="str">
        <f>IF(COUNTIF('سجل حركة المخزن'!D:D,'أرصدة المخزن'!B410),VLOOKUP(B410,القوائم!D:E,2,0),"غير موجود بالمخزن")</f>
        <v>غير موجود بالمخزن</v>
      </c>
      <c r="N410" s="128" t="str">
        <f t="shared" si="38"/>
        <v>غير موجود بالمخزن</v>
      </c>
      <c r="P410" s="192" t="str">
        <f t="shared" si="39"/>
        <v>0</v>
      </c>
      <c r="Q410" s="192" t="str">
        <f t="shared" si="40"/>
        <v>0</v>
      </c>
      <c r="R410" s="192" t="str">
        <f t="shared" si="41"/>
        <v>0</v>
      </c>
    </row>
    <row r="411" spans="2:18" ht="26.25" hidden="1" x14ac:dyDescent="0.2">
      <c r="B411" s="106" t="str">
        <f>القوائم!B410</f>
        <v>K1018</v>
      </c>
      <c r="C411" s="126" t="str">
        <f>IF(B411&lt;&gt;"",_xlfn.IFNA(VLOOKUP(B411,القوائم!B:C,2,0),"غير مسجل بالقوائم"),"")</f>
        <v>كعب حرف V كبير</v>
      </c>
      <c r="D411" s="106">
        <f>SUMIFS('سجل حركة المخزن'!H:H,'سجل حركة المخزن'!D:D,'أرصدة المخزن'!B411,'سجل حركة المخزن'!G:G,القوائم!$I$3,'سجل حركة المخزن'!F:F,'أرصدة المخزن'!$D$3)</f>
        <v>0</v>
      </c>
      <c r="E411" s="106">
        <f>SUMIFS('سجل حركة المخزن'!H:H,'سجل حركة المخزن'!D:D,'أرصدة المخزن'!B411,'سجل حركة المخزن'!G:G,القوائم!$I$3,'سجل حركة المخزن'!F:F,'أرصدة المخزن'!$E$3)</f>
        <v>0</v>
      </c>
      <c r="F411" s="106">
        <f t="shared" si="36"/>
        <v>0</v>
      </c>
      <c r="G411" s="106">
        <f>SUMIFS('سجل حركة المخزن'!H:H,'سجل حركة المخزن'!D:D,'أرصدة المخزن'!B411,'سجل حركة المخزن'!G:G,القوائم!$I$16,'سجل حركة المخزن'!F:F,'أرصدة المخزن'!$D$3)</f>
        <v>0</v>
      </c>
      <c r="H411" s="170">
        <f>SUMIFS('سجل حركة المخزن'!H:H,'سجل حركة المخزن'!D:D,'أرصدة المخزن'!B411,'سجل حركة المخزن'!G:G,القوائم!$I$16,'سجل حركة المخزن'!F:F,'أرصدة المخزن'!$E$3)</f>
        <v>0</v>
      </c>
      <c r="I411" s="106">
        <f t="shared" si="37"/>
        <v>0</v>
      </c>
      <c r="J411" s="106"/>
      <c r="K411" s="106">
        <f>SUMIFS('سجل حركة المخزن'!H:H,'سجل حركة المخزن'!D:D,'أرصدة المخزن'!B411,'سجل حركة المخزن'!F:F,'أرصدة المخزن'!$K$3)-D411-G411</f>
        <v>0</v>
      </c>
      <c r="L411" s="106">
        <f>SUMIFS('سجل حركة المخزن'!H:H,'سجل حركة المخزن'!D:D,'أرصدة المخزن'!B411,'سجل حركة المخزن'!F:F,'أرصدة المخزن'!$L$3)-E411-H411</f>
        <v>0</v>
      </c>
      <c r="M411" s="128" t="str">
        <f>IF(COUNTIF('سجل حركة المخزن'!D:D,'أرصدة المخزن'!B411),VLOOKUP(B411,القوائم!D:E,2,0),"غير موجود بالمخزن")</f>
        <v>غير موجود بالمخزن</v>
      </c>
      <c r="N411" s="128" t="str">
        <f t="shared" si="38"/>
        <v>غير موجود بالمخزن</v>
      </c>
      <c r="P411" s="192" t="str">
        <f t="shared" si="39"/>
        <v>0</v>
      </c>
      <c r="Q411" s="192" t="str">
        <f t="shared" si="40"/>
        <v>0</v>
      </c>
      <c r="R411" s="192" t="str">
        <f t="shared" si="41"/>
        <v>0</v>
      </c>
    </row>
    <row r="412" spans="2:18" ht="26.25" hidden="1" x14ac:dyDescent="0.2">
      <c r="B412" s="106" t="str">
        <f>القوائم!B411</f>
        <v>K1018-1</v>
      </c>
      <c r="C412" s="126" t="str">
        <f>IF(B412&lt;&gt;"",_xlfn.IFNA(VLOOKUP(B412,القوائم!B:C,2,0),"غير مسجل بالقوائم"),"")</f>
        <v>كعب حرف V صغير</v>
      </c>
      <c r="D412" s="106">
        <f>SUMIFS('سجل حركة المخزن'!H:H,'سجل حركة المخزن'!D:D,'أرصدة المخزن'!B412,'سجل حركة المخزن'!G:G,القوائم!$I$3,'سجل حركة المخزن'!F:F,'أرصدة المخزن'!$D$3)</f>
        <v>0</v>
      </c>
      <c r="E412" s="106">
        <f>SUMIFS('سجل حركة المخزن'!H:H,'سجل حركة المخزن'!D:D,'أرصدة المخزن'!B412,'سجل حركة المخزن'!G:G,القوائم!$I$3,'سجل حركة المخزن'!F:F,'أرصدة المخزن'!$E$3)</f>
        <v>0</v>
      </c>
      <c r="F412" s="106">
        <f t="shared" si="36"/>
        <v>0</v>
      </c>
      <c r="G412" s="106">
        <f>SUMIFS('سجل حركة المخزن'!H:H,'سجل حركة المخزن'!D:D,'أرصدة المخزن'!B412,'سجل حركة المخزن'!G:G,القوائم!$I$16,'سجل حركة المخزن'!F:F,'أرصدة المخزن'!$D$3)</f>
        <v>0</v>
      </c>
      <c r="H412" s="170">
        <f>SUMIFS('سجل حركة المخزن'!H:H,'سجل حركة المخزن'!D:D,'أرصدة المخزن'!B412,'سجل حركة المخزن'!G:G,القوائم!$I$16,'سجل حركة المخزن'!F:F,'أرصدة المخزن'!$E$3)</f>
        <v>0</v>
      </c>
      <c r="I412" s="106">
        <f t="shared" si="37"/>
        <v>0</v>
      </c>
      <c r="J412" s="106"/>
      <c r="K412" s="106">
        <f>SUMIFS('سجل حركة المخزن'!H:H,'سجل حركة المخزن'!D:D,'أرصدة المخزن'!B412,'سجل حركة المخزن'!F:F,'أرصدة المخزن'!$K$3)-D412-G412</f>
        <v>0</v>
      </c>
      <c r="L412" s="106">
        <f>SUMIFS('سجل حركة المخزن'!H:H,'سجل حركة المخزن'!D:D,'أرصدة المخزن'!B412,'سجل حركة المخزن'!F:F,'أرصدة المخزن'!$L$3)-E412-H412</f>
        <v>0</v>
      </c>
      <c r="M412" s="128" t="str">
        <f>IF(COUNTIF('سجل حركة المخزن'!D:D,'أرصدة المخزن'!B412),VLOOKUP(B412,القوائم!D:E,2,0),"غير موجود بالمخزن")</f>
        <v>غير موجود بالمخزن</v>
      </c>
      <c r="N412" s="128" t="str">
        <f t="shared" si="38"/>
        <v>غير موجود بالمخزن</v>
      </c>
      <c r="P412" s="192" t="str">
        <f t="shared" si="39"/>
        <v>0</v>
      </c>
      <c r="Q412" s="192" t="str">
        <f t="shared" si="40"/>
        <v>0</v>
      </c>
      <c r="R412" s="192" t="str">
        <f t="shared" si="41"/>
        <v>0</v>
      </c>
    </row>
    <row r="413" spans="2:18" ht="26.25" hidden="1" x14ac:dyDescent="0.2">
      <c r="B413" s="106" t="str">
        <f>القوائم!B412</f>
        <v>K1019</v>
      </c>
      <c r="C413" s="126" t="str">
        <f>IF(B413&lt;&gt;"",_xlfn.IFNA(VLOOKUP(B413,القوائم!B:C,2,0),"غير مسجل بالقوائم"),"")</f>
        <v>طبة ذهبى</v>
      </c>
      <c r="D413" s="106">
        <f>SUMIFS('سجل حركة المخزن'!H:H,'سجل حركة المخزن'!D:D,'أرصدة المخزن'!B413,'سجل حركة المخزن'!G:G,القوائم!$I$3,'سجل حركة المخزن'!F:F,'أرصدة المخزن'!$D$3)</f>
        <v>0</v>
      </c>
      <c r="E413" s="106">
        <f>SUMIFS('سجل حركة المخزن'!H:H,'سجل حركة المخزن'!D:D,'أرصدة المخزن'!B413,'سجل حركة المخزن'!G:G,القوائم!$I$3,'سجل حركة المخزن'!F:F,'أرصدة المخزن'!$E$3)</f>
        <v>0</v>
      </c>
      <c r="F413" s="106">
        <f t="shared" si="36"/>
        <v>0</v>
      </c>
      <c r="G413" s="106">
        <f>SUMIFS('سجل حركة المخزن'!H:H,'سجل حركة المخزن'!D:D,'أرصدة المخزن'!B413,'سجل حركة المخزن'!G:G,القوائم!$I$16,'سجل حركة المخزن'!F:F,'أرصدة المخزن'!$D$3)</f>
        <v>0</v>
      </c>
      <c r="H413" s="170">
        <f>SUMIFS('سجل حركة المخزن'!H:H,'سجل حركة المخزن'!D:D,'أرصدة المخزن'!B413,'سجل حركة المخزن'!G:G,القوائم!$I$16,'سجل حركة المخزن'!F:F,'أرصدة المخزن'!$E$3)</f>
        <v>0</v>
      </c>
      <c r="I413" s="106">
        <f t="shared" si="37"/>
        <v>0</v>
      </c>
      <c r="J413" s="106"/>
      <c r="K413" s="106">
        <f>SUMIFS('سجل حركة المخزن'!H:H,'سجل حركة المخزن'!D:D,'أرصدة المخزن'!B413,'سجل حركة المخزن'!F:F,'أرصدة المخزن'!$K$3)-D413-G413</f>
        <v>0</v>
      </c>
      <c r="L413" s="106">
        <f>SUMIFS('سجل حركة المخزن'!H:H,'سجل حركة المخزن'!D:D,'أرصدة المخزن'!B413,'سجل حركة المخزن'!F:F,'أرصدة المخزن'!$L$3)-E413-H413</f>
        <v>0</v>
      </c>
      <c r="M413" s="128" t="str">
        <f>IF(COUNTIF('سجل حركة المخزن'!D:D,'أرصدة المخزن'!B413),VLOOKUP(B413,القوائم!D:E,2,0),"غير موجود بالمخزن")</f>
        <v>غير موجود بالمخزن</v>
      </c>
      <c r="N413" s="128" t="str">
        <f t="shared" si="38"/>
        <v>غير موجود بالمخزن</v>
      </c>
      <c r="P413" s="192" t="str">
        <f t="shared" si="39"/>
        <v>0</v>
      </c>
      <c r="Q413" s="192" t="str">
        <f t="shared" si="40"/>
        <v>0</v>
      </c>
      <c r="R413" s="192" t="str">
        <f t="shared" si="41"/>
        <v>0</v>
      </c>
    </row>
    <row r="414" spans="2:18" ht="26.25" hidden="1" x14ac:dyDescent="0.2">
      <c r="B414" s="106" t="str">
        <f>القوائم!B413</f>
        <v>K1019-S</v>
      </c>
      <c r="C414" s="126" t="str">
        <f>IF(B414&lt;&gt;"",_xlfn.IFNA(VLOOKUP(B414,القوائم!B:C,2,0),"غير مسجل بالقوائم"),"")</f>
        <v>طبة فضى</v>
      </c>
      <c r="D414" s="106">
        <f>SUMIFS('سجل حركة المخزن'!H:H,'سجل حركة المخزن'!D:D,'أرصدة المخزن'!B414,'سجل حركة المخزن'!G:G,القوائم!$I$3,'سجل حركة المخزن'!F:F,'أرصدة المخزن'!$D$3)</f>
        <v>0</v>
      </c>
      <c r="E414" s="106">
        <f>SUMIFS('سجل حركة المخزن'!H:H,'سجل حركة المخزن'!D:D,'أرصدة المخزن'!B414,'سجل حركة المخزن'!G:G,القوائم!$I$3,'سجل حركة المخزن'!F:F,'أرصدة المخزن'!$E$3)</f>
        <v>0</v>
      </c>
      <c r="F414" s="106">
        <f t="shared" si="36"/>
        <v>0</v>
      </c>
      <c r="G414" s="106">
        <f>SUMIFS('سجل حركة المخزن'!H:H,'سجل حركة المخزن'!D:D,'أرصدة المخزن'!B414,'سجل حركة المخزن'!G:G,القوائم!$I$16,'سجل حركة المخزن'!F:F,'أرصدة المخزن'!$D$3)</f>
        <v>0</v>
      </c>
      <c r="H414" s="170">
        <f>SUMIFS('سجل حركة المخزن'!H:H,'سجل حركة المخزن'!D:D,'أرصدة المخزن'!B414,'سجل حركة المخزن'!G:G,القوائم!$I$16,'سجل حركة المخزن'!F:F,'أرصدة المخزن'!$E$3)</f>
        <v>0</v>
      </c>
      <c r="I414" s="106">
        <f t="shared" si="37"/>
        <v>0</v>
      </c>
      <c r="J414" s="106"/>
      <c r="K414" s="106">
        <f>SUMIFS('سجل حركة المخزن'!H:H,'سجل حركة المخزن'!D:D,'أرصدة المخزن'!B414,'سجل حركة المخزن'!F:F,'أرصدة المخزن'!$K$3)-D414-G414</f>
        <v>0</v>
      </c>
      <c r="L414" s="106">
        <f>SUMIFS('سجل حركة المخزن'!H:H,'سجل حركة المخزن'!D:D,'أرصدة المخزن'!B414,'سجل حركة المخزن'!F:F,'أرصدة المخزن'!$L$3)-E414-H414</f>
        <v>0</v>
      </c>
      <c r="M414" s="128" t="str">
        <f>IF(COUNTIF('سجل حركة المخزن'!D:D,'أرصدة المخزن'!B414),VLOOKUP(B414,القوائم!D:E,2,0),"غير موجود بالمخزن")</f>
        <v>غير موجود بالمخزن</v>
      </c>
      <c r="N414" s="128" t="str">
        <f t="shared" si="38"/>
        <v>غير موجود بالمخزن</v>
      </c>
      <c r="P414" s="192" t="str">
        <f t="shared" si="39"/>
        <v>0</v>
      </c>
      <c r="Q414" s="192" t="str">
        <f t="shared" si="40"/>
        <v>0</v>
      </c>
      <c r="R414" s="192" t="str">
        <f t="shared" si="41"/>
        <v>0</v>
      </c>
    </row>
    <row r="415" spans="2:18" ht="26.25" hidden="1" x14ac:dyDescent="0.2">
      <c r="B415" s="106" t="str">
        <f>القوائم!B414</f>
        <v>K1020</v>
      </c>
      <c r="C415" s="126" t="str">
        <f>IF(B415&lt;&gt;"",_xlfn.IFNA(VLOOKUP(B415,القوائم!B:C,2,0),"غير مسجل بالقوائم"),"")</f>
        <v>كعب بوفيه ارتفاع 60 عباره عن قطاعات متجاورة حرف L</v>
      </c>
      <c r="D415" s="106">
        <f>SUMIFS('سجل حركة المخزن'!H:H,'سجل حركة المخزن'!D:D,'أرصدة المخزن'!B415,'سجل حركة المخزن'!G:G,القوائم!$I$3,'سجل حركة المخزن'!F:F,'أرصدة المخزن'!$D$3)</f>
        <v>0</v>
      </c>
      <c r="E415" s="106">
        <f>SUMIFS('سجل حركة المخزن'!H:H,'سجل حركة المخزن'!D:D,'أرصدة المخزن'!B415,'سجل حركة المخزن'!G:G,القوائم!$I$3,'سجل حركة المخزن'!F:F,'أرصدة المخزن'!$E$3)</f>
        <v>0</v>
      </c>
      <c r="F415" s="106">
        <f t="shared" si="36"/>
        <v>0</v>
      </c>
      <c r="G415" s="106">
        <f>SUMIFS('سجل حركة المخزن'!H:H,'سجل حركة المخزن'!D:D,'أرصدة المخزن'!B415,'سجل حركة المخزن'!G:G,القوائم!$I$16,'سجل حركة المخزن'!F:F,'أرصدة المخزن'!$D$3)</f>
        <v>0</v>
      </c>
      <c r="H415" s="170">
        <f>SUMIFS('سجل حركة المخزن'!H:H,'سجل حركة المخزن'!D:D,'أرصدة المخزن'!B415,'سجل حركة المخزن'!G:G,القوائم!$I$16,'سجل حركة المخزن'!F:F,'أرصدة المخزن'!$E$3)</f>
        <v>0</v>
      </c>
      <c r="I415" s="106">
        <f t="shared" si="37"/>
        <v>0</v>
      </c>
      <c r="J415" s="106"/>
      <c r="K415" s="106">
        <f>SUMIFS('سجل حركة المخزن'!H:H,'سجل حركة المخزن'!D:D,'أرصدة المخزن'!B415,'سجل حركة المخزن'!F:F,'أرصدة المخزن'!$K$3)-D415-G415</f>
        <v>0</v>
      </c>
      <c r="L415" s="106">
        <f>SUMIFS('سجل حركة المخزن'!H:H,'سجل حركة المخزن'!D:D,'أرصدة المخزن'!B415,'سجل حركة المخزن'!F:F,'أرصدة المخزن'!$L$3)-E415-H415</f>
        <v>0</v>
      </c>
      <c r="M415" s="128" t="str">
        <f>IF(COUNTIF('سجل حركة المخزن'!D:D,'أرصدة المخزن'!B415),VLOOKUP(B415,القوائم!D:E,2,0),"غير موجود بالمخزن")</f>
        <v>غير موجود بالمخزن</v>
      </c>
      <c r="N415" s="128" t="str">
        <f t="shared" si="38"/>
        <v>غير موجود بالمخزن</v>
      </c>
      <c r="P415" s="192" t="str">
        <f t="shared" si="39"/>
        <v>0</v>
      </c>
      <c r="Q415" s="192" t="str">
        <f t="shared" si="40"/>
        <v>0</v>
      </c>
      <c r="R415" s="192" t="str">
        <f t="shared" si="41"/>
        <v>0</v>
      </c>
    </row>
    <row r="416" spans="2:18" ht="26.25" hidden="1" x14ac:dyDescent="0.2">
      <c r="B416" s="106" t="str">
        <f>القوائم!B415</f>
        <v>K1021</v>
      </c>
      <c r="C416" s="126" t="str">
        <f>IF(B416&lt;&gt;"",_xlfn.IFNA(VLOOKUP(B416,القوائم!B:C,2,0),"غير مسجل بالقوائم"),"")</f>
        <v>كعب فيونكة صفير</v>
      </c>
      <c r="D416" s="106">
        <f>SUMIFS('سجل حركة المخزن'!H:H,'سجل حركة المخزن'!D:D,'أرصدة المخزن'!B416,'سجل حركة المخزن'!G:G,القوائم!$I$3,'سجل حركة المخزن'!F:F,'أرصدة المخزن'!$D$3)</f>
        <v>0</v>
      </c>
      <c r="E416" s="106">
        <f>SUMIFS('سجل حركة المخزن'!H:H,'سجل حركة المخزن'!D:D,'أرصدة المخزن'!B416,'سجل حركة المخزن'!G:G,القوائم!$I$3,'سجل حركة المخزن'!F:F,'أرصدة المخزن'!$E$3)</f>
        <v>0</v>
      </c>
      <c r="F416" s="106">
        <f t="shared" si="36"/>
        <v>0</v>
      </c>
      <c r="G416" s="106">
        <f>SUMIFS('سجل حركة المخزن'!H:H,'سجل حركة المخزن'!D:D,'أرصدة المخزن'!B416,'سجل حركة المخزن'!G:G,القوائم!$I$16,'سجل حركة المخزن'!F:F,'أرصدة المخزن'!$D$3)</f>
        <v>0</v>
      </c>
      <c r="H416" s="170">
        <f>SUMIFS('سجل حركة المخزن'!H:H,'سجل حركة المخزن'!D:D,'أرصدة المخزن'!B416,'سجل حركة المخزن'!G:G,القوائم!$I$16,'سجل حركة المخزن'!F:F,'أرصدة المخزن'!$E$3)</f>
        <v>0</v>
      </c>
      <c r="I416" s="106">
        <f t="shared" si="37"/>
        <v>0</v>
      </c>
      <c r="J416" s="106"/>
      <c r="K416" s="106">
        <f>SUMIFS('سجل حركة المخزن'!H:H,'سجل حركة المخزن'!D:D,'أرصدة المخزن'!B416,'سجل حركة المخزن'!F:F,'أرصدة المخزن'!$K$3)-D416-G416</f>
        <v>0</v>
      </c>
      <c r="L416" s="106">
        <f>SUMIFS('سجل حركة المخزن'!H:H,'سجل حركة المخزن'!D:D,'أرصدة المخزن'!B416,'سجل حركة المخزن'!F:F,'أرصدة المخزن'!$L$3)-E416-H416</f>
        <v>0</v>
      </c>
      <c r="M416" s="128" t="str">
        <f>IF(COUNTIF('سجل حركة المخزن'!D:D,'أرصدة المخزن'!B416),VLOOKUP(B416,القوائم!D:E,2,0),"غير موجود بالمخزن")</f>
        <v>غير موجود بالمخزن</v>
      </c>
      <c r="N416" s="128" t="str">
        <f t="shared" si="38"/>
        <v>غير موجود بالمخزن</v>
      </c>
      <c r="P416" s="192" t="str">
        <f t="shared" si="39"/>
        <v>0</v>
      </c>
      <c r="Q416" s="192" t="str">
        <f t="shared" si="40"/>
        <v>0</v>
      </c>
      <c r="R416" s="192" t="str">
        <f t="shared" si="41"/>
        <v>0</v>
      </c>
    </row>
    <row r="417" spans="2:18" ht="26.25" hidden="1" x14ac:dyDescent="0.2">
      <c r="B417" s="106" t="str">
        <f>القوائم!B416</f>
        <v>K1022</v>
      </c>
      <c r="C417" s="126" t="str">
        <f>IF(B417&lt;&gt;"",_xlfn.IFNA(VLOOKUP(B417,القوائم!B:C,2,0),"غير مسجل بالقوائم"),"")</f>
        <v>كعب كنبه دورانات شرائح</v>
      </c>
      <c r="D417" s="106">
        <f>SUMIFS('سجل حركة المخزن'!H:H,'سجل حركة المخزن'!D:D,'أرصدة المخزن'!B417,'سجل حركة المخزن'!G:G,القوائم!$I$3,'سجل حركة المخزن'!F:F,'أرصدة المخزن'!$D$3)</f>
        <v>0</v>
      </c>
      <c r="E417" s="106">
        <f>SUMIFS('سجل حركة المخزن'!H:H,'سجل حركة المخزن'!D:D,'أرصدة المخزن'!B417,'سجل حركة المخزن'!G:G,القوائم!$I$3,'سجل حركة المخزن'!F:F,'أرصدة المخزن'!$E$3)</f>
        <v>0</v>
      </c>
      <c r="F417" s="106">
        <f t="shared" si="36"/>
        <v>0</v>
      </c>
      <c r="G417" s="106">
        <f>SUMIFS('سجل حركة المخزن'!H:H,'سجل حركة المخزن'!D:D,'أرصدة المخزن'!B417,'سجل حركة المخزن'!G:G,القوائم!$I$16,'سجل حركة المخزن'!F:F,'أرصدة المخزن'!$D$3)</f>
        <v>0</v>
      </c>
      <c r="H417" s="170">
        <f>SUMIFS('سجل حركة المخزن'!H:H,'سجل حركة المخزن'!D:D,'أرصدة المخزن'!B417,'سجل حركة المخزن'!G:G,القوائم!$I$16,'سجل حركة المخزن'!F:F,'أرصدة المخزن'!$E$3)</f>
        <v>0</v>
      </c>
      <c r="I417" s="106">
        <f t="shared" si="37"/>
        <v>0</v>
      </c>
      <c r="J417" s="106"/>
      <c r="K417" s="106">
        <f>SUMIFS('سجل حركة المخزن'!H:H,'سجل حركة المخزن'!D:D,'أرصدة المخزن'!B417,'سجل حركة المخزن'!F:F,'أرصدة المخزن'!$K$3)-D417-G417</f>
        <v>0</v>
      </c>
      <c r="L417" s="106">
        <f>SUMIFS('سجل حركة المخزن'!H:H,'سجل حركة المخزن'!D:D,'أرصدة المخزن'!B417,'سجل حركة المخزن'!F:F,'أرصدة المخزن'!$L$3)-E417-H417</f>
        <v>0</v>
      </c>
      <c r="M417" s="128" t="str">
        <f>IF(COUNTIF('سجل حركة المخزن'!D:D,'أرصدة المخزن'!B417),VLOOKUP(B417,القوائم!D:E,2,0),"غير موجود بالمخزن")</f>
        <v>غير موجود بالمخزن</v>
      </c>
      <c r="N417" s="128" t="str">
        <f t="shared" si="38"/>
        <v>غير موجود بالمخزن</v>
      </c>
      <c r="P417" s="192" t="str">
        <f t="shared" si="39"/>
        <v>0</v>
      </c>
      <c r="Q417" s="192" t="str">
        <f t="shared" si="40"/>
        <v>0</v>
      </c>
      <c r="R417" s="192" t="str">
        <f t="shared" si="41"/>
        <v>0</v>
      </c>
    </row>
    <row r="418" spans="2:18" ht="26.25" hidden="1" x14ac:dyDescent="0.2">
      <c r="B418" s="106" t="str">
        <f>القوائم!B417</f>
        <v>K1023</v>
      </c>
      <c r="C418" s="126" t="str">
        <f>IF(B418&lt;&gt;"",_xlfn.IFNA(VLOOKUP(B418,القوائم!B:C,2,0),"غير مسجل بالقوائم"),"")</f>
        <v>كعب بوفيه ارتفاع 60 عباره عن قطاعات متجاورة من جهه واحدة</v>
      </c>
      <c r="D418" s="106">
        <f>SUMIFS('سجل حركة المخزن'!H:H,'سجل حركة المخزن'!D:D,'أرصدة المخزن'!B418,'سجل حركة المخزن'!G:G,القوائم!$I$3,'سجل حركة المخزن'!F:F,'أرصدة المخزن'!$D$3)</f>
        <v>0</v>
      </c>
      <c r="E418" s="106">
        <f>SUMIFS('سجل حركة المخزن'!H:H,'سجل حركة المخزن'!D:D,'أرصدة المخزن'!B418,'سجل حركة المخزن'!G:G,القوائم!$I$3,'سجل حركة المخزن'!F:F,'أرصدة المخزن'!$E$3)</f>
        <v>0</v>
      </c>
      <c r="F418" s="106">
        <f t="shared" si="36"/>
        <v>0</v>
      </c>
      <c r="G418" s="106">
        <f>SUMIFS('سجل حركة المخزن'!H:H,'سجل حركة المخزن'!D:D,'أرصدة المخزن'!B418,'سجل حركة المخزن'!G:G,القوائم!$I$16,'سجل حركة المخزن'!F:F,'أرصدة المخزن'!$D$3)</f>
        <v>0</v>
      </c>
      <c r="H418" s="170">
        <f>SUMIFS('سجل حركة المخزن'!H:H,'سجل حركة المخزن'!D:D,'أرصدة المخزن'!B418,'سجل حركة المخزن'!G:G,القوائم!$I$16,'سجل حركة المخزن'!F:F,'أرصدة المخزن'!$E$3)</f>
        <v>0</v>
      </c>
      <c r="I418" s="106">
        <f t="shared" si="37"/>
        <v>0</v>
      </c>
      <c r="J418" s="106"/>
      <c r="K418" s="106">
        <f>SUMIFS('سجل حركة المخزن'!H:H,'سجل حركة المخزن'!D:D,'أرصدة المخزن'!B418,'سجل حركة المخزن'!F:F,'أرصدة المخزن'!$K$3)-D418-G418</f>
        <v>0</v>
      </c>
      <c r="L418" s="106">
        <f>SUMIFS('سجل حركة المخزن'!H:H,'سجل حركة المخزن'!D:D,'أرصدة المخزن'!B418,'سجل حركة المخزن'!F:F,'أرصدة المخزن'!$L$3)-E418-H418</f>
        <v>0</v>
      </c>
      <c r="M418" s="128" t="str">
        <f>IF(COUNTIF('سجل حركة المخزن'!D:D,'أرصدة المخزن'!B418),VLOOKUP(B418,القوائم!D:E,2,0),"غير موجود بالمخزن")</f>
        <v>غير موجود بالمخزن</v>
      </c>
      <c r="N418" s="128" t="str">
        <f t="shared" si="38"/>
        <v>غير موجود بالمخزن</v>
      </c>
      <c r="P418" s="192" t="str">
        <f t="shared" si="39"/>
        <v>0</v>
      </c>
      <c r="Q418" s="192" t="str">
        <f t="shared" si="40"/>
        <v>0</v>
      </c>
      <c r="R418" s="192" t="str">
        <f t="shared" si="41"/>
        <v>0</v>
      </c>
    </row>
    <row r="419" spans="2:18" ht="26.25" hidden="1" x14ac:dyDescent="0.2">
      <c r="B419" s="106" t="str">
        <f>القوائم!B418</f>
        <v>K1007</v>
      </c>
      <c r="C419" s="126" t="str">
        <f>IF(B419&lt;&gt;"",_xlfn.IFNA(VLOOKUP(B419,القوائم!B:C,2,0),"غير مسجل بالقوائم"),"")</f>
        <v>كعب بماسورتين  حرف T</v>
      </c>
      <c r="D419" s="106">
        <f>SUMIFS('سجل حركة المخزن'!H:H,'سجل حركة المخزن'!D:D,'أرصدة المخزن'!B419,'سجل حركة المخزن'!G:G,القوائم!$I$3,'سجل حركة المخزن'!F:F,'أرصدة المخزن'!$D$3)</f>
        <v>0</v>
      </c>
      <c r="E419" s="106">
        <f>SUMIFS('سجل حركة المخزن'!H:H,'سجل حركة المخزن'!D:D,'أرصدة المخزن'!B419,'سجل حركة المخزن'!G:G,القوائم!$I$3,'سجل حركة المخزن'!F:F,'أرصدة المخزن'!$E$3)</f>
        <v>0</v>
      </c>
      <c r="F419" s="106">
        <f t="shared" si="36"/>
        <v>0</v>
      </c>
      <c r="G419" s="106">
        <f>SUMIFS('سجل حركة المخزن'!H:H,'سجل حركة المخزن'!D:D,'أرصدة المخزن'!B419,'سجل حركة المخزن'!G:G,القوائم!$I$16,'سجل حركة المخزن'!F:F,'أرصدة المخزن'!$D$3)</f>
        <v>0</v>
      </c>
      <c r="H419" s="170">
        <f>SUMIFS('سجل حركة المخزن'!H:H,'سجل حركة المخزن'!D:D,'أرصدة المخزن'!B419,'سجل حركة المخزن'!G:G,القوائم!$I$16,'سجل حركة المخزن'!F:F,'أرصدة المخزن'!$E$3)</f>
        <v>0</v>
      </c>
      <c r="I419" s="106">
        <f t="shared" si="37"/>
        <v>0</v>
      </c>
      <c r="J419" s="106"/>
      <c r="K419" s="106">
        <f>SUMIFS('سجل حركة المخزن'!H:H,'سجل حركة المخزن'!D:D,'أرصدة المخزن'!B419,'سجل حركة المخزن'!F:F,'أرصدة المخزن'!$K$3)-D419-G419</f>
        <v>0</v>
      </c>
      <c r="L419" s="106">
        <f>SUMIFS('سجل حركة المخزن'!H:H,'سجل حركة المخزن'!D:D,'أرصدة المخزن'!B419,'سجل حركة المخزن'!F:F,'أرصدة المخزن'!$L$3)-E419-H419</f>
        <v>0</v>
      </c>
      <c r="M419" s="128" t="str">
        <f>IF(COUNTIF('سجل حركة المخزن'!D:D,'أرصدة المخزن'!B419),VLOOKUP(B419,القوائم!D:E,2,0),"غير موجود بالمخزن")</f>
        <v>غير موجود بالمخزن</v>
      </c>
      <c r="N419" s="128" t="str">
        <f t="shared" si="38"/>
        <v>غير موجود بالمخزن</v>
      </c>
      <c r="P419" s="192" t="str">
        <f t="shared" si="39"/>
        <v>0</v>
      </c>
      <c r="Q419" s="192" t="str">
        <f t="shared" si="40"/>
        <v>0</v>
      </c>
      <c r="R419" s="192" t="str">
        <f t="shared" si="41"/>
        <v>0</v>
      </c>
    </row>
    <row r="420" spans="2:18" ht="26.25" hidden="1" x14ac:dyDescent="0.2">
      <c r="B420" s="106" t="str">
        <f>القوائم!B419</f>
        <v>K1010-1</v>
      </c>
      <c r="C420" s="126" t="str">
        <f>IF(B420&lt;&gt;"",_xlfn.IFNA(VLOOKUP(B420,القوائم!B:C,2,0),"غير مسجل بالقوائم"),"")</f>
        <v xml:space="preserve">كعب شريحه صغير ارتفاع 20سم </v>
      </c>
      <c r="D420" s="106">
        <f>SUMIFS('سجل حركة المخزن'!H:H,'سجل حركة المخزن'!D:D,'أرصدة المخزن'!B420,'سجل حركة المخزن'!G:G,القوائم!$I$3,'سجل حركة المخزن'!F:F,'أرصدة المخزن'!$D$3)</f>
        <v>0</v>
      </c>
      <c r="E420" s="106">
        <f>SUMIFS('سجل حركة المخزن'!H:H,'سجل حركة المخزن'!D:D,'أرصدة المخزن'!B420,'سجل حركة المخزن'!G:G,القوائم!$I$3,'سجل حركة المخزن'!F:F,'أرصدة المخزن'!$E$3)</f>
        <v>0</v>
      </c>
      <c r="F420" s="106">
        <f t="shared" si="36"/>
        <v>0</v>
      </c>
      <c r="G420" s="106">
        <f>SUMIFS('سجل حركة المخزن'!H:H,'سجل حركة المخزن'!D:D,'أرصدة المخزن'!B420,'سجل حركة المخزن'!G:G,القوائم!$I$16,'سجل حركة المخزن'!F:F,'أرصدة المخزن'!$D$3)</f>
        <v>0</v>
      </c>
      <c r="H420" s="170">
        <f>SUMIFS('سجل حركة المخزن'!H:H,'سجل حركة المخزن'!D:D,'أرصدة المخزن'!B420,'سجل حركة المخزن'!G:G,القوائم!$I$16,'سجل حركة المخزن'!F:F,'أرصدة المخزن'!$E$3)</f>
        <v>0</v>
      </c>
      <c r="I420" s="106">
        <f t="shared" si="37"/>
        <v>0</v>
      </c>
      <c r="J420" s="106"/>
      <c r="K420" s="106">
        <f>SUMIFS('سجل حركة المخزن'!H:H,'سجل حركة المخزن'!D:D,'أرصدة المخزن'!B420,'سجل حركة المخزن'!F:F,'أرصدة المخزن'!$K$3)-D420-G420</f>
        <v>0</v>
      </c>
      <c r="L420" s="106">
        <f>SUMIFS('سجل حركة المخزن'!H:H,'سجل حركة المخزن'!D:D,'أرصدة المخزن'!B420,'سجل حركة المخزن'!F:F,'أرصدة المخزن'!$L$3)-E420-H420</f>
        <v>0</v>
      </c>
      <c r="M420" s="128" t="str">
        <f>IF(COUNTIF('سجل حركة المخزن'!D:D,'أرصدة المخزن'!B420),VLOOKUP(B420,القوائم!D:E,2,0),"غير موجود بالمخزن")</f>
        <v>غير موجود بالمخزن</v>
      </c>
      <c r="N420" s="128" t="str">
        <f t="shared" si="38"/>
        <v>غير موجود بالمخزن</v>
      </c>
      <c r="P420" s="192" t="str">
        <f t="shared" si="39"/>
        <v>0</v>
      </c>
      <c r="Q420" s="192" t="str">
        <f t="shared" si="40"/>
        <v>0</v>
      </c>
      <c r="R420" s="192" t="str">
        <f t="shared" si="41"/>
        <v>0</v>
      </c>
    </row>
    <row r="421" spans="2:18" ht="26.25" hidden="1" x14ac:dyDescent="0.2">
      <c r="B421" s="106" t="str">
        <f>القوائم!B420</f>
        <v>K1024</v>
      </c>
      <c r="C421" s="126" t="str">
        <f>IF(B421&lt;&gt;"",_xlfn.IFNA(VLOOKUP(B421,القوائم!B:C,2,0),"غير مسجل بالقوائم"),"")</f>
        <v>كعب حرف v بقايمين</v>
      </c>
      <c r="D421" s="106">
        <f>SUMIFS('سجل حركة المخزن'!H:H,'سجل حركة المخزن'!D:D,'أرصدة المخزن'!B421,'سجل حركة المخزن'!G:G,القوائم!$I$3,'سجل حركة المخزن'!F:F,'أرصدة المخزن'!$D$3)</f>
        <v>0</v>
      </c>
      <c r="E421" s="106">
        <f>SUMIFS('سجل حركة المخزن'!H:H,'سجل حركة المخزن'!D:D,'أرصدة المخزن'!B421,'سجل حركة المخزن'!G:G,القوائم!$I$3,'سجل حركة المخزن'!F:F,'أرصدة المخزن'!$E$3)</f>
        <v>0</v>
      </c>
      <c r="F421" s="106">
        <f t="shared" si="36"/>
        <v>0</v>
      </c>
      <c r="G421" s="106">
        <f>SUMIFS('سجل حركة المخزن'!H:H,'سجل حركة المخزن'!D:D,'أرصدة المخزن'!B421,'سجل حركة المخزن'!G:G,القوائم!$I$16,'سجل حركة المخزن'!F:F,'أرصدة المخزن'!$D$3)</f>
        <v>0</v>
      </c>
      <c r="H421" s="170">
        <f>SUMIFS('سجل حركة المخزن'!H:H,'سجل حركة المخزن'!D:D,'أرصدة المخزن'!B421,'سجل حركة المخزن'!G:G,القوائم!$I$16,'سجل حركة المخزن'!F:F,'أرصدة المخزن'!$E$3)</f>
        <v>0</v>
      </c>
      <c r="I421" s="106">
        <f t="shared" si="37"/>
        <v>0</v>
      </c>
      <c r="J421" s="106"/>
      <c r="K421" s="106">
        <f>SUMIFS('سجل حركة المخزن'!H:H,'سجل حركة المخزن'!D:D,'أرصدة المخزن'!B421,'سجل حركة المخزن'!F:F,'أرصدة المخزن'!$K$3)-D421-G421</f>
        <v>0</v>
      </c>
      <c r="L421" s="106">
        <f>SUMIFS('سجل حركة المخزن'!H:H,'سجل حركة المخزن'!D:D,'أرصدة المخزن'!B421,'سجل حركة المخزن'!F:F,'أرصدة المخزن'!$L$3)-E421-H421</f>
        <v>2</v>
      </c>
      <c r="M421" s="128">
        <f>IF(COUNTIF('سجل حركة المخزن'!D:D,'أرصدة المخزن'!B421),VLOOKUP(B421,القوائم!D:E,2,0),"غير موجود بالمخزن")</f>
        <v>250</v>
      </c>
      <c r="N421" s="128">
        <f t="shared" si="38"/>
        <v>500</v>
      </c>
      <c r="P421" s="192">
        <f t="shared" si="39"/>
        <v>0</v>
      </c>
      <c r="Q421" s="192">
        <f t="shared" si="40"/>
        <v>0</v>
      </c>
      <c r="R421" s="192">
        <f t="shared" si="41"/>
        <v>500</v>
      </c>
    </row>
    <row r="422" spans="2:18" ht="26.25" hidden="1" x14ac:dyDescent="0.2">
      <c r="B422" s="106" t="str">
        <f>القوائم!B421</f>
        <v>K1025</v>
      </c>
      <c r="C422" s="126" t="str">
        <f>IF(B422&lt;&gt;"",_xlfn.IFNA(VLOOKUP(B422,القوائم!B:C,2,0),"غير مسجل بالقوائم"),"")</f>
        <v>كعب زاوية 15 سم</v>
      </c>
      <c r="D422" s="106">
        <f>SUMIFS('سجل حركة المخزن'!H:H,'سجل حركة المخزن'!D:D,'أرصدة المخزن'!B422,'سجل حركة المخزن'!G:G,القوائم!$I$3,'سجل حركة المخزن'!F:F,'أرصدة المخزن'!$D$3)</f>
        <v>0</v>
      </c>
      <c r="E422" s="106">
        <f>SUMIFS('سجل حركة المخزن'!H:H,'سجل حركة المخزن'!D:D,'أرصدة المخزن'!B422,'سجل حركة المخزن'!G:G,القوائم!$I$3,'سجل حركة المخزن'!F:F,'أرصدة المخزن'!$E$3)</f>
        <v>0</v>
      </c>
      <c r="F422" s="106">
        <f t="shared" si="36"/>
        <v>0</v>
      </c>
      <c r="G422" s="106">
        <f>SUMIFS('سجل حركة المخزن'!H:H,'سجل حركة المخزن'!D:D,'أرصدة المخزن'!B422,'سجل حركة المخزن'!G:G,القوائم!$I$16,'سجل حركة المخزن'!F:F,'أرصدة المخزن'!$D$3)</f>
        <v>0</v>
      </c>
      <c r="H422" s="170">
        <f>SUMIFS('سجل حركة المخزن'!H:H,'سجل حركة المخزن'!D:D,'أرصدة المخزن'!B422,'سجل حركة المخزن'!G:G,القوائم!$I$16,'سجل حركة المخزن'!F:F,'أرصدة المخزن'!$E$3)</f>
        <v>0</v>
      </c>
      <c r="I422" s="106">
        <f t="shared" si="37"/>
        <v>0</v>
      </c>
      <c r="J422" s="106"/>
      <c r="K422" s="106">
        <f>SUMIFS('سجل حركة المخزن'!H:H,'سجل حركة المخزن'!D:D,'أرصدة المخزن'!B422,'سجل حركة المخزن'!F:F,'أرصدة المخزن'!$K$3)-D422-G422</f>
        <v>0</v>
      </c>
      <c r="L422" s="106">
        <f>SUMIFS('سجل حركة المخزن'!H:H,'سجل حركة المخزن'!D:D,'أرصدة المخزن'!B422,'سجل حركة المخزن'!F:F,'أرصدة المخزن'!$L$3)-E422-H422</f>
        <v>0</v>
      </c>
      <c r="M422" s="128" t="str">
        <f>IF(COUNTIF('سجل حركة المخزن'!D:D,'أرصدة المخزن'!B422),VLOOKUP(B422,القوائم!D:E,2,0),"غير موجود بالمخزن")</f>
        <v>غير موجود بالمخزن</v>
      </c>
      <c r="N422" s="128" t="str">
        <f t="shared" si="38"/>
        <v>غير موجود بالمخزن</v>
      </c>
      <c r="P422" s="192" t="str">
        <f t="shared" si="39"/>
        <v>0</v>
      </c>
      <c r="Q422" s="192" t="str">
        <f t="shared" si="40"/>
        <v>0</v>
      </c>
      <c r="R422" s="192" t="str">
        <f t="shared" si="41"/>
        <v>0</v>
      </c>
    </row>
    <row r="423" spans="2:18" ht="26.25" hidden="1" x14ac:dyDescent="0.2">
      <c r="B423" s="106" t="str">
        <f>القوائم!B422</f>
        <v>K1026</v>
      </c>
      <c r="C423" s="126" t="str">
        <f>IF(B423&lt;&gt;"",_xlfn.IFNA(VLOOKUP(B423,القوائم!B:C,2,0),"غير مسجل بالقوائم"),"")</f>
        <v>كعب 2*4 ارتفاع10</v>
      </c>
      <c r="D423" s="106">
        <f>SUMIFS('سجل حركة المخزن'!H:H,'سجل حركة المخزن'!D:D,'أرصدة المخزن'!B423,'سجل حركة المخزن'!G:G,القوائم!$I$3,'سجل حركة المخزن'!F:F,'أرصدة المخزن'!$D$3)</f>
        <v>0</v>
      </c>
      <c r="E423" s="106">
        <f>SUMIFS('سجل حركة المخزن'!H:H,'سجل حركة المخزن'!D:D,'أرصدة المخزن'!B423,'سجل حركة المخزن'!G:G,القوائم!$I$3,'سجل حركة المخزن'!F:F,'أرصدة المخزن'!$E$3)</f>
        <v>0</v>
      </c>
      <c r="F423" s="106">
        <f t="shared" si="36"/>
        <v>0</v>
      </c>
      <c r="G423" s="106">
        <f>SUMIFS('سجل حركة المخزن'!H:H,'سجل حركة المخزن'!D:D,'أرصدة المخزن'!B423,'سجل حركة المخزن'!G:G,القوائم!$I$16,'سجل حركة المخزن'!F:F,'أرصدة المخزن'!$D$3)</f>
        <v>0</v>
      </c>
      <c r="H423" s="170">
        <f>SUMIFS('سجل حركة المخزن'!H:H,'سجل حركة المخزن'!D:D,'أرصدة المخزن'!B423,'سجل حركة المخزن'!G:G,القوائم!$I$16,'سجل حركة المخزن'!F:F,'أرصدة المخزن'!$E$3)</f>
        <v>0</v>
      </c>
      <c r="I423" s="106">
        <f t="shared" si="37"/>
        <v>0</v>
      </c>
      <c r="J423" s="106"/>
      <c r="K423" s="106">
        <f>SUMIFS('سجل حركة المخزن'!H:H,'سجل حركة المخزن'!D:D,'أرصدة المخزن'!B423,'سجل حركة المخزن'!F:F,'أرصدة المخزن'!$K$3)-D423-G423</f>
        <v>0</v>
      </c>
      <c r="L423" s="106">
        <f>SUMIFS('سجل حركة المخزن'!H:H,'سجل حركة المخزن'!D:D,'أرصدة المخزن'!B423,'سجل حركة المخزن'!F:F,'أرصدة المخزن'!$L$3)-E423-H423</f>
        <v>0</v>
      </c>
      <c r="M423" s="128" t="str">
        <f>IF(COUNTIF('سجل حركة المخزن'!D:D,'أرصدة المخزن'!B423),VLOOKUP(B423,القوائم!D:E,2,0),"غير موجود بالمخزن")</f>
        <v>غير موجود بالمخزن</v>
      </c>
      <c r="N423" s="128" t="str">
        <f t="shared" si="38"/>
        <v>غير موجود بالمخزن</v>
      </c>
      <c r="P423" s="192" t="str">
        <f t="shared" si="39"/>
        <v>0</v>
      </c>
      <c r="Q423" s="192" t="str">
        <f t="shared" si="40"/>
        <v>0</v>
      </c>
      <c r="R423" s="192" t="str">
        <f t="shared" si="41"/>
        <v>0</v>
      </c>
    </row>
    <row r="424" spans="2:18" ht="26.25" hidden="1" x14ac:dyDescent="0.2">
      <c r="B424" s="106" t="str">
        <f>القوائم!B423</f>
        <v>K1027</v>
      </c>
      <c r="C424" s="126" t="str">
        <f>IF(B424&lt;&gt;"",_xlfn.IFNA(VLOOKUP(B424,القوائم!B:C,2,0),"غير مسجل بالقوائم"),"")</f>
        <v>كعب عدد 2 ماسورة بينهم مسافه 1 سم ارتفاع 42</v>
      </c>
      <c r="D424" s="106">
        <f>SUMIFS('سجل حركة المخزن'!H:H,'سجل حركة المخزن'!D:D,'أرصدة المخزن'!B424,'سجل حركة المخزن'!G:G,القوائم!$I$3,'سجل حركة المخزن'!F:F,'أرصدة المخزن'!$D$3)</f>
        <v>0</v>
      </c>
      <c r="E424" s="106">
        <f>SUMIFS('سجل حركة المخزن'!H:H,'سجل حركة المخزن'!D:D,'أرصدة المخزن'!B424,'سجل حركة المخزن'!G:G,القوائم!$I$3,'سجل حركة المخزن'!F:F,'أرصدة المخزن'!$E$3)</f>
        <v>0</v>
      </c>
      <c r="F424" s="106">
        <f t="shared" si="36"/>
        <v>0</v>
      </c>
      <c r="G424" s="106">
        <f>SUMIFS('سجل حركة المخزن'!H:H,'سجل حركة المخزن'!D:D,'أرصدة المخزن'!B424,'سجل حركة المخزن'!G:G,القوائم!$I$16,'سجل حركة المخزن'!F:F,'أرصدة المخزن'!$D$3)</f>
        <v>0</v>
      </c>
      <c r="H424" s="170">
        <f>SUMIFS('سجل حركة المخزن'!H:H,'سجل حركة المخزن'!D:D,'أرصدة المخزن'!B424,'سجل حركة المخزن'!G:G,القوائم!$I$16,'سجل حركة المخزن'!F:F,'أرصدة المخزن'!$E$3)</f>
        <v>0</v>
      </c>
      <c r="I424" s="106">
        <f t="shared" si="37"/>
        <v>0</v>
      </c>
      <c r="J424" s="106"/>
      <c r="K424" s="106">
        <f>SUMIFS('سجل حركة المخزن'!H:H,'سجل حركة المخزن'!D:D,'أرصدة المخزن'!B424,'سجل حركة المخزن'!F:F,'أرصدة المخزن'!$K$3)-D424-G424</f>
        <v>0</v>
      </c>
      <c r="L424" s="106">
        <f>SUMIFS('سجل حركة المخزن'!H:H,'سجل حركة المخزن'!D:D,'أرصدة المخزن'!B424,'سجل حركة المخزن'!F:F,'أرصدة المخزن'!$L$3)-E424-H424</f>
        <v>0</v>
      </c>
      <c r="M424" s="128" t="str">
        <f>IF(COUNTIF('سجل حركة المخزن'!D:D,'أرصدة المخزن'!B424),VLOOKUP(B424,القوائم!D:E,2,0),"غير موجود بالمخزن")</f>
        <v>غير موجود بالمخزن</v>
      </c>
      <c r="N424" s="128" t="str">
        <f t="shared" si="38"/>
        <v>غير موجود بالمخزن</v>
      </c>
      <c r="P424" s="192" t="str">
        <f t="shared" si="39"/>
        <v>0</v>
      </c>
      <c r="Q424" s="192" t="str">
        <f t="shared" si="40"/>
        <v>0</v>
      </c>
      <c r="R424" s="192" t="str">
        <f t="shared" si="41"/>
        <v>0</v>
      </c>
    </row>
    <row r="425" spans="2:18" ht="26.25" hidden="1" x14ac:dyDescent="0.2">
      <c r="B425" s="106" t="str">
        <f>القوائم!B424</f>
        <v>K1028</v>
      </c>
      <c r="C425" s="126" t="str">
        <f>IF(B425&lt;&gt;"",_xlfn.IFNA(VLOOKUP(B425,القوائم!B:C,2,0),"غير مسجل بالقوائم"),"")</f>
        <v>كعب مسلوب ارتفاع 10 ببالته وشريحة من الجنب</v>
      </c>
      <c r="D425" s="106">
        <f>SUMIFS('سجل حركة المخزن'!H:H,'سجل حركة المخزن'!D:D,'أرصدة المخزن'!B425,'سجل حركة المخزن'!G:G,القوائم!$I$3,'سجل حركة المخزن'!F:F,'أرصدة المخزن'!$D$3)</f>
        <v>0</v>
      </c>
      <c r="E425" s="106">
        <f>SUMIFS('سجل حركة المخزن'!H:H,'سجل حركة المخزن'!D:D,'أرصدة المخزن'!B425,'سجل حركة المخزن'!G:G,القوائم!$I$3,'سجل حركة المخزن'!F:F,'أرصدة المخزن'!$E$3)</f>
        <v>0</v>
      </c>
      <c r="F425" s="106">
        <f t="shared" si="36"/>
        <v>0</v>
      </c>
      <c r="G425" s="106">
        <f>SUMIFS('سجل حركة المخزن'!H:H,'سجل حركة المخزن'!D:D,'أرصدة المخزن'!B425,'سجل حركة المخزن'!G:G,القوائم!$I$16,'سجل حركة المخزن'!F:F,'أرصدة المخزن'!$D$3)</f>
        <v>0</v>
      </c>
      <c r="H425" s="170">
        <f>SUMIFS('سجل حركة المخزن'!H:H,'سجل حركة المخزن'!D:D,'أرصدة المخزن'!B425,'سجل حركة المخزن'!G:G,القوائم!$I$16,'سجل حركة المخزن'!F:F,'أرصدة المخزن'!$E$3)</f>
        <v>0</v>
      </c>
      <c r="I425" s="106">
        <f t="shared" si="37"/>
        <v>0</v>
      </c>
      <c r="J425" s="106"/>
      <c r="K425" s="106">
        <f>SUMIFS('سجل حركة المخزن'!H:H,'سجل حركة المخزن'!D:D,'أرصدة المخزن'!B425,'سجل حركة المخزن'!F:F,'أرصدة المخزن'!$K$3)-D425-G425</f>
        <v>0</v>
      </c>
      <c r="L425" s="106">
        <f>SUMIFS('سجل حركة المخزن'!H:H,'سجل حركة المخزن'!D:D,'أرصدة المخزن'!B425,'سجل حركة المخزن'!F:F,'أرصدة المخزن'!$L$3)-E425-H425</f>
        <v>0</v>
      </c>
      <c r="M425" s="128" t="str">
        <f>IF(COUNTIF('سجل حركة المخزن'!D:D,'أرصدة المخزن'!B425),VLOOKUP(B425,القوائم!D:E,2,0),"غير موجود بالمخزن")</f>
        <v>غير موجود بالمخزن</v>
      </c>
      <c r="N425" s="128" t="str">
        <f t="shared" si="38"/>
        <v>غير موجود بالمخزن</v>
      </c>
      <c r="P425" s="192" t="str">
        <f t="shared" si="39"/>
        <v>0</v>
      </c>
      <c r="Q425" s="192" t="str">
        <f t="shared" si="40"/>
        <v>0</v>
      </c>
      <c r="R425" s="192" t="str">
        <f t="shared" si="41"/>
        <v>0</v>
      </c>
    </row>
    <row r="426" spans="2:18" ht="26.25" hidden="1" x14ac:dyDescent="0.2">
      <c r="B426" s="106" t="str">
        <f>القوائم!B425</f>
        <v>K1029</v>
      </c>
      <c r="C426" s="126" t="str">
        <f>IF(B426&lt;&gt;"",_xlfn.IFNA(VLOOKUP(B426,القوائم!B:C,2,0),"غير مسجل بالقوائم"),"")</f>
        <v>كعب مسلوب ارتفاع 15 بشريحة عل شكل 7</v>
      </c>
      <c r="D426" s="106">
        <f>SUMIFS('سجل حركة المخزن'!H:H,'سجل حركة المخزن'!D:D,'أرصدة المخزن'!B426,'سجل حركة المخزن'!G:G,القوائم!$I$3,'سجل حركة المخزن'!F:F,'أرصدة المخزن'!$D$3)</f>
        <v>0</v>
      </c>
      <c r="E426" s="106">
        <f>SUMIFS('سجل حركة المخزن'!H:H,'سجل حركة المخزن'!D:D,'أرصدة المخزن'!B426,'سجل حركة المخزن'!G:G,القوائم!$I$3,'سجل حركة المخزن'!F:F,'أرصدة المخزن'!$E$3)</f>
        <v>0</v>
      </c>
      <c r="F426" s="106">
        <f t="shared" si="36"/>
        <v>0</v>
      </c>
      <c r="G426" s="106">
        <f>SUMIFS('سجل حركة المخزن'!H:H,'سجل حركة المخزن'!D:D,'أرصدة المخزن'!B426,'سجل حركة المخزن'!G:G,القوائم!$I$16,'سجل حركة المخزن'!F:F,'أرصدة المخزن'!$D$3)</f>
        <v>0</v>
      </c>
      <c r="H426" s="170">
        <f>SUMIFS('سجل حركة المخزن'!H:H,'سجل حركة المخزن'!D:D,'أرصدة المخزن'!B426,'سجل حركة المخزن'!G:G,القوائم!$I$16,'سجل حركة المخزن'!F:F,'أرصدة المخزن'!$E$3)</f>
        <v>0</v>
      </c>
      <c r="I426" s="106">
        <f t="shared" si="37"/>
        <v>0</v>
      </c>
      <c r="J426" s="106"/>
      <c r="K426" s="106">
        <f>SUMIFS('سجل حركة المخزن'!H:H,'سجل حركة المخزن'!D:D,'أرصدة المخزن'!B426,'سجل حركة المخزن'!F:F,'أرصدة المخزن'!$K$3)-D426-G426</f>
        <v>0</v>
      </c>
      <c r="L426" s="106">
        <f>SUMIFS('سجل حركة المخزن'!H:H,'سجل حركة المخزن'!D:D,'أرصدة المخزن'!B426,'سجل حركة المخزن'!F:F,'أرصدة المخزن'!$L$3)-E426-H426</f>
        <v>0</v>
      </c>
      <c r="M426" s="128" t="str">
        <f>IF(COUNTIF('سجل حركة المخزن'!D:D,'أرصدة المخزن'!B426),VLOOKUP(B426,القوائم!D:E,2,0),"غير موجود بالمخزن")</f>
        <v>غير موجود بالمخزن</v>
      </c>
      <c r="N426" s="128" t="str">
        <f t="shared" si="38"/>
        <v>غير موجود بالمخزن</v>
      </c>
      <c r="P426" s="192" t="str">
        <f t="shared" si="39"/>
        <v>0</v>
      </c>
      <c r="Q426" s="192" t="str">
        <f t="shared" si="40"/>
        <v>0</v>
      </c>
      <c r="R426" s="192" t="str">
        <f t="shared" si="41"/>
        <v>0</v>
      </c>
    </row>
    <row r="427" spans="2:18" ht="26.25" hidden="1" x14ac:dyDescent="0.2">
      <c r="B427" s="106" t="str">
        <f>القوائم!B426</f>
        <v>K1030</v>
      </c>
      <c r="C427" s="126" t="str">
        <f>IF(B427&lt;&gt;"",_xlfn.IFNA(VLOOKUP(B427,القوائم!B:C,2,0),"غير مسجل بالقوائم"),"")</f>
        <v>كعب ماسورة 16 مقاس 15*15</v>
      </c>
      <c r="D427" s="106">
        <f>SUMIFS('سجل حركة المخزن'!H:H,'سجل حركة المخزن'!D:D,'أرصدة المخزن'!B427,'سجل حركة المخزن'!G:G,القوائم!$I$3,'سجل حركة المخزن'!F:F,'أرصدة المخزن'!$D$3)</f>
        <v>0</v>
      </c>
      <c r="E427" s="106">
        <f>SUMIFS('سجل حركة المخزن'!H:H,'سجل حركة المخزن'!D:D,'أرصدة المخزن'!B427,'سجل حركة المخزن'!G:G,القوائم!$I$3,'سجل حركة المخزن'!F:F,'أرصدة المخزن'!$E$3)</f>
        <v>0</v>
      </c>
      <c r="F427" s="106">
        <f t="shared" si="36"/>
        <v>0</v>
      </c>
      <c r="G427" s="106">
        <f>SUMIFS('سجل حركة المخزن'!H:H,'سجل حركة المخزن'!D:D,'أرصدة المخزن'!B427,'سجل حركة المخزن'!G:G,القوائم!$I$16,'سجل حركة المخزن'!F:F,'أرصدة المخزن'!$D$3)</f>
        <v>0</v>
      </c>
      <c r="H427" s="170">
        <f>SUMIFS('سجل حركة المخزن'!H:H,'سجل حركة المخزن'!D:D,'أرصدة المخزن'!B427,'سجل حركة المخزن'!G:G,القوائم!$I$16,'سجل حركة المخزن'!F:F,'أرصدة المخزن'!$E$3)</f>
        <v>0</v>
      </c>
      <c r="I427" s="106">
        <f t="shared" si="37"/>
        <v>0</v>
      </c>
      <c r="J427" s="106"/>
      <c r="K427" s="106">
        <f>SUMIFS('سجل حركة المخزن'!H:H,'سجل حركة المخزن'!D:D,'أرصدة المخزن'!B427,'سجل حركة المخزن'!F:F,'أرصدة المخزن'!$K$3)-D427-G427</f>
        <v>0</v>
      </c>
      <c r="L427" s="106">
        <f>SUMIFS('سجل حركة المخزن'!H:H,'سجل حركة المخزن'!D:D,'أرصدة المخزن'!B427,'سجل حركة المخزن'!F:F,'أرصدة المخزن'!$L$3)-E427-H427</f>
        <v>0</v>
      </c>
      <c r="M427" s="128" t="str">
        <f>IF(COUNTIF('سجل حركة المخزن'!D:D,'أرصدة المخزن'!B427),VLOOKUP(B427,القوائم!D:E,2,0),"غير موجود بالمخزن")</f>
        <v>غير موجود بالمخزن</v>
      </c>
      <c r="N427" s="128" t="str">
        <f t="shared" si="38"/>
        <v>غير موجود بالمخزن</v>
      </c>
      <c r="P427" s="192" t="str">
        <f t="shared" si="39"/>
        <v>0</v>
      </c>
      <c r="Q427" s="192" t="str">
        <f t="shared" si="40"/>
        <v>0</v>
      </c>
      <c r="R427" s="192" t="str">
        <f t="shared" si="41"/>
        <v>0</v>
      </c>
    </row>
    <row r="428" spans="2:18" ht="26.25" hidden="1" x14ac:dyDescent="0.2">
      <c r="B428" s="106" t="str">
        <f>القوائم!B427</f>
        <v>K1031</v>
      </c>
      <c r="C428" s="126" t="str">
        <f>IF(B428&lt;&gt;"",_xlfn.IFNA(VLOOKUP(B428,القوائم!B:C,2,0),"غير مسجل بالقوائم"),"")</f>
        <v>كعب شريحة تناية</v>
      </c>
      <c r="D428" s="106">
        <f>SUMIFS('سجل حركة المخزن'!H:H,'سجل حركة المخزن'!D:D,'أرصدة المخزن'!B428,'سجل حركة المخزن'!G:G,القوائم!$I$3,'سجل حركة المخزن'!F:F,'أرصدة المخزن'!$D$3)</f>
        <v>0</v>
      </c>
      <c r="E428" s="106">
        <f>SUMIFS('سجل حركة المخزن'!H:H,'سجل حركة المخزن'!D:D,'أرصدة المخزن'!B428,'سجل حركة المخزن'!G:G,القوائم!$I$3,'سجل حركة المخزن'!F:F,'أرصدة المخزن'!$E$3)</f>
        <v>0</v>
      </c>
      <c r="F428" s="106">
        <f t="shared" si="36"/>
        <v>0</v>
      </c>
      <c r="G428" s="106">
        <f>SUMIFS('سجل حركة المخزن'!H:H,'سجل حركة المخزن'!D:D,'أرصدة المخزن'!B428,'سجل حركة المخزن'!G:G,القوائم!$I$16,'سجل حركة المخزن'!F:F,'أرصدة المخزن'!$D$3)</f>
        <v>0</v>
      </c>
      <c r="H428" s="170">
        <f>SUMIFS('سجل حركة المخزن'!H:H,'سجل حركة المخزن'!D:D,'أرصدة المخزن'!B428,'سجل حركة المخزن'!G:G,القوائم!$I$16,'سجل حركة المخزن'!F:F,'أرصدة المخزن'!$E$3)</f>
        <v>0</v>
      </c>
      <c r="I428" s="106">
        <f t="shared" si="37"/>
        <v>0</v>
      </c>
      <c r="J428" s="106"/>
      <c r="K428" s="106">
        <f>SUMIFS('سجل حركة المخزن'!H:H,'سجل حركة المخزن'!D:D,'أرصدة المخزن'!B428,'سجل حركة المخزن'!F:F,'أرصدة المخزن'!$K$3)-D428-G428</f>
        <v>0</v>
      </c>
      <c r="L428" s="106">
        <f>SUMIFS('سجل حركة المخزن'!H:H,'سجل حركة المخزن'!D:D,'أرصدة المخزن'!B428,'سجل حركة المخزن'!F:F,'أرصدة المخزن'!$L$3)-E428-H428</f>
        <v>0</v>
      </c>
      <c r="M428" s="128" t="str">
        <f>IF(COUNTIF('سجل حركة المخزن'!D:D,'أرصدة المخزن'!B428),VLOOKUP(B428,القوائم!D:E,2,0),"غير موجود بالمخزن")</f>
        <v>غير موجود بالمخزن</v>
      </c>
      <c r="N428" s="128" t="str">
        <f t="shared" si="38"/>
        <v>غير موجود بالمخزن</v>
      </c>
      <c r="P428" s="192" t="str">
        <f t="shared" si="39"/>
        <v>0</v>
      </c>
      <c r="Q428" s="192" t="str">
        <f t="shared" si="40"/>
        <v>0</v>
      </c>
      <c r="R428" s="192" t="str">
        <f t="shared" si="41"/>
        <v>0</v>
      </c>
    </row>
    <row r="429" spans="2:18" ht="26.25" hidden="1" x14ac:dyDescent="0.2">
      <c r="B429" s="106" t="str">
        <f>القوائم!B428</f>
        <v>K1032</v>
      </c>
      <c r="C429" s="126" t="str">
        <f>IF(B429&lt;&gt;"",_xlfn.IFNA(VLOOKUP(B429,القوائم!B:C,2,0),"غير مسجل بالقوائم"),"")</f>
        <v>كعب شرائح خمس قطاعات ماسورة متجاورة</v>
      </c>
      <c r="D429" s="106">
        <f>SUMIFS('سجل حركة المخزن'!H:H,'سجل حركة المخزن'!D:D,'أرصدة المخزن'!B429,'سجل حركة المخزن'!G:G,القوائم!$I$3,'سجل حركة المخزن'!F:F,'أرصدة المخزن'!$D$3)</f>
        <v>0</v>
      </c>
      <c r="E429" s="106">
        <f>SUMIFS('سجل حركة المخزن'!H:H,'سجل حركة المخزن'!D:D,'أرصدة المخزن'!B429,'سجل حركة المخزن'!G:G,القوائم!$I$3,'سجل حركة المخزن'!F:F,'أرصدة المخزن'!$E$3)</f>
        <v>0</v>
      </c>
      <c r="F429" s="106">
        <f t="shared" si="36"/>
        <v>0</v>
      </c>
      <c r="G429" s="106">
        <f>SUMIFS('سجل حركة المخزن'!H:H,'سجل حركة المخزن'!D:D,'أرصدة المخزن'!B429,'سجل حركة المخزن'!G:G,القوائم!$I$16,'سجل حركة المخزن'!F:F,'أرصدة المخزن'!$D$3)</f>
        <v>0</v>
      </c>
      <c r="H429" s="170">
        <f>SUMIFS('سجل حركة المخزن'!H:H,'سجل حركة المخزن'!D:D,'أرصدة المخزن'!B429,'سجل حركة المخزن'!G:G,القوائم!$I$16,'سجل حركة المخزن'!F:F,'أرصدة المخزن'!$E$3)</f>
        <v>0</v>
      </c>
      <c r="I429" s="106">
        <f t="shared" si="37"/>
        <v>0</v>
      </c>
      <c r="J429" s="106"/>
      <c r="K429" s="106">
        <f>SUMIFS('سجل حركة المخزن'!H:H,'سجل حركة المخزن'!D:D,'أرصدة المخزن'!B429,'سجل حركة المخزن'!F:F,'أرصدة المخزن'!$K$3)-D429-G429</f>
        <v>0</v>
      </c>
      <c r="L429" s="106">
        <f>SUMIFS('سجل حركة المخزن'!H:H,'سجل حركة المخزن'!D:D,'أرصدة المخزن'!B429,'سجل حركة المخزن'!F:F,'أرصدة المخزن'!$L$3)-E429-H429</f>
        <v>0</v>
      </c>
      <c r="M429" s="128" t="str">
        <f>IF(COUNTIF('سجل حركة المخزن'!D:D,'أرصدة المخزن'!B429),VLOOKUP(B429,القوائم!D:E,2,0),"غير موجود بالمخزن")</f>
        <v>غير موجود بالمخزن</v>
      </c>
      <c r="N429" s="128" t="str">
        <f t="shared" si="38"/>
        <v>غير موجود بالمخزن</v>
      </c>
      <c r="P429" s="192" t="str">
        <f t="shared" si="39"/>
        <v>0</v>
      </c>
      <c r="Q429" s="192" t="str">
        <f t="shared" si="40"/>
        <v>0</v>
      </c>
      <c r="R429" s="192" t="str">
        <f t="shared" si="41"/>
        <v>0</v>
      </c>
    </row>
    <row r="430" spans="2:18" ht="26.25" hidden="1" x14ac:dyDescent="0.2">
      <c r="B430" s="106" t="str">
        <f>القوائم!B429</f>
        <v>K1033</v>
      </c>
      <c r="C430" s="126" t="str">
        <f>IF(B430&lt;&gt;"",_xlfn.IFNA(VLOOKUP(B430,القوائم!B:C,2,0),"غير مسجل بالقوائم"),"")</f>
        <v xml:space="preserve">كعب شريحة علي شكل حرف 7 </v>
      </c>
      <c r="D430" s="106">
        <f>SUMIFS('سجل حركة المخزن'!H:H,'سجل حركة المخزن'!D:D,'أرصدة المخزن'!B430,'سجل حركة المخزن'!G:G,القوائم!$I$3,'سجل حركة المخزن'!F:F,'أرصدة المخزن'!$D$3)</f>
        <v>0</v>
      </c>
      <c r="E430" s="106">
        <f>SUMIFS('سجل حركة المخزن'!H:H,'سجل حركة المخزن'!D:D,'أرصدة المخزن'!B430,'سجل حركة المخزن'!G:G,القوائم!$I$3,'سجل حركة المخزن'!F:F,'أرصدة المخزن'!$E$3)</f>
        <v>0</v>
      </c>
      <c r="F430" s="106">
        <f t="shared" si="36"/>
        <v>0</v>
      </c>
      <c r="G430" s="106">
        <f>SUMIFS('سجل حركة المخزن'!H:H,'سجل حركة المخزن'!D:D,'أرصدة المخزن'!B430,'سجل حركة المخزن'!G:G,القوائم!$I$16,'سجل حركة المخزن'!F:F,'أرصدة المخزن'!$D$3)</f>
        <v>0</v>
      </c>
      <c r="H430" s="170">
        <f>SUMIFS('سجل حركة المخزن'!H:H,'سجل حركة المخزن'!D:D,'أرصدة المخزن'!B430,'سجل حركة المخزن'!G:G,القوائم!$I$16,'سجل حركة المخزن'!F:F,'أرصدة المخزن'!$E$3)</f>
        <v>0</v>
      </c>
      <c r="I430" s="106">
        <f t="shared" si="37"/>
        <v>0</v>
      </c>
      <c r="J430" s="106"/>
      <c r="K430" s="106">
        <f>SUMIFS('سجل حركة المخزن'!H:H,'سجل حركة المخزن'!D:D,'أرصدة المخزن'!B430,'سجل حركة المخزن'!F:F,'أرصدة المخزن'!$K$3)-D430-G430</f>
        <v>0</v>
      </c>
      <c r="L430" s="106">
        <f>SUMIFS('سجل حركة المخزن'!H:H,'سجل حركة المخزن'!D:D,'أرصدة المخزن'!B430,'سجل حركة المخزن'!F:F,'أرصدة المخزن'!$L$3)-E430-H430</f>
        <v>0</v>
      </c>
      <c r="M430" s="128" t="str">
        <f>IF(COUNTIF('سجل حركة المخزن'!D:D,'أرصدة المخزن'!B430),VLOOKUP(B430,القوائم!D:E,2,0),"غير موجود بالمخزن")</f>
        <v>غير موجود بالمخزن</v>
      </c>
      <c r="N430" s="128" t="str">
        <f t="shared" si="38"/>
        <v>غير موجود بالمخزن</v>
      </c>
      <c r="P430" s="192" t="str">
        <f t="shared" si="39"/>
        <v>0</v>
      </c>
      <c r="Q430" s="192" t="str">
        <f t="shared" si="40"/>
        <v>0</v>
      </c>
      <c r="R430" s="192" t="str">
        <f t="shared" si="41"/>
        <v>0</v>
      </c>
    </row>
    <row r="431" spans="2:18" ht="26.25" hidden="1" x14ac:dyDescent="0.2">
      <c r="B431" s="106" t="str">
        <f>القوائم!B430</f>
        <v>K1034</v>
      </c>
      <c r="C431" s="126" t="str">
        <f>IF(B431&lt;&gt;"",_xlfn.IFNA(VLOOKUP(B431,القوائم!B:C,2,0),"غير مسجل بالقوائم"),"")</f>
        <v>كعب تشكيل CNC</v>
      </c>
      <c r="D431" s="106">
        <f>SUMIFS('سجل حركة المخزن'!H:H,'سجل حركة المخزن'!D:D,'أرصدة المخزن'!B431,'سجل حركة المخزن'!G:G,القوائم!$I$3,'سجل حركة المخزن'!F:F,'أرصدة المخزن'!$D$3)</f>
        <v>0</v>
      </c>
      <c r="E431" s="106">
        <f>SUMIFS('سجل حركة المخزن'!H:H,'سجل حركة المخزن'!D:D,'أرصدة المخزن'!B431,'سجل حركة المخزن'!G:G,القوائم!$I$3,'سجل حركة المخزن'!F:F,'أرصدة المخزن'!$E$3)</f>
        <v>0</v>
      </c>
      <c r="F431" s="106">
        <f t="shared" si="36"/>
        <v>0</v>
      </c>
      <c r="G431" s="106">
        <f>SUMIFS('سجل حركة المخزن'!H:H,'سجل حركة المخزن'!D:D,'أرصدة المخزن'!B431,'سجل حركة المخزن'!G:G,القوائم!$I$16,'سجل حركة المخزن'!F:F,'أرصدة المخزن'!$D$3)</f>
        <v>0</v>
      </c>
      <c r="H431" s="170">
        <f>SUMIFS('سجل حركة المخزن'!H:H,'سجل حركة المخزن'!D:D,'أرصدة المخزن'!B431,'سجل حركة المخزن'!G:G,القوائم!$I$16,'سجل حركة المخزن'!F:F,'أرصدة المخزن'!$E$3)</f>
        <v>0</v>
      </c>
      <c r="I431" s="106">
        <f t="shared" si="37"/>
        <v>0</v>
      </c>
      <c r="J431" s="106"/>
      <c r="K431" s="106">
        <f>SUMIFS('سجل حركة المخزن'!H:H,'سجل حركة المخزن'!D:D,'أرصدة المخزن'!B431,'سجل حركة المخزن'!F:F,'أرصدة المخزن'!$K$3)-D431-G431</f>
        <v>0</v>
      </c>
      <c r="L431" s="106">
        <f>SUMIFS('سجل حركة المخزن'!H:H,'سجل حركة المخزن'!D:D,'أرصدة المخزن'!B431,'سجل حركة المخزن'!F:F,'أرصدة المخزن'!$L$3)-E431-H431</f>
        <v>0</v>
      </c>
      <c r="M431" s="128" t="str">
        <f>IF(COUNTIF('سجل حركة المخزن'!D:D,'أرصدة المخزن'!B431),VLOOKUP(B431,القوائم!D:E,2,0),"غير موجود بالمخزن")</f>
        <v>غير موجود بالمخزن</v>
      </c>
      <c r="N431" s="128" t="str">
        <f t="shared" si="38"/>
        <v>غير موجود بالمخزن</v>
      </c>
      <c r="P431" s="192" t="str">
        <f t="shared" si="39"/>
        <v>0</v>
      </c>
      <c r="Q431" s="192" t="str">
        <f t="shared" si="40"/>
        <v>0</v>
      </c>
      <c r="R431" s="192" t="str">
        <f t="shared" si="41"/>
        <v>0</v>
      </c>
    </row>
    <row r="432" spans="2:18" ht="26.25" hidden="1" x14ac:dyDescent="0.2">
      <c r="B432" s="106" t="str">
        <f>القوائم!B431</f>
        <v>K1035</v>
      </c>
      <c r="C432" s="126" t="str">
        <f>IF(B432&lt;&gt;"",_xlfn.IFNA(VLOOKUP(B432,القوائم!B:C,2,0),"غير مسجل بالقوائم"),"")</f>
        <v>كعب شرائج هرم ماسورة 16</v>
      </c>
      <c r="D432" s="106">
        <f>SUMIFS('سجل حركة المخزن'!H:H,'سجل حركة المخزن'!D:D,'أرصدة المخزن'!B432,'سجل حركة المخزن'!G:G,القوائم!$I$3,'سجل حركة المخزن'!F:F,'أرصدة المخزن'!$D$3)</f>
        <v>0</v>
      </c>
      <c r="E432" s="106">
        <f>SUMIFS('سجل حركة المخزن'!H:H,'سجل حركة المخزن'!D:D,'أرصدة المخزن'!B432,'سجل حركة المخزن'!G:G,القوائم!$I$3,'سجل حركة المخزن'!F:F,'أرصدة المخزن'!$E$3)</f>
        <v>0</v>
      </c>
      <c r="F432" s="106">
        <f t="shared" si="36"/>
        <v>0</v>
      </c>
      <c r="G432" s="106">
        <f>SUMIFS('سجل حركة المخزن'!H:H,'سجل حركة المخزن'!D:D,'أرصدة المخزن'!B432,'سجل حركة المخزن'!G:G,القوائم!$I$16,'سجل حركة المخزن'!F:F,'أرصدة المخزن'!$D$3)</f>
        <v>0</v>
      </c>
      <c r="H432" s="170">
        <f>SUMIFS('سجل حركة المخزن'!H:H,'سجل حركة المخزن'!D:D,'أرصدة المخزن'!B432,'سجل حركة المخزن'!G:G,القوائم!$I$16,'سجل حركة المخزن'!F:F,'أرصدة المخزن'!$E$3)</f>
        <v>0</v>
      </c>
      <c r="I432" s="106">
        <f t="shared" si="37"/>
        <v>0</v>
      </c>
      <c r="J432" s="106"/>
      <c r="K432" s="106">
        <f>SUMIFS('سجل حركة المخزن'!H:H,'سجل حركة المخزن'!D:D,'أرصدة المخزن'!B432,'سجل حركة المخزن'!F:F,'أرصدة المخزن'!$K$3)-D432-G432</f>
        <v>0</v>
      </c>
      <c r="L432" s="106">
        <f>SUMIFS('سجل حركة المخزن'!H:H,'سجل حركة المخزن'!D:D,'أرصدة المخزن'!B432,'سجل حركة المخزن'!F:F,'أرصدة المخزن'!$L$3)-E432-H432</f>
        <v>0</v>
      </c>
      <c r="M432" s="128" t="str">
        <f>IF(COUNTIF('سجل حركة المخزن'!D:D,'أرصدة المخزن'!B432),VLOOKUP(B432,القوائم!D:E,2,0),"غير موجود بالمخزن")</f>
        <v>غير موجود بالمخزن</v>
      </c>
      <c r="N432" s="128" t="str">
        <f t="shared" si="38"/>
        <v>غير موجود بالمخزن</v>
      </c>
      <c r="P432" s="192" t="str">
        <f t="shared" si="39"/>
        <v>0</v>
      </c>
      <c r="Q432" s="192" t="str">
        <f t="shared" si="40"/>
        <v>0</v>
      </c>
      <c r="R432" s="192" t="str">
        <f t="shared" si="41"/>
        <v>0</v>
      </c>
    </row>
    <row r="433" spans="2:18" ht="26.25" hidden="1" x14ac:dyDescent="0.2">
      <c r="B433" s="106" t="str">
        <f>القوائم!B432</f>
        <v>K1036</v>
      </c>
      <c r="C433" s="126" t="str">
        <f>IF(B433&lt;&gt;"",_xlfn.IFNA(VLOOKUP(B433,القوائم!B:C,2,0),"غير مسجل بالقوائم"),"")</f>
        <v>كعب شرائح علوية ماسورة 19</v>
      </c>
      <c r="D433" s="106">
        <f>SUMIFS('سجل حركة المخزن'!H:H,'سجل حركة المخزن'!D:D,'أرصدة المخزن'!B433,'سجل حركة المخزن'!G:G,القوائم!$I$3,'سجل حركة المخزن'!F:F,'أرصدة المخزن'!$D$3)</f>
        <v>0</v>
      </c>
      <c r="E433" s="106">
        <f>SUMIFS('سجل حركة المخزن'!H:H,'سجل حركة المخزن'!D:D,'أرصدة المخزن'!B433,'سجل حركة المخزن'!G:G,القوائم!$I$3,'سجل حركة المخزن'!F:F,'أرصدة المخزن'!$E$3)</f>
        <v>0</v>
      </c>
      <c r="F433" s="106">
        <f t="shared" si="36"/>
        <v>0</v>
      </c>
      <c r="G433" s="106">
        <f>SUMIFS('سجل حركة المخزن'!H:H,'سجل حركة المخزن'!D:D,'أرصدة المخزن'!B433,'سجل حركة المخزن'!G:G,القوائم!$I$16,'سجل حركة المخزن'!F:F,'أرصدة المخزن'!$D$3)</f>
        <v>0</v>
      </c>
      <c r="H433" s="170">
        <f>SUMIFS('سجل حركة المخزن'!H:H,'سجل حركة المخزن'!D:D,'أرصدة المخزن'!B433,'سجل حركة المخزن'!G:G,القوائم!$I$16,'سجل حركة المخزن'!F:F,'أرصدة المخزن'!$E$3)</f>
        <v>0</v>
      </c>
      <c r="I433" s="106">
        <f t="shared" si="37"/>
        <v>0</v>
      </c>
      <c r="J433" s="106"/>
      <c r="K433" s="106">
        <f>SUMIFS('سجل حركة المخزن'!H:H,'سجل حركة المخزن'!D:D,'أرصدة المخزن'!B433,'سجل حركة المخزن'!F:F,'أرصدة المخزن'!$K$3)-D433-G433</f>
        <v>0</v>
      </c>
      <c r="L433" s="106">
        <f>SUMIFS('سجل حركة المخزن'!H:H,'سجل حركة المخزن'!D:D,'أرصدة المخزن'!B433,'سجل حركة المخزن'!F:F,'أرصدة المخزن'!$L$3)-E433-H433</f>
        <v>0</v>
      </c>
      <c r="M433" s="128" t="str">
        <f>IF(COUNTIF('سجل حركة المخزن'!D:D,'أرصدة المخزن'!B433),VLOOKUP(B433,القوائم!D:E,2,0),"غير موجود بالمخزن")</f>
        <v>غير موجود بالمخزن</v>
      </c>
      <c r="N433" s="128" t="str">
        <f t="shared" si="38"/>
        <v>غير موجود بالمخزن</v>
      </c>
      <c r="P433" s="192" t="str">
        <f t="shared" si="39"/>
        <v>0</v>
      </c>
      <c r="Q433" s="192" t="str">
        <f t="shared" si="40"/>
        <v>0</v>
      </c>
      <c r="R433" s="192" t="str">
        <f t="shared" si="41"/>
        <v>0</v>
      </c>
    </row>
    <row r="434" spans="2:18" ht="26.25" hidden="1" x14ac:dyDescent="0.2">
      <c r="B434" s="106" t="str">
        <f>القوائم!B433</f>
        <v>K1037</v>
      </c>
      <c r="C434" s="126" t="str">
        <f>IF(B434&lt;&gt;"",_xlfn.IFNA(VLOOKUP(B434,القوائم!B:C,2,0),"غير مسجل بالقوائم"),"")</f>
        <v>كعب ماسورة 19 ارتفاع 20 بشريحة</v>
      </c>
      <c r="D434" s="106">
        <f>SUMIFS('سجل حركة المخزن'!H:H,'سجل حركة المخزن'!D:D,'أرصدة المخزن'!B434,'سجل حركة المخزن'!G:G,القوائم!$I$3,'سجل حركة المخزن'!F:F,'أرصدة المخزن'!$D$3)</f>
        <v>0</v>
      </c>
      <c r="E434" s="106">
        <f>SUMIFS('سجل حركة المخزن'!H:H,'سجل حركة المخزن'!D:D,'أرصدة المخزن'!B434,'سجل حركة المخزن'!G:G,القوائم!$I$3,'سجل حركة المخزن'!F:F,'أرصدة المخزن'!$E$3)</f>
        <v>0</v>
      </c>
      <c r="F434" s="106">
        <f t="shared" si="36"/>
        <v>0</v>
      </c>
      <c r="G434" s="106">
        <f>SUMIFS('سجل حركة المخزن'!H:H,'سجل حركة المخزن'!D:D,'أرصدة المخزن'!B434,'سجل حركة المخزن'!G:G,القوائم!$I$16,'سجل حركة المخزن'!F:F,'أرصدة المخزن'!$D$3)</f>
        <v>0</v>
      </c>
      <c r="H434" s="170">
        <f>SUMIFS('سجل حركة المخزن'!H:H,'سجل حركة المخزن'!D:D,'أرصدة المخزن'!B434,'سجل حركة المخزن'!G:G,القوائم!$I$16,'سجل حركة المخزن'!F:F,'أرصدة المخزن'!$E$3)</f>
        <v>0</v>
      </c>
      <c r="I434" s="106">
        <f t="shared" si="37"/>
        <v>0</v>
      </c>
      <c r="J434" s="106"/>
      <c r="K434" s="106">
        <f>SUMIFS('سجل حركة المخزن'!H:H,'سجل حركة المخزن'!D:D,'أرصدة المخزن'!B434,'سجل حركة المخزن'!F:F,'أرصدة المخزن'!$K$3)-D434-G434</f>
        <v>0</v>
      </c>
      <c r="L434" s="106">
        <f>SUMIFS('سجل حركة المخزن'!H:H,'سجل حركة المخزن'!D:D,'أرصدة المخزن'!B434,'سجل حركة المخزن'!F:F,'أرصدة المخزن'!$L$3)-E434-H434</f>
        <v>0</v>
      </c>
      <c r="M434" s="128" t="str">
        <f>IF(COUNTIF('سجل حركة المخزن'!D:D,'أرصدة المخزن'!B434),VLOOKUP(B434,القوائم!D:E,2,0),"غير موجود بالمخزن")</f>
        <v>غير موجود بالمخزن</v>
      </c>
      <c r="N434" s="128" t="str">
        <f t="shared" si="38"/>
        <v>غير موجود بالمخزن</v>
      </c>
      <c r="P434" s="192" t="str">
        <f t="shared" si="39"/>
        <v>0</v>
      </c>
      <c r="Q434" s="192" t="str">
        <f t="shared" si="40"/>
        <v>0</v>
      </c>
      <c r="R434" s="192" t="str">
        <f t="shared" si="41"/>
        <v>0</v>
      </c>
    </row>
    <row r="435" spans="2:18" ht="26.25" hidden="1" x14ac:dyDescent="0.2">
      <c r="B435" s="106" t="str">
        <f>القوائم!B434</f>
        <v>K1038</v>
      </c>
      <c r="C435" s="126" t="str">
        <f>IF(B435&lt;&gt;"",_xlfn.IFNA(VLOOKUP(B435,القوائم!B:C,2,0),"غير مسجل بالقوائم"),"")</f>
        <v>كعب ماسورة 25  مشطوفة ارتفاع 20 بشريحة</v>
      </c>
      <c r="D435" s="106">
        <f>SUMIFS('سجل حركة المخزن'!H:H,'سجل حركة المخزن'!D:D,'أرصدة المخزن'!B435,'سجل حركة المخزن'!G:G,القوائم!$I$3,'سجل حركة المخزن'!F:F,'أرصدة المخزن'!$D$3)</f>
        <v>0</v>
      </c>
      <c r="E435" s="106">
        <f>SUMIFS('سجل حركة المخزن'!H:H,'سجل حركة المخزن'!D:D,'أرصدة المخزن'!B435,'سجل حركة المخزن'!G:G,القوائم!$I$3,'سجل حركة المخزن'!F:F,'أرصدة المخزن'!$E$3)</f>
        <v>0</v>
      </c>
      <c r="F435" s="106">
        <f t="shared" si="36"/>
        <v>0</v>
      </c>
      <c r="G435" s="106">
        <f>SUMIFS('سجل حركة المخزن'!H:H,'سجل حركة المخزن'!D:D,'أرصدة المخزن'!B435,'سجل حركة المخزن'!G:G,القوائم!$I$16,'سجل حركة المخزن'!F:F,'أرصدة المخزن'!$D$3)</f>
        <v>0</v>
      </c>
      <c r="H435" s="170">
        <f>SUMIFS('سجل حركة المخزن'!H:H,'سجل حركة المخزن'!D:D,'أرصدة المخزن'!B435,'سجل حركة المخزن'!G:G,القوائم!$I$16,'سجل حركة المخزن'!F:F,'أرصدة المخزن'!$E$3)</f>
        <v>0</v>
      </c>
      <c r="I435" s="106">
        <f t="shared" si="37"/>
        <v>0</v>
      </c>
      <c r="J435" s="106"/>
      <c r="K435" s="106">
        <f>SUMIFS('سجل حركة المخزن'!H:H,'سجل حركة المخزن'!D:D,'أرصدة المخزن'!B435,'سجل حركة المخزن'!F:F,'أرصدة المخزن'!$K$3)-D435-G435</f>
        <v>0</v>
      </c>
      <c r="L435" s="106">
        <f>SUMIFS('سجل حركة المخزن'!H:H,'سجل حركة المخزن'!D:D,'أرصدة المخزن'!B435,'سجل حركة المخزن'!F:F,'أرصدة المخزن'!$L$3)-E435-H435</f>
        <v>0</v>
      </c>
      <c r="M435" s="128" t="str">
        <f>IF(COUNTIF('سجل حركة المخزن'!D:D,'أرصدة المخزن'!B435),VLOOKUP(B435,القوائم!D:E,2,0),"غير موجود بالمخزن")</f>
        <v>غير موجود بالمخزن</v>
      </c>
      <c r="N435" s="128" t="str">
        <f t="shared" si="38"/>
        <v>غير موجود بالمخزن</v>
      </c>
      <c r="P435" s="192" t="str">
        <f t="shared" si="39"/>
        <v>0</v>
      </c>
      <c r="Q435" s="192" t="str">
        <f t="shared" si="40"/>
        <v>0</v>
      </c>
      <c r="R435" s="192" t="str">
        <f t="shared" si="41"/>
        <v>0</v>
      </c>
    </row>
    <row r="436" spans="2:18" ht="26.25" hidden="1" x14ac:dyDescent="0.2">
      <c r="B436" s="106" t="str">
        <f>القوائم!B435</f>
        <v>K1039</v>
      </c>
      <c r="C436" s="126" t="str">
        <f>IF(B436&lt;&gt;"",_xlfn.IFNA(VLOOKUP(B436,القوائم!B:C,2,0),"غير مسجل بالقوائم"),"")</f>
        <v xml:space="preserve">كعب مسلوب ارتفاع 30 </v>
      </c>
      <c r="D436" s="106">
        <f>SUMIFS('سجل حركة المخزن'!H:H,'سجل حركة المخزن'!D:D,'أرصدة المخزن'!B436,'سجل حركة المخزن'!G:G,القوائم!$I$3,'سجل حركة المخزن'!F:F,'أرصدة المخزن'!$D$3)</f>
        <v>0</v>
      </c>
      <c r="E436" s="106">
        <f>SUMIFS('سجل حركة المخزن'!H:H,'سجل حركة المخزن'!D:D,'أرصدة المخزن'!B436,'سجل حركة المخزن'!G:G,القوائم!$I$3,'سجل حركة المخزن'!F:F,'أرصدة المخزن'!$E$3)</f>
        <v>0</v>
      </c>
      <c r="F436" s="106">
        <f t="shared" si="36"/>
        <v>0</v>
      </c>
      <c r="G436" s="106">
        <f>SUMIFS('سجل حركة المخزن'!H:H,'سجل حركة المخزن'!D:D,'أرصدة المخزن'!B436,'سجل حركة المخزن'!G:G,القوائم!$I$16,'سجل حركة المخزن'!F:F,'أرصدة المخزن'!$D$3)</f>
        <v>0</v>
      </c>
      <c r="H436" s="170">
        <f>SUMIFS('سجل حركة المخزن'!H:H,'سجل حركة المخزن'!D:D,'أرصدة المخزن'!B436,'سجل حركة المخزن'!G:G,القوائم!$I$16,'سجل حركة المخزن'!F:F,'أرصدة المخزن'!$E$3)</f>
        <v>0</v>
      </c>
      <c r="I436" s="106">
        <f t="shared" si="37"/>
        <v>0</v>
      </c>
      <c r="J436" s="106"/>
      <c r="K436" s="106">
        <f>SUMIFS('سجل حركة المخزن'!H:H,'سجل حركة المخزن'!D:D,'أرصدة المخزن'!B436,'سجل حركة المخزن'!F:F,'أرصدة المخزن'!$K$3)-D436-G436</f>
        <v>0</v>
      </c>
      <c r="L436" s="106">
        <f>SUMIFS('سجل حركة المخزن'!H:H,'سجل حركة المخزن'!D:D,'أرصدة المخزن'!B436,'سجل حركة المخزن'!F:F,'أرصدة المخزن'!$L$3)-E436-H436</f>
        <v>0</v>
      </c>
      <c r="M436" s="128" t="str">
        <f>IF(COUNTIF('سجل حركة المخزن'!D:D,'أرصدة المخزن'!B436),VLOOKUP(B436,القوائم!D:E,2,0),"غير موجود بالمخزن")</f>
        <v>غير موجود بالمخزن</v>
      </c>
      <c r="N436" s="128" t="str">
        <f t="shared" si="38"/>
        <v>غير موجود بالمخزن</v>
      </c>
      <c r="P436" s="192" t="str">
        <f t="shared" si="39"/>
        <v>0</v>
      </c>
      <c r="Q436" s="192" t="str">
        <f t="shared" si="40"/>
        <v>0</v>
      </c>
      <c r="R436" s="192" t="str">
        <f t="shared" si="41"/>
        <v>0</v>
      </c>
    </row>
    <row r="437" spans="2:18" ht="26.25" hidden="1" x14ac:dyDescent="0.2">
      <c r="B437" s="106" t="str">
        <f>القوائم!B436</f>
        <v>K1040</v>
      </c>
      <c r="C437" s="126" t="str">
        <f>IF(B437&lt;&gt;"",_xlfn.IFNA(VLOOKUP(B437,القوائم!B:C,2,0),"غير مسجل بالقوائم"),"")</f>
        <v>كعب شريحة نجمة</v>
      </c>
      <c r="D437" s="106">
        <f>SUMIFS('سجل حركة المخزن'!H:H,'سجل حركة المخزن'!D:D,'أرصدة المخزن'!B437,'سجل حركة المخزن'!G:G,القوائم!$I$3,'سجل حركة المخزن'!F:F,'أرصدة المخزن'!$D$3)</f>
        <v>0</v>
      </c>
      <c r="E437" s="106">
        <f>SUMIFS('سجل حركة المخزن'!H:H,'سجل حركة المخزن'!D:D,'أرصدة المخزن'!B437,'سجل حركة المخزن'!G:G,القوائم!$I$3,'سجل حركة المخزن'!F:F,'أرصدة المخزن'!$E$3)</f>
        <v>0</v>
      </c>
      <c r="F437" s="106">
        <f t="shared" si="36"/>
        <v>0</v>
      </c>
      <c r="G437" s="106">
        <f>SUMIFS('سجل حركة المخزن'!H:H,'سجل حركة المخزن'!D:D,'أرصدة المخزن'!B437,'سجل حركة المخزن'!G:G,القوائم!$I$16,'سجل حركة المخزن'!F:F,'أرصدة المخزن'!$D$3)</f>
        <v>0</v>
      </c>
      <c r="H437" s="170">
        <f>SUMIFS('سجل حركة المخزن'!H:H,'سجل حركة المخزن'!D:D,'أرصدة المخزن'!B437,'سجل حركة المخزن'!G:G,القوائم!$I$16,'سجل حركة المخزن'!F:F,'أرصدة المخزن'!$E$3)</f>
        <v>0</v>
      </c>
      <c r="I437" s="106">
        <f t="shared" si="37"/>
        <v>0</v>
      </c>
      <c r="J437" s="106"/>
      <c r="K437" s="106">
        <f>SUMIFS('سجل حركة المخزن'!H:H,'سجل حركة المخزن'!D:D,'أرصدة المخزن'!B437,'سجل حركة المخزن'!F:F,'أرصدة المخزن'!$K$3)-D437-G437</f>
        <v>0</v>
      </c>
      <c r="L437" s="106">
        <f>SUMIFS('سجل حركة المخزن'!H:H,'سجل حركة المخزن'!D:D,'أرصدة المخزن'!B437,'سجل حركة المخزن'!F:F,'أرصدة المخزن'!$L$3)-E437-H437</f>
        <v>0</v>
      </c>
      <c r="M437" s="128" t="str">
        <f>IF(COUNTIF('سجل حركة المخزن'!D:D,'أرصدة المخزن'!B437),VLOOKUP(B437,القوائم!D:E,2,0),"غير موجود بالمخزن")</f>
        <v>غير موجود بالمخزن</v>
      </c>
      <c r="N437" s="128" t="str">
        <f t="shared" si="38"/>
        <v>غير موجود بالمخزن</v>
      </c>
      <c r="P437" s="192" t="str">
        <f t="shared" si="39"/>
        <v>0</v>
      </c>
      <c r="Q437" s="192" t="str">
        <f t="shared" si="40"/>
        <v>0</v>
      </c>
      <c r="R437" s="192" t="str">
        <f t="shared" si="41"/>
        <v>0</v>
      </c>
    </row>
    <row r="438" spans="2:18" ht="26.25" hidden="1" x14ac:dyDescent="0.2">
      <c r="B438" s="106" t="str">
        <f>القوائم!B437</f>
        <v>K1041</v>
      </c>
      <c r="C438" s="126" t="str">
        <f>IF(B438&lt;&gt;"",_xlfn.IFNA(VLOOKUP(B438,القوائم!B:C,2,0),"غير مسجل بالقوائم"),"")</f>
        <v>كعب شريحة حرف ل بقائم</v>
      </c>
      <c r="D438" s="106">
        <f>SUMIFS('سجل حركة المخزن'!H:H,'سجل حركة المخزن'!D:D,'أرصدة المخزن'!B438,'سجل حركة المخزن'!G:G,القوائم!$I$3,'سجل حركة المخزن'!F:F,'أرصدة المخزن'!$D$3)</f>
        <v>0</v>
      </c>
      <c r="E438" s="106">
        <f>SUMIFS('سجل حركة المخزن'!H:H,'سجل حركة المخزن'!D:D,'أرصدة المخزن'!B438,'سجل حركة المخزن'!G:G,القوائم!$I$3,'سجل حركة المخزن'!F:F,'أرصدة المخزن'!$E$3)</f>
        <v>0</v>
      </c>
      <c r="F438" s="106">
        <f t="shared" si="36"/>
        <v>0</v>
      </c>
      <c r="G438" s="106">
        <f>SUMIFS('سجل حركة المخزن'!H:H,'سجل حركة المخزن'!D:D,'أرصدة المخزن'!B438,'سجل حركة المخزن'!G:G,القوائم!$I$16,'سجل حركة المخزن'!F:F,'أرصدة المخزن'!$D$3)</f>
        <v>0</v>
      </c>
      <c r="H438" s="170">
        <f>SUMIFS('سجل حركة المخزن'!H:H,'سجل حركة المخزن'!D:D,'أرصدة المخزن'!B438,'سجل حركة المخزن'!G:G,القوائم!$I$16,'سجل حركة المخزن'!F:F,'أرصدة المخزن'!$E$3)</f>
        <v>0</v>
      </c>
      <c r="I438" s="106">
        <f t="shared" si="37"/>
        <v>0</v>
      </c>
      <c r="J438" s="106"/>
      <c r="K438" s="106">
        <f>SUMIFS('سجل حركة المخزن'!H:H,'سجل حركة المخزن'!D:D,'أرصدة المخزن'!B438,'سجل حركة المخزن'!F:F,'أرصدة المخزن'!$K$3)-D438-G438</f>
        <v>0</v>
      </c>
      <c r="L438" s="106">
        <f>SUMIFS('سجل حركة المخزن'!H:H,'سجل حركة المخزن'!D:D,'أرصدة المخزن'!B438,'سجل حركة المخزن'!F:F,'أرصدة المخزن'!$L$3)-E438-H438</f>
        <v>0</v>
      </c>
      <c r="M438" s="128" t="str">
        <f>IF(COUNTIF('سجل حركة المخزن'!D:D,'أرصدة المخزن'!B438),VLOOKUP(B438,القوائم!D:E,2,0),"غير موجود بالمخزن")</f>
        <v>غير موجود بالمخزن</v>
      </c>
      <c r="N438" s="128" t="str">
        <f t="shared" si="38"/>
        <v>غير موجود بالمخزن</v>
      </c>
      <c r="P438" s="192" t="str">
        <f t="shared" si="39"/>
        <v>0</v>
      </c>
      <c r="Q438" s="192" t="str">
        <f t="shared" si="40"/>
        <v>0</v>
      </c>
      <c r="R438" s="192" t="str">
        <f t="shared" si="41"/>
        <v>0</v>
      </c>
    </row>
    <row r="439" spans="2:18" ht="26.25" hidden="1" x14ac:dyDescent="0.2">
      <c r="B439" s="106" t="str">
        <f>القوائم!B438</f>
        <v>K1038-1</v>
      </c>
      <c r="C439" s="126" t="str">
        <f>IF(B439&lt;&gt;"",_xlfn.IFNA(VLOOKUP(B439,القوائم!B:C,2,0),"غير مسجل بالقوائم"),"")</f>
        <v>كعب ماسورة 25  مشطوفة ارتفاع 25 بشريحة</v>
      </c>
      <c r="D439" s="106">
        <f>SUMIFS('سجل حركة المخزن'!H:H,'سجل حركة المخزن'!D:D,'أرصدة المخزن'!B439,'سجل حركة المخزن'!G:G,القوائم!$I$3,'سجل حركة المخزن'!F:F,'أرصدة المخزن'!$D$3)</f>
        <v>0</v>
      </c>
      <c r="E439" s="106">
        <f>SUMIFS('سجل حركة المخزن'!H:H,'سجل حركة المخزن'!D:D,'أرصدة المخزن'!B439,'سجل حركة المخزن'!G:G,القوائم!$I$3,'سجل حركة المخزن'!F:F,'أرصدة المخزن'!$E$3)</f>
        <v>0</v>
      </c>
      <c r="F439" s="106">
        <f t="shared" si="36"/>
        <v>0</v>
      </c>
      <c r="G439" s="106">
        <f>SUMIFS('سجل حركة المخزن'!H:H,'سجل حركة المخزن'!D:D,'أرصدة المخزن'!B439,'سجل حركة المخزن'!G:G,القوائم!$I$16,'سجل حركة المخزن'!F:F,'أرصدة المخزن'!$D$3)</f>
        <v>0</v>
      </c>
      <c r="H439" s="170">
        <f>SUMIFS('سجل حركة المخزن'!H:H,'سجل حركة المخزن'!D:D,'أرصدة المخزن'!B439,'سجل حركة المخزن'!G:G,القوائم!$I$16,'سجل حركة المخزن'!F:F,'أرصدة المخزن'!$E$3)</f>
        <v>0</v>
      </c>
      <c r="I439" s="106">
        <f t="shared" si="37"/>
        <v>0</v>
      </c>
      <c r="J439" s="106"/>
      <c r="K439" s="106">
        <f>SUMIFS('سجل حركة المخزن'!H:H,'سجل حركة المخزن'!D:D,'أرصدة المخزن'!B439,'سجل حركة المخزن'!F:F,'أرصدة المخزن'!$K$3)-D439-G439</f>
        <v>0</v>
      </c>
      <c r="L439" s="106">
        <f>SUMIFS('سجل حركة المخزن'!H:H,'سجل حركة المخزن'!D:D,'أرصدة المخزن'!B439,'سجل حركة المخزن'!F:F,'أرصدة المخزن'!$L$3)-E439-H439</f>
        <v>0</v>
      </c>
      <c r="M439" s="128" t="str">
        <f>IF(COUNTIF('سجل حركة المخزن'!D:D,'أرصدة المخزن'!B439),VLOOKUP(B439,القوائم!D:E,2,0),"غير موجود بالمخزن")</f>
        <v>غير موجود بالمخزن</v>
      </c>
      <c r="N439" s="128" t="str">
        <f t="shared" si="38"/>
        <v>غير موجود بالمخزن</v>
      </c>
      <c r="P439" s="192" t="str">
        <f t="shared" si="39"/>
        <v>0</v>
      </c>
      <c r="Q439" s="192" t="str">
        <f t="shared" si="40"/>
        <v>0</v>
      </c>
      <c r="R439" s="192" t="str">
        <f t="shared" si="41"/>
        <v>0</v>
      </c>
    </row>
    <row r="440" spans="2:18" ht="26.25" hidden="1" x14ac:dyDescent="0.2">
      <c r="B440" s="106" t="str">
        <f>القوائم!B439</f>
        <v>K1042</v>
      </c>
      <c r="C440" s="126" t="str">
        <f>IF(B440&lt;&gt;"",_xlfn.IFNA(VLOOKUP(B440,القوائم!B:C,2,0),"غير مسجل بالقوائم"),"")</f>
        <v>كعب مسلوب 3*3 ارتفاع 18</v>
      </c>
      <c r="D440" s="106">
        <f>SUMIFS('سجل حركة المخزن'!H:H,'سجل حركة المخزن'!D:D,'أرصدة المخزن'!B440,'سجل حركة المخزن'!G:G,القوائم!$I$3,'سجل حركة المخزن'!F:F,'أرصدة المخزن'!$D$3)</f>
        <v>0</v>
      </c>
      <c r="E440" s="106">
        <f>SUMIFS('سجل حركة المخزن'!H:H,'سجل حركة المخزن'!D:D,'أرصدة المخزن'!B440,'سجل حركة المخزن'!G:G,القوائم!$I$3,'سجل حركة المخزن'!F:F,'أرصدة المخزن'!$E$3)</f>
        <v>0</v>
      </c>
      <c r="F440" s="106">
        <f t="shared" si="36"/>
        <v>0</v>
      </c>
      <c r="G440" s="106">
        <f>SUMIFS('سجل حركة المخزن'!H:H,'سجل حركة المخزن'!D:D,'أرصدة المخزن'!B440,'سجل حركة المخزن'!G:G,القوائم!$I$16,'سجل حركة المخزن'!F:F,'أرصدة المخزن'!$D$3)</f>
        <v>0</v>
      </c>
      <c r="H440" s="170">
        <f>SUMIFS('سجل حركة المخزن'!H:H,'سجل حركة المخزن'!D:D,'أرصدة المخزن'!B440,'سجل حركة المخزن'!G:G,القوائم!$I$16,'سجل حركة المخزن'!F:F,'أرصدة المخزن'!$E$3)</f>
        <v>0</v>
      </c>
      <c r="I440" s="106">
        <f t="shared" si="37"/>
        <v>0</v>
      </c>
      <c r="J440" s="106"/>
      <c r="K440" s="106">
        <f>SUMIFS('سجل حركة المخزن'!H:H,'سجل حركة المخزن'!D:D,'أرصدة المخزن'!B440,'سجل حركة المخزن'!F:F,'أرصدة المخزن'!$K$3)-D440-G440</f>
        <v>0</v>
      </c>
      <c r="L440" s="106">
        <f>SUMIFS('سجل حركة المخزن'!H:H,'سجل حركة المخزن'!D:D,'أرصدة المخزن'!B440,'سجل حركة المخزن'!F:F,'أرصدة المخزن'!$L$3)-E440-H440</f>
        <v>0</v>
      </c>
      <c r="M440" s="128" t="str">
        <f>IF(COUNTIF('سجل حركة المخزن'!D:D,'أرصدة المخزن'!B440),VLOOKUP(B440,القوائم!D:E,2,0),"غير موجود بالمخزن")</f>
        <v>غير موجود بالمخزن</v>
      </c>
      <c r="N440" s="128" t="str">
        <f t="shared" si="38"/>
        <v>غير موجود بالمخزن</v>
      </c>
      <c r="P440" s="192" t="str">
        <f t="shared" si="39"/>
        <v>0</v>
      </c>
      <c r="Q440" s="192" t="str">
        <f t="shared" si="40"/>
        <v>0</v>
      </c>
      <c r="R440" s="192" t="str">
        <f t="shared" si="41"/>
        <v>0</v>
      </c>
    </row>
    <row r="441" spans="2:18" ht="26.25" hidden="1" x14ac:dyDescent="0.2">
      <c r="B441" s="106" t="str">
        <f>القوائم!B440</f>
        <v>K1043</v>
      </c>
      <c r="C441" s="126" t="str">
        <f>IF(B441&lt;&gt;"",_xlfn.IFNA(VLOOKUP(B441,القوائم!B:C,2,0),"غير مسجل بالقوائم"),"")</f>
        <v>كعب كنبة بشريحة تشكيل CNC وقطاع 1.5*3</v>
      </c>
      <c r="D441" s="106">
        <f>SUMIFS('سجل حركة المخزن'!H:H,'سجل حركة المخزن'!D:D,'أرصدة المخزن'!B441,'سجل حركة المخزن'!G:G,القوائم!$I$3,'سجل حركة المخزن'!F:F,'أرصدة المخزن'!$D$3)</f>
        <v>0</v>
      </c>
      <c r="E441" s="106">
        <f>SUMIFS('سجل حركة المخزن'!H:H,'سجل حركة المخزن'!D:D,'أرصدة المخزن'!B441,'سجل حركة المخزن'!G:G,القوائم!$I$3,'سجل حركة المخزن'!F:F,'أرصدة المخزن'!$E$3)</f>
        <v>0</v>
      </c>
      <c r="F441" s="106">
        <f t="shared" si="36"/>
        <v>0</v>
      </c>
      <c r="G441" s="106">
        <f>SUMIFS('سجل حركة المخزن'!H:H,'سجل حركة المخزن'!D:D,'أرصدة المخزن'!B441,'سجل حركة المخزن'!G:G,القوائم!$I$16,'سجل حركة المخزن'!F:F,'أرصدة المخزن'!$D$3)</f>
        <v>0</v>
      </c>
      <c r="H441" s="170">
        <f>SUMIFS('سجل حركة المخزن'!H:H,'سجل حركة المخزن'!D:D,'أرصدة المخزن'!B441,'سجل حركة المخزن'!G:G,القوائم!$I$16,'سجل حركة المخزن'!F:F,'أرصدة المخزن'!$E$3)</f>
        <v>0</v>
      </c>
      <c r="I441" s="106">
        <f t="shared" si="37"/>
        <v>0</v>
      </c>
      <c r="J441" s="106"/>
      <c r="K441" s="106">
        <f>SUMIFS('سجل حركة المخزن'!H:H,'سجل حركة المخزن'!D:D,'أرصدة المخزن'!B441,'سجل حركة المخزن'!F:F,'أرصدة المخزن'!$K$3)-D441-G441</f>
        <v>0</v>
      </c>
      <c r="L441" s="106">
        <f>SUMIFS('سجل حركة المخزن'!H:H,'سجل حركة المخزن'!D:D,'أرصدة المخزن'!B441,'سجل حركة المخزن'!F:F,'أرصدة المخزن'!$L$3)-E441-H441</f>
        <v>0</v>
      </c>
      <c r="M441" s="128" t="str">
        <f>IF(COUNTIF('سجل حركة المخزن'!D:D,'أرصدة المخزن'!B441),VLOOKUP(B441,القوائم!D:E,2,0),"غير موجود بالمخزن")</f>
        <v>غير موجود بالمخزن</v>
      </c>
      <c r="N441" s="128" t="str">
        <f t="shared" si="38"/>
        <v>غير موجود بالمخزن</v>
      </c>
      <c r="P441" s="192" t="str">
        <f t="shared" si="39"/>
        <v>0</v>
      </c>
      <c r="Q441" s="192" t="str">
        <f t="shared" si="40"/>
        <v>0</v>
      </c>
      <c r="R441" s="192" t="str">
        <f t="shared" si="41"/>
        <v>0</v>
      </c>
    </row>
    <row r="442" spans="2:18" ht="26.25" hidden="1" x14ac:dyDescent="0.2">
      <c r="B442" s="106" t="str">
        <f>القوائم!B441</f>
        <v>K1004-8-S</v>
      </c>
      <c r="C442" s="126" t="str">
        <f>IF(B442&lt;&gt;"",_xlfn.IFNA(VLOOKUP(B442,القوائم!B:C,2,0),"غير مسجل بالقوائم"),"")</f>
        <v>رجل مسلوبة ارتفاع 20 ببالته 7*7</v>
      </c>
      <c r="D442" s="106">
        <f>SUMIFS('سجل حركة المخزن'!H:H,'سجل حركة المخزن'!D:D,'أرصدة المخزن'!B442,'سجل حركة المخزن'!G:G,القوائم!$I$3,'سجل حركة المخزن'!F:F,'أرصدة المخزن'!$D$3)</f>
        <v>0</v>
      </c>
      <c r="E442" s="106">
        <f>SUMIFS('سجل حركة المخزن'!H:H,'سجل حركة المخزن'!D:D,'أرصدة المخزن'!B442,'سجل حركة المخزن'!G:G,القوائم!$I$3,'سجل حركة المخزن'!F:F,'أرصدة المخزن'!$E$3)</f>
        <v>0</v>
      </c>
      <c r="F442" s="106">
        <f t="shared" si="36"/>
        <v>0</v>
      </c>
      <c r="G442" s="106">
        <f>SUMIFS('سجل حركة المخزن'!H:H,'سجل حركة المخزن'!D:D,'أرصدة المخزن'!B442,'سجل حركة المخزن'!G:G,القوائم!$I$16,'سجل حركة المخزن'!F:F,'أرصدة المخزن'!$D$3)</f>
        <v>0</v>
      </c>
      <c r="H442" s="170">
        <f>SUMIFS('سجل حركة المخزن'!H:H,'سجل حركة المخزن'!D:D,'أرصدة المخزن'!B442,'سجل حركة المخزن'!G:G,القوائم!$I$16,'سجل حركة المخزن'!F:F,'أرصدة المخزن'!$E$3)</f>
        <v>0</v>
      </c>
      <c r="I442" s="106">
        <f t="shared" si="37"/>
        <v>0</v>
      </c>
      <c r="J442" s="106"/>
      <c r="K442" s="106">
        <f>SUMIFS('سجل حركة المخزن'!H:H,'سجل حركة المخزن'!D:D,'أرصدة المخزن'!B442,'سجل حركة المخزن'!F:F,'أرصدة المخزن'!$K$3)-D442-G442</f>
        <v>0</v>
      </c>
      <c r="L442" s="106">
        <f>SUMIFS('سجل حركة المخزن'!H:H,'سجل حركة المخزن'!D:D,'أرصدة المخزن'!B442,'سجل حركة المخزن'!F:F,'أرصدة المخزن'!$L$3)-E442-H442</f>
        <v>0</v>
      </c>
      <c r="M442" s="128" t="str">
        <f>IF(COUNTIF('سجل حركة المخزن'!D:D,'أرصدة المخزن'!B442),VLOOKUP(B442,القوائم!D:E,2,0),"غير موجود بالمخزن")</f>
        <v>غير موجود بالمخزن</v>
      </c>
      <c r="N442" s="128" t="str">
        <f t="shared" si="38"/>
        <v>غير موجود بالمخزن</v>
      </c>
      <c r="P442" s="192" t="str">
        <f t="shared" si="39"/>
        <v>0</v>
      </c>
      <c r="Q442" s="192" t="str">
        <f t="shared" si="40"/>
        <v>0</v>
      </c>
      <c r="R442" s="192" t="str">
        <f t="shared" si="41"/>
        <v>0</v>
      </c>
    </row>
    <row r="443" spans="2:18" ht="26.25" hidden="1" x14ac:dyDescent="0.2">
      <c r="B443" s="106" t="str">
        <f>القوائم!B442</f>
        <v>HA1001</v>
      </c>
      <c r="C443" s="126" t="str">
        <f>IF(B443&lt;&gt;"",_xlfn.IFNA(VLOOKUP(B443,القوائم!B:C,2,0),"غير مسجل بالقوائم"),"")</f>
        <v>مقبض 110</v>
      </c>
      <c r="D443" s="106">
        <f>SUMIFS('سجل حركة المخزن'!H:H,'سجل حركة المخزن'!D:D,'أرصدة المخزن'!B443,'سجل حركة المخزن'!G:G,القوائم!$I$3,'سجل حركة المخزن'!F:F,'أرصدة المخزن'!$D$3)</f>
        <v>0</v>
      </c>
      <c r="E443" s="106">
        <f>SUMIFS('سجل حركة المخزن'!H:H,'سجل حركة المخزن'!D:D,'أرصدة المخزن'!B443,'سجل حركة المخزن'!G:G,القوائم!$I$3,'سجل حركة المخزن'!F:F,'أرصدة المخزن'!$E$3)</f>
        <v>0</v>
      </c>
      <c r="F443" s="106">
        <f t="shared" si="36"/>
        <v>0</v>
      </c>
      <c r="G443" s="106">
        <f>SUMIFS('سجل حركة المخزن'!H:H,'سجل حركة المخزن'!D:D,'أرصدة المخزن'!B443,'سجل حركة المخزن'!G:G,القوائم!$I$16,'سجل حركة المخزن'!F:F,'أرصدة المخزن'!$D$3)</f>
        <v>0</v>
      </c>
      <c r="H443" s="170">
        <f>SUMIFS('سجل حركة المخزن'!H:H,'سجل حركة المخزن'!D:D,'أرصدة المخزن'!B443,'سجل حركة المخزن'!G:G,القوائم!$I$16,'سجل حركة المخزن'!F:F,'أرصدة المخزن'!$E$3)</f>
        <v>0</v>
      </c>
      <c r="I443" s="106">
        <f t="shared" si="37"/>
        <v>0</v>
      </c>
      <c r="J443" s="106"/>
      <c r="K443" s="106">
        <f>SUMIFS('سجل حركة المخزن'!H:H,'سجل حركة المخزن'!D:D,'أرصدة المخزن'!B443,'سجل حركة المخزن'!F:F,'أرصدة المخزن'!$K$3)-D443-G443</f>
        <v>0</v>
      </c>
      <c r="L443" s="106">
        <f>SUMIFS('سجل حركة المخزن'!H:H,'سجل حركة المخزن'!D:D,'أرصدة المخزن'!B443,'سجل حركة المخزن'!F:F,'أرصدة المخزن'!$L$3)-E443-H443</f>
        <v>0</v>
      </c>
      <c r="M443" s="128" t="str">
        <f>IF(COUNTIF('سجل حركة المخزن'!D:D,'أرصدة المخزن'!B443),VLOOKUP(B443,القوائم!D:E,2,0),"غير موجود بالمخزن")</f>
        <v>غير موجود بالمخزن</v>
      </c>
      <c r="N443" s="128" t="str">
        <f t="shared" si="38"/>
        <v>غير موجود بالمخزن</v>
      </c>
      <c r="P443" s="192" t="str">
        <f t="shared" si="39"/>
        <v>0</v>
      </c>
      <c r="Q443" s="192" t="str">
        <f t="shared" si="40"/>
        <v>0</v>
      </c>
      <c r="R443" s="192" t="str">
        <f t="shared" si="41"/>
        <v>0</v>
      </c>
    </row>
    <row r="444" spans="2:18" ht="26.25" hidden="1" x14ac:dyDescent="0.2">
      <c r="B444" s="106" t="str">
        <f>القوائم!B443</f>
        <v>HA1002</v>
      </c>
      <c r="C444" s="126" t="str">
        <f>IF(B444&lt;&gt;"",_xlfn.IFNA(VLOOKUP(B444,القوائم!B:C,2,0),"غير مسجل بالقوائم"),"")</f>
        <v>مقبض ماسورة  50 بقاعدة</v>
      </c>
      <c r="D444" s="106">
        <f>SUMIFS('سجل حركة المخزن'!H:H,'سجل حركة المخزن'!D:D,'أرصدة المخزن'!B444,'سجل حركة المخزن'!G:G,القوائم!$I$3,'سجل حركة المخزن'!F:F,'أرصدة المخزن'!$D$3)</f>
        <v>0</v>
      </c>
      <c r="E444" s="106">
        <f>SUMIFS('سجل حركة المخزن'!H:H,'سجل حركة المخزن'!D:D,'أرصدة المخزن'!B444,'سجل حركة المخزن'!G:G,القوائم!$I$3,'سجل حركة المخزن'!F:F,'أرصدة المخزن'!$E$3)</f>
        <v>0</v>
      </c>
      <c r="F444" s="106">
        <f t="shared" si="36"/>
        <v>0</v>
      </c>
      <c r="G444" s="106">
        <f>SUMIFS('سجل حركة المخزن'!H:H,'سجل حركة المخزن'!D:D,'أرصدة المخزن'!B444,'سجل حركة المخزن'!G:G,القوائم!$I$16,'سجل حركة المخزن'!F:F,'أرصدة المخزن'!$D$3)</f>
        <v>0</v>
      </c>
      <c r="H444" s="170">
        <f>SUMIFS('سجل حركة المخزن'!H:H,'سجل حركة المخزن'!D:D,'أرصدة المخزن'!B444,'سجل حركة المخزن'!G:G,القوائم!$I$16,'سجل حركة المخزن'!F:F,'أرصدة المخزن'!$E$3)</f>
        <v>0</v>
      </c>
      <c r="I444" s="106">
        <f t="shared" si="37"/>
        <v>0</v>
      </c>
      <c r="J444" s="106"/>
      <c r="K444" s="106">
        <f>SUMIFS('سجل حركة المخزن'!H:H,'سجل حركة المخزن'!D:D,'أرصدة المخزن'!B444,'سجل حركة المخزن'!F:F,'أرصدة المخزن'!$K$3)-D444-G444</f>
        <v>0</v>
      </c>
      <c r="L444" s="106">
        <f>SUMIFS('سجل حركة المخزن'!H:H,'سجل حركة المخزن'!D:D,'أرصدة المخزن'!B444,'سجل حركة المخزن'!F:F,'أرصدة المخزن'!$L$3)-E444-H444</f>
        <v>0</v>
      </c>
      <c r="M444" s="128" t="str">
        <f>IF(COUNTIF('سجل حركة المخزن'!D:D,'أرصدة المخزن'!B444),VLOOKUP(B444,القوائم!D:E,2,0),"غير موجود بالمخزن")</f>
        <v>غير موجود بالمخزن</v>
      </c>
      <c r="N444" s="128" t="str">
        <f t="shared" si="38"/>
        <v>غير موجود بالمخزن</v>
      </c>
      <c r="P444" s="192" t="str">
        <f t="shared" si="39"/>
        <v>0</v>
      </c>
      <c r="Q444" s="192" t="str">
        <f t="shared" si="40"/>
        <v>0</v>
      </c>
      <c r="R444" s="192" t="str">
        <f t="shared" si="41"/>
        <v>0</v>
      </c>
    </row>
    <row r="445" spans="2:18" ht="26.25" hidden="1" x14ac:dyDescent="0.2">
      <c r="B445" s="106" t="str">
        <f>القوائم!B444</f>
        <v>HA1002-1</v>
      </c>
      <c r="C445" s="126" t="str">
        <f>IF(B445&lt;&gt;"",_xlfn.IFNA(VLOOKUP(B445,القوائم!B:C,2,0),"غير مسجل بالقوائم"),"")</f>
        <v>مقبض ماسورة  38 بقاعدة</v>
      </c>
      <c r="D445" s="106">
        <f>SUMIFS('سجل حركة المخزن'!H:H,'سجل حركة المخزن'!D:D,'أرصدة المخزن'!B445,'سجل حركة المخزن'!G:G,القوائم!$I$3,'سجل حركة المخزن'!F:F,'أرصدة المخزن'!$D$3)</f>
        <v>0</v>
      </c>
      <c r="E445" s="106">
        <f>SUMIFS('سجل حركة المخزن'!H:H,'سجل حركة المخزن'!D:D,'أرصدة المخزن'!B445,'سجل حركة المخزن'!G:G,القوائم!$I$3,'سجل حركة المخزن'!F:F,'أرصدة المخزن'!$E$3)</f>
        <v>0</v>
      </c>
      <c r="F445" s="106">
        <f t="shared" si="36"/>
        <v>0</v>
      </c>
      <c r="G445" s="106">
        <f>SUMIFS('سجل حركة المخزن'!H:H,'سجل حركة المخزن'!D:D,'أرصدة المخزن'!B445,'سجل حركة المخزن'!G:G,القوائم!$I$16,'سجل حركة المخزن'!F:F,'أرصدة المخزن'!$D$3)</f>
        <v>0</v>
      </c>
      <c r="H445" s="170">
        <f>SUMIFS('سجل حركة المخزن'!H:H,'سجل حركة المخزن'!D:D,'أرصدة المخزن'!B445,'سجل حركة المخزن'!G:G,القوائم!$I$16,'سجل حركة المخزن'!F:F,'أرصدة المخزن'!$E$3)</f>
        <v>0</v>
      </c>
      <c r="I445" s="106">
        <f t="shared" si="37"/>
        <v>0</v>
      </c>
      <c r="J445" s="106"/>
      <c r="K445" s="106">
        <f>SUMIFS('سجل حركة المخزن'!H:H,'سجل حركة المخزن'!D:D,'أرصدة المخزن'!B445,'سجل حركة المخزن'!F:F,'أرصدة المخزن'!$K$3)-D445-G445</f>
        <v>0</v>
      </c>
      <c r="L445" s="106">
        <f>SUMIFS('سجل حركة المخزن'!H:H,'سجل حركة المخزن'!D:D,'أرصدة المخزن'!B445,'سجل حركة المخزن'!F:F,'أرصدة المخزن'!$L$3)-E445-H445</f>
        <v>0</v>
      </c>
      <c r="M445" s="128" t="str">
        <f>IF(COUNTIF('سجل حركة المخزن'!D:D,'أرصدة المخزن'!B445),VLOOKUP(B445,القوائم!D:E,2,0),"غير موجود بالمخزن")</f>
        <v>غير موجود بالمخزن</v>
      </c>
      <c r="N445" s="128" t="str">
        <f t="shared" si="38"/>
        <v>غير موجود بالمخزن</v>
      </c>
      <c r="P445" s="192" t="str">
        <f t="shared" si="39"/>
        <v>0</v>
      </c>
      <c r="Q445" s="192" t="str">
        <f t="shared" si="40"/>
        <v>0</v>
      </c>
      <c r="R445" s="192" t="str">
        <f t="shared" si="41"/>
        <v>0</v>
      </c>
    </row>
    <row r="446" spans="2:18" ht="26.25" hidden="1" x14ac:dyDescent="0.2">
      <c r="B446" s="106" t="str">
        <f>القوائم!B445</f>
        <v>HA1002-2</v>
      </c>
      <c r="C446" s="126" t="str">
        <f>IF(B446&lt;&gt;"",_xlfn.IFNA(VLOOKUP(B446,القوائم!B:C,2,0),"غير مسجل بالقوائم"),"")</f>
        <v>مقبض ماسورة  18 بقاعدة</v>
      </c>
      <c r="D446" s="106">
        <f>SUMIFS('سجل حركة المخزن'!H:H,'سجل حركة المخزن'!D:D,'أرصدة المخزن'!B446,'سجل حركة المخزن'!G:G,القوائم!$I$3,'سجل حركة المخزن'!F:F,'أرصدة المخزن'!$D$3)</f>
        <v>0</v>
      </c>
      <c r="E446" s="106">
        <f>SUMIFS('سجل حركة المخزن'!H:H,'سجل حركة المخزن'!D:D,'أرصدة المخزن'!B446,'سجل حركة المخزن'!G:G,القوائم!$I$3,'سجل حركة المخزن'!F:F,'أرصدة المخزن'!$E$3)</f>
        <v>0</v>
      </c>
      <c r="F446" s="106">
        <f t="shared" si="36"/>
        <v>0</v>
      </c>
      <c r="G446" s="106">
        <f>SUMIFS('سجل حركة المخزن'!H:H,'سجل حركة المخزن'!D:D,'أرصدة المخزن'!B446,'سجل حركة المخزن'!G:G,القوائم!$I$16,'سجل حركة المخزن'!F:F,'أرصدة المخزن'!$D$3)</f>
        <v>0</v>
      </c>
      <c r="H446" s="170">
        <f>SUMIFS('سجل حركة المخزن'!H:H,'سجل حركة المخزن'!D:D,'أرصدة المخزن'!B446,'سجل حركة المخزن'!G:G,القوائم!$I$16,'سجل حركة المخزن'!F:F,'أرصدة المخزن'!$E$3)</f>
        <v>0</v>
      </c>
      <c r="I446" s="106">
        <f t="shared" si="37"/>
        <v>0</v>
      </c>
      <c r="J446" s="106"/>
      <c r="K446" s="106">
        <f>SUMIFS('سجل حركة المخزن'!H:H,'سجل حركة المخزن'!D:D,'أرصدة المخزن'!B446,'سجل حركة المخزن'!F:F,'أرصدة المخزن'!$K$3)-D446-G446</f>
        <v>0</v>
      </c>
      <c r="L446" s="106">
        <f>SUMIFS('سجل حركة المخزن'!H:H,'سجل حركة المخزن'!D:D,'أرصدة المخزن'!B446,'سجل حركة المخزن'!F:F,'أرصدة المخزن'!$L$3)-E446-H446</f>
        <v>0</v>
      </c>
      <c r="M446" s="128" t="str">
        <f>IF(COUNTIF('سجل حركة المخزن'!D:D,'أرصدة المخزن'!B446),VLOOKUP(B446,القوائم!D:E,2,0),"غير موجود بالمخزن")</f>
        <v>غير موجود بالمخزن</v>
      </c>
      <c r="N446" s="128" t="str">
        <f t="shared" si="38"/>
        <v>غير موجود بالمخزن</v>
      </c>
      <c r="P446" s="192" t="str">
        <f t="shared" si="39"/>
        <v>0</v>
      </c>
      <c r="Q446" s="192" t="str">
        <f t="shared" si="40"/>
        <v>0</v>
      </c>
      <c r="R446" s="192" t="str">
        <f t="shared" si="41"/>
        <v>0</v>
      </c>
    </row>
    <row r="447" spans="2:18" ht="26.25" hidden="1" x14ac:dyDescent="0.2">
      <c r="B447" s="106" t="str">
        <f>القوائم!B446</f>
        <v>HA1003</v>
      </c>
      <c r="C447" s="126" t="str">
        <f>IF(B447&lt;&gt;"",_xlfn.IFNA(VLOOKUP(B447,القوائم!B:C,2,0),"غير مسجل بالقوائم"),"")</f>
        <v>مقبض نص دائرة</v>
      </c>
      <c r="D447" s="106">
        <f>SUMIFS('سجل حركة المخزن'!H:H,'سجل حركة المخزن'!D:D,'أرصدة المخزن'!B447,'سجل حركة المخزن'!G:G,القوائم!$I$3,'سجل حركة المخزن'!F:F,'أرصدة المخزن'!$D$3)</f>
        <v>0</v>
      </c>
      <c r="E447" s="106">
        <f>SUMIFS('سجل حركة المخزن'!H:H,'سجل حركة المخزن'!D:D,'أرصدة المخزن'!B447,'سجل حركة المخزن'!G:G,القوائم!$I$3,'سجل حركة المخزن'!F:F,'أرصدة المخزن'!$E$3)</f>
        <v>0</v>
      </c>
      <c r="F447" s="106">
        <f t="shared" si="36"/>
        <v>0</v>
      </c>
      <c r="G447" s="106">
        <f>SUMIFS('سجل حركة المخزن'!H:H,'سجل حركة المخزن'!D:D,'أرصدة المخزن'!B447,'سجل حركة المخزن'!G:G,القوائم!$I$16,'سجل حركة المخزن'!F:F,'أرصدة المخزن'!$D$3)</f>
        <v>0</v>
      </c>
      <c r="H447" s="170">
        <f>SUMIFS('سجل حركة المخزن'!H:H,'سجل حركة المخزن'!D:D,'أرصدة المخزن'!B447,'سجل حركة المخزن'!G:G,القوائم!$I$16,'سجل حركة المخزن'!F:F,'أرصدة المخزن'!$E$3)</f>
        <v>0</v>
      </c>
      <c r="I447" s="106">
        <f t="shared" si="37"/>
        <v>0</v>
      </c>
      <c r="J447" s="106"/>
      <c r="K447" s="106">
        <f>SUMIFS('سجل حركة المخزن'!H:H,'سجل حركة المخزن'!D:D,'أرصدة المخزن'!B447,'سجل حركة المخزن'!F:F,'أرصدة المخزن'!$K$3)-D447-G447</f>
        <v>0</v>
      </c>
      <c r="L447" s="106">
        <f>SUMIFS('سجل حركة المخزن'!H:H,'سجل حركة المخزن'!D:D,'أرصدة المخزن'!B447,'سجل حركة المخزن'!F:F,'أرصدة المخزن'!$L$3)-E447-H447</f>
        <v>0</v>
      </c>
      <c r="M447" s="128" t="str">
        <f>IF(COUNTIF('سجل حركة المخزن'!D:D,'أرصدة المخزن'!B447),VLOOKUP(B447,القوائم!D:E,2,0),"غير موجود بالمخزن")</f>
        <v>غير موجود بالمخزن</v>
      </c>
      <c r="N447" s="128" t="str">
        <f t="shared" si="38"/>
        <v>غير موجود بالمخزن</v>
      </c>
      <c r="P447" s="192" t="str">
        <f t="shared" si="39"/>
        <v>0</v>
      </c>
      <c r="Q447" s="192" t="str">
        <f t="shared" si="40"/>
        <v>0</v>
      </c>
      <c r="R447" s="192" t="str">
        <f t="shared" si="41"/>
        <v>0</v>
      </c>
    </row>
    <row r="448" spans="2:18" ht="26.25" hidden="1" x14ac:dyDescent="0.2">
      <c r="B448" s="106" t="str">
        <f>القوائم!B447</f>
        <v>HA1004</v>
      </c>
      <c r="C448" s="126" t="str">
        <f>IF(B448&lt;&gt;"",_xlfn.IFNA(VLOOKUP(B448,القوائم!B:C,2,0),"غير مسجل بالقوائم"),"")</f>
        <v>مقبض كعب بردويل</v>
      </c>
      <c r="D448" s="106">
        <f>SUMIFS('سجل حركة المخزن'!H:H,'سجل حركة المخزن'!D:D,'أرصدة المخزن'!B448,'سجل حركة المخزن'!G:G,القوائم!$I$3,'سجل حركة المخزن'!F:F,'أرصدة المخزن'!$D$3)</f>
        <v>0</v>
      </c>
      <c r="E448" s="106">
        <f>SUMIFS('سجل حركة المخزن'!H:H,'سجل حركة المخزن'!D:D,'أرصدة المخزن'!B448,'سجل حركة المخزن'!G:G,القوائم!$I$3,'سجل حركة المخزن'!F:F,'أرصدة المخزن'!$E$3)</f>
        <v>0</v>
      </c>
      <c r="F448" s="106">
        <f t="shared" si="36"/>
        <v>0</v>
      </c>
      <c r="G448" s="106">
        <f>SUMIFS('سجل حركة المخزن'!H:H,'سجل حركة المخزن'!D:D,'أرصدة المخزن'!B448,'سجل حركة المخزن'!G:G,القوائم!$I$16,'سجل حركة المخزن'!F:F,'أرصدة المخزن'!$D$3)</f>
        <v>0</v>
      </c>
      <c r="H448" s="170">
        <f>SUMIFS('سجل حركة المخزن'!H:H,'سجل حركة المخزن'!D:D,'أرصدة المخزن'!B448,'سجل حركة المخزن'!G:G,القوائم!$I$16,'سجل حركة المخزن'!F:F,'أرصدة المخزن'!$E$3)</f>
        <v>0</v>
      </c>
      <c r="I448" s="106">
        <f t="shared" si="37"/>
        <v>0</v>
      </c>
      <c r="J448" s="106"/>
      <c r="K448" s="106">
        <f>SUMIFS('سجل حركة المخزن'!H:H,'سجل حركة المخزن'!D:D,'أرصدة المخزن'!B448,'سجل حركة المخزن'!F:F,'أرصدة المخزن'!$K$3)-D448-G448</f>
        <v>0</v>
      </c>
      <c r="L448" s="106">
        <f>SUMIFS('سجل حركة المخزن'!H:H,'سجل حركة المخزن'!D:D,'أرصدة المخزن'!B448,'سجل حركة المخزن'!F:F,'أرصدة المخزن'!$L$3)-E448-H448</f>
        <v>0</v>
      </c>
      <c r="M448" s="128">
        <f>IF(COUNTIF('سجل حركة المخزن'!D:D,'أرصدة المخزن'!B448),VLOOKUP(B448,القوائم!D:E,2,0),"غير موجود بالمخزن")</f>
        <v>700</v>
      </c>
      <c r="N448" s="128">
        <f t="shared" si="38"/>
        <v>0</v>
      </c>
      <c r="P448" s="192">
        <f t="shared" si="39"/>
        <v>0</v>
      </c>
      <c r="Q448" s="192">
        <f t="shared" si="40"/>
        <v>0</v>
      </c>
      <c r="R448" s="192">
        <f t="shared" si="41"/>
        <v>0</v>
      </c>
    </row>
    <row r="449" spans="2:18" ht="26.25" hidden="1" x14ac:dyDescent="0.2">
      <c r="B449" s="106" t="str">
        <f>القوائم!B448</f>
        <v>HA1005</v>
      </c>
      <c r="C449" s="126" t="str">
        <f>IF(B449&lt;&gt;"",_xlfn.IFNA(VLOOKUP(B449,القوائم!B:C,2,0),"غير مسجل بالقوائم"),"")</f>
        <v>مقبض مقاس 40</v>
      </c>
      <c r="D449" s="106">
        <f>SUMIFS('سجل حركة المخزن'!H:H,'سجل حركة المخزن'!D:D,'أرصدة المخزن'!B449,'سجل حركة المخزن'!G:G,القوائم!$I$3,'سجل حركة المخزن'!F:F,'أرصدة المخزن'!$D$3)</f>
        <v>0</v>
      </c>
      <c r="E449" s="106">
        <f>SUMIFS('سجل حركة المخزن'!H:H,'سجل حركة المخزن'!D:D,'أرصدة المخزن'!B449,'سجل حركة المخزن'!G:G,القوائم!$I$3,'سجل حركة المخزن'!F:F,'أرصدة المخزن'!$E$3)</f>
        <v>0</v>
      </c>
      <c r="F449" s="106">
        <f t="shared" si="36"/>
        <v>0</v>
      </c>
      <c r="G449" s="106">
        <f>SUMIFS('سجل حركة المخزن'!H:H,'سجل حركة المخزن'!D:D,'أرصدة المخزن'!B449,'سجل حركة المخزن'!G:G,القوائم!$I$16,'سجل حركة المخزن'!F:F,'أرصدة المخزن'!$D$3)</f>
        <v>0</v>
      </c>
      <c r="H449" s="170">
        <f>SUMIFS('سجل حركة المخزن'!H:H,'سجل حركة المخزن'!D:D,'أرصدة المخزن'!B449,'سجل حركة المخزن'!G:G,القوائم!$I$16,'سجل حركة المخزن'!F:F,'أرصدة المخزن'!$E$3)</f>
        <v>0</v>
      </c>
      <c r="I449" s="106">
        <f t="shared" si="37"/>
        <v>0</v>
      </c>
      <c r="J449" s="106"/>
      <c r="K449" s="106">
        <f>SUMIFS('سجل حركة المخزن'!H:H,'سجل حركة المخزن'!D:D,'أرصدة المخزن'!B449,'سجل حركة المخزن'!F:F,'أرصدة المخزن'!$K$3)-D449-G449</f>
        <v>0</v>
      </c>
      <c r="L449" s="106">
        <f>SUMIFS('سجل حركة المخزن'!H:H,'سجل حركة المخزن'!D:D,'أرصدة المخزن'!B449,'سجل حركة المخزن'!F:F,'أرصدة المخزن'!$L$3)-E449-H449</f>
        <v>0</v>
      </c>
      <c r="M449" s="128" t="str">
        <f>IF(COUNTIF('سجل حركة المخزن'!D:D,'أرصدة المخزن'!B449),VLOOKUP(B449,القوائم!D:E,2,0),"غير موجود بالمخزن")</f>
        <v>غير موجود بالمخزن</v>
      </c>
      <c r="N449" s="128" t="str">
        <f t="shared" si="38"/>
        <v>غير موجود بالمخزن</v>
      </c>
      <c r="P449" s="192" t="str">
        <f t="shared" si="39"/>
        <v>0</v>
      </c>
      <c r="Q449" s="192" t="str">
        <f t="shared" si="40"/>
        <v>0</v>
      </c>
      <c r="R449" s="192" t="str">
        <f t="shared" si="41"/>
        <v>0</v>
      </c>
    </row>
    <row r="450" spans="2:18" ht="26.25" hidden="1" x14ac:dyDescent="0.2">
      <c r="B450" s="106" t="str">
        <f>القوائم!B449</f>
        <v>HA1021</v>
      </c>
      <c r="C450" s="126" t="str">
        <f>IF(B450&lt;&gt;"",_xlfn.IFNA(VLOOKUP(B450,القوائم!B:C,2,0),"غير مسجل بالقوائم"),"")</f>
        <v>مقبض 75 سم</v>
      </c>
      <c r="D450" s="106">
        <f>SUMIFS('سجل حركة المخزن'!H:H,'سجل حركة المخزن'!D:D,'أرصدة المخزن'!B450,'سجل حركة المخزن'!G:G,القوائم!$I$3,'سجل حركة المخزن'!F:F,'أرصدة المخزن'!$D$3)</f>
        <v>0</v>
      </c>
      <c r="E450" s="106">
        <f>SUMIFS('سجل حركة المخزن'!H:H,'سجل حركة المخزن'!D:D,'أرصدة المخزن'!B450,'سجل حركة المخزن'!G:G,القوائم!$I$3,'سجل حركة المخزن'!F:F,'أرصدة المخزن'!$E$3)</f>
        <v>0</v>
      </c>
      <c r="F450" s="106">
        <f t="shared" si="36"/>
        <v>0</v>
      </c>
      <c r="G450" s="106">
        <f>SUMIFS('سجل حركة المخزن'!H:H,'سجل حركة المخزن'!D:D,'أرصدة المخزن'!B450,'سجل حركة المخزن'!G:G,القوائم!$I$16,'سجل حركة المخزن'!F:F,'أرصدة المخزن'!$D$3)</f>
        <v>0</v>
      </c>
      <c r="H450" s="170">
        <f>SUMIFS('سجل حركة المخزن'!H:H,'سجل حركة المخزن'!D:D,'أرصدة المخزن'!B450,'سجل حركة المخزن'!G:G,القوائم!$I$16,'سجل حركة المخزن'!F:F,'أرصدة المخزن'!$E$3)</f>
        <v>0</v>
      </c>
      <c r="I450" s="106">
        <f t="shared" si="37"/>
        <v>0</v>
      </c>
      <c r="J450" s="106"/>
      <c r="K450" s="106">
        <f>SUMIFS('سجل حركة المخزن'!H:H,'سجل حركة المخزن'!D:D,'أرصدة المخزن'!B450,'سجل حركة المخزن'!F:F,'أرصدة المخزن'!$K$3)-D450-G450</f>
        <v>0</v>
      </c>
      <c r="L450" s="106">
        <f>SUMIFS('سجل حركة المخزن'!H:H,'سجل حركة المخزن'!D:D,'أرصدة المخزن'!B450,'سجل حركة المخزن'!F:F,'أرصدة المخزن'!$L$3)-E450-H450</f>
        <v>0</v>
      </c>
      <c r="M450" s="128" t="str">
        <f>IF(COUNTIF('سجل حركة المخزن'!D:D,'أرصدة المخزن'!B450),VLOOKUP(B450,القوائم!D:E,2,0),"غير موجود بالمخزن")</f>
        <v>غير موجود بالمخزن</v>
      </c>
      <c r="N450" s="128" t="str">
        <f t="shared" si="38"/>
        <v>غير موجود بالمخزن</v>
      </c>
      <c r="P450" s="192" t="str">
        <f t="shared" si="39"/>
        <v>0</v>
      </c>
      <c r="Q450" s="192" t="str">
        <f t="shared" si="40"/>
        <v>0</v>
      </c>
      <c r="R450" s="192" t="str">
        <f t="shared" si="41"/>
        <v>0</v>
      </c>
    </row>
    <row r="451" spans="2:18" ht="26.25" hidden="1" x14ac:dyDescent="0.2">
      <c r="B451" s="106" t="str">
        <f>القوائم!B450</f>
        <v>HA1006</v>
      </c>
      <c r="C451" s="126" t="str">
        <f>IF(B451&lt;&gt;"",_xlfn.IFNA(VLOOKUP(B451,القوائم!B:C,2,0),"غير مسجل بالقوائم"),"")</f>
        <v>مقبض 144 مجوز</v>
      </c>
      <c r="D451" s="106">
        <f>SUMIFS('سجل حركة المخزن'!H:H,'سجل حركة المخزن'!D:D,'أرصدة المخزن'!B451,'سجل حركة المخزن'!G:G,القوائم!$I$3,'سجل حركة المخزن'!F:F,'أرصدة المخزن'!$D$3)</f>
        <v>0</v>
      </c>
      <c r="E451" s="106">
        <f>SUMIFS('سجل حركة المخزن'!H:H,'سجل حركة المخزن'!D:D,'أرصدة المخزن'!B451,'سجل حركة المخزن'!G:G,القوائم!$I$3,'سجل حركة المخزن'!F:F,'أرصدة المخزن'!$E$3)</f>
        <v>0</v>
      </c>
      <c r="F451" s="106">
        <f t="shared" si="36"/>
        <v>0</v>
      </c>
      <c r="G451" s="106">
        <f>SUMIFS('سجل حركة المخزن'!H:H,'سجل حركة المخزن'!D:D,'أرصدة المخزن'!B451,'سجل حركة المخزن'!G:G,القوائم!$I$16,'سجل حركة المخزن'!F:F,'أرصدة المخزن'!$D$3)</f>
        <v>0</v>
      </c>
      <c r="H451" s="170">
        <f>SUMIFS('سجل حركة المخزن'!H:H,'سجل حركة المخزن'!D:D,'أرصدة المخزن'!B451,'سجل حركة المخزن'!G:G,القوائم!$I$16,'سجل حركة المخزن'!F:F,'أرصدة المخزن'!$E$3)</f>
        <v>0</v>
      </c>
      <c r="I451" s="106">
        <f t="shared" si="37"/>
        <v>0</v>
      </c>
      <c r="J451" s="106"/>
      <c r="K451" s="106">
        <f>SUMIFS('سجل حركة المخزن'!H:H,'سجل حركة المخزن'!D:D,'أرصدة المخزن'!B451,'سجل حركة المخزن'!F:F,'أرصدة المخزن'!$K$3)-D451-G451</f>
        <v>0</v>
      </c>
      <c r="L451" s="106">
        <f>SUMIFS('سجل حركة المخزن'!H:H,'سجل حركة المخزن'!D:D,'أرصدة المخزن'!B451,'سجل حركة المخزن'!F:F,'أرصدة المخزن'!$L$3)-E451-H451</f>
        <v>0</v>
      </c>
      <c r="M451" s="128" t="str">
        <f>IF(COUNTIF('سجل حركة المخزن'!D:D,'أرصدة المخزن'!B451),VLOOKUP(B451,القوائم!D:E,2,0),"غير موجود بالمخزن")</f>
        <v>غير موجود بالمخزن</v>
      </c>
      <c r="N451" s="128" t="str">
        <f t="shared" si="38"/>
        <v>غير موجود بالمخزن</v>
      </c>
      <c r="P451" s="192" t="str">
        <f t="shared" si="39"/>
        <v>0</v>
      </c>
      <c r="Q451" s="192" t="str">
        <f t="shared" si="40"/>
        <v>0</v>
      </c>
      <c r="R451" s="192" t="str">
        <f t="shared" si="41"/>
        <v>0</v>
      </c>
    </row>
    <row r="452" spans="2:18" ht="26.25" hidden="1" x14ac:dyDescent="0.2">
      <c r="B452" s="106" t="str">
        <f>القوائم!B451</f>
        <v>HA1006-1</v>
      </c>
      <c r="C452" s="126" t="str">
        <f>IF(B452&lt;&gt;"",_xlfn.IFNA(VLOOKUP(B452,القوائم!B:C,2,0),"غير مسجل بالقوائم"),"")</f>
        <v>مقبض 130 مجوز</v>
      </c>
      <c r="D452" s="106">
        <f>SUMIFS('سجل حركة المخزن'!H:H,'سجل حركة المخزن'!D:D,'أرصدة المخزن'!B452,'سجل حركة المخزن'!G:G,القوائم!$I$3,'سجل حركة المخزن'!F:F,'أرصدة المخزن'!$D$3)</f>
        <v>0</v>
      </c>
      <c r="E452" s="106">
        <f>SUMIFS('سجل حركة المخزن'!H:H,'سجل حركة المخزن'!D:D,'أرصدة المخزن'!B452,'سجل حركة المخزن'!G:G,القوائم!$I$3,'سجل حركة المخزن'!F:F,'أرصدة المخزن'!$E$3)</f>
        <v>0</v>
      </c>
      <c r="F452" s="106">
        <f t="shared" si="36"/>
        <v>0</v>
      </c>
      <c r="G452" s="106">
        <f>SUMIFS('سجل حركة المخزن'!H:H,'سجل حركة المخزن'!D:D,'أرصدة المخزن'!B452,'سجل حركة المخزن'!G:G,القوائم!$I$16,'سجل حركة المخزن'!F:F,'أرصدة المخزن'!$D$3)</f>
        <v>0</v>
      </c>
      <c r="H452" s="170">
        <f>SUMIFS('سجل حركة المخزن'!H:H,'سجل حركة المخزن'!D:D,'أرصدة المخزن'!B452,'سجل حركة المخزن'!G:G,القوائم!$I$16,'سجل حركة المخزن'!F:F,'أرصدة المخزن'!$E$3)</f>
        <v>0</v>
      </c>
      <c r="I452" s="106">
        <f t="shared" si="37"/>
        <v>0</v>
      </c>
      <c r="J452" s="106"/>
      <c r="K452" s="106">
        <f>SUMIFS('سجل حركة المخزن'!H:H,'سجل حركة المخزن'!D:D,'أرصدة المخزن'!B452,'سجل حركة المخزن'!F:F,'أرصدة المخزن'!$K$3)-D452-G452</f>
        <v>0</v>
      </c>
      <c r="L452" s="106">
        <f>SUMIFS('سجل حركة المخزن'!H:H,'سجل حركة المخزن'!D:D,'أرصدة المخزن'!B452,'سجل حركة المخزن'!F:F,'أرصدة المخزن'!$L$3)-E452-H452</f>
        <v>0</v>
      </c>
      <c r="M452" s="128" t="str">
        <f>IF(COUNTIF('سجل حركة المخزن'!D:D,'أرصدة المخزن'!B452),VLOOKUP(B452,القوائم!D:E,2,0),"غير موجود بالمخزن")</f>
        <v>غير موجود بالمخزن</v>
      </c>
      <c r="N452" s="128" t="str">
        <f t="shared" si="38"/>
        <v>غير موجود بالمخزن</v>
      </c>
      <c r="P452" s="192" t="str">
        <f t="shared" si="39"/>
        <v>0</v>
      </c>
      <c r="Q452" s="192" t="str">
        <f t="shared" si="40"/>
        <v>0</v>
      </c>
      <c r="R452" s="192" t="str">
        <f t="shared" si="41"/>
        <v>0</v>
      </c>
    </row>
    <row r="453" spans="2:18" ht="26.25" hidden="1" x14ac:dyDescent="0.2">
      <c r="B453" s="106" t="str">
        <f>القوائم!B452</f>
        <v>HA1007-S</v>
      </c>
      <c r="C453" s="126" t="str">
        <f>IF(B453&lt;&gt;"",_xlfn.IFNA(VLOOKUP(B453,القوائم!B:C,2,0),"غير مسجل بالقوائم"),"")</f>
        <v>مقبض قطاع - طول 50 - بمستطيل</v>
      </c>
      <c r="D453" s="106">
        <f>SUMIFS('سجل حركة المخزن'!H:H,'سجل حركة المخزن'!D:D,'أرصدة المخزن'!B453,'سجل حركة المخزن'!G:G,القوائم!$I$3,'سجل حركة المخزن'!F:F,'أرصدة المخزن'!$D$3)</f>
        <v>0</v>
      </c>
      <c r="E453" s="106">
        <f>SUMIFS('سجل حركة المخزن'!H:H,'سجل حركة المخزن'!D:D,'أرصدة المخزن'!B453,'سجل حركة المخزن'!G:G,القوائم!$I$3,'سجل حركة المخزن'!F:F,'أرصدة المخزن'!$E$3)</f>
        <v>0</v>
      </c>
      <c r="F453" s="106">
        <f t="shared" ref="F453:F516" si="42">D453+E453</f>
        <v>0</v>
      </c>
      <c r="G453" s="106">
        <f>SUMIFS('سجل حركة المخزن'!H:H,'سجل حركة المخزن'!D:D,'أرصدة المخزن'!B453,'سجل حركة المخزن'!G:G,القوائم!$I$16,'سجل حركة المخزن'!F:F,'أرصدة المخزن'!$D$3)</f>
        <v>0</v>
      </c>
      <c r="H453" s="170">
        <f>SUMIFS('سجل حركة المخزن'!H:H,'سجل حركة المخزن'!D:D,'أرصدة المخزن'!B453,'سجل حركة المخزن'!G:G,القوائم!$I$16,'سجل حركة المخزن'!F:F,'أرصدة المخزن'!$E$3)</f>
        <v>0</v>
      </c>
      <c r="I453" s="106">
        <f t="shared" ref="I453:I516" si="43">G453+H453</f>
        <v>0</v>
      </c>
      <c r="J453" s="106"/>
      <c r="K453" s="106">
        <f>SUMIFS('سجل حركة المخزن'!H:H,'سجل حركة المخزن'!D:D,'أرصدة المخزن'!B453,'سجل حركة المخزن'!F:F,'أرصدة المخزن'!$K$3)-D453-G453</f>
        <v>0</v>
      </c>
      <c r="L453" s="106">
        <f>SUMIFS('سجل حركة المخزن'!H:H,'سجل حركة المخزن'!D:D,'أرصدة المخزن'!B453,'سجل حركة المخزن'!F:F,'أرصدة المخزن'!$L$3)-E453-H453</f>
        <v>0</v>
      </c>
      <c r="M453" s="128" t="str">
        <f>IF(COUNTIF('سجل حركة المخزن'!D:D,'أرصدة المخزن'!B453),VLOOKUP(B453,القوائم!D:E,2,0),"غير موجود بالمخزن")</f>
        <v>غير موجود بالمخزن</v>
      </c>
      <c r="N453" s="128" t="str">
        <f t="shared" ref="N453:N516" si="44">IF(ISNONTEXT(M453),(D453+E453+K453+L453+G453+H453)*M453,"غير موجود بالمخزن")</f>
        <v>غير موجود بالمخزن</v>
      </c>
      <c r="P453" s="192" t="str">
        <f t="shared" ref="P453:P516" si="45">IF(ISNONTEXT(M453),(D453+E453)*M453,"0")</f>
        <v>0</v>
      </c>
      <c r="Q453" s="192" t="str">
        <f t="shared" ref="Q453:Q516" si="46">IF(ISNONTEXT(M453),(H453+G453)*M453,"0")</f>
        <v>0</v>
      </c>
      <c r="R453" s="192" t="str">
        <f t="shared" ref="R453:R516" si="47">IF(ISNONTEXT(M453),(K453+L453)*M453,"0")</f>
        <v>0</v>
      </c>
    </row>
    <row r="454" spans="2:18" ht="26.25" hidden="1" x14ac:dyDescent="0.2">
      <c r="B454" s="106" t="str">
        <f>القوائم!B453</f>
        <v>HA1007-1-S</v>
      </c>
      <c r="C454" s="126" t="str">
        <f>IF(B454&lt;&gt;"",_xlfn.IFNA(VLOOKUP(B454,القوائم!B:C,2,0),"غير مسجل بالقوائم"),"")</f>
        <v>مقبض قطاع - طول 21 - بمستطيل</v>
      </c>
      <c r="D454" s="106">
        <f>SUMIFS('سجل حركة المخزن'!H:H,'سجل حركة المخزن'!D:D,'أرصدة المخزن'!B454,'سجل حركة المخزن'!G:G,القوائم!$I$3,'سجل حركة المخزن'!F:F,'أرصدة المخزن'!$D$3)</f>
        <v>0</v>
      </c>
      <c r="E454" s="106">
        <f>SUMIFS('سجل حركة المخزن'!H:H,'سجل حركة المخزن'!D:D,'أرصدة المخزن'!B454,'سجل حركة المخزن'!G:G,القوائم!$I$3,'سجل حركة المخزن'!F:F,'أرصدة المخزن'!$E$3)</f>
        <v>0</v>
      </c>
      <c r="F454" s="106">
        <f t="shared" si="42"/>
        <v>0</v>
      </c>
      <c r="G454" s="106">
        <f>SUMIFS('سجل حركة المخزن'!H:H,'سجل حركة المخزن'!D:D,'أرصدة المخزن'!B454,'سجل حركة المخزن'!G:G,القوائم!$I$16,'سجل حركة المخزن'!F:F,'أرصدة المخزن'!$D$3)</f>
        <v>0</v>
      </c>
      <c r="H454" s="170">
        <f>SUMIFS('سجل حركة المخزن'!H:H,'سجل حركة المخزن'!D:D,'أرصدة المخزن'!B454,'سجل حركة المخزن'!G:G,القوائم!$I$16,'سجل حركة المخزن'!F:F,'أرصدة المخزن'!$E$3)</f>
        <v>0</v>
      </c>
      <c r="I454" s="106">
        <f t="shared" si="43"/>
        <v>0</v>
      </c>
      <c r="J454" s="106"/>
      <c r="K454" s="106">
        <f>SUMIFS('سجل حركة المخزن'!H:H,'سجل حركة المخزن'!D:D,'أرصدة المخزن'!B454,'سجل حركة المخزن'!F:F,'أرصدة المخزن'!$K$3)-D454-G454</f>
        <v>0</v>
      </c>
      <c r="L454" s="106">
        <f>SUMIFS('سجل حركة المخزن'!H:H,'سجل حركة المخزن'!D:D,'أرصدة المخزن'!B454,'سجل حركة المخزن'!F:F,'أرصدة المخزن'!$L$3)-E454-H454</f>
        <v>0</v>
      </c>
      <c r="M454" s="128" t="str">
        <f>IF(COUNTIF('سجل حركة المخزن'!D:D,'أرصدة المخزن'!B454),VLOOKUP(B454,القوائم!D:E,2,0),"غير موجود بالمخزن")</f>
        <v>غير موجود بالمخزن</v>
      </c>
      <c r="N454" s="128" t="str">
        <f t="shared" si="44"/>
        <v>غير موجود بالمخزن</v>
      </c>
      <c r="P454" s="192" t="str">
        <f t="shared" si="45"/>
        <v>0</v>
      </c>
      <c r="Q454" s="192" t="str">
        <f t="shared" si="46"/>
        <v>0</v>
      </c>
      <c r="R454" s="192" t="str">
        <f t="shared" si="47"/>
        <v>0</v>
      </c>
    </row>
    <row r="455" spans="2:18" ht="26.25" hidden="1" x14ac:dyDescent="0.2">
      <c r="B455" s="106" t="str">
        <f>القوائم!B454</f>
        <v>HA1007-2-S</v>
      </c>
      <c r="C455" s="126" t="str">
        <f>IF(B455&lt;&gt;"",_xlfn.IFNA(VLOOKUP(B455,القوائم!B:C,2,0),"غير مسجل بالقوائم"),"")</f>
        <v>مقبض قطاع - طول 12 - بمستطيل</v>
      </c>
      <c r="D455" s="106">
        <f>SUMIFS('سجل حركة المخزن'!H:H,'سجل حركة المخزن'!D:D,'أرصدة المخزن'!B455,'سجل حركة المخزن'!G:G,القوائم!$I$3,'سجل حركة المخزن'!F:F,'أرصدة المخزن'!$D$3)</f>
        <v>0</v>
      </c>
      <c r="E455" s="106">
        <f>SUMIFS('سجل حركة المخزن'!H:H,'سجل حركة المخزن'!D:D,'أرصدة المخزن'!B455,'سجل حركة المخزن'!G:G,القوائم!$I$3,'سجل حركة المخزن'!F:F,'أرصدة المخزن'!$E$3)</f>
        <v>0</v>
      </c>
      <c r="F455" s="106">
        <f t="shared" si="42"/>
        <v>0</v>
      </c>
      <c r="G455" s="106">
        <f>SUMIFS('سجل حركة المخزن'!H:H,'سجل حركة المخزن'!D:D,'أرصدة المخزن'!B455,'سجل حركة المخزن'!G:G,القوائم!$I$16,'سجل حركة المخزن'!F:F,'أرصدة المخزن'!$D$3)</f>
        <v>0</v>
      </c>
      <c r="H455" s="170">
        <f>SUMIFS('سجل حركة المخزن'!H:H,'سجل حركة المخزن'!D:D,'أرصدة المخزن'!B455,'سجل حركة المخزن'!G:G,القوائم!$I$16,'سجل حركة المخزن'!F:F,'أرصدة المخزن'!$E$3)</f>
        <v>0</v>
      </c>
      <c r="I455" s="106">
        <f t="shared" si="43"/>
        <v>0</v>
      </c>
      <c r="J455" s="106"/>
      <c r="K455" s="106">
        <f>SUMIFS('سجل حركة المخزن'!H:H,'سجل حركة المخزن'!D:D,'أرصدة المخزن'!B455,'سجل حركة المخزن'!F:F,'أرصدة المخزن'!$K$3)-D455-G455</f>
        <v>0</v>
      </c>
      <c r="L455" s="106">
        <f>SUMIFS('سجل حركة المخزن'!H:H,'سجل حركة المخزن'!D:D,'أرصدة المخزن'!B455,'سجل حركة المخزن'!F:F,'أرصدة المخزن'!$L$3)-E455-H455</f>
        <v>0</v>
      </c>
      <c r="M455" s="128" t="str">
        <f>IF(COUNTIF('سجل حركة المخزن'!D:D,'أرصدة المخزن'!B455),VLOOKUP(B455,القوائم!D:E,2,0),"غير موجود بالمخزن")</f>
        <v>غير موجود بالمخزن</v>
      </c>
      <c r="N455" s="128" t="str">
        <f t="shared" si="44"/>
        <v>غير موجود بالمخزن</v>
      </c>
      <c r="P455" s="192" t="str">
        <f t="shared" si="45"/>
        <v>0</v>
      </c>
      <c r="Q455" s="192" t="str">
        <f t="shared" si="46"/>
        <v>0</v>
      </c>
      <c r="R455" s="192" t="str">
        <f t="shared" si="47"/>
        <v>0</v>
      </c>
    </row>
    <row r="456" spans="2:18" ht="26.25" hidden="1" x14ac:dyDescent="0.2">
      <c r="B456" s="106" t="str">
        <f>القوائم!B455</f>
        <v>HA1008</v>
      </c>
      <c r="C456" s="126" t="str">
        <f>IF(B456&lt;&gt;"",_xlfn.IFNA(VLOOKUP(B456,القوائم!B:C,2,0),"غير مسجل بالقوائم"),"")</f>
        <v>مقبض مقاس 25أسود</v>
      </c>
      <c r="D456" s="106">
        <f>SUMIFS('سجل حركة المخزن'!H:H,'سجل حركة المخزن'!D:D,'أرصدة المخزن'!B456,'سجل حركة المخزن'!G:G,القوائم!$I$3,'سجل حركة المخزن'!F:F,'أرصدة المخزن'!$D$3)</f>
        <v>0</v>
      </c>
      <c r="E456" s="106">
        <f>SUMIFS('سجل حركة المخزن'!H:H,'سجل حركة المخزن'!D:D,'أرصدة المخزن'!B456,'سجل حركة المخزن'!G:G,القوائم!$I$3,'سجل حركة المخزن'!F:F,'أرصدة المخزن'!$E$3)</f>
        <v>0</v>
      </c>
      <c r="F456" s="106">
        <f t="shared" si="42"/>
        <v>0</v>
      </c>
      <c r="G456" s="106">
        <f>SUMIFS('سجل حركة المخزن'!H:H,'سجل حركة المخزن'!D:D,'أرصدة المخزن'!B456,'سجل حركة المخزن'!G:G,القوائم!$I$16,'سجل حركة المخزن'!F:F,'أرصدة المخزن'!$D$3)</f>
        <v>0</v>
      </c>
      <c r="H456" s="170">
        <f>SUMIFS('سجل حركة المخزن'!H:H,'سجل حركة المخزن'!D:D,'أرصدة المخزن'!B456,'سجل حركة المخزن'!G:G,القوائم!$I$16,'سجل حركة المخزن'!F:F,'أرصدة المخزن'!$E$3)</f>
        <v>0</v>
      </c>
      <c r="I456" s="106">
        <f t="shared" si="43"/>
        <v>0</v>
      </c>
      <c r="J456" s="106"/>
      <c r="K456" s="106">
        <f>SUMIFS('سجل حركة المخزن'!H:H,'سجل حركة المخزن'!D:D,'أرصدة المخزن'!B456,'سجل حركة المخزن'!F:F,'أرصدة المخزن'!$K$3)-D456-G456</f>
        <v>0</v>
      </c>
      <c r="L456" s="106">
        <f>SUMIFS('سجل حركة المخزن'!H:H,'سجل حركة المخزن'!D:D,'أرصدة المخزن'!B456,'سجل حركة المخزن'!F:F,'أرصدة المخزن'!$L$3)-E456-H456</f>
        <v>0</v>
      </c>
      <c r="M456" s="128" t="str">
        <f>IF(COUNTIF('سجل حركة المخزن'!D:D,'أرصدة المخزن'!B456),VLOOKUP(B456,القوائم!D:E,2,0),"غير موجود بالمخزن")</f>
        <v>غير موجود بالمخزن</v>
      </c>
      <c r="N456" s="128" t="str">
        <f t="shared" si="44"/>
        <v>غير موجود بالمخزن</v>
      </c>
      <c r="P456" s="192" t="str">
        <f t="shared" si="45"/>
        <v>0</v>
      </c>
      <c r="Q456" s="192" t="str">
        <f t="shared" si="46"/>
        <v>0</v>
      </c>
      <c r="R456" s="192" t="str">
        <f t="shared" si="47"/>
        <v>0</v>
      </c>
    </row>
    <row r="457" spans="2:18" ht="26.25" hidden="1" x14ac:dyDescent="0.2">
      <c r="B457" s="106" t="str">
        <f>القوائم!B456</f>
        <v>HA1022</v>
      </c>
      <c r="C457" s="126" t="str">
        <f>IF(B457&lt;&gt;"",_xlfn.IFNA(VLOOKUP(B457,القوائم!B:C,2,0),"غير مسجل بالقوائم"),"")</f>
        <v>مقبض طول 88سم قطاع 1*4 بدوران من ناحية واحدة</v>
      </c>
      <c r="D457" s="106">
        <f>SUMIFS('سجل حركة المخزن'!H:H,'سجل حركة المخزن'!D:D,'أرصدة المخزن'!B457,'سجل حركة المخزن'!G:G,القوائم!$I$3,'سجل حركة المخزن'!F:F,'أرصدة المخزن'!$D$3)</f>
        <v>0</v>
      </c>
      <c r="E457" s="106">
        <f>SUMIFS('سجل حركة المخزن'!H:H,'سجل حركة المخزن'!D:D,'أرصدة المخزن'!B457,'سجل حركة المخزن'!G:G,القوائم!$I$3,'سجل حركة المخزن'!F:F,'أرصدة المخزن'!$E$3)</f>
        <v>0</v>
      </c>
      <c r="F457" s="106">
        <f t="shared" si="42"/>
        <v>0</v>
      </c>
      <c r="G457" s="106">
        <f>SUMIFS('سجل حركة المخزن'!H:H,'سجل حركة المخزن'!D:D,'أرصدة المخزن'!B457,'سجل حركة المخزن'!G:G,القوائم!$I$16,'سجل حركة المخزن'!F:F,'أرصدة المخزن'!$D$3)</f>
        <v>0</v>
      </c>
      <c r="H457" s="170">
        <f>SUMIFS('سجل حركة المخزن'!H:H,'سجل حركة المخزن'!D:D,'أرصدة المخزن'!B457,'سجل حركة المخزن'!G:G,القوائم!$I$16,'سجل حركة المخزن'!F:F,'أرصدة المخزن'!$E$3)</f>
        <v>0</v>
      </c>
      <c r="I457" s="106">
        <f t="shared" si="43"/>
        <v>0</v>
      </c>
      <c r="J457" s="106"/>
      <c r="K457" s="106">
        <f>SUMIFS('سجل حركة المخزن'!H:H,'سجل حركة المخزن'!D:D,'أرصدة المخزن'!B457,'سجل حركة المخزن'!F:F,'أرصدة المخزن'!$K$3)-D457-G457</f>
        <v>0</v>
      </c>
      <c r="L457" s="106">
        <f>SUMIFS('سجل حركة المخزن'!H:H,'سجل حركة المخزن'!D:D,'أرصدة المخزن'!B457,'سجل حركة المخزن'!F:F,'أرصدة المخزن'!$L$3)-E457-H457</f>
        <v>0</v>
      </c>
      <c r="M457" s="128" t="str">
        <f>IF(COUNTIF('سجل حركة المخزن'!D:D,'أرصدة المخزن'!B457),VLOOKUP(B457,القوائم!D:E,2,0),"غير موجود بالمخزن")</f>
        <v>غير موجود بالمخزن</v>
      </c>
      <c r="N457" s="128" t="str">
        <f t="shared" si="44"/>
        <v>غير موجود بالمخزن</v>
      </c>
      <c r="P457" s="192" t="str">
        <f t="shared" si="45"/>
        <v>0</v>
      </c>
      <c r="Q457" s="192" t="str">
        <f t="shared" si="46"/>
        <v>0</v>
      </c>
      <c r="R457" s="192" t="str">
        <f t="shared" si="47"/>
        <v>0</v>
      </c>
    </row>
    <row r="458" spans="2:18" ht="26.25" hidden="1" x14ac:dyDescent="0.2">
      <c r="B458" s="106" t="str">
        <f>القوائم!B457</f>
        <v>HA1022-1</v>
      </c>
      <c r="C458" s="126" t="str">
        <f>IF(B458&lt;&gt;"",_xlfn.IFNA(VLOOKUP(B458,القوائم!B:C,2,0),"غير مسجل بالقوائم"),"")</f>
        <v>مقبض طول 38سم قطاع 1*4 بدوران من ناحية واحدة</v>
      </c>
      <c r="D458" s="106">
        <f>SUMIFS('سجل حركة المخزن'!H:H,'سجل حركة المخزن'!D:D,'أرصدة المخزن'!B458,'سجل حركة المخزن'!G:G,القوائم!$I$3,'سجل حركة المخزن'!F:F,'أرصدة المخزن'!$D$3)</f>
        <v>0</v>
      </c>
      <c r="E458" s="106">
        <f>SUMIFS('سجل حركة المخزن'!H:H,'سجل حركة المخزن'!D:D,'أرصدة المخزن'!B458,'سجل حركة المخزن'!G:G,القوائم!$I$3,'سجل حركة المخزن'!F:F,'أرصدة المخزن'!$E$3)</f>
        <v>0</v>
      </c>
      <c r="F458" s="106">
        <f t="shared" si="42"/>
        <v>0</v>
      </c>
      <c r="G458" s="106">
        <f>SUMIFS('سجل حركة المخزن'!H:H,'سجل حركة المخزن'!D:D,'أرصدة المخزن'!B458,'سجل حركة المخزن'!G:G,القوائم!$I$16,'سجل حركة المخزن'!F:F,'أرصدة المخزن'!$D$3)</f>
        <v>0</v>
      </c>
      <c r="H458" s="170">
        <f>SUMIFS('سجل حركة المخزن'!H:H,'سجل حركة المخزن'!D:D,'أرصدة المخزن'!B458,'سجل حركة المخزن'!G:G,القوائم!$I$16,'سجل حركة المخزن'!F:F,'أرصدة المخزن'!$E$3)</f>
        <v>0</v>
      </c>
      <c r="I458" s="106">
        <f t="shared" si="43"/>
        <v>0</v>
      </c>
      <c r="J458" s="106"/>
      <c r="K458" s="106">
        <f>SUMIFS('سجل حركة المخزن'!H:H,'سجل حركة المخزن'!D:D,'أرصدة المخزن'!B458,'سجل حركة المخزن'!F:F,'أرصدة المخزن'!$K$3)-D458-G458</f>
        <v>0</v>
      </c>
      <c r="L458" s="106">
        <f>SUMIFS('سجل حركة المخزن'!H:H,'سجل حركة المخزن'!D:D,'أرصدة المخزن'!B458,'سجل حركة المخزن'!F:F,'أرصدة المخزن'!$L$3)-E458-H458</f>
        <v>0</v>
      </c>
      <c r="M458" s="128" t="str">
        <f>IF(COUNTIF('سجل حركة المخزن'!D:D,'أرصدة المخزن'!B458),VLOOKUP(B458,القوائم!D:E,2,0),"غير موجود بالمخزن")</f>
        <v>غير موجود بالمخزن</v>
      </c>
      <c r="N458" s="128" t="str">
        <f t="shared" si="44"/>
        <v>غير موجود بالمخزن</v>
      </c>
      <c r="P458" s="192" t="str">
        <f t="shared" si="45"/>
        <v>0</v>
      </c>
      <c r="Q458" s="192" t="str">
        <f t="shared" si="46"/>
        <v>0</v>
      </c>
      <c r="R458" s="192" t="str">
        <f t="shared" si="47"/>
        <v>0</v>
      </c>
    </row>
    <row r="459" spans="2:18" ht="26.25" hidden="1" x14ac:dyDescent="0.2">
      <c r="B459" s="106" t="str">
        <f>القوائم!B458</f>
        <v>HA1023-S</v>
      </c>
      <c r="C459" s="126" t="str">
        <f>IF(B459&lt;&gt;"",_xlfn.IFNA(VLOOKUP(B459,القوائم!B:C,2,0),"غير مسجل بالقوائم"),"")</f>
        <v>مقبض 60 سم فضى</v>
      </c>
      <c r="D459" s="106">
        <f>SUMIFS('سجل حركة المخزن'!H:H,'سجل حركة المخزن'!D:D,'أرصدة المخزن'!B459,'سجل حركة المخزن'!G:G,القوائم!$I$3,'سجل حركة المخزن'!F:F,'أرصدة المخزن'!$D$3)</f>
        <v>0</v>
      </c>
      <c r="E459" s="106">
        <f>SUMIFS('سجل حركة المخزن'!H:H,'سجل حركة المخزن'!D:D,'أرصدة المخزن'!B459,'سجل حركة المخزن'!G:G,القوائم!$I$3,'سجل حركة المخزن'!F:F,'أرصدة المخزن'!$E$3)</f>
        <v>0</v>
      </c>
      <c r="F459" s="106">
        <f t="shared" si="42"/>
        <v>0</v>
      </c>
      <c r="G459" s="106">
        <f>SUMIFS('سجل حركة المخزن'!H:H,'سجل حركة المخزن'!D:D,'أرصدة المخزن'!B459,'سجل حركة المخزن'!G:G,القوائم!$I$16,'سجل حركة المخزن'!F:F,'أرصدة المخزن'!$D$3)</f>
        <v>0</v>
      </c>
      <c r="H459" s="170">
        <f>SUMIFS('سجل حركة المخزن'!H:H,'سجل حركة المخزن'!D:D,'أرصدة المخزن'!B459,'سجل حركة المخزن'!G:G,القوائم!$I$16,'سجل حركة المخزن'!F:F,'أرصدة المخزن'!$E$3)</f>
        <v>0</v>
      </c>
      <c r="I459" s="106">
        <f t="shared" si="43"/>
        <v>0</v>
      </c>
      <c r="J459" s="106"/>
      <c r="K459" s="106">
        <f>SUMIFS('سجل حركة المخزن'!H:H,'سجل حركة المخزن'!D:D,'أرصدة المخزن'!B459,'سجل حركة المخزن'!F:F,'أرصدة المخزن'!$K$3)-D459-G459</f>
        <v>0</v>
      </c>
      <c r="L459" s="106">
        <f>SUMIFS('سجل حركة المخزن'!H:H,'سجل حركة المخزن'!D:D,'أرصدة المخزن'!B459,'سجل حركة المخزن'!F:F,'أرصدة المخزن'!$L$3)-E459-H459</f>
        <v>0</v>
      </c>
      <c r="M459" s="128" t="str">
        <f>IF(COUNTIF('سجل حركة المخزن'!D:D,'أرصدة المخزن'!B459),VLOOKUP(B459,القوائم!D:E,2,0),"غير موجود بالمخزن")</f>
        <v>غير موجود بالمخزن</v>
      </c>
      <c r="N459" s="128" t="str">
        <f t="shared" si="44"/>
        <v>غير موجود بالمخزن</v>
      </c>
      <c r="P459" s="192" t="str">
        <f t="shared" si="45"/>
        <v>0</v>
      </c>
      <c r="Q459" s="192" t="str">
        <f t="shared" si="46"/>
        <v>0</v>
      </c>
      <c r="R459" s="192" t="str">
        <f t="shared" si="47"/>
        <v>0</v>
      </c>
    </row>
    <row r="460" spans="2:18" ht="26.25" hidden="1" x14ac:dyDescent="0.2">
      <c r="B460" s="106" t="str">
        <f>القوائم!B459</f>
        <v>HA1023-1-S</v>
      </c>
      <c r="C460" s="126" t="str">
        <f>IF(B460&lt;&gt;"",_xlfn.IFNA(VLOOKUP(B460,القوائم!B:C,2,0),"غير مسجل بالقوائم"),"")</f>
        <v>مقبض 140 سم فضى</v>
      </c>
      <c r="D460" s="106">
        <f>SUMIFS('سجل حركة المخزن'!H:H,'سجل حركة المخزن'!D:D,'أرصدة المخزن'!B460,'سجل حركة المخزن'!G:G,القوائم!$I$3,'سجل حركة المخزن'!F:F,'أرصدة المخزن'!$D$3)</f>
        <v>0</v>
      </c>
      <c r="E460" s="106">
        <f>SUMIFS('سجل حركة المخزن'!H:H,'سجل حركة المخزن'!D:D,'أرصدة المخزن'!B460,'سجل حركة المخزن'!G:G,القوائم!$I$3,'سجل حركة المخزن'!F:F,'أرصدة المخزن'!$E$3)</f>
        <v>0</v>
      </c>
      <c r="F460" s="106">
        <f t="shared" si="42"/>
        <v>0</v>
      </c>
      <c r="G460" s="106">
        <f>SUMIFS('سجل حركة المخزن'!H:H,'سجل حركة المخزن'!D:D,'أرصدة المخزن'!B460,'سجل حركة المخزن'!G:G,القوائم!$I$16,'سجل حركة المخزن'!F:F,'أرصدة المخزن'!$D$3)</f>
        <v>0</v>
      </c>
      <c r="H460" s="170">
        <f>SUMIFS('سجل حركة المخزن'!H:H,'سجل حركة المخزن'!D:D,'أرصدة المخزن'!B460,'سجل حركة المخزن'!G:G,القوائم!$I$16,'سجل حركة المخزن'!F:F,'أرصدة المخزن'!$E$3)</f>
        <v>0</v>
      </c>
      <c r="I460" s="106">
        <f t="shared" si="43"/>
        <v>0</v>
      </c>
      <c r="J460" s="106"/>
      <c r="K460" s="106">
        <f>SUMIFS('سجل حركة المخزن'!H:H,'سجل حركة المخزن'!D:D,'أرصدة المخزن'!B460,'سجل حركة المخزن'!F:F,'أرصدة المخزن'!$K$3)-D460-G460</f>
        <v>0</v>
      </c>
      <c r="L460" s="106">
        <f>SUMIFS('سجل حركة المخزن'!H:H,'سجل حركة المخزن'!D:D,'أرصدة المخزن'!B460,'سجل حركة المخزن'!F:F,'أرصدة المخزن'!$L$3)-E460-H460</f>
        <v>0</v>
      </c>
      <c r="M460" s="128" t="str">
        <f>IF(COUNTIF('سجل حركة المخزن'!D:D,'أرصدة المخزن'!B460),VLOOKUP(B460,القوائم!D:E,2,0),"غير موجود بالمخزن")</f>
        <v>غير موجود بالمخزن</v>
      </c>
      <c r="N460" s="128" t="str">
        <f t="shared" si="44"/>
        <v>غير موجود بالمخزن</v>
      </c>
      <c r="P460" s="192" t="str">
        <f t="shared" si="45"/>
        <v>0</v>
      </c>
      <c r="Q460" s="192" t="str">
        <f t="shared" si="46"/>
        <v>0</v>
      </c>
      <c r="R460" s="192" t="str">
        <f t="shared" si="47"/>
        <v>0</v>
      </c>
    </row>
    <row r="461" spans="2:18" ht="26.25" hidden="1" x14ac:dyDescent="0.2">
      <c r="B461" s="106" t="str">
        <f>القوائم!B460</f>
        <v>HA1023-2-S</v>
      </c>
      <c r="C461" s="126" t="str">
        <f>IF(B461&lt;&gt;"",_xlfn.IFNA(VLOOKUP(B461,القوائم!B:C,2,0),"غير مسجل بالقوائم"),"")</f>
        <v>مقبض 120 سم فضى</v>
      </c>
      <c r="D461" s="106">
        <f>SUMIFS('سجل حركة المخزن'!H:H,'سجل حركة المخزن'!D:D,'أرصدة المخزن'!B461,'سجل حركة المخزن'!G:G,القوائم!$I$3,'سجل حركة المخزن'!F:F,'أرصدة المخزن'!$D$3)</f>
        <v>0</v>
      </c>
      <c r="E461" s="106">
        <f>SUMIFS('سجل حركة المخزن'!H:H,'سجل حركة المخزن'!D:D,'أرصدة المخزن'!B461,'سجل حركة المخزن'!G:G,القوائم!$I$3,'سجل حركة المخزن'!F:F,'أرصدة المخزن'!$E$3)</f>
        <v>0</v>
      </c>
      <c r="F461" s="106">
        <f t="shared" si="42"/>
        <v>0</v>
      </c>
      <c r="G461" s="106">
        <f>SUMIFS('سجل حركة المخزن'!H:H,'سجل حركة المخزن'!D:D,'أرصدة المخزن'!B461,'سجل حركة المخزن'!G:G,القوائم!$I$16,'سجل حركة المخزن'!F:F,'أرصدة المخزن'!$D$3)</f>
        <v>0</v>
      </c>
      <c r="H461" s="170">
        <f>SUMIFS('سجل حركة المخزن'!H:H,'سجل حركة المخزن'!D:D,'أرصدة المخزن'!B461,'سجل حركة المخزن'!G:G,القوائم!$I$16,'سجل حركة المخزن'!F:F,'أرصدة المخزن'!$E$3)</f>
        <v>0</v>
      </c>
      <c r="I461" s="106">
        <f t="shared" si="43"/>
        <v>0</v>
      </c>
      <c r="J461" s="106"/>
      <c r="K461" s="106">
        <f>SUMIFS('سجل حركة المخزن'!H:H,'سجل حركة المخزن'!D:D,'أرصدة المخزن'!B461,'سجل حركة المخزن'!F:F,'أرصدة المخزن'!$K$3)-D461-G461</f>
        <v>0</v>
      </c>
      <c r="L461" s="106">
        <f>SUMIFS('سجل حركة المخزن'!H:H,'سجل حركة المخزن'!D:D,'أرصدة المخزن'!B461,'سجل حركة المخزن'!F:F,'أرصدة المخزن'!$L$3)-E461-H461</f>
        <v>0</v>
      </c>
      <c r="M461" s="128" t="str">
        <f>IF(COUNTIF('سجل حركة المخزن'!D:D,'أرصدة المخزن'!B461),VLOOKUP(B461,القوائم!D:E,2,0),"غير موجود بالمخزن")</f>
        <v>غير موجود بالمخزن</v>
      </c>
      <c r="N461" s="128" t="str">
        <f t="shared" si="44"/>
        <v>غير موجود بالمخزن</v>
      </c>
      <c r="P461" s="192" t="str">
        <f t="shared" si="45"/>
        <v>0</v>
      </c>
      <c r="Q461" s="192" t="str">
        <f t="shared" si="46"/>
        <v>0</v>
      </c>
      <c r="R461" s="192" t="str">
        <f t="shared" si="47"/>
        <v>0</v>
      </c>
    </row>
    <row r="462" spans="2:18" ht="26.25" hidden="1" x14ac:dyDescent="0.2">
      <c r="B462" s="106" t="str">
        <f>القوائم!B461</f>
        <v>HA1021-1</v>
      </c>
      <c r="C462" s="126" t="str">
        <f>IF(B462&lt;&gt;"",_xlfn.IFNA(VLOOKUP(B462,القوائم!B:C,2,0),"غير مسجل بالقوائم"),"")</f>
        <v>مقبض 170 سم</v>
      </c>
      <c r="D462" s="106">
        <f>SUMIFS('سجل حركة المخزن'!H:H,'سجل حركة المخزن'!D:D,'أرصدة المخزن'!B462,'سجل حركة المخزن'!G:G,القوائم!$I$3,'سجل حركة المخزن'!F:F,'أرصدة المخزن'!$D$3)</f>
        <v>0</v>
      </c>
      <c r="E462" s="106">
        <f>SUMIFS('سجل حركة المخزن'!H:H,'سجل حركة المخزن'!D:D,'أرصدة المخزن'!B462,'سجل حركة المخزن'!G:G,القوائم!$I$3,'سجل حركة المخزن'!F:F,'أرصدة المخزن'!$E$3)</f>
        <v>0</v>
      </c>
      <c r="F462" s="106">
        <f t="shared" si="42"/>
        <v>0</v>
      </c>
      <c r="G462" s="106">
        <f>SUMIFS('سجل حركة المخزن'!H:H,'سجل حركة المخزن'!D:D,'أرصدة المخزن'!B462,'سجل حركة المخزن'!G:G,القوائم!$I$16,'سجل حركة المخزن'!F:F,'أرصدة المخزن'!$D$3)</f>
        <v>0</v>
      </c>
      <c r="H462" s="170">
        <f>SUMIFS('سجل حركة المخزن'!H:H,'سجل حركة المخزن'!D:D,'أرصدة المخزن'!B462,'سجل حركة المخزن'!G:G,القوائم!$I$16,'سجل حركة المخزن'!F:F,'أرصدة المخزن'!$E$3)</f>
        <v>0</v>
      </c>
      <c r="I462" s="106">
        <f t="shared" si="43"/>
        <v>0</v>
      </c>
      <c r="J462" s="106"/>
      <c r="K462" s="106">
        <f>SUMIFS('سجل حركة المخزن'!H:H,'سجل حركة المخزن'!D:D,'أرصدة المخزن'!B462,'سجل حركة المخزن'!F:F,'أرصدة المخزن'!$K$3)-D462-G462</f>
        <v>0</v>
      </c>
      <c r="L462" s="106">
        <f>SUMIFS('سجل حركة المخزن'!H:H,'سجل حركة المخزن'!D:D,'أرصدة المخزن'!B462,'سجل حركة المخزن'!F:F,'أرصدة المخزن'!$L$3)-E462-H462</f>
        <v>0</v>
      </c>
      <c r="M462" s="128" t="str">
        <f>IF(COUNTIF('سجل حركة المخزن'!D:D,'أرصدة المخزن'!B462),VLOOKUP(B462,القوائم!D:E,2,0),"غير موجود بالمخزن")</f>
        <v>غير موجود بالمخزن</v>
      </c>
      <c r="N462" s="128" t="str">
        <f t="shared" si="44"/>
        <v>غير موجود بالمخزن</v>
      </c>
      <c r="P462" s="192" t="str">
        <f t="shared" si="45"/>
        <v>0</v>
      </c>
      <c r="Q462" s="192" t="str">
        <f t="shared" si="46"/>
        <v>0</v>
      </c>
      <c r="R462" s="192" t="str">
        <f t="shared" si="47"/>
        <v>0</v>
      </c>
    </row>
    <row r="463" spans="2:18" ht="26.25" hidden="1" x14ac:dyDescent="0.2">
      <c r="B463" s="106" t="str">
        <f>القوائم!B462</f>
        <v>HA1009</v>
      </c>
      <c r="C463" s="126" t="str">
        <f>IF(B463&lt;&gt;"",_xlfn.IFNA(VLOOKUP(B463,القوائم!B:C,2,0),"غير مسجل بالقوائم"),"")</f>
        <v>مقبض 4مواسير حرف L</v>
      </c>
      <c r="D463" s="106">
        <f>SUMIFS('سجل حركة المخزن'!H:H,'سجل حركة المخزن'!D:D,'أرصدة المخزن'!B463,'سجل حركة المخزن'!G:G,القوائم!$I$3,'سجل حركة المخزن'!F:F,'أرصدة المخزن'!$D$3)</f>
        <v>0</v>
      </c>
      <c r="E463" s="106">
        <f>SUMIFS('سجل حركة المخزن'!H:H,'سجل حركة المخزن'!D:D,'أرصدة المخزن'!B463,'سجل حركة المخزن'!G:G,القوائم!$I$3,'سجل حركة المخزن'!F:F,'أرصدة المخزن'!$E$3)</f>
        <v>0</v>
      </c>
      <c r="F463" s="106">
        <f t="shared" si="42"/>
        <v>0</v>
      </c>
      <c r="G463" s="106">
        <f>SUMIFS('سجل حركة المخزن'!H:H,'سجل حركة المخزن'!D:D,'أرصدة المخزن'!B463,'سجل حركة المخزن'!G:G,القوائم!$I$16,'سجل حركة المخزن'!F:F,'أرصدة المخزن'!$D$3)</f>
        <v>0</v>
      </c>
      <c r="H463" s="170">
        <f>SUMIFS('سجل حركة المخزن'!H:H,'سجل حركة المخزن'!D:D,'أرصدة المخزن'!B463,'سجل حركة المخزن'!G:G,القوائم!$I$16,'سجل حركة المخزن'!F:F,'أرصدة المخزن'!$E$3)</f>
        <v>0</v>
      </c>
      <c r="I463" s="106">
        <f t="shared" si="43"/>
        <v>0</v>
      </c>
      <c r="J463" s="106"/>
      <c r="K463" s="106">
        <f>SUMIFS('سجل حركة المخزن'!H:H,'سجل حركة المخزن'!D:D,'أرصدة المخزن'!B463,'سجل حركة المخزن'!F:F,'أرصدة المخزن'!$K$3)-D463-G463</f>
        <v>0</v>
      </c>
      <c r="L463" s="106">
        <f>SUMIFS('سجل حركة المخزن'!H:H,'سجل حركة المخزن'!D:D,'أرصدة المخزن'!B463,'سجل حركة المخزن'!F:F,'أرصدة المخزن'!$L$3)-E463-H463</f>
        <v>0</v>
      </c>
      <c r="M463" s="128" t="str">
        <f>IF(COUNTIF('سجل حركة المخزن'!D:D,'أرصدة المخزن'!B463),VLOOKUP(B463,القوائم!D:E,2,0),"غير موجود بالمخزن")</f>
        <v>غير موجود بالمخزن</v>
      </c>
      <c r="N463" s="128" t="str">
        <f t="shared" si="44"/>
        <v>غير موجود بالمخزن</v>
      </c>
      <c r="P463" s="192" t="str">
        <f t="shared" si="45"/>
        <v>0</v>
      </c>
      <c r="Q463" s="192" t="str">
        <f t="shared" si="46"/>
        <v>0</v>
      </c>
      <c r="R463" s="192" t="str">
        <f t="shared" si="47"/>
        <v>0</v>
      </c>
    </row>
    <row r="464" spans="2:18" ht="26.25" hidden="1" x14ac:dyDescent="0.2">
      <c r="B464" s="106" t="str">
        <f>القوائم!B463</f>
        <v>HA1010</v>
      </c>
      <c r="C464" s="126" t="str">
        <f>IF(B464&lt;&gt;"",_xlfn.IFNA(VLOOKUP(B464,القوائم!B:C,2,0),"غير مسجل بالقوائم"),"")</f>
        <v>مقبض 2ماسورة ببالتة 32سم</v>
      </c>
      <c r="D464" s="106">
        <f>SUMIFS('سجل حركة المخزن'!H:H,'سجل حركة المخزن'!D:D,'أرصدة المخزن'!B464,'سجل حركة المخزن'!G:G,القوائم!$I$3,'سجل حركة المخزن'!F:F,'أرصدة المخزن'!$D$3)</f>
        <v>0</v>
      </c>
      <c r="E464" s="106">
        <f>SUMIFS('سجل حركة المخزن'!H:H,'سجل حركة المخزن'!D:D,'أرصدة المخزن'!B464,'سجل حركة المخزن'!G:G,القوائم!$I$3,'سجل حركة المخزن'!F:F,'أرصدة المخزن'!$E$3)</f>
        <v>0</v>
      </c>
      <c r="F464" s="106">
        <f t="shared" si="42"/>
        <v>0</v>
      </c>
      <c r="G464" s="106">
        <f>SUMIFS('سجل حركة المخزن'!H:H,'سجل حركة المخزن'!D:D,'أرصدة المخزن'!B464,'سجل حركة المخزن'!G:G,القوائم!$I$16,'سجل حركة المخزن'!F:F,'أرصدة المخزن'!$D$3)</f>
        <v>0</v>
      </c>
      <c r="H464" s="170">
        <f>SUMIFS('سجل حركة المخزن'!H:H,'سجل حركة المخزن'!D:D,'أرصدة المخزن'!B464,'سجل حركة المخزن'!G:G,القوائم!$I$16,'سجل حركة المخزن'!F:F,'أرصدة المخزن'!$E$3)</f>
        <v>0</v>
      </c>
      <c r="I464" s="106">
        <f t="shared" si="43"/>
        <v>0</v>
      </c>
      <c r="J464" s="106"/>
      <c r="K464" s="106">
        <f>SUMIFS('سجل حركة المخزن'!H:H,'سجل حركة المخزن'!D:D,'أرصدة المخزن'!B464,'سجل حركة المخزن'!F:F,'أرصدة المخزن'!$K$3)-D464-G464</f>
        <v>0</v>
      </c>
      <c r="L464" s="106">
        <f>SUMIFS('سجل حركة المخزن'!H:H,'سجل حركة المخزن'!D:D,'أرصدة المخزن'!B464,'سجل حركة المخزن'!F:F,'أرصدة المخزن'!$L$3)-E464-H464</f>
        <v>0</v>
      </c>
      <c r="M464" s="128" t="str">
        <f>IF(COUNTIF('سجل حركة المخزن'!D:D,'أرصدة المخزن'!B464),VLOOKUP(B464,القوائم!D:E,2,0),"غير موجود بالمخزن")</f>
        <v>غير موجود بالمخزن</v>
      </c>
      <c r="N464" s="128" t="str">
        <f t="shared" si="44"/>
        <v>غير موجود بالمخزن</v>
      </c>
      <c r="P464" s="192" t="str">
        <f t="shared" si="45"/>
        <v>0</v>
      </c>
      <c r="Q464" s="192" t="str">
        <f t="shared" si="46"/>
        <v>0</v>
      </c>
      <c r="R464" s="192" t="str">
        <f t="shared" si="47"/>
        <v>0</v>
      </c>
    </row>
    <row r="465" spans="2:18" ht="26.25" hidden="1" x14ac:dyDescent="0.2">
      <c r="B465" s="106" t="str">
        <f>القوائم!B464</f>
        <v>HA1011</v>
      </c>
      <c r="C465" s="126" t="str">
        <f>IF(B465&lt;&gt;"",_xlfn.IFNA(VLOOKUP(B465,القوائم!B:C,2,0),"غير مسجل بالقوائم"),"")</f>
        <v>مقبض 2ماسورة بمسمارين 30سم</v>
      </c>
      <c r="D465" s="106">
        <f>SUMIFS('سجل حركة المخزن'!H:H,'سجل حركة المخزن'!D:D,'أرصدة المخزن'!B465,'سجل حركة المخزن'!G:G,القوائم!$I$3,'سجل حركة المخزن'!F:F,'أرصدة المخزن'!$D$3)</f>
        <v>0</v>
      </c>
      <c r="E465" s="106">
        <f>SUMIFS('سجل حركة المخزن'!H:H,'سجل حركة المخزن'!D:D,'أرصدة المخزن'!B465,'سجل حركة المخزن'!G:G,القوائم!$I$3,'سجل حركة المخزن'!F:F,'أرصدة المخزن'!$E$3)</f>
        <v>0</v>
      </c>
      <c r="F465" s="106">
        <f t="shared" si="42"/>
        <v>0</v>
      </c>
      <c r="G465" s="106">
        <f>SUMIFS('سجل حركة المخزن'!H:H,'سجل حركة المخزن'!D:D,'أرصدة المخزن'!B465,'سجل حركة المخزن'!G:G,القوائم!$I$16,'سجل حركة المخزن'!F:F,'أرصدة المخزن'!$D$3)</f>
        <v>0</v>
      </c>
      <c r="H465" s="170">
        <f>SUMIFS('سجل حركة المخزن'!H:H,'سجل حركة المخزن'!D:D,'أرصدة المخزن'!B465,'سجل حركة المخزن'!G:G,القوائم!$I$16,'سجل حركة المخزن'!F:F,'أرصدة المخزن'!$E$3)</f>
        <v>0</v>
      </c>
      <c r="I465" s="106">
        <f t="shared" si="43"/>
        <v>0</v>
      </c>
      <c r="J465" s="106"/>
      <c r="K465" s="106">
        <f>SUMIFS('سجل حركة المخزن'!H:H,'سجل حركة المخزن'!D:D,'أرصدة المخزن'!B465,'سجل حركة المخزن'!F:F,'أرصدة المخزن'!$K$3)-D465-G465</f>
        <v>0</v>
      </c>
      <c r="L465" s="106">
        <f>SUMIFS('سجل حركة المخزن'!H:H,'سجل حركة المخزن'!D:D,'أرصدة المخزن'!B465,'سجل حركة المخزن'!F:F,'أرصدة المخزن'!$L$3)-E465-H465</f>
        <v>0</v>
      </c>
      <c r="M465" s="128" t="str">
        <f>IF(COUNTIF('سجل حركة المخزن'!D:D,'أرصدة المخزن'!B465),VLOOKUP(B465,القوائم!D:E,2,0),"غير موجود بالمخزن")</f>
        <v>غير موجود بالمخزن</v>
      </c>
      <c r="N465" s="128" t="str">
        <f t="shared" si="44"/>
        <v>غير موجود بالمخزن</v>
      </c>
      <c r="P465" s="192" t="str">
        <f t="shared" si="45"/>
        <v>0</v>
      </c>
      <c r="Q465" s="192" t="str">
        <f t="shared" si="46"/>
        <v>0</v>
      </c>
      <c r="R465" s="192" t="str">
        <f t="shared" si="47"/>
        <v>0</v>
      </c>
    </row>
    <row r="466" spans="2:18" ht="26.25" hidden="1" x14ac:dyDescent="0.2">
      <c r="B466" s="106" t="str">
        <f>القوائم!B465</f>
        <v>HA1012</v>
      </c>
      <c r="C466" s="126" t="str">
        <f>IF(B466&lt;&gt;"",_xlfn.IFNA(VLOOKUP(B466,القوائم!B:C,2,0),"غير مسجل بالقوائم"),"")</f>
        <v>مقبض قطر 30 ماسورة 16</v>
      </c>
      <c r="D466" s="106">
        <f>SUMIFS('سجل حركة المخزن'!H:H,'سجل حركة المخزن'!D:D,'أرصدة المخزن'!B466,'سجل حركة المخزن'!G:G,القوائم!$I$3,'سجل حركة المخزن'!F:F,'أرصدة المخزن'!$D$3)</f>
        <v>0</v>
      </c>
      <c r="E466" s="106">
        <f>SUMIFS('سجل حركة المخزن'!H:H,'سجل حركة المخزن'!D:D,'أرصدة المخزن'!B466,'سجل حركة المخزن'!G:G,القوائم!$I$3,'سجل حركة المخزن'!F:F,'أرصدة المخزن'!$E$3)</f>
        <v>0</v>
      </c>
      <c r="F466" s="106">
        <f t="shared" si="42"/>
        <v>0</v>
      </c>
      <c r="G466" s="106">
        <f>SUMIFS('سجل حركة المخزن'!H:H,'سجل حركة المخزن'!D:D,'أرصدة المخزن'!B466,'سجل حركة المخزن'!G:G,القوائم!$I$16,'سجل حركة المخزن'!F:F,'أرصدة المخزن'!$D$3)</f>
        <v>0</v>
      </c>
      <c r="H466" s="170">
        <f>SUMIFS('سجل حركة المخزن'!H:H,'سجل حركة المخزن'!D:D,'أرصدة المخزن'!B466,'سجل حركة المخزن'!G:G,القوائم!$I$16,'سجل حركة المخزن'!F:F,'أرصدة المخزن'!$E$3)</f>
        <v>0</v>
      </c>
      <c r="I466" s="106">
        <f t="shared" si="43"/>
        <v>0</v>
      </c>
      <c r="J466" s="106"/>
      <c r="K466" s="106">
        <f>SUMIFS('سجل حركة المخزن'!H:H,'سجل حركة المخزن'!D:D,'أرصدة المخزن'!B466,'سجل حركة المخزن'!F:F,'أرصدة المخزن'!$K$3)-D466-G466</f>
        <v>0</v>
      </c>
      <c r="L466" s="106">
        <f>SUMIFS('سجل حركة المخزن'!H:H,'سجل حركة المخزن'!D:D,'أرصدة المخزن'!B466,'سجل حركة المخزن'!F:F,'أرصدة المخزن'!$L$3)-E466-H466</f>
        <v>0</v>
      </c>
      <c r="M466" s="128" t="str">
        <f>IF(COUNTIF('سجل حركة المخزن'!D:D,'أرصدة المخزن'!B466),VLOOKUP(B466,القوائم!D:E,2,0),"غير موجود بالمخزن")</f>
        <v>غير موجود بالمخزن</v>
      </c>
      <c r="N466" s="128" t="str">
        <f t="shared" si="44"/>
        <v>غير موجود بالمخزن</v>
      </c>
      <c r="P466" s="192" t="str">
        <f t="shared" si="45"/>
        <v>0</v>
      </c>
      <c r="Q466" s="192" t="str">
        <f t="shared" si="46"/>
        <v>0</v>
      </c>
      <c r="R466" s="192" t="str">
        <f t="shared" si="47"/>
        <v>0</v>
      </c>
    </row>
    <row r="467" spans="2:18" ht="26.25" hidden="1" x14ac:dyDescent="0.2">
      <c r="B467" s="106" t="str">
        <f>القوائم!B466</f>
        <v>HA1013</v>
      </c>
      <c r="C467" s="126" t="str">
        <f>IF(B467&lt;&gt;"",_xlfn.IFNA(VLOOKUP(B467,القوائم!B:C,2,0),"غير مسجل بالقوائم"),"")</f>
        <v>مقبض مقاس 12</v>
      </c>
      <c r="D467" s="106">
        <f>SUMIFS('سجل حركة المخزن'!H:H,'سجل حركة المخزن'!D:D,'أرصدة المخزن'!B467,'سجل حركة المخزن'!G:G,القوائم!$I$3,'سجل حركة المخزن'!F:F,'أرصدة المخزن'!$D$3)</f>
        <v>0</v>
      </c>
      <c r="E467" s="106">
        <f>SUMIFS('سجل حركة المخزن'!H:H,'سجل حركة المخزن'!D:D,'أرصدة المخزن'!B467,'سجل حركة المخزن'!G:G,القوائم!$I$3,'سجل حركة المخزن'!F:F,'أرصدة المخزن'!$E$3)</f>
        <v>0</v>
      </c>
      <c r="F467" s="106">
        <f t="shared" si="42"/>
        <v>0</v>
      </c>
      <c r="G467" s="106">
        <f>SUMIFS('سجل حركة المخزن'!H:H,'سجل حركة المخزن'!D:D,'أرصدة المخزن'!B467,'سجل حركة المخزن'!G:G,القوائم!$I$16,'سجل حركة المخزن'!F:F,'أرصدة المخزن'!$D$3)</f>
        <v>0</v>
      </c>
      <c r="H467" s="170">
        <f>SUMIFS('سجل حركة المخزن'!H:H,'سجل حركة المخزن'!D:D,'أرصدة المخزن'!B467,'سجل حركة المخزن'!G:G,القوائم!$I$16,'سجل حركة المخزن'!F:F,'أرصدة المخزن'!$E$3)</f>
        <v>0</v>
      </c>
      <c r="I467" s="106">
        <f t="shared" si="43"/>
        <v>0</v>
      </c>
      <c r="J467" s="106"/>
      <c r="K467" s="106">
        <f>SUMIFS('سجل حركة المخزن'!H:H,'سجل حركة المخزن'!D:D,'أرصدة المخزن'!B467,'سجل حركة المخزن'!F:F,'أرصدة المخزن'!$K$3)-D467-G467</f>
        <v>0</v>
      </c>
      <c r="L467" s="106">
        <f>SUMIFS('سجل حركة المخزن'!H:H,'سجل حركة المخزن'!D:D,'أرصدة المخزن'!B467,'سجل حركة المخزن'!F:F,'أرصدة المخزن'!$L$3)-E467-H467</f>
        <v>0</v>
      </c>
      <c r="M467" s="128" t="str">
        <f>IF(COUNTIF('سجل حركة المخزن'!D:D,'أرصدة المخزن'!B467),VLOOKUP(B467,القوائم!D:E,2,0),"غير موجود بالمخزن")</f>
        <v>غير موجود بالمخزن</v>
      </c>
      <c r="N467" s="128" t="str">
        <f t="shared" si="44"/>
        <v>غير موجود بالمخزن</v>
      </c>
      <c r="P467" s="192" t="str">
        <f t="shared" si="45"/>
        <v>0</v>
      </c>
      <c r="Q467" s="192" t="str">
        <f t="shared" si="46"/>
        <v>0</v>
      </c>
      <c r="R467" s="192" t="str">
        <f t="shared" si="47"/>
        <v>0</v>
      </c>
    </row>
    <row r="468" spans="2:18" ht="26.25" hidden="1" x14ac:dyDescent="0.2">
      <c r="B468" s="106" t="str">
        <f>القوائم!B467</f>
        <v>HA1013-1</v>
      </c>
      <c r="C468" s="126" t="str">
        <f>IF(B468&lt;&gt;"",_xlfn.IFNA(VLOOKUP(B468,القوائم!B:C,2,0),"غير مسجل بالقوائم"),"")</f>
        <v>مقبض مقاس 18</v>
      </c>
      <c r="D468" s="106">
        <f>SUMIFS('سجل حركة المخزن'!H:H,'سجل حركة المخزن'!D:D,'أرصدة المخزن'!B468,'سجل حركة المخزن'!G:G,القوائم!$I$3,'سجل حركة المخزن'!F:F,'أرصدة المخزن'!$D$3)</f>
        <v>0</v>
      </c>
      <c r="E468" s="106">
        <f>SUMIFS('سجل حركة المخزن'!H:H,'سجل حركة المخزن'!D:D,'أرصدة المخزن'!B468,'سجل حركة المخزن'!G:G,القوائم!$I$3,'سجل حركة المخزن'!F:F,'أرصدة المخزن'!$E$3)</f>
        <v>0</v>
      </c>
      <c r="F468" s="106">
        <f t="shared" si="42"/>
        <v>0</v>
      </c>
      <c r="G468" s="106">
        <f>SUMIFS('سجل حركة المخزن'!H:H,'سجل حركة المخزن'!D:D,'أرصدة المخزن'!B468,'سجل حركة المخزن'!G:G,القوائم!$I$16,'سجل حركة المخزن'!F:F,'أرصدة المخزن'!$D$3)</f>
        <v>0</v>
      </c>
      <c r="H468" s="170">
        <f>SUMIFS('سجل حركة المخزن'!H:H,'سجل حركة المخزن'!D:D,'أرصدة المخزن'!B468,'سجل حركة المخزن'!G:G,القوائم!$I$16,'سجل حركة المخزن'!F:F,'أرصدة المخزن'!$E$3)</f>
        <v>0</v>
      </c>
      <c r="I468" s="106">
        <f t="shared" si="43"/>
        <v>0</v>
      </c>
      <c r="J468" s="106"/>
      <c r="K468" s="106">
        <f>SUMIFS('سجل حركة المخزن'!H:H,'سجل حركة المخزن'!D:D,'أرصدة المخزن'!B468,'سجل حركة المخزن'!F:F,'أرصدة المخزن'!$K$3)-D468-G468</f>
        <v>0</v>
      </c>
      <c r="L468" s="106">
        <f>SUMIFS('سجل حركة المخزن'!H:H,'سجل حركة المخزن'!D:D,'أرصدة المخزن'!B468,'سجل حركة المخزن'!F:F,'أرصدة المخزن'!$L$3)-E468-H468</f>
        <v>0</v>
      </c>
      <c r="M468" s="128" t="str">
        <f>IF(COUNTIF('سجل حركة المخزن'!D:D,'أرصدة المخزن'!B468),VLOOKUP(B468,القوائم!D:E,2,0),"غير موجود بالمخزن")</f>
        <v>غير موجود بالمخزن</v>
      </c>
      <c r="N468" s="128" t="str">
        <f t="shared" si="44"/>
        <v>غير موجود بالمخزن</v>
      </c>
      <c r="P468" s="192" t="str">
        <f t="shared" si="45"/>
        <v>0</v>
      </c>
      <c r="Q468" s="192" t="str">
        <f t="shared" si="46"/>
        <v>0</v>
      </c>
      <c r="R468" s="192" t="str">
        <f t="shared" si="47"/>
        <v>0</v>
      </c>
    </row>
    <row r="469" spans="2:18" ht="26.25" hidden="1" x14ac:dyDescent="0.2">
      <c r="B469" s="106" t="str">
        <f>القوائم!B468</f>
        <v>HA1013-2</v>
      </c>
      <c r="C469" s="126" t="str">
        <f>IF(B469&lt;&gt;"",_xlfn.IFNA(VLOOKUP(B469,القوائم!B:C,2,0),"غير مسجل بالقوائم"),"")</f>
        <v>مقبض مقاس 21</v>
      </c>
      <c r="D469" s="106">
        <f>SUMIFS('سجل حركة المخزن'!H:H,'سجل حركة المخزن'!D:D,'أرصدة المخزن'!B469,'سجل حركة المخزن'!G:G,القوائم!$I$3,'سجل حركة المخزن'!F:F,'أرصدة المخزن'!$D$3)</f>
        <v>0</v>
      </c>
      <c r="E469" s="106">
        <f>SUMIFS('سجل حركة المخزن'!H:H,'سجل حركة المخزن'!D:D,'أرصدة المخزن'!B469,'سجل حركة المخزن'!G:G,القوائم!$I$3,'سجل حركة المخزن'!F:F,'أرصدة المخزن'!$E$3)</f>
        <v>0</v>
      </c>
      <c r="F469" s="106">
        <f t="shared" si="42"/>
        <v>0</v>
      </c>
      <c r="G469" s="106">
        <f>SUMIFS('سجل حركة المخزن'!H:H,'سجل حركة المخزن'!D:D,'أرصدة المخزن'!B469,'سجل حركة المخزن'!G:G,القوائم!$I$16,'سجل حركة المخزن'!F:F,'أرصدة المخزن'!$D$3)</f>
        <v>0</v>
      </c>
      <c r="H469" s="170">
        <f>SUMIFS('سجل حركة المخزن'!H:H,'سجل حركة المخزن'!D:D,'أرصدة المخزن'!B469,'سجل حركة المخزن'!G:G,القوائم!$I$16,'سجل حركة المخزن'!F:F,'أرصدة المخزن'!$E$3)</f>
        <v>0</v>
      </c>
      <c r="I469" s="106">
        <f t="shared" si="43"/>
        <v>0</v>
      </c>
      <c r="J469" s="106"/>
      <c r="K469" s="106">
        <f>SUMIFS('سجل حركة المخزن'!H:H,'سجل حركة المخزن'!D:D,'أرصدة المخزن'!B469,'سجل حركة المخزن'!F:F,'أرصدة المخزن'!$K$3)-D469-G469</f>
        <v>0</v>
      </c>
      <c r="L469" s="106">
        <f>SUMIFS('سجل حركة المخزن'!H:H,'سجل حركة المخزن'!D:D,'أرصدة المخزن'!B469,'سجل حركة المخزن'!F:F,'أرصدة المخزن'!$L$3)-E469-H469</f>
        <v>0</v>
      </c>
      <c r="M469" s="128" t="str">
        <f>IF(COUNTIF('سجل حركة المخزن'!D:D,'أرصدة المخزن'!B469),VLOOKUP(B469,القوائم!D:E,2,0),"غير موجود بالمخزن")</f>
        <v>غير موجود بالمخزن</v>
      </c>
      <c r="N469" s="128" t="str">
        <f t="shared" si="44"/>
        <v>غير موجود بالمخزن</v>
      </c>
      <c r="P469" s="192" t="str">
        <f t="shared" si="45"/>
        <v>0</v>
      </c>
      <c r="Q469" s="192" t="str">
        <f t="shared" si="46"/>
        <v>0</v>
      </c>
      <c r="R469" s="192" t="str">
        <f t="shared" si="47"/>
        <v>0</v>
      </c>
    </row>
    <row r="470" spans="2:18" ht="26.25" hidden="1" x14ac:dyDescent="0.2">
      <c r="B470" s="106" t="str">
        <f>القوائم!B469</f>
        <v>HA1014</v>
      </c>
      <c r="C470" s="126" t="str">
        <f>IF(B470&lt;&gt;"",_xlfn.IFNA(VLOOKUP(B470,القوائم!B:C,2,0),"غير مسجل بالقوائم"),"")</f>
        <v xml:space="preserve">مقبض 120سم </v>
      </c>
      <c r="D470" s="106">
        <f>SUMIFS('سجل حركة المخزن'!H:H,'سجل حركة المخزن'!D:D,'أرصدة المخزن'!B470,'سجل حركة المخزن'!G:G,القوائم!$I$3,'سجل حركة المخزن'!F:F,'أرصدة المخزن'!$D$3)</f>
        <v>0</v>
      </c>
      <c r="E470" s="106">
        <f>SUMIFS('سجل حركة المخزن'!H:H,'سجل حركة المخزن'!D:D,'أرصدة المخزن'!B470,'سجل حركة المخزن'!G:G,القوائم!$I$3,'سجل حركة المخزن'!F:F,'أرصدة المخزن'!$E$3)</f>
        <v>0</v>
      </c>
      <c r="F470" s="106">
        <f t="shared" si="42"/>
        <v>0</v>
      </c>
      <c r="G470" s="106">
        <f>SUMIFS('سجل حركة المخزن'!H:H,'سجل حركة المخزن'!D:D,'أرصدة المخزن'!B470,'سجل حركة المخزن'!G:G,القوائم!$I$16,'سجل حركة المخزن'!F:F,'أرصدة المخزن'!$D$3)</f>
        <v>0</v>
      </c>
      <c r="H470" s="170">
        <f>SUMIFS('سجل حركة المخزن'!H:H,'سجل حركة المخزن'!D:D,'أرصدة المخزن'!B470,'سجل حركة المخزن'!G:G,القوائم!$I$16,'سجل حركة المخزن'!F:F,'أرصدة المخزن'!$E$3)</f>
        <v>0</v>
      </c>
      <c r="I470" s="106">
        <f t="shared" si="43"/>
        <v>0</v>
      </c>
      <c r="J470" s="106"/>
      <c r="K470" s="106">
        <f>SUMIFS('سجل حركة المخزن'!H:H,'سجل حركة المخزن'!D:D,'أرصدة المخزن'!B470,'سجل حركة المخزن'!F:F,'أرصدة المخزن'!$K$3)-D470-G470</f>
        <v>0</v>
      </c>
      <c r="L470" s="106">
        <f>SUMIFS('سجل حركة المخزن'!H:H,'سجل حركة المخزن'!D:D,'أرصدة المخزن'!B470,'سجل حركة المخزن'!F:F,'أرصدة المخزن'!$L$3)-E470-H470</f>
        <v>0</v>
      </c>
      <c r="M470" s="128" t="str">
        <f>IF(COUNTIF('سجل حركة المخزن'!D:D,'أرصدة المخزن'!B470),VLOOKUP(B470,القوائم!D:E,2,0),"غير موجود بالمخزن")</f>
        <v>غير موجود بالمخزن</v>
      </c>
      <c r="N470" s="128" t="str">
        <f t="shared" si="44"/>
        <v>غير موجود بالمخزن</v>
      </c>
      <c r="P470" s="192" t="str">
        <f t="shared" si="45"/>
        <v>0</v>
      </c>
      <c r="Q470" s="192" t="str">
        <f t="shared" si="46"/>
        <v>0</v>
      </c>
      <c r="R470" s="192" t="str">
        <f t="shared" si="47"/>
        <v>0</v>
      </c>
    </row>
    <row r="471" spans="2:18" ht="26.25" hidden="1" x14ac:dyDescent="0.2">
      <c r="B471" s="106" t="str">
        <f>القوائم!B470</f>
        <v>HA1015</v>
      </c>
      <c r="C471" s="126" t="str">
        <f>IF(B471&lt;&gt;"",_xlfn.IFNA(VLOOKUP(B471,القوائم!B:C,2,0),"غير مسجل بالقوائم"),"")</f>
        <v>مقبض 1.5*3 طول 90</v>
      </c>
      <c r="D471" s="106">
        <f>SUMIFS('سجل حركة المخزن'!H:H,'سجل حركة المخزن'!D:D,'أرصدة المخزن'!B471,'سجل حركة المخزن'!G:G,القوائم!$I$3,'سجل حركة المخزن'!F:F,'أرصدة المخزن'!$D$3)</f>
        <v>0</v>
      </c>
      <c r="E471" s="106">
        <f>SUMIFS('سجل حركة المخزن'!H:H,'سجل حركة المخزن'!D:D,'أرصدة المخزن'!B471,'سجل حركة المخزن'!G:G,القوائم!$I$3,'سجل حركة المخزن'!F:F,'أرصدة المخزن'!$E$3)</f>
        <v>0</v>
      </c>
      <c r="F471" s="106">
        <f t="shared" si="42"/>
        <v>0</v>
      </c>
      <c r="G471" s="106">
        <f>SUMIFS('سجل حركة المخزن'!H:H,'سجل حركة المخزن'!D:D,'أرصدة المخزن'!B471,'سجل حركة المخزن'!G:G,القوائم!$I$16,'سجل حركة المخزن'!F:F,'أرصدة المخزن'!$D$3)</f>
        <v>0</v>
      </c>
      <c r="H471" s="170">
        <f>SUMIFS('سجل حركة المخزن'!H:H,'سجل حركة المخزن'!D:D,'أرصدة المخزن'!B471,'سجل حركة المخزن'!G:G,القوائم!$I$16,'سجل حركة المخزن'!F:F,'أرصدة المخزن'!$E$3)</f>
        <v>0</v>
      </c>
      <c r="I471" s="106">
        <f t="shared" si="43"/>
        <v>0</v>
      </c>
      <c r="J471" s="106"/>
      <c r="K471" s="106">
        <f>SUMIFS('سجل حركة المخزن'!H:H,'سجل حركة المخزن'!D:D,'أرصدة المخزن'!B471,'سجل حركة المخزن'!F:F,'أرصدة المخزن'!$K$3)-D471-G471</f>
        <v>0</v>
      </c>
      <c r="L471" s="106">
        <f>SUMIFS('سجل حركة المخزن'!H:H,'سجل حركة المخزن'!D:D,'أرصدة المخزن'!B471,'سجل حركة المخزن'!F:F,'أرصدة المخزن'!$L$3)-E471-H471</f>
        <v>0</v>
      </c>
      <c r="M471" s="128" t="str">
        <f>IF(COUNTIF('سجل حركة المخزن'!D:D,'أرصدة المخزن'!B471),VLOOKUP(B471,القوائم!D:E,2,0),"غير موجود بالمخزن")</f>
        <v>غير موجود بالمخزن</v>
      </c>
      <c r="N471" s="128" t="str">
        <f t="shared" si="44"/>
        <v>غير موجود بالمخزن</v>
      </c>
      <c r="P471" s="192" t="str">
        <f t="shared" si="45"/>
        <v>0</v>
      </c>
      <c r="Q471" s="192" t="str">
        <f t="shared" si="46"/>
        <v>0</v>
      </c>
      <c r="R471" s="192" t="str">
        <f t="shared" si="47"/>
        <v>0</v>
      </c>
    </row>
    <row r="472" spans="2:18" ht="26.25" hidden="1" x14ac:dyDescent="0.2">
      <c r="B472" s="106" t="str">
        <f>القوائم!B471</f>
        <v>HA1016-S</v>
      </c>
      <c r="C472" s="126" t="str">
        <f>IF(B472&lt;&gt;"",_xlfn.IFNA(VLOOKUP(B472,القوائم!B:C,2,0),"غير مسجل بالقوائم"),"")</f>
        <v xml:space="preserve">مقبض مقاس 26سم بمسمارين </v>
      </c>
      <c r="D472" s="106">
        <f>SUMIFS('سجل حركة المخزن'!H:H,'سجل حركة المخزن'!D:D,'أرصدة المخزن'!B472,'سجل حركة المخزن'!G:G,القوائم!$I$3,'سجل حركة المخزن'!F:F,'أرصدة المخزن'!$D$3)</f>
        <v>0</v>
      </c>
      <c r="E472" s="106">
        <f>SUMIFS('سجل حركة المخزن'!H:H,'سجل حركة المخزن'!D:D,'أرصدة المخزن'!B472,'سجل حركة المخزن'!G:G,القوائم!$I$3,'سجل حركة المخزن'!F:F,'أرصدة المخزن'!$E$3)</f>
        <v>0</v>
      </c>
      <c r="F472" s="106">
        <f t="shared" si="42"/>
        <v>0</v>
      </c>
      <c r="G472" s="106">
        <f>SUMIFS('سجل حركة المخزن'!H:H,'سجل حركة المخزن'!D:D,'أرصدة المخزن'!B472,'سجل حركة المخزن'!G:G,القوائم!$I$16,'سجل حركة المخزن'!F:F,'أرصدة المخزن'!$D$3)</f>
        <v>0</v>
      </c>
      <c r="H472" s="170">
        <f>SUMIFS('سجل حركة المخزن'!H:H,'سجل حركة المخزن'!D:D,'أرصدة المخزن'!B472,'سجل حركة المخزن'!G:G,القوائم!$I$16,'سجل حركة المخزن'!F:F,'أرصدة المخزن'!$E$3)</f>
        <v>0</v>
      </c>
      <c r="I472" s="106">
        <f t="shared" si="43"/>
        <v>0</v>
      </c>
      <c r="J472" s="106"/>
      <c r="K472" s="106">
        <f>SUMIFS('سجل حركة المخزن'!H:H,'سجل حركة المخزن'!D:D,'أرصدة المخزن'!B472,'سجل حركة المخزن'!F:F,'أرصدة المخزن'!$K$3)-D472-G472</f>
        <v>0</v>
      </c>
      <c r="L472" s="106">
        <f>SUMIFS('سجل حركة المخزن'!H:H,'سجل حركة المخزن'!D:D,'أرصدة المخزن'!B472,'سجل حركة المخزن'!F:F,'أرصدة المخزن'!$L$3)-E472-H472</f>
        <v>0</v>
      </c>
      <c r="M472" s="128" t="str">
        <f>IF(COUNTIF('سجل حركة المخزن'!D:D,'أرصدة المخزن'!B472),VLOOKUP(B472,القوائم!D:E,2,0),"غير موجود بالمخزن")</f>
        <v>غير موجود بالمخزن</v>
      </c>
      <c r="N472" s="128" t="str">
        <f t="shared" si="44"/>
        <v>غير موجود بالمخزن</v>
      </c>
      <c r="P472" s="192" t="str">
        <f t="shared" si="45"/>
        <v>0</v>
      </c>
      <c r="Q472" s="192" t="str">
        <f t="shared" si="46"/>
        <v>0</v>
      </c>
      <c r="R472" s="192" t="str">
        <f t="shared" si="47"/>
        <v>0</v>
      </c>
    </row>
    <row r="473" spans="2:18" ht="26.25" hidden="1" x14ac:dyDescent="0.2">
      <c r="B473" s="106" t="str">
        <f>القوائم!B472</f>
        <v>HA1017</v>
      </c>
      <c r="C473" s="126" t="str">
        <f>IF(B473&lt;&gt;"",_xlfn.IFNA(VLOOKUP(B473,القوائم!B:C,2,0),"غير مسجل بالقوائم"),"")</f>
        <v xml:space="preserve">مقبض مواسير شرائح متجاورة طول 25 </v>
      </c>
      <c r="D473" s="106">
        <f>SUMIFS('سجل حركة المخزن'!H:H,'سجل حركة المخزن'!D:D,'أرصدة المخزن'!B473,'سجل حركة المخزن'!G:G,القوائم!$I$3,'سجل حركة المخزن'!F:F,'أرصدة المخزن'!$D$3)</f>
        <v>0</v>
      </c>
      <c r="E473" s="106">
        <f>SUMIFS('سجل حركة المخزن'!H:H,'سجل حركة المخزن'!D:D,'أرصدة المخزن'!B473,'سجل حركة المخزن'!G:G,القوائم!$I$3,'سجل حركة المخزن'!F:F,'أرصدة المخزن'!$E$3)</f>
        <v>0</v>
      </c>
      <c r="F473" s="106">
        <f t="shared" si="42"/>
        <v>0</v>
      </c>
      <c r="G473" s="106">
        <f>SUMIFS('سجل حركة المخزن'!H:H,'سجل حركة المخزن'!D:D,'أرصدة المخزن'!B473,'سجل حركة المخزن'!G:G,القوائم!$I$16,'سجل حركة المخزن'!F:F,'أرصدة المخزن'!$D$3)</f>
        <v>0</v>
      </c>
      <c r="H473" s="170">
        <f>SUMIFS('سجل حركة المخزن'!H:H,'سجل حركة المخزن'!D:D,'أرصدة المخزن'!B473,'سجل حركة المخزن'!G:G,القوائم!$I$16,'سجل حركة المخزن'!F:F,'أرصدة المخزن'!$E$3)</f>
        <v>0</v>
      </c>
      <c r="I473" s="106">
        <f t="shared" si="43"/>
        <v>0</v>
      </c>
      <c r="J473" s="106"/>
      <c r="K473" s="106">
        <f>SUMIFS('سجل حركة المخزن'!H:H,'سجل حركة المخزن'!D:D,'أرصدة المخزن'!B473,'سجل حركة المخزن'!F:F,'أرصدة المخزن'!$K$3)-D473-G473</f>
        <v>0</v>
      </c>
      <c r="L473" s="106">
        <f>SUMIFS('سجل حركة المخزن'!H:H,'سجل حركة المخزن'!D:D,'أرصدة المخزن'!B473,'سجل حركة المخزن'!F:F,'أرصدة المخزن'!$L$3)-E473-H473</f>
        <v>0</v>
      </c>
      <c r="M473" s="128" t="str">
        <f>IF(COUNTIF('سجل حركة المخزن'!D:D,'أرصدة المخزن'!B473),VLOOKUP(B473,القوائم!D:E,2,0),"غير موجود بالمخزن")</f>
        <v>غير موجود بالمخزن</v>
      </c>
      <c r="N473" s="128" t="str">
        <f t="shared" si="44"/>
        <v>غير موجود بالمخزن</v>
      </c>
      <c r="P473" s="192" t="str">
        <f t="shared" si="45"/>
        <v>0</v>
      </c>
      <c r="Q473" s="192" t="str">
        <f t="shared" si="46"/>
        <v>0</v>
      </c>
      <c r="R473" s="192" t="str">
        <f t="shared" si="47"/>
        <v>0</v>
      </c>
    </row>
    <row r="474" spans="2:18" ht="26.25" hidden="1" x14ac:dyDescent="0.2">
      <c r="B474" s="106" t="str">
        <f>القوائم!B473</f>
        <v>HA1018</v>
      </c>
      <c r="C474" s="126" t="str">
        <f>IF(B474&lt;&gt;"",_xlfn.IFNA(VLOOKUP(B474,القوائم!B:C,2,0),"غير مسجل بالقوائم"),"")</f>
        <v xml:space="preserve">مقبض طول 60 بدوران من الناحيتين </v>
      </c>
      <c r="D474" s="106">
        <f>SUMIFS('سجل حركة المخزن'!H:H,'سجل حركة المخزن'!D:D,'أرصدة المخزن'!B474,'سجل حركة المخزن'!G:G,القوائم!$I$3,'سجل حركة المخزن'!F:F,'أرصدة المخزن'!$D$3)</f>
        <v>0</v>
      </c>
      <c r="E474" s="106">
        <f>SUMIFS('سجل حركة المخزن'!H:H,'سجل حركة المخزن'!D:D,'أرصدة المخزن'!B474,'سجل حركة المخزن'!G:G,القوائم!$I$3,'سجل حركة المخزن'!F:F,'أرصدة المخزن'!$E$3)</f>
        <v>0</v>
      </c>
      <c r="F474" s="106">
        <f t="shared" si="42"/>
        <v>0</v>
      </c>
      <c r="G474" s="106">
        <f>SUMIFS('سجل حركة المخزن'!H:H,'سجل حركة المخزن'!D:D,'أرصدة المخزن'!B474,'سجل حركة المخزن'!G:G,القوائم!$I$16,'سجل حركة المخزن'!F:F,'أرصدة المخزن'!$D$3)</f>
        <v>0</v>
      </c>
      <c r="H474" s="170">
        <f>SUMIFS('سجل حركة المخزن'!H:H,'سجل حركة المخزن'!D:D,'أرصدة المخزن'!B474,'سجل حركة المخزن'!G:G,القوائم!$I$16,'سجل حركة المخزن'!F:F,'أرصدة المخزن'!$E$3)</f>
        <v>0</v>
      </c>
      <c r="I474" s="106">
        <f t="shared" si="43"/>
        <v>0</v>
      </c>
      <c r="J474" s="106"/>
      <c r="K474" s="106">
        <f>SUMIFS('سجل حركة المخزن'!H:H,'سجل حركة المخزن'!D:D,'أرصدة المخزن'!B474,'سجل حركة المخزن'!F:F,'أرصدة المخزن'!$K$3)-D474-G474</f>
        <v>0</v>
      </c>
      <c r="L474" s="106">
        <f>SUMIFS('سجل حركة المخزن'!H:H,'سجل حركة المخزن'!D:D,'أرصدة المخزن'!B474,'سجل حركة المخزن'!F:F,'أرصدة المخزن'!$L$3)-E474-H474</f>
        <v>0</v>
      </c>
      <c r="M474" s="128" t="str">
        <f>IF(COUNTIF('سجل حركة المخزن'!D:D,'أرصدة المخزن'!B474),VLOOKUP(B474,القوائم!D:E,2,0),"غير موجود بالمخزن")</f>
        <v>غير موجود بالمخزن</v>
      </c>
      <c r="N474" s="128" t="str">
        <f t="shared" si="44"/>
        <v>غير موجود بالمخزن</v>
      </c>
      <c r="P474" s="192" t="str">
        <f t="shared" si="45"/>
        <v>0</v>
      </c>
      <c r="Q474" s="192" t="str">
        <f t="shared" si="46"/>
        <v>0</v>
      </c>
      <c r="R474" s="192" t="str">
        <f t="shared" si="47"/>
        <v>0</v>
      </c>
    </row>
    <row r="475" spans="2:18" ht="26.25" hidden="1" x14ac:dyDescent="0.2">
      <c r="B475" s="106" t="str">
        <f>القوائم!B474</f>
        <v>HA1019</v>
      </c>
      <c r="C475" s="126" t="str">
        <f>IF(B475&lt;&gt;"",_xlfn.IFNA(VLOOKUP(B475,القوائم!B:C,2,0),"غير مسجل بالقوائم"),"")</f>
        <v>مقبض طول 25 عدل بدون دوران</v>
      </c>
      <c r="D475" s="106">
        <f>SUMIFS('سجل حركة المخزن'!H:H,'سجل حركة المخزن'!D:D,'أرصدة المخزن'!B475,'سجل حركة المخزن'!G:G,القوائم!$I$3,'سجل حركة المخزن'!F:F,'أرصدة المخزن'!$D$3)</f>
        <v>0</v>
      </c>
      <c r="E475" s="106">
        <f>SUMIFS('سجل حركة المخزن'!H:H,'سجل حركة المخزن'!D:D,'أرصدة المخزن'!B475,'سجل حركة المخزن'!G:G,القوائم!$I$3,'سجل حركة المخزن'!F:F,'أرصدة المخزن'!$E$3)</f>
        <v>0</v>
      </c>
      <c r="F475" s="106">
        <f t="shared" si="42"/>
        <v>0</v>
      </c>
      <c r="G475" s="106">
        <f>SUMIFS('سجل حركة المخزن'!H:H,'سجل حركة المخزن'!D:D,'أرصدة المخزن'!B475,'سجل حركة المخزن'!G:G,القوائم!$I$16,'سجل حركة المخزن'!F:F,'أرصدة المخزن'!$D$3)</f>
        <v>0</v>
      </c>
      <c r="H475" s="170">
        <f>SUMIFS('سجل حركة المخزن'!H:H,'سجل حركة المخزن'!D:D,'أرصدة المخزن'!B475,'سجل حركة المخزن'!G:G,القوائم!$I$16,'سجل حركة المخزن'!F:F,'أرصدة المخزن'!$E$3)</f>
        <v>0</v>
      </c>
      <c r="I475" s="106">
        <f t="shared" si="43"/>
        <v>0</v>
      </c>
      <c r="J475" s="106"/>
      <c r="K475" s="106">
        <f>SUMIFS('سجل حركة المخزن'!H:H,'سجل حركة المخزن'!D:D,'أرصدة المخزن'!B475,'سجل حركة المخزن'!F:F,'أرصدة المخزن'!$K$3)-D475-G475</f>
        <v>0</v>
      </c>
      <c r="L475" s="106">
        <f>SUMIFS('سجل حركة المخزن'!H:H,'سجل حركة المخزن'!D:D,'أرصدة المخزن'!B475,'سجل حركة المخزن'!F:F,'أرصدة المخزن'!$L$3)-E475-H475</f>
        <v>0</v>
      </c>
      <c r="M475" s="128" t="str">
        <f>IF(COUNTIF('سجل حركة المخزن'!D:D,'أرصدة المخزن'!B475),VLOOKUP(B475,القوائم!D:E,2,0),"غير موجود بالمخزن")</f>
        <v>غير موجود بالمخزن</v>
      </c>
      <c r="N475" s="128" t="str">
        <f t="shared" si="44"/>
        <v>غير موجود بالمخزن</v>
      </c>
      <c r="P475" s="192" t="str">
        <f t="shared" si="45"/>
        <v>0</v>
      </c>
      <c r="Q475" s="192" t="str">
        <f t="shared" si="46"/>
        <v>0</v>
      </c>
      <c r="R475" s="192" t="str">
        <f t="shared" si="47"/>
        <v>0</v>
      </c>
    </row>
    <row r="476" spans="2:18" ht="26.25" hidden="1" x14ac:dyDescent="0.2">
      <c r="B476" s="106" t="str">
        <f>القوائم!B475</f>
        <v>HA1020</v>
      </c>
      <c r="C476" s="126" t="str">
        <f>IF(B476&lt;&gt;"",_xlfn.IFNA(VLOOKUP(B476,القوائم!B:C,2,0),"غير مسجل بالقوائم"),"")</f>
        <v>مقبض طول 19 بدوران من ناحية واحدة</v>
      </c>
      <c r="D476" s="106">
        <f>SUMIFS('سجل حركة المخزن'!H:H,'سجل حركة المخزن'!D:D,'أرصدة المخزن'!B476,'سجل حركة المخزن'!G:G,القوائم!$I$3,'سجل حركة المخزن'!F:F,'أرصدة المخزن'!$D$3)</f>
        <v>0</v>
      </c>
      <c r="E476" s="106">
        <f>SUMIFS('سجل حركة المخزن'!H:H,'سجل حركة المخزن'!D:D,'أرصدة المخزن'!B476,'سجل حركة المخزن'!G:G,القوائم!$I$3,'سجل حركة المخزن'!F:F,'أرصدة المخزن'!$E$3)</f>
        <v>0</v>
      </c>
      <c r="F476" s="106">
        <f t="shared" si="42"/>
        <v>0</v>
      </c>
      <c r="G476" s="106">
        <f>SUMIFS('سجل حركة المخزن'!H:H,'سجل حركة المخزن'!D:D,'أرصدة المخزن'!B476,'سجل حركة المخزن'!G:G,القوائم!$I$16,'سجل حركة المخزن'!F:F,'أرصدة المخزن'!$D$3)</f>
        <v>0</v>
      </c>
      <c r="H476" s="170">
        <f>SUMIFS('سجل حركة المخزن'!H:H,'سجل حركة المخزن'!D:D,'أرصدة المخزن'!B476,'سجل حركة المخزن'!G:G,القوائم!$I$16,'سجل حركة المخزن'!F:F,'أرصدة المخزن'!$E$3)</f>
        <v>0</v>
      </c>
      <c r="I476" s="106">
        <f t="shared" si="43"/>
        <v>0</v>
      </c>
      <c r="J476" s="106"/>
      <c r="K476" s="106">
        <f>SUMIFS('سجل حركة المخزن'!H:H,'سجل حركة المخزن'!D:D,'أرصدة المخزن'!B476,'سجل حركة المخزن'!F:F,'أرصدة المخزن'!$K$3)-D476-G476</f>
        <v>0</v>
      </c>
      <c r="L476" s="106">
        <f>SUMIFS('سجل حركة المخزن'!H:H,'سجل حركة المخزن'!D:D,'أرصدة المخزن'!B476,'سجل حركة المخزن'!F:F,'أرصدة المخزن'!$L$3)-E476-H476</f>
        <v>0</v>
      </c>
      <c r="M476" s="128" t="str">
        <f>IF(COUNTIF('سجل حركة المخزن'!D:D,'أرصدة المخزن'!B476),VLOOKUP(B476,القوائم!D:E,2,0),"غير موجود بالمخزن")</f>
        <v>غير موجود بالمخزن</v>
      </c>
      <c r="N476" s="128" t="str">
        <f t="shared" si="44"/>
        <v>غير موجود بالمخزن</v>
      </c>
      <c r="P476" s="192" t="str">
        <f t="shared" si="45"/>
        <v>0</v>
      </c>
      <c r="Q476" s="192" t="str">
        <f t="shared" si="46"/>
        <v>0</v>
      </c>
      <c r="R476" s="192" t="str">
        <f t="shared" si="47"/>
        <v>0</v>
      </c>
    </row>
    <row r="477" spans="2:18" ht="26.25" hidden="1" x14ac:dyDescent="0.2">
      <c r="B477" s="106" t="str">
        <f>القوائم!B476</f>
        <v>HA1022-2</v>
      </c>
      <c r="C477" s="126" t="str">
        <f>IF(B477&lt;&gt;"",_xlfn.IFNA(VLOOKUP(B477,القوائم!B:C,2,0),"غير مسجل بالقوائم"),"")</f>
        <v>مقبض طول 33 قطاع 1*4 بدوران من ناحية واحدة</v>
      </c>
      <c r="D477" s="106">
        <f>SUMIFS('سجل حركة المخزن'!H:H,'سجل حركة المخزن'!D:D,'أرصدة المخزن'!B477,'سجل حركة المخزن'!G:G,القوائم!$I$3,'سجل حركة المخزن'!F:F,'أرصدة المخزن'!$D$3)</f>
        <v>0</v>
      </c>
      <c r="E477" s="106">
        <f>SUMIFS('سجل حركة المخزن'!H:H,'سجل حركة المخزن'!D:D,'أرصدة المخزن'!B477,'سجل حركة المخزن'!G:G,القوائم!$I$3,'سجل حركة المخزن'!F:F,'أرصدة المخزن'!$E$3)</f>
        <v>0</v>
      </c>
      <c r="F477" s="106">
        <f t="shared" si="42"/>
        <v>0</v>
      </c>
      <c r="G477" s="106">
        <f>SUMIFS('سجل حركة المخزن'!H:H,'سجل حركة المخزن'!D:D,'أرصدة المخزن'!B477,'سجل حركة المخزن'!G:G,القوائم!$I$16,'سجل حركة المخزن'!F:F,'أرصدة المخزن'!$D$3)</f>
        <v>0</v>
      </c>
      <c r="H477" s="170">
        <f>SUMIFS('سجل حركة المخزن'!H:H,'سجل حركة المخزن'!D:D,'أرصدة المخزن'!B477,'سجل حركة المخزن'!G:G,القوائم!$I$16,'سجل حركة المخزن'!F:F,'أرصدة المخزن'!$E$3)</f>
        <v>0</v>
      </c>
      <c r="I477" s="106">
        <f t="shared" si="43"/>
        <v>0</v>
      </c>
      <c r="J477" s="106"/>
      <c r="K477" s="106">
        <f>SUMIFS('سجل حركة المخزن'!H:H,'سجل حركة المخزن'!D:D,'أرصدة المخزن'!B477,'سجل حركة المخزن'!F:F,'أرصدة المخزن'!$K$3)-D477-G477</f>
        <v>0</v>
      </c>
      <c r="L477" s="106">
        <f>SUMIFS('سجل حركة المخزن'!H:H,'سجل حركة المخزن'!D:D,'أرصدة المخزن'!B477,'سجل حركة المخزن'!F:F,'أرصدة المخزن'!$L$3)-E477-H477</f>
        <v>0</v>
      </c>
      <c r="M477" s="128" t="str">
        <f>IF(COUNTIF('سجل حركة المخزن'!D:D,'أرصدة المخزن'!B477),VLOOKUP(B477,القوائم!D:E,2,0),"غير موجود بالمخزن")</f>
        <v>غير موجود بالمخزن</v>
      </c>
      <c r="N477" s="128" t="str">
        <f t="shared" si="44"/>
        <v>غير موجود بالمخزن</v>
      </c>
      <c r="P477" s="192" t="str">
        <f t="shared" si="45"/>
        <v>0</v>
      </c>
      <c r="Q477" s="192" t="str">
        <f t="shared" si="46"/>
        <v>0</v>
      </c>
      <c r="R477" s="192" t="str">
        <f t="shared" si="47"/>
        <v>0</v>
      </c>
    </row>
    <row r="478" spans="2:18" ht="26.25" hidden="1" x14ac:dyDescent="0.2">
      <c r="B478" s="106" t="str">
        <f>القوائم!B477</f>
        <v>HA1022-3</v>
      </c>
      <c r="C478" s="126" t="str">
        <f>IF(B478&lt;&gt;"",_xlfn.IFNA(VLOOKUP(B478,القوائم!B:C,2,0),"غير مسجل بالقوائم"),"")</f>
        <v>مقبض طول 83 قطاع 1*4 بدوران من ناحية واحدة</v>
      </c>
      <c r="D478" s="106">
        <f>SUMIFS('سجل حركة المخزن'!H:H,'سجل حركة المخزن'!D:D,'أرصدة المخزن'!B478,'سجل حركة المخزن'!G:G,القوائم!$I$3,'سجل حركة المخزن'!F:F,'أرصدة المخزن'!$D$3)</f>
        <v>0</v>
      </c>
      <c r="E478" s="106">
        <f>SUMIFS('سجل حركة المخزن'!H:H,'سجل حركة المخزن'!D:D,'أرصدة المخزن'!B478,'سجل حركة المخزن'!G:G,القوائم!$I$3,'سجل حركة المخزن'!F:F,'أرصدة المخزن'!$E$3)</f>
        <v>0</v>
      </c>
      <c r="F478" s="106">
        <f t="shared" si="42"/>
        <v>0</v>
      </c>
      <c r="G478" s="106">
        <f>SUMIFS('سجل حركة المخزن'!H:H,'سجل حركة المخزن'!D:D,'أرصدة المخزن'!B478,'سجل حركة المخزن'!G:G,القوائم!$I$16,'سجل حركة المخزن'!F:F,'أرصدة المخزن'!$D$3)</f>
        <v>0</v>
      </c>
      <c r="H478" s="170">
        <f>SUMIFS('سجل حركة المخزن'!H:H,'سجل حركة المخزن'!D:D,'أرصدة المخزن'!B478,'سجل حركة المخزن'!G:G,القوائم!$I$16,'سجل حركة المخزن'!F:F,'أرصدة المخزن'!$E$3)</f>
        <v>0</v>
      </c>
      <c r="I478" s="106">
        <f t="shared" si="43"/>
        <v>0</v>
      </c>
      <c r="J478" s="106"/>
      <c r="K478" s="106">
        <f>SUMIFS('سجل حركة المخزن'!H:H,'سجل حركة المخزن'!D:D,'أرصدة المخزن'!B478,'سجل حركة المخزن'!F:F,'أرصدة المخزن'!$K$3)-D478-G478</f>
        <v>0</v>
      </c>
      <c r="L478" s="106">
        <f>SUMIFS('سجل حركة المخزن'!H:H,'سجل حركة المخزن'!D:D,'أرصدة المخزن'!B478,'سجل حركة المخزن'!F:F,'أرصدة المخزن'!$L$3)-E478-H478</f>
        <v>0</v>
      </c>
      <c r="M478" s="128" t="str">
        <f>IF(COUNTIF('سجل حركة المخزن'!D:D,'أرصدة المخزن'!B478),VLOOKUP(B478,القوائم!D:E,2,0),"غير موجود بالمخزن")</f>
        <v>غير موجود بالمخزن</v>
      </c>
      <c r="N478" s="128" t="str">
        <f t="shared" si="44"/>
        <v>غير موجود بالمخزن</v>
      </c>
      <c r="P478" s="192" t="str">
        <f t="shared" si="45"/>
        <v>0</v>
      </c>
      <c r="Q478" s="192" t="str">
        <f t="shared" si="46"/>
        <v>0</v>
      </c>
      <c r="R478" s="192" t="str">
        <f t="shared" si="47"/>
        <v>0</v>
      </c>
    </row>
    <row r="479" spans="2:18" ht="26.25" hidden="1" x14ac:dyDescent="0.2">
      <c r="B479" s="106" t="str">
        <f>القوائم!B478</f>
        <v>HA1023</v>
      </c>
      <c r="C479" s="126" t="str">
        <f>IF(B479&lt;&gt;"",_xlfn.IFNA(VLOOKUP(B479,القوائم!B:C,2,0),"غير مسجل بالقوائم"),"")</f>
        <v>مقبض CNC</v>
      </c>
      <c r="D479" s="106">
        <f>SUMIFS('سجل حركة المخزن'!H:H,'سجل حركة المخزن'!D:D,'أرصدة المخزن'!B479,'سجل حركة المخزن'!G:G,القوائم!$I$3,'سجل حركة المخزن'!F:F,'أرصدة المخزن'!$D$3)</f>
        <v>0</v>
      </c>
      <c r="E479" s="106">
        <f>SUMIFS('سجل حركة المخزن'!H:H,'سجل حركة المخزن'!D:D,'أرصدة المخزن'!B479,'سجل حركة المخزن'!G:G,القوائم!$I$3,'سجل حركة المخزن'!F:F,'أرصدة المخزن'!$E$3)</f>
        <v>0</v>
      </c>
      <c r="F479" s="106">
        <f t="shared" si="42"/>
        <v>0</v>
      </c>
      <c r="G479" s="106">
        <f>SUMIFS('سجل حركة المخزن'!H:H,'سجل حركة المخزن'!D:D,'أرصدة المخزن'!B479,'سجل حركة المخزن'!G:G,القوائم!$I$16,'سجل حركة المخزن'!F:F,'أرصدة المخزن'!$D$3)</f>
        <v>0</v>
      </c>
      <c r="H479" s="170">
        <f>SUMIFS('سجل حركة المخزن'!H:H,'سجل حركة المخزن'!D:D,'أرصدة المخزن'!B479,'سجل حركة المخزن'!G:G,القوائم!$I$16,'سجل حركة المخزن'!F:F,'أرصدة المخزن'!$E$3)</f>
        <v>0</v>
      </c>
      <c r="I479" s="106">
        <f t="shared" si="43"/>
        <v>0</v>
      </c>
      <c r="J479" s="106"/>
      <c r="K479" s="106">
        <f>SUMIFS('سجل حركة المخزن'!H:H,'سجل حركة المخزن'!D:D,'أرصدة المخزن'!B479,'سجل حركة المخزن'!F:F,'أرصدة المخزن'!$K$3)-D479-G479</f>
        <v>0</v>
      </c>
      <c r="L479" s="106">
        <f>SUMIFS('سجل حركة المخزن'!H:H,'سجل حركة المخزن'!D:D,'أرصدة المخزن'!B479,'سجل حركة المخزن'!F:F,'أرصدة المخزن'!$L$3)-E479-H479</f>
        <v>0</v>
      </c>
      <c r="M479" s="128" t="str">
        <f>IF(COUNTIF('سجل حركة المخزن'!D:D,'أرصدة المخزن'!B479),VLOOKUP(B479,القوائم!D:E,2,0),"غير موجود بالمخزن")</f>
        <v>غير موجود بالمخزن</v>
      </c>
      <c r="N479" s="128" t="str">
        <f t="shared" si="44"/>
        <v>غير موجود بالمخزن</v>
      </c>
      <c r="P479" s="192" t="str">
        <f t="shared" si="45"/>
        <v>0</v>
      </c>
      <c r="Q479" s="192" t="str">
        <f t="shared" si="46"/>
        <v>0</v>
      </c>
      <c r="R479" s="192" t="str">
        <f t="shared" si="47"/>
        <v>0</v>
      </c>
    </row>
    <row r="480" spans="2:18" ht="26.25" hidden="1" x14ac:dyDescent="0.2">
      <c r="B480" s="106" t="str">
        <f>القوائم!B479</f>
        <v>LS1001</v>
      </c>
      <c r="C480" s="126" t="str">
        <f>IF(B480&lt;&gt;"",_xlfn.IFNA(VLOOKUP(B480,القوائم!B:C,2,0),"غير مسجل بالقوائم"),"")</f>
        <v>نيش</v>
      </c>
      <c r="D480" s="106">
        <f>SUMIFS('سجل حركة المخزن'!H:H,'سجل حركة المخزن'!D:D,'أرصدة المخزن'!B480,'سجل حركة المخزن'!G:G,القوائم!$I$3,'سجل حركة المخزن'!F:F,'أرصدة المخزن'!$D$3)</f>
        <v>0</v>
      </c>
      <c r="E480" s="106">
        <f>SUMIFS('سجل حركة المخزن'!H:H,'سجل حركة المخزن'!D:D,'أرصدة المخزن'!B480,'سجل حركة المخزن'!G:G,القوائم!$I$3,'سجل حركة المخزن'!F:F,'أرصدة المخزن'!$E$3)</f>
        <v>0</v>
      </c>
      <c r="F480" s="106">
        <f t="shared" si="42"/>
        <v>0</v>
      </c>
      <c r="G480" s="106">
        <f>SUMIFS('سجل حركة المخزن'!H:H,'سجل حركة المخزن'!D:D,'أرصدة المخزن'!B480,'سجل حركة المخزن'!G:G,القوائم!$I$16,'سجل حركة المخزن'!F:F,'أرصدة المخزن'!$D$3)</f>
        <v>0</v>
      </c>
      <c r="H480" s="170">
        <f>SUMIFS('سجل حركة المخزن'!H:H,'سجل حركة المخزن'!D:D,'أرصدة المخزن'!B480,'سجل حركة المخزن'!G:G,القوائم!$I$16,'سجل حركة المخزن'!F:F,'أرصدة المخزن'!$E$3)</f>
        <v>0</v>
      </c>
      <c r="I480" s="106">
        <f t="shared" si="43"/>
        <v>0</v>
      </c>
      <c r="J480" s="106"/>
      <c r="K480" s="106">
        <f>SUMIFS('سجل حركة المخزن'!H:H,'سجل حركة المخزن'!D:D,'أرصدة المخزن'!B480,'سجل حركة المخزن'!F:F,'أرصدة المخزن'!$K$3)-D480-G480</f>
        <v>0</v>
      </c>
      <c r="L480" s="106">
        <f>SUMIFS('سجل حركة المخزن'!H:H,'سجل حركة المخزن'!D:D,'أرصدة المخزن'!B480,'سجل حركة المخزن'!F:F,'أرصدة المخزن'!$L$3)-E480-H480</f>
        <v>0</v>
      </c>
      <c r="M480" s="128" t="str">
        <f>IF(COUNTIF('سجل حركة المخزن'!D:D,'أرصدة المخزن'!B480),VLOOKUP(B480,القوائم!D:E,2,0),"غير موجود بالمخزن")</f>
        <v>غير موجود بالمخزن</v>
      </c>
      <c r="N480" s="128" t="str">
        <f t="shared" si="44"/>
        <v>غير موجود بالمخزن</v>
      </c>
      <c r="P480" s="192" t="str">
        <f t="shared" si="45"/>
        <v>0</v>
      </c>
      <c r="Q480" s="192" t="str">
        <f t="shared" si="46"/>
        <v>0</v>
      </c>
      <c r="R480" s="192" t="str">
        <f t="shared" si="47"/>
        <v>0</v>
      </c>
    </row>
    <row r="481" spans="2:18" ht="26.25" hidden="1" x14ac:dyDescent="0.2">
      <c r="B481" s="106" t="str">
        <f>القوائم!B480</f>
        <v>LS2001</v>
      </c>
      <c r="C481" s="126" t="str">
        <f>IF(B481&lt;&gt;"",_xlfn.IFNA(VLOOKUP(B481,القوائم!B:C,2,0),"غير مسجل بالقوائم"),"")</f>
        <v>بوفيه</v>
      </c>
      <c r="D481" s="106">
        <f>SUMIFS('سجل حركة المخزن'!H:H,'سجل حركة المخزن'!D:D,'أرصدة المخزن'!B481,'سجل حركة المخزن'!G:G,القوائم!$I$3,'سجل حركة المخزن'!F:F,'أرصدة المخزن'!$D$3)</f>
        <v>0</v>
      </c>
      <c r="E481" s="106">
        <f>SUMIFS('سجل حركة المخزن'!H:H,'سجل حركة المخزن'!D:D,'أرصدة المخزن'!B481,'سجل حركة المخزن'!G:G,القوائم!$I$3,'سجل حركة المخزن'!F:F,'أرصدة المخزن'!$E$3)</f>
        <v>0</v>
      </c>
      <c r="F481" s="106">
        <f t="shared" si="42"/>
        <v>0</v>
      </c>
      <c r="G481" s="106">
        <f>SUMIFS('سجل حركة المخزن'!H:H,'سجل حركة المخزن'!D:D,'أرصدة المخزن'!B481,'سجل حركة المخزن'!G:G,القوائم!$I$16,'سجل حركة المخزن'!F:F,'أرصدة المخزن'!$D$3)</f>
        <v>0</v>
      </c>
      <c r="H481" s="170">
        <f>SUMIFS('سجل حركة المخزن'!H:H,'سجل حركة المخزن'!D:D,'أرصدة المخزن'!B481,'سجل حركة المخزن'!G:G,القوائم!$I$16,'سجل حركة المخزن'!F:F,'أرصدة المخزن'!$E$3)</f>
        <v>0</v>
      </c>
      <c r="I481" s="106">
        <f t="shared" si="43"/>
        <v>0</v>
      </c>
      <c r="J481" s="106"/>
      <c r="K481" s="106">
        <f>SUMIFS('سجل حركة المخزن'!H:H,'سجل حركة المخزن'!D:D,'أرصدة المخزن'!B481,'سجل حركة المخزن'!F:F,'أرصدة المخزن'!$K$3)-D481-G481</f>
        <v>0</v>
      </c>
      <c r="L481" s="106">
        <f>SUMIFS('سجل حركة المخزن'!H:H,'سجل حركة المخزن'!D:D,'أرصدة المخزن'!B481,'سجل حركة المخزن'!F:F,'أرصدة المخزن'!$L$3)-E481-H481</f>
        <v>0</v>
      </c>
      <c r="M481" s="128" t="str">
        <f>IF(COUNTIF('سجل حركة المخزن'!D:D,'أرصدة المخزن'!B481),VLOOKUP(B481,القوائم!D:E,2,0),"غير موجود بالمخزن")</f>
        <v>غير موجود بالمخزن</v>
      </c>
      <c r="N481" s="128" t="str">
        <f t="shared" si="44"/>
        <v>غير موجود بالمخزن</v>
      </c>
      <c r="P481" s="192" t="str">
        <f t="shared" si="45"/>
        <v>0</v>
      </c>
      <c r="Q481" s="192" t="str">
        <f t="shared" si="46"/>
        <v>0</v>
      </c>
      <c r="R481" s="192" t="str">
        <f t="shared" si="47"/>
        <v>0</v>
      </c>
    </row>
    <row r="482" spans="2:18" ht="26.25" hidden="1" x14ac:dyDescent="0.2">
      <c r="B482" s="106" t="str">
        <f>القوائم!B481</f>
        <v>LS2002</v>
      </c>
      <c r="C482" s="126" t="str">
        <f>IF(B482&lt;&gt;"",_xlfn.IFNA(VLOOKUP(B482,القوائم!B:C,2,0),"غير مسجل بالقوائم"),"")</f>
        <v xml:space="preserve">مكتبه </v>
      </c>
      <c r="D482" s="106">
        <f>SUMIFS('سجل حركة المخزن'!H:H,'سجل حركة المخزن'!D:D,'أرصدة المخزن'!B482,'سجل حركة المخزن'!G:G,القوائم!$I$3,'سجل حركة المخزن'!F:F,'أرصدة المخزن'!$D$3)</f>
        <v>0</v>
      </c>
      <c r="E482" s="106">
        <f>SUMIFS('سجل حركة المخزن'!H:H,'سجل حركة المخزن'!D:D,'أرصدة المخزن'!B482,'سجل حركة المخزن'!G:G,القوائم!$I$3,'سجل حركة المخزن'!F:F,'أرصدة المخزن'!$E$3)</f>
        <v>0</v>
      </c>
      <c r="F482" s="106">
        <f t="shared" si="42"/>
        <v>0</v>
      </c>
      <c r="G482" s="106">
        <f>SUMIFS('سجل حركة المخزن'!H:H,'سجل حركة المخزن'!D:D,'أرصدة المخزن'!B482,'سجل حركة المخزن'!G:G,القوائم!$I$16,'سجل حركة المخزن'!F:F,'أرصدة المخزن'!$D$3)</f>
        <v>0</v>
      </c>
      <c r="H482" s="170">
        <f>SUMIFS('سجل حركة المخزن'!H:H,'سجل حركة المخزن'!D:D,'أرصدة المخزن'!B482,'سجل حركة المخزن'!G:G,القوائم!$I$16,'سجل حركة المخزن'!F:F,'أرصدة المخزن'!$E$3)</f>
        <v>0</v>
      </c>
      <c r="I482" s="106">
        <f t="shared" si="43"/>
        <v>0</v>
      </c>
      <c r="J482" s="106"/>
      <c r="K482" s="106">
        <f>SUMIFS('سجل حركة المخزن'!H:H,'سجل حركة المخزن'!D:D,'أرصدة المخزن'!B482,'سجل حركة المخزن'!F:F,'أرصدة المخزن'!$K$3)-D482-G482</f>
        <v>0</v>
      </c>
      <c r="L482" s="106">
        <f>SUMIFS('سجل حركة المخزن'!H:H,'سجل حركة المخزن'!D:D,'أرصدة المخزن'!B482,'سجل حركة المخزن'!F:F,'أرصدة المخزن'!$L$3)-E482-H482</f>
        <v>0</v>
      </c>
      <c r="M482" s="128" t="str">
        <f>IF(COUNTIF('سجل حركة المخزن'!D:D,'أرصدة المخزن'!B482),VLOOKUP(B482,القوائم!D:E,2,0),"غير موجود بالمخزن")</f>
        <v>غير موجود بالمخزن</v>
      </c>
      <c r="N482" s="128" t="str">
        <f t="shared" si="44"/>
        <v>غير موجود بالمخزن</v>
      </c>
      <c r="P482" s="192" t="str">
        <f t="shared" si="45"/>
        <v>0</v>
      </c>
      <c r="Q482" s="192" t="str">
        <f t="shared" si="46"/>
        <v>0</v>
      </c>
      <c r="R482" s="192" t="str">
        <f t="shared" si="47"/>
        <v>0</v>
      </c>
    </row>
    <row r="483" spans="2:18" ht="26.25" hidden="1" x14ac:dyDescent="0.2">
      <c r="B483" s="106" t="str">
        <f>القوائم!B482</f>
        <v>LS3001</v>
      </c>
      <c r="C483" s="126" t="str">
        <f>IF(B483&lt;&gt;"",_xlfn.IFNA(VLOOKUP(B483,القوائم!B:C,2,0),"غير مسجل بالقوائم"),"")</f>
        <v>باب استلتس 304</v>
      </c>
      <c r="D483" s="106">
        <f>SUMIFS('سجل حركة المخزن'!H:H,'سجل حركة المخزن'!D:D,'أرصدة المخزن'!B483,'سجل حركة المخزن'!G:G,القوائم!$I$3,'سجل حركة المخزن'!F:F,'أرصدة المخزن'!$D$3)</f>
        <v>0</v>
      </c>
      <c r="E483" s="106">
        <f>SUMIFS('سجل حركة المخزن'!H:H,'سجل حركة المخزن'!D:D,'أرصدة المخزن'!B483,'سجل حركة المخزن'!G:G,القوائم!$I$3,'سجل حركة المخزن'!F:F,'أرصدة المخزن'!$E$3)</f>
        <v>0</v>
      </c>
      <c r="F483" s="106">
        <f t="shared" si="42"/>
        <v>0</v>
      </c>
      <c r="G483" s="106">
        <f>SUMIFS('سجل حركة المخزن'!H:H,'سجل حركة المخزن'!D:D,'أرصدة المخزن'!B483,'سجل حركة المخزن'!G:G,القوائم!$I$16,'سجل حركة المخزن'!F:F,'أرصدة المخزن'!$D$3)</f>
        <v>0</v>
      </c>
      <c r="H483" s="170">
        <f>SUMIFS('سجل حركة المخزن'!H:H,'سجل حركة المخزن'!D:D,'أرصدة المخزن'!B483,'سجل حركة المخزن'!G:G,القوائم!$I$16,'سجل حركة المخزن'!F:F,'أرصدة المخزن'!$E$3)</f>
        <v>0</v>
      </c>
      <c r="I483" s="106">
        <f t="shared" si="43"/>
        <v>0</v>
      </c>
      <c r="J483" s="106"/>
      <c r="K483" s="106">
        <f>SUMIFS('سجل حركة المخزن'!H:H,'سجل حركة المخزن'!D:D,'أرصدة المخزن'!B483,'سجل حركة المخزن'!F:F,'أرصدة المخزن'!$K$3)-D483-G483</f>
        <v>0</v>
      </c>
      <c r="L483" s="106">
        <f>SUMIFS('سجل حركة المخزن'!H:H,'سجل حركة المخزن'!D:D,'أرصدة المخزن'!B483,'سجل حركة المخزن'!F:F,'أرصدة المخزن'!$L$3)-E483-H483</f>
        <v>0</v>
      </c>
      <c r="M483" s="128" t="str">
        <f>IF(COUNTIF('سجل حركة المخزن'!D:D,'أرصدة المخزن'!B483),VLOOKUP(B483,القوائم!D:E,2,0),"غير موجود بالمخزن")</f>
        <v>غير موجود بالمخزن</v>
      </c>
      <c r="N483" s="128" t="str">
        <f t="shared" si="44"/>
        <v>غير موجود بالمخزن</v>
      </c>
      <c r="P483" s="192" t="str">
        <f t="shared" si="45"/>
        <v>0</v>
      </c>
      <c r="Q483" s="192" t="str">
        <f t="shared" si="46"/>
        <v>0</v>
      </c>
      <c r="R483" s="192" t="str">
        <f t="shared" si="47"/>
        <v>0</v>
      </c>
    </row>
    <row r="484" spans="2:18" ht="26.25" hidden="1" x14ac:dyDescent="0.2">
      <c r="B484" s="106" t="str">
        <f>القوائم!B483</f>
        <v>LS5001</v>
      </c>
      <c r="C484" s="126" t="str">
        <f>IF(B484&lt;&gt;"",_xlfn.IFNA(VLOOKUP(B484,القوائم!B:C,2,0),"غير مسجل بالقوائم"),"")</f>
        <v>ظهر سرير حرف U</v>
      </c>
      <c r="D484" s="106">
        <f>SUMIFS('سجل حركة المخزن'!H:H,'سجل حركة المخزن'!D:D,'أرصدة المخزن'!B484,'سجل حركة المخزن'!G:G,القوائم!$I$3,'سجل حركة المخزن'!F:F,'أرصدة المخزن'!$D$3)</f>
        <v>0</v>
      </c>
      <c r="E484" s="106">
        <f>SUMIFS('سجل حركة المخزن'!H:H,'سجل حركة المخزن'!D:D,'أرصدة المخزن'!B484,'سجل حركة المخزن'!G:G,القوائم!$I$3,'سجل حركة المخزن'!F:F,'أرصدة المخزن'!$E$3)</f>
        <v>0</v>
      </c>
      <c r="F484" s="106">
        <f t="shared" si="42"/>
        <v>0</v>
      </c>
      <c r="G484" s="106">
        <f>SUMIFS('سجل حركة المخزن'!H:H,'سجل حركة المخزن'!D:D,'أرصدة المخزن'!B484,'سجل حركة المخزن'!G:G,القوائم!$I$16,'سجل حركة المخزن'!F:F,'أرصدة المخزن'!$D$3)</f>
        <v>0</v>
      </c>
      <c r="H484" s="170">
        <f>SUMIFS('سجل حركة المخزن'!H:H,'سجل حركة المخزن'!D:D,'أرصدة المخزن'!B484,'سجل حركة المخزن'!G:G,القوائم!$I$16,'سجل حركة المخزن'!F:F,'أرصدة المخزن'!$E$3)</f>
        <v>0</v>
      </c>
      <c r="I484" s="106">
        <f t="shared" si="43"/>
        <v>0</v>
      </c>
      <c r="J484" s="106"/>
      <c r="K484" s="106">
        <f>SUMIFS('سجل حركة المخزن'!H:H,'سجل حركة المخزن'!D:D,'أرصدة المخزن'!B484,'سجل حركة المخزن'!F:F,'أرصدة المخزن'!$K$3)-D484-G484</f>
        <v>0</v>
      </c>
      <c r="L484" s="106">
        <f>SUMIFS('سجل حركة المخزن'!H:H,'سجل حركة المخزن'!D:D,'أرصدة المخزن'!B484,'سجل حركة المخزن'!F:F,'أرصدة المخزن'!$L$3)-E484-H484</f>
        <v>0</v>
      </c>
      <c r="M484" s="128" t="str">
        <f>IF(COUNTIF('سجل حركة المخزن'!D:D,'أرصدة المخزن'!B484),VLOOKUP(B484,القوائم!D:E,2,0),"غير موجود بالمخزن")</f>
        <v>غير موجود بالمخزن</v>
      </c>
      <c r="N484" s="128" t="str">
        <f t="shared" si="44"/>
        <v>غير موجود بالمخزن</v>
      </c>
      <c r="P484" s="192" t="str">
        <f t="shared" si="45"/>
        <v>0</v>
      </c>
      <c r="Q484" s="192" t="str">
        <f t="shared" si="46"/>
        <v>0</v>
      </c>
      <c r="R484" s="192" t="str">
        <f t="shared" si="47"/>
        <v>0</v>
      </c>
    </row>
    <row r="485" spans="2:18" ht="26.25" hidden="1" x14ac:dyDescent="0.2">
      <c r="B485" s="106" t="str">
        <f>القوائم!B484</f>
        <v>LS5002</v>
      </c>
      <c r="C485" s="126" t="str">
        <f>IF(B485&lt;&gt;"",_xlfn.IFNA(VLOOKUP(B485,القوائم!B:C,2,0),"غير مسجل بالقوائم"),"")</f>
        <v xml:space="preserve">ظهر سرير </v>
      </c>
      <c r="D485" s="106">
        <f>SUMIFS('سجل حركة المخزن'!H:H,'سجل حركة المخزن'!D:D,'أرصدة المخزن'!B485,'سجل حركة المخزن'!G:G,القوائم!$I$3,'سجل حركة المخزن'!F:F,'أرصدة المخزن'!$D$3)</f>
        <v>0</v>
      </c>
      <c r="E485" s="106">
        <f>SUMIFS('سجل حركة المخزن'!H:H,'سجل حركة المخزن'!D:D,'أرصدة المخزن'!B485,'سجل حركة المخزن'!G:G,القوائم!$I$3,'سجل حركة المخزن'!F:F,'أرصدة المخزن'!$E$3)</f>
        <v>0</v>
      </c>
      <c r="F485" s="106">
        <f t="shared" si="42"/>
        <v>0</v>
      </c>
      <c r="G485" s="106">
        <f>SUMIFS('سجل حركة المخزن'!H:H,'سجل حركة المخزن'!D:D,'أرصدة المخزن'!B485,'سجل حركة المخزن'!G:G,القوائم!$I$16,'سجل حركة المخزن'!F:F,'أرصدة المخزن'!$D$3)</f>
        <v>0</v>
      </c>
      <c r="H485" s="170">
        <f>SUMIFS('سجل حركة المخزن'!H:H,'سجل حركة المخزن'!D:D,'أرصدة المخزن'!B485,'سجل حركة المخزن'!G:G,القوائم!$I$16,'سجل حركة المخزن'!F:F,'أرصدة المخزن'!$E$3)</f>
        <v>0</v>
      </c>
      <c r="I485" s="106">
        <f t="shared" si="43"/>
        <v>0</v>
      </c>
      <c r="J485" s="106"/>
      <c r="K485" s="106">
        <f>SUMIFS('سجل حركة المخزن'!H:H,'سجل حركة المخزن'!D:D,'أرصدة المخزن'!B485,'سجل حركة المخزن'!F:F,'أرصدة المخزن'!$K$3)-D485-G485</f>
        <v>0</v>
      </c>
      <c r="L485" s="106">
        <f>SUMIFS('سجل حركة المخزن'!H:H,'سجل حركة المخزن'!D:D,'أرصدة المخزن'!B485,'سجل حركة المخزن'!F:F,'أرصدة المخزن'!$L$3)-E485-H485</f>
        <v>0</v>
      </c>
      <c r="M485" s="128" t="str">
        <f>IF(COUNTIF('سجل حركة المخزن'!D:D,'أرصدة المخزن'!B485),VLOOKUP(B485,القوائم!D:E,2,0),"غير موجود بالمخزن")</f>
        <v>غير موجود بالمخزن</v>
      </c>
      <c r="N485" s="128" t="str">
        <f t="shared" si="44"/>
        <v>غير موجود بالمخزن</v>
      </c>
      <c r="P485" s="192" t="str">
        <f t="shared" si="45"/>
        <v>0</v>
      </c>
      <c r="Q485" s="192" t="str">
        <f t="shared" si="46"/>
        <v>0</v>
      </c>
      <c r="R485" s="192" t="str">
        <f t="shared" si="47"/>
        <v>0</v>
      </c>
    </row>
    <row r="486" spans="2:18" ht="26.25" hidden="1" x14ac:dyDescent="0.2">
      <c r="B486" s="106" t="str">
        <f>القوائم!B485</f>
        <v>LS6001</v>
      </c>
      <c r="C486" s="126" t="str">
        <f>IF(B486&lt;&gt;"",_xlfn.IFNA(VLOOKUP(B486,القوائم!B:C,2,0),"غير مسجل بالقوائم"),"")</f>
        <v>مرجيحة معلقة</v>
      </c>
      <c r="D486" s="106">
        <f>SUMIFS('سجل حركة المخزن'!H:H,'سجل حركة المخزن'!D:D,'أرصدة المخزن'!B486,'سجل حركة المخزن'!G:G,القوائم!$I$3,'سجل حركة المخزن'!F:F,'أرصدة المخزن'!$D$3)</f>
        <v>0</v>
      </c>
      <c r="E486" s="106">
        <f>SUMIFS('سجل حركة المخزن'!H:H,'سجل حركة المخزن'!D:D,'أرصدة المخزن'!B486,'سجل حركة المخزن'!G:G,القوائم!$I$3,'سجل حركة المخزن'!F:F,'أرصدة المخزن'!$E$3)</f>
        <v>0</v>
      </c>
      <c r="F486" s="106">
        <f t="shared" si="42"/>
        <v>0</v>
      </c>
      <c r="G486" s="106">
        <f>SUMIFS('سجل حركة المخزن'!H:H,'سجل حركة المخزن'!D:D,'أرصدة المخزن'!B486,'سجل حركة المخزن'!G:G,القوائم!$I$16,'سجل حركة المخزن'!F:F,'أرصدة المخزن'!$D$3)</f>
        <v>0</v>
      </c>
      <c r="H486" s="170">
        <f>SUMIFS('سجل حركة المخزن'!H:H,'سجل حركة المخزن'!D:D,'أرصدة المخزن'!B486,'سجل حركة المخزن'!G:G,القوائم!$I$16,'سجل حركة المخزن'!F:F,'أرصدة المخزن'!$E$3)</f>
        <v>0</v>
      </c>
      <c r="I486" s="106">
        <f t="shared" si="43"/>
        <v>0</v>
      </c>
      <c r="J486" s="106"/>
      <c r="K486" s="106">
        <f>SUMIFS('سجل حركة المخزن'!H:H,'سجل حركة المخزن'!D:D,'أرصدة المخزن'!B486,'سجل حركة المخزن'!F:F,'أرصدة المخزن'!$K$3)-D486-G486</f>
        <v>0</v>
      </c>
      <c r="L486" s="106">
        <f>SUMIFS('سجل حركة المخزن'!H:H,'سجل حركة المخزن'!D:D,'أرصدة المخزن'!B486,'سجل حركة المخزن'!F:F,'أرصدة المخزن'!$L$3)-E486-H486</f>
        <v>0</v>
      </c>
      <c r="M486" s="128" t="str">
        <f>IF(COUNTIF('سجل حركة المخزن'!D:D,'أرصدة المخزن'!B486),VLOOKUP(B486,القوائم!D:E,2,0),"غير موجود بالمخزن")</f>
        <v>غير موجود بالمخزن</v>
      </c>
      <c r="N486" s="128" t="str">
        <f t="shared" si="44"/>
        <v>غير موجود بالمخزن</v>
      </c>
      <c r="P486" s="192" t="str">
        <f t="shared" si="45"/>
        <v>0</v>
      </c>
      <c r="Q486" s="192" t="str">
        <f t="shared" si="46"/>
        <v>0</v>
      </c>
      <c r="R486" s="192" t="str">
        <f t="shared" si="47"/>
        <v>0</v>
      </c>
    </row>
    <row r="487" spans="2:18" ht="26.25" hidden="1" x14ac:dyDescent="0.2">
      <c r="B487" s="106" t="str">
        <f>القوائم!B486</f>
        <v>LS7002</v>
      </c>
      <c r="C487" s="126" t="str">
        <f>IF(B487&lt;&gt;"",_xlfn.IFNA(VLOOKUP(B487,القوائم!B:C,2,0),"غير مسجل بالقوائم"),"")</f>
        <v>شجرة</v>
      </c>
      <c r="D487" s="106">
        <f>SUMIFS('سجل حركة المخزن'!H:H,'سجل حركة المخزن'!D:D,'أرصدة المخزن'!B487,'سجل حركة المخزن'!G:G,القوائم!$I$3,'سجل حركة المخزن'!F:F,'أرصدة المخزن'!$D$3)</f>
        <v>0</v>
      </c>
      <c r="E487" s="106">
        <f>SUMIFS('سجل حركة المخزن'!H:H,'سجل حركة المخزن'!D:D,'أرصدة المخزن'!B487,'سجل حركة المخزن'!G:G,القوائم!$I$3,'سجل حركة المخزن'!F:F,'أرصدة المخزن'!$E$3)</f>
        <v>0</v>
      </c>
      <c r="F487" s="106">
        <f t="shared" si="42"/>
        <v>0</v>
      </c>
      <c r="G487" s="106">
        <f>SUMIFS('سجل حركة المخزن'!H:H,'سجل حركة المخزن'!D:D,'أرصدة المخزن'!B487,'سجل حركة المخزن'!G:G,القوائم!$I$16,'سجل حركة المخزن'!F:F,'أرصدة المخزن'!$D$3)</f>
        <v>0</v>
      </c>
      <c r="H487" s="170">
        <f>SUMIFS('سجل حركة المخزن'!H:H,'سجل حركة المخزن'!D:D,'أرصدة المخزن'!B487,'سجل حركة المخزن'!G:G,القوائم!$I$16,'سجل حركة المخزن'!F:F,'أرصدة المخزن'!$E$3)</f>
        <v>0</v>
      </c>
      <c r="I487" s="106">
        <f t="shared" si="43"/>
        <v>0</v>
      </c>
      <c r="J487" s="106"/>
      <c r="K487" s="106">
        <f>SUMIFS('سجل حركة المخزن'!H:H,'سجل حركة المخزن'!D:D,'أرصدة المخزن'!B487,'سجل حركة المخزن'!F:F,'أرصدة المخزن'!$K$3)-D487-G487</f>
        <v>0</v>
      </c>
      <c r="L487" s="106">
        <f>SUMIFS('سجل حركة المخزن'!H:H,'سجل حركة المخزن'!D:D,'أرصدة المخزن'!B487,'سجل حركة المخزن'!F:F,'أرصدة المخزن'!$L$3)-E487-H487</f>
        <v>0</v>
      </c>
      <c r="M487" s="128" t="str">
        <f>IF(COUNTIF('سجل حركة المخزن'!D:D,'أرصدة المخزن'!B487),VLOOKUP(B487,القوائم!D:E,2,0),"غير موجود بالمخزن")</f>
        <v>غير موجود بالمخزن</v>
      </c>
      <c r="N487" s="128" t="str">
        <f t="shared" si="44"/>
        <v>غير موجود بالمخزن</v>
      </c>
      <c r="P487" s="192" t="str">
        <f t="shared" si="45"/>
        <v>0</v>
      </c>
      <c r="Q487" s="192" t="str">
        <f t="shared" si="46"/>
        <v>0</v>
      </c>
      <c r="R487" s="192" t="str">
        <f t="shared" si="47"/>
        <v>0</v>
      </c>
    </row>
    <row r="488" spans="2:18" ht="26.25" hidden="1" x14ac:dyDescent="0.2">
      <c r="B488" s="106" t="str">
        <f>القوائم!B487</f>
        <v>LS5003</v>
      </c>
      <c r="C488" s="126" t="str">
        <f>IF(B488&lt;&gt;"",_xlfn.IFNA(VLOOKUP(B488,القوائم!B:C,2,0),"غير مسجل بالقوائم"),"")</f>
        <v>ظهر كنبه</v>
      </c>
      <c r="D488" s="106">
        <f>SUMIFS('سجل حركة المخزن'!H:H,'سجل حركة المخزن'!D:D,'أرصدة المخزن'!B488,'سجل حركة المخزن'!G:G,القوائم!$I$3,'سجل حركة المخزن'!F:F,'أرصدة المخزن'!$D$3)</f>
        <v>0</v>
      </c>
      <c r="E488" s="106">
        <f>SUMIFS('سجل حركة المخزن'!H:H,'سجل حركة المخزن'!D:D,'أرصدة المخزن'!B488,'سجل حركة المخزن'!G:G,القوائم!$I$3,'سجل حركة المخزن'!F:F,'أرصدة المخزن'!$E$3)</f>
        <v>0</v>
      </c>
      <c r="F488" s="106">
        <f t="shared" si="42"/>
        <v>0</v>
      </c>
      <c r="G488" s="106">
        <f>SUMIFS('سجل حركة المخزن'!H:H,'سجل حركة المخزن'!D:D,'أرصدة المخزن'!B488,'سجل حركة المخزن'!G:G,القوائم!$I$16,'سجل حركة المخزن'!F:F,'أرصدة المخزن'!$D$3)</f>
        <v>0</v>
      </c>
      <c r="H488" s="170">
        <f>SUMIFS('سجل حركة المخزن'!H:H,'سجل حركة المخزن'!D:D,'أرصدة المخزن'!B488,'سجل حركة المخزن'!G:G,القوائم!$I$16,'سجل حركة المخزن'!F:F,'أرصدة المخزن'!$E$3)</f>
        <v>0</v>
      </c>
      <c r="I488" s="106">
        <f t="shared" si="43"/>
        <v>0</v>
      </c>
      <c r="J488" s="106"/>
      <c r="K488" s="106">
        <f>SUMIFS('سجل حركة المخزن'!H:H,'سجل حركة المخزن'!D:D,'أرصدة المخزن'!B488,'سجل حركة المخزن'!F:F,'أرصدة المخزن'!$K$3)-D488-G488</f>
        <v>0</v>
      </c>
      <c r="L488" s="106">
        <f>SUMIFS('سجل حركة المخزن'!H:H,'سجل حركة المخزن'!D:D,'أرصدة المخزن'!B488,'سجل حركة المخزن'!F:F,'أرصدة المخزن'!$L$3)-E488-H488</f>
        <v>0</v>
      </c>
      <c r="M488" s="128" t="str">
        <f>IF(COUNTIF('سجل حركة المخزن'!D:D,'أرصدة المخزن'!B488),VLOOKUP(B488,القوائم!D:E,2,0),"غير موجود بالمخزن")</f>
        <v>غير موجود بالمخزن</v>
      </c>
      <c r="N488" s="128" t="str">
        <f t="shared" si="44"/>
        <v>غير موجود بالمخزن</v>
      </c>
      <c r="P488" s="192" t="str">
        <f t="shared" si="45"/>
        <v>0</v>
      </c>
      <c r="Q488" s="192" t="str">
        <f t="shared" si="46"/>
        <v>0</v>
      </c>
      <c r="R488" s="192" t="str">
        <f t="shared" si="47"/>
        <v>0</v>
      </c>
    </row>
    <row r="489" spans="2:18" ht="26.25" hidden="1" x14ac:dyDescent="0.2">
      <c r="B489" s="106" t="str">
        <f>القوائم!B488</f>
        <v>LS3002</v>
      </c>
      <c r="C489" s="126" t="str">
        <f>IF(B489&lt;&gt;"",_xlfn.IFNA(VLOOKUP(B489,القوائم!B:C,2,0),"غير مسجل بالقوائم"),"")</f>
        <v>بارتيشن</v>
      </c>
      <c r="D489" s="106">
        <f>SUMIFS('سجل حركة المخزن'!H:H,'سجل حركة المخزن'!D:D,'أرصدة المخزن'!B489,'سجل حركة المخزن'!G:G,القوائم!$I$3,'سجل حركة المخزن'!F:F,'أرصدة المخزن'!$D$3)</f>
        <v>0</v>
      </c>
      <c r="E489" s="106">
        <f>SUMIFS('سجل حركة المخزن'!H:H,'سجل حركة المخزن'!D:D,'أرصدة المخزن'!B489,'سجل حركة المخزن'!G:G,القوائم!$I$3,'سجل حركة المخزن'!F:F,'أرصدة المخزن'!$E$3)</f>
        <v>0</v>
      </c>
      <c r="F489" s="106">
        <f t="shared" si="42"/>
        <v>0</v>
      </c>
      <c r="G489" s="106">
        <f>SUMIFS('سجل حركة المخزن'!H:H,'سجل حركة المخزن'!D:D,'أرصدة المخزن'!B489,'سجل حركة المخزن'!G:G,القوائم!$I$16,'سجل حركة المخزن'!F:F,'أرصدة المخزن'!$D$3)</f>
        <v>0</v>
      </c>
      <c r="H489" s="170">
        <f>SUMIFS('سجل حركة المخزن'!H:H,'سجل حركة المخزن'!D:D,'أرصدة المخزن'!B489,'سجل حركة المخزن'!G:G,القوائم!$I$16,'سجل حركة المخزن'!F:F,'أرصدة المخزن'!$E$3)</f>
        <v>0</v>
      </c>
      <c r="I489" s="106">
        <f t="shared" si="43"/>
        <v>0</v>
      </c>
      <c r="J489" s="106"/>
      <c r="K489" s="106">
        <f>SUMIFS('سجل حركة المخزن'!H:H,'سجل حركة المخزن'!D:D,'أرصدة المخزن'!B489,'سجل حركة المخزن'!F:F,'أرصدة المخزن'!$K$3)-D489-G489</f>
        <v>0</v>
      </c>
      <c r="L489" s="106">
        <f>SUMIFS('سجل حركة المخزن'!H:H,'سجل حركة المخزن'!D:D,'أرصدة المخزن'!B489,'سجل حركة المخزن'!F:F,'أرصدة المخزن'!$L$3)-E489-H489</f>
        <v>0</v>
      </c>
      <c r="M489" s="128" t="str">
        <f>IF(COUNTIF('سجل حركة المخزن'!D:D,'أرصدة المخزن'!B489),VLOOKUP(B489,القوائم!D:E,2,0),"غير موجود بالمخزن")</f>
        <v>غير موجود بالمخزن</v>
      </c>
      <c r="N489" s="128" t="str">
        <f t="shared" si="44"/>
        <v>غير موجود بالمخزن</v>
      </c>
      <c r="P489" s="192" t="str">
        <f t="shared" si="45"/>
        <v>0</v>
      </c>
      <c r="Q489" s="192" t="str">
        <f t="shared" si="46"/>
        <v>0</v>
      </c>
      <c r="R489" s="192" t="str">
        <f t="shared" si="47"/>
        <v>0</v>
      </c>
    </row>
    <row r="490" spans="2:18" ht="26.25" hidden="1" x14ac:dyDescent="0.2">
      <c r="B490" s="106" t="str">
        <f>القوائم!B489</f>
        <v>LS8001</v>
      </c>
      <c r="C490" s="126" t="str">
        <f>IF(B490&lt;&gt;"",_xlfn.IFNA(VLOOKUP(B490,القوائم!B:C,2,0),"غير مسجل بالقوائم"),"")</f>
        <v>بترينه محل مجوهرات</v>
      </c>
      <c r="D490" s="106">
        <f>SUMIFS('سجل حركة المخزن'!H:H,'سجل حركة المخزن'!D:D,'أرصدة المخزن'!B490,'سجل حركة المخزن'!G:G,القوائم!$I$3,'سجل حركة المخزن'!F:F,'أرصدة المخزن'!$D$3)</f>
        <v>0</v>
      </c>
      <c r="E490" s="106">
        <f>SUMIFS('سجل حركة المخزن'!H:H,'سجل حركة المخزن'!D:D,'أرصدة المخزن'!B490,'سجل حركة المخزن'!G:G,القوائم!$I$3,'سجل حركة المخزن'!F:F,'أرصدة المخزن'!$E$3)</f>
        <v>0</v>
      </c>
      <c r="F490" s="106">
        <f t="shared" si="42"/>
        <v>0</v>
      </c>
      <c r="G490" s="106">
        <f>SUMIFS('سجل حركة المخزن'!H:H,'سجل حركة المخزن'!D:D,'أرصدة المخزن'!B490,'سجل حركة المخزن'!G:G,القوائم!$I$16,'سجل حركة المخزن'!F:F,'أرصدة المخزن'!$D$3)</f>
        <v>0</v>
      </c>
      <c r="H490" s="170">
        <f>SUMIFS('سجل حركة المخزن'!H:H,'سجل حركة المخزن'!D:D,'أرصدة المخزن'!B490,'سجل حركة المخزن'!G:G,القوائم!$I$16,'سجل حركة المخزن'!F:F,'أرصدة المخزن'!$E$3)</f>
        <v>0</v>
      </c>
      <c r="I490" s="106">
        <f t="shared" si="43"/>
        <v>0</v>
      </c>
      <c r="J490" s="106"/>
      <c r="K490" s="106">
        <f>SUMIFS('سجل حركة المخزن'!H:H,'سجل حركة المخزن'!D:D,'أرصدة المخزن'!B490,'سجل حركة المخزن'!F:F,'أرصدة المخزن'!$K$3)-D490-G490</f>
        <v>0</v>
      </c>
      <c r="L490" s="106">
        <f>SUMIFS('سجل حركة المخزن'!H:H,'سجل حركة المخزن'!D:D,'أرصدة المخزن'!B490,'سجل حركة المخزن'!F:F,'أرصدة المخزن'!$L$3)-E490-H490</f>
        <v>0</v>
      </c>
      <c r="M490" s="128" t="str">
        <f>IF(COUNTIF('سجل حركة المخزن'!D:D,'أرصدة المخزن'!B490),VLOOKUP(B490,القوائم!D:E,2,0),"غير موجود بالمخزن")</f>
        <v>غير موجود بالمخزن</v>
      </c>
      <c r="N490" s="128" t="str">
        <f t="shared" si="44"/>
        <v>غير موجود بالمخزن</v>
      </c>
      <c r="P490" s="192" t="str">
        <f t="shared" si="45"/>
        <v>0</v>
      </c>
      <c r="Q490" s="192" t="str">
        <f t="shared" si="46"/>
        <v>0</v>
      </c>
      <c r="R490" s="192" t="str">
        <f t="shared" si="47"/>
        <v>0</v>
      </c>
    </row>
    <row r="491" spans="2:18" ht="26.25" hidden="1" x14ac:dyDescent="0.2">
      <c r="B491" s="106" t="str">
        <f>القوائم!B490</f>
        <v>LS3003</v>
      </c>
      <c r="C491" s="126" t="str">
        <f>IF(B491&lt;&gt;"",_xlfn.IFNA(VLOOKUP(B491,القوائم!B:C,2,0),"غير مسجل بالقوائم"),"")</f>
        <v>بارتيشن 60*210</v>
      </c>
      <c r="D491" s="106">
        <f>SUMIFS('سجل حركة المخزن'!H:H,'سجل حركة المخزن'!D:D,'أرصدة المخزن'!B491,'سجل حركة المخزن'!G:G,القوائم!$I$3,'سجل حركة المخزن'!F:F,'أرصدة المخزن'!$D$3)</f>
        <v>0</v>
      </c>
      <c r="E491" s="106">
        <f>SUMIFS('سجل حركة المخزن'!H:H,'سجل حركة المخزن'!D:D,'أرصدة المخزن'!B491,'سجل حركة المخزن'!G:G,القوائم!$I$3,'سجل حركة المخزن'!F:F,'أرصدة المخزن'!$E$3)</f>
        <v>0</v>
      </c>
      <c r="F491" s="106">
        <f t="shared" si="42"/>
        <v>0</v>
      </c>
      <c r="G491" s="106">
        <f>SUMIFS('سجل حركة المخزن'!H:H,'سجل حركة المخزن'!D:D,'أرصدة المخزن'!B491,'سجل حركة المخزن'!G:G,القوائم!$I$16,'سجل حركة المخزن'!F:F,'أرصدة المخزن'!$D$3)</f>
        <v>0</v>
      </c>
      <c r="H491" s="170">
        <f>SUMIFS('سجل حركة المخزن'!H:H,'سجل حركة المخزن'!D:D,'أرصدة المخزن'!B491,'سجل حركة المخزن'!G:G,القوائم!$I$16,'سجل حركة المخزن'!F:F,'أرصدة المخزن'!$E$3)</f>
        <v>0</v>
      </c>
      <c r="I491" s="106">
        <f t="shared" si="43"/>
        <v>0</v>
      </c>
      <c r="J491" s="106"/>
      <c r="K491" s="106">
        <f>SUMIFS('سجل حركة المخزن'!H:H,'سجل حركة المخزن'!D:D,'أرصدة المخزن'!B491,'سجل حركة المخزن'!F:F,'أرصدة المخزن'!$K$3)-D491-G491</f>
        <v>0</v>
      </c>
      <c r="L491" s="106">
        <f>SUMIFS('سجل حركة المخزن'!H:H,'سجل حركة المخزن'!D:D,'أرصدة المخزن'!B491,'سجل حركة المخزن'!F:F,'أرصدة المخزن'!$L$3)-E491-H491</f>
        <v>0</v>
      </c>
      <c r="M491" s="128" t="str">
        <f>IF(COUNTIF('سجل حركة المخزن'!D:D,'أرصدة المخزن'!B491),VLOOKUP(B491,القوائم!D:E,2,0),"غير موجود بالمخزن")</f>
        <v>غير موجود بالمخزن</v>
      </c>
      <c r="N491" s="128" t="str">
        <f t="shared" si="44"/>
        <v>غير موجود بالمخزن</v>
      </c>
      <c r="P491" s="192" t="str">
        <f t="shared" si="45"/>
        <v>0</v>
      </c>
      <c r="Q491" s="192" t="str">
        <f t="shared" si="46"/>
        <v>0</v>
      </c>
      <c r="R491" s="192" t="str">
        <f t="shared" si="47"/>
        <v>0</v>
      </c>
    </row>
    <row r="492" spans="2:18" ht="26.25" hidden="1" x14ac:dyDescent="0.2">
      <c r="B492" s="106" t="str">
        <f>القوائم!B491</f>
        <v>LS2002-1</v>
      </c>
      <c r="C492" s="126" t="str">
        <f>IF(B492&lt;&gt;"",_xlfn.IFNA(VLOOKUP(B492,القوائم!B:C,2,0),"غير مسجل بالقوائم"),"")</f>
        <v>مكتبه 2.15*1.1*.45</v>
      </c>
      <c r="D492" s="106">
        <f>SUMIFS('سجل حركة المخزن'!H:H,'سجل حركة المخزن'!D:D,'أرصدة المخزن'!B492,'سجل حركة المخزن'!G:G,القوائم!$I$3,'سجل حركة المخزن'!F:F,'أرصدة المخزن'!$D$3)</f>
        <v>0</v>
      </c>
      <c r="E492" s="106">
        <f>SUMIFS('سجل حركة المخزن'!H:H,'سجل حركة المخزن'!D:D,'أرصدة المخزن'!B492,'سجل حركة المخزن'!G:G,القوائم!$I$3,'سجل حركة المخزن'!F:F,'أرصدة المخزن'!$E$3)</f>
        <v>0</v>
      </c>
      <c r="F492" s="106">
        <f t="shared" si="42"/>
        <v>0</v>
      </c>
      <c r="G492" s="106">
        <f>SUMIFS('سجل حركة المخزن'!H:H,'سجل حركة المخزن'!D:D,'أرصدة المخزن'!B492,'سجل حركة المخزن'!G:G,القوائم!$I$16,'سجل حركة المخزن'!F:F,'أرصدة المخزن'!$D$3)</f>
        <v>0</v>
      </c>
      <c r="H492" s="170">
        <f>SUMIFS('سجل حركة المخزن'!H:H,'سجل حركة المخزن'!D:D,'أرصدة المخزن'!B492,'سجل حركة المخزن'!G:G,القوائم!$I$16,'سجل حركة المخزن'!F:F,'أرصدة المخزن'!$E$3)</f>
        <v>0</v>
      </c>
      <c r="I492" s="106">
        <f t="shared" si="43"/>
        <v>0</v>
      </c>
      <c r="J492" s="106"/>
      <c r="K492" s="106">
        <f>SUMIFS('سجل حركة المخزن'!H:H,'سجل حركة المخزن'!D:D,'أرصدة المخزن'!B492,'سجل حركة المخزن'!F:F,'أرصدة المخزن'!$K$3)-D492-G492</f>
        <v>0</v>
      </c>
      <c r="L492" s="106">
        <f>SUMIFS('سجل حركة المخزن'!H:H,'سجل حركة المخزن'!D:D,'أرصدة المخزن'!B492,'سجل حركة المخزن'!F:F,'أرصدة المخزن'!$L$3)-E492-H492</f>
        <v>0</v>
      </c>
      <c r="M492" s="128" t="str">
        <f>IF(COUNTIF('سجل حركة المخزن'!D:D,'أرصدة المخزن'!B492),VLOOKUP(B492,القوائم!D:E,2,0),"غير موجود بالمخزن")</f>
        <v>غير موجود بالمخزن</v>
      </c>
      <c r="N492" s="128" t="str">
        <f t="shared" si="44"/>
        <v>غير موجود بالمخزن</v>
      </c>
      <c r="P492" s="192" t="str">
        <f t="shared" si="45"/>
        <v>0</v>
      </c>
      <c r="Q492" s="192" t="str">
        <f t="shared" si="46"/>
        <v>0</v>
      </c>
      <c r="R492" s="192" t="str">
        <f t="shared" si="47"/>
        <v>0</v>
      </c>
    </row>
    <row r="493" spans="2:18" ht="26.25" hidden="1" x14ac:dyDescent="0.2">
      <c r="B493" s="106" t="str">
        <f>القوائم!B492</f>
        <v>LS9001</v>
      </c>
      <c r="C493" s="126" t="str">
        <f>IF(B493&lt;&gt;"",_xlfn.IFNA(VLOOKUP(B493,القوائم!B:C,2,0),"غير مسجل بالقوائم"),"")</f>
        <v>تربيزة شاي</v>
      </c>
      <c r="D493" s="106">
        <f>SUMIFS('سجل حركة المخزن'!H:H,'سجل حركة المخزن'!D:D,'أرصدة المخزن'!B493,'سجل حركة المخزن'!G:G,القوائم!$I$3,'سجل حركة المخزن'!F:F,'أرصدة المخزن'!$D$3)</f>
        <v>0</v>
      </c>
      <c r="E493" s="106">
        <f>SUMIFS('سجل حركة المخزن'!H:H,'سجل حركة المخزن'!D:D,'أرصدة المخزن'!B493,'سجل حركة المخزن'!G:G,القوائم!$I$3,'سجل حركة المخزن'!F:F,'أرصدة المخزن'!$E$3)</f>
        <v>0</v>
      </c>
      <c r="F493" s="106">
        <f t="shared" si="42"/>
        <v>0</v>
      </c>
      <c r="G493" s="106">
        <f>SUMIFS('سجل حركة المخزن'!H:H,'سجل حركة المخزن'!D:D,'أرصدة المخزن'!B493,'سجل حركة المخزن'!G:G,القوائم!$I$16,'سجل حركة المخزن'!F:F,'أرصدة المخزن'!$D$3)</f>
        <v>0</v>
      </c>
      <c r="H493" s="170">
        <f>SUMIFS('سجل حركة المخزن'!H:H,'سجل حركة المخزن'!D:D,'أرصدة المخزن'!B493,'سجل حركة المخزن'!G:G,القوائم!$I$16,'سجل حركة المخزن'!F:F,'أرصدة المخزن'!$E$3)</f>
        <v>0</v>
      </c>
      <c r="I493" s="106">
        <f t="shared" si="43"/>
        <v>0</v>
      </c>
      <c r="J493" s="106"/>
      <c r="K493" s="106">
        <f>SUMIFS('سجل حركة المخزن'!H:H,'سجل حركة المخزن'!D:D,'أرصدة المخزن'!B493,'سجل حركة المخزن'!F:F,'أرصدة المخزن'!$K$3)-D493-G493</f>
        <v>0</v>
      </c>
      <c r="L493" s="106">
        <f>SUMIFS('سجل حركة المخزن'!H:H,'سجل حركة المخزن'!D:D,'أرصدة المخزن'!B493,'سجل حركة المخزن'!F:F,'أرصدة المخزن'!$L$3)-E493-H493</f>
        <v>0</v>
      </c>
      <c r="M493" s="128" t="str">
        <f>IF(COUNTIF('سجل حركة المخزن'!D:D,'أرصدة المخزن'!B493),VLOOKUP(B493,القوائم!D:E,2,0),"غير موجود بالمخزن")</f>
        <v>غير موجود بالمخزن</v>
      </c>
      <c r="N493" s="128" t="str">
        <f t="shared" si="44"/>
        <v>غير موجود بالمخزن</v>
      </c>
      <c r="P493" s="192" t="str">
        <f t="shared" si="45"/>
        <v>0</v>
      </c>
      <c r="Q493" s="192" t="str">
        <f t="shared" si="46"/>
        <v>0</v>
      </c>
      <c r="R493" s="192" t="str">
        <f t="shared" si="47"/>
        <v>0</v>
      </c>
    </row>
    <row r="494" spans="2:18" ht="26.25" hidden="1" x14ac:dyDescent="0.2">
      <c r="B494" s="106" t="str">
        <f>القوائم!B493</f>
        <v>LS3003-1</v>
      </c>
      <c r="C494" s="126" t="str">
        <f>IF(B494&lt;&gt;"",_xlfn.IFNA(VLOOKUP(B494,القوائم!B:C,2,0),"غير مسجل بالقوائم"),"")</f>
        <v>بارتيشن 210*150</v>
      </c>
      <c r="D494" s="106">
        <f>SUMIFS('سجل حركة المخزن'!H:H,'سجل حركة المخزن'!D:D,'أرصدة المخزن'!B494,'سجل حركة المخزن'!G:G,القوائم!$I$3,'سجل حركة المخزن'!F:F,'أرصدة المخزن'!$D$3)</f>
        <v>0</v>
      </c>
      <c r="E494" s="106">
        <f>SUMIFS('سجل حركة المخزن'!H:H,'سجل حركة المخزن'!D:D,'أرصدة المخزن'!B494,'سجل حركة المخزن'!G:G,القوائم!$I$3,'سجل حركة المخزن'!F:F,'أرصدة المخزن'!$E$3)</f>
        <v>0</v>
      </c>
      <c r="F494" s="106">
        <f t="shared" si="42"/>
        <v>0</v>
      </c>
      <c r="G494" s="106">
        <f>SUMIFS('سجل حركة المخزن'!H:H,'سجل حركة المخزن'!D:D,'أرصدة المخزن'!B494,'سجل حركة المخزن'!G:G,القوائم!$I$16,'سجل حركة المخزن'!F:F,'أرصدة المخزن'!$D$3)</f>
        <v>0</v>
      </c>
      <c r="H494" s="170">
        <f>SUMIFS('سجل حركة المخزن'!H:H,'سجل حركة المخزن'!D:D,'أرصدة المخزن'!B494,'سجل حركة المخزن'!G:G,القوائم!$I$16,'سجل حركة المخزن'!F:F,'أرصدة المخزن'!$E$3)</f>
        <v>0</v>
      </c>
      <c r="I494" s="106">
        <f t="shared" si="43"/>
        <v>0</v>
      </c>
      <c r="J494" s="106"/>
      <c r="K494" s="106">
        <f>SUMIFS('سجل حركة المخزن'!H:H,'سجل حركة المخزن'!D:D,'أرصدة المخزن'!B494,'سجل حركة المخزن'!F:F,'أرصدة المخزن'!$K$3)-D494-G494</f>
        <v>0</v>
      </c>
      <c r="L494" s="106">
        <f>SUMIFS('سجل حركة المخزن'!H:H,'سجل حركة المخزن'!D:D,'أرصدة المخزن'!B494,'سجل حركة المخزن'!F:F,'أرصدة المخزن'!$L$3)-E494-H494</f>
        <v>0</v>
      </c>
      <c r="M494" s="128" t="str">
        <f>IF(COUNTIF('سجل حركة المخزن'!D:D,'أرصدة المخزن'!B494),VLOOKUP(B494,القوائم!D:E,2,0),"غير موجود بالمخزن")</f>
        <v>غير موجود بالمخزن</v>
      </c>
      <c r="N494" s="128" t="str">
        <f t="shared" si="44"/>
        <v>غير موجود بالمخزن</v>
      </c>
      <c r="P494" s="192" t="str">
        <f t="shared" si="45"/>
        <v>0</v>
      </c>
      <c r="Q494" s="192" t="str">
        <f t="shared" si="46"/>
        <v>0</v>
      </c>
      <c r="R494" s="192" t="str">
        <f t="shared" si="47"/>
        <v>0</v>
      </c>
    </row>
    <row r="495" spans="2:18" ht="26.25" hidden="1" x14ac:dyDescent="0.2">
      <c r="B495" s="106" t="str">
        <f>القوائم!B494</f>
        <v>LS3003-2</v>
      </c>
      <c r="C495" s="126" t="str">
        <f>IF(B495&lt;&gt;"",_xlfn.IFNA(VLOOKUP(B495,القوائم!B:C,2,0),"غير مسجل بالقوائم"),"")</f>
        <v>بارتيشن 208*59.7</v>
      </c>
      <c r="D495" s="106">
        <f>SUMIFS('سجل حركة المخزن'!H:H,'سجل حركة المخزن'!D:D,'أرصدة المخزن'!B495,'سجل حركة المخزن'!G:G,القوائم!$I$3,'سجل حركة المخزن'!F:F,'أرصدة المخزن'!$D$3)</f>
        <v>0</v>
      </c>
      <c r="E495" s="106">
        <f>SUMIFS('سجل حركة المخزن'!H:H,'سجل حركة المخزن'!D:D,'أرصدة المخزن'!B495,'سجل حركة المخزن'!G:G,القوائم!$I$3,'سجل حركة المخزن'!F:F,'أرصدة المخزن'!$E$3)</f>
        <v>0</v>
      </c>
      <c r="F495" s="106">
        <f t="shared" si="42"/>
        <v>0</v>
      </c>
      <c r="G495" s="106">
        <f>SUMIFS('سجل حركة المخزن'!H:H,'سجل حركة المخزن'!D:D,'أرصدة المخزن'!B495,'سجل حركة المخزن'!G:G,القوائم!$I$16,'سجل حركة المخزن'!F:F,'أرصدة المخزن'!$D$3)</f>
        <v>0</v>
      </c>
      <c r="H495" s="170">
        <f>SUMIFS('سجل حركة المخزن'!H:H,'سجل حركة المخزن'!D:D,'أرصدة المخزن'!B495,'سجل حركة المخزن'!G:G,القوائم!$I$16,'سجل حركة المخزن'!F:F,'أرصدة المخزن'!$E$3)</f>
        <v>0</v>
      </c>
      <c r="I495" s="106">
        <f t="shared" si="43"/>
        <v>0</v>
      </c>
      <c r="J495" s="106"/>
      <c r="K495" s="106">
        <f>SUMIFS('سجل حركة المخزن'!H:H,'سجل حركة المخزن'!D:D,'أرصدة المخزن'!B495,'سجل حركة المخزن'!F:F,'أرصدة المخزن'!$K$3)-D495-G495</f>
        <v>0</v>
      </c>
      <c r="L495" s="106">
        <f>SUMIFS('سجل حركة المخزن'!H:H,'سجل حركة المخزن'!D:D,'أرصدة المخزن'!B495,'سجل حركة المخزن'!F:F,'أرصدة المخزن'!$L$3)-E495-H495</f>
        <v>0</v>
      </c>
      <c r="M495" s="128" t="str">
        <f>IF(COUNTIF('سجل حركة المخزن'!D:D,'أرصدة المخزن'!B495),VLOOKUP(B495,القوائم!D:E,2,0),"غير موجود بالمخزن")</f>
        <v>غير موجود بالمخزن</v>
      </c>
      <c r="N495" s="128" t="str">
        <f t="shared" si="44"/>
        <v>غير موجود بالمخزن</v>
      </c>
      <c r="P495" s="192" t="str">
        <f t="shared" si="45"/>
        <v>0</v>
      </c>
      <c r="Q495" s="192" t="str">
        <f t="shared" si="46"/>
        <v>0</v>
      </c>
      <c r="R495" s="192" t="str">
        <f t="shared" si="47"/>
        <v>0</v>
      </c>
    </row>
    <row r="496" spans="2:18" ht="26.25" hidden="1" x14ac:dyDescent="0.2">
      <c r="B496" s="106" t="str">
        <f>القوائم!B495</f>
        <v>LS3003-3</v>
      </c>
      <c r="C496" s="126" t="str">
        <f>IF(B496&lt;&gt;"",_xlfn.IFNA(VLOOKUP(B496,القوائم!B:C,2,0),"غير مسجل بالقوائم"),"")</f>
        <v>بارتيشن 209*59.7</v>
      </c>
      <c r="D496" s="106">
        <f>SUMIFS('سجل حركة المخزن'!H:H,'سجل حركة المخزن'!D:D,'أرصدة المخزن'!B496,'سجل حركة المخزن'!G:G,القوائم!$I$3,'سجل حركة المخزن'!F:F,'أرصدة المخزن'!$D$3)</f>
        <v>0</v>
      </c>
      <c r="E496" s="106">
        <f>SUMIFS('سجل حركة المخزن'!H:H,'سجل حركة المخزن'!D:D,'أرصدة المخزن'!B496,'سجل حركة المخزن'!G:G,القوائم!$I$3,'سجل حركة المخزن'!F:F,'أرصدة المخزن'!$E$3)</f>
        <v>0</v>
      </c>
      <c r="F496" s="106">
        <f t="shared" si="42"/>
        <v>0</v>
      </c>
      <c r="G496" s="106">
        <f>SUMIFS('سجل حركة المخزن'!H:H,'سجل حركة المخزن'!D:D,'أرصدة المخزن'!B496,'سجل حركة المخزن'!G:G,القوائم!$I$16,'سجل حركة المخزن'!F:F,'أرصدة المخزن'!$D$3)</f>
        <v>0</v>
      </c>
      <c r="H496" s="170">
        <f>SUMIFS('سجل حركة المخزن'!H:H,'سجل حركة المخزن'!D:D,'أرصدة المخزن'!B496,'سجل حركة المخزن'!G:G,القوائم!$I$16,'سجل حركة المخزن'!F:F,'أرصدة المخزن'!$E$3)</f>
        <v>0</v>
      </c>
      <c r="I496" s="106">
        <f t="shared" si="43"/>
        <v>0</v>
      </c>
      <c r="J496" s="106"/>
      <c r="K496" s="106">
        <f>SUMIFS('سجل حركة المخزن'!H:H,'سجل حركة المخزن'!D:D,'أرصدة المخزن'!B496,'سجل حركة المخزن'!F:F,'أرصدة المخزن'!$K$3)-D496-G496</f>
        <v>0</v>
      </c>
      <c r="L496" s="106">
        <f>SUMIFS('سجل حركة المخزن'!H:H,'سجل حركة المخزن'!D:D,'أرصدة المخزن'!B496,'سجل حركة المخزن'!F:F,'أرصدة المخزن'!$L$3)-E496-H496</f>
        <v>0</v>
      </c>
      <c r="M496" s="128" t="str">
        <f>IF(COUNTIF('سجل حركة المخزن'!D:D,'أرصدة المخزن'!B496),VLOOKUP(B496,القوائم!D:E,2,0),"غير موجود بالمخزن")</f>
        <v>غير موجود بالمخزن</v>
      </c>
      <c r="N496" s="128" t="str">
        <f t="shared" si="44"/>
        <v>غير موجود بالمخزن</v>
      </c>
      <c r="P496" s="192" t="str">
        <f t="shared" si="45"/>
        <v>0</v>
      </c>
      <c r="Q496" s="192" t="str">
        <f t="shared" si="46"/>
        <v>0</v>
      </c>
      <c r="R496" s="192" t="str">
        <f t="shared" si="47"/>
        <v>0</v>
      </c>
    </row>
    <row r="497" spans="2:18" ht="26.25" hidden="1" x14ac:dyDescent="0.2">
      <c r="B497" s="106" t="str">
        <f>القوائم!B496</f>
        <v>LS3003-4</v>
      </c>
      <c r="C497" s="126" t="str">
        <f>IF(B497&lt;&gt;"",_xlfn.IFNA(VLOOKUP(B497,القوائم!B:C,2,0),"غير مسجل بالقوائم"),"")</f>
        <v>بارتيشن 228*59</v>
      </c>
      <c r="D497" s="106">
        <f>SUMIFS('سجل حركة المخزن'!H:H,'سجل حركة المخزن'!D:D,'أرصدة المخزن'!B497,'سجل حركة المخزن'!G:G,القوائم!$I$3,'سجل حركة المخزن'!F:F,'أرصدة المخزن'!$D$3)</f>
        <v>0</v>
      </c>
      <c r="E497" s="106">
        <f>SUMIFS('سجل حركة المخزن'!H:H,'سجل حركة المخزن'!D:D,'أرصدة المخزن'!B497,'سجل حركة المخزن'!G:G,القوائم!$I$3,'سجل حركة المخزن'!F:F,'أرصدة المخزن'!$E$3)</f>
        <v>0</v>
      </c>
      <c r="F497" s="106">
        <f t="shared" si="42"/>
        <v>0</v>
      </c>
      <c r="G497" s="106">
        <f>SUMIFS('سجل حركة المخزن'!H:H,'سجل حركة المخزن'!D:D,'أرصدة المخزن'!B497,'سجل حركة المخزن'!G:G,القوائم!$I$16,'سجل حركة المخزن'!F:F,'أرصدة المخزن'!$D$3)</f>
        <v>0</v>
      </c>
      <c r="H497" s="170">
        <f>SUMIFS('سجل حركة المخزن'!H:H,'سجل حركة المخزن'!D:D,'أرصدة المخزن'!B497,'سجل حركة المخزن'!G:G,القوائم!$I$16,'سجل حركة المخزن'!F:F,'أرصدة المخزن'!$E$3)</f>
        <v>0</v>
      </c>
      <c r="I497" s="106">
        <f t="shared" si="43"/>
        <v>0</v>
      </c>
      <c r="J497" s="106"/>
      <c r="K497" s="106">
        <f>SUMIFS('سجل حركة المخزن'!H:H,'سجل حركة المخزن'!D:D,'أرصدة المخزن'!B497,'سجل حركة المخزن'!F:F,'أرصدة المخزن'!$K$3)-D497-G497</f>
        <v>0</v>
      </c>
      <c r="L497" s="106">
        <f>SUMIFS('سجل حركة المخزن'!H:H,'سجل حركة المخزن'!D:D,'أرصدة المخزن'!B497,'سجل حركة المخزن'!F:F,'أرصدة المخزن'!$L$3)-E497-H497</f>
        <v>0</v>
      </c>
      <c r="M497" s="128" t="str">
        <f>IF(COUNTIF('سجل حركة المخزن'!D:D,'أرصدة المخزن'!B497),VLOOKUP(B497,القوائم!D:E,2,0),"غير موجود بالمخزن")</f>
        <v>غير موجود بالمخزن</v>
      </c>
      <c r="N497" s="128" t="str">
        <f t="shared" si="44"/>
        <v>غير موجود بالمخزن</v>
      </c>
      <c r="P497" s="192" t="str">
        <f t="shared" si="45"/>
        <v>0</v>
      </c>
      <c r="Q497" s="192" t="str">
        <f t="shared" si="46"/>
        <v>0</v>
      </c>
      <c r="R497" s="192" t="str">
        <f t="shared" si="47"/>
        <v>0</v>
      </c>
    </row>
    <row r="498" spans="2:18" ht="26.25" hidden="1" x14ac:dyDescent="0.2">
      <c r="B498" s="106" t="str">
        <f>القوائم!B497</f>
        <v>LS3003-5</v>
      </c>
      <c r="C498" s="126" t="str">
        <f>IF(B498&lt;&gt;"",_xlfn.IFNA(VLOOKUP(B498,القوائم!B:C,2,0),"غير مسجل بالقوائم"),"")</f>
        <v>بارتيشن 269*59.7</v>
      </c>
      <c r="D498" s="106">
        <f>SUMIFS('سجل حركة المخزن'!H:H,'سجل حركة المخزن'!D:D,'أرصدة المخزن'!B498,'سجل حركة المخزن'!G:G,القوائم!$I$3,'سجل حركة المخزن'!F:F,'أرصدة المخزن'!$D$3)</f>
        <v>0</v>
      </c>
      <c r="E498" s="106">
        <f>SUMIFS('سجل حركة المخزن'!H:H,'سجل حركة المخزن'!D:D,'أرصدة المخزن'!B498,'سجل حركة المخزن'!G:G,القوائم!$I$3,'سجل حركة المخزن'!F:F,'أرصدة المخزن'!$E$3)</f>
        <v>0</v>
      </c>
      <c r="F498" s="106">
        <f t="shared" si="42"/>
        <v>0</v>
      </c>
      <c r="G498" s="106">
        <f>SUMIFS('سجل حركة المخزن'!H:H,'سجل حركة المخزن'!D:D,'أرصدة المخزن'!B498,'سجل حركة المخزن'!G:G,القوائم!$I$16,'سجل حركة المخزن'!F:F,'أرصدة المخزن'!$D$3)</f>
        <v>0</v>
      </c>
      <c r="H498" s="170">
        <f>SUMIFS('سجل حركة المخزن'!H:H,'سجل حركة المخزن'!D:D,'أرصدة المخزن'!B498,'سجل حركة المخزن'!G:G,القوائم!$I$16,'سجل حركة المخزن'!F:F,'أرصدة المخزن'!$E$3)</f>
        <v>0</v>
      </c>
      <c r="I498" s="106">
        <f t="shared" si="43"/>
        <v>0</v>
      </c>
      <c r="J498" s="106"/>
      <c r="K498" s="106">
        <f>SUMIFS('سجل حركة المخزن'!H:H,'سجل حركة المخزن'!D:D,'أرصدة المخزن'!B498,'سجل حركة المخزن'!F:F,'أرصدة المخزن'!$K$3)-D498-G498</f>
        <v>0</v>
      </c>
      <c r="L498" s="106">
        <f>SUMIFS('سجل حركة المخزن'!H:H,'سجل حركة المخزن'!D:D,'أرصدة المخزن'!B498,'سجل حركة المخزن'!F:F,'أرصدة المخزن'!$L$3)-E498-H498</f>
        <v>0</v>
      </c>
      <c r="M498" s="128" t="str">
        <f>IF(COUNTIF('سجل حركة المخزن'!D:D,'أرصدة المخزن'!B498),VLOOKUP(B498,القوائم!D:E,2,0),"غير موجود بالمخزن")</f>
        <v>غير موجود بالمخزن</v>
      </c>
      <c r="N498" s="128" t="str">
        <f t="shared" si="44"/>
        <v>غير موجود بالمخزن</v>
      </c>
      <c r="P498" s="192" t="str">
        <f t="shared" si="45"/>
        <v>0</v>
      </c>
      <c r="Q498" s="192" t="str">
        <f t="shared" si="46"/>
        <v>0</v>
      </c>
      <c r="R498" s="192" t="str">
        <f t="shared" si="47"/>
        <v>0</v>
      </c>
    </row>
    <row r="499" spans="2:18" ht="26.25" hidden="1" x14ac:dyDescent="0.2">
      <c r="B499" s="106" t="str">
        <f>القوائم!B498</f>
        <v>LS3003-6</v>
      </c>
      <c r="C499" s="126" t="str">
        <f>IF(B499&lt;&gt;"",_xlfn.IFNA(VLOOKUP(B499,القوائم!B:C,2,0),"غير مسجل بالقوائم"),"")</f>
        <v>بارتيشن 229*59.7</v>
      </c>
      <c r="D499" s="106">
        <f>SUMIFS('سجل حركة المخزن'!H:H,'سجل حركة المخزن'!D:D,'أرصدة المخزن'!B499,'سجل حركة المخزن'!G:G,القوائم!$I$3,'سجل حركة المخزن'!F:F,'أرصدة المخزن'!$D$3)</f>
        <v>0</v>
      </c>
      <c r="E499" s="106">
        <f>SUMIFS('سجل حركة المخزن'!H:H,'سجل حركة المخزن'!D:D,'أرصدة المخزن'!B499,'سجل حركة المخزن'!G:G,القوائم!$I$3,'سجل حركة المخزن'!F:F,'أرصدة المخزن'!$E$3)</f>
        <v>0</v>
      </c>
      <c r="F499" s="106">
        <f t="shared" si="42"/>
        <v>0</v>
      </c>
      <c r="G499" s="106">
        <f>SUMIFS('سجل حركة المخزن'!H:H,'سجل حركة المخزن'!D:D,'أرصدة المخزن'!B499,'سجل حركة المخزن'!G:G,القوائم!$I$16,'سجل حركة المخزن'!F:F,'أرصدة المخزن'!$D$3)</f>
        <v>0</v>
      </c>
      <c r="H499" s="170">
        <f>SUMIFS('سجل حركة المخزن'!H:H,'سجل حركة المخزن'!D:D,'أرصدة المخزن'!B499,'سجل حركة المخزن'!G:G,القوائم!$I$16,'سجل حركة المخزن'!F:F,'أرصدة المخزن'!$E$3)</f>
        <v>0</v>
      </c>
      <c r="I499" s="106">
        <f t="shared" si="43"/>
        <v>0</v>
      </c>
      <c r="J499" s="106"/>
      <c r="K499" s="106">
        <f>SUMIFS('سجل حركة المخزن'!H:H,'سجل حركة المخزن'!D:D,'أرصدة المخزن'!B499,'سجل حركة المخزن'!F:F,'أرصدة المخزن'!$K$3)-D499-G499</f>
        <v>0</v>
      </c>
      <c r="L499" s="106">
        <f>SUMIFS('سجل حركة المخزن'!H:H,'سجل حركة المخزن'!D:D,'أرصدة المخزن'!B499,'سجل حركة المخزن'!F:F,'أرصدة المخزن'!$L$3)-E499-H499</f>
        <v>0</v>
      </c>
      <c r="M499" s="128" t="str">
        <f>IF(COUNTIF('سجل حركة المخزن'!D:D,'أرصدة المخزن'!B499),VLOOKUP(B499,القوائم!D:E,2,0),"غير موجود بالمخزن")</f>
        <v>غير موجود بالمخزن</v>
      </c>
      <c r="N499" s="128" t="str">
        <f t="shared" si="44"/>
        <v>غير موجود بالمخزن</v>
      </c>
      <c r="P499" s="192" t="str">
        <f t="shared" si="45"/>
        <v>0</v>
      </c>
      <c r="Q499" s="192" t="str">
        <f t="shared" si="46"/>
        <v>0</v>
      </c>
      <c r="R499" s="192" t="str">
        <f t="shared" si="47"/>
        <v>0</v>
      </c>
    </row>
    <row r="500" spans="2:18" ht="26.25" hidden="1" x14ac:dyDescent="0.2">
      <c r="B500" s="106" t="str">
        <f>القوائم!B499</f>
        <v>LS3003-7</v>
      </c>
      <c r="C500" s="126" t="str">
        <f>IF(B500&lt;&gt;"",_xlfn.IFNA(VLOOKUP(B500,القوائم!B:C,2,0),"غير مسجل بالقوائم"),"")</f>
        <v>بارتيشن 220*59.7</v>
      </c>
      <c r="D500" s="106">
        <f>SUMIFS('سجل حركة المخزن'!H:H,'سجل حركة المخزن'!D:D,'أرصدة المخزن'!B500,'سجل حركة المخزن'!G:G,القوائم!$I$3,'سجل حركة المخزن'!F:F,'أرصدة المخزن'!$D$3)</f>
        <v>0</v>
      </c>
      <c r="E500" s="106">
        <f>SUMIFS('سجل حركة المخزن'!H:H,'سجل حركة المخزن'!D:D,'أرصدة المخزن'!B500,'سجل حركة المخزن'!G:G,القوائم!$I$3,'سجل حركة المخزن'!F:F,'أرصدة المخزن'!$E$3)</f>
        <v>0</v>
      </c>
      <c r="F500" s="106">
        <f t="shared" si="42"/>
        <v>0</v>
      </c>
      <c r="G500" s="106">
        <f>SUMIFS('سجل حركة المخزن'!H:H,'سجل حركة المخزن'!D:D,'أرصدة المخزن'!B500,'سجل حركة المخزن'!G:G,القوائم!$I$16,'سجل حركة المخزن'!F:F,'أرصدة المخزن'!$D$3)</f>
        <v>0</v>
      </c>
      <c r="H500" s="170">
        <f>SUMIFS('سجل حركة المخزن'!H:H,'سجل حركة المخزن'!D:D,'أرصدة المخزن'!B500,'سجل حركة المخزن'!G:G,القوائم!$I$16,'سجل حركة المخزن'!F:F,'أرصدة المخزن'!$E$3)</f>
        <v>0</v>
      </c>
      <c r="I500" s="106">
        <f t="shared" si="43"/>
        <v>0</v>
      </c>
      <c r="J500" s="106"/>
      <c r="K500" s="106">
        <f>SUMIFS('سجل حركة المخزن'!H:H,'سجل حركة المخزن'!D:D,'أرصدة المخزن'!B500,'سجل حركة المخزن'!F:F,'أرصدة المخزن'!$K$3)-D500-G500</f>
        <v>0</v>
      </c>
      <c r="L500" s="106">
        <f>SUMIFS('سجل حركة المخزن'!H:H,'سجل حركة المخزن'!D:D,'أرصدة المخزن'!B500,'سجل حركة المخزن'!F:F,'أرصدة المخزن'!$L$3)-E500-H500</f>
        <v>0</v>
      </c>
      <c r="M500" s="128" t="str">
        <f>IF(COUNTIF('سجل حركة المخزن'!D:D,'أرصدة المخزن'!B500),VLOOKUP(B500,القوائم!D:E,2,0),"غير موجود بالمخزن")</f>
        <v>غير موجود بالمخزن</v>
      </c>
      <c r="N500" s="128" t="str">
        <f t="shared" si="44"/>
        <v>غير موجود بالمخزن</v>
      </c>
      <c r="P500" s="192" t="str">
        <f t="shared" si="45"/>
        <v>0</v>
      </c>
      <c r="Q500" s="192" t="str">
        <f t="shared" si="46"/>
        <v>0</v>
      </c>
      <c r="R500" s="192" t="str">
        <f t="shared" si="47"/>
        <v>0</v>
      </c>
    </row>
    <row r="501" spans="2:18" ht="26.25" hidden="1" x14ac:dyDescent="0.2">
      <c r="B501" s="106" t="str">
        <f>القوائم!B500</f>
        <v>LS3003-8</v>
      </c>
      <c r="C501" s="126" t="str">
        <f>IF(B501&lt;&gt;"",_xlfn.IFNA(VLOOKUP(B501,القوائم!B:C,2,0),"غير مسجل بالقوائم"),"")</f>
        <v>بارتيشن 284*47</v>
      </c>
      <c r="D501" s="106">
        <f>SUMIFS('سجل حركة المخزن'!H:H,'سجل حركة المخزن'!D:D,'أرصدة المخزن'!B501,'سجل حركة المخزن'!G:G,القوائم!$I$3,'سجل حركة المخزن'!F:F,'أرصدة المخزن'!$D$3)</f>
        <v>0</v>
      </c>
      <c r="E501" s="106">
        <f>SUMIFS('سجل حركة المخزن'!H:H,'سجل حركة المخزن'!D:D,'أرصدة المخزن'!B501,'سجل حركة المخزن'!G:G,القوائم!$I$3,'سجل حركة المخزن'!F:F,'أرصدة المخزن'!$E$3)</f>
        <v>0</v>
      </c>
      <c r="F501" s="106">
        <f t="shared" si="42"/>
        <v>0</v>
      </c>
      <c r="G501" s="106">
        <f>SUMIFS('سجل حركة المخزن'!H:H,'سجل حركة المخزن'!D:D,'أرصدة المخزن'!B501,'سجل حركة المخزن'!G:G,القوائم!$I$16,'سجل حركة المخزن'!F:F,'أرصدة المخزن'!$D$3)</f>
        <v>0</v>
      </c>
      <c r="H501" s="170">
        <f>SUMIFS('سجل حركة المخزن'!H:H,'سجل حركة المخزن'!D:D,'أرصدة المخزن'!B501,'سجل حركة المخزن'!G:G,القوائم!$I$16,'سجل حركة المخزن'!F:F,'أرصدة المخزن'!$E$3)</f>
        <v>0</v>
      </c>
      <c r="I501" s="106">
        <f t="shared" si="43"/>
        <v>0</v>
      </c>
      <c r="J501" s="106"/>
      <c r="K501" s="106">
        <f>SUMIFS('سجل حركة المخزن'!H:H,'سجل حركة المخزن'!D:D,'أرصدة المخزن'!B501,'سجل حركة المخزن'!F:F,'أرصدة المخزن'!$K$3)-D501-G501</f>
        <v>0</v>
      </c>
      <c r="L501" s="106">
        <f>SUMIFS('سجل حركة المخزن'!H:H,'سجل حركة المخزن'!D:D,'أرصدة المخزن'!B501,'سجل حركة المخزن'!F:F,'أرصدة المخزن'!$L$3)-E501-H501</f>
        <v>0</v>
      </c>
      <c r="M501" s="128" t="str">
        <f>IF(COUNTIF('سجل حركة المخزن'!D:D,'أرصدة المخزن'!B501),VLOOKUP(B501,القوائم!D:E,2,0),"غير موجود بالمخزن")</f>
        <v>غير موجود بالمخزن</v>
      </c>
      <c r="N501" s="128" t="str">
        <f t="shared" si="44"/>
        <v>غير موجود بالمخزن</v>
      </c>
      <c r="P501" s="192" t="str">
        <f t="shared" si="45"/>
        <v>0</v>
      </c>
      <c r="Q501" s="192" t="str">
        <f t="shared" si="46"/>
        <v>0</v>
      </c>
      <c r="R501" s="192" t="str">
        <f t="shared" si="47"/>
        <v>0</v>
      </c>
    </row>
    <row r="502" spans="2:18" ht="26.25" hidden="1" x14ac:dyDescent="0.2">
      <c r="B502" s="106" t="str">
        <f>القوائم!B501</f>
        <v>LS3003-9</v>
      </c>
      <c r="C502" s="126" t="str">
        <f>IF(B502&lt;&gt;"",_xlfn.IFNA(VLOOKUP(B502,القوائم!B:C,2,0),"غير مسجل بالقوائم"),"")</f>
        <v>بارتيشن 273*47</v>
      </c>
      <c r="D502" s="106">
        <f>SUMIFS('سجل حركة المخزن'!H:H,'سجل حركة المخزن'!D:D,'أرصدة المخزن'!B502,'سجل حركة المخزن'!G:G,القوائم!$I$3,'سجل حركة المخزن'!F:F,'أرصدة المخزن'!$D$3)</f>
        <v>0</v>
      </c>
      <c r="E502" s="106">
        <f>SUMIFS('سجل حركة المخزن'!H:H,'سجل حركة المخزن'!D:D,'أرصدة المخزن'!B502,'سجل حركة المخزن'!G:G,القوائم!$I$3,'سجل حركة المخزن'!F:F,'أرصدة المخزن'!$E$3)</f>
        <v>0</v>
      </c>
      <c r="F502" s="106">
        <f t="shared" si="42"/>
        <v>0</v>
      </c>
      <c r="G502" s="106">
        <f>SUMIFS('سجل حركة المخزن'!H:H,'سجل حركة المخزن'!D:D,'أرصدة المخزن'!B502,'سجل حركة المخزن'!G:G,القوائم!$I$16,'سجل حركة المخزن'!F:F,'أرصدة المخزن'!$D$3)</f>
        <v>0</v>
      </c>
      <c r="H502" s="170">
        <f>SUMIFS('سجل حركة المخزن'!H:H,'سجل حركة المخزن'!D:D,'أرصدة المخزن'!B502,'سجل حركة المخزن'!G:G,القوائم!$I$16,'سجل حركة المخزن'!F:F,'أرصدة المخزن'!$E$3)</f>
        <v>0</v>
      </c>
      <c r="I502" s="106">
        <f t="shared" si="43"/>
        <v>0</v>
      </c>
      <c r="J502" s="106"/>
      <c r="K502" s="106">
        <f>SUMIFS('سجل حركة المخزن'!H:H,'سجل حركة المخزن'!D:D,'أرصدة المخزن'!B502,'سجل حركة المخزن'!F:F,'أرصدة المخزن'!$K$3)-D502-G502</f>
        <v>0</v>
      </c>
      <c r="L502" s="106">
        <f>SUMIFS('سجل حركة المخزن'!H:H,'سجل حركة المخزن'!D:D,'أرصدة المخزن'!B502,'سجل حركة المخزن'!F:F,'أرصدة المخزن'!$L$3)-E502-H502</f>
        <v>0</v>
      </c>
      <c r="M502" s="128" t="str">
        <f>IF(COUNTIF('سجل حركة المخزن'!D:D,'أرصدة المخزن'!B502),VLOOKUP(B502,القوائم!D:E,2,0),"غير موجود بالمخزن")</f>
        <v>غير موجود بالمخزن</v>
      </c>
      <c r="N502" s="128" t="str">
        <f t="shared" si="44"/>
        <v>غير موجود بالمخزن</v>
      </c>
      <c r="P502" s="192" t="str">
        <f t="shared" si="45"/>
        <v>0</v>
      </c>
      <c r="Q502" s="192" t="str">
        <f t="shared" si="46"/>
        <v>0</v>
      </c>
      <c r="R502" s="192" t="str">
        <f t="shared" si="47"/>
        <v>0</v>
      </c>
    </row>
    <row r="503" spans="2:18" ht="26.25" hidden="1" x14ac:dyDescent="0.2">
      <c r="B503" s="106" t="str">
        <f>القوائم!B502</f>
        <v>SS1001</v>
      </c>
      <c r="C503" s="126" t="str">
        <f>IF(B503&lt;&gt;"",_xlfn.IFNA(VLOOKUP(B503,القوائم!B:C,2,0),"غير مسجل بالقوائم"),"")</f>
        <v>ابليك مع مربع ارتفاع 60</v>
      </c>
      <c r="D503" s="106">
        <f>SUMIFS('سجل حركة المخزن'!H:H,'سجل حركة المخزن'!D:D,'أرصدة المخزن'!B503,'سجل حركة المخزن'!G:G,القوائم!$I$3,'سجل حركة المخزن'!F:F,'أرصدة المخزن'!$D$3)</f>
        <v>0</v>
      </c>
      <c r="E503" s="106">
        <f>SUMIFS('سجل حركة المخزن'!H:H,'سجل حركة المخزن'!D:D,'أرصدة المخزن'!B503,'سجل حركة المخزن'!G:G,القوائم!$I$3,'سجل حركة المخزن'!F:F,'أرصدة المخزن'!$E$3)</f>
        <v>0</v>
      </c>
      <c r="F503" s="106">
        <f t="shared" si="42"/>
        <v>0</v>
      </c>
      <c r="G503" s="106">
        <f>SUMIFS('سجل حركة المخزن'!H:H,'سجل حركة المخزن'!D:D,'أرصدة المخزن'!B503,'سجل حركة المخزن'!G:G,القوائم!$I$16,'سجل حركة المخزن'!F:F,'أرصدة المخزن'!$D$3)</f>
        <v>0</v>
      </c>
      <c r="H503" s="170">
        <f>SUMIFS('سجل حركة المخزن'!H:H,'سجل حركة المخزن'!D:D,'أرصدة المخزن'!B503,'سجل حركة المخزن'!G:G,القوائم!$I$16,'سجل حركة المخزن'!F:F,'أرصدة المخزن'!$E$3)</f>
        <v>0</v>
      </c>
      <c r="I503" s="106">
        <f t="shared" si="43"/>
        <v>0</v>
      </c>
      <c r="J503" s="106"/>
      <c r="K503" s="106">
        <f>SUMIFS('سجل حركة المخزن'!H:H,'سجل حركة المخزن'!D:D,'أرصدة المخزن'!B503,'سجل حركة المخزن'!F:F,'أرصدة المخزن'!$K$3)-D503-G503</f>
        <v>0</v>
      </c>
      <c r="L503" s="106">
        <f>SUMIFS('سجل حركة المخزن'!H:H,'سجل حركة المخزن'!D:D,'أرصدة المخزن'!B503,'سجل حركة المخزن'!F:F,'أرصدة المخزن'!$L$3)-E503-H503</f>
        <v>0</v>
      </c>
      <c r="M503" s="128" t="str">
        <f>IF(COUNTIF('سجل حركة المخزن'!D:D,'أرصدة المخزن'!B503),VLOOKUP(B503,القوائم!D:E,2,0),"غير موجود بالمخزن")</f>
        <v>غير موجود بالمخزن</v>
      </c>
      <c r="N503" s="128" t="str">
        <f t="shared" si="44"/>
        <v>غير موجود بالمخزن</v>
      </c>
      <c r="P503" s="192" t="str">
        <f t="shared" si="45"/>
        <v>0</v>
      </c>
      <c r="Q503" s="192" t="str">
        <f t="shared" si="46"/>
        <v>0</v>
      </c>
      <c r="R503" s="192" t="str">
        <f t="shared" si="47"/>
        <v>0</v>
      </c>
    </row>
    <row r="504" spans="2:18" ht="26.25" hidden="1" x14ac:dyDescent="0.2">
      <c r="B504" s="106" t="str">
        <f>القوائم!B503</f>
        <v>SS1001-1</v>
      </c>
      <c r="C504" s="126" t="str">
        <f>IF(B504&lt;&gt;"",_xlfn.IFNA(VLOOKUP(B504,القوائم!B:C,2,0),"غير مسجل بالقوائم"),"")</f>
        <v>ابليك مع مربع ارتفاع 150</v>
      </c>
      <c r="D504" s="106">
        <f>SUMIFS('سجل حركة المخزن'!H:H,'سجل حركة المخزن'!D:D,'أرصدة المخزن'!B504,'سجل حركة المخزن'!G:G,القوائم!$I$3,'سجل حركة المخزن'!F:F,'أرصدة المخزن'!$D$3)</f>
        <v>0</v>
      </c>
      <c r="E504" s="106">
        <f>SUMIFS('سجل حركة المخزن'!H:H,'سجل حركة المخزن'!D:D,'أرصدة المخزن'!B504,'سجل حركة المخزن'!G:G,القوائم!$I$3,'سجل حركة المخزن'!F:F,'أرصدة المخزن'!$E$3)</f>
        <v>0</v>
      </c>
      <c r="F504" s="106">
        <f t="shared" si="42"/>
        <v>0</v>
      </c>
      <c r="G504" s="106">
        <f>SUMIFS('سجل حركة المخزن'!H:H,'سجل حركة المخزن'!D:D,'أرصدة المخزن'!B504,'سجل حركة المخزن'!G:G,القوائم!$I$16,'سجل حركة المخزن'!F:F,'أرصدة المخزن'!$D$3)</f>
        <v>0</v>
      </c>
      <c r="H504" s="170">
        <f>SUMIFS('سجل حركة المخزن'!H:H,'سجل حركة المخزن'!D:D,'أرصدة المخزن'!B504,'سجل حركة المخزن'!G:G,القوائم!$I$16,'سجل حركة المخزن'!F:F,'أرصدة المخزن'!$E$3)</f>
        <v>0</v>
      </c>
      <c r="I504" s="106">
        <f t="shared" si="43"/>
        <v>0</v>
      </c>
      <c r="J504" s="106"/>
      <c r="K504" s="106">
        <f>SUMIFS('سجل حركة المخزن'!H:H,'سجل حركة المخزن'!D:D,'أرصدة المخزن'!B504,'سجل حركة المخزن'!F:F,'أرصدة المخزن'!$K$3)-D504-G504</f>
        <v>0</v>
      </c>
      <c r="L504" s="106">
        <f>SUMIFS('سجل حركة المخزن'!H:H,'سجل حركة المخزن'!D:D,'أرصدة المخزن'!B504,'سجل حركة المخزن'!F:F,'أرصدة المخزن'!$L$3)-E504-H504</f>
        <v>0</v>
      </c>
      <c r="M504" s="128" t="str">
        <f>IF(COUNTIF('سجل حركة المخزن'!D:D,'أرصدة المخزن'!B504),VLOOKUP(B504,القوائم!D:E,2,0),"غير موجود بالمخزن")</f>
        <v>غير موجود بالمخزن</v>
      </c>
      <c r="N504" s="128" t="str">
        <f t="shared" si="44"/>
        <v>غير موجود بالمخزن</v>
      </c>
      <c r="P504" s="192" t="str">
        <f t="shared" si="45"/>
        <v>0</v>
      </c>
      <c r="Q504" s="192" t="str">
        <f t="shared" si="46"/>
        <v>0</v>
      </c>
      <c r="R504" s="192" t="str">
        <f t="shared" si="47"/>
        <v>0</v>
      </c>
    </row>
    <row r="505" spans="2:18" ht="26.25" hidden="1" x14ac:dyDescent="0.2">
      <c r="B505" s="106" t="str">
        <f>القوائم!B504</f>
        <v>SS2001</v>
      </c>
      <c r="C505" s="126" t="str">
        <f>IF(B505&lt;&gt;"",_xlfn.IFNA(VLOOKUP(B505,القوائم!B:C,2,0),"غير مسجل بالقوائم"),"")</f>
        <v>فاظة ديكور</v>
      </c>
      <c r="D505" s="106">
        <f>SUMIFS('سجل حركة المخزن'!H:H,'سجل حركة المخزن'!D:D,'أرصدة المخزن'!B505,'سجل حركة المخزن'!G:G,القوائم!$I$3,'سجل حركة المخزن'!F:F,'أرصدة المخزن'!$D$3)</f>
        <v>0</v>
      </c>
      <c r="E505" s="106">
        <f>SUMIFS('سجل حركة المخزن'!H:H,'سجل حركة المخزن'!D:D,'أرصدة المخزن'!B505,'سجل حركة المخزن'!G:G,القوائم!$I$3,'سجل حركة المخزن'!F:F,'أرصدة المخزن'!$E$3)</f>
        <v>0</v>
      </c>
      <c r="F505" s="106">
        <f t="shared" si="42"/>
        <v>0</v>
      </c>
      <c r="G505" s="106">
        <f>SUMIFS('سجل حركة المخزن'!H:H,'سجل حركة المخزن'!D:D,'أرصدة المخزن'!B505,'سجل حركة المخزن'!G:G,القوائم!$I$16,'سجل حركة المخزن'!F:F,'أرصدة المخزن'!$D$3)</f>
        <v>0</v>
      </c>
      <c r="H505" s="170">
        <f>SUMIFS('سجل حركة المخزن'!H:H,'سجل حركة المخزن'!D:D,'أرصدة المخزن'!B505,'سجل حركة المخزن'!G:G,القوائم!$I$16,'سجل حركة المخزن'!F:F,'أرصدة المخزن'!$E$3)</f>
        <v>0</v>
      </c>
      <c r="I505" s="106">
        <f t="shared" si="43"/>
        <v>0</v>
      </c>
      <c r="J505" s="106"/>
      <c r="K505" s="106">
        <f>SUMIFS('سجل حركة المخزن'!H:H,'سجل حركة المخزن'!D:D,'أرصدة المخزن'!B505,'سجل حركة المخزن'!F:F,'أرصدة المخزن'!$K$3)-D505-G505</f>
        <v>0</v>
      </c>
      <c r="L505" s="106">
        <f>SUMIFS('سجل حركة المخزن'!H:H,'سجل حركة المخزن'!D:D,'أرصدة المخزن'!B505,'سجل حركة المخزن'!F:F,'أرصدة المخزن'!$L$3)-E505-H505</f>
        <v>0</v>
      </c>
      <c r="M505" s="128" t="str">
        <f>IF(COUNTIF('سجل حركة المخزن'!D:D,'أرصدة المخزن'!B505),VLOOKUP(B505,القوائم!D:E,2,0),"غير موجود بالمخزن")</f>
        <v>غير موجود بالمخزن</v>
      </c>
      <c r="N505" s="128" t="str">
        <f t="shared" si="44"/>
        <v>غير موجود بالمخزن</v>
      </c>
      <c r="P505" s="192" t="str">
        <f t="shared" si="45"/>
        <v>0</v>
      </c>
      <c r="Q505" s="192" t="str">
        <f t="shared" si="46"/>
        <v>0</v>
      </c>
      <c r="R505" s="192" t="str">
        <f t="shared" si="47"/>
        <v>0</v>
      </c>
    </row>
    <row r="506" spans="2:18" ht="26.25" hidden="1" x14ac:dyDescent="0.2">
      <c r="B506" s="106" t="str">
        <f>القوائم!B505</f>
        <v>SS2002</v>
      </c>
      <c r="C506" s="126" t="str">
        <f>IF(B506&lt;&gt;"",_xlfn.IFNA(VLOOKUP(B506,القوائم!B:C,2,0),"غير مسجل بالقوائم"),"")</f>
        <v>فاظة صغيرة ارتفاع 30</v>
      </c>
      <c r="D506" s="106">
        <f>SUMIFS('سجل حركة المخزن'!H:H,'سجل حركة المخزن'!D:D,'أرصدة المخزن'!B506,'سجل حركة المخزن'!G:G,القوائم!$I$3,'سجل حركة المخزن'!F:F,'أرصدة المخزن'!$D$3)</f>
        <v>0</v>
      </c>
      <c r="E506" s="106">
        <f>SUMIFS('سجل حركة المخزن'!H:H,'سجل حركة المخزن'!D:D,'أرصدة المخزن'!B506,'سجل حركة المخزن'!G:G,القوائم!$I$3,'سجل حركة المخزن'!F:F,'أرصدة المخزن'!$E$3)</f>
        <v>0</v>
      </c>
      <c r="F506" s="106">
        <f t="shared" si="42"/>
        <v>0</v>
      </c>
      <c r="G506" s="106">
        <f>SUMIFS('سجل حركة المخزن'!H:H,'سجل حركة المخزن'!D:D,'أرصدة المخزن'!B506,'سجل حركة المخزن'!G:G,القوائم!$I$16,'سجل حركة المخزن'!F:F,'أرصدة المخزن'!$D$3)</f>
        <v>0</v>
      </c>
      <c r="H506" s="170">
        <f>SUMIFS('سجل حركة المخزن'!H:H,'سجل حركة المخزن'!D:D,'أرصدة المخزن'!B506,'سجل حركة المخزن'!G:G,القوائم!$I$16,'سجل حركة المخزن'!F:F,'أرصدة المخزن'!$E$3)</f>
        <v>0</v>
      </c>
      <c r="I506" s="106">
        <f t="shared" si="43"/>
        <v>0</v>
      </c>
      <c r="J506" s="106"/>
      <c r="K506" s="106">
        <f>SUMIFS('سجل حركة المخزن'!H:H,'سجل حركة المخزن'!D:D,'أرصدة المخزن'!B506,'سجل حركة المخزن'!F:F,'أرصدة المخزن'!$K$3)-D506-G506</f>
        <v>0</v>
      </c>
      <c r="L506" s="106">
        <f>SUMIFS('سجل حركة المخزن'!H:H,'سجل حركة المخزن'!D:D,'أرصدة المخزن'!B506,'سجل حركة المخزن'!F:F,'أرصدة المخزن'!$L$3)-E506-H506</f>
        <v>0</v>
      </c>
      <c r="M506" s="128" t="str">
        <f>IF(COUNTIF('سجل حركة المخزن'!D:D,'أرصدة المخزن'!B506),VLOOKUP(B506,القوائم!D:E,2,0),"غير موجود بالمخزن")</f>
        <v>غير موجود بالمخزن</v>
      </c>
      <c r="N506" s="128" t="str">
        <f t="shared" si="44"/>
        <v>غير موجود بالمخزن</v>
      </c>
      <c r="P506" s="192" t="str">
        <f t="shared" si="45"/>
        <v>0</v>
      </c>
      <c r="Q506" s="192" t="str">
        <f t="shared" si="46"/>
        <v>0</v>
      </c>
      <c r="R506" s="192" t="str">
        <f t="shared" si="47"/>
        <v>0</v>
      </c>
    </row>
    <row r="507" spans="2:18" ht="26.25" hidden="1" x14ac:dyDescent="0.2">
      <c r="B507" s="106" t="str">
        <f>القوائم!B506</f>
        <v>SS2002-1</v>
      </c>
      <c r="C507" s="126" t="str">
        <f>IF(B507&lt;&gt;"",_xlfn.IFNA(VLOOKUP(B507,القوائم!B:C,2,0),"غير مسجل بالقوائم"),"")</f>
        <v>فاظة صغيرة ارتفاع 59</v>
      </c>
      <c r="D507" s="106">
        <f>SUMIFS('سجل حركة المخزن'!H:H,'سجل حركة المخزن'!D:D,'أرصدة المخزن'!B507,'سجل حركة المخزن'!G:G,القوائم!$I$3,'سجل حركة المخزن'!F:F,'أرصدة المخزن'!$D$3)</f>
        <v>0</v>
      </c>
      <c r="E507" s="106">
        <f>SUMIFS('سجل حركة المخزن'!H:H,'سجل حركة المخزن'!D:D,'أرصدة المخزن'!B507,'سجل حركة المخزن'!G:G,القوائم!$I$3,'سجل حركة المخزن'!F:F,'أرصدة المخزن'!$E$3)</f>
        <v>0</v>
      </c>
      <c r="F507" s="106">
        <f t="shared" si="42"/>
        <v>0</v>
      </c>
      <c r="G507" s="106">
        <f>SUMIFS('سجل حركة المخزن'!H:H,'سجل حركة المخزن'!D:D,'أرصدة المخزن'!B507,'سجل حركة المخزن'!G:G,القوائم!$I$16,'سجل حركة المخزن'!F:F,'أرصدة المخزن'!$D$3)</f>
        <v>0</v>
      </c>
      <c r="H507" s="170">
        <f>SUMIFS('سجل حركة المخزن'!H:H,'سجل حركة المخزن'!D:D,'أرصدة المخزن'!B507,'سجل حركة المخزن'!G:G,القوائم!$I$16,'سجل حركة المخزن'!F:F,'أرصدة المخزن'!$E$3)</f>
        <v>0</v>
      </c>
      <c r="I507" s="106">
        <f t="shared" si="43"/>
        <v>0</v>
      </c>
      <c r="J507" s="106"/>
      <c r="K507" s="106">
        <f>SUMIFS('سجل حركة المخزن'!H:H,'سجل حركة المخزن'!D:D,'أرصدة المخزن'!B507,'سجل حركة المخزن'!F:F,'أرصدة المخزن'!$K$3)-D507-G507</f>
        <v>0</v>
      </c>
      <c r="L507" s="106">
        <f>SUMIFS('سجل حركة المخزن'!H:H,'سجل حركة المخزن'!D:D,'أرصدة المخزن'!B507,'سجل حركة المخزن'!F:F,'أرصدة المخزن'!$L$3)-E507-H507</f>
        <v>0</v>
      </c>
      <c r="M507" s="128" t="str">
        <f>IF(COUNTIF('سجل حركة المخزن'!D:D,'أرصدة المخزن'!B507),VLOOKUP(B507,القوائم!D:E,2,0),"غير موجود بالمخزن")</f>
        <v>غير موجود بالمخزن</v>
      </c>
      <c r="N507" s="128" t="str">
        <f t="shared" si="44"/>
        <v>غير موجود بالمخزن</v>
      </c>
      <c r="P507" s="192" t="str">
        <f t="shared" si="45"/>
        <v>0</v>
      </c>
      <c r="Q507" s="192" t="str">
        <f t="shared" si="46"/>
        <v>0</v>
      </c>
      <c r="R507" s="192" t="str">
        <f t="shared" si="47"/>
        <v>0</v>
      </c>
    </row>
    <row r="508" spans="2:18" ht="26.25" hidden="1" x14ac:dyDescent="0.2">
      <c r="B508" s="106" t="str">
        <f>القوائم!B507</f>
        <v>SS2003</v>
      </c>
      <c r="C508" s="126" t="str">
        <f>IF(B508&lt;&gt;"",_xlfn.IFNA(VLOOKUP(B508,القوائم!B:C,2,0),"غير مسجل بالقوائم"),"")</f>
        <v>حامل موبايل قطاع 2*8</v>
      </c>
      <c r="D508" s="106">
        <f>SUMIFS('سجل حركة المخزن'!H:H,'سجل حركة المخزن'!D:D,'أرصدة المخزن'!B508,'سجل حركة المخزن'!G:G,القوائم!$I$3,'سجل حركة المخزن'!F:F,'أرصدة المخزن'!$D$3)</f>
        <v>0</v>
      </c>
      <c r="E508" s="106">
        <f>SUMIFS('سجل حركة المخزن'!H:H,'سجل حركة المخزن'!D:D,'أرصدة المخزن'!B508,'سجل حركة المخزن'!G:G,القوائم!$I$3,'سجل حركة المخزن'!F:F,'أرصدة المخزن'!$E$3)</f>
        <v>0</v>
      </c>
      <c r="F508" s="106">
        <f t="shared" si="42"/>
        <v>0</v>
      </c>
      <c r="G508" s="106">
        <f>SUMIFS('سجل حركة المخزن'!H:H,'سجل حركة المخزن'!D:D,'أرصدة المخزن'!B508,'سجل حركة المخزن'!G:G,القوائم!$I$16,'سجل حركة المخزن'!F:F,'أرصدة المخزن'!$D$3)</f>
        <v>0</v>
      </c>
      <c r="H508" s="170">
        <f>SUMIFS('سجل حركة المخزن'!H:H,'سجل حركة المخزن'!D:D,'أرصدة المخزن'!B508,'سجل حركة المخزن'!G:G,القوائم!$I$16,'سجل حركة المخزن'!F:F,'أرصدة المخزن'!$E$3)</f>
        <v>0</v>
      </c>
      <c r="I508" s="106">
        <f t="shared" si="43"/>
        <v>0</v>
      </c>
      <c r="J508" s="106"/>
      <c r="K508" s="106">
        <f>SUMIFS('سجل حركة المخزن'!H:H,'سجل حركة المخزن'!D:D,'أرصدة المخزن'!B508,'سجل حركة المخزن'!F:F,'أرصدة المخزن'!$K$3)-D508-G508</f>
        <v>0</v>
      </c>
      <c r="L508" s="106">
        <f>SUMIFS('سجل حركة المخزن'!H:H,'سجل حركة المخزن'!D:D,'أرصدة المخزن'!B508,'سجل حركة المخزن'!F:F,'أرصدة المخزن'!$L$3)-E508-H508</f>
        <v>0</v>
      </c>
      <c r="M508" s="128" t="str">
        <f>IF(COUNTIF('سجل حركة المخزن'!D:D,'أرصدة المخزن'!B508),VLOOKUP(B508,القوائم!D:E,2,0),"غير موجود بالمخزن")</f>
        <v>غير موجود بالمخزن</v>
      </c>
      <c r="N508" s="128" t="str">
        <f t="shared" si="44"/>
        <v>غير موجود بالمخزن</v>
      </c>
      <c r="P508" s="192" t="str">
        <f t="shared" si="45"/>
        <v>0</v>
      </c>
      <c r="Q508" s="192" t="str">
        <f t="shared" si="46"/>
        <v>0</v>
      </c>
      <c r="R508" s="192" t="str">
        <f t="shared" si="47"/>
        <v>0</v>
      </c>
    </row>
    <row r="509" spans="2:18" ht="26.25" hidden="1" x14ac:dyDescent="0.2">
      <c r="B509" s="106" t="str">
        <f>القوائم!B508</f>
        <v>SS2004</v>
      </c>
      <c r="C509" s="126" t="str">
        <f>IF(B509&lt;&gt;"",_xlfn.IFNA(VLOOKUP(B509,القوائم!B:C,2,0),"غير مسجل بالقوائم"),"")</f>
        <v>فواطة حمام مربعة</v>
      </c>
      <c r="D509" s="106">
        <f>SUMIFS('سجل حركة المخزن'!H:H,'سجل حركة المخزن'!D:D,'أرصدة المخزن'!B509,'سجل حركة المخزن'!G:G,القوائم!$I$3,'سجل حركة المخزن'!F:F,'أرصدة المخزن'!$D$3)</f>
        <v>0</v>
      </c>
      <c r="E509" s="106">
        <f>SUMIFS('سجل حركة المخزن'!H:H,'سجل حركة المخزن'!D:D,'أرصدة المخزن'!B509,'سجل حركة المخزن'!G:G,القوائم!$I$3,'سجل حركة المخزن'!F:F,'أرصدة المخزن'!$E$3)</f>
        <v>0</v>
      </c>
      <c r="F509" s="106">
        <f t="shared" si="42"/>
        <v>0</v>
      </c>
      <c r="G509" s="106">
        <f>SUMIFS('سجل حركة المخزن'!H:H,'سجل حركة المخزن'!D:D,'أرصدة المخزن'!B509,'سجل حركة المخزن'!G:G,القوائم!$I$16,'سجل حركة المخزن'!F:F,'أرصدة المخزن'!$D$3)</f>
        <v>0</v>
      </c>
      <c r="H509" s="170">
        <f>SUMIFS('سجل حركة المخزن'!H:H,'سجل حركة المخزن'!D:D,'أرصدة المخزن'!B509,'سجل حركة المخزن'!G:G,القوائم!$I$16,'سجل حركة المخزن'!F:F,'أرصدة المخزن'!$E$3)</f>
        <v>0</v>
      </c>
      <c r="I509" s="106">
        <f t="shared" si="43"/>
        <v>0</v>
      </c>
      <c r="J509" s="106"/>
      <c r="K509" s="106">
        <f>SUMIFS('سجل حركة المخزن'!H:H,'سجل حركة المخزن'!D:D,'أرصدة المخزن'!B509,'سجل حركة المخزن'!F:F,'أرصدة المخزن'!$K$3)-D509-G509</f>
        <v>0</v>
      </c>
      <c r="L509" s="106">
        <f>SUMIFS('سجل حركة المخزن'!H:H,'سجل حركة المخزن'!D:D,'أرصدة المخزن'!B509,'سجل حركة المخزن'!F:F,'أرصدة المخزن'!$L$3)-E509-H509</f>
        <v>0</v>
      </c>
      <c r="M509" s="128" t="str">
        <f>IF(COUNTIF('سجل حركة المخزن'!D:D,'أرصدة المخزن'!B509),VLOOKUP(B509,القوائم!D:E,2,0),"غير موجود بالمخزن")</f>
        <v>غير موجود بالمخزن</v>
      </c>
      <c r="N509" s="128" t="str">
        <f t="shared" si="44"/>
        <v>غير موجود بالمخزن</v>
      </c>
      <c r="P509" s="192" t="str">
        <f t="shared" si="45"/>
        <v>0</v>
      </c>
      <c r="Q509" s="192" t="str">
        <f t="shared" si="46"/>
        <v>0</v>
      </c>
      <c r="R509" s="192" t="str">
        <f t="shared" si="47"/>
        <v>0</v>
      </c>
    </row>
    <row r="510" spans="2:18" ht="26.25" hidden="1" x14ac:dyDescent="0.2">
      <c r="B510" s="106" t="str">
        <f>القوائم!B509</f>
        <v>SS2005</v>
      </c>
      <c r="C510" s="126" t="str">
        <f>IF(B510&lt;&gt;"",_xlfn.IFNA(VLOOKUP(B510,القوائم!B:C,2,0),"غير مسجل بالقوائم"),"")</f>
        <v>حامل مناديل</v>
      </c>
      <c r="D510" s="106">
        <f>SUMIFS('سجل حركة المخزن'!H:H,'سجل حركة المخزن'!D:D,'أرصدة المخزن'!B510,'سجل حركة المخزن'!G:G,القوائم!$I$3,'سجل حركة المخزن'!F:F,'أرصدة المخزن'!$D$3)</f>
        <v>0</v>
      </c>
      <c r="E510" s="106">
        <f>SUMIFS('سجل حركة المخزن'!H:H,'سجل حركة المخزن'!D:D,'أرصدة المخزن'!B510,'سجل حركة المخزن'!G:G,القوائم!$I$3,'سجل حركة المخزن'!F:F,'أرصدة المخزن'!$E$3)</f>
        <v>0</v>
      </c>
      <c r="F510" s="106">
        <f t="shared" si="42"/>
        <v>0</v>
      </c>
      <c r="G510" s="106">
        <f>SUMIFS('سجل حركة المخزن'!H:H,'سجل حركة المخزن'!D:D,'أرصدة المخزن'!B510,'سجل حركة المخزن'!G:G,القوائم!$I$16,'سجل حركة المخزن'!F:F,'أرصدة المخزن'!$D$3)</f>
        <v>0</v>
      </c>
      <c r="H510" s="170">
        <f>SUMIFS('سجل حركة المخزن'!H:H,'سجل حركة المخزن'!D:D,'أرصدة المخزن'!B510,'سجل حركة المخزن'!G:G,القوائم!$I$16,'سجل حركة المخزن'!F:F,'أرصدة المخزن'!$E$3)</f>
        <v>0</v>
      </c>
      <c r="I510" s="106">
        <f t="shared" si="43"/>
        <v>0</v>
      </c>
      <c r="J510" s="106"/>
      <c r="K510" s="106">
        <f>SUMIFS('سجل حركة المخزن'!H:H,'سجل حركة المخزن'!D:D,'أرصدة المخزن'!B510,'سجل حركة المخزن'!F:F,'أرصدة المخزن'!$K$3)-D510-G510</f>
        <v>0</v>
      </c>
      <c r="L510" s="106">
        <f>SUMIFS('سجل حركة المخزن'!H:H,'سجل حركة المخزن'!D:D,'أرصدة المخزن'!B510,'سجل حركة المخزن'!F:F,'أرصدة المخزن'!$L$3)-E510-H510</f>
        <v>0</v>
      </c>
      <c r="M510" s="128" t="str">
        <f>IF(COUNTIF('سجل حركة المخزن'!D:D,'أرصدة المخزن'!B510),VLOOKUP(B510,القوائم!D:E,2,0),"غير موجود بالمخزن")</f>
        <v>غير موجود بالمخزن</v>
      </c>
      <c r="N510" s="128" t="str">
        <f t="shared" si="44"/>
        <v>غير موجود بالمخزن</v>
      </c>
      <c r="P510" s="192" t="str">
        <f t="shared" si="45"/>
        <v>0</v>
      </c>
      <c r="Q510" s="192" t="str">
        <f t="shared" si="46"/>
        <v>0</v>
      </c>
      <c r="R510" s="192" t="str">
        <f t="shared" si="47"/>
        <v>0</v>
      </c>
    </row>
    <row r="511" spans="2:18" ht="26.25" hidden="1" x14ac:dyDescent="0.2">
      <c r="B511" s="106" t="str">
        <f>القوائم!B510</f>
        <v>SS3001</v>
      </c>
      <c r="C511" s="126" t="str">
        <f>IF(B511&lt;&gt;"",_xlfn.IFNA(VLOOKUP(B511,القوائم!B:C,2,0),"غير مسجل بالقوائم"),"")</f>
        <v>عجاز</v>
      </c>
      <c r="D511" s="106">
        <f>SUMIFS('سجل حركة المخزن'!H:H,'سجل حركة المخزن'!D:D,'أرصدة المخزن'!B511,'سجل حركة المخزن'!G:G,القوائم!$I$3,'سجل حركة المخزن'!F:F,'أرصدة المخزن'!$D$3)</f>
        <v>0</v>
      </c>
      <c r="E511" s="106">
        <f>SUMIFS('سجل حركة المخزن'!H:H,'سجل حركة المخزن'!D:D,'أرصدة المخزن'!B511,'سجل حركة المخزن'!G:G,القوائم!$I$3,'سجل حركة المخزن'!F:F,'أرصدة المخزن'!$E$3)</f>
        <v>0</v>
      </c>
      <c r="F511" s="106">
        <f t="shared" si="42"/>
        <v>0</v>
      </c>
      <c r="G511" s="106">
        <f>SUMIFS('سجل حركة المخزن'!H:H,'سجل حركة المخزن'!D:D,'أرصدة المخزن'!B511,'سجل حركة المخزن'!G:G,القوائم!$I$16,'سجل حركة المخزن'!F:F,'أرصدة المخزن'!$D$3)</f>
        <v>0</v>
      </c>
      <c r="H511" s="170">
        <f>SUMIFS('سجل حركة المخزن'!H:H,'سجل حركة المخزن'!D:D,'أرصدة المخزن'!B511,'سجل حركة المخزن'!G:G,القوائم!$I$16,'سجل حركة المخزن'!F:F,'أرصدة المخزن'!$E$3)</f>
        <v>0</v>
      </c>
      <c r="I511" s="106">
        <f t="shared" si="43"/>
        <v>0</v>
      </c>
      <c r="J511" s="106"/>
      <c r="K511" s="106">
        <f>SUMIFS('سجل حركة المخزن'!H:H,'سجل حركة المخزن'!D:D,'أرصدة المخزن'!B511,'سجل حركة المخزن'!F:F,'أرصدة المخزن'!$K$3)-D511-G511</f>
        <v>0</v>
      </c>
      <c r="L511" s="106">
        <f>SUMIFS('سجل حركة المخزن'!H:H,'سجل حركة المخزن'!D:D,'أرصدة المخزن'!B511,'سجل حركة المخزن'!F:F,'أرصدة المخزن'!$L$3)-E511-H511</f>
        <v>0</v>
      </c>
      <c r="M511" s="128" t="str">
        <f>IF(COUNTIF('سجل حركة المخزن'!D:D,'أرصدة المخزن'!B511),VLOOKUP(B511,القوائم!D:E,2,0),"غير موجود بالمخزن")</f>
        <v>غير موجود بالمخزن</v>
      </c>
      <c r="N511" s="128" t="str">
        <f t="shared" si="44"/>
        <v>غير موجود بالمخزن</v>
      </c>
      <c r="P511" s="192" t="str">
        <f t="shared" si="45"/>
        <v>0</v>
      </c>
      <c r="Q511" s="192" t="str">
        <f t="shared" si="46"/>
        <v>0</v>
      </c>
      <c r="R511" s="192" t="str">
        <f t="shared" si="47"/>
        <v>0</v>
      </c>
    </row>
    <row r="512" spans="2:18" ht="26.25" hidden="1" x14ac:dyDescent="0.2">
      <c r="B512" s="106" t="str">
        <f>القوائم!B511</f>
        <v>D1003-S</v>
      </c>
      <c r="C512" s="126" t="str">
        <f>IF(B512&lt;&gt;"",_xlfn.IFNA(VLOOKUP(B512,القوائم!B:C,2,0),"غير مسجل بالقوائم"),"")</f>
        <v>قطاع عمود بارتفاع 6.5 سم</v>
      </c>
      <c r="D512" s="106">
        <f>SUMIFS('سجل حركة المخزن'!H:H,'سجل حركة المخزن'!D:D,'أرصدة المخزن'!B512,'سجل حركة المخزن'!G:G,القوائم!$I$3,'سجل حركة المخزن'!F:F,'أرصدة المخزن'!$D$3)</f>
        <v>0</v>
      </c>
      <c r="E512" s="106">
        <f>SUMIFS('سجل حركة المخزن'!H:H,'سجل حركة المخزن'!D:D,'أرصدة المخزن'!B512,'سجل حركة المخزن'!G:G,القوائم!$I$3,'سجل حركة المخزن'!F:F,'أرصدة المخزن'!$E$3)</f>
        <v>0</v>
      </c>
      <c r="F512" s="106">
        <f t="shared" si="42"/>
        <v>0</v>
      </c>
      <c r="G512" s="106">
        <f>SUMIFS('سجل حركة المخزن'!H:H,'سجل حركة المخزن'!D:D,'أرصدة المخزن'!B512,'سجل حركة المخزن'!G:G,القوائم!$I$16,'سجل حركة المخزن'!F:F,'أرصدة المخزن'!$D$3)</f>
        <v>0</v>
      </c>
      <c r="H512" s="170">
        <f>SUMIFS('سجل حركة المخزن'!H:H,'سجل حركة المخزن'!D:D,'أرصدة المخزن'!B512,'سجل حركة المخزن'!G:G,القوائم!$I$16,'سجل حركة المخزن'!F:F,'أرصدة المخزن'!$E$3)</f>
        <v>0</v>
      </c>
      <c r="I512" s="106">
        <f t="shared" si="43"/>
        <v>0</v>
      </c>
      <c r="J512" s="106"/>
      <c r="K512" s="106">
        <f>SUMIFS('سجل حركة المخزن'!H:H,'سجل حركة المخزن'!D:D,'أرصدة المخزن'!B512,'سجل حركة المخزن'!F:F,'أرصدة المخزن'!$K$3)-D512-G512</f>
        <v>0</v>
      </c>
      <c r="L512" s="106">
        <f>SUMIFS('سجل حركة المخزن'!H:H,'سجل حركة المخزن'!D:D,'أرصدة المخزن'!B512,'سجل حركة المخزن'!F:F,'أرصدة المخزن'!$L$3)-E512-H512</f>
        <v>0</v>
      </c>
      <c r="M512" s="128" t="str">
        <f>IF(COUNTIF('سجل حركة المخزن'!D:D,'أرصدة المخزن'!B512),VLOOKUP(B512,القوائم!D:E,2,0),"غير موجود بالمخزن")</f>
        <v>غير موجود بالمخزن</v>
      </c>
      <c r="N512" s="128" t="str">
        <f t="shared" si="44"/>
        <v>غير موجود بالمخزن</v>
      </c>
      <c r="P512" s="192" t="str">
        <f t="shared" si="45"/>
        <v>0</v>
      </c>
      <c r="Q512" s="192" t="str">
        <f t="shared" si="46"/>
        <v>0</v>
      </c>
      <c r="R512" s="192" t="str">
        <f t="shared" si="47"/>
        <v>0</v>
      </c>
    </row>
    <row r="513" spans="2:18" ht="26.25" hidden="1" x14ac:dyDescent="0.2">
      <c r="B513" s="106" t="str">
        <f>القوائم!B512</f>
        <v>D1003-1-S</v>
      </c>
      <c r="C513" s="126" t="str">
        <f>IF(B513&lt;&gt;"",_xlfn.IFNA(VLOOKUP(B513,القوائم!B:C,2,0),"غير مسجل بالقوائم"),"")</f>
        <v>قطاع عمود بارتفاع 20.5 سم</v>
      </c>
      <c r="D513" s="106">
        <f>SUMIFS('سجل حركة المخزن'!H:H,'سجل حركة المخزن'!D:D,'أرصدة المخزن'!B513,'سجل حركة المخزن'!G:G,القوائم!$I$3,'سجل حركة المخزن'!F:F,'أرصدة المخزن'!$D$3)</f>
        <v>0</v>
      </c>
      <c r="E513" s="106">
        <f>SUMIFS('سجل حركة المخزن'!H:H,'سجل حركة المخزن'!D:D,'أرصدة المخزن'!B513,'سجل حركة المخزن'!G:G,القوائم!$I$3,'سجل حركة المخزن'!F:F,'أرصدة المخزن'!$E$3)</f>
        <v>0</v>
      </c>
      <c r="F513" s="106">
        <f t="shared" si="42"/>
        <v>0</v>
      </c>
      <c r="G513" s="106">
        <f>SUMIFS('سجل حركة المخزن'!H:H,'سجل حركة المخزن'!D:D,'أرصدة المخزن'!B513,'سجل حركة المخزن'!G:G,القوائم!$I$16,'سجل حركة المخزن'!F:F,'أرصدة المخزن'!$D$3)</f>
        <v>0</v>
      </c>
      <c r="H513" s="170">
        <f>SUMIFS('سجل حركة المخزن'!H:H,'سجل حركة المخزن'!D:D,'أرصدة المخزن'!B513,'سجل حركة المخزن'!G:G,القوائم!$I$16,'سجل حركة المخزن'!F:F,'أرصدة المخزن'!$E$3)</f>
        <v>0</v>
      </c>
      <c r="I513" s="106">
        <f t="shared" si="43"/>
        <v>0</v>
      </c>
      <c r="J513" s="106"/>
      <c r="K513" s="106">
        <f>SUMIFS('سجل حركة المخزن'!H:H,'سجل حركة المخزن'!D:D,'أرصدة المخزن'!B513,'سجل حركة المخزن'!F:F,'أرصدة المخزن'!$K$3)-D513-G513</f>
        <v>0</v>
      </c>
      <c r="L513" s="106">
        <f>SUMIFS('سجل حركة المخزن'!H:H,'سجل حركة المخزن'!D:D,'أرصدة المخزن'!B513,'سجل حركة المخزن'!F:F,'أرصدة المخزن'!$L$3)-E513-H513</f>
        <v>0</v>
      </c>
      <c r="M513" s="128" t="str">
        <f>IF(COUNTIF('سجل حركة المخزن'!D:D,'أرصدة المخزن'!B513),VLOOKUP(B513,القوائم!D:E,2,0),"غير موجود بالمخزن")</f>
        <v>غير موجود بالمخزن</v>
      </c>
      <c r="N513" s="128" t="str">
        <f t="shared" si="44"/>
        <v>غير موجود بالمخزن</v>
      </c>
      <c r="P513" s="192" t="str">
        <f t="shared" si="45"/>
        <v>0</v>
      </c>
      <c r="Q513" s="192" t="str">
        <f t="shared" si="46"/>
        <v>0</v>
      </c>
      <c r="R513" s="192" t="str">
        <f t="shared" si="47"/>
        <v>0</v>
      </c>
    </row>
    <row r="514" spans="2:18" ht="26.25" hidden="1" x14ac:dyDescent="0.2">
      <c r="B514" s="106" t="str">
        <f>القوائم!B513</f>
        <v>D1003-2-S</v>
      </c>
      <c r="C514" s="126" t="str">
        <f>IF(B514&lt;&gt;"",_xlfn.IFNA(VLOOKUP(B514,القوائم!B:C,2,0),"غير مسجل بالقوائم"),"")</f>
        <v>قطاع عمود بارتفاع 12.5 سم</v>
      </c>
      <c r="D514" s="106">
        <f>SUMIFS('سجل حركة المخزن'!H:H,'سجل حركة المخزن'!D:D,'أرصدة المخزن'!B514,'سجل حركة المخزن'!G:G,القوائم!$I$3,'سجل حركة المخزن'!F:F,'أرصدة المخزن'!$D$3)</f>
        <v>0</v>
      </c>
      <c r="E514" s="106">
        <f>SUMIFS('سجل حركة المخزن'!H:H,'سجل حركة المخزن'!D:D,'أرصدة المخزن'!B514,'سجل حركة المخزن'!G:G,القوائم!$I$3,'سجل حركة المخزن'!F:F,'أرصدة المخزن'!$E$3)</f>
        <v>0</v>
      </c>
      <c r="F514" s="106">
        <f t="shared" si="42"/>
        <v>0</v>
      </c>
      <c r="G514" s="106">
        <f>SUMIFS('سجل حركة المخزن'!H:H,'سجل حركة المخزن'!D:D,'أرصدة المخزن'!B514,'سجل حركة المخزن'!G:G,القوائم!$I$16,'سجل حركة المخزن'!F:F,'أرصدة المخزن'!$D$3)</f>
        <v>0</v>
      </c>
      <c r="H514" s="170">
        <f>SUMIFS('سجل حركة المخزن'!H:H,'سجل حركة المخزن'!D:D,'أرصدة المخزن'!B514,'سجل حركة المخزن'!G:G,القوائم!$I$16,'سجل حركة المخزن'!F:F,'أرصدة المخزن'!$E$3)</f>
        <v>0</v>
      </c>
      <c r="I514" s="106">
        <f t="shared" si="43"/>
        <v>0</v>
      </c>
      <c r="J514" s="106"/>
      <c r="K514" s="106">
        <f>SUMIFS('سجل حركة المخزن'!H:H,'سجل حركة المخزن'!D:D,'أرصدة المخزن'!B514,'سجل حركة المخزن'!F:F,'أرصدة المخزن'!$K$3)-D514-G514</f>
        <v>0</v>
      </c>
      <c r="L514" s="106">
        <f>SUMIFS('سجل حركة المخزن'!H:H,'سجل حركة المخزن'!D:D,'أرصدة المخزن'!B514,'سجل حركة المخزن'!F:F,'أرصدة المخزن'!$L$3)-E514-H514</f>
        <v>0</v>
      </c>
      <c r="M514" s="128" t="str">
        <f>IF(COUNTIF('سجل حركة المخزن'!D:D,'أرصدة المخزن'!B514),VLOOKUP(B514,القوائم!D:E,2,0),"غير موجود بالمخزن")</f>
        <v>غير موجود بالمخزن</v>
      </c>
      <c r="N514" s="128" t="str">
        <f t="shared" si="44"/>
        <v>غير موجود بالمخزن</v>
      </c>
      <c r="P514" s="192" t="str">
        <f t="shared" si="45"/>
        <v>0</v>
      </c>
      <c r="Q514" s="192" t="str">
        <f t="shared" si="46"/>
        <v>0</v>
      </c>
      <c r="R514" s="192" t="str">
        <f t="shared" si="47"/>
        <v>0</v>
      </c>
    </row>
    <row r="515" spans="2:18" ht="26.25" hidden="1" x14ac:dyDescent="0.2">
      <c r="B515" s="106" t="str">
        <f>القوائم!B514</f>
        <v>D1001</v>
      </c>
      <c r="C515" s="126" t="str">
        <f>IF(B515&lt;&gt;"",_xlfn.IFNA(VLOOKUP(B515,القوائم!B:C,2,0),"غير مسجل بالقوائم"),"")</f>
        <v>قطاع حرف U بيضاوى  مقفول</v>
      </c>
      <c r="D515" s="106">
        <f>SUMIFS('سجل حركة المخزن'!H:H,'سجل حركة المخزن'!D:D,'أرصدة المخزن'!B515,'سجل حركة المخزن'!G:G,القوائم!$I$3,'سجل حركة المخزن'!F:F,'أرصدة المخزن'!$D$3)</f>
        <v>0</v>
      </c>
      <c r="E515" s="106">
        <f>SUMIFS('سجل حركة المخزن'!H:H,'سجل حركة المخزن'!D:D,'أرصدة المخزن'!B515,'سجل حركة المخزن'!G:G,القوائم!$I$3,'سجل حركة المخزن'!F:F,'أرصدة المخزن'!$E$3)</f>
        <v>0</v>
      </c>
      <c r="F515" s="106">
        <f t="shared" si="42"/>
        <v>0</v>
      </c>
      <c r="G515" s="106">
        <f>SUMIFS('سجل حركة المخزن'!H:H,'سجل حركة المخزن'!D:D,'أرصدة المخزن'!B515,'سجل حركة المخزن'!G:G,القوائم!$I$16,'سجل حركة المخزن'!F:F,'أرصدة المخزن'!$D$3)</f>
        <v>0</v>
      </c>
      <c r="H515" s="170">
        <f>SUMIFS('سجل حركة المخزن'!H:H,'سجل حركة المخزن'!D:D,'أرصدة المخزن'!B515,'سجل حركة المخزن'!G:G,القوائم!$I$16,'سجل حركة المخزن'!F:F,'أرصدة المخزن'!$E$3)</f>
        <v>0</v>
      </c>
      <c r="I515" s="106">
        <f t="shared" si="43"/>
        <v>0</v>
      </c>
      <c r="J515" s="106"/>
      <c r="K515" s="106">
        <f>SUMIFS('سجل حركة المخزن'!H:H,'سجل حركة المخزن'!D:D,'أرصدة المخزن'!B515,'سجل حركة المخزن'!F:F,'أرصدة المخزن'!$K$3)-D515-G515</f>
        <v>0</v>
      </c>
      <c r="L515" s="106">
        <f>SUMIFS('سجل حركة المخزن'!H:H,'سجل حركة المخزن'!D:D,'أرصدة المخزن'!B515,'سجل حركة المخزن'!F:F,'أرصدة المخزن'!$L$3)-E515-H515</f>
        <v>0</v>
      </c>
      <c r="M515" s="128" t="str">
        <f>IF(COUNTIF('سجل حركة المخزن'!D:D,'أرصدة المخزن'!B515),VLOOKUP(B515,القوائم!D:E,2,0),"غير موجود بالمخزن")</f>
        <v>غير موجود بالمخزن</v>
      </c>
      <c r="N515" s="128" t="str">
        <f t="shared" si="44"/>
        <v>غير موجود بالمخزن</v>
      </c>
      <c r="P515" s="192" t="str">
        <f t="shared" si="45"/>
        <v>0</v>
      </c>
      <c r="Q515" s="192" t="str">
        <f t="shared" si="46"/>
        <v>0</v>
      </c>
      <c r="R515" s="192" t="str">
        <f t="shared" si="47"/>
        <v>0</v>
      </c>
    </row>
    <row r="516" spans="2:18" ht="26.25" hidden="1" x14ac:dyDescent="0.2">
      <c r="B516" s="106" t="str">
        <f>القوائم!B515</f>
        <v>D1002</v>
      </c>
      <c r="C516" s="126" t="str">
        <f>IF(B516&lt;&gt;"",_xlfn.IFNA(VLOOKUP(B516,القوائم!B:C,2,0),"غير مسجل بالقوائم"),"")</f>
        <v>قطاع حرف U بيضاوى  مفتوح</v>
      </c>
      <c r="D516" s="106">
        <f>SUMIFS('سجل حركة المخزن'!H:H,'سجل حركة المخزن'!D:D,'أرصدة المخزن'!B516,'سجل حركة المخزن'!G:G,القوائم!$I$3,'سجل حركة المخزن'!F:F,'أرصدة المخزن'!$D$3)</f>
        <v>0</v>
      </c>
      <c r="E516" s="106">
        <f>SUMIFS('سجل حركة المخزن'!H:H,'سجل حركة المخزن'!D:D,'أرصدة المخزن'!B516,'سجل حركة المخزن'!G:G,القوائم!$I$3,'سجل حركة المخزن'!F:F,'أرصدة المخزن'!$E$3)</f>
        <v>0</v>
      </c>
      <c r="F516" s="106">
        <f t="shared" si="42"/>
        <v>0</v>
      </c>
      <c r="G516" s="106">
        <f>SUMIFS('سجل حركة المخزن'!H:H,'سجل حركة المخزن'!D:D,'أرصدة المخزن'!B516,'سجل حركة المخزن'!G:G,القوائم!$I$16,'سجل حركة المخزن'!F:F,'أرصدة المخزن'!$D$3)</f>
        <v>0</v>
      </c>
      <c r="H516" s="170">
        <f>SUMIFS('سجل حركة المخزن'!H:H,'سجل حركة المخزن'!D:D,'أرصدة المخزن'!B516,'سجل حركة المخزن'!G:G,القوائم!$I$16,'سجل حركة المخزن'!F:F,'أرصدة المخزن'!$E$3)</f>
        <v>0</v>
      </c>
      <c r="I516" s="106">
        <f t="shared" si="43"/>
        <v>0</v>
      </c>
      <c r="J516" s="106"/>
      <c r="K516" s="106">
        <f>SUMIFS('سجل حركة المخزن'!H:H,'سجل حركة المخزن'!D:D,'أرصدة المخزن'!B516,'سجل حركة المخزن'!F:F,'أرصدة المخزن'!$K$3)-D516-G516</f>
        <v>0</v>
      </c>
      <c r="L516" s="106">
        <f>SUMIFS('سجل حركة المخزن'!H:H,'سجل حركة المخزن'!D:D,'أرصدة المخزن'!B516,'سجل حركة المخزن'!F:F,'أرصدة المخزن'!$L$3)-E516-H516</f>
        <v>0</v>
      </c>
      <c r="M516" s="128" t="str">
        <f>IF(COUNTIF('سجل حركة المخزن'!D:D,'أرصدة المخزن'!B516),VLOOKUP(B516,القوائم!D:E,2,0),"غير موجود بالمخزن")</f>
        <v>غير موجود بالمخزن</v>
      </c>
      <c r="N516" s="128" t="str">
        <f t="shared" si="44"/>
        <v>غير موجود بالمخزن</v>
      </c>
      <c r="P516" s="192" t="str">
        <f t="shared" si="45"/>
        <v>0</v>
      </c>
      <c r="Q516" s="192" t="str">
        <f t="shared" si="46"/>
        <v>0</v>
      </c>
      <c r="R516" s="192" t="str">
        <f t="shared" si="47"/>
        <v>0</v>
      </c>
    </row>
    <row r="517" spans="2:18" ht="26.25" hidden="1" x14ac:dyDescent="0.2">
      <c r="B517" s="106" t="str">
        <f>القوائم!B516</f>
        <v>D1004-B</v>
      </c>
      <c r="C517" s="126" t="str">
        <f>IF(B517&lt;&gt;"",_xlfn.IFNA(VLOOKUP(B517,القوائم!B:C,2,0),"غير مسجل بالقوائم"),"")</f>
        <v>مربع</v>
      </c>
      <c r="D517" s="106">
        <f>SUMIFS('سجل حركة المخزن'!H:H,'سجل حركة المخزن'!D:D,'أرصدة المخزن'!B517,'سجل حركة المخزن'!G:G,القوائم!$I$3,'سجل حركة المخزن'!F:F,'أرصدة المخزن'!$D$3)</f>
        <v>0</v>
      </c>
      <c r="E517" s="106">
        <f>SUMIFS('سجل حركة المخزن'!H:H,'سجل حركة المخزن'!D:D,'أرصدة المخزن'!B517,'سجل حركة المخزن'!G:G,القوائم!$I$3,'سجل حركة المخزن'!F:F,'أرصدة المخزن'!$E$3)</f>
        <v>0</v>
      </c>
      <c r="F517" s="106">
        <f t="shared" ref="F517:F580" si="48">D517+E517</f>
        <v>0</v>
      </c>
      <c r="G517" s="106">
        <f>SUMIFS('سجل حركة المخزن'!H:H,'سجل حركة المخزن'!D:D,'أرصدة المخزن'!B517,'سجل حركة المخزن'!G:G,القوائم!$I$16,'سجل حركة المخزن'!F:F,'أرصدة المخزن'!$D$3)</f>
        <v>0</v>
      </c>
      <c r="H517" s="170">
        <f>SUMIFS('سجل حركة المخزن'!H:H,'سجل حركة المخزن'!D:D,'أرصدة المخزن'!B517,'سجل حركة المخزن'!G:G,القوائم!$I$16,'سجل حركة المخزن'!F:F,'أرصدة المخزن'!$E$3)</f>
        <v>0</v>
      </c>
      <c r="I517" s="106">
        <f t="shared" ref="I517:I580" si="49">G517+H517</f>
        <v>0</v>
      </c>
      <c r="J517" s="106"/>
      <c r="K517" s="106">
        <f>SUMIFS('سجل حركة المخزن'!H:H,'سجل حركة المخزن'!D:D,'أرصدة المخزن'!B517,'سجل حركة المخزن'!F:F,'أرصدة المخزن'!$K$3)-D517-G517</f>
        <v>0</v>
      </c>
      <c r="L517" s="106">
        <f>SUMIFS('سجل حركة المخزن'!H:H,'سجل حركة المخزن'!D:D,'أرصدة المخزن'!B517,'سجل حركة المخزن'!F:F,'أرصدة المخزن'!$L$3)-E517-H517</f>
        <v>0</v>
      </c>
      <c r="M517" s="128" t="str">
        <f>IF(COUNTIF('سجل حركة المخزن'!D:D,'أرصدة المخزن'!B517),VLOOKUP(B517,القوائم!D:E,2,0),"غير موجود بالمخزن")</f>
        <v>غير موجود بالمخزن</v>
      </c>
      <c r="N517" s="128" t="str">
        <f t="shared" ref="N517:N580" si="50">IF(ISNONTEXT(M517),(D517+E517+K517+L517+G517+H517)*M517,"غير موجود بالمخزن")</f>
        <v>غير موجود بالمخزن</v>
      </c>
      <c r="P517" s="192" t="str">
        <f t="shared" ref="P517:P580" si="51">IF(ISNONTEXT(M517),(D517+E517)*M517,"0")</f>
        <v>0</v>
      </c>
      <c r="Q517" s="192" t="str">
        <f t="shared" ref="Q517:Q580" si="52">IF(ISNONTEXT(M517),(H517+G517)*M517,"0")</f>
        <v>0</v>
      </c>
      <c r="R517" s="192" t="str">
        <f t="shared" ref="R517:R580" si="53">IF(ISNONTEXT(M517),(K517+L517)*M517,"0")</f>
        <v>0</v>
      </c>
    </row>
    <row r="518" spans="2:18" ht="26.25" hidden="1" x14ac:dyDescent="0.2">
      <c r="B518" s="106" t="str">
        <f>القوائم!B517</f>
        <v>D1005</v>
      </c>
      <c r="C518" s="126" t="str">
        <f>IF(B518&lt;&gt;"",_xlfn.IFNA(VLOOKUP(B518,القوائم!B:C,2,0),"غير مسجل بالقوائم"),"")</f>
        <v>ماسورة مقاس 56.5</v>
      </c>
      <c r="D518" s="106">
        <f>SUMIFS('سجل حركة المخزن'!H:H,'سجل حركة المخزن'!D:D,'أرصدة المخزن'!B518,'سجل حركة المخزن'!G:G,القوائم!$I$3,'سجل حركة المخزن'!F:F,'أرصدة المخزن'!$D$3)</f>
        <v>0</v>
      </c>
      <c r="E518" s="106">
        <f>SUMIFS('سجل حركة المخزن'!H:H,'سجل حركة المخزن'!D:D,'أرصدة المخزن'!B518,'سجل حركة المخزن'!G:G,القوائم!$I$3,'سجل حركة المخزن'!F:F,'أرصدة المخزن'!$E$3)</f>
        <v>0</v>
      </c>
      <c r="F518" s="106">
        <f t="shared" si="48"/>
        <v>0</v>
      </c>
      <c r="G518" s="106">
        <f>SUMIFS('سجل حركة المخزن'!H:H,'سجل حركة المخزن'!D:D,'أرصدة المخزن'!B518,'سجل حركة المخزن'!G:G,القوائم!$I$16,'سجل حركة المخزن'!F:F,'أرصدة المخزن'!$D$3)</f>
        <v>0</v>
      </c>
      <c r="H518" s="170">
        <f>SUMIFS('سجل حركة المخزن'!H:H,'سجل حركة المخزن'!D:D,'أرصدة المخزن'!B518,'سجل حركة المخزن'!G:G,القوائم!$I$16,'سجل حركة المخزن'!F:F,'أرصدة المخزن'!$E$3)</f>
        <v>0</v>
      </c>
      <c r="I518" s="106">
        <f t="shared" si="49"/>
        <v>0</v>
      </c>
      <c r="J518" s="106"/>
      <c r="K518" s="106">
        <f>SUMIFS('سجل حركة المخزن'!H:H,'سجل حركة المخزن'!D:D,'أرصدة المخزن'!B518,'سجل حركة المخزن'!F:F,'أرصدة المخزن'!$K$3)-D518-G518</f>
        <v>0</v>
      </c>
      <c r="L518" s="106">
        <f>SUMIFS('سجل حركة المخزن'!H:H,'سجل حركة المخزن'!D:D,'أرصدة المخزن'!B518,'سجل حركة المخزن'!F:F,'أرصدة المخزن'!$L$3)-E518-H518</f>
        <v>0</v>
      </c>
      <c r="M518" s="128" t="str">
        <f>IF(COUNTIF('سجل حركة المخزن'!D:D,'أرصدة المخزن'!B518),VLOOKUP(B518,القوائم!D:E,2,0),"غير موجود بالمخزن")</f>
        <v>غير موجود بالمخزن</v>
      </c>
      <c r="N518" s="128" t="str">
        <f t="shared" si="50"/>
        <v>غير موجود بالمخزن</v>
      </c>
      <c r="P518" s="192" t="str">
        <f t="shared" si="51"/>
        <v>0</v>
      </c>
      <c r="Q518" s="192" t="str">
        <f t="shared" si="52"/>
        <v>0</v>
      </c>
      <c r="R518" s="192" t="str">
        <f t="shared" si="53"/>
        <v>0</v>
      </c>
    </row>
    <row r="519" spans="2:18" ht="26.25" hidden="1" x14ac:dyDescent="0.2">
      <c r="B519" s="106" t="str">
        <f>القوائم!B518</f>
        <v>D1006</v>
      </c>
      <c r="C519" s="126" t="str">
        <f>IF(B519&lt;&gt;"",_xlfn.IFNA(VLOOKUP(B519,القوائم!B:C,2,0),"غير مسجل بالقوائم"),"")</f>
        <v>ماسورة مقاس 150سم</v>
      </c>
      <c r="D519" s="106">
        <f>SUMIFS('سجل حركة المخزن'!H:H,'سجل حركة المخزن'!D:D,'أرصدة المخزن'!B519,'سجل حركة المخزن'!G:G,القوائم!$I$3,'سجل حركة المخزن'!F:F,'أرصدة المخزن'!$D$3)</f>
        <v>0</v>
      </c>
      <c r="E519" s="106">
        <f>SUMIFS('سجل حركة المخزن'!H:H,'سجل حركة المخزن'!D:D,'أرصدة المخزن'!B519,'سجل حركة المخزن'!G:G,القوائم!$I$3,'سجل حركة المخزن'!F:F,'أرصدة المخزن'!$E$3)</f>
        <v>0</v>
      </c>
      <c r="F519" s="106">
        <f t="shared" si="48"/>
        <v>0</v>
      </c>
      <c r="G519" s="106">
        <f>SUMIFS('سجل حركة المخزن'!H:H,'سجل حركة المخزن'!D:D,'أرصدة المخزن'!B519,'سجل حركة المخزن'!G:G,القوائم!$I$16,'سجل حركة المخزن'!F:F,'أرصدة المخزن'!$D$3)</f>
        <v>0</v>
      </c>
      <c r="H519" s="170">
        <f>SUMIFS('سجل حركة المخزن'!H:H,'سجل حركة المخزن'!D:D,'أرصدة المخزن'!B519,'سجل حركة المخزن'!G:G,القوائم!$I$16,'سجل حركة المخزن'!F:F,'أرصدة المخزن'!$E$3)</f>
        <v>0</v>
      </c>
      <c r="I519" s="106">
        <f t="shared" si="49"/>
        <v>0</v>
      </c>
      <c r="J519" s="106"/>
      <c r="K519" s="106">
        <f>SUMIFS('سجل حركة المخزن'!H:H,'سجل حركة المخزن'!D:D,'أرصدة المخزن'!B519,'سجل حركة المخزن'!F:F,'أرصدة المخزن'!$K$3)-D519-G519</f>
        <v>0</v>
      </c>
      <c r="L519" s="106">
        <f>SUMIFS('سجل حركة المخزن'!H:H,'سجل حركة المخزن'!D:D,'أرصدة المخزن'!B519,'سجل حركة المخزن'!F:F,'أرصدة المخزن'!$L$3)-E519-H519</f>
        <v>0</v>
      </c>
      <c r="M519" s="128" t="str">
        <f>IF(COUNTIF('سجل حركة المخزن'!D:D,'أرصدة المخزن'!B519),VLOOKUP(B519,القوائم!D:E,2,0),"غير موجود بالمخزن")</f>
        <v>غير موجود بالمخزن</v>
      </c>
      <c r="N519" s="128" t="str">
        <f t="shared" si="50"/>
        <v>غير موجود بالمخزن</v>
      </c>
      <c r="P519" s="192" t="str">
        <f t="shared" si="51"/>
        <v>0</v>
      </c>
      <c r="Q519" s="192" t="str">
        <f t="shared" si="52"/>
        <v>0</v>
      </c>
      <c r="R519" s="192" t="str">
        <f t="shared" si="53"/>
        <v>0</v>
      </c>
    </row>
    <row r="520" spans="2:18" ht="26.25" hidden="1" x14ac:dyDescent="0.2">
      <c r="B520" s="106" t="str">
        <f>القوائم!B519</f>
        <v>D1009</v>
      </c>
      <c r="C520" s="126" t="str">
        <f>IF(B520&lt;&gt;"",_xlfn.IFNA(VLOOKUP(B520,القوائم!B:C,2,0),"غير مسجل بالقوائم"),"")</f>
        <v>عود طول 290</v>
      </c>
      <c r="D520" s="106">
        <f>SUMIFS('سجل حركة المخزن'!H:H,'سجل حركة المخزن'!D:D,'أرصدة المخزن'!B520,'سجل حركة المخزن'!G:G,القوائم!$I$3,'سجل حركة المخزن'!F:F,'أرصدة المخزن'!$D$3)</f>
        <v>0</v>
      </c>
      <c r="E520" s="106">
        <f>SUMIFS('سجل حركة المخزن'!H:H,'سجل حركة المخزن'!D:D,'أرصدة المخزن'!B520,'سجل حركة المخزن'!G:G,القوائم!$I$3,'سجل حركة المخزن'!F:F,'أرصدة المخزن'!$E$3)</f>
        <v>0</v>
      </c>
      <c r="F520" s="106">
        <f t="shared" si="48"/>
        <v>0</v>
      </c>
      <c r="G520" s="106">
        <f>SUMIFS('سجل حركة المخزن'!H:H,'سجل حركة المخزن'!D:D,'أرصدة المخزن'!B520,'سجل حركة المخزن'!G:G,القوائم!$I$16,'سجل حركة المخزن'!F:F,'أرصدة المخزن'!$D$3)</f>
        <v>0</v>
      </c>
      <c r="H520" s="170">
        <f>SUMIFS('سجل حركة المخزن'!H:H,'سجل حركة المخزن'!D:D,'أرصدة المخزن'!B520,'سجل حركة المخزن'!G:G,القوائم!$I$16,'سجل حركة المخزن'!F:F,'أرصدة المخزن'!$E$3)</f>
        <v>0</v>
      </c>
      <c r="I520" s="106">
        <f t="shared" si="49"/>
        <v>0</v>
      </c>
      <c r="J520" s="106"/>
      <c r="K520" s="106">
        <f>SUMIFS('سجل حركة المخزن'!H:H,'سجل حركة المخزن'!D:D,'أرصدة المخزن'!B520,'سجل حركة المخزن'!F:F,'أرصدة المخزن'!$K$3)-D520-G520</f>
        <v>0</v>
      </c>
      <c r="L520" s="106">
        <f>SUMIFS('سجل حركة المخزن'!H:H,'سجل حركة المخزن'!D:D,'أرصدة المخزن'!B520,'سجل حركة المخزن'!F:F,'أرصدة المخزن'!$L$3)-E520-H520</f>
        <v>0</v>
      </c>
      <c r="M520" s="128" t="str">
        <f>IF(COUNTIF('سجل حركة المخزن'!D:D,'أرصدة المخزن'!B520),VLOOKUP(B520,القوائم!D:E,2,0),"غير موجود بالمخزن")</f>
        <v>غير موجود بالمخزن</v>
      </c>
      <c r="N520" s="128" t="str">
        <f t="shared" si="50"/>
        <v>غير موجود بالمخزن</v>
      </c>
      <c r="P520" s="192" t="str">
        <f t="shared" si="51"/>
        <v>0</v>
      </c>
      <c r="Q520" s="192" t="str">
        <f t="shared" si="52"/>
        <v>0</v>
      </c>
      <c r="R520" s="192" t="str">
        <f t="shared" si="53"/>
        <v>0</v>
      </c>
    </row>
    <row r="521" spans="2:18" ht="26.25" hidden="1" x14ac:dyDescent="0.2">
      <c r="B521" s="106" t="str">
        <f>القوائم!B520</f>
        <v>D1010</v>
      </c>
      <c r="C521" s="126" t="str">
        <f>IF(B521&lt;&gt;"",_xlfn.IFNA(VLOOKUP(B521,القوائم!B:C,2,0),"غير مسجل بالقوائم"),"")</f>
        <v>ظهر كنبة دوائر متداخلة كبير</v>
      </c>
      <c r="D521" s="106">
        <f>SUMIFS('سجل حركة المخزن'!H:H,'سجل حركة المخزن'!D:D,'أرصدة المخزن'!B521,'سجل حركة المخزن'!G:G,القوائم!$I$3,'سجل حركة المخزن'!F:F,'أرصدة المخزن'!$D$3)</f>
        <v>0</v>
      </c>
      <c r="E521" s="106">
        <f>SUMIFS('سجل حركة المخزن'!H:H,'سجل حركة المخزن'!D:D,'أرصدة المخزن'!B521,'سجل حركة المخزن'!G:G,القوائم!$I$3,'سجل حركة المخزن'!F:F,'أرصدة المخزن'!$E$3)</f>
        <v>0</v>
      </c>
      <c r="F521" s="106">
        <f t="shared" si="48"/>
        <v>0</v>
      </c>
      <c r="G521" s="106">
        <f>SUMIFS('سجل حركة المخزن'!H:H,'سجل حركة المخزن'!D:D,'أرصدة المخزن'!B521,'سجل حركة المخزن'!G:G,القوائم!$I$16,'سجل حركة المخزن'!F:F,'أرصدة المخزن'!$D$3)</f>
        <v>0</v>
      </c>
      <c r="H521" s="170">
        <f>SUMIFS('سجل حركة المخزن'!H:H,'سجل حركة المخزن'!D:D,'أرصدة المخزن'!B521,'سجل حركة المخزن'!G:G,القوائم!$I$16,'سجل حركة المخزن'!F:F,'أرصدة المخزن'!$E$3)</f>
        <v>0</v>
      </c>
      <c r="I521" s="106">
        <f t="shared" si="49"/>
        <v>0</v>
      </c>
      <c r="J521" s="106"/>
      <c r="K521" s="106">
        <f>SUMIFS('سجل حركة المخزن'!H:H,'سجل حركة المخزن'!D:D,'أرصدة المخزن'!B521,'سجل حركة المخزن'!F:F,'أرصدة المخزن'!$K$3)-D521-G521</f>
        <v>0</v>
      </c>
      <c r="L521" s="106">
        <f>SUMIFS('سجل حركة المخزن'!H:H,'سجل حركة المخزن'!D:D,'أرصدة المخزن'!B521,'سجل حركة المخزن'!F:F,'أرصدة المخزن'!$L$3)-E521-H521</f>
        <v>0</v>
      </c>
      <c r="M521" s="128" t="str">
        <f>IF(COUNTIF('سجل حركة المخزن'!D:D,'أرصدة المخزن'!B521),VLOOKUP(B521,القوائم!D:E,2,0),"غير موجود بالمخزن")</f>
        <v>غير موجود بالمخزن</v>
      </c>
      <c r="N521" s="128" t="str">
        <f t="shared" si="50"/>
        <v>غير موجود بالمخزن</v>
      </c>
      <c r="P521" s="192" t="str">
        <f t="shared" si="51"/>
        <v>0</v>
      </c>
      <c r="Q521" s="192" t="str">
        <f t="shared" si="52"/>
        <v>0</v>
      </c>
      <c r="R521" s="192" t="str">
        <f t="shared" si="53"/>
        <v>0</v>
      </c>
    </row>
    <row r="522" spans="2:18" ht="26.25" hidden="1" x14ac:dyDescent="0.2">
      <c r="B522" s="106" t="str">
        <f>القوائم!B521</f>
        <v>D1010-1</v>
      </c>
      <c r="C522" s="126" t="str">
        <f>IF(B522&lt;&gt;"",_xlfn.IFNA(VLOOKUP(B522,القوائم!B:C,2,0),"غير مسجل بالقوائم"),"")</f>
        <v>ظهر كنبة دوائر متداخلة صغير</v>
      </c>
      <c r="D522" s="106">
        <f>SUMIFS('سجل حركة المخزن'!H:H,'سجل حركة المخزن'!D:D,'أرصدة المخزن'!B522,'سجل حركة المخزن'!G:G,القوائم!$I$3,'سجل حركة المخزن'!F:F,'أرصدة المخزن'!$D$3)</f>
        <v>0</v>
      </c>
      <c r="E522" s="106">
        <f>SUMIFS('سجل حركة المخزن'!H:H,'سجل حركة المخزن'!D:D,'أرصدة المخزن'!B522,'سجل حركة المخزن'!G:G,القوائم!$I$3,'سجل حركة المخزن'!F:F,'أرصدة المخزن'!$E$3)</f>
        <v>0</v>
      </c>
      <c r="F522" s="106">
        <f t="shared" si="48"/>
        <v>0</v>
      </c>
      <c r="G522" s="106">
        <f>SUMIFS('سجل حركة المخزن'!H:H,'سجل حركة المخزن'!D:D,'أرصدة المخزن'!B522,'سجل حركة المخزن'!G:G,القوائم!$I$16,'سجل حركة المخزن'!F:F,'أرصدة المخزن'!$D$3)</f>
        <v>0</v>
      </c>
      <c r="H522" s="170">
        <f>SUMIFS('سجل حركة المخزن'!H:H,'سجل حركة المخزن'!D:D,'أرصدة المخزن'!B522,'سجل حركة المخزن'!G:G,القوائم!$I$16,'سجل حركة المخزن'!F:F,'أرصدة المخزن'!$E$3)</f>
        <v>0</v>
      </c>
      <c r="I522" s="106">
        <f t="shared" si="49"/>
        <v>0</v>
      </c>
      <c r="J522" s="106"/>
      <c r="K522" s="106">
        <f>SUMIFS('سجل حركة المخزن'!H:H,'سجل حركة المخزن'!D:D,'أرصدة المخزن'!B522,'سجل حركة المخزن'!F:F,'أرصدة المخزن'!$K$3)-D522-G522</f>
        <v>0</v>
      </c>
      <c r="L522" s="106">
        <f>SUMIFS('سجل حركة المخزن'!H:H,'سجل حركة المخزن'!D:D,'أرصدة المخزن'!B522,'سجل حركة المخزن'!F:F,'أرصدة المخزن'!$L$3)-E522-H522</f>
        <v>0</v>
      </c>
      <c r="M522" s="128" t="str">
        <f>IF(COUNTIF('سجل حركة المخزن'!D:D,'أرصدة المخزن'!B522),VLOOKUP(B522,القوائم!D:E,2,0),"غير موجود بالمخزن")</f>
        <v>غير موجود بالمخزن</v>
      </c>
      <c r="N522" s="128" t="str">
        <f t="shared" si="50"/>
        <v>غير موجود بالمخزن</v>
      </c>
      <c r="P522" s="192" t="str">
        <f t="shared" si="51"/>
        <v>0</v>
      </c>
      <c r="Q522" s="192" t="str">
        <f t="shared" si="52"/>
        <v>0</v>
      </c>
      <c r="R522" s="192" t="str">
        <f t="shared" si="53"/>
        <v>0</v>
      </c>
    </row>
    <row r="523" spans="2:18" ht="26.25" hidden="1" x14ac:dyDescent="0.2">
      <c r="B523" s="106" t="str">
        <f>القوائم!B522</f>
        <v>D1011</v>
      </c>
      <c r="C523" s="126" t="str">
        <f>IF(B523&lt;&gt;"",_xlfn.IFNA(VLOOKUP(B523,القوائم!B:C,2,0),"غير مسجل بالقوائم"),"")</f>
        <v>برواز نيش حرف U</v>
      </c>
      <c r="D523" s="106">
        <f>SUMIFS('سجل حركة المخزن'!H:H,'سجل حركة المخزن'!D:D,'أرصدة المخزن'!B523,'سجل حركة المخزن'!G:G,القوائم!$I$3,'سجل حركة المخزن'!F:F,'أرصدة المخزن'!$D$3)</f>
        <v>0</v>
      </c>
      <c r="E523" s="106">
        <f>SUMIFS('سجل حركة المخزن'!H:H,'سجل حركة المخزن'!D:D,'أرصدة المخزن'!B523,'سجل حركة المخزن'!G:G,القوائم!$I$3,'سجل حركة المخزن'!F:F,'أرصدة المخزن'!$E$3)</f>
        <v>0</v>
      </c>
      <c r="F523" s="106">
        <f t="shared" si="48"/>
        <v>0</v>
      </c>
      <c r="G523" s="106">
        <f>SUMIFS('سجل حركة المخزن'!H:H,'سجل حركة المخزن'!D:D,'أرصدة المخزن'!B523,'سجل حركة المخزن'!G:G,القوائم!$I$16,'سجل حركة المخزن'!F:F,'أرصدة المخزن'!$D$3)</f>
        <v>0</v>
      </c>
      <c r="H523" s="170">
        <f>SUMIFS('سجل حركة المخزن'!H:H,'سجل حركة المخزن'!D:D,'أرصدة المخزن'!B523,'سجل حركة المخزن'!G:G,القوائم!$I$16,'سجل حركة المخزن'!F:F,'أرصدة المخزن'!$E$3)</f>
        <v>0</v>
      </c>
      <c r="I523" s="106">
        <f t="shared" si="49"/>
        <v>0</v>
      </c>
      <c r="J523" s="106"/>
      <c r="K523" s="106">
        <f>SUMIFS('سجل حركة المخزن'!H:H,'سجل حركة المخزن'!D:D,'أرصدة المخزن'!B523,'سجل حركة المخزن'!F:F,'أرصدة المخزن'!$K$3)-D523-G523</f>
        <v>0</v>
      </c>
      <c r="L523" s="106">
        <f>SUMIFS('سجل حركة المخزن'!H:H,'سجل حركة المخزن'!D:D,'أرصدة المخزن'!B523,'سجل حركة المخزن'!F:F,'أرصدة المخزن'!$L$3)-E523-H523</f>
        <v>0</v>
      </c>
      <c r="M523" s="128" t="str">
        <f>IF(COUNTIF('سجل حركة المخزن'!D:D,'أرصدة المخزن'!B523),VLOOKUP(B523,القوائم!D:E,2,0),"غير موجود بالمخزن")</f>
        <v>غير موجود بالمخزن</v>
      </c>
      <c r="N523" s="128" t="str">
        <f t="shared" si="50"/>
        <v>غير موجود بالمخزن</v>
      </c>
      <c r="P523" s="192" t="str">
        <f t="shared" si="51"/>
        <v>0</v>
      </c>
      <c r="Q523" s="192" t="str">
        <f t="shared" si="52"/>
        <v>0</v>
      </c>
      <c r="R523" s="192" t="str">
        <f t="shared" si="53"/>
        <v>0</v>
      </c>
    </row>
    <row r="524" spans="2:18" ht="26.25" hidden="1" x14ac:dyDescent="0.2">
      <c r="B524" s="106" t="str">
        <f>القوائم!B523</f>
        <v>D1012</v>
      </c>
      <c r="C524" s="126" t="str">
        <f>IF(B524&lt;&gt;"",_xlfn.IFNA(VLOOKUP(B524,القوائم!B:C,2,0),"غير مسجل بالقوائم"),"")</f>
        <v xml:space="preserve">ماسوره نص دايره مقاس 2م </v>
      </c>
      <c r="D524" s="106">
        <f>SUMIFS('سجل حركة المخزن'!H:H,'سجل حركة المخزن'!D:D,'أرصدة المخزن'!B524,'سجل حركة المخزن'!G:G,القوائم!$I$3,'سجل حركة المخزن'!F:F,'أرصدة المخزن'!$D$3)</f>
        <v>0</v>
      </c>
      <c r="E524" s="106">
        <f>SUMIFS('سجل حركة المخزن'!H:H,'سجل حركة المخزن'!D:D,'أرصدة المخزن'!B524,'سجل حركة المخزن'!G:G,القوائم!$I$3,'سجل حركة المخزن'!F:F,'أرصدة المخزن'!$E$3)</f>
        <v>0</v>
      </c>
      <c r="F524" s="106">
        <f t="shared" si="48"/>
        <v>0</v>
      </c>
      <c r="G524" s="106">
        <f>SUMIFS('سجل حركة المخزن'!H:H,'سجل حركة المخزن'!D:D,'أرصدة المخزن'!B524,'سجل حركة المخزن'!G:G,القوائم!$I$16,'سجل حركة المخزن'!F:F,'أرصدة المخزن'!$D$3)</f>
        <v>0</v>
      </c>
      <c r="H524" s="170">
        <f>SUMIFS('سجل حركة المخزن'!H:H,'سجل حركة المخزن'!D:D,'أرصدة المخزن'!B524,'سجل حركة المخزن'!G:G,القوائم!$I$16,'سجل حركة المخزن'!F:F,'أرصدة المخزن'!$E$3)</f>
        <v>0</v>
      </c>
      <c r="I524" s="106">
        <f t="shared" si="49"/>
        <v>0</v>
      </c>
      <c r="J524" s="106"/>
      <c r="K524" s="106">
        <f>SUMIFS('سجل حركة المخزن'!H:H,'سجل حركة المخزن'!D:D,'أرصدة المخزن'!B524,'سجل حركة المخزن'!F:F,'أرصدة المخزن'!$K$3)-D524-G524</f>
        <v>0</v>
      </c>
      <c r="L524" s="106">
        <f>SUMIFS('سجل حركة المخزن'!H:H,'سجل حركة المخزن'!D:D,'أرصدة المخزن'!B524,'سجل حركة المخزن'!F:F,'أرصدة المخزن'!$L$3)-E524-H524</f>
        <v>0</v>
      </c>
      <c r="M524" s="128" t="str">
        <f>IF(COUNTIF('سجل حركة المخزن'!D:D,'أرصدة المخزن'!B524),VLOOKUP(B524,القوائم!D:E,2,0),"غير موجود بالمخزن")</f>
        <v>غير موجود بالمخزن</v>
      </c>
      <c r="N524" s="128" t="str">
        <f t="shared" si="50"/>
        <v>غير موجود بالمخزن</v>
      </c>
      <c r="P524" s="192" t="str">
        <f t="shared" si="51"/>
        <v>0</v>
      </c>
      <c r="Q524" s="192" t="str">
        <f t="shared" si="52"/>
        <v>0</v>
      </c>
      <c r="R524" s="192" t="str">
        <f t="shared" si="53"/>
        <v>0</v>
      </c>
    </row>
    <row r="525" spans="2:18" ht="26.25" hidden="1" x14ac:dyDescent="0.2">
      <c r="B525" s="106" t="str">
        <f>القوائم!B524</f>
        <v>D1013</v>
      </c>
      <c r="C525" s="126" t="str">
        <f>IF(B525&lt;&gt;"",_xlfn.IFNA(VLOOKUP(B525,القوائم!B:C,2,0),"غير مسجل بالقوائم"),"")</f>
        <v xml:space="preserve">مسطرة ماسورة 19 مم طول 180 سم </v>
      </c>
      <c r="D525" s="106">
        <f>SUMIFS('سجل حركة المخزن'!H:H,'سجل حركة المخزن'!D:D,'أرصدة المخزن'!B525,'سجل حركة المخزن'!G:G,القوائم!$I$3,'سجل حركة المخزن'!F:F,'أرصدة المخزن'!$D$3)</f>
        <v>0</v>
      </c>
      <c r="E525" s="106">
        <f>SUMIFS('سجل حركة المخزن'!H:H,'سجل حركة المخزن'!D:D,'أرصدة المخزن'!B525,'سجل حركة المخزن'!G:G,القوائم!$I$3,'سجل حركة المخزن'!F:F,'أرصدة المخزن'!$E$3)</f>
        <v>0</v>
      </c>
      <c r="F525" s="106">
        <f t="shared" si="48"/>
        <v>0</v>
      </c>
      <c r="G525" s="106">
        <f>SUMIFS('سجل حركة المخزن'!H:H,'سجل حركة المخزن'!D:D,'أرصدة المخزن'!B525,'سجل حركة المخزن'!G:G,القوائم!$I$16,'سجل حركة المخزن'!F:F,'أرصدة المخزن'!$D$3)</f>
        <v>0</v>
      </c>
      <c r="H525" s="170">
        <f>SUMIFS('سجل حركة المخزن'!H:H,'سجل حركة المخزن'!D:D,'أرصدة المخزن'!B525,'سجل حركة المخزن'!G:G,القوائم!$I$16,'سجل حركة المخزن'!F:F,'أرصدة المخزن'!$E$3)</f>
        <v>0</v>
      </c>
      <c r="I525" s="106">
        <f t="shared" si="49"/>
        <v>0</v>
      </c>
      <c r="J525" s="106"/>
      <c r="K525" s="106">
        <f>SUMIFS('سجل حركة المخزن'!H:H,'سجل حركة المخزن'!D:D,'أرصدة المخزن'!B525,'سجل حركة المخزن'!F:F,'أرصدة المخزن'!$K$3)-D525-G525</f>
        <v>0</v>
      </c>
      <c r="L525" s="106">
        <f>SUMIFS('سجل حركة المخزن'!H:H,'سجل حركة المخزن'!D:D,'أرصدة المخزن'!B525,'سجل حركة المخزن'!F:F,'أرصدة المخزن'!$L$3)-E525-H525</f>
        <v>0</v>
      </c>
      <c r="M525" s="128" t="str">
        <f>IF(COUNTIF('سجل حركة المخزن'!D:D,'أرصدة المخزن'!B525),VLOOKUP(B525,القوائم!D:E,2,0),"غير موجود بالمخزن")</f>
        <v>غير موجود بالمخزن</v>
      </c>
      <c r="N525" s="128" t="str">
        <f t="shared" si="50"/>
        <v>غير موجود بالمخزن</v>
      </c>
      <c r="P525" s="192" t="str">
        <f t="shared" si="51"/>
        <v>0</v>
      </c>
      <c r="Q525" s="192" t="str">
        <f t="shared" si="52"/>
        <v>0</v>
      </c>
      <c r="R525" s="192" t="str">
        <f t="shared" si="53"/>
        <v>0</v>
      </c>
    </row>
    <row r="526" spans="2:18" ht="26.25" hidden="1" x14ac:dyDescent="0.2">
      <c r="B526" s="106" t="str">
        <f>القوائم!B525</f>
        <v>D1014</v>
      </c>
      <c r="C526" s="126" t="str">
        <f>IF(B526&lt;&gt;"",_xlfn.IFNA(VLOOKUP(B526,القوائم!B:C,2,0),"غير مسجل بالقوائم"),"")</f>
        <v>مسطرة طول 115 سم دوران من الناحيتين قطاع 1*5</v>
      </c>
      <c r="D526" s="106">
        <f>SUMIFS('سجل حركة المخزن'!H:H,'سجل حركة المخزن'!D:D,'أرصدة المخزن'!B526,'سجل حركة المخزن'!G:G,القوائم!$I$3,'سجل حركة المخزن'!F:F,'أرصدة المخزن'!$D$3)</f>
        <v>0</v>
      </c>
      <c r="E526" s="106">
        <f>SUMIFS('سجل حركة المخزن'!H:H,'سجل حركة المخزن'!D:D,'أرصدة المخزن'!B526,'سجل حركة المخزن'!G:G,القوائم!$I$3,'سجل حركة المخزن'!F:F,'أرصدة المخزن'!$E$3)</f>
        <v>0</v>
      </c>
      <c r="F526" s="106">
        <f t="shared" si="48"/>
        <v>0</v>
      </c>
      <c r="G526" s="106">
        <f>SUMIFS('سجل حركة المخزن'!H:H,'سجل حركة المخزن'!D:D,'أرصدة المخزن'!B526,'سجل حركة المخزن'!G:G,القوائم!$I$16,'سجل حركة المخزن'!F:F,'أرصدة المخزن'!$D$3)</f>
        <v>0</v>
      </c>
      <c r="H526" s="170">
        <f>SUMIFS('سجل حركة المخزن'!H:H,'سجل حركة المخزن'!D:D,'أرصدة المخزن'!B526,'سجل حركة المخزن'!G:G,القوائم!$I$16,'سجل حركة المخزن'!F:F,'أرصدة المخزن'!$E$3)</f>
        <v>0</v>
      </c>
      <c r="I526" s="106">
        <f t="shared" si="49"/>
        <v>0</v>
      </c>
      <c r="J526" s="106"/>
      <c r="K526" s="106">
        <f>SUMIFS('سجل حركة المخزن'!H:H,'سجل حركة المخزن'!D:D,'أرصدة المخزن'!B526,'سجل حركة المخزن'!F:F,'أرصدة المخزن'!$K$3)-D526-G526</f>
        <v>0</v>
      </c>
      <c r="L526" s="106">
        <f>SUMIFS('سجل حركة المخزن'!H:H,'سجل حركة المخزن'!D:D,'أرصدة المخزن'!B526,'سجل حركة المخزن'!F:F,'أرصدة المخزن'!$L$3)-E526-H526</f>
        <v>0</v>
      </c>
      <c r="M526" s="128" t="str">
        <f>IF(COUNTIF('سجل حركة المخزن'!D:D,'أرصدة المخزن'!B526),VLOOKUP(B526,القوائم!D:E,2,0),"غير موجود بالمخزن")</f>
        <v>غير موجود بالمخزن</v>
      </c>
      <c r="N526" s="128" t="str">
        <f t="shared" si="50"/>
        <v>غير موجود بالمخزن</v>
      </c>
      <c r="P526" s="192" t="str">
        <f t="shared" si="51"/>
        <v>0</v>
      </c>
      <c r="Q526" s="192" t="str">
        <f t="shared" si="52"/>
        <v>0</v>
      </c>
      <c r="R526" s="192" t="str">
        <f t="shared" si="53"/>
        <v>0</v>
      </c>
    </row>
    <row r="527" spans="2:18" ht="26.25" hidden="1" x14ac:dyDescent="0.2">
      <c r="B527" s="106" t="str">
        <f>القوائم!B526</f>
        <v>D1015</v>
      </c>
      <c r="C527" s="126" t="str">
        <f>IF(B527&lt;&gt;"",_xlfn.IFNA(VLOOKUP(B527,القوائم!B:C,2,0),"غير مسجل بالقوائم"),"")</f>
        <v>قطاع حرف U مقفول بيضاوي بجزء عدل مقاس 44</v>
      </c>
      <c r="D527" s="106">
        <f>SUMIFS('سجل حركة المخزن'!H:H,'سجل حركة المخزن'!D:D,'أرصدة المخزن'!B527,'سجل حركة المخزن'!G:G,القوائم!$I$3,'سجل حركة المخزن'!F:F,'أرصدة المخزن'!$D$3)</f>
        <v>0</v>
      </c>
      <c r="E527" s="106">
        <f>SUMIFS('سجل حركة المخزن'!H:H,'سجل حركة المخزن'!D:D,'أرصدة المخزن'!B527,'سجل حركة المخزن'!G:G,القوائم!$I$3,'سجل حركة المخزن'!F:F,'أرصدة المخزن'!$E$3)</f>
        <v>0</v>
      </c>
      <c r="F527" s="106">
        <f t="shared" si="48"/>
        <v>0</v>
      </c>
      <c r="G527" s="106">
        <f>SUMIFS('سجل حركة المخزن'!H:H,'سجل حركة المخزن'!D:D,'أرصدة المخزن'!B527,'سجل حركة المخزن'!G:G,القوائم!$I$16,'سجل حركة المخزن'!F:F,'أرصدة المخزن'!$D$3)</f>
        <v>0</v>
      </c>
      <c r="H527" s="170">
        <f>SUMIFS('سجل حركة المخزن'!H:H,'سجل حركة المخزن'!D:D,'أرصدة المخزن'!B527,'سجل حركة المخزن'!G:G,القوائم!$I$16,'سجل حركة المخزن'!F:F,'أرصدة المخزن'!$E$3)</f>
        <v>0</v>
      </c>
      <c r="I527" s="106">
        <f t="shared" si="49"/>
        <v>0</v>
      </c>
      <c r="J527" s="106"/>
      <c r="K527" s="106">
        <f>SUMIFS('سجل حركة المخزن'!H:H,'سجل حركة المخزن'!D:D,'أرصدة المخزن'!B527,'سجل حركة المخزن'!F:F,'أرصدة المخزن'!$K$3)-D527-G527</f>
        <v>0</v>
      </c>
      <c r="L527" s="106">
        <f>SUMIFS('سجل حركة المخزن'!H:H,'سجل حركة المخزن'!D:D,'أرصدة المخزن'!B527,'سجل حركة المخزن'!F:F,'أرصدة المخزن'!$L$3)-E527-H527</f>
        <v>0</v>
      </c>
      <c r="M527" s="128" t="str">
        <f>IF(COUNTIF('سجل حركة المخزن'!D:D,'أرصدة المخزن'!B527),VLOOKUP(B527,القوائم!D:E,2,0),"غير موجود بالمخزن")</f>
        <v>غير موجود بالمخزن</v>
      </c>
      <c r="N527" s="128" t="str">
        <f t="shared" si="50"/>
        <v>غير موجود بالمخزن</v>
      </c>
      <c r="P527" s="192" t="str">
        <f t="shared" si="51"/>
        <v>0</v>
      </c>
      <c r="Q527" s="192" t="str">
        <f t="shared" si="52"/>
        <v>0</v>
      </c>
      <c r="R527" s="192" t="str">
        <f t="shared" si="53"/>
        <v>0</v>
      </c>
    </row>
    <row r="528" spans="2:18" ht="26.25" hidden="1" x14ac:dyDescent="0.2">
      <c r="B528" s="106" t="str">
        <f>القوائم!B527</f>
        <v>D1015-1</v>
      </c>
      <c r="C528" s="126" t="str">
        <f>IF(B528&lt;&gt;"",_xlfn.IFNA(VLOOKUP(B528,القوائم!B:C,2,0),"غير مسجل بالقوائم"),"")</f>
        <v>قطاع حرف U مقفول بيضاوي بجزء عدل مقاس 34.5</v>
      </c>
      <c r="D528" s="106">
        <f>SUMIFS('سجل حركة المخزن'!H:H,'سجل حركة المخزن'!D:D,'أرصدة المخزن'!B528,'سجل حركة المخزن'!G:G,القوائم!$I$3,'سجل حركة المخزن'!F:F,'أرصدة المخزن'!$D$3)</f>
        <v>0</v>
      </c>
      <c r="E528" s="106">
        <f>SUMIFS('سجل حركة المخزن'!H:H,'سجل حركة المخزن'!D:D,'أرصدة المخزن'!B528,'سجل حركة المخزن'!G:G,القوائم!$I$3,'سجل حركة المخزن'!F:F,'أرصدة المخزن'!$E$3)</f>
        <v>0</v>
      </c>
      <c r="F528" s="106">
        <f t="shared" si="48"/>
        <v>0</v>
      </c>
      <c r="G528" s="106">
        <f>SUMIFS('سجل حركة المخزن'!H:H,'سجل حركة المخزن'!D:D,'أرصدة المخزن'!B528,'سجل حركة المخزن'!G:G,القوائم!$I$16,'سجل حركة المخزن'!F:F,'أرصدة المخزن'!$D$3)</f>
        <v>0</v>
      </c>
      <c r="H528" s="170">
        <f>SUMIFS('سجل حركة المخزن'!H:H,'سجل حركة المخزن'!D:D,'أرصدة المخزن'!B528,'سجل حركة المخزن'!G:G,القوائم!$I$16,'سجل حركة المخزن'!F:F,'أرصدة المخزن'!$E$3)</f>
        <v>0</v>
      </c>
      <c r="I528" s="106">
        <f t="shared" si="49"/>
        <v>0</v>
      </c>
      <c r="J528" s="106"/>
      <c r="K528" s="106">
        <f>SUMIFS('سجل حركة المخزن'!H:H,'سجل حركة المخزن'!D:D,'أرصدة المخزن'!B528,'سجل حركة المخزن'!F:F,'أرصدة المخزن'!$K$3)-D528-G528</f>
        <v>0</v>
      </c>
      <c r="L528" s="106">
        <f>SUMIFS('سجل حركة المخزن'!H:H,'سجل حركة المخزن'!D:D,'أرصدة المخزن'!B528,'سجل حركة المخزن'!F:F,'أرصدة المخزن'!$L$3)-E528-H528</f>
        <v>0</v>
      </c>
      <c r="M528" s="128" t="str">
        <f>IF(COUNTIF('سجل حركة المخزن'!D:D,'أرصدة المخزن'!B528),VLOOKUP(B528,القوائم!D:E,2,0),"غير موجود بالمخزن")</f>
        <v>غير موجود بالمخزن</v>
      </c>
      <c r="N528" s="128" t="str">
        <f t="shared" si="50"/>
        <v>غير موجود بالمخزن</v>
      </c>
      <c r="P528" s="192" t="str">
        <f t="shared" si="51"/>
        <v>0</v>
      </c>
      <c r="Q528" s="192" t="str">
        <f t="shared" si="52"/>
        <v>0</v>
      </c>
      <c r="R528" s="192" t="str">
        <f t="shared" si="53"/>
        <v>0</v>
      </c>
    </row>
    <row r="529" spans="2:18" ht="26.25" hidden="1" x14ac:dyDescent="0.2">
      <c r="B529" s="106" t="str">
        <f>القوائم!B528</f>
        <v>D1015-2</v>
      </c>
      <c r="C529" s="126" t="str">
        <f>IF(B529&lt;&gt;"",_xlfn.IFNA(VLOOKUP(B529,القوائم!B:C,2,0),"غير مسجل بالقوائم"),"")</f>
        <v>قطاع حرف U مقفول بيضاوي بجزء عدل مقاس 46.5</v>
      </c>
      <c r="D529" s="106">
        <f>SUMIFS('سجل حركة المخزن'!H:H,'سجل حركة المخزن'!D:D,'أرصدة المخزن'!B529,'سجل حركة المخزن'!G:G,القوائم!$I$3,'سجل حركة المخزن'!F:F,'أرصدة المخزن'!$D$3)</f>
        <v>0</v>
      </c>
      <c r="E529" s="106">
        <f>SUMIFS('سجل حركة المخزن'!H:H,'سجل حركة المخزن'!D:D,'أرصدة المخزن'!B529,'سجل حركة المخزن'!G:G,القوائم!$I$3,'سجل حركة المخزن'!F:F,'أرصدة المخزن'!$E$3)</f>
        <v>0</v>
      </c>
      <c r="F529" s="106">
        <f t="shared" si="48"/>
        <v>0</v>
      </c>
      <c r="G529" s="106">
        <f>SUMIFS('سجل حركة المخزن'!H:H,'سجل حركة المخزن'!D:D,'أرصدة المخزن'!B529,'سجل حركة المخزن'!G:G,القوائم!$I$16,'سجل حركة المخزن'!F:F,'أرصدة المخزن'!$D$3)</f>
        <v>0</v>
      </c>
      <c r="H529" s="170">
        <f>SUMIFS('سجل حركة المخزن'!H:H,'سجل حركة المخزن'!D:D,'أرصدة المخزن'!B529,'سجل حركة المخزن'!G:G,القوائم!$I$16,'سجل حركة المخزن'!F:F,'أرصدة المخزن'!$E$3)</f>
        <v>0</v>
      </c>
      <c r="I529" s="106">
        <f t="shared" si="49"/>
        <v>0</v>
      </c>
      <c r="J529" s="106"/>
      <c r="K529" s="106">
        <f>SUMIFS('سجل حركة المخزن'!H:H,'سجل حركة المخزن'!D:D,'أرصدة المخزن'!B529,'سجل حركة المخزن'!F:F,'أرصدة المخزن'!$K$3)-D529-G529</f>
        <v>0</v>
      </c>
      <c r="L529" s="106">
        <f>SUMIFS('سجل حركة المخزن'!H:H,'سجل حركة المخزن'!D:D,'أرصدة المخزن'!B529,'سجل حركة المخزن'!F:F,'أرصدة المخزن'!$L$3)-E529-H529</f>
        <v>0</v>
      </c>
      <c r="M529" s="128" t="str">
        <f>IF(COUNTIF('سجل حركة المخزن'!D:D,'أرصدة المخزن'!B529),VLOOKUP(B529,القوائم!D:E,2,0),"غير موجود بالمخزن")</f>
        <v>غير موجود بالمخزن</v>
      </c>
      <c r="N529" s="128" t="str">
        <f t="shared" si="50"/>
        <v>غير موجود بالمخزن</v>
      </c>
      <c r="P529" s="192" t="str">
        <f t="shared" si="51"/>
        <v>0</v>
      </c>
      <c r="Q529" s="192" t="str">
        <f t="shared" si="52"/>
        <v>0</v>
      </c>
      <c r="R529" s="192" t="str">
        <f t="shared" si="53"/>
        <v>0</v>
      </c>
    </row>
    <row r="530" spans="2:18" ht="26.25" hidden="1" x14ac:dyDescent="0.2">
      <c r="B530" s="106" t="str">
        <f>القوائم!B529</f>
        <v>D1016</v>
      </c>
      <c r="C530" s="126" t="str">
        <f>IF(B530&lt;&gt;"",_xlfn.IFNA(VLOOKUP(B530,القوائم!B:C,2,0),"غير مسجل بالقوائم"),"")</f>
        <v>ماسورة قطاع ماسورة 25 مم طول 47</v>
      </c>
      <c r="D530" s="106">
        <f>SUMIFS('سجل حركة المخزن'!H:H,'سجل حركة المخزن'!D:D,'أرصدة المخزن'!B530,'سجل حركة المخزن'!G:G,القوائم!$I$3,'سجل حركة المخزن'!F:F,'أرصدة المخزن'!$D$3)</f>
        <v>0</v>
      </c>
      <c r="E530" s="106">
        <f>SUMIFS('سجل حركة المخزن'!H:H,'سجل حركة المخزن'!D:D,'أرصدة المخزن'!B530,'سجل حركة المخزن'!G:G,القوائم!$I$3,'سجل حركة المخزن'!F:F,'أرصدة المخزن'!$E$3)</f>
        <v>0</v>
      </c>
      <c r="F530" s="106">
        <f t="shared" si="48"/>
        <v>0</v>
      </c>
      <c r="G530" s="106">
        <f>SUMIFS('سجل حركة المخزن'!H:H,'سجل حركة المخزن'!D:D,'أرصدة المخزن'!B530,'سجل حركة المخزن'!G:G,القوائم!$I$16,'سجل حركة المخزن'!F:F,'أرصدة المخزن'!$D$3)</f>
        <v>0</v>
      </c>
      <c r="H530" s="170">
        <f>SUMIFS('سجل حركة المخزن'!H:H,'سجل حركة المخزن'!D:D,'أرصدة المخزن'!B530,'سجل حركة المخزن'!G:G,القوائم!$I$16,'سجل حركة المخزن'!F:F,'أرصدة المخزن'!$E$3)</f>
        <v>0</v>
      </c>
      <c r="I530" s="106">
        <f t="shared" si="49"/>
        <v>0</v>
      </c>
      <c r="J530" s="106"/>
      <c r="K530" s="106">
        <f>SUMIFS('سجل حركة المخزن'!H:H,'سجل حركة المخزن'!D:D,'أرصدة المخزن'!B530,'سجل حركة المخزن'!F:F,'أرصدة المخزن'!$K$3)-D530-G530</f>
        <v>0</v>
      </c>
      <c r="L530" s="106">
        <f>SUMIFS('سجل حركة المخزن'!H:H,'سجل حركة المخزن'!D:D,'أرصدة المخزن'!B530,'سجل حركة المخزن'!F:F,'أرصدة المخزن'!$L$3)-E530-H530</f>
        <v>0</v>
      </c>
      <c r="M530" s="128" t="str">
        <f>IF(COUNTIF('سجل حركة المخزن'!D:D,'أرصدة المخزن'!B530),VLOOKUP(B530,القوائم!D:E,2,0),"غير موجود بالمخزن")</f>
        <v>غير موجود بالمخزن</v>
      </c>
      <c r="N530" s="128" t="str">
        <f t="shared" si="50"/>
        <v>غير موجود بالمخزن</v>
      </c>
      <c r="P530" s="192" t="str">
        <f t="shared" si="51"/>
        <v>0</v>
      </c>
      <c r="Q530" s="192" t="str">
        <f t="shared" si="52"/>
        <v>0</v>
      </c>
      <c r="R530" s="192" t="str">
        <f t="shared" si="53"/>
        <v>0</v>
      </c>
    </row>
    <row r="531" spans="2:18" ht="26.25" hidden="1" x14ac:dyDescent="0.2">
      <c r="B531" s="106" t="str">
        <f>القوائم!B530</f>
        <v>D1016-1</v>
      </c>
      <c r="C531" s="126" t="str">
        <f>IF(B531&lt;&gt;"",_xlfn.IFNA(VLOOKUP(B531,القوائم!B:C,2,0),"غير مسجل بالقوائم"),"")</f>
        <v>ماسورة قطاع ماسورة 25 مم طول 57</v>
      </c>
      <c r="D531" s="106">
        <f>SUMIFS('سجل حركة المخزن'!H:H,'سجل حركة المخزن'!D:D,'أرصدة المخزن'!B531,'سجل حركة المخزن'!G:G,القوائم!$I$3,'سجل حركة المخزن'!F:F,'أرصدة المخزن'!$D$3)</f>
        <v>0</v>
      </c>
      <c r="E531" s="106">
        <f>SUMIFS('سجل حركة المخزن'!H:H,'سجل حركة المخزن'!D:D,'أرصدة المخزن'!B531,'سجل حركة المخزن'!G:G,القوائم!$I$3,'سجل حركة المخزن'!F:F,'أرصدة المخزن'!$E$3)</f>
        <v>0</v>
      </c>
      <c r="F531" s="106">
        <f t="shared" si="48"/>
        <v>0</v>
      </c>
      <c r="G531" s="106">
        <f>SUMIFS('سجل حركة المخزن'!H:H,'سجل حركة المخزن'!D:D,'أرصدة المخزن'!B531,'سجل حركة المخزن'!G:G,القوائم!$I$16,'سجل حركة المخزن'!F:F,'أرصدة المخزن'!$D$3)</f>
        <v>0</v>
      </c>
      <c r="H531" s="170">
        <f>SUMIFS('سجل حركة المخزن'!H:H,'سجل حركة المخزن'!D:D,'أرصدة المخزن'!B531,'سجل حركة المخزن'!G:G,القوائم!$I$16,'سجل حركة المخزن'!F:F,'أرصدة المخزن'!$E$3)</f>
        <v>0</v>
      </c>
      <c r="I531" s="106">
        <f t="shared" si="49"/>
        <v>0</v>
      </c>
      <c r="J531" s="106"/>
      <c r="K531" s="106">
        <f>SUMIFS('سجل حركة المخزن'!H:H,'سجل حركة المخزن'!D:D,'أرصدة المخزن'!B531,'سجل حركة المخزن'!F:F,'أرصدة المخزن'!$K$3)-D531-G531</f>
        <v>0</v>
      </c>
      <c r="L531" s="106">
        <f>SUMIFS('سجل حركة المخزن'!H:H,'سجل حركة المخزن'!D:D,'أرصدة المخزن'!B531,'سجل حركة المخزن'!F:F,'أرصدة المخزن'!$L$3)-E531-H531</f>
        <v>0</v>
      </c>
      <c r="M531" s="128" t="str">
        <f>IF(COUNTIF('سجل حركة المخزن'!D:D,'أرصدة المخزن'!B531),VLOOKUP(B531,القوائم!D:E,2,0),"غير موجود بالمخزن")</f>
        <v>غير موجود بالمخزن</v>
      </c>
      <c r="N531" s="128" t="str">
        <f t="shared" si="50"/>
        <v>غير موجود بالمخزن</v>
      </c>
      <c r="P531" s="192" t="str">
        <f t="shared" si="51"/>
        <v>0</v>
      </c>
      <c r="Q531" s="192" t="str">
        <f t="shared" si="52"/>
        <v>0</v>
      </c>
      <c r="R531" s="192" t="str">
        <f t="shared" si="53"/>
        <v>0</v>
      </c>
    </row>
    <row r="532" spans="2:18" ht="26.25" hidden="1" x14ac:dyDescent="0.2">
      <c r="B532" s="106" t="str">
        <f>القوائم!B531</f>
        <v>D1016-2</v>
      </c>
      <c r="C532" s="126" t="str">
        <f>IF(B532&lt;&gt;"",_xlfn.IFNA(VLOOKUP(B532,القوائم!B:C,2,0),"غير مسجل بالقوائم"),"")</f>
        <v>ماسورة قطاع ماسورة 25 مم طول 55</v>
      </c>
      <c r="D532" s="106">
        <f>SUMIFS('سجل حركة المخزن'!H:H,'سجل حركة المخزن'!D:D,'أرصدة المخزن'!B532,'سجل حركة المخزن'!G:G,القوائم!$I$3,'سجل حركة المخزن'!F:F,'أرصدة المخزن'!$D$3)</f>
        <v>0</v>
      </c>
      <c r="E532" s="106">
        <f>SUMIFS('سجل حركة المخزن'!H:H,'سجل حركة المخزن'!D:D,'أرصدة المخزن'!B532,'سجل حركة المخزن'!G:G,القوائم!$I$3,'سجل حركة المخزن'!F:F,'أرصدة المخزن'!$E$3)</f>
        <v>0</v>
      </c>
      <c r="F532" s="106">
        <f t="shared" si="48"/>
        <v>0</v>
      </c>
      <c r="G532" s="106">
        <f>SUMIFS('سجل حركة المخزن'!H:H,'سجل حركة المخزن'!D:D,'أرصدة المخزن'!B532,'سجل حركة المخزن'!G:G,القوائم!$I$16,'سجل حركة المخزن'!F:F,'أرصدة المخزن'!$D$3)</f>
        <v>0</v>
      </c>
      <c r="H532" s="170">
        <f>SUMIFS('سجل حركة المخزن'!H:H,'سجل حركة المخزن'!D:D,'أرصدة المخزن'!B532,'سجل حركة المخزن'!G:G,القوائم!$I$16,'سجل حركة المخزن'!F:F,'أرصدة المخزن'!$E$3)</f>
        <v>0</v>
      </c>
      <c r="I532" s="106">
        <f t="shared" si="49"/>
        <v>0</v>
      </c>
      <c r="J532" s="106"/>
      <c r="K532" s="106">
        <f>SUMIFS('سجل حركة المخزن'!H:H,'سجل حركة المخزن'!D:D,'أرصدة المخزن'!B532,'سجل حركة المخزن'!F:F,'أرصدة المخزن'!$K$3)-D532-G532</f>
        <v>0</v>
      </c>
      <c r="L532" s="106">
        <f>SUMIFS('سجل حركة المخزن'!H:H,'سجل حركة المخزن'!D:D,'أرصدة المخزن'!B532,'سجل حركة المخزن'!F:F,'أرصدة المخزن'!$L$3)-E532-H532</f>
        <v>0</v>
      </c>
      <c r="M532" s="128" t="str">
        <f>IF(COUNTIF('سجل حركة المخزن'!D:D,'أرصدة المخزن'!B532),VLOOKUP(B532,القوائم!D:E,2,0),"غير موجود بالمخزن")</f>
        <v>غير موجود بالمخزن</v>
      </c>
      <c r="N532" s="128" t="str">
        <f t="shared" si="50"/>
        <v>غير موجود بالمخزن</v>
      </c>
      <c r="P532" s="192" t="str">
        <f t="shared" si="51"/>
        <v>0</v>
      </c>
      <c r="Q532" s="192" t="str">
        <f t="shared" si="52"/>
        <v>0</v>
      </c>
      <c r="R532" s="192" t="str">
        <f t="shared" si="53"/>
        <v>0</v>
      </c>
    </row>
    <row r="533" spans="2:18" ht="26.25" hidden="1" x14ac:dyDescent="0.2">
      <c r="B533" s="106" t="str">
        <f>القوائم!B532</f>
        <v>D1016-3</v>
      </c>
      <c r="C533" s="126" t="str">
        <f>IF(B533&lt;&gt;"",_xlfn.IFNA(VLOOKUP(B533,القوائم!B:C,2,0),"غير مسجل بالقوائم"),"")</f>
        <v>ماسورة قطاع ماسورة 25 مم طول127</v>
      </c>
      <c r="D533" s="106">
        <f>SUMIFS('سجل حركة المخزن'!H:H,'سجل حركة المخزن'!D:D,'أرصدة المخزن'!B533,'سجل حركة المخزن'!G:G,القوائم!$I$3,'سجل حركة المخزن'!F:F,'أرصدة المخزن'!$D$3)</f>
        <v>0</v>
      </c>
      <c r="E533" s="106">
        <f>SUMIFS('سجل حركة المخزن'!H:H,'سجل حركة المخزن'!D:D,'أرصدة المخزن'!B533,'سجل حركة المخزن'!G:G,القوائم!$I$3,'سجل حركة المخزن'!F:F,'أرصدة المخزن'!$E$3)</f>
        <v>0</v>
      </c>
      <c r="F533" s="106">
        <f t="shared" si="48"/>
        <v>0</v>
      </c>
      <c r="G533" s="106">
        <f>SUMIFS('سجل حركة المخزن'!H:H,'سجل حركة المخزن'!D:D,'أرصدة المخزن'!B533,'سجل حركة المخزن'!G:G,القوائم!$I$16,'سجل حركة المخزن'!F:F,'أرصدة المخزن'!$D$3)</f>
        <v>0</v>
      </c>
      <c r="H533" s="170">
        <f>SUMIFS('سجل حركة المخزن'!H:H,'سجل حركة المخزن'!D:D,'أرصدة المخزن'!B533,'سجل حركة المخزن'!G:G,القوائم!$I$16,'سجل حركة المخزن'!F:F,'أرصدة المخزن'!$E$3)</f>
        <v>0</v>
      </c>
      <c r="I533" s="106">
        <f t="shared" si="49"/>
        <v>0</v>
      </c>
      <c r="J533" s="106"/>
      <c r="K533" s="106">
        <f>SUMIFS('سجل حركة المخزن'!H:H,'سجل حركة المخزن'!D:D,'أرصدة المخزن'!B533,'سجل حركة المخزن'!F:F,'أرصدة المخزن'!$K$3)-D533-G533</f>
        <v>0</v>
      </c>
      <c r="L533" s="106">
        <f>SUMIFS('سجل حركة المخزن'!H:H,'سجل حركة المخزن'!D:D,'أرصدة المخزن'!B533,'سجل حركة المخزن'!F:F,'أرصدة المخزن'!$L$3)-E533-H533</f>
        <v>0</v>
      </c>
      <c r="M533" s="128" t="str">
        <f>IF(COUNTIF('سجل حركة المخزن'!D:D,'أرصدة المخزن'!B533),VLOOKUP(B533,القوائم!D:E,2,0),"غير موجود بالمخزن")</f>
        <v>غير موجود بالمخزن</v>
      </c>
      <c r="N533" s="128" t="str">
        <f t="shared" si="50"/>
        <v>غير موجود بالمخزن</v>
      </c>
      <c r="P533" s="192" t="str">
        <f t="shared" si="51"/>
        <v>0</v>
      </c>
      <c r="Q533" s="192" t="str">
        <f t="shared" si="52"/>
        <v>0</v>
      </c>
      <c r="R533" s="192" t="str">
        <f t="shared" si="53"/>
        <v>0</v>
      </c>
    </row>
    <row r="534" spans="2:18" ht="26.25" hidden="1" x14ac:dyDescent="0.2">
      <c r="B534" s="106" t="str">
        <f>القوائم!B533</f>
        <v>D1017</v>
      </c>
      <c r="C534" s="126" t="str">
        <f>IF(B534&lt;&gt;"",_xlfn.IFNA(VLOOKUP(B534,القوائم!B:C,2,0),"غير مسجل بالقوائم"),"")</f>
        <v>قطاع طول 39.2</v>
      </c>
      <c r="D534" s="106">
        <f>SUMIFS('سجل حركة المخزن'!H:H,'سجل حركة المخزن'!D:D,'أرصدة المخزن'!B534,'سجل حركة المخزن'!G:G,القوائم!$I$3,'سجل حركة المخزن'!F:F,'أرصدة المخزن'!$D$3)</f>
        <v>0</v>
      </c>
      <c r="E534" s="106">
        <f>SUMIFS('سجل حركة المخزن'!H:H,'سجل حركة المخزن'!D:D,'أرصدة المخزن'!B534,'سجل حركة المخزن'!G:G,القوائم!$I$3,'سجل حركة المخزن'!F:F,'أرصدة المخزن'!$E$3)</f>
        <v>0</v>
      </c>
      <c r="F534" s="106">
        <f t="shared" si="48"/>
        <v>0</v>
      </c>
      <c r="G534" s="106">
        <f>SUMIFS('سجل حركة المخزن'!H:H,'سجل حركة المخزن'!D:D,'أرصدة المخزن'!B534,'سجل حركة المخزن'!G:G,القوائم!$I$16,'سجل حركة المخزن'!F:F,'أرصدة المخزن'!$D$3)</f>
        <v>0</v>
      </c>
      <c r="H534" s="170">
        <f>SUMIFS('سجل حركة المخزن'!H:H,'سجل حركة المخزن'!D:D,'أرصدة المخزن'!B534,'سجل حركة المخزن'!G:G,القوائم!$I$16,'سجل حركة المخزن'!F:F,'أرصدة المخزن'!$E$3)</f>
        <v>0</v>
      </c>
      <c r="I534" s="106">
        <f t="shared" si="49"/>
        <v>0</v>
      </c>
      <c r="J534" s="106"/>
      <c r="K534" s="106">
        <f>SUMIFS('سجل حركة المخزن'!H:H,'سجل حركة المخزن'!D:D,'أرصدة المخزن'!B534,'سجل حركة المخزن'!F:F,'أرصدة المخزن'!$K$3)-D534-G534</f>
        <v>0</v>
      </c>
      <c r="L534" s="106">
        <f>SUMIFS('سجل حركة المخزن'!H:H,'سجل حركة المخزن'!D:D,'أرصدة المخزن'!B534,'سجل حركة المخزن'!F:F,'أرصدة المخزن'!$L$3)-E534-H534</f>
        <v>0</v>
      </c>
      <c r="M534" s="128" t="str">
        <f>IF(COUNTIF('سجل حركة المخزن'!D:D,'أرصدة المخزن'!B534),VLOOKUP(B534,القوائم!D:E,2,0),"غير موجود بالمخزن")</f>
        <v>غير موجود بالمخزن</v>
      </c>
      <c r="N534" s="128" t="str">
        <f t="shared" si="50"/>
        <v>غير موجود بالمخزن</v>
      </c>
      <c r="P534" s="192" t="str">
        <f t="shared" si="51"/>
        <v>0</v>
      </c>
      <c r="Q534" s="192" t="str">
        <f t="shared" si="52"/>
        <v>0</v>
      </c>
      <c r="R534" s="192" t="str">
        <f t="shared" si="53"/>
        <v>0</v>
      </c>
    </row>
    <row r="535" spans="2:18" ht="26.25" hidden="1" x14ac:dyDescent="0.2">
      <c r="B535" s="106" t="str">
        <f>القوائم!B534</f>
        <v>D1017-1</v>
      </c>
      <c r="C535" s="126" t="str">
        <f>IF(B535&lt;&gt;"",_xlfn.IFNA(VLOOKUP(B535,القوائم!B:C,2,0),"غير مسجل بالقوائم"),"")</f>
        <v>قطاع طول 38.2</v>
      </c>
      <c r="D535" s="106">
        <f>SUMIFS('سجل حركة المخزن'!H:H,'سجل حركة المخزن'!D:D,'أرصدة المخزن'!B535,'سجل حركة المخزن'!G:G,القوائم!$I$3,'سجل حركة المخزن'!F:F,'أرصدة المخزن'!$D$3)</f>
        <v>0</v>
      </c>
      <c r="E535" s="106">
        <f>SUMIFS('سجل حركة المخزن'!H:H,'سجل حركة المخزن'!D:D,'أرصدة المخزن'!B535,'سجل حركة المخزن'!G:G,القوائم!$I$3,'سجل حركة المخزن'!F:F,'أرصدة المخزن'!$E$3)</f>
        <v>0</v>
      </c>
      <c r="F535" s="106">
        <f t="shared" si="48"/>
        <v>0</v>
      </c>
      <c r="G535" s="106">
        <f>SUMIFS('سجل حركة المخزن'!H:H,'سجل حركة المخزن'!D:D,'أرصدة المخزن'!B535,'سجل حركة المخزن'!G:G,القوائم!$I$16,'سجل حركة المخزن'!F:F,'أرصدة المخزن'!$D$3)</f>
        <v>0</v>
      </c>
      <c r="H535" s="170">
        <f>SUMIFS('سجل حركة المخزن'!H:H,'سجل حركة المخزن'!D:D,'أرصدة المخزن'!B535,'سجل حركة المخزن'!G:G,القوائم!$I$16,'سجل حركة المخزن'!F:F,'أرصدة المخزن'!$E$3)</f>
        <v>0</v>
      </c>
      <c r="I535" s="106">
        <f t="shared" si="49"/>
        <v>0</v>
      </c>
      <c r="J535" s="106"/>
      <c r="K535" s="106">
        <f>SUMIFS('سجل حركة المخزن'!H:H,'سجل حركة المخزن'!D:D,'أرصدة المخزن'!B535,'سجل حركة المخزن'!F:F,'أرصدة المخزن'!$K$3)-D535-G535</f>
        <v>0</v>
      </c>
      <c r="L535" s="106">
        <f>SUMIFS('سجل حركة المخزن'!H:H,'سجل حركة المخزن'!D:D,'أرصدة المخزن'!B535,'سجل حركة المخزن'!F:F,'أرصدة المخزن'!$L$3)-E535-H535</f>
        <v>0</v>
      </c>
      <c r="M535" s="128" t="str">
        <f>IF(COUNTIF('سجل حركة المخزن'!D:D,'أرصدة المخزن'!B535),VLOOKUP(B535,القوائم!D:E,2,0),"غير موجود بالمخزن")</f>
        <v>غير موجود بالمخزن</v>
      </c>
      <c r="N535" s="128" t="str">
        <f t="shared" si="50"/>
        <v>غير موجود بالمخزن</v>
      </c>
      <c r="P535" s="192" t="str">
        <f t="shared" si="51"/>
        <v>0</v>
      </c>
      <c r="Q535" s="192" t="str">
        <f t="shared" si="52"/>
        <v>0</v>
      </c>
      <c r="R535" s="192" t="str">
        <f t="shared" si="53"/>
        <v>0</v>
      </c>
    </row>
    <row r="536" spans="2:18" ht="26.25" hidden="1" x14ac:dyDescent="0.2">
      <c r="B536" s="106" t="str">
        <f>القوائم!B535</f>
        <v>D1016-4</v>
      </c>
      <c r="C536" s="126" t="str">
        <f>IF(B536&lt;&gt;"",_xlfn.IFNA(VLOOKUP(B536,القوائم!B:C,2,0),"غير مسجل بالقوائم"),"")</f>
        <v>ماسورة قطاع ماسورة 25 مم طول 47.5</v>
      </c>
      <c r="D536" s="106">
        <f>SUMIFS('سجل حركة المخزن'!H:H,'سجل حركة المخزن'!D:D,'أرصدة المخزن'!B536,'سجل حركة المخزن'!G:G,القوائم!$I$3,'سجل حركة المخزن'!F:F,'أرصدة المخزن'!$D$3)</f>
        <v>0</v>
      </c>
      <c r="E536" s="106">
        <f>SUMIFS('سجل حركة المخزن'!H:H,'سجل حركة المخزن'!D:D,'أرصدة المخزن'!B536,'سجل حركة المخزن'!G:G,القوائم!$I$3,'سجل حركة المخزن'!F:F,'أرصدة المخزن'!$E$3)</f>
        <v>0</v>
      </c>
      <c r="F536" s="106">
        <f t="shared" si="48"/>
        <v>0</v>
      </c>
      <c r="G536" s="106">
        <f>SUMIFS('سجل حركة المخزن'!H:H,'سجل حركة المخزن'!D:D,'أرصدة المخزن'!B536,'سجل حركة المخزن'!G:G,القوائم!$I$16,'سجل حركة المخزن'!F:F,'أرصدة المخزن'!$D$3)</f>
        <v>0</v>
      </c>
      <c r="H536" s="170">
        <f>SUMIFS('سجل حركة المخزن'!H:H,'سجل حركة المخزن'!D:D,'أرصدة المخزن'!B536,'سجل حركة المخزن'!G:G,القوائم!$I$16,'سجل حركة المخزن'!F:F,'أرصدة المخزن'!$E$3)</f>
        <v>0</v>
      </c>
      <c r="I536" s="106">
        <f t="shared" si="49"/>
        <v>0</v>
      </c>
      <c r="J536" s="106"/>
      <c r="K536" s="106">
        <f>SUMIFS('سجل حركة المخزن'!H:H,'سجل حركة المخزن'!D:D,'أرصدة المخزن'!B536,'سجل حركة المخزن'!F:F,'أرصدة المخزن'!$K$3)-D536-G536</f>
        <v>0</v>
      </c>
      <c r="L536" s="106">
        <f>SUMIFS('سجل حركة المخزن'!H:H,'سجل حركة المخزن'!D:D,'أرصدة المخزن'!B536,'سجل حركة المخزن'!F:F,'أرصدة المخزن'!$L$3)-E536-H536</f>
        <v>0</v>
      </c>
      <c r="M536" s="128" t="str">
        <f>IF(COUNTIF('سجل حركة المخزن'!D:D,'أرصدة المخزن'!B536),VLOOKUP(B536,القوائم!D:E,2,0),"غير موجود بالمخزن")</f>
        <v>غير موجود بالمخزن</v>
      </c>
      <c r="N536" s="128" t="str">
        <f t="shared" si="50"/>
        <v>غير موجود بالمخزن</v>
      </c>
      <c r="P536" s="192" t="str">
        <f t="shared" si="51"/>
        <v>0</v>
      </c>
      <c r="Q536" s="192" t="str">
        <f t="shared" si="52"/>
        <v>0</v>
      </c>
      <c r="R536" s="192" t="str">
        <f t="shared" si="53"/>
        <v>0</v>
      </c>
    </row>
    <row r="537" spans="2:18" ht="26.25" hidden="1" x14ac:dyDescent="0.2">
      <c r="B537" s="106" t="str">
        <f>القوائم!B536</f>
        <v>D1016-5</v>
      </c>
      <c r="C537" s="126" t="str">
        <f>IF(B537&lt;&gt;"",_xlfn.IFNA(VLOOKUP(B537,القوائم!B:C,2,0),"غير مسجل بالقوائم"),"")</f>
        <v>ماسورة قطاع ماسورة 25 مم طول 130.5</v>
      </c>
      <c r="D537" s="106">
        <f>SUMIFS('سجل حركة المخزن'!H:H,'سجل حركة المخزن'!D:D,'أرصدة المخزن'!B537,'سجل حركة المخزن'!G:G,القوائم!$I$3,'سجل حركة المخزن'!F:F,'أرصدة المخزن'!$D$3)</f>
        <v>0</v>
      </c>
      <c r="E537" s="106">
        <f>SUMIFS('سجل حركة المخزن'!H:H,'سجل حركة المخزن'!D:D,'أرصدة المخزن'!B537,'سجل حركة المخزن'!G:G,القوائم!$I$3,'سجل حركة المخزن'!F:F,'أرصدة المخزن'!$E$3)</f>
        <v>0</v>
      </c>
      <c r="F537" s="106">
        <f t="shared" si="48"/>
        <v>0</v>
      </c>
      <c r="G537" s="106">
        <f>SUMIFS('سجل حركة المخزن'!H:H,'سجل حركة المخزن'!D:D,'أرصدة المخزن'!B537,'سجل حركة المخزن'!G:G,القوائم!$I$16,'سجل حركة المخزن'!F:F,'أرصدة المخزن'!$D$3)</f>
        <v>0</v>
      </c>
      <c r="H537" s="170">
        <f>SUMIFS('سجل حركة المخزن'!H:H,'سجل حركة المخزن'!D:D,'أرصدة المخزن'!B537,'سجل حركة المخزن'!G:G,القوائم!$I$16,'سجل حركة المخزن'!F:F,'أرصدة المخزن'!$E$3)</f>
        <v>0</v>
      </c>
      <c r="I537" s="106">
        <f t="shared" si="49"/>
        <v>0</v>
      </c>
      <c r="J537" s="106"/>
      <c r="K537" s="106">
        <f>SUMIFS('سجل حركة المخزن'!H:H,'سجل حركة المخزن'!D:D,'أرصدة المخزن'!B537,'سجل حركة المخزن'!F:F,'أرصدة المخزن'!$K$3)-D537-G537</f>
        <v>0</v>
      </c>
      <c r="L537" s="106">
        <f>SUMIFS('سجل حركة المخزن'!H:H,'سجل حركة المخزن'!D:D,'أرصدة المخزن'!B537,'سجل حركة المخزن'!F:F,'أرصدة المخزن'!$L$3)-E537-H537</f>
        <v>0</v>
      </c>
      <c r="M537" s="128" t="str">
        <f>IF(COUNTIF('سجل حركة المخزن'!D:D,'أرصدة المخزن'!B537),VLOOKUP(B537,القوائم!D:E,2,0),"غير موجود بالمخزن")</f>
        <v>غير موجود بالمخزن</v>
      </c>
      <c r="N537" s="128" t="str">
        <f t="shared" si="50"/>
        <v>غير موجود بالمخزن</v>
      </c>
      <c r="P537" s="192" t="str">
        <f t="shared" si="51"/>
        <v>0</v>
      </c>
      <c r="Q537" s="192" t="str">
        <f t="shared" si="52"/>
        <v>0</v>
      </c>
      <c r="R537" s="192" t="str">
        <f t="shared" si="53"/>
        <v>0</v>
      </c>
    </row>
    <row r="538" spans="2:18" ht="26.25" hidden="1" x14ac:dyDescent="0.2">
      <c r="B538" s="106" t="str">
        <f>القوائم!B537</f>
        <v>D1018</v>
      </c>
      <c r="C538" s="126" t="str">
        <f>IF(B538&lt;&gt;"",_xlfn.IFNA(VLOOKUP(B538,القوائم!B:C,2,0),"غير مسجل بالقوائم"),"")</f>
        <v>قطاع 2*4 طول 74.5</v>
      </c>
      <c r="D538" s="106">
        <f>SUMIFS('سجل حركة المخزن'!H:H,'سجل حركة المخزن'!D:D,'أرصدة المخزن'!B538,'سجل حركة المخزن'!G:G,القوائم!$I$3,'سجل حركة المخزن'!F:F,'أرصدة المخزن'!$D$3)</f>
        <v>0</v>
      </c>
      <c r="E538" s="106">
        <f>SUMIFS('سجل حركة المخزن'!H:H,'سجل حركة المخزن'!D:D,'أرصدة المخزن'!B538,'سجل حركة المخزن'!G:G,القوائم!$I$3,'سجل حركة المخزن'!F:F,'أرصدة المخزن'!$E$3)</f>
        <v>0</v>
      </c>
      <c r="F538" s="106">
        <f t="shared" si="48"/>
        <v>0</v>
      </c>
      <c r="G538" s="106">
        <f>SUMIFS('سجل حركة المخزن'!H:H,'سجل حركة المخزن'!D:D,'أرصدة المخزن'!B538,'سجل حركة المخزن'!G:G,القوائم!$I$16,'سجل حركة المخزن'!F:F,'أرصدة المخزن'!$D$3)</f>
        <v>0</v>
      </c>
      <c r="H538" s="170">
        <f>SUMIFS('سجل حركة المخزن'!H:H,'سجل حركة المخزن'!D:D,'أرصدة المخزن'!B538,'سجل حركة المخزن'!G:G,القوائم!$I$16,'سجل حركة المخزن'!F:F,'أرصدة المخزن'!$E$3)</f>
        <v>0</v>
      </c>
      <c r="I538" s="106">
        <f t="shared" si="49"/>
        <v>0</v>
      </c>
      <c r="J538" s="106"/>
      <c r="K538" s="106">
        <f>SUMIFS('سجل حركة المخزن'!H:H,'سجل حركة المخزن'!D:D,'أرصدة المخزن'!B538,'سجل حركة المخزن'!F:F,'أرصدة المخزن'!$K$3)-D538-G538</f>
        <v>0</v>
      </c>
      <c r="L538" s="106">
        <f>SUMIFS('سجل حركة المخزن'!H:H,'سجل حركة المخزن'!D:D,'أرصدة المخزن'!B538,'سجل حركة المخزن'!F:F,'أرصدة المخزن'!$L$3)-E538-H538</f>
        <v>0</v>
      </c>
      <c r="M538" s="128" t="str">
        <f>IF(COUNTIF('سجل حركة المخزن'!D:D,'أرصدة المخزن'!B538),VLOOKUP(B538,القوائم!D:E,2,0),"غير موجود بالمخزن")</f>
        <v>غير موجود بالمخزن</v>
      </c>
      <c r="N538" s="128" t="str">
        <f t="shared" si="50"/>
        <v>غير موجود بالمخزن</v>
      </c>
      <c r="P538" s="192" t="str">
        <f t="shared" si="51"/>
        <v>0</v>
      </c>
      <c r="Q538" s="192" t="str">
        <f t="shared" si="52"/>
        <v>0</v>
      </c>
      <c r="R538" s="192" t="str">
        <f t="shared" si="53"/>
        <v>0</v>
      </c>
    </row>
    <row r="539" spans="2:18" ht="26.25" hidden="1" x14ac:dyDescent="0.2">
      <c r="B539" s="106" t="str">
        <f>القوائم!B538</f>
        <v>D2001</v>
      </c>
      <c r="C539" s="126" t="str">
        <f>IF(B539&lt;&gt;"",_xlfn.IFNA(VLOOKUP(B539,القوائم!B:C,2,0),"غير مسجل بالقوائم"),"")</f>
        <v>شرائح ليزر صغيرة</v>
      </c>
      <c r="D539" s="106">
        <f>SUMIFS('سجل حركة المخزن'!H:H,'سجل حركة المخزن'!D:D,'أرصدة المخزن'!B539,'سجل حركة المخزن'!G:G,القوائم!$I$3,'سجل حركة المخزن'!F:F,'أرصدة المخزن'!$D$3)</f>
        <v>0</v>
      </c>
      <c r="E539" s="106">
        <f>SUMIFS('سجل حركة المخزن'!H:H,'سجل حركة المخزن'!D:D,'أرصدة المخزن'!B539,'سجل حركة المخزن'!G:G,القوائم!$I$3,'سجل حركة المخزن'!F:F,'أرصدة المخزن'!$E$3)</f>
        <v>0</v>
      </c>
      <c r="F539" s="106">
        <f t="shared" si="48"/>
        <v>0</v>
      </c>
      <c r="G539" s="106">
        <f>SUMIFS('سجل حركة المخزن'!H:H,'سجل حركة المخزن'!D:D,'أرصدة المخزن'!B539,'سجل حركة المخزن'!G:G,القوائم!$I$16,'سجل حركة المخزن'!F:F,'أرصدة المخزن'!$D$3)</f>
        <v>0</v>
      </c>
      <c r="H539" s="170">
        <f>SUMIFS('سجل حركة المخزن'!H:H,'سجل حركة المخزن'!D:D,'أرصدة المخزن'!B539,'سجل حركة المخزن'!G:G,القوائم!$I$16,'سجل حركة المخزن'!F:F,'أرصدة المخزن'!$E$3)</f>
        <v>0</v>
      </c>
      <c r="I539" s="106">
        <f t="shared" si="49"/>
        <v>0</v>
      </c>
      <c r="J539" s="106"/>
      <c r="K539" s="106">
        <f>SUMIFS('سجل حركة المخزن'!H:H,'سجل حركة المخزن'!D:D,'أرصدة المخزن'!B539,'سجل حركة المخزن'!F:F,'أرصدة المخزن'!$K$3)-D539-G539</f>
        <v>0</v>
      </c>
      <c r="L539" s="106">
        <f>SUMIFS('سجل حركة المخزن'!H:H,'سجل حركة المخزن'!D:D,'أرصدة المخزن'!B539,'سجل حركة المخزن'!F:F,'أرصدة المخزن'!$L$3)-E539-H539</f>
        <v>0</v>
      </c>
      <c r="M539" s="128" t="str">
        <f>IF(COUNTIF('سجل حركة المخزن'!D:D,'أرصدة المخزن'!B539),VLOOKUP(B539,القوائم!D:E,2,0),"غير موجود بالمخزن")</f>
        <v>غير موجود بالمخزن</v>
      </c>
      <c r="N539" s="128" t="str">
        <f t="shared" si="50"/>
        <v>غير موجود بالمخزن</v>
      </c>
      <c r="P539" s="192" t="str">
        <f t="shared" si="51"/>
        <v>0</v>
      </c>
      <c r="Q539" s="192" t="str">
        <f t="shared" si="52"/>
        <v>0</v>
      </c>
      <c r="R539" s="192" t="str">
        <f t="shared" si="53"/>
        <v>0</v>
      </c>
    </row>
    <row r="540" spans="2:18" ht="26.25" hidden="1" x14ac:dyDescent="0.2">
      <c r="B540" s="106" t="str">
        <f>القوائم!B539</f>
        <v>D2001-1</v>
      </c>
      <c r="C540" s="126" t="str">
        <f>IF(B540&lt;&gt;"",_xlfn.IFNA(VLOOKUP(B540,القوائم!B:C,2,0),"غير مسجل بالقوائم"),"")</f>
        <v>شرائح ليزر كبيرة</v>
      </c>
      <c r="D540" s="106">
        <f>SUMIFS('سجل حركة المخزن'!H:H,'سجل حركة المخزن'!D:D,'أرصدة المخزن'!B540,'سجل حركة المخزن'!G:G,القوائم!$I$3,'سجل حركة المخزن'!F:F,'أرصدة المخزن'!$D$3)</f>
        <v>0</v>
      </c>
      <c r="E540" s="106">
        <f>SUMIFS('سجل حركة المخزن'!H:H,'سجل حركة المخزن'!D:D,'أرصدة المخزن'!B540,'سجل حركة المخزن'!G:G,القوائم!$I$3,'سجل حركة المخزن'!F:F,'أرصدة المخزن'!$E$3)</f>
        <v>0</v>
      </c>
      <c r="F540" s="106">
        <f t="shared" si="48"/>
        <v>0</v>
      </c>
      <c r="G540" s="106">
        <f>SUMIFS('سجل حركة المخزن'!H:H,'سجل حركة المخزن'!D:D,'أرصدة المخزن'!B540,'سجل حركة المخزن'!G:G,القوائم!$I$16,'سجل حركة المخزن'!F:F,'أرصدة المخزن'!$D$3)</f>
        <v>0</v>
      </c>
      <c r="H540" s="170">
        <f>SUMIFS('سجل حركة المخزن'!H:H,'سجل حركة المخزن'!D:D,'أرصدة المخزن'!B540,'سجل حركة المخزن'!G:G,القوائم!$I$16,'سجل حركة المخزن'!F:F,'أرصدة المخزن'!$E$3)</f>
        <v>0</v>
      </c>
      <c r="I540" s="106">
        <f t="shared" si="49"/>
        <v>0</v>
      </c>
      <c r="J540" s="106"/>
      <c r="K540" s="106">
        <f>SUMIFS('سجل حركة المخزن'!H:H,'سجل حركة المخزن'!D:D,'أرصدة المخزن'!B540,'سجل حركة المخزن'!F:F,'أرصدة المخزن'!$K$3)-D540-G540</f>
        <v>0</v>
      </c>
      <c r="L540" s="106">
        <f>SUMIFS('سجل حركة المخزن'!H:H,'سجل حركة المخزن'!D:D,'أرصدة المخزن'!B540,'سجل حركة المخزن'!F:F,'أرصدة المخزن'!$L$3)-E540-H540</f>
        <v>0</v>
      </c>
      <c r="M540" s="128" t="str">
        <f>IF(COUNTIF('سجل حركة المخزن'!D:D,'أرصدة المخزن'!B540),VLOOKUP(B540,القوائم!D:E,2,0),"غير موجود بالمخزن")</f>
        <v>غير موجود بالمخزن</v>
      </c>
      <c r="N540" s="128" t="str">
        <f t="shared" si="50"/>
        <v>غير موجود بالمخزن</v>
      </c>
      <c r="P540" s="192" t="str">
        <f t="shared" si="51"/>
        <v>0</v>
      </c>
      <c r="Q540" s="192" t="str">
        <f t="shared" si="52"/>
        <v>0</v>
      </c>
      <c r="R540" s="192" t="str">
        <f t="shared" si="53"/>
        <v>0</v>
      </c>
    </row>
    <row r="541" spans="2:18" ht="26.25" hidden="1" x14ac:dyDescent="0.2">
      <c r="B541" s="106" t="str">
        <f>القوائم!B540</f>
        <v>D2002</v>
      </c>
      <c r="C541" s="126" t="str">
        <f>IF(B541&lt;&gt;"",_xlfn.IFNA(VLOOKUP(B541,القوائم!B:C,2,0),"غير مسجل بالقوائم"),"")</f>
        <v>شريحة 4م فضى</v>
      </c>
      <c r="D541" s="106">
        <f>SUMIFS('سجل حركة المخزن'!H:H,'سجل حركة المخزن'!D:D,'أرصدة المخزن'!B541,'سجل حركة المخزن'!G:G,القوائم!$I$3,'سجل حركة المخزن'!F:F,'أرصدة المخزن'!$D$3)</f>
        <v>0</v>
      </c>
      <c r="E541" s="106">
        <f>SUMIFS('سجل حركة المخزن'!H:H,'سجل حركة المخزن'!D:D,'أرصدة المخزن'!B541,'سجل حركة المخزن'!G:G,القوائم!$I$3,'سجل حركة المخزن'!F:F,'أرصدة المخزن'!$E$3)</f>
        <v>0</v>
      </c>
      <c r="F541" s="106">
        <f t="shared" si="48"/>
        <v>0</v>
      </c>
      <c r="G541" s="106">
        <f>SUMIFS('سجل حركة المخزن'!H:H,'سجل حركة المخزن'!D:D,'أرصدة المخزن'!B541,'سجل حركة المخزن'!G:G,القوائم!$I$16,'سجل حركة المخزن'!F:F,'أرصدة المخزن'!$D$3)</f>
        <v>0</v>
      </c>
      <c r="H541" s="170">
        <f>SUMIFS('سجل حركة المخزن'!H:H,'سجل حركة المخزن'!D:D,'أرصدة المخزن'!B541,'سجل حركة المخزن'!G:G,القوائم!$I$16,'سجل حركة المخزن'!F:F,'أرصدة المخزن'!$E$3)</f>
        <v>0</v>
      </c>
      <c r="I541" s="106">
        <f t="shared" si="49"/>
        <v>0</v>
      </c>
      <c r="J541" s="106"/>
      <c r="K541" s="106">
        <f>SUMIFS('سجل حركة المخزن'!H:H,'سجل حركة المخزن'!D:D,'أرصدة المخزن'!B541,'سجل حركة المخزن'!F:F,'أرصدة المخزن'!$K$3)-D541-G541</f>
        <v>0</v>
      </c>
      <c r="L541" s="106">
        <f>SUMIFS('سجل حركة المخزن'!H:H,'سجل حركة المخزن'!D:D,'أرصدة المخزن'!B541,'سجل حركة المخزن'!F:F,'أرصدة المخزن'!$L$3)-E541-H541</f>
        <v>0</v>
      </c>
      <c r="M541" s="128" t="str">
        <f>IF(COUNTIF('سجل حركة المخزن'!D:D,'أرصدة المخزن'!B541),VLOOKUP(B541,القوائم!D:E,2,0),"غير موجود بالمخزن")</f>
        <v>غير موجود بالمخزن</v>
      </c>
      <c r="N541" s="128" t="str">
        <f t="shared" si="50"/>
        <v>غير موجود بالمخزن</v>
      </c>
      <c r="P541" s="192" t="str">
        <f t="shared" si="51"/>
        <v>0</v>
      </c>
      <c r="Q541" s="192" t="str">
        <f t="shared" si="52"/>
        <v>0</v>
      </c>
      <c r="R541" s="192" t="str">
        <f t="shared" si="53"/>
        <v>0</v>
      </c>
    </row>
    <row r="542" spans="2:18" ht="26.25" hidden="1" x14ac:dyDescent="0.2">
      <c r="B542" s="106" t="str">
        <f>القوائم!B541</f>
        <v>D2003</v>
      </c>
      <c r="C542" s="126" t="str">
        <f>IF(B542&lt;&gt;"",_xlfn.IFNA(VLOOKUP(B542,القوائم!B:C,2,0),"غير مسجل بالقوائم"),"")</f>
        <v>شرائح غرفة CNC</v>
      </c>
      <c r="D542" s="106">
        <f>SUMIFS('سجل حركة المخزن'!H:H,'سجل حركة المخزن'!D:D,'أرصدة المخزن'!B542,'سجل حركة المخزن'!G:G,القوائم!$I$3,'سجل حركة المخزن'!F:F,'أرصدة المخزن'!$D$3)</f>
        <v>0</v>
      </c>
      <c r="E542" s="106">
        <f>SUMIFS('سجل حركة المخزن'!H:H,'سجل حركة المخزن'!D:D,'أرصدة المخزن'!B542,'سجل حركة المخزن'!G:G,القوائم!$I$3,'سجل حركة المخزن'!F:F,'أرصدة المخزن'!$E$3)</f>
        <v>0</v>
      </c>
      <c r="F542" s="106">
        <f t="shared" si="48"/>
        <v>0</v>
      </c>
      <c r="G542" s="106">
        <f>SUMIFS('سجل حركة المخزن'!H:H,'سجل حركة المخزن'!D:D,'أرصدة المخزن'!B542,'سجل حركة المخزن'!G:G,القوائم!$I$16,'سجل حركة المخزن'!F:F,'أرصدة المخزن'!$D$3)</f>
        <v>0</v>
      </c>
      <c r="H542" s="170">
        <f>SUMIFS('سجل حركة المخزن'!H:H,'سجل حركة المخزن'!D:D,'أرصدة المخزن'!B542,'سجل حركة المخزن'!G:G,القوائم!$I$16,'سجل حركة المخزن'!F:F,'أرصدة المخزن'!$E$3)</f>
        <v>0</v>
      </c>
      <c r="I542" s="106">
        <f t="shared" si="49"/>
        <v>0</v>
      </c>
      <c r="J542" s="106"/>
      <c r="K542" s="106">
        <f>SUMIFS('سجل حركة المخزن'!H:H,'سجل حركة المخزن'!D:D,'أرصدة المخزن'!B542,'سجل حركة المخزن'!F:F,'أرصدة المخزن'!$K$3)-D542-G542</f>
        <v>0</v>
      </c>
      <c r="L542" s="106">
        <f>SUMIFS('سجل حركة المخزن'!H:H,'سجل حركة المخزن'!D:D,'أرصدة المخزن'!B542,'سجل حركة المخزن'!F:F,'أرصدة المخزن'!$L$3)-E542-H542</f>
        <v>0</v>
      </c>
      <c r="M542" s="128" t="str">
        <f>IF(COUNTIF('سجل حركة المخزن'!D:D,'أرصدة المخزن'!B542),VLOOKUP(B542,القوائم!D:E,2,0),"غير موجود بالمخزن")</f>
        <v>غير موجود بالمخزن</v>
      </c>
      <c r="N542" s="128" t="str">
        <f t="shared" si="50"/>
        <v>غير موجود بالمخزن</v>
      </c>
      <c r="P542" s="192" t="str">
        <f t="shared" si="51"/>
        <v>0</v>
      </c>
      <c r="Q542" s="192" t="str">
        <f t="shared" si="52"/>
        <v>0</v>
      </c>
      <c r="R542" s="192" t="str">
        <f t="shared" si="53"/>
        <v>0</v>
      </c>
    </row>
    <row r="543" spans="2:18" ht="26.25" hidden="1" x14ac:dyDescent="0.2">
      <c r="B543" s="106" t="str">
        <f>القوائم!B542</f>
        <v>D2004</v>
      </c>
      <c r="C543" s="126" t="str">
        <f>IF(B543&lt;&gt;"",_xlfn.IFNA(VLOOKUP(B543,القوائم!B:C,2,0),"غير مسجل بالقوائم"),"")</f>
        <v xml:space="preserve">لوجو حرف J </v>
      </c>
      <c r="D543" s="106">
        <f>SUMIFS('سجل حركة المخزن'!H:H,'سجل حركة المخزن'!D:D,'أرصدة المخزن'!B543,'سجل حركة المخزن'!G:G,القوائم!$I$3,'سجل حركة المخزن'!F:F,'أرصدة المخزن'!$D$3)</f>
        <v>0</v>
      </c>
      <c r="E543" s="106">
        <f>SUMIFS('سجل حركة المخزن'!H:H,'سجل حركة المخزن'!D:D,'أرصدة المخزن'!B543,'سجل حركة المخزن'!G:G,القوائم!$I$3,'سجل حركة المخزن'!F:F,'أرصدة المخزن'!$E$3)</f>
        <v>0</v>
      </c>
      <c r="F543" s="106">
        <f t="shared" si="48"/>
        <v>0</v>
      </c>
      <c r="G543" s="106">
        <f>SUMIFS('سجل حركة المخزن'!H:H,'سجل حركة المخزن'!D:D,'أرصدة المخزن'!B543,'سجل حركة المخزن'!G:G,القوائم!$I$16,'سجل حركة المخزن'!F:F,'أرصدة المخزن'!$D$3)</f>
        <v>0</v>
      </c>
      <c r="H543" s="170">
        <f>SUMIFS('سجل حركة المخزن'!H:H,'سجل حركة المخزن'!D:D,'أرصدة المخزن'!B543,'سجل حركة المخزن'!G:G,القوائم!$I$16,'سجل حركة المخزن'!F:F,'أرصدة المخزن'!$E$3)</f>
        <v>0</v>
      </c>
      <c r="I543" s="106">
        <f t="shared" si="49"/>
        <v>0</v>
      </c>
      <c r="J543" s="106"/>
      <c r="K543" s="106">
        <f>SUMIFS('سجل حركة المخزن'!H:H,'سجل حركة المخزن'!D:D,'أرصدة المخزن'!B543,'سجل حركة المخزن'!F:F,'أرصدة المخزن'!$K$3)-D543-G543</f>
        <v>0</v>
      </c>
      <c r="L543" s="106">
        <f>SUMIFS('سجل حركة المخزن'!H:H,'سجل حركة المخزن'!D:D,'أرصدة المخزن'!B543,'سجل حركة المخزن'!F:F,'أرصدة المخزن'!$L$3)-E543-H543</f>
        <v>0</v>
      </c>
      <c r="M543" s="128" t="str">
        <f>IF(COUNTIF('سجل حركة المخزن'!D:D,'أرصدة المخزن'!B543),VLOOKUP(B543,القوائم!D:E,2,0),"غير موجود بالمخزن")</f>
        <v>غير موجود بالمخزن</v>
      </c>
      <c r="N543" s="128" t="str">
        <f t="shared" si="50"/>
        <v>غير موجود بالمخزن</v>
      </c>
      <c r="P543" s="192" t="str">
        <f t="shared" si="51"/>
        <v>0</v>
      </c>
      <c r="Q543" s="192" t="str">
        <f t="shared" si="52"/>
        <v>0</v>
      </c>
      <c r="R543" s="192" t="str">
        <f t="shared" si="53"/>
        <v>0</v>
      </c>
    </row>
    <row r="544" spans="2:18" ht="26.25" hidden="1" x14ac:dyDescent="0.2">
      <c r="B544" s="106" t="str">
        <f>القوائم!B543</f>
        <v>D2005</v>
      </c>
      <c r="C544" s="126" t="str">
        <f>IF(B544&lt;&gt;"",_xlfn.IFNA(VLOOKUP(B544,القوائم!B:C,2,0),"غير مسجل بالقوائم"),"")</f>
        <v>كيرف هلال</v>
      </c>
      <c r="D544" s="106">
        <f>SUMIFS('سجل حركة المخزن'!H:H,'سجل حركة المخزن'!D:D,'أرصدة المخزن'!B544,'سجل حركة المخزن'!G:G,القوائم!$I$3,'سجل حركة المخزن'!F:F,'أرصدة المخزن'!$D$3)</f>
        <v>0</v>
      </c>
      <c r="E544" s="106">
        <f>SUMIFS('سجل حركة المخزن'!H:H,'سجل حركة المخزن'!D:D,'أرصدة المخزن'!B544,'سجل حركة المخزن'!G:G,القوائم!$I$3,'سجل حركة المخزن'!F:F,'أرصدة المخزن'!$E$3)</f>
        <v>0</v>
      </c>
      <c r="F544" s="106">
        <f t="shared" si="48"/>
        <v>0</v>
      </c>
      <c r="G544" s="106">
        <f>SUMIFS('سجل حركة المخزن'!H:H,'سجل حركة المخزن'!D:D,'أرصدة المخزن'!B544,'سجل حركة المخزن'!G:G,القوائم!$I$16,'سجل حركة المخزن'!F:F,'أرصدة المخزن'!$D$3)</f>
        <v>0</v>
      </c>
      <c r="H544" s="170">
        <f>SUMIFS('سجل حركة المخزن'!H:H,'سجل حركة المخزن'!D:D,'أرصدة المخزن'!B544,'سجل حركة المخزن'!G:G,القوائم!$I$16,'سجل حركة المخزن'!F:F,'أرصدة المخزن'!$E$3)</f>
        <v>0</v>
      </c>
      <c r="I544" s="106">
        <f t="shared" si="49"/>
        <v>0</v>
      </c>
      <c r="J544" s="106"/>
      <c r="K544" s="106">
        <f>SUMIFS('سجل حركة المخزن'!H:H,'سجل حركة المخزن'!D:D,'أرصدة المخزن'!B544,'سجل حركة المخزن'!F:F,'أرصدة المخزن'!$K$3)-D544-G544</f>
        <v>0</v>
      </c>
      <c r="L544" s="106">
        <f>SUMIFS('سجل حركة المخزن'!H:H,'سجل حركة المخزن'!D:D,'أرصدة المخزن'!B544,'سجل حركة المخزن'!F:F,'أرصدة المخزن'!$L$3)-E544-H544</f>
        <v>0</v>
      </c>
      <c r="M544" s="128" t="str">
        <f>IF(COUNTIF('سجل حركة المخزن'!D:D,'أرصدة المخزن'!B544),VLOOKUP(B544,القوائم!D:E,2,0),"غير موجود بالمخزن")</f>
        <v>غير موجود بالمخزن</v>
      </c>
      <c r="N544" s="128" t="str">
        <f t="shared" si="50"/>
        <v>غير موجود بالمخزن</v>
      </c>
      <c r="P544" s="192" t="str">
        <f t="shared" si="51"/>
        <v>0</v>
      </c>
      <c r="Q544" s="192" t="str">
        <f t="shared" si="52"/>
        <v>0</v>
      </c>
      <c r="R544" s="192" t="str">
        <f t="shared" si="53"/>
        <v>0</v>
      </c>
    </row>
    <row r="545" spans="2:18" ht="26.25" hidden="1" x14ac:dyDescent="0.2">
      <c r="B545" s="106" t="str">
        <f>القوائم!B544</f>
        <v>D2006</v>
      </c>
      <c r="C545" s="126" t="str">
        <f>IF(B545&lt;&gt;"",_xlfn.IFNA(VLOOKUP(B545,القوائم!B:C,2,0),"غير مسجل بالقوائم"),"")</f>
        <v>شريحة طول 6.5 متر عرض 4 سم ذهبي</v>
      </c>
      <c r="D545" s="106">
        <f>SUMIFS('سجل حركة المخزن'!H:H,'سجل حركة المخزن'!D:D,'أرصدة المخزن'!B545,'سجل حركة المخزن'!G:G,القوائم!$I$3,'سجل حركة المخزن'!F:F,'أرصدة المخزن'!$D$3)</f>
        <v>0</v>
      </c>
      <c r="E545" s="106">
        <f>SUMIFS('سجل حركة المخزن'!H:H,'سجل حركة المخزن'!D:D,'أرصدة المخزن'!B545,'سجل حركة المخزن'!G:G,القوائم!$I$3,'سجل حركة المخزن'!F:F,'أرصدة المخزن'!$E$3)</f>
        <v>0</v>
      </c>
      <c r="F545" s="106">
        <f t="shared" si="48"/>
        <v>0</v>
      </c>
      <c r="G545" s="106">
        <f>SUMIFS('سجل حركة المخزن'!H:H,'سجل حركة المخزن'!D:D,'أرصدة المخزن'!B545,'سجل حركة المخزن'!G:G,القوائم!$I$16,'سجل حركة المخزن'!F:F,'أرصدة المخزن'!$D$3)</f>
        <v>0</v>
      </c>
      <c r="H545" s="170">
        <f>SUMIFS('سجل حركة المخزن'!H:H,'سجل حركة المخزن'!D:D,'أرصدة المخزن'!B545,'سجل حركة المخزن'!G:G,القوائم!$I$16,'سجل حركة المخزن'!F:F,'أرصدة المخزن'!$E$3)</f>
        <v>0</v>
      </c>
      <c r="I545" s="106">
        <f t="shared" si="49"/>
        <v>0</v>
      </c>
      <c r="J545" s="106"/>
      <c r="K545" s="106">
        <f>SUMIFS('سجل حركة المخزن'!H:H,'سجل حركة المخزن'!D:D,'أرصدة المخزن'!B545,'سجل حركة المخزن'!F:F,'أرصدة المخزن'!$K$3)-D545-G545</f>
        <v>0</v>
      </c>
      <c r="L545" s="106">
        <f>SUMIFS('سجل حركة المخزن'!H:H,'سجل حركة المخزن'!D:D,'أرصدة المخزن'!B545,'سجل حركة المخزن'!F:F,'أرصدة المخزن'!$L$3)-E545-H545</f>
        <v>0</v>
      </c>
      <c r="M545" s="128" t="str">
        <f>IF(COUNTIF('سجل حركة المخزن'!D:D,'أرصدة المخزن'!B545),VLOOKUP(B545,القوائم!D:E,2,0),"غير موجود بالمخزن")</f>
        <v>غير موجود بالمخزن</v>
      </c>
      <c r="N545" s="128" t="str">
        <f t="shared" si="50"/>
        <v>غير موجود بالمخزن</v>
      </c>
      <c r="P545" s="192" t="str">
        <f t="shared" si="51"/>
        <v>0</v>
      </c>
      <c r="Q545" s="192" t="str">
        <f t="shared" si="52"/>
        <v>0</v>
      </c>
      <c r="R545" s="192" t="str">
        <f t="shared" si="53"/>
        <v>0</v>
      </c>
    </row>
    <row r="546" spans="2:18" ht="26.25" hidden="1" x14ac:dyDescent="0.2">
      <c r="B546" s="106" t="str">
        <f>القوائم!B545</f>
        <v>D2006-1</v>
      </c>
      <c r="C546" s="126" t="str">
        <f>IF(B546&lt;&gt;"",_xlfn.IFNA(VLOOKUP(B546,القوائم!B:C,2,0),"غير مسجل بالقوائم"),"")</f>
        <v>شريحة طول 3 متر عرض 4 سم ذهبي</v>
      </c>
      <c r="D546" s="106">
        <f>SUMIFS('سجل حركة المخزن'!H:H,'سجل حركة المخزن'!D:D,'أرصدة المخزن'!B546,'سجل حركة المخزن'!G:G,القوائم!$I$3,'سجل حركة المخزن'!F:F,'أرصدة المخزن'!$D$3)</f>
        <v>0</v>
      </c>
      <c r="E546" s="106">
        <f>SUMIFS('سجل حركة المخزن'!H:H,'سجل حركة المخزن'!D:D,'أرصدة المخزن'!B546,'سجل حركة المخزن'!G:G,القوائم!$I$3,'سجل حركة المخزن'!F:F,'أرصدة المخزن'!$E$3)</f>
        <v>0</v>
      </c>
      <c r="F546" s="106">
        <f t="shared" si="48"/>
        <v>0</v>
      </c>
      <c r="G546" s="106">
        <f>SUMIFS('سجل حركة المخزن'!H:H,'سجل حركة المخزن'!D:D,'أرصدة المخزن'!B546,'سجل حركة المخزن'!G:G,القوائم!$I$16,'سجل حركة المخزن'!F:F,'أرصدة المخزن'!$D$3)</f>
        <v>0</v>
      </c>
      <c r="H546" s="170">
        <f>SUMIFS('سجل حركة المخزن'!H:H,'سجل حركة المخزن'!D:D,'أرصدة المخزن'!B546,'سجل حركة المخزن'!G:G,القوائم!$I$16,'سجل حركة المخزن'!F:F,'أرصدة المخزن'!$E$3)</f>
        <v>0</v>
      </c>
      <c r="I546" s="106">
        <f t="shared" si="49"/>
        <v>0</v>
      </c>
      <c r="J546" s="106"/>
      <c r="K546" s="106">
        <f>SUMIFS('سجل حركة المخزن'!H:H,'سجل حركة المخزن'!D:D,'أرصدة المخزن'!B546,'سجل حركة المخزن'!F:F,'أرصدة المخزن'!$K$3)-D546-G546</f>
        <v>0</v>
      </c>
      <c r="L546" s="106">
        <f>SUMIFS('سجل حركة المخزن'!H:H,'سجل حركة المخزن'!D:D,'أرصدة المخزن'!B546,'سجل حركة المخزن'!F:F,'أرصدة المخزن'!$L$3)-E546-H546</f>
        <v>0</v>
      </c>
      <c r="M546" s="128" t="str">
        <f>IF(COUNTIF('سجل حركة المخزن'!D:D,'أرصدة المخزن'!B546),VLOOKUP(B546,القوائم!D:E,2,0),"غير موجود بالمخزن")</f>
        <v>غير موجود بالمخزن</v>
      </c>
      <c r="N546" s="128" t="str">
        <f t="shared" si="50"/>
        <v>غير موجود بالمخزن</v>
      </c>
      <c r="P546" s="192" t="str">
        <f t="shared" si="51"/>
        <v>0</v>
      </c>
      <c r="Q546" s="192" t="str">
        <f t="shared" si="52"/>
        <v>0</v>
      </c>
      <c r="R546" s="192" t="str">
        <f t="shared" si="53"/>
        <v>0</v>
      </c>
    </row>
    <row r="547" spans="2:18" ht="26.25" hidden="1" x14ac:dyDescent="0.2">
      <c r="B547" s="106" t="str">
        <f>القوائم!B546</f>
        <v>D3001</v>
      </c>
      <c r="C547" s="126" t="str">
        <f>IF(B547&lt;&gt;"",_xlfn.IFNA(VLOOKUP(B547,القوائم!B:C,2,0),"غير مسجل بالقوائم"),"")</f>
        <v>زاوية حرف L مواسير</v>
      </c>
      <c r="D547" s="106">
        <f>SUMIFS('سجل حركة المخزن'!H:H,'سجل حركة المخزن'!D:D,'أرصدة المخزن'!B547,'سجل حركة المخزن'!G:G,القوائم!$I$3,'سجل حركة المخزن'!F:F,'أرصدة المخزن'!$D$3)</f>
        <v>0</v>
      </c>
      <c r="E547" s="106">
        <f>SUMIFS('سجل حركة المخزن'!H:H,'سجل حركة المخزن'!D:D,'أرصدة المخزن'!B547,'سجل حركة المخزن'!G:G,القوائم!$I$3,'سجل حركة المخزن'!F:F,'أرصدة المخزن'!$E$3)</f>
        <v>0</v>
      </c>
      <c r="F547" s="106">
        <f t="shared" si="48"/>
        <v>0</v>
      </c>
      <c r="G547" s="106">
        <f>SUMIFS('سجل حركة المخزن'!H:H,'سجل حركة المخزن'!D:D,'أرصدة المخزن'!B547,'سجل حركة المخزن'!G:G,القوائم!$I$16,'سجل حركة المخزن'!F:F,'أرصدة المخزن'!$D$3)</f>
        <v>0</v>
      </c>
      <c r="H547" s="170">
        <f>SUMIFS('سجل حركة المخزن'!H:H,'سجل حركة المخزن'!D:D,'أرصدة المخزن'!B547,'سجل حركة المخزن'!G:G,القوائم!$I$16,'سجل حركة المخزن'!F:F,'أرصدة المخزن'!$E$3)</f>
        <v>0</v>
      </c>
      <c r="I547" s="106">
        <f t="shared" si="49"/>
        <v>0</v>
      </c>
      <c r="J547" s="106"/>
      <c r="K547" s="106">
        <f>SUMIFS('سجل حركة المخزن'!H:H,'سجل حركة المخزن'!D:D,'أرصدة المخزن'!B547,'سجل حركة المخزن'!F:F,'أرصدة المخزن'!$K$3)-D547-G547</f>
        <v>0</v>
      </c>
      <c r="L547" s="106">
        <f>SUMIFS('سجل حركة المخزن'!H:H,'سجل حركة المخزن'!D:D,'أرصدة المخزن'!B547,'سجل حركة المخزن'!F:F,'أرصدة المخزن'!$L$3)-E547-H547</f>
        <v>0</v>
      </c>
      <c r="M547" s="128" t="str">
        <f>IF(COUNTIF('سجل حركة المخزن'!D:D,'أرصدة المخزن'!B547),VLOOKUP(B547,القوائم!D:E,2,0),"غير موجود بالمخزن")</f>
        <v>غير موجود بالمخزن</v>
      </c>
      <c r="N547" s="128" t="str">
        <f t="shared" si="50"/>
        <v>غير موجود بالمخزن</v>
      </c>
      <c r="P547" s="192" t="str">
        <f t="shared" si="51"/>
        <v>0</v>
      </c>
      <c r="Q547" s="192" t="str">
        <f t="shared" si="52"/>
        <v>0</v>
      </c>
      <c r="R547" s="192" t="str">
        <f t="shared" si="53"/>
        <v>0</v>
      </c>
    </row>
    <row r="548" spans="2:18" ht="26.25" hidden="1" x14ac:dyDescent="0.2">
      <c r="B548" s="106" t="str">
        <f>القوائم!B547</f>
        <v>D3002</v>
      </c>
      <c r="C548" s="126" t="str">
        <f>IF(B548&lt;&gt;"",_xlfn.IFNA(VLOOKUP(B548,القوائم!B:C,2,0),"غير مسجل بالقوائم"),"")</f>
        <v>زاوية حرف L قطاع 1*4</v>
      </c>
      <c r="D548" s="106">
        <f>SUMIFS('سجل حركة المخزن'!H:H,'سجل حركة المخزن'!D:D,'أرصدة المخزن'!B548,'سجل حركة المخزن'!G:G,القوائم!$I$3,'سجل حركة المخزن'!F:F,'أرصدة المخزن'!$D$3)</f>
        <v>0</v>
      </c>
      <c r="E548" s="106">
        <f>SUMIFS('سجل حركة المخزن'!H:H,'سجل حركة المخزن'!D:D,'أرصدة المخزن'!B548,'سجل حركة المخزن'!G:G,القوائم!$I$3,'سجل حركة المخزن'!F:F,'أرصدة المخزن'!$E$3)</f>
        <v>0</v>
      </c>
      <c r="F548" s="106">
        <f t="shared" si="48"/>
        <v>0</v>
      </c>
      <c r="G548" s="106">
        <f>SUMIFS('سجل حركة المخزن'!H:H,'سجل حركة المخزن'!D:D,'أرصدة المخزن'!B548,'سجل حركة المخزن'!G:G,القوائم!$I$16,'سجل حركة المخزن'!F:F,'أرصدة المخزن'!$D$3)</f>
        <v>0</v>
      </c>
      <c r="H548" s="170">
        <f>SUMIFS('سجل حركة المخزن'!H:H,'سجل حركة المخزن'!D:D,'أرصدة المخزن'!B548,'سجل حركة المخزن'!G:G,القوائم!$I$16,'سجل حركة المخزن'!F:F,'أرصدة المخزن'!$E$3)</f>
        <v>0</v>
      </c>
      <c r="I548" s="106">
        <f t="shared" si="49"/>
        <v>0</v>
      </c>
      <c r="J548" s="106"/>
      <c r="K548" s="106">
        <f>SUMIFS('سجل حركة المخزن'!H:H,'سجل حركة المخزن'!D:D,'أرصدة المخزن'!B548,'سجل حركة المخزن'!F:F,'أرصدة المخزن'!$K$3)-D548-G548</f>
        <v>0</v>
      </c>
      <c r="L548" s="106">
        <f>SUMIFS('سجل حركة المخزن'!H:H,'سجل حركة المخزن'!D:D,'أرصدة المخزن'!B548,'سجل حركة المخزن'!F:F,'أرصدة المخزن'!$L$3)-E548-H548</f>
        <v>0</v>
      </c>
      <c r="M548" s="128" t="str">
        <f>IF(COUNTIF('سجل حركة المخزن'!D:D,'أرصدة المخزن'!B548),VLOOKUP(B548,القوائم!D:E,2,0),"غير موجود بالمخزن")</f>
        <v>غير موجود بالمخزن</v>
      </c>
      <c r="N548" s="128" t="str">
        <f t="shared" si="50"/>
        <v>غير موجود بالمخزن</v>
      </c>
      <c r="P548" s="192" t="str">
        <f t="shared" si="51"/>
        <v>0</v>
      </c>
      <c r="Q548" s="192" t="str">
        <f t="shared" si="52"/>
        <v>0</v>
      </c>
      <c r="R548" s="192" t="str">
        <f t="shared" si="53"/>
        <v>0</v>
      </c>
    </row>
    <row r="549" spans="2:18" ht="26.25" hidden="1" x14ac:dyDescent="0.2">
      <c r="B549" s="106" t="str">
        <f>القوائم!B548</f>
        <v>D3003</v>
      </c>
      <c r="C549" s="126" t="str">
        <f>IF(B549&lt;&gt;"",_xlfn.IFNA(VLOOKUP(B549,القوائم!B:C,2,0),"غير مسجل بالقوائم"),"")</f>
        <v>شريحه مقاس 120سم كبيرة مخلعه</v>
      </c>
      <c r="D549" s="106">
        <f>SUMIFS('سجل حركة المخزن'!H:H,'سجل حركة المخزن'!D:D,'أرصدة المخزن'!B549,'سجل حركة المخزن'!G:G,القوائم!$I$3,'سجل حركة المخزن'!F:F,'أرصدة المخزن'!$D$3)</f>
        <v>0</v>
      </c>
      <c r="E549" s="106">
        <f>SUMIFS('سجل حركة المخزن'!H:H,'سجل حركة المخزن'!D:D,'أرصدة المخزن'!B549,'سجل حركة المخزن'!G:G,القوائم!$I$3,'سجل حركة المخزن'!F:F,'أرصدة المخزن'!$E$3)</f>
        <v>0</v>
      </c>
      <c r="F549" s="106">
        <f t="shared" si="48"/>
        <v>0</v>
      </c>
      <c r="G549" s="106">
        <f>SUMIFS('سجل حركة المخزن'!H:H,'سجل حركة المخزن'!D:D,'أرصدة المخزن'!B549,'سجل حركة المخزن'!G:G,القوائم!$I$16,'سجل حركة المخزن'!F:F,'أرصدة المخزن'!$D$3)</f>
        <v>0</v>
      </c>
      <c r="H549" s="170">
        <f>SUMIFS('سجل حركة المخزن'!H:H,'سجل حركة المخزن'!D:D,'أرصدة المخزن'!B549,'سجل حركة المخزن'!G:G,القوائم!$I$16,'سجل حركة المخزن'!F:F,'أرصدة المخزن'!$E$3)</f>
        <v>0</v>
      </c>
      <c r="I549" s="106">
        <f t="shared" si="49"/>
        <v>0</v>
      </c>
      <c r="J549" s="106"/>
      <c r="K549" s="106">
        <f>SUMIFS('سجل حركة المخزن'!H:H,'سجل حركة المخزن'!D:D,'أرصدة المخزن'!B549,'سجل حركة المخزن'!F:F,'أرصدة المخزن'!$K$3)-D549-G549</f>
        <v>0</v>
      </c>
      <c r="L549" s="106">
        <f>SUMIFS('سجل حركة المخزن'!H:H,'سجل حركة المخزن'!D:D,'أرصدة المخزن'!B549,'سجل حركة المخزن'!F:F,'أرصدة المخزن'!$L$3)-E549-H549</f>
        <v>0</v>
      </c>
      <c r="M549" s="128" t="str">
        <f>IF(COUNTIF('سجل حركة المخزن'!D:D,'أرصدة المخزن'!B549),VLOOKUP(B549,القوائم!D:E,2,0),"غير موجود بالمخزن")</f>
        <v>غير موجود بالمخزن</v>
      </c>
      <c r="N549" s="128" t="str">
        <f t="shared" si="50"/>
        <v>غير موجود بالمخزن</v>
      </c>
      <c r="P549" s="192" t="str">
        <f t="shared" si="51"/>
        <v>0</v>
      </c>
      <c r="Q549" s="192" t="str">
        <f t="shared" si="52"/>
        <v>0</v>
      </c>
      <c r="R549" s="192" t="str">
        <f t="shared" si="53"/>
        <v>0</v>
      </c>
    </row>
    <row r="550" spans="2:18" ht="26.25" hidden="1" x14ac:dyDescent="0.2">
      <c r="B550" s="106" t="str">
        <f>القوائم!B549</f>
        <v>D3003-1</v>
      </c>
      <c r="C550" s="126" t="str">
        <f>IF(B550&lt;&gt;"",_xlfn.IFNA(VLOOKUP(B550,القوائم!B:C,2,0),"غير مسجل بالقوائم"),"")</f>
        <v>شريحه مقاس 120سم صغيرة</v>
      </c>
      <c r="D550" s="106">
        <f>SUMIFS('سجل حركة المخزن'!H:H,'سجل حركة المخزن'!D:D,'أرصدة المخزن'!B550,'سجل حركة المخزن'!G:G,القوائم!$I$3,'سجل حركة المخزن'!F:F,'أرصدة المخزن'!$D$3)</f>
        <v>0</v>
      </c>
      <c r="E550" s="106">
        <f>SUMIFS('سجل حركة المخزن'!H:H,'سجل حركة المخزن'!D:D,'أرصدة المخزن'!B550,'سجل حركة المخزن'!G:G,القوائم!$I$3,'سجل حركة المخزن'!F:F,'أرصدة المخزن'!$E$3)</f>
        <v>0</v>
      </c>
      <c r="F550" s="106">
        <f t="shared" si="48"/>
        <v>0</v>
      </c>
      <c r="G550" s="106">
        <f>SUMIFS('سجل حركة المخزن'!H:H,'سجل حركة المخزن'!D:D,'أرصدة المخزن'!B550,'سجل حركة المخزن'!G:G,القوائم!$I$16,'سجل حركة المخزن'!F:F,'أرصدة المخزن'!$D$3)</f>
        <v>0</v>
      </c>
      <c r="H550" s="170">
        <f>SUMIFS('سجل حركة المخزن'!H:H,'سجل حركة المخزن'!D:D,'أرصدة المخزن'!B550,'سجل حركة المخزن'!G:G,القوائم!$I$16,'سجل حركة المخزن'!F:F,'أرصدة المخزن'!$E$3)</f>
        <v>0</v>
      </c>
      <c r="I550" s="106">
        <f t="shared" si="49"/>
        <v>0</v>
      </c>
      <c r="J550" s="106"/>
      <c r="K550" s="106">
        <f>SUMIFS('سجل حركة المخزن'!H:H,'سجل حركة المخزن'!D:D,'أرصدة المخزن'!B550,'سجل حركة المخزن'!F:F,'أرصدة المخزن'!$K$3)-D550-G550</f>
        <v>0</v>
      </c>
      <c r="L550" s="106">
        <f>SUMIFS('سجل حركة المخزن'!H:H,'سجل حركة المخزن'!D:D,'أرصدة المخزن'!B550,'سجل حركة المخزن'!F:F,'أرصدة المخزن'!$L$3)-E550-H550</f>
        <v>0</v>
      </c>
      <c r="M550" s="128" t="str">
        <f>IF(COUNTIF('سجل حركة المخزن'!D:D,'أرصدة المخزن'!B550),VLOOKUP(B550,القوائم!D:E,2,0),"غير موجود بالمخزن")</f>
        <v>غير موجود بالمخزن</v>
      </c>
      <c r="N550" s="128" t="str">
        <f t="shared" si="50"/>
        <v>غير موجود بالمخزن</v>
      </c>
      <c r="P550" s="192" t="str">
        <f t="shared" si="51"/>
        <v>0</v>
      </c>
      <c r="Q550" s="192" t="str">
        <f t="shared" si="52"/>
        <v>0</v>
      </c>
      <c r="R550" s="192" t="str">
        <f t="shared" si="53"/>
        <v>0</v>
      </c>
    </row>
    <row r="551" spans="2:18" ht="26.25" hidden="1" x14ac:dyDescent="0.2">
      <c r="B551" s="106" t="str">
        <f>القوائم!B550</f>
        <v>D3003-2</v>
      </c>
      <c r="C551" s="126" t="str">
        <f>IF(B551&lt;&gt;"",_xlfn.IFNA(VLOOKUP(B551,القوائم!B:C,2,0),"غير مسجل بالقوائم"),"")</f>
        <v>شريحه مقاس 120سم صغيرة مخلع</v>
      </c>
      <c r="D551" s="106">
        <f>SUMIFS('سجل حركة المخزن'!H:H,'سجل حركة المخزن'!D:D,'أرصدة المخزن'!B551,'سجل حركة المخزن'!G:G,القوائم!$I$3,'سجل حركة المخزن'!F:F,'أرصدة المخزن'!$D$3)</f>
        <v>0</v>
      </c>
      <c r="E551" s="106">
        <f>SUMIFS('سجل حركة المخزن'!H:H,'سجل حركة المخزن'!D:D,'أرصدة المخزن'!B551,'سجل حركة المخزن'!G:G,القوائم!$I$3,'سجل حركة المخزن'!F:F,'أرصدة المخزن'!$E$3)</f>
        <v>0</v>
      </c>
      <c r="F551" s="106">
        <f t="shared" si="48"/>
        <v>0</v>
      </c>
      <c r="G551" s="106">
        <f>SUMIFS('سجل حركة المخزن'!H:H,'سجل حركة المخزن'!D:D,'أرصدة المخزن'!B551,'سجل حركة المخزن'!G:G,القوائم!$I$16,'سجل حركة المخزن'!F:F,'أرصدة المخزن'!$D$3)</f>
        <v>0</v>
      </c>
      <c r="H551" s="170">
        <f>SUMIFS('سجل حركة المخزن'!H:H,'سجل حركة المخزن'!D:D,'أرصدة المخزن'!B551,'سجل حركة المخزن'!G:G,القوائم!$I$16,'سجل حركة المخزن'!F:F,'أرصدة المخزن'!$E$3)</f>
        <v>0</v>
      </c>
      <c r="I551" s="106">
        <f t="shared" si="49"/>
        <v>0</v>
      </c>
      <c r="J551" s="106"/>
      <c r="K551" s="106">
        <f>SUMIFS('سجل حركة المخزن'!H:H,'سجل حركة المخزن'!D:D,'أرصدة المخزن'!B551,'سجل حركة المخزن'!F:F,'أرصدة المخزن'!$K$3)-D551-G551</f>
        <v>0</v>
      </c>
      <c r="L551" s="106">
        <f>SUMIFS('سجل حركة المخزن'!H:H,'سجل حركة المخزن'!D:D,'أرصدة المخزن'!B551,'سجل حركة المخزن'!F:F,'أرصدة المخزن'!$L$3)-E551-H551</f>
        <v>0</v>
      </c>
      <c r="M551" s="128" t="str">
        <f>IF(COUNTIF('سجل حركة المخزن'!D:D,'أرصدة المخزن'!B551),VLOOKUP(B551,القوائم!D:E,2,0),"غير موجود بالمخزن")</f>
        <v>غير موجود بالمخزن</v>
      </c>
      <c r="N551" s="128" t="str">
        <f t="shared" si="50"/>
        <v>غير موجود بالمخزن</v>
      </c>
      <c r="P551" s="192" t="str">
        <f t="shared" si="51"/>
        <v>0</v>
      </c>
      <c r="Q551" s="192" t="str">
        <f t="shared" si="52"/>
        <v>0</v>
      </c>
      <c r="R551" s="192" t="str">
        <f t="shared" si="53"/>
        <v>0</v>
      </c>
    </row>
    <row r="552" spans="2:18" ht="26.25" hidden="1" x14ac:dyDescent="0.2">
      <c r="B552" s="106" t="str">
        <f>القوائم!B551</f>
        <v>HA1024</v>
      </c>
      <c r="C552" s="126" t="str">
        <f>IF(B552&lt;&gt;"",_xlfn.IFNA(VLOOKUP(B552,القوائم!B:C,2,0),"غير مسجل بالقوائم"),"")</f>
        <v>مقبض جزء من د1ئرة قطاع 1.5*3 ارتفاع 32.5</v>
      </c>
      <c r="D552" s="106">
        <f>SUMIFS('سجل حركة المخزن'!H:H,'سجل حركة المخزن'!D:D,'أرصدة المخزن'!B552,'سجل حركة المخزن'!G:G,القوائم!$I$3,'سجل حركة المخزن'!F:F,'أرصدة المخزن'!$D$3)</f>
        <v>0</v>
      </c>
      <c r="E552" s="106">
        <f>SUMIFS('سجل حركة المخزن'!H:H,'سجل حركة المخزن'!D:D,'أرصدة المخزن'!B552,'سجل حركة المخزن'!G:G,القوائم!$I$3,'سجل حركة المخزن'!F:F,'أرصدة المخزن'!$E$3)</f>
        <v>0</v>
      </c>
      <c r="F552" s="106">
        <f t="shared" si="48"/>
        <v>0</v>
      </c>
      <c r="G552" s="106">
        <f>SUMIFS('سجل حركة المخزن'!H:H,'سجل حركة المخزن'!D:D,'أرصدة المخزن'!B552,'سجل حركة المخزن'!G:G,القوائم!$I$16,'سجل حركة المخزن'!F:F,'أرصدة المخزن'!$D$3)</f>
        <v>0</v>
      </c>
      <c r="H552" s="170">
        <f>SUMIFS('سجل حركة المخزن'!H:H,'سجل حركة المخزن'!D:D,'أرصدة المخزن'!B552,'سجل حركة المخزن'!G:G,القوائم!$I$16,'سجل حركة المخزن'!F:F,'أرصدة المخزن'!$E$3)</f>
        <v>0</v>
      </c>
      <c r="I552" s="106">
        <f t="shared" si="49"/>
        <v>0</v>
      </c>
      <c r="J552" s="106"/>
      <c r="K552" s="106">
        <f>SUMIFS('سجل حركة المخزن'!H:H,'سجل حركة المخزن'!D:D,'أرصدة المخزن'!B552,'سجل حركة المخزن'!F:F,'أرصدة المخزن'!$K$3)-D552-G552</f>
        <v>0</v>
      </c>
      <c r="L552" s="106">
        <f>SUMIFS('سجل حركة المخزن'!H:H,'سجل حركة المخزن'!D:D,'أرصدة المخزن'!B552,'سجل حركة المخزن'!F:F,'أرصدة المخزن'!$L$3)-E552-H552</f>
        <v>1</v>
      </c>
      <c r="M552" s="128">
        <f>IF(COUNTIF('سجل حركة المخزن'!D:D,'أرصدة المخزن'!B552),VLOOKUP(B552,القوائم!D:E,2,0),"غير موجود بالمخزن")</f>
        <v>250</v>
      </c>
      <c r="N552" s="128">
        <f t="shared" si="50"/>
        <v>250</v>
      </c>
      <c r="P552" s="192">
        <f t="shared" si="51"/>
        <v>0</v>
      </c>
      <c r="Q552" s="192">
        <f t="shared" si="52"/>
        <v>0</v>
      </c>
      <c r="R552" s="192">
        <f t="shared" si="53"/>
        <v>250</v>
      </c>
    </row>
    <row r="553" spans="2:18" ht="26.25" hidden="1" x14ac:dyDescent="0.2">
      <c r="B553" s="106" t="str">
        <f>القوائم!B552</f>
        <v>HA1024-1</v>
      </c>
      <c r="C553" s="126" t="str">
        <f>IF(B553&lt;&gt;"",_xlfn.IFNA(VLOOKUP(B553,القوائم!B:C,2,0),"غير مسجل بالقوائم"),"")</f>
        <v>مقبض جزء من د1ئرة قطاع 1.5*3 ارتفاع 47</v>
      </c>
      <c r="D553" s="106">
        <f>SUMIFS('سجل حركة المخزن'!H:H,'سجل حركة المخزن'!D:D,'أرصدة المخزن'!B553,'سجل حركة المخزن'!G:G,القوائم!$I$3,'سجل حركة المخزن'!F:F,'أرصدة المخزن'!$D$3)</f>
        <v>0</v>
      </c>
      <c r="E553" s="106">
        <f>SUMIFS('سجل حركة المخزن'!H:H,'سجل حركة المخزن'!D:D,'أرصدة المخزن'!B553,'سجل حركة المخزن'!G:G,القوائم!$I$3,'سجل حركة المخزن'!F:F,'أرصدة المخزن'!$E$3)</f>
        <v>0</v>
      </c>
      <c r="F553" s="106">
        <f t="shared" si="48"/>
        <v>0</v>
      </c>
      <c r="G553" s="106">
        <f>SUMIFS('سجل حركة المخزن'!H:H,'سجل حركة المخزن'!D:D,'أرصدة المخزن'!B553,'سجل حركة المخزن'!G:G,القوائم!$I$16,'سجل حركة المخزن'!F:F,'أرصدة المخزن'!$D$3)</f>
        <v>0</v>
      </c>
      <c r="H553" s="170">
        <f>SUMIFS('سجل حركة المخزن'!H:H,'سجل حركة المخزن'!D:D,'أرصدة المخزن'!B553,'سجل حركة المخزن'!G:G,القوائم!$I$16,'سجل حركة المخزن'!F:F,'أرصدة المخزن'!$E$3)</f>
        <v>0</v>
      </c>
      <c r="I553" s="106">
        <f t="shared" si="49"/>
        <v>0</v>
      </c>
      <c r="J553" s="106"/>
      <c r="K553" s="106">
        <f>SUMIFS('سجل حركة المخزن'!H:H,'سجل حركة المخزن'!D:D,'أرصدة المخزن'!B553,'سجل حركة المخزن'!F:F,'أرصدة المخزن'!$K$3)-D553-G553</f>
        <v>0</v>
      </c>
      <c r="L553" s="106">
        <f>SUMIFS('سجل حركة المخزن'!H:H,'سجل حركة المخزن'!D:D,'أرصدة المخزن'!B553,'سجل حركة المخزن'!F:F,'أرصدة المخزن'!$L$3)-E553-H553</f>
        <v>1</v>
      </c>
      <c r="M553" s="128">
        <f>IF(COUNTIF('سجل حركة المخزن'!D:D,'أرصدة المخزن'!B553),VLOOKUP(B553,القوائم!D:E,2,0),"غير موجود بالمخزن")</f>
        <v>240</v>
      </c>
      <c r="N553" s="128">
        <f t="shared" si="50"/>
        <v>240</v>
      </c>
      <c r="P553" s="192">
        <f t="shared" si="51"/>
        <v>0</v>
      </c>
      <c r="Q553" s="192">
        <f t="shared" si="52"/>
        <v>0</v>
      </c>
      <c r="R553" s="192">
        <f t="shared" si="53"/>
        <v>240</v>
      </c>
    </row>
    <row r="554" spans="2:18" ht="26.25" hidden="1" x14ac:dyDescent="0.2">
      <c r="B554" s="106" t="str">
        <f>القوائم!B553</f>
        <v>HA1020-2</v>
      </c>
      <c r="C554" s="126" t="str">
        <f>IF(B554&lt;&gt;"",_xlfn.IFNA(VLOOKUP(B554,القوائم!B:C,2,0),"غير مسجل بالقوائم"),"")</f>
        <v>مقبض طول 70 قطاع 1*4 بدوران من ناحية واحدة</v>
      </c>
      <c r="D554" s="106">
        <f>SUMIFS('سجل حركة المخزن'!H:H,'سجل حركة المخزن'!D:D,'أرصدة المخزن'!B554,'سجل حركة المخزن'!G:G,القوائم!$I$3,'سجل حركة المخزن'!F:F,'أرصدة المخزن'!$D$3)</f>
        <v>0</v>
      </c>
      <c r="E554" s="106">
        <f>SUMIFS('سجل حركة المخزن'!H:H,'سجل حركة المخزن'!D:D,'أرصدة المخزن'!B554,'سجل حركة المخزن'!G:G,القوائم!$I$3,'سجل حركة المخزن'!F:F,'أرصدة المخزن'!$E$3)</f>
        <v>0</v>
      </c>
      <c r="F554" s="106">
        <f t="shared" si="48"/>
        <v>0</v>
      </c>
      <c r="G554" s="106">
        <f>SUMIFS('سجل حركة المخزن'!H:H,'سجل حركة المخزن'!D:D,'أرصدة المخزن'!B554,'سجل حركة المخزن'!G:G,القوائم!$I$16,'سجل حركة المخزن'!F:F,'أرصدة المخزن'!$D$3)</f>
        <v>0</v>
      </c>
      <c r="H554" s="170">
        <f>SUMIFS('سجل حركة المخزن'!H:H,'سجل حركة المخزن'!D:D,'أرصدة المخزن'!B554,'سجل حركة المخزن'!G:G,القوائم!$I$16,'سجل حركة المخزن'!F:F,'أرصدة المخزن'!$E$3)</f>
        <v>0</v>
      </c>
      <c r="I554" s="106">
        <f t="shared" si="49"/>
        <v>0</v>
      </c>
      <c r="J554" s="106"/>
      <c r="K554" s="106">
        <f>SUMIFS('سجل حركة المخزن'!H:H,'سجل حركة المخزن'!D:D,'أرصدة المخزن'!B554,'سجل حركة المخزن'!F:F,'أرصدة المخزن'!$K$3)-D554-G554</f>
        <v>0</v>
      </c>
      <c r="L554" s="106">
        <f>SUMIFS('سجل حركة المخزن'!H:H,'سجل حركة المخزن'!D:D,'أرصدة المخزن'!B554,'سجل حركة المخزن'!F:F,'أرصدة المخزن'!$L$3)-E554-H554</f>
        <v>0</v>
      </c>
      <c r="M554" s="128" t="str">
        <f>IF(COUNTIF('سجل حركة المخزن'!D:D,'أرصدة المخزن'!B554),VLOOKUP(B554,القوائم!D:E,2,0),"غير موجود بالمخزن")</f>
        <v>غير موجود بالمخزن</v>
      </c>
      <c r="N554" s="128" t="str">
        <f t="shared" si="50"/>
        <v>غير موجود بالمخزن</v>
      </c>
      <c r="P554" s="192" t="str">
        <f t="shared" si="51"/>
        <v>0</v>
      </c>
      <c r="Q554" s="192" t="str">
        <f t="shared" si="52"/>
        <v>0</v>
      </c>
      <c r="R554" s="192" t="str">
        <f t="shared" si="53"/>
        <v>0</v>
      </c>
    </row>
    <row r="555" spans="2:18" ht="26.25" hidden="1" x14ac:dyDescent="0.2">
      <c r="B555" s="106" t="str">
        <f>القوائم!B554</f>
        <v>HA1020-1</v>
      </c>
      <c r="C555" s="126" t="str">
        <f>IF(B555&lt;&gt;"",_xlfn.IFNA(VLOOKUP(B555,القوائم!B:C,2,0),"غير مسجل بالقوائم"),"")</f>
        <v>مقبض طول 13 قطاع 1*4 بدوران من ناحية واحدة</v>
      </c>
      <c r="D555" s="106">
        <f>SUMIFS('سجل حركة المخزن'!H:H,'سجل حركة المخزن'!D:D,'أرصدة المخزن'!B555,'سجل حركة المخزن'!G:G,القوائم!$I$3,'سجل حركة المخزن'!F:F,'أرصدة المخزن'!$D$3)</f>
        <v>0</v>
      </c>
      <c r="E555" s="106">
        <f>SUMIFS('سجل حركة المخزن'!H:H,'سجل حركة المخزن'!D:D,'أرصدة المخزن'!B555,'سجل حركة المخزن'!G:G,القوائم!$I$3,'سجل حركة المخزن'!F:F,'أرصدة المخزن'!$E$3)</f>
        <v>0</v>
      </c>
      <c r="F555" s="106">
        <f t="shared" si="48"/>
        <v>0</v>
      </c>
      <c r="G555" s="106">
        <f>SUMIFS('سجل حركة المخزن'!H:H,'سجل حركة المخزن'!D:D,'أرصدة المخزن'!B555,'سجل حركة المخزن'!G:G,القوائم!$I$16,'سجل حركة المخزن'!F:F,'أرصدة المخزن'!$D$3)</f>
        <v>0</v>
      </c>
      <c r="H555" s="170">
        <f>SUMIFS('سجل حركة المخزن'!H:H,'سجل حركة المخزن'!D:D,'أرصدة المخزن'!B555,'سجل حركة المخزن'!G:G,القوائم!$I$16,'سجل حركة المخزن'!F:F,'أرصدة المخزن'!$E$3)</f>
        <v>0</v>
      </c>
      <c r="I555" s="106">
        <f t="shared" si="49"/>
        <v>0</v>
      </c>
      <c r="J555" s="106"/>
      <c r="K555" s="106">
        <f>SUMIFS('سجل حركة المخزن'!H:H,'سجل حركة المخزن'!D:D,'أرصدة المخزن'!B555,'سجل حركة المخزن'!F:F,'أرصدة المخزن'!$K$3)-D555-G555</f>
        <v>0</v>
      </c>
      <c r="L555" s="106">
        <f>SUMIFS('سجل حركة المخزن'!H:H,'سجل حركة المخزن'!D:D,'أرصدة المخزن'!B555,'سجل حركة المخزن'!F:F,'أرصدة المخزن'!$L$3)-E555-H555</f>
        <v>0</v>
      </c>
      <c r="M555" s="128" t="str">
        <f>IF(COUNTIF('سجل حركة المخزن'!D:D,'أرصدة المخزن'!B555),VLOOKUP(B555,القوائم!D:E,2,0),"غير موجود بالمخزن")</f>
        <v>غير موجود بالمخزن</v>
      </c>
      <c r="N555" s="128" t="str">
        <f t="shared" si="50"/>
        <v>غير موجود بالمخزن</v>
      </c>
      <c r="P555" s="192" t="str">
        <f t="shared" si="51"/>
        <v>0</v>
      </c>
      <c r="Q555" s="192" t="str">
        <f t="shared" si="52"/>
        <v>0</v>
      </c>
      <c r="R555" s="192" t="str">
        <f t="shared" si="53"/>
        <v>0</v>
      </c>
    </row>
    <row r="556" spans="2:18" ht="26.25" hidden="1" x14ac:dyDescent="0.2">
      <c r="B556" s="106" t="str">
        <f>القوائم!B555</f>
        <v>HA1019-1</v>
      </c>
      <c r="C556" s="126" t="str">
        <f>IF(B556&lt;&gt;"",_xlfn.IFNA(VLOOKUP(B556,القوائم!B:C,2,0),"غير مسجل بالقوائم"),"")</f>
        <v>مقبض طول 27.5 قطاع 1*4 عدل</v>
      </c>
      <c r="D556" s="106">
        <f>SUMIFS('سجل حركة المخزن'!H:H,'سجل حركة المخزن'!D:D,'أرصدة المخزن'!B556,'سجل حركة المخزن'!G:G,القوائم!$I$3,'سجل حركة المخزن'!F:F,'أرصدة المخزن'!$D$3)</f>
        <v>0</v>
      </c>
      <c r="E556" s="106">
        <f>SUMIFS('سجل حركة المخزن'!H:H,'سجل حركة المخزن'!D:D,'أرصدة المخزن'!B556,'سجل حركة المخزن'!G:G,القوائم!$I$3,'سجل حركة المخزن'!F:F,'أرصدة المخزن'!$E$3)</f>
        <v>0</v>
      </c>
      <c r="F556" s="106">
        <f t="shared" si="48"/>
        <v>0</v>
      </c>
      <c r="G556" s="106">
        <f>SUMIFS('سجل حركة المخزن'!H:H,'سجل حركة المخزن'!D:D,'أرصدة المخزن'!B556,'سجل حركة المخزن'!G:G,القوائم!$I$16,'سجل حركة المخزن'!F:F,'أرصدة المخزن'!$D$3)</f>
        <v>0</v>
      </c>
      <c r="H556" s="170">
        <f>SUMIFS('سجل حركة المخزن'!H:H,'سجل حركة المخزن'!D:D,'أرصدة المخزن'!B556,'سجل حركة المخزن'!G:G,القوائم!$I$16,'سجل حركة المخزن'!F:F,'أرصدة المخزن'!$E$3)</f>
        <v>0</v>
      </c>
      <c r="I556" s="106">
        <f t="shared" si="49"/>
        <v>0</v>
      </c>
      <c r="J556" s="106"/>
      <c r="K556" s="106">
        <f>SUMIFS('سجل حركة المخزن'!H:H,'سجل حركة المخزن'!D:D,'أرصدة المخزن'!B556,'سجل حركة المخزن'!F:F,'أرصدة المخزن'!$K$3)-D556-G556</f>
        <v>0</v>
      </c>
      <c r="L556" s="106">
        <f>SUMIFS('سجل حركة المخزن'!H:H,'سجل حركة المخزن'!D:D,'أرصدة المخزن'!B556,'سجل حركة المخزن'!F:F,'أرصدة المخزن'!$L$3)-E556-H556</f>
        <v>0</v>
      </c>
      <c r="M556" s="128" t="str">
        <f>IF(COUNTIF('سجل حركة المخزن'!D:D,'أرصدة المخزن'!B556),VLOOKUP(B556,القوائم!D:E,2,0),"غير موجود بالمخزن")</f>
        <v>غير موجود بالمخزن</v>
      </c>
      <c r="N556" s="128" t="str">
        <f t="shared" si="50"/>
        <v>غير موجود بالمخزن</v>
      </c>
      <c r="P556" s="192" t="str">
        <f t="shared" si="51"/>
        <v>0</v>
      </c>
      <c r="Q556" s="192" t="str">
        <f t="shared" si="52"/>
        <v>0</v>
      </c>
      <c r="R556" s="192" t="str">
        <f t="shared" si="53"/>
        <v>0</v>
      </c>
    </row>
    <row r="557" spans="2:18" ht="26.25" hidden="1" x14ac:dyDescent="0.2">
      <c r="B557" s="106" t="str">
        <f>القوائم!B556</f>
        <v>TA1015-1</v>
      </c>
      <c r="C557" s="126" t="str">
        <f>IF(B557&lt;&gt;"",_xlfn.IFNA(VLOOKUP(B557,القوائم!B:C,2,0),"غير مسجل بالقوائم"),"")</f>
        <v>طقطوقة مثلثات 60*60*80</v>
      </c>
      <c r="D557" s="106">
        <f>SUMIFS('سجل حركة المخزن'!H:H,'سجل حركة المخزن'!D:D,'أرصدة المخزن'!B557,'سجل حركة المخزن'!G:G,القوائم!$I$3,'سجل حركة المخزن'!F:F,'أرصدة المخزن'!$D$3)</f>
        <v>0</v>
      </c>
      <c r="E557" s="106">
        <f>SUMIFS('سجل حركة المخزن'!H:H,'سجل حركة المخزن'!D:D,'أرصدة المخزن'!B557,'سجل حركة المخزن'!G:G,القوائم!$I$3,'سجل حركة المخزن'!F:F,'أرصدة المخزن'!$E$3)</f>
        <v>0</v>
      </c>
      <c r="F557" s="106">
        <f t="shared" si="48"/>
        <v>0</v>
      </c>
      <c r="G557" s="106">
        <f>SUMIFS('سجل حركة المخزن'!H:H,'سجل حركة المخزن'!D:D,'أرصدة المخزن'!B557,'سجل حركة المخزن'!G:G,القوائم!$I$16,'سجل حركة المخزن'!F:F,'أرصدة المخزن'!$D$3)</f>
        <v>0</v>
      </c>
      <c r="H557" s="170">
        <f>SUMIFS('سجل حركة المخزن'!H:H,'سجل حركة المخزن'!D:D,'أرصدة المخزن'!B557,'سجل حركة المخزن'!G:G,القوائم!$I$16,'سجل حركة المخزن'!F:F,'أرصدة المخزن'!$E$3)</f>
        <v>0</v>
      </c>
      <c r="I557" s="106">
        <f t="shared" si="49"/>
        <v>0</v>
      </c>
      <c r="J557" s="106"/>
      <c r="K557" s="106">
        <f>SUMIFS('سجل حركة المخزن'!H:H,'سجل حركة المخزن'!D:D,'أرصدة المخزن'!B557,'سجل حركة المخزن'!F:F,'أرصدة المخزن'!$K$3)-D557-G557</f>
        <v>0</v>
      </c>
      <c r="L557" s="106">
        <f>SUMIFS('سجل حركة المخزن'!H:H,'سجل حركة المخزن'!D:D,'أرصدة المخزن'!B557,'سجل حركة المخزن'!F:F,'أرصدة المخزن'!$L$3)-E557-H557</f>
        <v>0</v>
      </c>
      <c r="M557" s="128" t="str">
        <f>IF(COUNTIF('سجل حركة المخزن'!D:D,'أرصدة المخزن'!B557),VLOOKUP(B557,القوائم!D:E,2,0),"غير موجود بالمخزن")</f>
        <v>غير موجود بالمخزن</v>
      </c>
      <c r="N557" s="128" t="str">
        <f t="shared" si="50"/>
        <v>غير موجود بالمخزن</v>
      </c>
      <c r="P557" s="192" t="str">
        <f t="shared" si="51"/>
        <v>0</v>
      </c>
      <c r="Q557" s="192" t="str">
        <f t="shared" si="52"/>
        <v>0</v>
      </c>
      <c r="R557" s="192" t="str">
        <f t="shared" si="53"/>
        <v>0</v>
      </c>
    </row>
    <row r="558" spans="2:18" ht="26.25" hidden="1" x14ac:dyDescent="0.2">
      <c r="B558" s="106" t="str">
        <f>القوائم!B557</f>
        <v>TA3002</v>
      </c>
      <c r="C558" s="126" t="str">
        <f>IF(B558&lt;&gt;"",_xlfn.IFNA(VLOOKUP(B558,القوائم!B:C,2,0),"غير مسجل بالقوائم"),"")</f>
        <v>تربيزة تليفزيون عدل 160*35*50</v>
      </c>
      <c r="D558" s="106">
        <f>SUMIFS('سجل حركة المخزن'!H:H,'سجل حركة المخزن'!D:D,'أرصدة المخزن'!B558,'سجل حركة المخزن'!G:G,القوائم!$I$3,'سجل حركة المخزن'!F:F,'أرصدة المخزن'!$D$3)</f>
        <v>0</v>
      </c>
      <c r="E558" s="106">
        <f>SUMIFS('سجل حركة المخزن'!H:H,'سجل حركة المخزن'!D:D,'أرصدة المخزن'!B558,'سجل حركة المخزن'!G:G,القوائم!$I$3,'سجل حركة المخزن'!F:F,'أرصدة المخزن'!$E$3)</f>
        <v>0</v>
      </c>
      <c r="F558" s="106">
        <f t="shared" si="48"/>
        <v>0</v>
      </c>
      <c r="G558" s="106">
        <f>SUMIFS('سجل حركة المخزن'!H:H,'سجل حركة المخزن'!D:D,'أرصدة المخزن'!B558,'سجل حركة المخزن'!G:G,القوائم!$I$16,'سجل حركة المخزن'!F:F,'أرصدة المخزن'!$D$3)</f>
        <v>0</v>
      </c>
      <c r="H558" s="170">
        <f>SUMIFS('سجل حركة المخزن'!H:H,'سجل حركة المخزن'!D:D,'أرصدة المخزن'!B558,'سجل حركة المخزن'!G:G,القوائم!$I$16,'سجل حركة المخزن'!F:F,'أرصدة المخزن'!$E$3)</f>
        <v>0</v>
      </c>
      <c r="I558" s="106">
        <f t="shared" si="49"/>
        <v>0</v>
      </c>
      <c r="J558" s="106"/>
      <c r="K558" s="106">
        <f>SUMIFS('سجل حركة المخزن'!H:H,'سجل حركة المخزن'!D:D,'أرصدة المخزن'!B558,'سجل حركة المخزن'!F:F,'أرصدة المخزن'!$K$3)-D558-G558</f>
        <v>0</v>
      </c>
      <c r="L558" s="106">
        <f>SUMIFS('سجل حركة المخزن'!H:H,'سجل حركة المخزن'!D:D,'أرصدة المخزن'!B558,'سجل حركة المخزن'!F:F,'أرصدة المخزن'!$L$3)-E558-H558</f>
        <v>1</v>
      </c>
      <c r="M558" s="128">
        <f>IF(COUNTIF('سجل حركة المخزن'!D:D,'أرصدة المخزن'!B558),VLOOKUP(B558,القوائم!D:E,2,0),"غير موجود بالمخزن")</f>
        <v>2100</v>
      </c>
      <c r="N558" s="128">
        <f t="shared" si="50"/>
        <v>2100</v>
      </c>
      <c r="P558" s="192">
        <f t="shared" si="51"/>
        <v>0</v>
      </c>
      <c r="Q558" s="192">
        <f t="shared" si="52"/>
        <v>0</v>
      </c>
      <c r="R558" s="192">
        <f t="shared" si="53"/>
        <v>2100</v>
      </c>
    </row>
    <row r="559" spans="2:18" ht="26.25" hidden="1" x14ac:dyDescent="0.2">
      <c r="B559" s="106" t="str">
        <f>القوائم!B558</f>
        <v>TA2053</v>
      </c>
      <c r="C559" s="126" t="str">
        <f>IF(B559&lt;&gt;"",_xlfn.IFNA(VLOOKUP(B559,القوائم!B:C,2,0),"غير مسجل بالقوائم"),"")</f>
        <v>طقم تربيزات دائري وبيضاوي</v>
      </c>
      <c r="D559" s="106">
        <f>SUMIFS('سجل حركة المخزن'!H:H,'سجل حركة المخزن'!D:D,'أرصدة المخزن'!B559,'سجل حركة المخزن'!G:G,القوائم!$I$3,'سجل حركة المخزن'!F:F,'أرصدة المخزن'!$D$3)</f>
        <v>0</v>
      </c>
      <c r="E559" s="106">
        <f>SUMIFS('سجل حركة المخزن'!H:H,'سجل حركة المخزن'!D:D,'أرصدة المخزن'!B559,'سجل حركة المخزن'!G:G,القوائم!$I$3,'سجل حركة المخزن'!F:F,'أرصدة المخزن'!$E$3)</f>
        <v>0</v>
      </c>
      <c r="F559" s="106">
        <f t="shared" si="48"/>
        <v>0</v>
      </c>
      <c r="G559" s="106">
        <f>SUMIFS('سجل حركة المخزن'!H:H,'سجل حركة المخزن'!D:D,'أرصدة المخزن'!B559,'سجل حركة المخزن'!G:G,القوائم!$I$16,'سجل حركة المخزن'!F:F,'أرصدة المخزن'!$D$3)</f>
        <v>0</v>
      </c>
      <c r="H559" s="170">
        <f>SUMIFS('سجل حركة المخزن'!H:H,'سجل حركة المخزن'!D:D,'أرصدة المخزن'!B559,'سجل حركة المخزن'!G:G,القوائم!$I$16,'سجل حركة المخزن'!F:F,'أرصدة المخزن'!$E$3)</f>
        <v>0</v>
      </c>
      <c r="I559" s="106">
        <f t="shared" si="49"/>
        <v>0</v>
      </c>
      <c r="J559" s="106"/>
      <c r="K559" s="106">
        <f>SUMIFS('سجل حركة المخزن'!H:H,'سجل حركة المخزن'!D:D,'أرصدة المخزن'!B559,'سجل حركة المخزن'!F:F,'أرصدة المخزن'!$K$3)-D559-G559</f>
        <v>0</v>
      </c>
      <c r="L559" s="106">
        <f>SUMIFS('سجل حركة المخزن'!H:H,'سجل حركة المخزن'!D:D,'أرصدة المخزن'!B559,'سجل حركة المخزن'!F:F,'أرصدة المخزن'!$L$3)-E559-H559</f>
        <v>1</v>
      </c>
      <c r="M559" s="128">
        <f>IF(COUNTIF('سجل حركة المخزن'!D:D,'أرصدة المخزن'!B559),VLOOKUP(B559,القوائم!D:E,2,0),"غير موجود بالمخزن")</f>
        <v>3200</v>
      </c>
      <c r="N559" s="128">
        <f t="shared" si="50"/>
        <v>3200</v>
      </c>
      <c r="P559" s="192">
        <f t="shared" si="51"/>
        <v>0</v>
      </c>
      <c r="Q559" s="192">
        <f t="shared" si="52"/>
        <v>0</v>
      </c>
      <c r="R559" s="192">
        <f t="shared" si="53"/>
        <v>3200</v>
      </c>
    </row>
    <row r="560" spans="2:18" ht="26.25" hidden="1" x14ac:dyDescent="0.2">
      <c r="B560" s="106" t="str">
        <f>القوائم!B559</f>
        <v>CH3007</v>
      </c>
      <c r="C560" s="126" t="str">
        <f>IF(B560&lt;&gt;"",_xlfn.IFNA(VLOOKUP(B560,القوائم!B:C,2,0),"غير مسجل بالقوائم"),"")</f>
        <v xml:space="preserve">بانكيث مكسر من الجنب </v>
      </c>
      <c r="D560" s="106">
        <f>SUMIFS('سجل حركة المخزن'!H:H,'سجل حركة المخزن'!D:D,'أرصدة المخزن'!B560,'سجل حركة المخزن'!G:G,القوائم!$I$3,'سجل حركة المخزن'!F:F,'أرصدة المخزن'!$D$3)</f>
        <v>0</v>
      </c>
      <c r="E560" s="106">
        <f>SUMIFS('سجل حركة المخزن'!H:H,'سجل حركة المخزن'!D:D,'أرصدة المخزن'!B560,'سجل حركة المخزن'!G:G,القوائم!$I$3,'سجل حركة المخزن'!F:F,'أرصدة المخزن'!$E$3)</f>
        <v>0</v>
      </c>
      <c r="F560" s="106">
        <f t="shared" si="48"/>
        <v>0</v>
      </c>
      <c r="G560" s="106">
        <f>SUMIFS('سجل حركة المخزن'!H:H,'سجل حركة المخزن'!D:D,'أرصدة المخزن'!B560,'سجل حركة المخزن'!G:G,القوائم!$I$16,'سجل حركة المخزن'!F:F,'أرصدة المخزن'!$D$3)</f>
        <v>0</v>
      </c>
      <c r="H560" s="170">
        <f>SUMIFS('سجل حركة المخزن'!H:H,'سجل حركة المخزن'!D:D,'أرصدة المخزن'!B560,'سجل حركة المخزن'!G:G,القوائم!$I$16,'سجل حركة المخزن'!F:F,'أرصدة المخزن'!$E$3)</f>
        <v>0</v>
      </c>
      <c r="I560" s="106">
        <f t="shared" si="49"/>
        <v>0</v>
      </c>
      <c r="J560" s="106"/>
      <c r="K560" s="106">
        <f>SUMIFS('سجل حركة المخزن'!H:H,'سجل حركة المخزن'!D:D,'أرصدة المخزن'!B560,'سجل حركة المخزن'!F:F,'أرصدة المخزن'!$K$3)-D560-G560</f>
        <v>0</v>
      </c>
      <c r="L560" s="106">
        <f>SUMIFS('سجل حركة المخزن'!H:H,'سجل حركة المخزن'!D:D,'أرصدة المخزن'!B560,'سجل حركة المخزن'!F:F,'أرصدة المخزن'!$L$3)-E560-H560</f>
        <v>0</v>
      </c>
      <c r="M560" s="128" t="str">
        <f>IF(COUNTIF('سجل حركة المخزن'!D:D,'أرصدة المخزن'!B560),VLOOKUP(B560,القوائم!D:E,2,0),"غير موجود بالمخزن")</f>
        <v>غير موجود بالمخزن</v>
      </c>
      <c r="N560" s="128" t="str">
        <f t="shared" si="50"/>
        <v>غير موجود بالمخزن</v>
      </c>
      <c r="P560" s="192" t="str">
        <f t="shared" si="51"/>
        <v>0</v>
      </c>
      <c r="Q560" s="192" t="str">
        <f t="shared" si="52"/>
        <v>0</v>
      </c>
      <c r="R560" s="192" t="str">
        <f t="shared" si="53"/>
        <v>0</v>
      </c>
    </row>
    <row r="561" spans="2:18" ht="26.25" hidden="1" x14ac:dyDescent="0.2">
      <c r="B561" s="106" t="str">
        <f>القوائم!B560</f>
        <v>BA1055</v>
      </c>
      <c r="C561" s="126" t="str">
        <f>IF(B561&lt;&gt;"",_xlfn.IFNA(VLOOKUP(B561,القوائم!B:C,2,0),"غير مسجل بالقوائم"),"")</f>
        <v xml:space="preserve">قاعدة نيش حرف اكس ماسورة 25 ارتفاع 30 </v>
      </c>
      <c r="D561" s="106">
        <f>SUMIFS('سجل حركة المخزن'!H:H,'سجل حركة المخزن'!D:D,'أرصدة المخزن'!B561,'سجل حركة المخزن'!G:G,القوائم!$I$3,'سجل حركة المخزن'!F:F,'أرصدة المخزن'!$D$3)</f>
        <v>0</v>
      </c>
      <c r="E561" s="106">
        <f>SUMIFS('سجل حركة المخزن'!H:H,'سجل حركة المخزن'!D:D,'أرصدة المخزن'!B561,'سجل حركة المخزن'!G:G,القوائم!$I$3,'سجل حركة المخزن'!F:F,'أرصدة المخزن'!$E$3)</f>
        <v>0</v>
      </c>
      <c r="F561" s="106">
        <f t="shared" si="48"/>
        <v>0</v>
      </c>
      <c r="G561" s="106">
        <f>SUMIFS('سجل حركة المخزن'!H:H,'سجل حركة المخزن'!D:D,'أرصدة المخزن'!B561,'سجل حركة المخزن'!G:G,القوائم!$I$16,'سجل حركة المخزن'!F:F,'أرصدة المخزن'!$D$3)</f>
        <v>0</v>
      </c>
      <c r="H561" s="170">
        <f>SUMIFS('سجل حركة المخزن'!H:H,'سجل حركة المخزن'!D:D,'أرصدة المخزن'!B561,'سجل حركة المخزن'!G:G,القوائم!$I$16,'سجل حركة المخزن'!F:F,'أرصدة المخزن'!$E$3)</f>
        <v>0</v>
      </c>
      <c r="I561" s="106">
        <f t="shared" si="49"/>
        <v>0</v>
      </c>
      <c r="J561" s="106"/>
      <c r="K561" s="106">
        <f>SUMIFS('سجل حركة المخزن'!H:H,'سجل حركة المخزن'!D:D,'أرصدة المخزن'!B561,'سجل حركة المخزن'!F:F,'أرصدة المخزن'!$K$3)-D561-G561</f>
        <v>0</v>
      </c>
      <c r="L561" s="106">
        <f>SUMIFS('سجل حركة المخزن'!H:H,'سجل حركة المخزن'!D:D,'أرصدة المخزن'!B561,'سجل حركة المخزن'!F:F,'أرصدة المخزن'!$L$3)-E561-H561</f>
        <v>0</v>
      </c>
      <c r="M561" s="128" t="str">
        <f>IF(COUNTIF('سجل حركة المخزن'!D:D,'أرصدة المخزن'!B561),VLOOKUP(B561,القوائم!D:E,2,0),"غير موجود بالمخزن")</f>
        <v>غير موجود بالمخزن</v>
      </c>
      <c r="N561" s="128" t="str">
        <f t="shared" si="50"/>
        <v>غير موجود بالمخزن</v>
      </c>
      <c r="P561" s="192" t="str">
        <f t="shared" si="51"/>
        <v>0</v>
      </c>
      <c r="Q561" s="192" t="str">
        <f t="shared" si="52"/>
        <v>0</v>
      </c>
      <c r="R561" s="192" t="str">
        <f t="shared" si="53"/>
        <v>0</v>
      </c>
    </row>
    <row r="562" spans="2:18" ht="26.25" hidden="1" x14ac:dyDescent="0.2">
      <c r="B562" s="106" t="str">
        <f>القوائم!B561</f>
        <v>TA2054</v>
      </c>
      <c r="C562" s="126" t="str">
        <f>IF(B562&lt;&gt;"",_xlfn.IFNA(VLOOKUP(B562,القوائم!B:C,2,0),"غير مسجل بالقوائم"),"")</f>
        <v>تربيزة تكويعات 16</v>
      </c>
      <c r="D562" s="106">
        <f>SUMIFS('سجل حركة المخزن'!H:H,'سجل حركة المخزن'!D:D,'أرصدة المخزن'!B562,'سجل حركة المخزن'!G:G,القوائم!$I$3,'سجل حركة المخزن'!F:F,'أرصدة المخزن'!$D$3)</f>
        <v>0</v>
      </c>
      <c r="E562" s="106">
        <f>SUMIFS('سجل حركة المخزن'!H:H,'سجل حركة المخزن'!D:D,'أرصدة المخزن'!B562,'سجل حركة المخزن'!G:G,القوائم!$I$3,'سجل حركة المخزن'!F:F,'أرصدة المخزن'!$E$3)</f>
        <v>0</v>
      </c>
      <c r="F562" s="106">
        <f t="shared" si="48"/>
        <v>0</v>
      </c>
      <c r="G562" s="106">
        <f>SUMIFS('سجل حركة المخزن'!H:H,'سجل حركة المخزن'!D:D,'أرصدة المخزن'!B562,'سجل حركة المخزن'!G:G,القوائم!$I$16,'سجل حركة المخزن'!F:F,'أرصدة المخزن'!$D$3)</f>
        <v>0</v>
      </c>
      <c r="H562" s="170">
        <f>SUMIFS('سجل حركة المخزن'!H:H,'سجل حركة المخزن'!D:D,'أرصدة المخزن'!B562,'سجل حركة المخزن'!G:G,القوائم!$I$16,'سجل حركة المخزن'!F:F,'أرصدة المخزن'!$E$3)</f>
        <v>0</v>
      </c>
      <c r="I562" s="106">
        <f t="shared" si="49"/>
        <v>0</v>
      </c>
      <c r="J562" s="106"/>
      <c r="K562" s="106">
        <f>SUMIFS('سجل حركة المخزن'!H:H,'سجل حركة المخزن'!D:D,'أرصدة المخزن'!B562,'سجل حركة المخزن'!F:F,'أرصدة المخزن'!$K$3)-D562-G562</f>
        <v>0</v>
      </c>
      <c r="L562" s="106">
        <f>SUMIFS('سجل حركة المخزن'!H:H,'سجل حركة المخزن'!D:D,'أرصدة المخزن'!B562,'سجل حركة المخزن'!F:F,'أرصدة المخزن'!$L$3)-E562-H562</f>
        <v>0</v>
      </c>
      <c r="M562" s="128" t="str">
        <f>IF(COUNTIF('سجل حركة المخزن'!D:D,'أرصدة المخزن'!B562),VLOOKUP(B562,القوائم!D:E,2,0),"غير موجود بالمخزن")</f>
        <v>غير موجود بالمخزن</v>
      </c>
      <c r="N562" s="128" t="str">
        <f t="shared" si="50"/>
        <v>غير موجود بالمخزن</v>
      </c>
      <c r="P562" s="192" t="str">
        <f t="shared" si="51"/>
        <v>0</v>
      </c>
      <c r="Q562" s="192" t="str">
        <f t="shared" si="52"/>
        <v>0</v>
      </c>
      <c r="R562" s="192" t="str">
        <f t="shared" si="53"/>
        <v>0</v>
      </c>
    </row>
    <row r="563" spans="2:18" ht="26.25" hidden="1" x14ac:dyDescent="0.2">
      <c r="B563" s="106" t="str">
        <f>القوائم!B562</f>
        <v>TA2055</v>
      </c>
      <c r="C563" s="126" t="str">
        <f>IF(B563&lt;&gt;"",_xlfn.IFNA(VLOOKUP(B563,القوائم!B:C,2,0),"غير مسجل بالقوائم"),"")</f>
        <v>تربيزة انترية بيضاوي</v>
      </c>
      <c r="D563" s="106">
        <f>SUMIFS('سجل حركة المخزن'!H:H,'سجل حركة المخزن'!D:D,'أرصدة المخزن'!B563,'سجل حركة المخزن'!G:G,القوائم!$I$3,'سجل حركة المخزن'!F:F,'أرصدة المخزن'!$D$3)</f>
        <v>0</v>
      </c>
      <c r="E563" s="106">
        <f>SUMIFS('سجل حركة المخزن'!H:H,'سجل حركة المخزن'!D:D,'أرصدة المخزن'!B563,'سجل حركة المخزن'!G:G,القوائم!$I$3,'سجل حركة المخزن'!F:F,'أرصدة المخزن'!$E$3)</f>
        <v>0</v>
      </c>
      <c r="F563" s="106">
        <f t="shared" si="48"/>
        <v>0</v>
      </c>
      <c r="G563" s="106">
        <f>SUMIFS('سجل حركة المخزن'!H:H,'سجل حركة المخزن'!D:D,'أرصدة المخزن'!B563,'سجل حركة المخزن'!G:G,القوائم!$I$16,'سجل حركة المخزن'!F:F,'أرصدة المخزن'!$D$3)</f>
        <v>0</v>
      </c>
      <c r="H563" s="170">
        <f>SUMIFS('سجل حركة المخزن'!H:H,'سجل حركة المخزن'!D:D,'أرصدة المخزن'!B563,'سجل حركة المخزن'!G:G,القوائم!$I$16,'سجل حركة المخزن'!F:F,'أرصدة المخزن'!$E$3)</f>
        <v>0</v>
      </c>
      <c r="I563" s="106">
        <f t="shared" si="49"/>
        <v>0</v>
      </c>
      <c r="J563" s="106"/>
      <c r="K563" s="106">
        <f>SUMIFS('سجل حركة المخزن'!H:H,'سجل حركة المخزن'!D:D,'أرصدة المخزن'!B563,'سجل حركة المخزن'!F:F,'أرصدة المخزن'!$K$3)-D563-G563</f>
        <v>0</v>
      </c>
      <c r="L563" s="106">
        <f>SUMIFS('سجل حركة المخزن'!H:H,'سجل حركة المخزن'!D:D,'أرصدة المخزن'!B563,'سجل حركة المخزن'!F:F,'أرصدة المخزن'!$L$3)-E563-H563</f>
        <v>3</v>
      </c>
      <c r="M563" s="128">
        <f>IF(COUNTIF('سجل حركة المخزن'!D:D,'أرصدة المخزن'!B563),VLOOKUP(B563,القوائم!D:E,2,0),"غير موجود بالمخزن")</f>
        <v>1800</v>
      </c>
      <c r="N563" s="128">
        <f t="shared" si="50"/>
        <v>5400</v>
      </c>
      <c r="P563" s="192">
        <f t="shared" si="51"/>
        <v>0</v>
      </c>
      <c r="Q563" s="192">
        <f t="shared" si="52"/>
        <v>0</v>
      </c>
      <c r="R563" s="192">
        <f t="shared" si="53"/>
        <v>5400</v>
      </c>
    </row>
    <row r="564" spans="2:18" ht="26.25" hidden="1" x14ac:dyDescent="0.2">
      <c r="B564" s="106" t="str">
        <f>القوائم!B563</f>
        <v>TA2019-1</v>
      </c>
      <c r="C564" s="126" t="str">
        <f>IF(B564&lt;&gt;"",_xlfn.IFNA(VLOOKUP(B564,القوائم!B:C,2,0),"غير مسجل بالقوائم"),"")</f>
        <v>تربيزة اطواق متداخلة بعدد 4نيو</v>
      </c>
      <c r="D564" s="106">
        <f>SUMIFS('سجل حركة المخزن'!H:H,'سجل حركة المخزن'!D:D,'أرصدة المخزن'!B564,'سجل حركة المخزن'!G:G,القوائم!$I$3,'سجل حركة المخزن'!F:F,'أرصدة المخزن'!$D$3)</f>
        <v>0</v>
      </c>
      <c r="E564" s="106">
        <f>SUMIFS('سجل حركة المخزن'!H:H,'سجل حركة المخزن'!D:D,'أرصدة المخزن'!B564,'سجل حركة المخزن'!G:G,القوائم!$I$3,'سجل حركة المخزن'!F:F,'أرصدة المخزن'!$E$3)</f>
        <v>0</v>
      </c>
      <c r="F564" s="106">
        <f t="shared" si="48"/>
        <v>0</v>
      </c>
      <c r="G564" s="106">
        <f>SUMIFS('سجل حركة المخزن'!H:H,'سجل حركة المخزن'!D:D,'أرصدة المخزن'!B564,'سجل حركة المخزن'!G:G,القوائم!$I$16,'سجل حركة المخزن'!F:F,'أرصدة المخزن'!$D$3)</f>
        <v>0</v>
      </c>
      <c r="H564" s="170">
        <f>SUMIFS('سجل حركة المخزن'!H:H,'سجل حركة المخزن'!D:D,'أرصدة المخزن'!B564,'سجل حركة المخزن'!G:G,القوائم!$I$16,'سجل حركة المخزن'!F:F,'أرصدة المخزن'!$E$3)</f>
        <v>0</v>
      </c>
      <c r="I564" s="106">
        <f t="shared" si="49"/>
        <v>0</v>
      </c>
      <c r="J564" s="106"/>
      <c r="K564" s="106">
        <f>SUMIFS('سجل حركة المخزن'!H:H,'سجل حركة المخزن'!D:D,'أرصدة المخزن'!B564,'سجل حركة المخزن'!F:F,'أرصدة المخزن'!$K$3)-D564-G564</f>
        <v>0</v>
      </c>
      <c r="L564" s="106">
        <f>SUMIFS('سجل حركة المخزن'!H:H,'سجل حركة المخزن'!D:D,'أرصدة المخزن'!B564,'سجل حركة المخزن'!F:F,'أرصدة المخزن'!$L$3)-E564-H564</f>
        <v>0</v>
      </c>
      <c r="M564" s="128" t="str">
        <f>IF(COUNTIF('سجل حركة المخزن'!D:D,'أرصدة المخزن'!B564),VLOOKUP(B564,القوائم!D:E,2,0),"غير موجود بالمخزن")</f>
        <v>غير موجود بالمخزن</v>
      </c>
      <c r="N564" s="128" t="str">
        <f t="shared" si="50"/>
        <v>غير موجود بالمخزن</v>
      </c>
      <c r="P564" s="192" t="str">
        <f t="shared" si="51"/>
        <v>0</v>
      </c>
      <c r="Q564" s="192" t="str">
        <f t="shared" si="52"/>
        <v>0</v>
      </c>
      <c r="R564" s="192" t="str">
        <f t="shared" si="53"/>
        <v>0</v>
      </c>
    </row>
    <row r="565" spans="2:18" ht="26.25" hidden="1" x14ac:dyDescent="0.2">
      <c r="B565" s="106" t="str">
        <f>القوائم!B564</f>
        <v>HA1024-2</v>
      </c>
      <c r="C565" s="126" t="str">
        <f>IF(B565&lt;&gt;"",_xlfn.IFNA(VLOOKUP(B565,القوائم!B:C,2,0),"غير مسجل بالقوائم"),"")</f>
        <v>مقبض جزء من دائرة قطاع 1.5*3ارتفاع 50</v>
      </c>
      <c r="D565" s="106">
        <f>SUMIFS('سجل حركة المخزن'!H:H,'سجل حركة المخزن'!D:D,'أرصدة المخزن'!B565,'سجل حركة المخزن'!G:G,القوائم!$I$3,'سجل حركة المخزن'!F:F,'أرصدة المخزن'!$D$3)</f>
        <v>0</v>
      </c>
      <c r="E565" s="106">
        <f>SUMIFS('سجل حركة المخزن'!H:H,'سجل حركة المخزن'!D:D,'أرصدة المخزن'!B565,'سجل حركة المخزن'!G:G,القوائم!$I$3,'سجل حركة المخزن'!F:F,'أرصدة المخزن'!$E$3)</f>
        <v>0</v>
      </c>
      <c r="F565" s="106">
        <f t="shared" si="48"/>
        <v>0</v>
      </c>
      <c r="G565" s="106">
        <f>SUMIFS('سجل حركة المخزن'!H:H,'سجل حركة المخزن'!D:D,'أرصدة المخزن'!B565,'سجل حركة المخزن'!G:G,القوائم!$I$16,'سجل حركة المخزن'!F:F,'أرصدة المخزن'!$D$3)</f>
        <v>0</v>
      </c>
      <c r="H565" s="170">
        <f>SUMIFS('سجل حركة المخزن'!H:H,'سجل حركة المخزن'!D:D,'أرصدة المخزن'!B565,'سجل حركة المخزن'!G:G,القوائم!$I$16,'سجل حركة المخزن'!F:F,'أرصدة المخزن'!$E$3)</f>
        <v>0</v>
      </c>
      <c r="I565" s="106">
        <f t="shared" si="49"/>
        <v>0</v>
      </c>
      <c r="J565" s="106"/>
      <c r="K565" s="106">
        <f>SUMIFS('سجل حركة المخزن'!H:H,'سجل حركة المخزن'!D:D,'أرصدة المخزن'!B565,'سجل حركة المخزن'!F:F,'أرصدة المخزن'!$K$3)-D565-G565</f>
        <v>0</v>
      </c>
      <c r="L565" s="106">
        <f>SUMIFS('سجل حركة المخزن'!H:H,'سجل حركة المخزن'!D:D,'أرصدة المخزن'!B565,'سجل حركة المخزن'!F:F,'أرصدة المخزن'!$L$3)-E565-H565</f>
        <v>1</v>
      </c>
      <c r="M565" s="128">
        <f>IF(COUNTIF('سجل حركة المخزن'!D:D,'أرصدة المخزن'!B565),VLOOKUP(B565,القوائم!D:E,2,0),"غير موجود بالمخزن")</f>
        <v>250</v>
      </c>
      <c r="N565" s="128">
        <f t="shared" si="50"/>
        <v>250</v>
      </c>
      <c r="P565" s="192">
        <f t="shared" si="51"/>
        <v>0</v>
      </c>
      <c r="Q565" s="192">
        <f t="shared" si="52"/>
        <v>0</v>
      </c>
      <c r="R565" s="192">
        <f t="shared" si="53"/>
        <v>250</v>
      </c>
    </row>
    <row r="566" spans="2:18" ht="26.25" hidden="1" x14ac:dyDescent="0.2">
      <c r="B566" s="106" t="str">
        <f>القوائم!B565</f>
        <v>K1044</v>
      </c>
      <c r="C566" s="126" t="str">
        <f>IF(B566&lt;&gt;"",_xlfn.IFNA(VLOOKUP(B566,القوائم!B:C,2,0),"غير مسجل بالقوائم"),"")</f>
        <v>كعب ماسورة 25 عدل بببالته من الجهتين</v>
      </c>
      <c r="D566" s="106">
        <f>SUMIFS('سجل حركة المخزن'!H:H,'سجل حركة المخزن'!D:D,'أرصدة المخزن'!B566,'سجل حركة المخزن'!G:G,القوائم!$I$3,'سجل حركة المخزن'!F:F,'أرصدة المخزن'!$D$3)</f>
        <v>0</v>
      </c>
      <c r="E566" s="106">
        <f>SUMIFS('سجل حركة المخزن'!H:H,'سجل حركة المخزن'!D:D,'أرصدة المخزن'!B566,'سجل حركة المخزن'!G:G,القوائم!$I$3,'سجل حركة المخزن'!F:F,'أرصدة المخزن'!$E$3)</f>
        <v>0</v>
      </c>
      <c r="F566" s="106">
        <f t="shared" si="48"/>
        <v>0</v>
      </c>
      <c r="G566" s="106">
        <f>SUMIFS('سجل حركة المخزن'!H:H,'سجل حركة المخزن'!D:D,'أرصدة المخزن'!B566,'سجل حركة المخزن'!G:G,القوائم!$I$16,'سجل حركة المخزن'!F:F,'أرصدة المخزن'!$D$3)</f>
        <v>0</v>
      </c>
      <c r="H566" s="170">
        <f>SUMIFS('سجل حركة المخزن'!H:H,'سجل حركة المخزن'!D:D,'أرصدة المخزن'!B566,'سجل حركة المخزن'!G:G,القوائم!$I$16,'سجل حركة المخزن'!F:F,'أرصدة المخزن'!$E$3)</f>
        <v>0</v>
      </c>
      <c r="I566" s="106">
        <f t="shared" si="49"/>
        <v>0</v>
      </c>
      <c r="J566" s="106"/>
      <c r="K566" s="106">
        <f>SUMIFS('سجل حركة المخزن'!H:H,'سجل حركة المخزن'!D:D,'أرصدة المخزن'!B566,'سجل حركة المخزن'!F:F,'أرصدة المخزن'!$K$3)-D566-G566</f>
        <v>0</v>
      </c>
      <c r="L566" s="106">
        <f>SUMIFS('سجل حركة المخزن'!H:H,'سجل حركة المخزن'!D:D,'أرصدة المخزن'!B566,'سجل حركة المخزن'!F:F,'أرصدة المخزن'!$L$3)-E566-H566</f>
        <v>0</v>
      </c>
      <c r="M566" s="128" t="str">
        <f>IF(COUNTIF('سجل حركة المخزن'!D:D,'أرصدة المخزن'!B566),VLOOKUP(B566,القوائم!D:E,2,0),"غير موجود بالمخزن")</f>
        <v>غير موجود بالمخزن</v>
      </c>
      <c r="N566" s="128" t="str">
        <f t="shared" si="50"/>
        <v>غير موجود بالمخزن</v>
      </c>
      <c r="P566" s="192" t="str">
        <f t="shared" si="51"/>
        <v>0</v>
      </c>
      <c r="Q566" s="192" t="str">
        <f t="shared" si="52"/>
        <v>0</v>
      </c>
      <c r="R566" s="192" t="str">
        <f t="shared" si="53"/>
        <v>0</v>
      </c>
    </row>
    <row r="567" spans="2:18" ht="26.25" hidden="1" x14ac:dyDescent="0.2">
      <c r="B567" s="106" t="str">
        <f>القوائم!B566</f>
        <v>TA2056</v>
      </c>
      <c r="C567" s="126" t="str">
        <f>IF(B567&lt;&gt;"",_xlfn.IFNA(VLOOKUP(B567,القوائم!B:C,2,0),"غير مسجل بالقوائم"),"")</f>
        <v xml:space="preserve">طقم 2 تربيزة شريحة بيضاوي متداخل </v>
      </c>
      <c r="D567" s="106">
        <f>SUMIFS('سجل حركة المخزن'!H:H,'سجل حركة المخزن'!D:D,'أرصدة المخزن'!B567,'سجل حركة المخزن'!G:G,القوائم!$I$3,'سجل حركة المخزن'!F:F,'أرصدة المخزن'!$D$3)</f>
        <v>0</v>
      </c>
      <c r="E567" s="106">
        <f>SUMIFS('سجل حركة المخزن'!H:H,'سجل حركة المخزن'!D:D,'أرصدة المخزن'!B567,'سجل حركة المخزن'!G:G,القوائم!$I$3,'سجل حركة المخزن'!F:F,'أرصدة المخزن'!$E$3)</f>
        <v>1</v>
      </c>
      <c r="F567" s="106">
        <f t="shared" si="48"/>
        <v>1</v>
      </c>
      <c r="G567" s="106">
        <f>SUMIFS('سجل حركة المخزن'!H:H,'سجل حركة المخزن'!D:D,'أرصدة المخزن'!B567,'سجل حركة المخزن'!G:G,القوائم!$I$16,'سجل حركة المخزن'!F:F,'أرصدة المخزن'!$D$3)</f>
        <v>0</v>
      </c>
      <c r="H567" s="170">
        <f>SUMIFS('سجل حركة المخزن'!H:H,'سجل حركة المخزن'!D:D,'أرصدة المخزن'!B567,'سجل حركة المخزن'!G:G,القوائم!$I$16,'سجل حركة المخزن'!F:F,'أرصدة المخزن'!$E$3)</f>
        <v>0</v>
      </c>
      <c r="I567" s="106">
        <f t="shared" si="49"/>
        <v>0</v>
      </c>
      <c r="J567" s="106"/>
      <c r="K567" s="106">
        <f>SUMIFS('سجل حركة المخزن'!H:H,'سجل حركة المخزن'!D:D,'أرصدة المخزن'!B567,'سجل حركة المخزن'!F:F,'أرصدة المخزن'!$K$3)-D567-G567</f>
        <v>0</v>
      </c>
      <c r="L567" s="106">
        <f>SUMIFS('سجل حركة المخزن'!H:H,'سجل حركة المخزن'!D:D,'أرصدة المخزن'!B567,'سجل حركة المخزن'!F:F,'أرصدة المخزن'!$L$3)-E567-H567</f>
        <v>0</v>
      </c>
      <c r="M567" s="128">
        <f>IF(COUNTIF('سجل حركة المخزن'!D:D,'أرصدة المخزن'!B567),VLOOKUP(B567,القوائم!D:E,2,0),"غير موجود بالمخزن")</f>
        <v>1400</v>
      </c>
      <c r="N567" s="128">
        <f t="shared" si="50"/>
        <v>1400</v>
      </c>
      <c r="P567" s="192">
        <f t="shared" si="51"/>
        <v>1400</v>
      </c>
      <c r="Q567" s="192">
        <f t="shared" si="52"/>
        <v>0</v>
      </c>
      <c r="R567" s="192">
        <f t="shared" si="53"/>
        <v>0</v>
      </c>
    </row>
    <row r="568" spans="2:18" ht="26.25" hidden="1" x14ac:dyDescent="0.2">
      <c r="B568" s="106" t="str">
        <f>القوائم!B567</f>
        <v>LS3004</v>
      </c>
      <c r="C568" s="126" t="str">
        <f>IF(B568&lt;&gt;"",_xlfn.IFNA(VLOOKUP(B568,القوائم!B:C,2,0),"غير مسجل بالقوائم"),"")</f>
        <v>بارتيشن 205*120</v>
      </c>
      <c r="D568" s="106">
        <f>SUMIFS('سجل حركة المخزن'!H:H,'سجل حركة المخزن'!D:D,'أرصدة المخزن'!B568,'سجل حركة المخزن'!G:G,القوائم!$I$3,'سجل حركة المخزن'!F:F,'أرصدة المخزن'!$D$3)</f>
        <v>0</v>
      </c>
      <c r="E568" s="106">
        <f>SUMIFS('سجل حركة المخزن'!H:H,'سجل حركة المخزن'!D:D,'أرصدة المخزن'!B568,'سجل حركة المخزن'!G:G,القوائم!$I$3,'سجل حركة المخزن'!F:F,'أرصدة المخزن'!$E$3)</f>
        <v>0</v>
      </c>
      <c r="F568" s="106">
        <f t="shared" si="48"/>
        <v>0</v>
      </c>
      <c r="G568" s="106">
        <f>SUMIFS('سجل حركة المخزن'!H:H,'سجل حركة المخزن'!D:D,'أرصدة المخزن'!B568,'سجل حركة المخزن'!G:G,القوائم!$I$16,'سجل حركة المخزن'!F:F,'أرصدة المخزن'!$D$3)</f>
        <v>0</v>
      </c>
      <c r="H568" s="170">
        <f>SUMIFS('سجل حركة المخزن'!H:H,'سجل حركة المخزن'!D:D,'أرصدة المخزن'!B568,'سجل حركة المخزن'!G:G,القوائم!$I$16,'سجل حركة المخزن'!F:F,'أرصدة المخزن'!$E$3)</f>
        <v>0</v>
      </c>
      <c r="I568" s="106">
        <f t="shared" si="49"/>
        <v>0</v>
      </c>
      <c r="J568" s="106"/>
      <c r="K568" s="106">
        <f>SUMIFS('سجل حركة المخزن'!H:H,'سجل حركة المخزن'!D:D,'أرصدة المخزن'!B568,'سجل حركة المخزن'!F:F,'أرصدة المخزن'!$K$3)-D568-G568</f>
        <v>0</v>
      </c>
      <c r="L568" s="106">
        <f>SUMIFS('سجل حركة المخزن'!H:H,'سجل حركة المخزن'!D:D,'أرصدة المخزن'!B568,'سجل حركة المخزن'!F:F,'أرصدة المخزن'!$L$3)-E568-H568</f>
        <v>0</v>
      </c>
      <c r="M568" s="128" t="str">
        <f>IF(COUNTIF('سجل حركة المخزن'!D:D,'أرصدة المخزن'!B568),VLOOKUP(B568,القوائم!D:E,2,0),"غير موجود بالمخزن")</f>
        <v>غير موجود بالمخزن</v>
      </c>
      <c r="N568" s="128" t="str">
        <f t="shared" si="50"/>
        <v>غير موجود بالمخزن</v>
      </c>
      <c r="P568" s="192" t="str">
        <f t="shared" si="51"/>
        <v>0</v>
      </c>
      <c r="Q568" s="192" t="str">
        <f t="shared" si="52"/>
        <v>0</v>
      </c>
      <c r="R568" s="192" t="str">
        <f t="shared" si="53"/>
        <v>0</v>
      </c>
    </row>
    <row r="569" spans="2:18" ht="26.25" hidden="1" x14ac:dyDescent="0.2">
      <c r="B569" s="106" t="str">
        <f>القوائم!B568</f>
        <v>LS3004-1</v>
      </c>
      <c r="C569" s="126" t="str">
        <f>IF(B569&lt;&gt;"",_xlfn.IFNA(VLOOKUP(B569,القوائم!B:C,2,0),"غير مسجل بالقوائم"),"")</f>
        <v>بارتيشن 191*80</v>
      </c>
      <c r="D569" s="106">
        <f>SUMIFS('سجل حركة المخزن'!H:H,'سجل حركة المخزن'!D:D,'أرصدة المخزن'!B569,'سجل حركة المخزن'!G:G,القوائم!$I$3,'سجل حركة المخزن'!F:F,'أرصدة المخزن'!$D$3)</f>
        <v>0</v>
      </c>
      <c r="E569" s="106">
        <f>SUMIFS('سجل حركة المخزن'!H:H,'سجل حركة المخزن'!D:D,'أرصدة المخزن'!B569,'سجل حركة المخزن'!G:G,القوائم!$I$3,'سجل حركة المخزن'!F:F,'أرصدة المخزن'!$E$3)</f>
        <v>0</v>
      </c>
      <c r="F569" s="106">
        <f t="shared" si="48"/>
        <v>0</v>
      </c>
      <c r="G569" s="106">
        <f>SUMIFS('سجل حركة المخزن'!H:H,'سجل حركة المخزن'!D:D,'أرصدة المخزن'!B569,'سجل حركة المخزن'!G:G,القوائم!$I$16,'سجل حركة المخزن'!F:F,'أرصدة المخزن'!$D$3)</f>
        <v>0</v>
      </c>
      <c r="H569" s="170">
        <f>SUMIFS('سجل حركة المخزن'!H:H,'سجل حركة المخزن'!D:D,'أرصدة المخزن'!B569,'سجل حركة المخزن'!G:G,القوائم!$I$16,'سجل حركة المخزن'!F:F,'أرصدة المخزن'!$E$3)</f>
        <v>0</v>
      </c>
      <c r="I569" s="106">
        <f t="shared" si="49"/>
        <v>0</v>
      </c>
      <c r="J569" s="106"/>
      <c r="K569" s="106">
        <f>SUMIFS('سجل حركة المخزن'!H:H,'سجل حركة المخزن'!D:D,'أرصدة المخزن'!B569,'سجل حركة المخزن'!F:F,'أرصدة المخزن'!$K$3)-D569-G569</f>
        <v>0</v>
      </c>
      <c r="L569" s="106">
        <f>SUMIFS('سجل حركة المخزن'!H:H,'سجل حركة المخزن'!D:D,'أرصدة المخزن'!B569,'سجل حركة المخزن'!F:F,'أرصدة المخزن'!$L$3)-E569-H569</f>
        <v>0</v>
      </c>
      <c r="M569" s="128" t="str">
        <f>IF(COUNTIF('سجل حركة المخزن'!D:D,'أرصدة المخزن'!B569),VLOOKUP(B569,القوائم!D:E,2,0),"غير موجود بالمخزن")</f>
        <v>غير موجود بالمخزن</v>
      </c>
      <c r="N569" s="128" t="str">
        <f t="shared" si="50"/>
        <v>غير موجود بالمخزن</v>
      </c>
      <c r="P569" s="192" t="str">
        <f t="shared" si="51"/>
        <v>0</v>
      </c>
      <c r="Q569" s="192" t="str">
        <f t="shared" si="52"/>
        <v>0</v>
      </c>
      <c r="R569" s="192" t="str">
        <f t="shared" si="53"/>
        <v>0</v>
      </c>
    </row>
    <row r="570" spans="2:18" ht="26.25" hidden="1" x14ac:dyDescent="0.2">
      <c r="B570" s="106" t="str">
        <f>القوائم!B569</f>
        <v>TA2057</v>
      </c>
      <c r="C570" s="126" t="str">
        <f>IF(B570&lt;&gt;"",_xlfn.IFNA(VLOOKUP(B570,القوائم!B:C,2,0),"غير مسجل بالقوائم"),"")</f>
        <v>تربيزة تيتانيك</v>
      </c>
      <c r="D570" s="106">
        <f>SUMIFS('سجل حركة المخزن'!H:H,'سجل حركة المخزن'!D:D,'أرصدة المخزن'!B570,'سجل حركة المخزن'!G:G,القوائم!$I$3,'سجل حركة المخزن'!F:F,'أرصدة المخزن'!$D$3)</f>
        <v>0</v>
      </c>
      <c r="E570" s="106">
        <f>SUMIFS('سجل حركة المخزن'!H:H,'سجل حركة المخزن'!D:D,'أرصدة المخزن'!B570,'سجل حركة المخزن'!G:G,القوائم!$I$3,'سجل حركة المخزن'!F:F,'أرصدة المخزن'!$E$3)</f>
        <v>0</v>
      </c>
      <c r="F570" s="106">
        <f t="shared" si="48"/>
        <v>0</v>
      </c>
      <c r="G570" s="106">
        <f>SUMIFS('سجل حركة المخزن'!H:H,'سجل حركة المخزن'!D:D,'أرصدة المخزن'!B570,'سجل حركة المخزن'!G:G,القوائم!$I$16,'سجل حركة المخزن'!F:F,'أرصدة المخزن'!$D$3)</f>
        <v>0</v>
      </c>
      <c r="H570" s="170">
        <f>SUMIFS('سجل حركة المخزن'!H:H,'سجل حركة المخزن'!D:D,'أرصدة المخزن'!B570,'سجل حركة المخزن'!G:G,القوائم!$I$16,'سجل حركة المخزن'!F:F,'أرصدة المخزن'!$E$3)</f>
        <v>0</v>
      </c>
      <c r="I570" s="106">
        <f t="shared" si="49"/>
        <v>0</v>
      </c>
      <c r="J570" s="106"/>
      <c r="K570" s="106">
        <f>SUMIFS('سجل حركة المخزن'!H:H,'سجل حركة المخزن'!D:D,'أرصدة المخزن'!B570,'سجل حركة المخزن'!F:F,'أرصدة المخزن'!$K$3)-D570-G570</f>
        <v>0</v>
      </c>
      <c r="L570" s="106">
        <f>SUMIFS('سجل حركة المخزن'!H:H,'سجل حركة المخزن'!D:D,'أرصدة المخزن'!B570,'سجل حركة المخزن'!F:F,'أرصدة المخزن'!$L$3)-E570-H570</f>
        <v>0</v>
      </c>
      <c r="M570" s="128" t="str">
        <f>IF(COUNTIF('سجل حركة المخزن'!D:D,'أرصدة المخزن'!B570),VLOOKUP(B570,القوائم!D:E,2,0),"غير موجود بالمخزن")</f>
        <v>غير موجود بالمخزن</v>
      </c>
      <c r="N570" s="128" t="str">
        <f t="shared" si="50"/>
        <v>غير موجود بالمخزن</v>
      </c>
      <c r="P570" s="192" t="str">
        <f t="shared" si="51"/>
        <v>0</v>
      </c>
      <c r="Q570" s="192" t="str">
        <f t="shared" si="52"/>
        <v>0</v>
      </c>
      <c r="R570" s="192" t="str">
        <f t="shared" si="53"/>
        <v>0</v>
      </c>
    </row>
    <row r="571" spans="2:18" ht="26.25" hidden="1" x14ac:dyDescent="0.2">
      <c r="B571" s="106" t="str">
        <f>القوائم!B570</f>
        <v>TA4021-1</v>
      </c>
      <c r="C571" s="126" t="str">
        <f>IF(B571&lt;&gt;"",_xlfn.IFNA(VLOOKUP(B571,القوائم!B:C,2,0),"غير مسجل بالقوائم"),"")</f>
        <v>تربيزة سفرة مرسيدس قطاعات</v>
      </c>
      <c r="D571" s="106">
        <f>SUMIFS('سجل حركة المخزن'!H:H,'سجل حركة المخزن'!D:D,'أرصدة المخزن'!B571,'سجل حركة المخزن'!G:G,القوائم!$I$3,'سجل حركة المخزن'!F:F,'أرصدة المخزن'!$D$3)</f>
        <v>0</v>
      </c>
      <c r="E571" s="106">
        <f>SUMIFS('سجل حركة المخزن'!H:H,'سجل حركة المخزن'!D:D,'أرصدة المخزن'!B571,'سجل حركة المخزن'!G:G,القوائم!$I$3,'سجل حركة المخزن'!F:F,'أرصدة المخزن'!$E$3)</f>
        <v>0</v>
      </c>
      <c r="F571" s="106">
        <f t="shared" si="48"/>
        <v>0</v>
      </c>
      <c r="G571" s="106">
        <f>SUMIFS('سجل حركة المخزن'!H:H,'سجل حركة المخزن'!D:D,'أرصدة المخزن'!B571,'سجل حركة المخزن'!G:G,القوائم!$I$16,'سجل حركة المخزن'!F:F,'أرصدة المخزن'!$D$3)</f>
        <v>0</v>
      </c>
      <c r="H571" s="170">
        <f>SUMIFS('سجل حركة المخزن'!H:H,'سجل حركة المخزن'!D:D,'أرصدة المخزن'!B571,'سجل حركة المخزن'!G:G,القوائم!$I$16,'سجل حركة المخزن'!F:F,'أرصدة المخزن'!$E$3)</f>
        <v>0</v>
      </c>
      <c r="I571" s="106">
        <f t="shared" si="49"/>
        <v>0</v>
      </c>
      <c r="J571" s="106"/>
      <c r="K571" s="106">
        <f>SUMIFS('سجل حركة المخزن'!H:H,'سجل حركة المخزن'!D:D,'أرصدة المخزن'!B571,'سجل حركة المخزن'!F:F,'أرصدة المخزن'!$K$3)-D571-G571</f>
        <v>0</v>
      </c>
      <c r="L571" s="106">
        <f>SUMIFS('سجل حركة المخزن'!H:H,'سجل حركة المخزن'!D:D,'أرصدة المخزن'!B571,'سجل حركة المخزن'!F:F,'أرصدة المخزن'!$L$3)-E571-H571</f>
        <v>0</v>
      </c>
      <c r="M571" s="128" t="str">
        <f>IF(COUNTIF('سجل حركة المخزن'!D:D,'أرصدة المخزن'!B571),VLOOKUP(B571,القوائم!D:E,2,0),"غير موجود بالمخزن")</f>
        <v>غير موجود بالمخزن</v>
      </c>
      <c r="N571" s="128" t="str">
        <f t="shared" si="50"/>
        <v>غير موجود بالمخزن</v>
      </c>
      <c r="P571" s="192" t="str">
        <f t="shared" si="51"/>
        <v>0</v>
      </c>
      <c r="Q571" s="192" t="str">
        <f t="shared" si="52"/>
        <v>0</v>
      </c>
      <c r="R571" s="192" t="str">
        <f t="shared" si="53"/>
        <v>0</v>
      </c>
    </row>
    <row r="572" spans="2:18" ht="26.25" hidden="1" x14ac:dyDescent="0.2">
      <c r="B572" s="106" t="str">
        <f>القوائم!B571</f>
        <v>TA4027</v>
      </c>
      <c r="C572" s="126" t="str">
        <f>IF(B572&lt;&gt;"",_xlfn.IFNA(VLOOKUP(B572,القوائم!B:C,2,0),"غير مسجل بالقوائم"),"")</f>
        <v>تربيزة حرفين اكس</v>
      </c>
      <c r="D572" s="106">
        <f>SUMIFS('سجل حركة المخزن'!H:H,'سجل حركة المخزن'!D:D,'أرصدة المخزن'!B572,'سجل حركة المخزن'!G:G,القوائم!$I$3,'سجل حركة المخزن'!F:F,'أرصدة المخزن'!$D$3)</f>
        <v>0</v>
      </c>
      <c r="E572" s="106">
        <f>SUMIFS('سجل حركة المخزن'!H:H,'سجل حركة المخزن'!D:D,'أرصدة المخزن'!B572,'سجل حركة المخزن'!G:G,القوائم!$I$3,'سجل حركة المخزن'!F:F,'أرصدة المخزن'!$E$3)</f>
        <v>0</v>
      </c>
      <c r="F572" s="106">
        <f t="shared" si="48"/>
        <v>0</v>
      </c>
      <c r="G572" s="106">
        <f>SUMIFS('سجل حركة المخزن'!H:H,'سجل حركة المخزن'!D:D,'أرصدة المخزن'!B572,'سجل حركة المخزن'!G:G,القوائم!$I$16,'سجل حركة المخزن'!F:F,'أرصدة المخزن'!$D$3)</f>
        <v>0</v>
      </c>
      <c r="H572" s="170">
        <f>SUMIFS('سجل حركة المخزن'!H:H,'سجل حركة المخزن'!D:D,'أرصدة المخزن'!B572,'سجل حركة المخزن'!G:G,القوائم!$I$16,'سجل حركة المخزن'!F:F,'أرصدة المخزن'!$E$3)</f>
        <v>0</v>
      </c>
      <c r="I572" s="106">
        <f t="shared" si="49"/>
        <v>0</v>
      </c>
      <c r="J572" s="106"/>
      <c r="K572" s="106">
        <f>SUMIFS('سجل حركة المخزن'!H:H,'سجل حركة المخزن'!D:D,'أرصدة المخزن'!B572,'سجل حركة المخزن'!F:F,'أرصدة المخزن'!$K$3)-D572-G572</f>
        <v>0</v>
      </c>
      <c r="L572" s="106">
        <f>SUMIFS('سجل حركة المخزن'!H:H,'سجل حركة المخزن'!D:D,'أرصدة المخزن'!B572,'سجل حركة المخزن'!F:F,'أرصدة المخزن'!$L$3)-E572-H572</f>
        <v>0</v>
      </c>
      <c r="M572" s="128" t="str">
        <f>IF(COUNTIF('سجل حركة المخزن'!D:D,'أرصدة المخزن'!B572),VLOOKUP(B572,القوائم!D:E,2,0),"غير موجود بالمخزن")</f>
        <v>غير موجود بالمخزن</v>
      </c>
      <c r="N572" s="128" t="str">
        <f t="shared" si="50"/>
        <v>غير موجود بالمخزن</v>
      </c>
      <c r="P572" s="192" t="str">
        <f t="shared" si="51"/>
        <v>0</v>
      </c>
      <c r="Q572" s="192" t="str">
        <f t="shared" si="52"/>
        <v>0</v>
      </c>
      <c r="R572" s="192" t="str">
        <f t="shared" si="53"/>
        <v>0</v>
      </c>
    </row>
    <row r="573" spans="2:18" ht="26.25" hidden="1" x14ac:dyDescent="0.2">
      <c r="B573" s="106" t="str">
        <f>القوائم!B572</f>
        <v>CH1026</v>
      </c>
      <c r="C573" s="126" t="str">
        <f>IF(B573&lt;&gt;"",_xlfn.IFNA(VLOOKUP(B573,القوائم!B:C,2,0),"غير مسجل بالقوائم"),"")</f>
        <v>كرسي حرف اكس من الجنب</v>
      </c>
      <c r="D573" s="106">
        <f>SUMIFS('سجل حركة المخزن'!H:H,'سجل حركة المخزن'!D:D,'أرصدة المخزن'!B573,'سجل حركة المخزن'!G:G,القوائم!$I$3,'سجل حركة المخزن'!F:F,'أرصدة المخزن'!$D$3)</f>
        <v>0</v>
      </c>
      <c r="E573" s="106">
        <f>SUMIFS('سجل حركة المخزن'!H:H,'سجل حركة المخزن'!D:D,'أرصدة المخزن'!B573,'سجل حركة المخزن'!G:G,القوائم!$I$3,'سجل حركة المخزن'!F:F,'أرصدة المخزن'!$E$3)</f>
        <v>0</v>
      </c>
      <c r="F573" s="106">
        <f t="shared" si="48"/>
        <v>0</v>
      </c>
      <c r="G573" s="106">
        <f>SUMIFS('سجل حركة المخزن'!H:H,'سجل حركة المخزن'!D:D,'أرصدة المخزن'!B573,'سجل حركة المخزن'!G:G,القوائم!$I$16,'سجل حركة المخزن'!F:F,'أرصدة المخزن'!$D$3)</f>
        <v>0</v>
      </c>
      <c r="H573" s="170">
        <f>SUMIFS('سجل حركة المخزن'!H:H,'سجل حركة المخزن'!D:D,'أرصدة المخزن'!B573,'سجل حركة المخزن'!G:G,القوائم!$I$16,'سجل حركة المخزن'!F:F,'أرصدة المخزن'!$E$3)</f>
        <v>0</v>
      </c>
      <c r="I573" s="106">
        <f t="shared" si="49"/>
        <v>0</v>
      </c>
      <c r="J573" s="106"/>
      <c r="K573" s="106">
        <f>SUMIFS('سجل حركة المخزن'!H:H,'سجل حركة المخزن'!D:D,'أرصدة المخزن'!B573,'سجل حركة المخزن'!F:F,'أرصدة المخزن'!$K$3)-D573-G573</f>
        <v>0</v>
      </c>
      <c r="L573" s="106">
        <f>SUMIFS('سجل حركة المخزن'!H:H,'سجل حركة المخزن'!D:D,'أرصدة المخزن'!B573,'سجل حركة المخزن'!F:F,'أرصدة المخزن'!$L$3)-E573-H573</f>
        <v>0</v>
      </c>
      <c r="M573" s="128" t="str">
        <f>IF(COUNTIF('سجل حركة المخزن'!D:D,'أرصدة المخزن'!B573),VLOOKUP(B573,القوائم!D:E,2,0),"غير موجود بالمخزن")</f>
        <v>غير موجود بالمخزن</v>
      </c>
      <c r="N573" s="128" t="str">
        <f t="shared" si="50"/>
        <v>غير موجود بالمخزن</v>
      </c>
      <c r="P573" s="192" t="str">
        <f t="shared" si="51"/>
        <v>0</v>
      </c>
      <c r="Q573" s="192" t="str">
        <f t="shared" si="52"/>
        <v>0</v>
      </c>
      <c r="R573" s="192" t="str">
        <f t="shared" si="53"/>
        <v>0</v>
      </c>
    </row>
    <row r="574" spans="2:18" ht="26.25" hidden="1" x14ac:dyDescent="0.2">
      <c r="B574" s="106" t="str">
        <f>القوائم!B573</f>
        <v>TA2058</v>
      </c>
      <c r="C574" s="126" t="str">
        <f>IF(B574&lt;&gt;"",_xlfn.IFNA(VLOOKUP(B574,القوائم!B:C,2,0),"غير مسجل بالقوائم"),"")</f>
        <v xml:space="preserve">طقم متداخل دائري 3 قطعه </v>
      </c>
      <c r="D574" s="106">
        <f>SUMIFS('سجل حركة المخزن'!H:H,'سجل حركة المخزن'!D:D,'أرصدة المخزن'!B574,'سجل حركة المخزن'!G:G,القوائم!$I$3,'سجل حركة المخزن'!F:F,'أرصدة المخزن'!$D$3)</f>
        <v>0</v>
      </c>
      <c r="E574" s="106">
        <f>SUMIFS('سجل حركة المخزن'!H:H,'سجل حركة المخزن'!D:D,'أرصدة المخزن'!B574,'سجل حركة المخزن'!G:G,القوائم!$I$3,'سجل حركة المخزن'!F:F,'أرصدة المخزن'!$E$3)</f>
        <v>0</v>
      </c>
      <c r="F574" s="106">
        <f t="shared" si="48"/>
        <v>0</v>
      </c>
      <c r="G574" s="106">
        <f>SUMIFS('سجل حركة المخزن'!H:H,'سجل حركة المخزن'!D:D,'أرصدة المخزن'!B574,'سجل حركة المخزن'!G:G,القوائم!$I$16,'سجل حركة المخزن'!F:F,'أرصدة المخزن'!$D$3)</f>
        <v>0</v>
      </c>
      <c r="H574" s="170">
        <f>SUMIFS('سجل حركة المخزن'!H:H,'سجل حركة المخزن'!D:D,'أرصدة المخزن'!B574,'سجل حركة المخزن'!G:G,القوائم!$I$16,'سجل حركة المخزن'!F:F,'أرصدة المخزن'!$E$3)</f>
        <v>0</v>
      </c>
      <c r="I574" s="106">
        <f t="shared" si="49"/>
        <v>0</v>
      </c>
      <c r="J574" s="106"/>
      <c r="K574" s="106">
        <f>SUMIFS('سجل حركة المخزن'!H:H,'سجل حركة المخزن'!D:D,'أرصدة المخزن'!B574,'سجل حركة المخزن'!F:F,'أرصدة المخزن'!$K$3)-D574-G574</f>
        <v>0</v>
      </c>
      <c r="L574" s="106">
        <f>SUMIFS('سجل حركة المخزن'!H:H,'سجل حركة المخزن'!D:D,'أرصدة المخزن'!B574,'سجل حركة المخزن'!F:F,'أرصدة المخزن'!$L$3)-E574-H574</f>
        <v>2</v>
      </c>
      <c r="M574" s="128">
        <f>IF(COUNTIF('سجل حركة المخزن'!D:D,'أرصدة المخزن'!B574),VLOOKUP(B574,القوائم!D:E,2,0),"غير موجود بالمخزن")</f>
        <v>3700</v>
      </c>
      <c r="N574" s="128">
        <f t="shared" si="50"/>
        <v>7400</v>
      </c>
      <c r="P574" s="192">
        <f t="shared" si="51"/>
        <v>0</v>
      </c>
      <c r="Q574" s="192">
        <f t="shared" si="52"/>
        <v>0</v>
      </c>
      <c r="R574" s="192">
        <f t="shared" si="53"/>
        <v>7400</v>
      </c>
    </row>
    <row r="575" spans="2:18" ht="26.25" hidden="1" x14ac:dyDescent="0.2">
      <c r="B575" s="106" t="str">
        <f>القوائم!B574</f>
        <v>TA4028</v>
      </c>
      <c r="C575" s="126" t="str">
        <f>IF(B575&lt;&gt;"",_xlfn.IFNA(VLOOKUP(B575,القوائم!B:C,2,0),"غير مسجل بالقوائم"),"")</f>
        <v>تربيزة قاعدة حرف V بجزء عدل</v>
      </c>
      <c r="D575" s="106">
        <f>SUMIFS('سجل حركة المخزن'!H:H,'سجل حركة المخزن'!D:D,'أرصدة المخزن'!B575,'سجل حركة المخزن'!G:G,القوائم!$I$3,'سجل حركة المخزن'!F:F,'أرصدة المخزن'!$D$3)</f>
        <v>0</v>
      </c>
      <c r="E575" s="106">
        <f>SUMIFS('سجل حركة المخزن'!H:H,'سجل حركة المخزن'!D:D,'أرصدة المخزن'!B575,'سجل حركة المخزن'!G:G,القوائم!$I$3,'سجل حركة المخزن'!F:F,'أرصدة المخزن'!$E$3)</f>
        <v>0</v>
      </c>
      <c r="F575" s="106">
        <f t="shared" si="48"/>
        <v>0</v>
      </c>
      <c r="G575" s="106">
        <f>SUMIFS('سجل حركة المخزن'!H:H,'سجل حركة المخزن'!D:D,'أرصدة المخزن'!B575,'سجل حركة المخزن'!G:G,القوائم!$I$16,'سجل حركة المخزن'!F:F,'أرصدة المخزن'!$D$3)</f>
        <v>0</v>
      </c>
      <c r="H575" s="170">
        <f>SUMIFS('سجل حركة المخزن'!H:H,'سجل حركة المخزن'!D:D,'أرصدة المخزن'!B575,'سجل حركة المخزن'!G:G,القوائم!$I$16,'سجل حركة المخزن'!F:F,'أرصدة المخزن'!$E$3)</f>
        <v>0</v>
      </c>
      <c r="I575" s="106">
        <f t="shared" si="49"/>
        <v>0</v>
      </c>
      <c r="J575" s="106"/>
      <c r="K575" s="106">
        <f>SUMIFS('سجل حركة المخزن'!H:H,'سجل حركة المخزن'!D:D,'أرصدة المخزن'!B575,'سجل حركة المخزن'!F:F,'أرصدة المخزن'!$K$3)-D575-G575</f>
        <v>0</v>
      </c>
      <c r="L575" s="106">
        <f>SUMIFS('سجل حركة المخزن'!H:H,'سجل حركة المخزن'!D:D,'أرصدة المخزن'!B575,'سجل حركة المخزن'!F:F,'أرصدة المخزن'!$L$3)-E575-H575</f>
        <v>0</v>
      </c>
      <c r="M575" s="128" t="str">
        <f>IF(COUNTIF('سجل حركة المخزن'!D:D,'أرصدة المخزن'!B575),VLOOKUP(B575,القوائم!D:E,2,0),"غير موجود بالمخزن")</f>
        <v>غير موجود بالمخزن</v>
      </c>
      <c r="N575" s="128" t="str">
        <f t="shared" si="50"/>
        <v>غير موجود بالمخزن</v>
      </c>
      <c r="P575" s="192" t="str">
        <f t="shared" si="51"/>
        <v>0</v>
      </c>
      <c r="Q575" s="192" t="str">
        <f t="shared" si="52"/>
        <v>0</v>
      </c>
      <c r="R575" s="192" t="str">
        <f t="shared" si="53"/>
        <v>0</v>
      </c>
    </row>
    <row r="576" spans="2:18" ht="26.25" hidden="1" x14ac:dyDescent="0.2">
      <c r="B576" s="106" t="str">
        <f>القوائم!B575</f>
        <v>FR3015</v>
      </c>
      <c r="C576" s="126" t="str">
        <f>IF(B576&lt;&gt;"",_xlfn.IFNA(VLOOKUP(B576,القوائم!B:C,2,0),"غير مسجل بالقوائم"),"")</f>
        <v>برواز شلال</v>
      </c>
      <c r="D576" s="106">
        <f>SUMIFS('سجل حركة المخزن'!H:H,'سجل حركة المخزن'!D:D,'أرصدة المخزن'!B576,'سجل حركة المخزن'!G:G,القوائم!$I$3,'سجل حركة المخزن'!F:F,'أرصدة المخزن'!$D$3)</f>
        <v>0</v>
      </c>
      <c r="E576" s="106">
        <f>SUMIFS('سجل حركة المخزن'!H:H,'سجل حركة المخزن'!D:D,'أرصدة المخزن'!B576,'سجل حركة المخزن'!G:G,القوائم!$I$3,'سجل حركة المخزن'!F:F,'أرصدة المخزن'!$E$3)</f>
        <v>0</v>
      </c>
      <c r="F576" s="106">
        <f t="shared" si="48"/>
        <v>0</v>
      </c>
      <c r="G576" s="106">
        <f>SUMIFS('سجل حركة المخزن'!H:H,'سجل حركة المخزن'!D:D,'أرصدة المخزن'!B576,'سجل حركة المخزن'!G:G,القوائم!$I$16,'سجل حركة المخزن'!F:F,'أرصدة المخزن'!$D$3)</f>
        <v>0</v>
      </c>
      <c r="H576" s="170">
        <f>SUMIFS('سجل حركة المخزن'!H:H,'سجل حركة المخزن'!D:D,'أرصدة المخزن'!B576,'سجل حركة المخزن'!G:G,القوائم!$I$16,'سجل حركة المخزن'!F:F,'أرصدة المخزن'!$E$3)</f>
        <v>1</v>
      </c>
      <c r="I576" s="106">
        <f t="shared" si="49"/>
        <v>1</v>
      </c>
      <c r="J576" s="164" t="s">
        <v>1721</v>
      </c>
      <c r="K576" s="106">
        <f>SUMIFS('سجل حركة المخزن'!H:H,'سجل حركة المخزن'!D:D,'أرصدة المخزن'!B576,'سجل حركة المخزن'!F:F,'أرصدة المخزن'!$K$3)-D576-G576</f>
        <v>0</v>
      </c>
      <c r="L576" s="106">
        <f>SUMIFS('سجل حركة المخزن'!H:H,'سجل حركة المخزن'!D:D,'أرصدة المخزن'!B576,'سجل حركة المخزن'!F:F,'أرصدة المخزن'!$L$3)-E576-H576</f>
        <v>0</v>
      </c>
      <c r="M576" s="128">
        <f>IF(COUNTIF('سجل حركة المخزن'!D:D,'أرصدة المخزن'!B576),VLOOKUP(B576,القوائم!D:E,2,0),"غير موجود بالمخزن")</f>
        <v>1524.8712467599998</v>
      </c>
      <c r="N576" s="128">
        <f t="shared" si="50"/>
        <v>1524.8712467599998</v>
      </c>
      <c r="P576" s="192">
        <f t="shared" si="51"/>
        <v>0</v>
      </c>
      <c r="Q576" s="192">
        <f t="shared" si="52"/>
        <v>1524.8712467599998</v>
      </c>
      <c r="R576" s="192">
        <f t="shared" si="53"/>
        <v>0</v>
      </c>
    </row>
    <row r="577" spans="2:18" ht="26.25" hidden="1" x14ac:dyDescent="0.2">
      <c r="B577" s="106" t="str">
        <f>القوائم!B576</f>
        <v>TA4029</v>
      </c>
      <c r="C577" s="126" t="str">
        <f>IF(B577&lt;&gt;"",_xlfn.IFNA(VLOOKUP(B577,القوائم!B:C,2,0),"غير مسجل بالقوائم"),"")</f>
        <v>تربيزة قطاع 2.5*5</v>
      </c>
      <c r="D577" s="106">
        <f>SUMIFS('سجل حركة المخزن'!H:H,'سجل حركة المخزن'!D:D,'أرصدة المخزن'!B577,'سجل حركة المخزن'!G:G,القوائم!$I$3,'سجل حركة المخزن'!F:F,'أرصدة المخزن'!$D$3)</f>
        <v>0</v>
      </c>
      <c r="E577" s="106">
        <f>SUMIFS('سجل حركة المخزن'!H:H,'سجل حركة المخزن'!D:D,'أرصدة المخزن'!B577,'سجل حركة المخزن'!G:G,القوائم!$I$3,'سجل حركة المخزن'!F:F,'أرصدة المخزن'!$E$3)</f>
        <v>0</v>
      </c>
      <c r="F577" s="106">
        <f t="shared" si="48"/>
        <v>0</v>
      </c>
      <c r="G577" s="106">
        <f>SUMIFS('سجل حركة المخزن'!H:H,'سجل حركة المخزن'!D:D,'أرصدة المخزن'!B577,'سجل حركة المخزن'!G:G,القوائم!$I$16,'سجل حركة المخزن'!F:F,'أرصدة المخزن'!$D$3)</f>
        <v>0</v>
      </c>
      <c r="H577" s="170">
        <f>SUMIFS('سجل حركة المخزن'!H:H,'سجل حركة المخزن'!D:D,'أرصدة المخزن'!B577,'سجل حركة المخزن'!G:G,القوائم!$I$16,'سجل حركة المخزن'!F:F,'أرصدة المخزن'!$E$3)</f>
        <v>0</v>
      </c>
      <c r="I577" s="106">
        <f t="shared" si="49"/>
        <v>0</v>
      </c>
      <c r="J577" s="106"/>
      <c r="K577" s="106">
        <f>SUMIFS('سجل حركة المخزن'!H:H,'سجل حركة المخزن'!D:D,'أرصدة المخزن'!B577,'سجل حركة المخزن'!F:F,'أرصدة المخزن'!$K$3)-D577-G577</f>
        <v>0</v>
      </c>
      <c r="L577" s="106">
        <f>SUMIFS('سجل حركة المخزن'!H:H,'سجل حركة المخزن'!D:D,'أرصدة المخزن'!B577,'سجل حركة المخزن'!F:F,'أرصدة المخزن'!$L$3)-E577-H577</f>
        <v>0</v>
      </c>
      <c r="M577" s="128" t="str">
        <f>IF(COUNTIF('سجل حركة المخزن'!D:D,'أرصدة المخزن'!B577),VLOOKUP(B577,القوائم!D:E,2,0),"غير موجود بالمخزن")</f>
        <v>غير موجود بالمخزن</v>
      </c>
      <c r="N577" s="128" t="str">
        <f t="shared" si="50"/>
        <v>غير موجود بالمخزن</v>
      </c>
      <c r="P577" s="192" t="str">
        <f t="shared" si="51"/>
        <v>0</v>
      </c>
      <c r="Q577" s="192" t="str">
        <f t="shared" si="52"/>
        <v>0</v>
      </c>
      <c r="R577" s="192" t="str">
        <f t="shared" si="53"/>
        <v>0</v>
      </c>
    </row>
    <row r="578" spans="2:18" ht="26.25" hidden="1" x14ac:dyDescent="0.2">
      <c r="B578" s="106" t="str">
        <f>القوائم!B577</f>
        <v>LS6002</v>
      </c>
      <c r="C578" s="126" t="str">
        <f>IF(B578&lt;&gt;"",_xlfn.IFNA(VLOOKUP(B578,القوائم!B:C,2,0),"غير مسجل بالقوائم"),"")</f>
        <v>هلال رمضان</v>
      </c>
      <c r="D578" s="106">
        <f>SUMIFS('سجل حركة المخزن'!H:H,'سجل حركة المخزن'!D:D,'أرصدة المخزن'!B578,'سجل حركة المخزن'!G:G,القوائم!$I$3,'سجل حركة المخزن'!F:F,'أرصدة المخزن'!$D$3)</f>
        <v>0</v>
      </c>
      <c r="E578" s="106">
        <f>SUMIFS('سجل حركة المخزن'!H:H,'سجل حركة المخزن'!D:D,'أرصدة المخزن'!B578,'سجل حركة المخزن'!G:G,القوائم!$I$3,'سجل حركة المخزن'!F:F,'أرصدة المخزن'!$E$3)</f>
        <v>0</v>
      </c>
      <c r="F578" s="106">
        <f t="shared" si="48"/>
        <v>0</v>
      </c>
      <c r="G578" s="106">
        <f>SUMIFS('سجل حركة المخزن'!H:H,'سجل حركة المخزن'!D:D,'أرصدة المخزن'!B578,'سجل حركة المخزن'!G:G,القوائم!$I$16,'سجل حركة المخزن'!F:F,'أرصدة المخزن'!$D$3)</f>
        <v>0</v>
      </c>
      <c r="H578" s="170">
        <f>SUMIFS('سجل حركة المخزن'!H:H,'سجل حركة المخزن'!D:D,'أرصدة المخزن'!B578,'سجل حركة المخزن'!G:G,القوائم!$I$16,'سجل حركة المخزن'!F:F,'أرصدة المخزن'!$E$3)</f>
        <v>0</v>
      </c>
      <c r="I578" s="106">
        <f t="shared" si="49"/>
        <v>0</v>
      </c>
      <c r="J578" s="106"/>
      <c r="K578" s="106">
        <f>SUMIFS('سجل حركة المخزن'!H:H,'سجل حركة المخزن'!D:D,'أرصدة المخزن'!B578,'سجل حركة المخزن'!F:F,'أرصدة المخزن'!$K$3)-D578-G578</f>
        <v>0</v>
      </c>
      <c r="L578" s="106">
        <f>SUMIFS('سجل حركة المخزن'!H:H,'سجل حركة المخزن'!D:D,'أرصدة المخزن'!B578,'سجل حركة المخزن'!F:F,'أرصدة المخزن'!$L$3)-E578-H578</f>
        <v>0</v>
      </c>
      <c r="M578" s="128" t="str">
        <f>IF(COUNTIF('سجل حركة المخزن'!D:D,'أرصدة المخزن'!B578),VLOOKUP(B578,القوائم!D:E,2,0),"غير موجود بالمخزن")</f>
        <v>غير موجود بالمخزن</v>
      </c>
      <c r="N578" s="128" t="str">
        <f t="shared" si="50"/>
        <v>غير موجود بالمخزن</v>
      </c>
      <c r="P578" s="192" t="str">
        <f t="shared" si="51"/>
        <v>0</v>
      </c>
      <c r="Q578" s="192" t="str">
        <f t="shared" si="52"/>
        <v>0</v>
      </c>
      <c r="R578" s="192" t="str">
        <f t="shared" si="53"/>
        <v>0</v>
      </c>
    </row>
    <row r="579" spans="2:18" ht="26.25" hidden="1" x14ac:dyDescent="0.2">
      <c r="B579" s="165" t="str">
        <f>القوائم!B578</f>
        <v>D1019</v>
      </c>
      <c r="C579" s="166" t="str">
        <f>IF(B579&lt;&gt;"",_xlfn.IFNA(VLOOKUP(B579,القوائم!B:C,2,0),"غير مسجل بالقوائم"),"")</f>
        <v>قاعدة حرف يو30*20</v>
      </c>
      <c r="D579" s="165">
        <f>SUMIFS('سجل حركة المخزن'!H:H,'سجل حركة المخزن'!D:D,'أرصدة المخزن'!B579,'سجل حركة المخزن'!G:G,القوائم!$I$3,'سجل حركة المخزن'!F:F,'أرصدة المخزن'!$D$3)</f>
        <v>0</v>
      </c>
      <c r="E579" s="165">
        <f>SUMIFS('سجل حركة المخزن'!H:H,'سجل حركة المخزن'!D:D,'أرصدة المخزن'!B579,'سجل حركة المخزن'!G:G,القوائم!$I$3,'سجل حركة المخزن'!F:F,'أرصدة المخزن'!$E$3)</f>
        <v>0</v>
      </c>
      <c r="F579" s="106">
        <f t="shared" si="48"/>
        <v>0</v>
      </c>
      <c r="G579" s="106">
        <f>SUMIFS('سجل حركة المخزن'!H:H,'سجل حركة المخزن'!D:D,'أرصدة المخزن'!B579,'سجل حركة المخزن'!G:G,القوائم!$I$16,'سجل حركة المخزن'!F:F,'أرصدة المخزن'!$D$3)</f>
        <v>0</v>
      </c>
      <c r="H579" s="170">
        <f>SUMIFS('سجل حركة المخزن'!H:H,'سجل حركة المخزن'!D:D,'أرصدة المخزن'!B579,'سجل حركة المخزن'!G:G,القوائم!$I$16,'سجل حركة المخزن'!F:F,'أرصدة المخزن'!$E$3)</f>
        <v>0</v>
      </c>
      <c r="I579" s="106">
        <f t="shared" si="49"/>
        <v>0</v>
      </c>
      <c r="J579" s="106"/>
      <c r="K579" s="106">
        <f>SUMIFS('سجل حركة المخزن'!H:H,'سجل حركة المخزن'!D:D,'أرصدة المخزن'!B579,'سجل حركة المخزن'!F:F,'أرصدة المخزن'!$K$3)-D579-G579</f>
        <v>0</v>
      </c>
      <c r="L579" s="106">
        <f>SUMIFS('سجل حركة المخزن'!H:H,'سجل حركة المخزن'!D:D,'أرصدة المخزن'!B579,'سجل حركة المخزن'!F:F,'أرصدة المخزن'!$L$3)-E579-H579</f>
        <v>0</v>
      </c>
      <c r="M579" s="128" t="str">
        <f>IF(COUNTIF('سجل حركة المخزن'!D:D,'أرصدة المخزن'!B579),VLOOKUP(B579,القوائم!D:E,2,0),"غير موجود بالمخزن")</f>
        <v>غير موجود بالمخزن</v>
      </c>
      <c r="N579" s="128" t="str">
        <f t="shared" si="50"/>
        <v>غير موجود بالمخزن</v>
      </c>
      <c r="P579" s="192" t="str">
        <f t="shared" si="51"/>
        <v>0</v>
      </c>
      <c r="Q579" s="192" t="str">
        <f t="shared" si="52"/>
        <v>0</v>
      </c>
      <c r="R579" s="192" t="str">
        <f t="shared" si="53"/>
        <v>0</v>
      </c>
    </row>
    <row r="580" spans="2:18" ht="27" hidden="1" thickBot="1" x14ac:dyDescent="0.25">
      <c r="B580" s="179" t="str">
        <f>القوائم!B579</f>
        <v>TA1043</v>
      </c>
      <c r="C580" s="180" t="str">
        <f>IF(B580&lt;&gt;"",_xlfn.IFNA(VLOOKUP(B580,القوائم!B:C,2,0),"غير مسجل بالقوائم"),"")</f>
        <v>طقطوقة بمواسير دائرية</v>
      </c>
      <c r="D580" s="181">
        <f>SUMIFS('سجل حركة المخزن'!H:H,'سجل حركة المخزن'!D:D,'أرصدة المخزن'!B580,'سجل حركة المخزن'!G:G,القوائم!$I$3,'سجل حركة المخزن'!F:F,'أرصدة المخزن'!$D$3)</f>
        <v>1</v>
      </c>
      <c r="E580" s="182">
        <f>SUMIFS('سجل حركة المخزن'!H:H,'سجل حركة المخزن'!D:D,'أرصدة المخزن'!B580,'سجل حركة المخزن'!G:G,القوائم!$I$3,'سجل حركة المخزن'!F:F,'أرصدة المخزن'!$E$3)</f>
        <v>0</v>
      </c>
      <c r="F580" s="164">
        <f t="shared" si="48"/>
        <v>1</v>
      </c>
      <c r="G580" s="106">
        <f>SUMIFS('سجل حركة المخزن'!H:H,'سجل حركة المخزن'!D:D,'أرصدة المخزن'!B580,'سجل حركة المخزن'!G:G,القوائم!$I$16,'سجل حركة المخزن'!F:F,'أرصدة المخزن'!$D$3)</f>
        <v>0</v>
      </c>
      <c r="H580" s="170">
        <f>SUMIFS('سجل حركة المخزن'!H:H,'سجل حركة المخزن'!D:D,'أرصدة المخزن'!B580,'سجل حركة المخزن'!G:G,القوائم!$I$16,'سجل حركة المخزن'!F:F,'أرصدة المخزن'!$E$3)</f>
        <v>0</v>
      </c>
      <c r="I580" s="164">
        <f t="shared" si="49"/>
        <v>0</v>
      </c>
      <c r="J580" s="164"/>
      <c r="K580" s="106">
        <f>SUMIFS('سجل حركة المخزن'!H:H,'سجل حركة المخزن'!D:D,'أرصدة المخزن'!B580,'سجل حركة المخزن'!F:F,'أرصدة المخزن'!$K$3)-D580-G580</f>
        <v>0</v>
      </c>
      <c r="L580" s="106">
        <f>SUMIFS('سجل حركة المخزن'!H:H,'سجل حركة المخزن'!D:D,'أرصدة المخزن'!B580,'سجل حركة المخزن'!F:F,'أرصدة المخزن'!$L$3)-E580-H580</f>
        <v>0</v>
      </c>
      <c r="M580" s="128">
        <f>IF(COUNTIF('سجل حركة المخزن'!D:D,'أرصدة المخزن'!B580),VLOOKUP(B580,القوائم!D:E,2,0),"غير موجود بالمخزن")</f>
        <v>1000</v>
      </c>
      <c r="N580" s="128">
        <f t="shared" si="50"/>
        <v>1000</v>
      </c>
      <c r="P580" s="192">
        <f t="shared" si="51"/>
        <v>1000</v>
      </c>
      <c r="Q580" s="192">
        <f t="shared" si="52"/>
        <v>0</v>
      </c>
      <c r="R580" s="192">
        <f t="shared" si="53"/>
        <v>0</v>
      </c>
    </row>
    <row r="581" spans="2:18" ht="26.25" hidden="1" x14ac:dyDescent="0.2">
      <c r="B581" s="106" t="str">
        <f>القوائم!B580</f>
        <v>TA2059</v>
      </c>
      <c r="C581" s="126" t="str">
        <f>IF(B581&lt;&gt;"",_xlfn.IFNA(VLOOKUP(B581,القوائم!B:C,2,0),"غير مسجل بالقوائم"),"")</f>
        <v>ترابيزة بيانو مواسير  2 برواز</v>
      </c>
      <c r="D581" s="106">
        <f>SUMIFS('سجل حركة المخزن'!H:H,'سجل حركة المخزن'!D:D,'أرصدة المخزن'!B581,'سجل حركة المخزن'!G:G,القوائم!$I$3,'سجل حركة المخزن'!F:F,'أرصدة المخزن'!$D$3)</f>
        <v>0</v>
      </c>
      <c r="E581" s="106">
        <f>SUMIFS('سجل حركة المخزن'!H:H,'سجل حركة المخزن'!D:D,'أرصدة المخزن'!B581,'سجل حركة المخزن'!G:G,القوائم!$I$3,'سجل حركة المخزن'!F:F,'أرصدة المخزن'!$E$3)</f>
        <v>0</v>
      </c>
      <c r="F581" s="106">
        <f t="shared" ref="F581:F644" si="54">D581+E581</f>
        <v>0</v>
      </c>
      <c r="G581" s="106">
        <f>SUMIFS('سجل حركة المخزن'!H:H,'سجل حركة المخزن'!D:D,'أرصدة المخزن'!B581,'سجل حركة المخزن'!G:G,القوائم!$I$16,'سجل حركة المخزن'!F:F,'أرصدة المخزن'!$D$3)</f>
        <v>0</v>
      </c>
      <c r="H581" s="170">
        <f>SUMIFS('سجل حركة المخزن'!H:H,'سجل حركة المخزن'!D:D,'أرصدة المخزن'!B581,'سجل حركة المخزن'!G:G,القوائم!$I$16,'سجل حركة المخزن'!F:F,'أرصدة المخزن'!$E$3)</f>
        <v>0</v>
      </c>
      <c r="I581" s="106">
        <f t="shared" ref="I581:I644" si="55">G581+H581</f>
        <v>0</v>
      </c>
      <c r="J581" s="106"/>
      <c r="K581" s="106">
        <f>SUMIFS('سجل حركة المخزن'!H:H,'سجل حركة المخزن'!D:D,'أرصدة المخزن'!B581,'سجل حركة المخزن'!F:F,'أرصدة المخزن'!$K$3)-D581-G581</f>
        <v>0</v>
      </c>
      <c r="L581" s="106">
        <f>SUMIFS('سجل حركة المخزن'!H:H,'سجل حركة المخزن'!D:D,'أرصدة المخزن'!B581,'سجل حركة المخزن'!F:F,'أرصدة المخزن'!$L$3)-E581-H581</f>
        <v>0</v>
      </c>
      <c r="M581" s="128" t="str">
        <f>IF(COUNTIF('سجل حركة المخزن'!D:D,'أرصدة المخزن'!B581),VLOOKUP(B581,القوائم!D:E,2,0),"غير موجود بالمخزن")</f>
        <v>غير موجود بالمخزن</v>
      </c>
      <c r="N581" s="128" t="str">
        <f t="shared" ref="N581:N644" si="56">IF(ISNONTEXT(M581),(D581+E581+K581+L581+G581+H581)*M581,"غير موجود بالمخزن")</f>
        <v>غير موجود بالمخزن</v>
      </c>
      <c r="P581" s="192" t="str">
        <f t="shared" ref="P581:P644" si="57">IF(ISNONTEXT(M581),(D581+E581)*M581,"0")</f>
        <v>0</v>
      </c>
      <c r="Q581" s="192" t="str">
        <f t="shared" ref="Q581:Q644" si="58">IF(ISNONTEXT(M581),(H581+G581)*M581,"0")</f>
        <v>0</v>
      </c>
      <c r="R581" s="192" t="str">
        <f t="shared" ref="R581:R644" si="59">IF(ISNONTEXT(M581),(K581+L581)*M581,"0")</f>
        <v>0</v>
      </c>
    </row>
    <row r="582" spans="2:18" ht="26.25" hidden="1" x14ac:dyDescent="0.2">
      <c r="B582" s="106" t="str">
        <f>القوائم!B581</f>
        <v>TA2060</v>
      </c>
      <c r="C582" s="126" t="str">
        <f>IF(B582&lt;&gt;"",_xlfn.IFNA(VLOOKUP(B582,القوائم!B:C,2,0),"غير مسجل بالقوائم"),"")</f>
        <v>تربيزة انتريه قطاعات متقاطعة</v>
      </c>
      <c r="D582" s="106">
        <f>SUMIFS('سجل حركة المخزن'!H:H,'سجل حركة المخزن'!D:D,'أرصدة المخزن'!B582,'سجل حركة المخزن'!G:G,القوائم!$I$3,'سجل حركة المخزن'!F:F,'أرصدة المخزن'!$D$3)</f>
        <v>0</v>
      </c>
      <c r="E582" s="106">
        <f>SUMIFS('سجل حركة المخزن'!H:H,'سجل حركة المخزن'!D:D,'أرصدة المخزن'!B582,'سجل حركة المخزن'!G:G,القوائم!$I$3,'سجل حركة المخزن'!F:F,'أرصدة المخزن'!$E$3)</f>
        <v>0</v>
      </c>
      <c r="F582" s="106">
        <f t="shared" si="54"/>
        <v>0</v>
      </c>
      <c r="G582" s="106">
        <f>SUMIFS('سجل حركة المخزن'!H:H,'سجل حركة المخزن'!D:D,'أرصدة المخزن'!B582,'سجل حركة المخزن'!G:G,القوائم!$I$16,'سجل حركة المخزن'!F:F,'أرصدة المخزن'!$D$3)</f>
        <v>0</v>
      </c>
      <c r="H582" s="170">
        <f>SUMIFS('سجل حركة المخزن'!H:H,'سجل حركة المخزن'!D:D,'أرصدة المخزن'!B582,'سجل حركة المخزن'!G:G,القوائم!$I$16,'سجل حركة المخزن'!F:F,'أرصدة المخزن'!$E$3)</f>
        <v>0</v>
      </c>
      <c r="I582" s="106">
        <f t="shared" si="55"/>
        <v>0</v>
      </c>
      <c r="J582" s="106"/>
      <c r="K582" s="106">
        <f>SUMIFS('سجل حركة المخزن'!H:H,'سجل حركة المخزن'!D:D,'أرصدة المخزن'!B582,'سجل حركة المخزن'!F:F,'أرصدة المخزن'!$K$3)-D582-G582</f>
        <v>0</v>
      </c>
      <c r="L582" s="106">
        <f>SUMIFS('سجل حركة المخزن'!H:H,'سجل حركة المخزن'!D:D,'أرصدة المخزن'!B582,'سجل حركة المخزن'!F:F,'أرصدة المخزن'!$L$3)-E582-H582</f>
        <v>1</v>
      </c>
      <c r="M582" s="128">
        <f>IF(COUNTIF('سجل حركة المخزن'!D:D,'أرصدة المخزن'!B582),VLOOKUP(B582,القوائم!D:E,2,0),"غير موجود بالمخزن")</f>
        <v>1700</v>
      </c>
      <c r="N582" s="128">
        <f t="shared" si="56"/>
        <v>1700</v>
      </c>
      <c r="P582" s="192">
        <f t="shared" si="57"/>
        <v>0</v>
      </c>
      <c r="Q582" s="192">
        <f t="shared" si="58"/>
        <v>0</v>
      </c>
      <c r="R582" s="192">
        <f t="shared" si="59"/>
        <v>1700</v>
      </c>
    </row>
    <row r="583" spans="2:18" ht="26.25" hidden="1" x14ac:dyDescent="0.2">
      <c r="B583" s="106" t="str">
        <f>القوائم!B582</f>
        <v>TA3003</v>
      </c>
      <c r="C583" s="126" t="str">
        <f>IF(B583&lt;&gt;"",_xlfn.IFNA(VLOOKUP(B583,القوائم!B:C,2,0),"غير مسجل بالقوائم"),"")</f>
        <v>تربيزة تليفزيون ربع دائرة</v>
      </c>
      <c r="D583" s="106">
        <f>SUMIFS('سجل حركة المخزن'!H:H,'سجل حركة المخزن'!D:D,'أرصدة المخزن'!B583,'سجل حركة المخزن'!G:G,القوائم!$I$3,'سجل حركة المخزن'!F:F,'أرصدة المخزن'!$D$3)</f>
        <v>0</v>
      </c>
      <c r="E583" s="106">
        <f>SUMIFS('سجل حركة المخزن'!H:H,'سجل حركة المخزن'!D:D,'أرصدة المخزن'!B583,'سجل حركة المخزن'!G:G,القوائم!$I$3,'سجل حركة المخزن'!F:F,'أرصدة المخزن'!$E$3)</f>
        <v>0</v>
      </c>
      <c r="F583" s="106">
        <f t="shared" si="54"/>
        <v>0</v>
      </c>
      <c r="G583" s="106">
        <f>SUMIFS('سجل حركة المخزن'!H:H,'سجل حركة المخزن'!D:D,'أرصدة المخزن'!B583,'سجل حركة المخزن'!G:G,القوائم!$I$16,'سجل حركة المخزن'!F:F,'أرصدة المخزن'!$D$3)</f>
        <v>0</v>
      </c>
      <c r="H583" s="170">
        <f>SUMIFS('سجل حركة المخزن'!H:H,'سجل حركة المخزن'!D:D,'أرصدة المخزن'!B583,'سجل حركة المخزن'!G:G,القوائم!$I$16,'سجل حركة المخزن'!F:F,'أرصدة المخزن'!$E$3)</f>
        <v>0</v>
      </c>
      <c r="I583" s="106">
        <f t="shared" si="55"/>
        <v>0</v>
      </c>
      <c r="J583" s="106"/>
      <c r="K583" s="106">
        <f>SUMIFS('سجل حركة المخزن'!H:H,'سجل حركة المخزن'!D:D,'أرصدة المخزن'!B583,'سجل حركة المخزن'!F:F,'أرصدة المخزن'!$K$3)-D583-G583</f>
        <v>0</v>
      </c>
      <c r="L583" s="106">
        <f>SUMIFS('سجل حركة المخزن'!H:H,'سجل حركة المخزن'!D:D,'أرصدة المخزن'!B583,'سجل حركة المخزن'!F:F,'أرصدة المخزن'!$L$3)-E583-H583</f>
        <v>1</v>
      </c>
      <c r="M583" s="128">
        <f>IF(COUNTIF('سجل حركة المخزن'!D:D,'أرصدة المخزن'!B583),VLOOKUP(B583,القوائم!D:E,2,0),"غير موجود بالمخزن")</f>
        <v>2700</v>
      </c>
      <c r="N583" s="128">
        <f t="shared" si="56"/>
        <v>2700</v>
      </c>
      <c r="P583" s="192">
        <f t="shared" si="57"/>
        <v>0</v>
      </c>
      <c r="Q583" s="192">
        <f t="shared" si="58"/>
        <v>0</v>
      </c>
      <c r="R583" s="192">
        <f t="shared" si="59"/>
        <v>2700</v>
      </c>
    </row>
    <row r="584" spans="2:18" ht="26.25" hidden="1" x14ac:dyDescent="0.2">
      <c r="B584" s="106" t="str">
        <f>القوائم!B583</f>
        <v>TA2016-1</v>
      </c>
      <c r="C584" s="126" t="str">
        <f>IF(B584&lt;&gt;"",_xlfn.IFNA(VLOOKUP(B584,القوائم!B:C,2,0),"غير مسجل بالقوائم"),"")</f>
        <v>ترابيزة انتريه هرم 2*2 مقاس 80*80</v>
      </c>
      <c r="D584" s="106">
        <f>SUMIFS('سجل حركة المخزن'!H:H,'سجل حركة المخزن'!D:D,'أرصدة المخزن'!B584,'سجل حركة المخزن'!G:G,القوائم!$I$3,'سجل حركة المخزن'!F:F,'أرصدة المخزن'!$D$3)</f>
        <v>0</v>
      </c>
      <c r="E584" s="106">
        <f>SUMIFS('سجل حركة المخزن'!H:H,'سجل حركة المخزن'!D:D,'أرصدة المخزن'!B584,'سجل حركة المخزن'!G:G,القوائم!$I$3,'سجل حركة المخزن'!F:F,'أرصدة المخزن'!$E$3)</f>
        <v>0</v>
      </c>
      <c r="F584" s="106">
        <f t="shared" si="54"/>
        <v>0</v>
      </c>
      <c r="G584" s="106">
        <f>SUMIFS('سجل حركة المخزن'!H:H,'سجل حركة المخزن'!D:D,'أرصدة المخزن'!B584,'سجل حركة المخزن'!G:G,القوائم!$I$16,'سجل حركة المخزن'!F:F,'أرصدة المخزن'!$D$3)</f>
        <v>0</v>
      </c>
      <c r="H584" s="170">
        <f>SUMIFS('سجل حركة المخزن'!H:H,'سجل حركة المخزن'!D:D,'أرصدة المخزن'!B584,'سجل حركة المخزن'!G:G,القوائم!$I$16,'سجل حركة المخزن'!F:F,'أرصدة المخزن'!$E$3)</f>
        <v>0</v>
      </c>
      <c r="I584" s="106">
        <f t="shared" si="55"/>
        <v>0</v>
      </c>
      <c r="J584" s="106"/>
      <c r="K584" s="106">
        <f>SUMIFS('سجل حركة المخزن'!H:H,'سجل حركة المخزن'!D:D,'أرصدة المخزن'!B584,'سجل حركة المخزن'!F:F,'أرصدة المخزن'!$K$3)-D584-G584</f>
        <v>0</v>
      </c>
      <c r="L584" s="106">
        <f>SUMIFS('سجل حركة المخزن'!H:H,'سجل حركة المخزن'!D:D,'أرصدة المخزن'!B584,'سجل حركة المخزن'!F:F,'أرصدة المخزن'!$L$3)-E584-H584</f>
        <v>0</v>
      </c>
      <c r="M584" s="128" t="str">
        <f>IF(COUNTIF('سجل حركة المخزن'!D:D,'أرصدة المخزن'!B584),VLOOKUP(B584,القوائم!D:E,2,0),"غير موجود بالمخزن")</f>
        <v>غير موجود بالمخزن</v>
      </c>
      <c r="N584" s="128" t="str">
        <f t="shared" si="56"/>
        <v>غير موجود بالمخزن</v>
      </c>
      <c r="P584" s="192" t="str">
        <f t="shared" si="57"/>
        <v>0</v>
      </c>
      <c r="Q584" s="192" t="str">
        <f t="shared" si="58"/>
        <v>0</v>
      </c>
      <c r="R584" s="192" t="str">
        <f t="shared" si="59"/>
        <v>0</v>
      </c>
    </row>
    <row r="585" spans="2:18" ht="26.25" hidden="1" x14ac:dyDescent="0.2">
      <c r="B585" s="106" t="str">
        <f>القوائم!B584</f>
        <v>TA2007-1</v>
      </c>
      <c r="C585" s="126" t="str">
        <f>IF(B585&lt;&gt;"",_xlfn.IFNA(VLOOKUP(B585,القوائم!B:C,2,0),"غير مسجل بالقوائم"),"")</f>
        <v>ترابيزة بيانو مواسير مش اسطمبة</v>
      </c>
      <c r="D585" s="106">
        <f>SUMIFS('سجل حركة المخزن'!H:H,'سجل حركة المخزن'!D:D,'أرصدة المخزن'!B585,'سجل حركة المخزن'!G:G,القوائم!$I$3,'سجل حركة المخزن'!F:F,'أرصدة المخزن'!$D$3)</f>
        <v>0</v>
      </c>
      <c r="E585" s="106">
        <f>SUMIFS('سجل حركة المخزن'!H:H,'سجل حركة المخزن'!D:D,'أرصدة المخزن'!B585,'سجل حركة المخزن'!G:G,القوائم!$I$3,'سجل حركة المخزن'!F:F,'أرصدة المخزن'!$E$3)</f>
        <v>0</v>
      </c>
      <c r="F585" s="106">
        <f t="shared" si="54"/>
        <v>0</v>
      </c>
      <c r="G585" s="106">
        <f>SUMIFS('سجل حركة المخزن'!H:H,'سجل حركة المخزن'!D:D,'أرصدة المخزن'!B585,'سجل حركة المخزن'!G:G,القوائم!$I$16,'سجل حركة المخزن'!F:F,'أرصدة المخزن'!$D$3)</f>
        <v>0</v>
      </c>
      <c r="H585" s="170">
        <f>SUMIFS('سجل حركة المخزن'!H:H,'سجل حركة المخزن'!D:D,'أرصدة المخزن'!B585,'سجل حركة المخزن'!G:G,القوائم!$I$16,'سجل حركة المخزن'!F:F,'أرصدة المخزن'!$E$3)</f>
        <v>0</v>
      </c>
      <c r="I585" s="106">
        <f t="shared" si="55"/>
        <v>0</v>
      </c>
      <c r="J585" s="106"/>
      <c r="K585" s="106">
        <f>SUMIFS('سجل حركة المخزن'!H:H,'سجل حركة المخزن'!D:D,'أرصدة المخزن'!B585,'سجل حركة المخزن'!F:F,'أرصدة المخزن'!$K$3)-D585-G585</f>
        <v>0</v>
      </c>
      <c r="L585" s="106">
        <f>SUMIFS('سجل حركة المخزن'!H:H,'سجل حركة المخزن'!D:D,'أرصدة المخزن'!B585,'سجل حركة المخزن'!F:F,'أرصدة المخزن'!$L$3)-E585-H585</f>
        <v>1</v>
      </c>
      <c r="M585" s="128">
        <f>IF(COUNTIF('سجل حركة المخزن'!D:D,'أرصدة المخزن'!B585),VLOOKUP(B585,القوائم!D:E,2,0),"غير موجود بالمخزن")</f>
        <v>2100</v>
      </c>
      <c r="N585" s="128">
        <f t="shared" si="56"/>
        <v>2100</v>
      </c>
      <c r="P585" s="192">
        <f t="shared" si="57"/>
        <v>0</v>
      </c>
      <c r="Q585" s="192">
        <f t="shared" si="58"/>
        <v>0</v>
      </c>
      <c r="R585" s="192">
        <f t="shared" si="59"/>
        <v>2100</v>
      </c>
    </row>
    <row r="586" spans="2:18" ht="26.25" hidden="1" x14ac:dyDescent="0.2">
      <c r="B586" s="106" t="str">
        <f>القوائم!B585</f>
        <v>TA2062-2</v>
      </c>
      <c r="C586" s="126" t="str">
        <f>IF(B586&lt;&gt;"",_xlfn.IFNA(VLOOKUP(B586,القوائم!B:C,2,0),"غير مسجل بالقوائم"),"")</f>
        <v>تربيزة انتريه جوهرة 90*50قطاع 2.5*2.5</v>
      </c>
      <c r="D586" s="106">
        <f>SUMIFS('سجل حركة المخزن'!H:H,'سجل حركة المخزن'!D:D,'أرصدة المخزن'!B586,'سجل حركة المخزن'!G:G,القوائم!$I$3,'سجل حركة المخزن'!F:F,'أرصدة المخزن'!$D$3)</f>
        <v>0</v>
      </c>
      <c r="E586" s="106">
        <f>SUMIFS('سجل حركة المخزن'!H:H,'سجل حركة المخزن'!D:D,'أرصدة المخزن'!B586,'سجل حركة المخزن'!G:G,القوائم!$I$3,'سجل حركة المخزن'!F:F,'أرصدة المخزن'!$E$3)</f>
        <v>0</v>
      </c>
      <c r="F586" s="106">
        <f t="shared" si="54"/>
        <v>0</v>
      </c>
      <c r="G586" s="106">
        <f>SUMIFS('سجل حركة المخزن'!H:H,'سجل حركة المخزن'!D:D,'أرصدة المخزن'!B586,'سجل حركة المخزن'!G:G,القوائم!$I$16,'سجل حركة المخزن'!F:F,'أرصدة المخزن'!$D$3)</f>
        <v>0</v>
      </c>
      <c r="H586" s="170">
        <f>SUMIFS('سجل حركة المخزن'!H:H,'سجل حركة المخزن'!D:D,'أرصدة المخزن'!B586,'سجل حركة المخزن'!G:G,القوائم!$I$16,'سجل حركة المخزن'!F:F,'أرصدة المخزن'!$E$3)</f>
        <v>0</v>
      </c>
      <c r="I586" s="106">
        <f t="shared" si="55"/>
        <v>0</v>
      </c>
      <c r="J586" s="106"/>
      <c r="K586" s="106">
        <f>SUMIFS('سجل حركة المخزن'!H:H,'سجل حركة المخزن'!D:D,'أرصدة المخزن'!B586,'سجل حركة المخزن'!F:F,'أرصدة المخزن'!$K$3)-D586-G586</f>
        <v>0</v>
      </c>
      <c r="L586" s="106">
        <f>SUMIFS('سجل حركة المخزن'!H:H,'سجل حركة المخزن'!D:D,'أرصدة المخزن'!B586,'سجل حركة المخزن'!F:F,'أرصدة المخزن'!$L$3)-E586-H586</f>
        <v>0</v>
      </c>
      <c r="M586" s="128" t="str">
        <f>IF(COUNTIF('سجل حركة المخزن'!D:D,'أرصدة المخزن'!B586),VLOOKUP(B586,القوائم!D:E,2,0),"غير موجود بالمخزن")</f>
        <v>غير موجود بالمخزن</v>
      </c>
      <c r="N586" s="128" t="str">
        <f t="shared" si="56"/>
        <v>غير موجود بالمخزن</v>
      </c>
      <c r="P586" s="192" t="str">
        <f t="shared" si="57"/>
        <v>0</v>
      </c>
      <c r="Q586" s="192" t="str">
        <f t="shared" si="58"/>
        <v>0</v>
      </c>
      <c r="R586" s="192" t="str">
        <f t="shared" si="59"/>
        <v>0</v>
      </c>
    </row>
    <row r="587" spans="2:18" ht="26.25" hidden="1" x14ac:dyDescent="0.2">
      <c r="B587" s="106" t="str">
        <f>القوائم!B586</f>
        <v>D1020</v>
      </c>
      <c r="C587" s="126" t="str">
        <f>IF(B587&lt;&gt;"",_xlfn.IFNA(VLOOKUP(B587,القوائم!B:C,2,0),"غير مسجل بالقوائم"),"")</f>
        <v>قطعه 2*2 طول 12.5</v>
      </c>
      <c r="D587" s="106">
        <f>SUMIFS('سجل حركة المخزن'!H:H,'سجل حركة المخزن'!D:D,'أرصدة المخزن'!B587,'سجل حركة المخزن'!G:G,القوائم!$I$3,'سجل حركة المخزن'!F:F,'أرصدة المخزن'!$D$3)</f>
        <v>0</v>
      </c>
      <c r="E587" s="106">
        <f>SUMIFS('سجل حركة المخزن'!H:H,'سجل حركة المخزن'!D:D,'أرصدة المخزن'!B587,'سجل حركة المخزن'!G:G,القوائم!$I$3,'سجل حركة المخزن'!F:F,'أرصدة المخزن'!$E$3)</f>
        <v>0</v>
      </c>
      <c r="F587" s="106">
        <f t="shared" si="54"/>
        <v>0</v>
      </c>
      <c r="G587" s="106">
        <f>SUMIFS('سجل حركة المخزن'!H:H,'سجل حركة المخزن'!D:D,'أرصدة المخزن'!B587,'سجل حركة المخزن'!G:G,القوائم!$I$16,'سجل حركة المخزن'!F:F,'أرصدة المخزن'!$D$3)</f>
        <v>0</v>
      </c>
      <c r="H587" s="170">
        <f>SUMIFS('سجل حركة المخزن'!H:H,'سجل حركة المخزن'!D:D,'أرصدة المخزن'!B587,'سجل حركة المخزن'!G:G,القوائم!$I$16,'سجل حركة المخزن'!F:F,'أرصدة المخزن'!$E$3)</f>
        <v>0</v>
      </c>
      <c r="I587" s="106">
        <f t="shared" si="55"/>
        <v>0</v>
      </c>
      <c r="J587" s="106"/>
      <c r="K587" s="106">
        <f>SUMIFS('سجل حركة المخزن'!H:H,'سجل حركة المخزن'!D:D,'أرصدة المخزن'!B587,'سجل حركة المخزن'!F:F,'أرصدة المخزن'!$K$3)-D587-G587</f>
        <v>0</v>
      </c>
      <c r="L587" s="106">
        <f>SUMIFS('سجل حركة المخزن'!H:H,'سجل حركة المخزن'!D:D,'أرصدة المخزن'!B587,'سجل حركة المخزن'!F:F,'أرصدة المخزن'!$L$3)-E587-H587</f>
        <v>0</v>
      </c>
      <c r="M587" s="128" t="str">
        <f>IF(COUNTIF('سجل حركة المخزن'!D:D,'أرصدة المخزن'!B587),VLOOKUP(B587,القوائم!D:E,2,0),"غير موجود بالمخزن")</f>
        <v>غير موجود بالمخزن</v>
      </c>
      <c r="N587" s="128" t="str">
        <f t="shared" si="56"/>
        <v>غير موجود بالمخزن</v>
      </c>
      <c r="P587" s="192" t="str">
        <f t="shared" si="57"/>
        <v>0</v>
      </c>
      <c r="Q587" s="192" t="str">
        <f t="shared" si="58"/>
        <v>0</v>
      </c>
      <c r="R587" s="192" t="str">
        <f t="shared" si="59"/>
        <v>0</v>
      </c>
    </row>
    <row r="588" spans="2:18" ht="26.25" hidden="1" x14ac:dyDescent="0.2">
      <c r="B588" s="106" t="str">
        <f>القوائم!B587</f>
        <v>TA2061</v>
      </c>
      <c r="C588" s="126" t="str">
        <f>IF(B588&lt;&gt;"",_xlfn.IFNA(VLOOKUP(B588,القوائم!B:C,2,0),"غير مسجل بالقوائم"),"")</f>
        <v>تربيزة كرستالة</v>
      </c>
      <c r="D588" s="106">
        <f>SUMIFS('سجل حركة المخزن'!H:H,'سجل حركة المخزن'!D:D,'أرصدة المخزن'!B588,'سجل حركة المخزن'!G:G,القوائم!$I$3,'سجل حركة المخزن'!F:F,'أرصدة المخزن'!$D$3)</f>
        <v>0</v>
      </c>
      <c r="E588" s="106">
        <f>SUMIFS('سجل حركة المخزن'!H:H,'سجل حركة المخزن'!D:D,'أرصدة المخزن'!B588,'سجل حركة المخزن'!G:G,القوائم!$I$3,'سجل حركة المخزن'!F:F,'أرصدة المخزن'!$E$3)</f>
        <v>0</v>
      </c>
      <c r="F588" s="106">
        <f t="shared" si="54"/>
        <v>0</v>
      </c>
      <c r="G588" s="106">
        <f>SUMIFS('سجل حركة المخزن'!H:H,'سجل حركة المخزن'!D:D,'أرصدة المخزن'!B588,'سجل حركة المخزن'!G:G,القوائم!$I$16,'سجل حركة المخزن'!F:F,'أرصدة المخزن'!$D$3)</f>
        <v>0</v>
      </c>
      <c r="H588" s="170">
        <f>SUMIFS('سجل حركة المخزن'!H:H,'سجل حركة المخزن'!D:D,'أرصدة المخزن'!B588,'سجل حركة المخزن'!G:G,القوائم!$I$16,'سجل حركة المخزن'!F:F,'أرصدة المخزن'!$E$3)</f>
        <v>0</v>
      </c>
      <c r="I588" s="106">
        <f t="shared" si="55"/>
        <v>0</v>
      </c>
      <c r="J588" s="106"/>
      <c r="K588" s="106">
        <f>SUMIFS('سجل حركة المخزن'!H:H,'سجل حركة المخزن'!D:D,'أرصدة المخزن'!B588,'سجل حركة المخزن'!F:F,'أرصدة المخزن'!$K$3)-D588-G588</f>
        <v>0</v>
      </c>
      <c r="L588" s="106">
        <f>SUMIFS('سجل حركة المخزن'!H:H,'سجل حركة المخزن'!D:D,'أرصدة المخزن'!B588,'سجل حركة المخزن'!F:F,'أرصدة المخزن'!$L$3)-E588-H588</f>
        <v>0</v>
      </c>
      <c r="M588" s="128" t="str">
        <f>IF(COUNTIF('سجل حركة المخزن'!D:D,'أرصدة المخزن'!B588),VLOOKUP(B588,القوائم!D:E,2,0),"غير موجود بالمخزن")</f>
        <v>غير موجود بالمخزن</v>
      </c>
      <c r="N588" s="128" t="str">
        <f t="shared" si="56"/>
        <v>غير موجود بالمخزن</v>
      </c>
      <c r="P588" s="192" t="str">
        <f t="shared" si="57"/>
        <v>0</v>
      </c>
      <c r="Q588" s="192" t="str">
        <f t="shared" si="58"/>
        <v>0</v>
      </c>
      <c r="R588" s="192" t="str">
        <f t="shared" si="59"/>
        <v>0</v>
      </c>
    </row>
    <row r="589" spans="2:18" ht="26.25" hidden="1" x14ac:dyDescent="0.2">
      <c r="B589" s="106" t="str">
        <f>القوائم!B588</f>
        <v>TA2052</v>
      </c>
      <c r="C589" s="126" t="str">
        <f>IF(B589&lt;&gt;"",_xlfn.IFNA(VLOOKUP(B589,القوائم!B:C,2,0),"غير مسجل بالقوائم"),"")</f>
        <v>تربيزة ب 2  برواز قاعدة حرف ل بقائمين</v>
      </c>
      <c r="D589" s="106">
        <f>SUMIFS('سجل حركة المخزن'!H:H,'سجل حركة المخزن'!D:D,'أرصدة المخزن'!B589,'سجل حركة المخزن'!G:G,القوائم!$I$3,'سجل حركة المخزن'!F:F,'أرصدة المخزن'!$D$3)</f>
        <v>0</v>
      </c>
      <c r="E589" s="106">
        <f>SUMIFS('سجل حركة المخزن'!H:H,'سجل حركة المخزن'!D:D,'أرصدة المخزن'!B589,'سجل حركة المخزن'!G:G,القوائم!$I$3,'سجل حركة المخزن'!F:F,'أرصدة المخزن'!$E$3)</f>
        <v>0</v>
      </c>
      <c r="F589" s="106">
        <f t="shared" si="54"/>
        <v>0</v>
      </c>
      <c r="G589" s="106">
        <f>SUMIFS('سجل حركة المخزن'!H:H,'سجل حركة المخزن'!D:D,'أرصدة المخزن'!B589,'سجل حركة المخزن'!G:G,القوائم!$I$16,'سجل حركة المخزن'!F:F,'أرصدة المخزن'!$D$3)</f>
        <v>0</v>
      </c>
      <c r="H589" s="170">
        <f>SUMIFS('سجل حركة المخزن'!H:H,'سجل حركة المخزن'!D:D,'أرصدة المخزن'!B589,'سجل حركة المخزن'!G:G,القوائم!$I$16,'سجل حركة المخزن'!F:F,'أرصدة المخزن'!$E$3)</f>
        <v>0</v>
      </c>
      <c r="I589" s="106">
        <f t="shared" si="55"/>
        <v>0</v>
      </c>
      <c r="J589" s="106"/>
      <c r="K589" s="106">
        <f>SUMIFS('سجل حركة المخزن'!H:H,'سجل حركة المخزن'!D:D,'أرصدة المخزن'!B589,'سجل حركة المخزن'!F:F,'أرصدة المخزن'!$K$3)-D589-G589</f>
        <v>0</v>
      </c>
      <c r="L589" s="106">
        <f>SUMIFS('سجل حركة المخزن'!H:H,'سجل حركة المخزن'!D:D,'أرصدة المخزن'!B589,'سجل حركة المخزن'!F:F,'أرصدة المخزن'!$L$3)-E589-H589</f>
        <v>0</v>
      </c>
      <c r="M589" s="128" t="str">
        <f>IF(COUNTIF('سجل حركة المخزن'!D:D,'أرصدة المخزن'!B589),VLOOKUP(B589,القوائم!D:E,2,0),"غير موجود بالمخزن")</f>
        <v>غير موجود بالمخزن</v>
      </c>
      <c r="N589" s="128" t="str">
        <f t="shared" si="56"/>
        <v>غير موجود بالمخزن</v>
      </c>
      <c r="P589" s="192" t="str">
        <f t="shared" si="57"/>
        <v>0</v>
      </c>
      <c r="Q589" s="192" t="str">
        <f t="shared" si="58"/>
        <v>0</v>
      </c>
      <c r="R589" s="192" t="str">
        <f t="shared" si="59"/>
        <v>0</v>
      </c>
    </row>
    <row r="590" spans="2:18" ht="26.25" hidden="1" x14ac:dyDescent="0.2">
      <c r="B590" s="106" t="str">
        <f>القوائم!B589</f>
        <v>BA1054-1</v>
      </c>
      <c r="C590" s="126" t="str">
        <f>IF(B590&lt;&gt;"",_xlfn.IFNA(VLOOKUP(B590,القوائم!B:C,2,0),"غير مسجل بالقوائم"),"")</f>
        <v>قاعدة  كنبه ارتفاع 22 عدد 2 ماسورة 25 قطاع 2.5*2.5طول 96</v>
      </c>
      <c r="D590" s="106">
        <f>SUMIFS('سجل حركة المخزن'!H:H,'سجل حركة المخزن'!D:D,'أرصدة المخزن'!B590,'سجل حركة المخزن'!G:G,القوائم!$I$3,'سجل حركة المخزن'!F:F,'أرصدة المخزن'!$D$3)</f>
        <v>0</v>
      </c>
      <c r="E590" s="106">
        <f>SUMIFS('سجل حركة المخزن'!H:H,'سجل حركة المخزن'!D:D,'أرصدة المخزن'!B590,'سجل حركة المخزن'!G:G,القوائم!$I$3,'سجل حركة المخزن'!F:F,'أرصدة المخزن'!$E$3)</f>
        <v>0</v>
      </c>
      <c r="F590" s="106">
        <f t="shared" si="54"/>
        <v>0</v>
      </c>
      <c r="G590" s="106">
        <f>SUMIFS('سجل حركة المخزن'!H:H,'سجل حركة المخزن'!D:D,'أرصدة المخزن'!B590,'سجل حركة المخزن'!G:G,القوائم!$I$16,'سجل حركة المخزن'!F:F,'أرصدة المخزن'!$D$3)</f>
        <v>0</v>
      </c>
      <c r="H590" s="170">
        <f>SUMIFS('سجل حركة المخزن'!H:H,'سجل حركة المخزن'!D:D,'أرصدة المخزن'!B590,'سجل حركة المخزن'!G:G,القوائم!$I$16,'سجل حركة المخزن'!F:F,'أرصدة المخزن'!$E$3)</f>
        <v>0</v>
      </c>
      <c r="I590" s="106">
        <f t="shared" si="55"/>
        <v>0</v>
      </c>
      <c r="J590" s="106"/>
      <c r="K590" s="106">
        <f>SUMIFS('سجل حركة المخزن'!H:H,'سجل حركة المخزن'!D:D,'أرصدة المخزن'!B590,'سجل حركة المخزن'!F:F,'أرصدة المخزن'!$K$3)-D590-G590</f>
        <v>0</v>
      </c>
      <c r="L590" s="106">
        <f>SUMIFS('سجل حركة المخزن'!H:H,'سجل حركة المخزن'!D:D,'أرصدة المخزن'!B590,'سجل حركة المخزن'!F:F,'أرصدة المخزن'!$L$3)-E590-H590</f>
        <v>0</v>
      </c>
      <c r="M590" s="128" t="str">
        <f>IF(COUNTIF('سجل حركة المخزن'!D:D,'أرصدة المخزن'!B590),VLOOKUP(B590,القوائم!D:E,2,0),"غير موجود بالمخزن")</f>
        <v>غير موجود بالمخزن</v>
      </c>
      <c r="N590" s="128" t="str">
        <f t="shared" si="56"/>
        <v>غير موجود بالمخزن</v>
      </c>
      <c r="P590" s="192" t="str">
        <f t="shared" si="57"/>
        <v>0</v>
      </c>
      <c r="Q590" s="192" t="str">
        <f t="shared" si="58"/>
        <v>0</v>
      </c>
      <c r="R590" s="192" t="str">
        <f t="shared" si="59"/>
        <v>0</v>
      </c>
    </row>
    <row r="591" spans="2:18" ht="26.25" hidden="1" x14ac:dyDescent="0.2">
      <c r="B591" s="106" t="str">
        <f>القوائم!B590</f>
        <v>FR1012</v>
      </c>
      <c r="C591" s="126" t="str">
        <f>IF(B591&lt;&gt;"",_xlfn.IFNA(VLOOKUP(B591,القوائم!B:C,2,0),"غير مسجل بالقوائم"),"")</f>
        <v xml:space="preserve">برواز دائري بواجهة برواز مربعه </v>
      </c>
      <c r="D591" s="106">
        <f>SUMIFS('سجل حركة المخزن'!H:H,'سجل حركة المخزن'!D:D,'أرصدة المخزن'!B591,'سجل حركة المخزن'!G:G,القوائم!$I$3,'سجل حركة المخزن'!F:F,'أرصدة المخزن'!$D$3)</f>
        <v>0</v>
      </c>
      <c r="E591" s="106">
        <f>SUMIFS('سجل حركة المخزن'!H:H,'سجل حركة المخزن'!D:D,'أرصدة المخزن'!B591,'سجل حركة المخزن'!G:G,القوائم!$I$3,'سجل حركة المخزن'!F:F,'أرصدة المخزن'!$E$3)</f>
        <v>0</v>
      </c>
      <c r="F591" s="106">
        <f t="shared" si="54"/>
        <v>0</v>
      </c>
      <c r="G591" s="106">
        <f>SUMIFS('سجل حركة المخزن'!H:H,'سجل حركة المخزن'!D:D,'أرصدة المخزن'!B591,'سجل حركة المخزن'!G:G,القوائم!$I$16,'سجل حركة المخزن'!F:F,'أرصدة المخزن'!$D$3)</f>
        <v>0</v>
      </c>
      <c r="H591" s="170">
        <f>SUMIFS('سجل حركة المخزن'!H:H,'سجل حركة المخزن'!D:D,'أرصدة المخزن'!B591,'سجل حركة المخزن'!G:G,القوائم!$I$16,'سجل حركة المخزن'!F:F,'أرصدة المخزن'!$E$3)</f>
        <v>0</v>
      </c>
      <c r="I591" s="106">
        <f t="shared" si="55"/>
        <v>0</v>
      </c>
      <c r="J591" s="106"/>
      <c r="K591" s="106">
        <f>SUMIFS('سجل حركة المخزن'!H:H,'سجل حركة المخزن'!D:D,'أرصدة المخزن'!B591,'سجل حركة المخزن'!F:F,'أرصدة المخزن'!$K$3)-D591-G591</f>
        <v>0</v>
      </c>
      <c r="L591" s="106">
        <f>SUMIFS('سجل حركة المخزن'!H:H,'سجل حركة المخزن'!D:D,'أرصدة المخزن'!B591,'سجل حركة المخزن'!F:F,'أرصدة المخزن'!$L$3)-E591-H591</f>
        <v>0</v>
      </c>
      <c r="M591" s="128" t="str">
        <f>IF(COUNTIF('سجل حركة المخزن'!D:D,'أرصدة المخزن'!B591),VLOOKUP(B591,القوائم!D:E,2,0),"غير موجود بالمخزن")</f>
        <v>غير موجود بالمخزن</v>
      </c>
      <c r="N591" s="128" t="str">
        <f t="shared" si="56"/>
        <v>غير موجود بالمخزن</v>
      </c>
      <c r="P591" s="192" t="str">
        <f t="shared" si="57"/>
        <v>0</v>
      </c>
      <c r="Q591" s="192" t="str">
        <f t="shared" si="58"/>
        <v>0</v>
      </c>
      <c r="R591" s="192" t="str">
        <f t="shared" si="59"/>
        <v>0</v>
      </c>
    </row>
    <row r="592" spans="2:18" ht="26.25" hidden="1" x14ac:dyDescent="0.2">
      <c r="B592" s="106" t="str">
        <f>القوائم!B591</f>
        <v>FR1013</v>
      </c>
      <c r="C592" s="126" t="str">
        <f>IF(B592&lt;&gt;"",_xlfn.IFNA(VLOOKUP(B592,القوائم!B:C,2,0),"غير مسجل بالقوائم"),"")</f>
        <v>برواز 2 دائرة</v>
      </c>
      <c r="D592" s="106">
        <f>SUMIFS('سجل حركة المخزن'!H:H,'سجل حركة المخزن'!D:D,'أرصدة المخزن'!B592,'سجل حركة المخزن'!G:G,القوائم!$I$3,'سجل حركة المخزن'!F:F,'أرصدة المخزن'!$D$3)</f>
        <v>0</v>
      </c>
      <c r="E592" s="106">
        <f>SUMIFS('سجل حركة المخزن'!H:H,'سجل حركة المخزن'!D:D,'أرصدة المخزن'!B592,'سجل حركة المخزن'!G:G,القوائم!$I$3,'سجل حركة المخزن'!F:F,'أرصدة المخزن'!$E$3)</f>
        <v>0</v>
      </c>
      <c r="F592" s="106">
        <f t="shared" si="54"/>
        <v>0</v>
      </c>
      <c r="G592" s="106">
        <f>SUMIFS('سجل حركة المخزن'!H:H,'سجل حركة المخزن'!D:D,'أرصدة المخزن'!B592,'سجل حركة المخزن'!G:G,القوائم!$I$16,'سجل حركة المخزن'!F:F,'أرصدة المخزن'!$D$3)</f>
        <v>0</v>
      </c>
      <c r="H592" s="170">
        <f>SUMIFS('سجل حركة المخزن'!H:H,'سجل حركة المخزن'!D:D,'أرصدة المخزن'!B592,'سجل حركة المخزن'!G:G,القوائم!$I$16,'سجل حركة المخزن'!F:F,'أرصدة المخزن'!$E$3)</f>
        <v>0</v>
      </c>
      <c r="I592" s="106">
        <f t="shared" si="55"/>
        <v>0</v>
      </c>
      <c r="J592" s="106"/>
      <c r="K592" s="106">
        <f>SUMIFS('سجل حركة المخزن'!H:H,'سجل حركة المخزن'!D:D,'أرصدة المخزن'!B592,'سجل حركة المخزن'!F:F,'أرصدة المخزن'!$K$3)-D592-G592</f>
        <v>0</v>
      </c>
      <c r="L592" s="106">
        <f>SUMIFS('سجل حركة المخزن'!H:H,'سجل حركة المخزن'!D:D,'أرصدة المخزن'!B592,'سجل حركة المخزن'!F:F,'أرصدة المخزن'!$L$3)-E592-H592</f>
        <v>0</v>
      </c>
      <c r="M592" s="128" t="str">
        <f>IF(COUNTIF('سجل حركة المخزن'!D:D,'أرصدة المخزن'!B592),VLOOKUP(B592,القوائم!D:E,2,0),"غير موجود بالمخزن")</f>
        <v>غير موجود بالمخزن</v>
      </c>
      <c r="N592" s="128" t="str">
        <f t="shared" si="56"/>
        <v>غير موجود بالمخزن</v>
      </c>
      <c r="P592" s="192" t="str">
        <f t="shared" si="57"/>
        <v>0</v>
      </c>
      <c r="Q592" s="192" t="str">
        <f t="shared" si="58"/>
        <v>0</v>
      </c>
      <c r="R592" s="192" t="str">
        <f t="shared" si="59"/>
        <v>0</v>
      </c>
    </row>
    <row r="593" spans="2:18" ht="26.25" hidden="1" x14ac:dyDescent="0.2">
      <c r="B593" s="106" t="str">
        <f>القوائم!B592</f>
        <v>TA2062</v>
      </c>
      <c r="C593" s="126" t="str">
        <f>IF(B593&lt;&gt;"",_xlfn.IFNA(VLOOKUP(B593,القوائم!B:C,2,0),"غير مسجل بالقوائم"),"")</f>
        <v>تربيزة جوهرة 100*60</v>
      </c>
      <c r="D593" s="106">
        <f>SUMIFS('سجل حركة المخزن'!H:H,'سجل حركة المخزن'!D:D,'أرصدة المخزن'!B593,'سجل حركة المخزن'!G:G,القوائم!$I$3,'سجل حركة المخزن'!F:F,'أرصدة المخزن'!$D$3)</f>
        <v>0</v>
      </c>
      <c r="E593" s="106">
        <f>SUMIFS('سجل حركة المخزن'!H:H,'سجل حركة المخزن'!D:D,'أرصدة المخزن'!B593,'سجل حركة المخزن'!G:G,القوائم!$I$3,'سجل حركة المخزن'!F:F,'أرصدة المخزن'!$E$3)</f>
        <v>0</v>
      </c>
      <c r="F593" s="106">
        <f t="shared" si="54"/>
        <v>0</v>
      </c>
      <c r="G593" s="106">
        <f>SUMIFS('سجل حركة المخزن'!H:H,'سجل حركة المخزن'!D:D,'أرصدة المخزن'!B593,'سجل حركة المخزن'!G:G,القوائم!$I$16,'سجل حركة المخزن'!F:F,'أرصدة المخزن'!$D$3)</f>
        <v>0</v>
      </c>
      <c r="H593" s="170">
        <f>SUMIFS('سجل حركة المخزن'!H:H,'سجل حركة المخزن'!D:D,'أرصدة المخزن'!B593,'سجل حركة المخزن'!G:G,القوائم!$I$16,'سجل حركة المخزن'!F:F,'أرصدة المخزن'!$E$3)</f>
        <v>0</v>
      </c>
      <c r="I593" s="106">
        <f t="shared" si="55"/>
        <v>0</v>
      </c>
      <c r="J593" s="106"/>
      <c r="K593" s="106">
        <f>SUMIFS('سجل حركة المخزن'!H:H,'سجل حركة المخزن'!D:D,'أرصدة المخزن'!B593,'سجل حركة المخزن'!F:F,'أرصدة المخزن'!$K$3)-D593-G593</f>
        <v>0</v>
      </c>
      <c r="L593" s="106">
        <f>SUMIFS('سجل حركة المخزن'!H:H,'سجل حركة المخزن'!D:D,'أرصدة المخزن'!B593,'سجل حركة المخزن'!F:F,'أرصدة المخزن'!$L$3)-E593-H593</f>
        <v>0</v>
      </c>
      <c r="M593" s="128" t="str">
        <f>IF(COUNTIF('سجل حركة المخزن'!D:D,'أرصدة المخزن'!B593),VLOOKUP(B593,القوائم!D:E,2,0),"غير موجود بالمخزن")</f>
        <v>غير موجود بالمخزن</v>
      </c>
      <c r="N593" s="128" t="str">
        <f t="shared" si="56"/>
        <v>غير موجود بالمخزن</v>
      </c>
      <c r="P593" s="192" t="str">
        <f t="shared" si="57"/>
        <v>0</v>
      </c>
      <c r="Q593" s="192" t="str">
        <f t="shared" si="58"/>
        <v>0</v>
      </c>
      <c r="R593" s="192" t="str">
        <f t="shared" si="59"/>
        <v>0</v>
      </c>
    </row>
    <row r="594" spans="2:18" ht="26.25" hidden="1" x14ac:dyDescent="0.2">
      <c r="B594" s="106" t="str">
        <f>القوائم!B593</f>
        <v>TA2063</v>
      </c>
      <c r="C594" s="126" t="str">
        <f>IF(B594&lt;&gt;"",_xlfn.IFNA(VLOOKUP(B594,القوائم!B:C,2,0),"غير مسجل بالقوائم"),"")</f>
        <v>تربيزة 100 * 60 بثلاث قوائم حرف ل من كل جهه</v>
      </c>
      <c r="D594" s="106">
        <f>SUMIFS('سجل حركة المخزن'!H:H,'سجل حركة المخزن'!D:D,'أرصدة المخزن'!B594,'سجل حركة المخزن'!G:G,القوائم!$I$3,'سجل حركة المخزن'!F:F,'أرصدة المخزن'!$D$3)</f>
        <v>0</v>
      </c>
      <c r="E594" s="106">
        <f>SUMIFS('سجل حركة المخزن'!H:H,'سجل حركة المخزن'!D:D,'أرصدة المخزن'!B594,'سجل حركة المخزن'!G:G,القوائم!$I$3,'سجل حركة المخزن'!F:F,'أرصدة المخزن'!$E$3)</f>
        <v>1</v>
      </c>
      <c r="F594" s="106">
        <f t="shared" si="54"/>
        <v>1</v>
      </c>
      <c r="G594" s="106">
        <f>SUMIFS('سجل حركة المخزن'!H:H,'سجل حركة المخزن'!D:D,'أرصدة المخزن'!B594,'سجل حركة المخزن'!G:G,القوائم!$I$16,'سجل حركة المخزن'!F:F,'أرصدة المخزن'!$D$3)</f>
        <v>0</v>
      </c>
      <c r="H594" s="170">
        <f>SUMIFS('سجل حركة المخزن'!H:H,'سجل حركة المخزن'!D:D,'أرصدة المخزن'!B594,'سجل حركة المخزن'!G:G,القوائم!$I$16,'سجل حركة المخزن'!F:F,'أرصدة المخزن'!$E$3)</f>
        <v>0</v>
      </c>
      <c r="I594" s="106">
        <f t="shared" si="55"/>
        <v>0</v>
      </c>
      <c r="J594" s="106"/>
      <c r="K594" s="106">
        <f>SUMIFS('سجل حركة المخزن'!H:H,'سجل حركة المخزن'!D:D,'أرصدة المخزن'!B594,'سجل حركة المخزن'!F:F,'أرصدة المخزن'!$K$3)-D594-G594</f>
        <v>0</v>
      </c>
      <c r="L594" s="106">
        <f>SUMIFS('سجل حركة المخزن'!H:H,'سجل حركة المخزن'!D:D,'أرصدة المخزن'!B594,'سجل حركة المخزن'!F:F,'أرصدة المخزن'!$L$3)-E594-H594</f>
        <v>0</v>
      </c>
      <c r="M594" s="128">
        <f>IF(COUNTIF('سجل حركة المخزن'!D:D,'أرصدة المخزن'!B594),VLOOKUP(B594,القوائم!D:E,2,0),"غير موجود بالمخزن")</f>
        <v>2200</v>
      </c>
      <c r="N594" s="128">
        <f t="shared" si="56"/>
        <v>2200</v>
      </c>
      <c r="P594" s="192">
        <f t="shared" si="57"/>
        <v>2200</v>
      </c>
      <c r="Q594" s="192">
        <f t="shared" si="58"/>
        <v>0</v>
      </c>
      <c r="R594" s="192">
        <f t="shared" si="59"/>
        <v>0</v>
      </c>
    </row>
    <row r="595" spans="2:18" ht="26.25" hidden="1" x14ac:dyDescent="0.2">
      <c r="B595" s="106" t="str">
        <f>القوائم!B594</f>
        <v>BA1056</v>
      </c>
      <c r="C595" s="126" t="str">
        <f>IF(B595&lt;&gt;"",_xlfn.IFNA(VLOOKUP(B595,القوائم!B:C,2,0),"غير مسجل بالقوائم"),"")</f>
        <v>قاعدة حرف سي عدل من تحت ارتفاع 58</v>
      </c>
      <c r="D595" s="106">
        <f>SUMIFS('سجل حركة المخزن'!H:H,'سجل حركة المخزن'!D:D,'أرصدة المخزن'!B595,'سجل حركة المخزن'!G:G,القوائم!$I$3,'سجل حركة المخزن'!F:F,'أرصدة المخزن'!$D$3)</f>
        <v>0</v>
      </c>
      <c r="E595" s="106">
        <f>SUMIFS('سجل حركة المخزن'!H:H,'سجل حركة المخزن'!D:D,'أرصدة المخزن'!B595,'سجل حركة المخزن'!G:G,القوائم!$I$3,'سجل حركة المخزن'!F:F,'أرصدة المخزن'!$E$3)</f>
        <v>0</v>
      </c>
      <c r="F595" s="106">
        <f t="shared" si="54"/>
        <v>0</v>
      </c>
      <c r="G595" s="106">
        <f>SUMIFS('سجل حركة المخزن'!H:H,'سجل حركة المخزن'!D:D,'أرصدة المخزن'!B595,'سجل حركة المخزن'!G:G,القوائم!$I$16,'سجل حركة المخزن'!F:F,'أرصدة المخزن'!$D$3)</f>
        <v>0</v>
      </c>
      <c r="H595" s="170">
        <f>SUMIFS('سجل حركة المخزن'!H:H,'سجل حركة المخزن'!D:D,'أرصدة المخزن'!B595,'سجل حركة المخزن'!G:G,القوائم!$I$16,'سجل حركة المخزن'!F:F,'أرصدة المخزن'!$E$3)</f>
        <v>0</v>
      </c>
      <c r="I595" s="106">
        <f t="shared" si="55"/>
        <v>0</v>
      </c>
      <c r="J595" s="106"/>
      <c r="K595" s="106">
        <f>SUMIFS('سجل حركة المخزن'!H:H,'سجل حركة المخزن'!D:D,'أرصدة المخزن'!B595,'سجل حركة المخزن'!F:F,'أرصدة المخزن'!$K$3)-D595-G595</f>
        <v>0</v>
      </c>
      <c r="L595" s="106">
        <f>SUMIFS('سجل حركة المخزن'!H:H,'سجل حركة المخزن'!D:D,'أرصدة المخزن'!B595,'سجل حركة المخزن'!F:F,'أرصدة المخزن'!$L$3)-E595-H595</f>
        <v>0</v>
      </c>
      <c r="M595" s="128" t="str">
        <f>IF(COUNTIF('سجل حركة المخزن'!D:D,'أرصدة المخزن'!B595),VLOOKUP(B595,القوائم!D:E,2,0),"غير موجود بالمخزن")</f>
        <v>غير موجود بالمخزن</v>
      </c>
      <c r="N595" s="128" t="str">
        <f t="shared" si="56"/>
        <v>غير موجود بالمخزن</v>
      </c>
      <c r="P595" s="192" t="str">
        <f t="shared" si="57"/>
        <v>0</v>
      </c>
      <c r="Q595" s="192" t="str">
        <f t="shared" si="58"/>
        <v>0</v>
      </c>
      <c r="R595" s="192" t="str">
        <f t="shared" si="59"/>
        <v>0</v>
      </c>
    </row>
    <row r="596" spans="2:18" ht="26.25" hidden="1" x14ac:dyDescent="0.2">
      <c r="B596" s="106" t="str">
        <f>القوائم!B595</f>
        <v>D1021</v>
      </c>
      <c r="C596" s="126" t="str">
        <f>IF(B596&lt;&gt;"",_xlfn.IFNA(VLOOKUP(B596,القوائم!B:C,2,0),"غير مسجل بالقوائم"),"")</f>
        <v>ماسورة31 طول 15 ببالتين من كل ناحية</v>
      </c>
      <c r="D596" s="106">
        <f>SUMIFS('سجل حركة المخزن'!H:H,'سجل حركة المخزن'!D:D,'أرصدة المخزن'!B596,'سجل حركة المخزن'!G:G,القوائم!$I$3,'سجل حركة المخزن'!F:F,'أرصدة المخزن'!$D$3)</f>
        <v>0</v>
      </c>
      <c r="E596" s="106">
        <f>SUMIFS('سجل حركة المخزن'!H:H,'سجل حركة المخزن'!D:D,'أرصدة المخزن'!B596,'سجل حركة المخزن'!G:G,القوائم!$I$3,'سجل حركة المخزن'!F:F,'أرصدة المخزن'!$E$3)</f>
        <v>0</v>
      </c>
      <c r="F596" s="106">
        <f t="shared" si="54"/>
        <v>0</v>
      </c>
      <c r="G596" s="106">
        <f>SUMIFS('سجل حركة المخزن'!H:H,'سجل حركة المخزن'!D:D,'أرصدة المخزن'!B596,'سجل حركة المخزن'!G:G,القوائم!$I$16,'سجل حركة المخزن'!F:F,'أرصدة المخزن'!$D$3)</f>
        <v>0</v>
      </c>
      <c r="H596" s="170">
        <f>SUMIFS('سجل حركة المخزن'!H:H,'سجل حركة المخزن'!D:D,'أرصدة المخزن'!B596,'سجل حركة المخزن'!G:G,القوائم!$I$16,'سجل حركة المخزن'!F:F,'أرصدة المخزن'!$E$3)</f>
        <v>0</v>
      </c>
      <c r="I596" s="106">
        <f t="shared" si="55"/>
        <v>0</v>
      </c>
      <c r="J596" s="106"/>
      <c r="K596" s="106">
        <f>SUMIFS('سجل حركة المخزن'!H:H,'سجل حركة المخزن'!D:D,'أرصدة المخزن'!B596,'سجل حركة المخزن'!F:F,'أرصدة المخزن'!$K$3)-D596-G596</f>
        <v>0</v>
      </c>
      <c r="L596" s="106">
        <f>SUMIFS('سجل حركة المخزن'!H:H,'سجل حركة المخزن'!D:D,'أرصدة المخزن'!B596,'سجل حركة المخزن'!F:F,'أرصدة المخزن'!$L$3)-E596-H596</f>
        <v>0</v>
      </c>
      <c r="M596" s="128" t="str">
        <f>IF(COUNTIF('سجل حركة المخزن'!D:D,'أرصدة المخزن'!B596),VLOOKUP(B596,القوائم!D:E,2,0),"غير موجود بالمخزن")</f>
        <v>غير موجود بالمخزن</v>
      </c>
      <c r="N596" s="128" t="str">
        <f t="shared" si="56"/>
        <v>غير موجود بالمخزن</v>
      </c>
      <c r="P596" s="192" t="str">
        <f t="shared" si="57"/>
        <v>0</v>
      </c>
      <c r="Q596" s="192" t="str">
        <f t="shared" si="58"/>
        <v>0</v>
      </c>
      <c r="R596" s="192" t="str">
        <f t="shared" si="59"/>
        <v>0</v>
      </c>
    </row>
    <row r="597" spans="2:18" ht="26.25" hidden="1" x14ac:dyDescent="0.2">
      <c r="B597" s="165" t="str">
        <f>القوائم!B596</f>
        <v>TA4030</v>
      </c>
      <c r="C597" s="166" t="str">
        <f>IF(B597&lt;&gt;"",_xlfn.IFNA(VLOOKUP(B597,القوائم!B:C,2,0),"غير مسجل بالقوائم"),"")</f>
        <v>تربيزة سفرة دائرية</v>
      </c>
      <c r="D597" s="165">
        <f>SUMIFS('سجل حركة المخزن'!H:H,'سجل حركة المخزن'!D:D,'أرصدة المخزن'!B597,'سجل حركة المخزن'!G:G,القوائم!$I$3,'سجل حركة المخزن'!F:F,'أرصدة المخزن'!$D$3)</f>
        <v>0</v>
      </c>
      <c r="E597" s="165">
        <f>SUMIFS('سجل حركة المخزن'!H:H,'سجل حركة المخزن'!D:D,'أرصدة المخزن'!B597,'سجل حركة المخزن'!G:G,القوائم!$I$3,'سجل حركة المخزن'!F:F,'أرصدة المخزن'!$E$3)</f>
        <v>0</v>
      </c>
      <c r="F597" s="106">
        <f t="shared" si="54"/>
        <v>0</v>
      </c>
      <c r="G597" s="106">
        <f>SUMIFS('سجل حركة المخزن'!H:H,'سجل حركة المخزن'!D:D,'أرصدة المخزن'!B597,'سجل حركة المخزن'!G:G,القوائم!$I$16,'سجل حركة المخزن'!F:F,'أرصدة المخزن'!$D$3)</f>
        <v>0</v>
      </c>
      <c r="H597" s="170">
        <f>SUMIFS('سجل حركة المخزن'!H:H,'سجل حركة المخزن'!D:D,'أرصدة المخزن'!B597,'سجل حركة المخزن'!G:G,القوائم!$I$16,'سجل حركة المخزن'!F:F,'أرصدة المخزن'!$E$3)</f>
        <v>0</v>
      </c>
      <c r="I597" s="106">
        <f t="shared" si="55"/>
        <v>0</v>
      </c>
      <c r="J597" s="106"/>
      <c r="K597" s="106">
        <f>SUMIFS('سجل حركة المخزن'!H:H,'سجل حركة المخزن'!D:D,'أرصدة المخزن'!B597,'سجل حركة المخزن'!F:F,'أرصدة المخزن'!$K$3)-D597-G597</f>
        <v>0</v>
      </c>
      <c r="L597" s="106">
        <f>SUMIFS('سجل حركة المخزن'!H:H,'سجل حركة المخزن'!D:D,'أرصدة المخزن'!B597,'سجل حركة المخزن'!F:F,'أرصدة المخزن'!$L$3)-E597-H597</f>
        <v>0</v>
      </c>
      <c r="M597" s="128" t="str">
        <f>IF(COUNTIF('سجل حركة المخزن'!D:D,'أرصدة المخزن'!B597),VLOOKUP(B597,القوائم!D:E,2,0),"غير موجود بالمخزن")</f>
        <v>غير موجود بالمخزن</v>
      </c>
      <c r="N597" s="128" t="str">
        <f t="shared" si="56"/>
        <v>غير موجود بالمخزن</v>
      </c>
      <c r="P597" s="192" t="str">
        <f t="shared" si="57"/>
        <v>0</v>
      </c>
      <c r="Q597" s="192" t="str">
        <f t="shared" si="58"/>
        <v>0</v>
      </c>
      <c r="R597" s="192" t="str">
        <f t="shared" si="59"/>
        <v>0</v>
      </c>
    </row>
    <row r="598" spans="2:18" ht="27" hidden="1" thickBot="1" x14ac:dyDescent="0.25">
      <c r="B598" s="179" t="str">
        <f>القوائم!B597</f>
        <v>CO1037</v>
      </c>
      <c r="C598" s="180" t="str">
        <f>IF(B598&lt;&gt;"",_xlfn.IFNA(VLOOKUP(B598,القوائم!B:C,2,0),"غير مسجل بالقوائم"),"")</f>
        <v>كنصول سداسي جوهرة</v>
      </c>
      <c r="D598" s="181">
        <f>SUMIFS('سجل حركة المخزن'!H:H,'سجل حركة المخزن'!D:D,'أرصدة المخزن'!B598,'سجل حركة المخزن'!G:G,القوائم!$I$3,'سجل حركة المخزن'!F:F,'أرصدة المخزن'!$D$3)</f>
        <v>0</v>
      </c>
      <c r="E598" s="182">
        <f>SUMIFS('سجل حركة المخزن'!H:H,'سجل حركة المخزن'!D:D,'أرصدة المخزن'!B598,'سجل حركة المخزن'!G:G,القوائم!$I$3,'سجل حركة المخزن'!F:F,'أرصدة المخزن'!$E$3)</f>
        <v>1</v>
      </c>
      <c r="F598" s="164">
        <f t="shared" si="54"/>
        <v>1</v>
      </c>
      <c r="G598" s="106">
        <f>SUMIFS('سجل حركة المخزن'!H:H,'سجل حركة المخزن'!D:D,'أرصدة المخزن'!B598,'سجل حركة المخزن'!G:G,القوائم!$I$16,'سجل حركة المخزن'!F:F,'أرصدة المخزن'!$D$3)</f>
        <v>0</v>
      </c>
      <c r="H598" s="170">
        <f>SUMIFS('سجل حركة المخزن'!H:H,'سجل حركة المخزن'!D:D,'أرصدة المخزن'!B598,'سجل حركة المخزن'!G:G,القوائم!$I$16,'سجل حركة المخزن'!F:F,'أرصدة المخزن'!$E$3)</f>
        <v>0</v>
      </c>
      <c r="I598" s="164">
        <f t="shared" si="55"/>
        <v>0</v>
      </c>
      <c r="J598" s="164"/>
      <c r="K598" s="106">
        <f>SUMIFS('سجل حركة المخزن'!H:H,'سجل حركة المخزن'!D:D,'أرصدة المخزن'!B598,'سجل حركة المخزن'!F:F,'أرصدة المخزن'!$K$3)-D598-G598</f>
        <v>0</v>
      </c>
      <c r="L598" s="106">
        <f>SUMIFS('سجل حركة المخزن'!H:H,'سجل حركة المخزن'!D:D,'أرصدة المخزن'!B598,'سجل حركة المخزن'!F:F,'أرصدة المخزن'!$L$3)-E598-H598</f>
        <v>0</v>
      </c>
      <c r="M598" s="128">
        <f>IF(COUNTIF('سجل حركة المخزن'!D:D,'أرصدة المخزن'!B598),VLOOKUP(B598,القوائم!D:E,2,0),"غير موجود بالمخزن")</f>
        <v>2341.686408</v>
      </c>
      <c r="N598" s="128">
        <f t="shared" si="56"/>
        <v>2341.686408</v>
      </c>
      <c r="P598" s="192">
        <f t="shared" si="57"/>
        <v>2341.686408</v>
      </c>
      <c r="Q598" s="192">
        <f t="shared" si="58"/>
        <v>0</v>
      </c>
      <c r="R598" s="192">
        <f t="shared" si="59"/>
        <v>0</v>
      </c>
    </row>
    <row r="599" spans="2:18" ht="26.25" hidden="1" x14ac:dyDescent="0.2">
      <c r="B599" s="106" t="str">
        <f>القوائم!B598</f>
        <v>BA1057</v>
      </c>
      <c r="C599" s="126" t="str">
        <f>IF(B599&lt;&gt;"",_xlfn.IFNA(VLOOKUP(B599,القوائم!B:C,2,0),"غير مسجل بالقوائم"),"")</f>
        <v>قاعدة 130*45*25 بارجل مسلوبة</v>
      </c>
      <c r="D599" s="106">
        <f>SUMIFS('سجل حركة المخزن'!H:H,'سجل حركة المخزن'!D:D,'أرصدة المخزن'!B599,'سجل حركة المخزن'!G:G,القوائم!$I$3,'سجل حركة المخزن'!F:F,'أرصدة المخزن'!$D$3)</f>
        <v>0</v>
      </c>
      <c r="E599" s="106">
        <f>SUMIFS('سجل حركة المخزن'!H:H,'سجل حركة المخزن'!D:D,'أرصدة المخزن'!B599,'سجل حركة المخزن'!G:G,القوائم!$I$3,'سجل حركة المخزن'!F:F,'أرصدة المخزن'!$E$3)</f>
        <v>0</v>
      </c>
      <c r="F599" s="106">
        <f t="shared" si="54"/>
        <v>0</v>
      </c>
      <c r="G599" s="106">
        <f>SUMIFS('سجل حركة المخزن'!H:H,'سجل حركة المخزن'!D:D,'أرصدة المخزن'!B599,'سجل حركة المخزن'!G:G,القوائم!$I$16,'سجل حركة المخزن'!F:F,'أرصدة المخزن'!$D$3)</f>
        <v>0</v>
      </c>
      <c r="H599" s="170">
        <f>SUMIFS('سجل حركة المخزن'!H:H,'سجل حركة المخزن'!D:D,'أرصدة المخزن'!B599,'سجل حركة المخزن'!G:G,القوائم!$I$16,'سجل حركة المخزن'!F:F,'أرصدة المخزن'!$E$3)</f>
        <v>0</v>
      </c>
      <c r="I599" s="106">
        <f t="shared" si="55"/>
        <v>0</v>
      </c>
      <c r="J599" s="106"/>
      <c r="K599" s="106">
        <f>SUMIFS('سجل حركة المخزن'!H:H,'سجل حركة المخزن'!D:D,'أرصدة المخزن'!B599,'سجل حركة المخزن'!F:F,'أرصدة المخزن'!$K$3)-D599-G599</f>
        <v>0</v>
      </c>
      <c r="L599" s="106">
        <f>SUMIFS('سجل حركة المخزن'!H:H,'سجل حركة المخزن'!D:D,'أرصدة المخزن'!B599,'سجل حركة المخزن'!F:F,'أرصدة المخزن'!$L$3)-E599-H599</f>
        <v>0</v>
      </c>
      <c r="M599" s="128" t="str">
        <f>IF(COUNTIF('سجل حركة المخزن'!D:D,'أرصدة المخزن'!B599),VLOOKUP(B599,القوائم!D:E,2,0),"غير موجود بالمخزن")</f>
        <v>غير موجود بالمخزن</v>
      </c>
      <c r="N599" s="128" t="str">
        <f t="shared" si="56"/>
        <v>غير موجود بالمخزن</v>
      </c>
      <c r="P599" s="192" t="str">
        <f t="shared" si="57"/>
        <v>0</v>
      </c>
      <c r="Q599" s="192" t="str">
        <f t="shared" si="58"/>
        <v>0</v>
      </c>
      <c r="R599" s="192" t="str">
        <f t="shared" si="59"/>
        <v>0</v>
      </c>
    </row>
    <row r="600" spans="2:18" ht="26.25" hidden="1" x14ac:dyDescent="0.2">
      <c r="B600" s="106" t="str">
        <f>القوائم!B599</f>
        <v>FR3016</v>
      </c>
      <c r="C600" s="126" t="str">
        <f>IF(B600&lt;&gt;"",_xlfn.IFNA(VLOOKUP(B600,القوائم!B:C,2,0),"غير مسجل بالقوائم"),"")</f>
        <v>برواز شريحة 59*90</v>
      </c>
      <c r="D600" s="106">
        <f>SUMIFS('سجل حركة المخزن'!H:H,'سجل حركة المخزن'!D:D,'أرصدة المخزن'!B600,'سجل حركة المخزن'!G:G,القوائم!$I$3,'سجل حركة المخزن'!F:F,'أرصدة المخزن'!$D$3)</f>
        <v>0</v>
      </c>
      <c r="E600" s="106">
        <f>SUMIFS('سجل حركة المخزن'!H:H,'سجل حركة المخزن'!D:D,'أرصدة المخزن'!B600,'سجل حركة المخزن'!G:G,القوائم!$I$3,'سجل حركة المخزن'!F:F,'أرصدة المخزن'!$E$3)</f>
        <v>0</v>
      </c>
      <c r="F600" s="106">
        <f t="shared" si="54"/>
        <v>0</v>
      </c>
      <c r="G600" s="106">
        <f>SUMIFS('سجل حركة المخزن'!H:H,'سجل حركة المخزن'!D:D,'أرصدة المخزن'!B600,'سجل حركة المخزن'!G:G,القوائم!$I$16,'سجل حركة المخزن'!F:F,'أرصدة المخزن'!$D$3)</f>
        <v>0</v>
      </c>
      <c r="H600" s="170">
        <f>SUMIFS('سجل حركة المخزن'!H:H,'سجل حركة المخزن'!D:D,'أرصدة المخزن'!B600,'سجل حركة المخزن'!G:G,القوائم!$I$16,'سجل حركة المخزن'!F:F,'أرصدة المخزن'!$E$3)</f>
        <v>0</v>
      </c>
      <c r="I600" s="106">
        <f t="shared" si="55"/>
        <v>0</v>
      </c>
      <c r="J600" s="106"/>
      <c r="K600" s="106">
        <f>SUMIFS('سجل حركة المخزن'!H:H,'سجل حركة المخزن'!D:D,'أرصدة المخزن'!B600,'سجل حركة المخزن'!F:F,'أرصدة المخزن'!$K$3)-D600-G600</f>
        <v>0</v>
      </c>
      <c r="L600" s="106">
        <f>SUMIFS('سجل حركة المخزن'!H:H,'سجل حركة المخزن'!D:D,'أرصدة المخزن'!B600,'سجل حركة المخزن'!F:F,'أرصدة المخزن'!$L$3)-E600-H600</f>
        <v>0</v>
      </c>
      <c r="M600" s="128" t="str">
        <f>IF(COUNTIF('سجل حركة المخزن'!D:D,'أرصدة المخزن'!B600),VLOOKUP(B600,القوائم!D:E,2,0),"غير موجود بالمخزن")</f>
        <v>غير موجود بالمخزن</v>
      </c>
      <c r="N600" s="128" t="str">
        <f t="shared" si="56"/>
        <v>غير موجود بالمخزن</v>
      </c>
      <c r="P600" s="192" t="str">
        <f t="shared" si="57"/>
        <v>0</v>
      </c>
      <c r="Q600" s="192" t="str">
        <f t="shared" si="58"/>
        <v>0</v>
      </c>
      <c r="R600" s="192" t="str">
        <f t="shared" si="59"/>
        <v>0</v>
      </c>
    </row>
    <row r="601" spans="2:18" ht="26.25" hidden="1" x14ac:dyDescent="0.2">
      <c r="B601" s="106" t="str">
        <f>القوائم!B600</f>
        <v>LS3005</v>
      </c>
      <c r="C601" s="126" t="str">
        <f>IF(B601&lt;&gt;"",_xlfn.IFNA(VLOOKUP(B601,القوائم!B:C,2,0),"غير مسجل بالقوائم"),"")</f>
        <v xml:space="preserve">بارتيشن قطاع 5*5 </v>
      </c>
      <c r="D601" s="106">
        <f>SUMIFS('سجل حركة المخزن'!H:H,'سجل حركة المخزن'!D:D,'أرصدة المخزن'!B601,'سجل حركة المخزن'!G:G,القوائم!$I$3,'سجل حركة المخزن'!F:F,'أرصدة المخزن'!$D$3)</f>
        <v>0</v>
      </c>
      <c r="E601" s="106">
        <f>SUMIFS('سجل حركة المخزن'!H:H,'سجل حركة المخزن'!D:D,'أرصدة المخزن'!B601,'سجل حركة المخزن'!G:G,القوائم!$I$3,'سجل حركة المخزن'!F:F,'أرصدة المخزن'!$E$3)</f>
        <v>0</v>
      </c>
      <c r="F601" s="106">
        <f t="shared" si="54"/>
        <v>0</v>
      </c>
      <c r="G601" s="106">
        <f>SUMIFS('سجل حركة المخزن'!H:H,'سجل حركة المخزن'!D:D,'أرصدة المخزن'!B601,'سجل حركة المخزن'!G:G,القوائم!$I$16,'سجل حركة المخزن'!F:F,'أرصدة المخزن'!$D$3)</f>
        <v>0</v>
      </c>
      <c r="H601" s="170">
        <f>SUMIFS('سجل حركة المخزن'!H:H,'سجل حركة المخزن'!D:D,'أرصدة المخزن'!B601,'سجل حركة المخزن'!G:G,القوائم!$I$16,'سجل حركة المخزن'!F:F,'أرصدة المخزن'!$E$3)</f>
        <v>0</v>
      </c>
      <c r="I601" s="106">
        <f t="shared" si="55"/>
        <v>0</v>
      </c>
      <c r="J601" s="106"/>
      <c r="K601" s="106">
        <f>SUMIFS('سجل حركة المخزن'!H:H,'سجل حركة المخزن'!D:D,'أرصدة المخزن'!B601,'سجل حركة المخزن'!F:F,'أرصدة المخزن'!$K$3)-D601-G601</f>
        <v>0</v>
      </c>
      <c r="L601" s="106">
        <f>SUMIFS('سجل حركة المخزن'!H:H,'سجل حركة المخزن'!D:D,'أرصدة المخزن'!B601,'سجل حركة المخزن'!F:F,'أرصدة المخزن'!$L$3)-E601-H601</f>
        <v>0</v>
      </c>
      <c r="M601" s="128" t="str">
        <f>IF(COUNTIF('سجل حركة المخزن'!D:D,'أرصدة المخزن'!B601),VLOOKUP(B601,القوائم!D:E,2,0),"غير موجود بالمخزن")</f>
        <v>غير موجود بالمخزن</v>
      </c>
      <c r="N601" s="128" t="str">
        <f t="shared" si="56"/>
        <v>غير موجود بالمخزن</v>
      </c>
      <c r="P601" s="192" t="str">
        <f t="shared" si="57"/>
        <v>0</v>
      </c>
      <c r="Q601" s="192" t="str">
        <f t="shared" si="58"/>
        <v>0</v>
      </c>
      <c r="R601" s="192" t="str">
        <f t="shared" si="59"/>
        <v>0</v>
      </c>
    </row>
    <row r="602" spans="2:18" ht="26.25" hidden="1" x14ac:dyDescent="0.2">
      <c r="B602" s="106" t="str">
        <f>القوائم!B601</f>
        <v>TA2064</v>
      </c>
      <c r="C602" s="126" t="str">
        <f>IF(B602&lt;&gt;"",_xlfn.IFNA(VLOOKUP(B602,القوائم!B:C,2,0),"غير مسجل بالقوائم"),"")</f>
        <v>تربيزة بيانو قطاعات 100*60</v>
      </c>
      <c r="D602" s="106">
        <f>SUMIFS('سجل حركة المخزن'!H:H,'سجل حركة المخزن'!D:D,'أرصدة المخزن'!B602,'سجل حركة المخزن'!G:G,القوائم!$I$3,'سجل حركة المخزن'!F:F,'أرصدة المخزن'!$D$3)</f>
        <v>0</v>
      </c>
      <c r="E602" s="106">
        <f>SUMIFS('سجل حركة المخزن'!H:H,'سجل حركة المخزن'!D:D,'أرصدة المخزن'!B602,'سجل حركة المخزن'!G:G,القوائم!$I$3,'سجل حركة المخزن'!F:F,'أرصدة المخزن'!$E$3)</f>
        <v>0</v>
      </c>
      <c r="F602" s="106">
        <f t="shared" si="54"/>
        <v>0</v>
      </c>
      <c r="G602" s="106">
        <f>SUMIFS('سجل حركة المخزن'!H:H,'سجل حركة المخزن'!D:D,'أرصدة المخزن'!B602,'سجل حركة المخزن'!G:G,القوائم!$I$16,'سجل حركة المخزن'!F:F,'أرصدة المخزن'!$D$3)</f>
        <v>0</v>
      </c>
      <c r="H602" s="170">
        <f>SUMIFS('سجل حركة المخزن'!H:H,'سجل حركة المخزن'!D:D,'أرصدة المخزن'!B602,'سجل حركة المخزن'!G:G,القوائم!$I$16,'سجل حركة المخزن'!F:F,'أرصدة المخزن'!$E$3)</f>
        <v>0</v>
      </c>
      <c r="I602" s="106">
        <f t="shared" si="55"/>
        <v>0</v>
      </c>
      <c r="J602" s="106"/>
      <c r="K602" s="106">
        <f>SUMIFS('سجل حركة المخزن'!H:H,'سجل حركة المخزن'!D:D,'أرصدة المخزن'!B602,'سجل حركة المخزن'!F:F,'أرصدة المخزن'!$K$3)-D602-G602</f>
        <v>0</v>
      </c>
      <c r="L602" s="106">
        <f>SUMIFS('سجل حركة المخزن'!H:H,'سجل حركة المخزن'!D:D,'أرصدة المخزن'!B602,'سجل حركة المخزن'!F:F,'أرصدة المخزن'!$L$3)-E602-H602</f>
        <v>1</v>
      </c>
      <c r="M602" s="128">
        <f>IF(COUNTIF('سجل حركة المخزن'!D:D,'أرصدة المخزن'!B602),VLOOKUP(B602,القوائم!D:E,2,0),"غير موجود بالمخزن")</f>
        <v>3000</v>
      </c>
      <c r="N602" s="128">
        <f t="shared" si="56"/>
        <v>3000</v>
      </c>
      <c r="P602" s="192">
        <f t="shared" si="57"/>
        <v>0</v>
      </c>
      <c r="Q602" s="192">
        <f t="shared" si="58"/>
        <v>0</v>
      </c>
      <c r="R602" s="192">
        <f t="shared" si="59"/>
        <v>3000</v>
      </c>
    </row>
    <row r="603" spans="2:18" ht="26.25" hidden="1" x14ac:dyDescent="0.2">
      <c r="B603" s="106" t="str">
        <f>القوائم!B602</f>
        <v>TA2065</v>
      </c>
      <c r="C603" s="126" t="str">
        <f>IF(B603&lt;&gt;"",_xlfn.IFNA(VLOOKUP(B603,القوائم!B:C,2,0),"غير مسجل بالقوائم"),"")</f>
        <v>تربيزة بيانو قطاعات 80*80</v>
      </c>
      <c r="D603" s="106">
        <f>SUMIFS('سجل حركة المخزن'!H:H,'سجل حركة المخزن'!D:D,'أرصدة المخزن'!B603,'سجل حركة المخزن'!G:G,القوائم!$I$3,'سجل حركة المخزن'!F:F,'أرصدة المخزن'!$D$3)</f>
        <v>0</v>
      </c>
      <c r="E603" s="106">
        <f>SUMIFS('سجل حركة المخزن'!H:H,'سجل حركة المخزن'!D:D,'أرصدة المخزن'!B603,'سجل حركة المخزن'!G:G,القوائم!$I$3,'سجل حركة المخزن'!F:F,'أرصدة المخزن'!$E$3)</f>
        <v>0</v>
      </c>
      <c r="F603" s="106">
        <f t="shared" si="54"/>
        <v>0</v>
      </c>
      <c r="G603" s="106">
        <f>SUMIFS('سجل حركة المخزن'!H:H,'سجل حركة المخزن'!D:D,'أرصدة المخزن'!B603,'سجل حركة المخزن'!G:G,القوائم!$I$16,'سجل حركة المخزن'!F:F,'أرصدة المخزن'!$D$3)</f>
        <v>0</v>
      </c>
      <c r="H603" s="170">
        <f>SUMIFS('سجل حركة المخزن'!H:H,'سجل حركة المخزن'!D:D,'أرصدة المخزن'!B603,'سجل حركة المخزن'!G:G,القوائم!$I$16,'سجل حركة المخزن'!F:F,'أرصدة المخزن'!$E$3)</f>
        <v>0</v>
      </c>
      <c r="I603" s="106">
        <f t="shared" si="55"/>
        <v>0</v>
      </c>
      <c r="J603" s="106"/>
      <c r="K603" s="106">
        <f>SUMIFS('سجل حركة المخزن'!H:H,'سجل حركة المخزن'!D:D,'أرصدة المخزن'!B603,'سجل حركة المخزن'!F:F,'أرصدة المخزن'!$K$3)-D603-G603</f>
        <v>0</v>
      </c>
      <c r="L603" s="106">
        <f>SUMIFS('سجل حركة المخزن'!H:H,'سجل حركة المخزن'!D:D,'أرصدة المخزن'!B603,'سجل حركة المخزن'!F:F,'أرصدة المخزن'!$L$3)-E603-H603</f>
        <v>1</v>
      </c>
      <c r="M603" s="128">
        <f>IF(COUNTIF('سجل حركة المخزن'!D:D,'أرصدة المخزن'!B603),VLOOKUP(B603,القوائم!D:E,2,0),"غير موجود بالمخزن")</f>
        <v>3000</v>
      </c>
      <c r="N603" s="128">
        <f t="shared" si="56"/>
        <v>3000</v>
      </c>
      <c r="P603" s="192">
        <f t="shared" si="57"/>
        <v>0</v>
      </c>
      <c r="Q603" s="192">
        <f t="shared" si="58"/>
        <v>0</v>
      </c>
      <c r="R603" s="192">
        <f t="shared" si="59"/>
        <v>3000</v>
      </c>
    </row>
    <row r="604" spans="2:18" ht="26.25" hidden="1" x14ac:dyDescent="0.2">
      <c r="B604" s="106" t="str">
        <f>القوائم!B603</f>
        <v>TA2066</v>
      </c>
      <c r="C604" s="126" t="str">
        <f>IF(B604&lt;&gt;"",_xlfn.IFNA(VLOOKUP(B604,القوائم!B:C,2,0),"غير مسجل بالقوائم"),"")</f>
        <v>تربيزة ببروازين قواعد حرف ل بقائمين</v>
      </c>
      <c r="D604" s="106">
        <f>SUMIFS('سجل حركة المخزن'!H:H,'سجل حركة المخزن'!D:D,'أرصدة المخزن'!B604,'سجل حركة المخزن'!G:G,القوائم!$I$3,'سجل حركة المخزن'!F:F,'أرصدة المخزن'!$D$3)</f>
        <v>0</v>
      </c>
      <c r="E604" s="106">
        <f>SUMIFS('سجل حركة المخزن'!H:H,'سجل حركة المخزن'!D:D,'أرصدة المخزن'!B604,'سجل حركة المخزن'!G:G,القوائم!$I$3,'سجل حركة المخزن'!F:F,'أرصدة المخزن'!$E$3)</f>
        <v>0</v>
      </c>
      <c r="F604" s="106">
        <f t="shared" si="54"/>
        <v>0</v>
      </c>
      <c r="G604" s="106">
        <f>SUMIFS('سجل حركة المخزن'!H:H,'سجل حركة المخزن'!D:D,'أرصدة المخزن'!B604,'سجل حركة المخزن'!G:G,القوائم!$I$16,'سجل حركة المخزن'!F:F,'أرصدة المخزن'!$D$3)</f>
        <v>0</v>
      </c>
      <c r="H604" s="170">
        <f>SUMIFS('سجل حركة المخزن'!H:H,'سجل حركة المخزن'!D:D,'أرصدة المخزن'!B604,'سجل حركة المخزن'!G:G,القوائم!$I$16,'سجل حركة المخزن'!F:F,'أرصدة المخزن'!$E$3)</f>
        <v>0</v>
      </c>
      <c r="I604" s="106">
        <f t="shared" si="55"/>
        <v>0</v>
      </c>
      <c r="J604" s="106"/>
      <c r="K604" s="106">
        <f>SUMIFS('سجل حركة المخزن'!H:H,'سجل حركة المخزن'!D:D,'أرصدة المخزن'!B604,'سجل حركة المخزن'!F:F,'أرصدة المخزن'!$K$3)-D604-G604</f>
        <v>0</v>
      </c>
      <c r="L604" s="106">
        <f>SUMIFS('سجل حركة المخزن'!H:H,'سجل حركة المخزن'!D:D,'أرصدة المخزن'!B604,'سجل حركة المخزن'!F:F,'أرصدة المخزن'!$L$3)-E604-H604</f>
        <v>0</v>
      </c>
      <c r="M604" s="128" t="str">
        <f>IF(COUNTIF('سجل حركة المخزن'!D:D,'أرصدة المخزن'!B604),VLOOKUP(B604,القوائم!D:E,2,0),"غير موجود بالمخزن")</f>
        <v>غير موجود بالمخزن</v>
      </c>
      <c r="N604" s="128" t="str">
        <f t="shared" si="56"/>
        <v>غير موجود بالمخزن</v>
      </c>
      <c r="P604" s="192" t="str">
        <f t="shared" si="57"/>
        <v>0</v>
      </c>
      <c r="Q604" s="192" t="str">
        <f t="shared" si="58"/>
        <v>0</v>
      </c>
      <c r="R604" s="192" t="str">
        <f t="shared" si="59"/>
        <v>0</v>
      </c>
    </row>
    <row r="605" spans="2:18" ht="26.25" hidden="1" x14ac:dyDescent="0.2">
      <c r="B605" s="106" t="str">
        <f>القوائم!B604</f>
        <v>CO1002-1</v>
      </c>
      <c r="C605" s="126" t="str">
        <f>IF(B605&lt;&gt;"",_xlfn.IFNA(VLOOKUP(B605,القوائم!B:C,2,0),"غير مسجل بالقوائم"),"")</f>
        <v>كنصول موجه 120*40*90</v>
      </c>
      <c r="D605" s="106">
        <f>SUMIFS('سجل حركة المخزن'!H:H,'سجل حركة المخزن'!D:D,'أرصدة المخزن'!B605,'سجل حركة المخزن'!G:G,القوائم!$I$3,'سجل حركة المخزن'!F:F,'أرصدة المخزن'!$D$3)</f>
        <v>0</v>
      </c>
      <c r="E605" s="106">
        <f>SUMIFS('سجل حركة المخزن'!H:H,'سجل حركة المخزن'!D:D,'أرصدة المخزن'!B605,'سجل حركة المخزن'!G:G,القوائم!$I$3,'سجل حركة المخزن'!F:F,'أرصدة المخزن'!$E$3)</f>
        <v>0</v>
      </c>
      <c r="F605" s="106">
        <f t="shared" si="54"/>
        <v>0</v>
      </c>
      <c r="G605" s="106">
        <f>SUMIFS('سجل حركة المخزن'!H:H,'سجل حركة المخزن'!D:D,'أرصدة المخزن'!B605,'سجل حركة المخزن'!G:G,القوائم!$I$16,'سجل حركة المخزن'!F:F,'أرصدة المخزن'!$D$3)</f>
        <v>0</v>
      </c>
      <c r="H605" s="170">
        <f>SUMIFS('سجل حركة المخزن'!H:H,'سجل حركة المخزن'!D:D,'أرصدة المخزن'!B605,'سجل حركة المخزن'!G:G,القوائم!$I$16,'سجل حركة المخزن'!F:F,'أرصدة المخزن'!$E$3)</f>
        <v>0</v>
      </c>
      <c r="I605" s="106">
        <f t="shared" si="55"/>
        <v>0</v>
      </c>
      <c r="J605" s="106"/>
      <c r="K605" s="106">
        <f>SUMIFS('سجل حركة المخزن'!H:H,'سجل حركة المخزن'!D:D,'أرصدة المخزن'!B605,'سجل حركة المخزن'!F:F,'أرصدة المخزن'!$K$3)-D605-G605</f>
        <v>0</v>
      </c>
      <c r="L605" s="106">
        <f>SUMIFS('سجل حركة المخزن'!H:H,'سجل حركة المخزن'!D:D,'أرصدة المخزن'!B605,'سجل حركة المخزن'!F:F,'أرصدة المخزن'!$L$3)-E605-H605</f>
        <v>0</v>
      </c>
      <c r="M605" s="128" t="str">
        <f>IF(COUNTIF('سجل حركة المخزن'!D:D,'أرصدة المخزن'!B605),VLOOKUP(B605,القوائم!D:E,2,0),"غير موجود بالمخزن")</f>
        <v>غير موجود بالمخزن</v>
      </c>
      <c r="N605" s="128" t="str">
        <f t="shared" si="56"/>
        <v>غير موجود بالمخزن</v>
      </c>
      <c r="P605" s="192" t="str">
        <f t="shared" si="57"/>
        <v>0</v>
      </c>
      <c r="Q605" s="192" t="str">
        <f t="shared" si="58"/>
        <v>0</v>
      </c>
      <c r="R605" s="192" t="str">
        <f t="shared" si="59"/>
        <v>0</v>
      </c>
    </row>
    <row r="606" spans="2:18" ht="26.25" hidden="1" x14ac:dyDescent="0.2">
      <c r="B606" s="106" t="str">
        <f>القوائم!B605</f>
        <v>CH1004-1</v>
      </c>
      <c r="C606" s="126" t="str">
        <f>IF(B606&lt;&gt;"",_xlfn.IFNA(VLOOKUP(B606,القوائم!B:C,2,0),"غير مسجل بالقوائم"),"")</f>
        <v>كرسي حرف X قطاع ماسورة 19</v>
      </c>
      <c r="D606" s="106">
        <f>SUMIFS('سجل حركة المخزن'!H:H,'سجل حركة المخزن'!D:D,'أرصدة المخزن'!B606,'سجل حركة المخزن'!G:G,القوائم!$I$3,'سجل حركة المخزن'!F:F,'أرصدة المخزن'!$D$3)</f>
        <v>0</v>
      </c>
      <c r="E606" s="106">
        <f>SUMIFS('سجل حركة المخزن'!H:H,'سجل حركة المخزن'!D:D,'أرصدة المخزن'!B606,'سجل حركة المخزن'!G:G,القوائم!$I$3,'سجل حركة المخزن'!F:F,'أرصدة المخزن'!$E$3)</f>
        <v>0</v>
      </c>
      <c r="F606" s="106">
        <f t="shared" si="54"/>
        <v>0</v>
      </c>
      <c r="G606" s="106">
        <f>SUMIFS('سجل حركة المخزن'!H:H,'سجل حركة المخزن'!D:D,'أرصدة المخزن'!B606,'سجل حركة المخزن'!G:G,القوائم!$I$16,'سجل حركة المخزن'!F:F,'أرصدة المخزن'!$D$3)</f>
        <v>0</v>
      </c>
      <c r="H606" s="170">
        <f>SUMIFS('سجل حركة المخزن'!H:H,'سجل حركة المخزن'!D:D,'أرصدة المخزن'!B606,'سجل حركة المخزن'!G:G,القوائم!$I$16,'سجل حركة المخزن'!F:F,'أرصدة المخزن'!$E$3)</f>
        <v>0</v>
      </c>
      <c r="I606" s="106">
        <f t="shared" si="55"/>
        <v>0</v>
      </c>
      <c r="J606" s="106"/>
      <c r="K606" s="106">
        <f>SUMIFS('سجل حركة المخزن'!H:H,'سجل حركة المخزن'!D:D,'أرصدة المخزن'!B606,'سجل حركة المخزن'!F:F,'أرصدة المخزن'!$K$3)-D606-G606</f>
        <v>0</v>
      </c>
      <c r="L606" s="106">
        <f>SUMIFS('سجل حركة المخزن'!H:H,'سجل حركة المخزن'!D:D,'أرصدة المخزن'!B606,'سجل حركة المخزن'!F:F,'أرصدة المخزن'!$L$3)-E606-H606</f>
        <v>0</v>
      </c>
      <c r="M606" s="128" t="str">
        <f>IF(COUNTIF('سجل حركة المخزن'!D:D,'أرصدة المخزن'!B606),VLOOKUP(B606,القوائم!D:E,2,0),"غير موجود بالمخزن")</f>
        <v>غير موجود بالمخزن</v>
      </c>
      <c r="N606" s="128" t="str">
        <f t="shared" si="56"/>
        <v>غير موجود بالمخزن</v>
      </c>
      <c r="P606" s="192" t="str">
        <f t="shared" si="57"/>
        <v>0</v>
      </c>
      <c r="Q606" s="192" t="str">
        <f t="shared" si="58"/>
        <v>0</v>
      </c>
      <c r="R606" s="192" t="str">
        <f t="shared" si="59"/>
        <v>0</v>
      </c>
    </row>
    <row r="607" spans="2:18" ht="26.25" hidden="1" x14ac:dyDescent="0.2">
      <c r="B607" s="106" t="str">
        <f>القوائم!B606</f>
        <v>CH1027-S</v>
      </c>
      <c r="C607" s="126" t="str">
        <f>IF(B607&lt;&gt;"",_xlfn.IFNA(VLOOKUP(B607,القوائم!B:C,2,0),"غير مسجل بالقوائم"),"")</f>
        <v>قاعدة حرف اكس متداخل 1.6*1.6</v>
      </c>
      <c r="D607" s="106">
        <f>SUMIFS('سجل حركة المخزن'!H:H,'سجل حركة المخزن'!D:D,'أرصدة المخزن'!B607,'سجل حركة المخزن'!G:G,القوائم!$I$3,'سجل حركة المخزن'!F:F,'أرصدة المخزن'!$D$3)</f>
        <v>0</v>
      </c>
      <c r="E607" s="106">
        <f>SUMIFS('سجل حركة المخزن'!H:H,'سجل حركة المخزن'!D:D,'أرصدة المخزن'!B607,'سجل حركة المخزن'!G:G,القوائم!$I$3,'سجل حركة المخزن'!F:F,'أرصدة المخزن'!$E$3)</f>
        <v>0</v>
      </c>
      <c r="F607" s="106">
        <f t="shared" si="54"/>
        <v>0</v>
      </c>
      <c r="G607" s="106">
        <f>SUMIFS('سجل حركة المخزن'!H:H,'سجل حركة المخزن'!D:D,'أرصدة المخزن'!B607,'سجل حركة المخزن'!G:G,القوائم!$I$16,'سجل حركة المخزن'!F:F,'أرصدة المخزن'!$D$3)</f>
        <v>0</v>
      </c>
      <c r="H607" s="170">
        <f>SUMIFS('سجل حركة المخزن'!H:H,'سجل حركة المخزن'!D:D,'أرصدة المخزن'!B607,'سجل حركة المخزن'!G:G,القوائم!$I$16,'سجل حركة المخزن'!F:F,'أرصدة المخزن'!$E$3)</f>
        <v>0</v>
      </c>
      <c r="I607" s="106">
        <f t="shared" si="55"/>
        <v>0</v>
      </c>
      <c r="J607" s="106"/>
      <c r="K607" s="106">
        <f>SUMIFS('سجل حركة المخزن'!H:H,'سجل حركة المخزن'!D:D,'أرصدة المخزن'!B607,'سجل حركة المخزن'!F:F,'أرصدة المخزن'!$K$3)-D607-G607</f>
        <v>0</v>
      </c>
      <c r="L607" s="106">
        <f>SUMIFS('سجل حركة المخزن'!H:H,'سجل حركة المخزن'!D:D,'أرصدة المخزن'!B607,'سجل حركة المخزن'!F:F,'أرصدة المخزن'!$L$3)-E607-H607</f>
        <v>0</v>
      </c>
      <c r="M607" s="128" t="str">
        <f>IF(COUNTIF('سجل حركة المخزن'!D:D,'أرصدة المخزن'!B607),VLOOKUP(B607,القوائم!D:E,2,0),"غير موجود بالمخزن")</f>
        <v>غير موجود بالمخزن</v>
      </c>
      <c r="N607" s="128" t="str">
        <f t="shared" si="56"/>
        <v>غير موجود بالمخزن</v>
      </c>
      <c r="P607" s="192" t="str">
        <f t="shared" si="57"/>
        <v>0</v>
      </c>
      <c r="Q607" s="192" t="str">
        <f t="shared" si="58"/>
        <v>0</v>
      </c>
      <c r="R607" s="192" t="str">
        <f t="shared" si="59"/>
        <v>0</v>
      </c>
    </row>
    <row r="608" spans="2:18" ht="26.25" hidden="1" x14ac:dyDescent="0.2">
      <c r="B608" s="106" t="str">
        <f>القوائم!B607</f>
        <v>TA1044</v>
      </c>
      <c r="C608" s="126" t="str">
        <f>IF(B608&lt;&gt;"",_xlfn.IFNA(VLOOKUP(B608,القوائم!B:C,2,0),"غير مسجل بالقوائم"),"")</f>
        <v>طقطوقة مخروطي ارتفاع 65</v>
      </c>
      <c r="D608" s="106">
        <f>SUMIFS('سجل حركة المخزن'!H:H,'سجل حركة المخزن'!D:D,'أرصدة المخزن'!B608,'سجل حركة المخزن'!G:G,القوائم!$I$3,'سجل حركة المخزن'!F:F,'أرصدة المخزن'!$D$3)</f>
        <v>0</v>
      </c>
      <c r="E608" s="106">
        <f>SUMIFS('سجل حركة المخزن'!H:H,'سجل حركة المخزن'!D:D,'أرصدة المخزن'!B608,'سجل حركة المخزن'!G:G,القوائم!$I$3,'سجل حركة المخزن'!F:F,'أرصدة المخزن'!$E$3)</f>
        <v>0</v>
      </c>
      <c r="F608" s="106">
        <f t="shared" si="54"/>
        <v>0</v>
      </c>
      <c r="G608" s="106">
        <f>SUMIFS('سجل حركة المخزن'!H:H,'سجل حركة المخزن'!D:D,'أرصدة المخزن'!B608,'سجل حركة المخزن'!G:G,القوائم!$I$16,'سجل حركة المخزن'!F:F,'أرصدة المخزن'!$D$3)</f>
        <v>0</v>
      </c>
      <c r="H608" s="170">
        <f>SUMIFS('سجل حركة المخزن'!H:H,'سجل حركة المخزن'!D:D,'أرصدة المخزن'!B608,'سجل حركة المخزن'!G:G,القوائم!$I$16,'سجل حركة المخزن'!F:F,'أرصدة المخزن'!$E$3)</f>
        <v>0</v>
      </c>
      <c r="I608" s="106">
        <f t="shared" si="55"/>
        <v>0</v>
      </c>
      <c r="J608" s="106"/>
      <c r="K608" s="106">
        <f>SUMIFS('سجل حركة المخزن'!H:H,'سجل حركة المخزن'!D:D,'أرصدة المخزن'!B608,'سجل حركة المخزن'!F:F,'أرصدة المخزن'!$K$3)-D608-G608</f>
        <v>0</v>
      </c>
      <c r="L608" s="106">
        <f>SUMIFS('سجل حركة المخزن'!H:H,'سجل حركة المخزن'!D:D,'أرصدة المخزن'!B608,'سجل حركة المخزن'!F:F,'أرصدة المخزن'!$L$3)-E608-H608</f>
        <v>0</v>
      </c>
      <c r="M608" s="128" t="str">
        <f>IF(COUNTIF('سجل حركة المخزن'!D:D,'أرصدة المخزن'!B608),VLOOKUP(B608,القوائم!D:E,2,0),"غير موجود بالمخزن")</f>
        <v>غير موجود بالمخزن</v>
      </c>
      <c r="N608" s="128" t="str">
        <f t="shared" si="56"/>
        <v>غير موجود بالمخزن</v>
      </c>
      <c r="P608" s="192" t="str">
        <f t="shared" si="57"/>
        <v>0</v>
      </c>
      <c r="Q608" s="192" t="str">
        <f t="shared" si="58"/>
        <v>0</v>
      </c>
      <c r="R608" s="192" t="str">
        <f t="shared" si="59"/>
        <v>0</v>
      </c>
    </row>
    <row r="609" spans="2:18" ht="26.25" hidden="1" x14ac:dyDescent="0.2">
      <c r="B609" s="106" t="str">
        <f>القوائم!B608</f>
        <v>K1045</v>
      </c>
      <c r="C609" s="126" t="str">
        <f>IF(B609&lt;&gt;"",_xlfn.IFNA(VLOOKUP(B609,القوائم!B:C,2,0),"غير مسجل بالقوائم"),"")</f>
        <v>كعب كنبه زاوية حرف ل بدوران</v>
      </c>
      <c r="D609" s="106">
        <f>SUMIFS('سجل حركة المخزن'!H:H,'سجل حركة المخزن'!D:D,'أرصدة المخزن'!B609,'سجل حركة المخزن'!G:G,القوائم!$I$3,'سجل حركة المخزن'!F:F,'أرصدة المخزن'!$D$3)</f>
        <v>0</v>
      </c>
      <c r="E609" s="106">
        <f>SUMIFS('سجل حركة المخزن'!H:H,'سجل حركة المخزن'!D:D,'أرصدة المخزن'!B609,'سجل حركة المخزن'!G:G,القوائم!$I$3,'سجل حركة المخزن'!F:F,'أرصدة المخزن'!$E$3)</f>
        <v>0</v>
      </c>
      <c r="F609" s="106">
        <f t="shared" si="54"/>
        <v>0</v>
      </c>
      <c r="G609" s="106">
        <f>SUMIFS('سجل حركة المخزن'!H:H,'سجل حركة المخزن'!D:D,'أرصدة المخزن'!B609,'سجل حركة المخزن'!G:G,القوائم!$I$16,'سجل حركة المخزن'!F:F,'أرصدة المخزن'!$D$3)</f>
        <v>0</v>
      </c>
      <c r="H609" s="170">
        <f>SUMIFS('سجل حركة المخزن'!H:H,'سجل حركة المخزن'!D:D,'أرصدة المخزن'!B609,'سجل حركة المخزن'!G:G,القوائم!$I$16,'سجل حركة المخزن'!F:F,'أرصدة المخزن'!$E$3)</f>
        <v>0</v>
      </c>
      <c r="I609" s="106">
        <f t="shared" si="55"/>
        <v>0</v>
      </c>
      <c r="J609" s="106"/>
      <c r="K609" s="106">
        <f>SUMIFS('سجل حركة المخزن'!H:H,'سجل حركة المخزن'!D:D,'أرصدة المخزن'!B609,'سجل حركة المخزن'!F:F,'أرصدة المخزن'!$K$3)-D609-G609</f>
        <v>0</v>
      </c>
      <c r="L609" s="106">
        <f>SUMIFS('سجل حركة المخزن'!H:H,'سجل حركة المخزن'!D:D,'أرصدة المخزن'!B609,'سجل حركة المخزن'!F:F,'أرصدة المخزن'!$L$3)-E609-H609</f>
        <v>0</v>
      </c>
      <c r="M609" s="128" t="str">
        <f>IF(COUNTIF('سجل حركة المخزن'!D:D,'أرصدة المخزن'!B609),VLOOKUP(B609,القوائم!D:E,2,0),"غير موجود بالمخزن")</f>
        <v>غير موجود بالمخزن</v>
      </c>
      <c r="N609" s="128" t="str">
        <f t="shared" si="56"/>
        <v>غير موجود بالمخزن</v>
      </c>
      <c r="P609" s="192" t="str">
        <f t="shared" si="57"/>
        <v>0</v>
      </c>
      <c r="Q609" s="192" t="str">
        <f t="shared" si="58"/>
        <v>0</v>
      </c>
      <c r="R609" s="192" t="str">
        <f t="shared" si="59"/>
        <v>0</v>
      </c>
    </row>
    <row r="610" spans="2:18" ht="26.25" hidden="1" x14ac:dyDescent="0.2">
      <c r="B610" s="106" t="str">
        <f>القوائم!B609</f>
        <v>K1047</v>
      </c>
      <c r="C610" s="126" t="str">
        <f>IF(B610&lt;&gt;"",_xlfn.IFNA(VLOOKUP(B610,القوائم!B:C,2,0),"غير مسجل بالقوائم"),"")</f>
        <v>كعب ماسورة طول 22 ببالتة علي ارتفاع 15</v>
      </c>
      <c r="D610" s="106">
        <f>SUMIFS('سجل حركة المخزن'!H:H,'سجل حركة المخزن'!D:D,'أرصدة المخزن'!B610,'سجل حركة المخزن'!G:G,القوائم!$I$3,'سجل حركة المخزن'!F:F,'أرصدة المخزن'!$D$3)</f>
        <v>0</v>
      </c>
      <c r="E610" s="106">
        <f>SUMIFS('سجل حركة المخزن'!H:H,'سجل حركة المخزن'!D:D,'أرصدة المخزن'!B610,'سجل حركة المخزن'!G:G,القوائم!$I$3,'سجل حركة المخزن'!F:F,'أرصدة المخزن'!$E$3)</f>
        <v>0</v>
      </c>
      <c r="F610" s="106">
        <f t="shared" si="54"/>
        <v>0</v>
      </c>
      <c r="G610" s="106">
        <f>SUMIFS('سجل حركة المخزن'!H:H,'سجل حركة المخزن'!D:D,'أرصدة المخزن'!B610,'سجل حركة المخزن'!G:G,القوائم!$I$16,'سجل حركة المخزن'!F:F,'أرصدة المخزن'!$D$3)</f>
        <v>0</v>
      </c>
      <c r="H610" s="170">
        <f>SUMIFS('سجل حركة المخزن'!H:H,'سجل حركة المخزن'!D:D,'أرصدة المخزن'!B610,'سجل حركة المخزن'!G:G,القوائم!$I$16,'سجل حركة المخزن'!F:F,'أرصدة المخزن'!$E$3)</f>
        <v>0</v>
      </c>
      <c r="I610" s="106">
        <f t="shared" si="55"/>
        <v>0</v>
      </c>
      <c r="J610" s="106"/>
      <c r="K610" s="106">
        <f>SUMIFS('سجل حركة المخزن'!H:H,'سجل حركة المخزن'!D:D,'أرصدة المخزن'!B610,'سجل حركة المخزن'!F:F,'أرصدة المخزن'!$K$3)-D610-G610</f>
        <v>0</v>
      </c>
      <c r="L610" s="106">
        <f>SUMIFS('سجل حركة المخزن'!H:H,'سجل حركة المخزن'!D:D,'أرصدة المخزن'!B610,'سجل حركة المخزن'!F:F,'أرصدة المخزن'!$L$3)-E610-H610</f>
        <v>0</v>
      </c>
      <c r="M610" s="128" t="str">
        <f>IF(COUNTIF('سجل حركة المخزن'!D:D,'أرصدة المخزن'!B610),VLOOKUP(B610,القوائم!D:E,2,0),"غير موجود بالمخزن")</f>
        <v>غير موجود بالمخزن</v>
      </c>
      <c r="N610" s="128" t="str">
        <f t="shared" si="56"/>
        <v>غير موجود بالمخزن</v>
      </c>
      <c r="P610" s="192" t="str">
        <f t="shared" si="57"/>
        <v>0</v>
      </c>
      <c r="Q610" s="192" t="str">
        <f t="shared" si="58"/>
        <v>0</v>
      </c>
      <c r="R610" s="192" t="str">
        <f t="shared" si="59"/>
        <v>0</v>
      </c>
    </row>
    <row r="611" spans="2:18" ht="26.25" hidden="1" x14ac:dyDescent="0.2">
      <c r="B611" s="106" t="str">
        <f>القوائم!B610</f>
        <v>K1004-2-S</v>
      </c>
      <c r="C611" s="126" t="str">
        <f>IF(B611&lt;&gt;"",_xlfn.IFNA(VLOOKUP(B611,القوائم!B:C,2,0),"غير مسجل بالقوائم"),"")</f>
        <v>رجل مسلوبة ارتفاع 40 ببالته 7*7</v>
      </c>
      <c r="D611" s="106">
        <f>SUMIFS('سجل حركة المخزن'!H:H,'سجل حركة المخزن'!D:D,'أرصدة المخزن'!B611,'سجل حركة المخزن'!G:G,القوائم!$I$3,'سجل حركة المخزن'!F:F,'أرصدة المخزن'!$D$3)</f>
        <v>0</v>
      </c>
      <c r="E611" s="106">
        <f>SUMIFS('سجل حركة المخزن'!H:H,'سجل حركة المخزن'!D:D,'أرصدة المخزن'!B611,'سجل حركة المخزن'!G:G,القوائم!$I$3,'سجل حركة المخزن'!F:F,'أرصدة المخزن'!$E$3)</f>
        <v>0</v>
      </c>
      <c r="F611" s="106">
        <f t="shared" si="54"/>
        <v>0</v>
      </c>
      <c r="G611" s="106">
        <f>SUMIFS('سجل حركة المخزن'!H:H,'سجل حركة المخزن'!D:D,'أرصدة المخزن'!B611,'سجل حركة المخزن'!G:G,القوائم!$I$16,'سجل حركة المخزن'!F:F,'أرصدة المخزن'!$D$3)</f>
        <v>0</v>
      </c>
      <c r="H611" s="170">
        <f>SUMIFS('سجل حركة المخزن'!H:H,'سجل حركة المخزن'!D:D,'أرصدة المخزن'!B611,'سجل حركة المخزن'!G:G,القوائم!$I$16,'سجل حركة المخزن'!F:F,'أرصدة المخزن'!$E$3)</f>
        <v>0</v>
      </c>
      <c r="I611" s="106">
        <f t="shared" si="55"/>
        <v>0</v>
      </c>
      <c r="J611" s="106"/>
      <c r="K611" s="106">
        <f>SUMIFS('سجل حركة المخزن'!H:H,'سجل حركة المخزن'!D:D,'أرصدة المخزن'!B611,'سجل حركة المخزن'!F:F,'أرصدة المخزن'!$K$3)-D611-G611</f>
        <v>0</v>
      </c>
      <c r="L611" s="106">
        <f>SUMIFS('سجل حركة المخزن'!H:H,'سجل حركة المخزن'!D:D,'أرصدة المخزن'!B611,'سجل حركة المخزن'!F:F,'أرصدة المخزن'!$L$3)-E611-H611</f>
        <v>0</v>
      </c>
      <c r="M611" s="128" t="str">
        <f>IF(COUNTIF('سجل حركة المخزن'!D:D,'أرصدة المخزن'!B611),VLOOKUP(B611,القوائم!D:E,2,0),"غير موجود بالمخزن")</f>
        <v>غير موجود بالمخزن</v>
      </c>
      <c r="N611" s="128" t="str">
        <f t="shared" si="56"/>
        <v>غير موجود بالمخزن</v>
      </c>
      <c r="P611" s="192" t="str">
        <f t="shared" si="57"/>
        <v>0</v>
      </c>
      <c r="Q611" s="192" t="str">
        <f t="shared" si="58"/>
        <v>0</v>
      </c>
      <c r="R611" s="192" t="str">
        <f t="shared" si="59"/>
        <v>0</v>
      </c>
    </row>
    <row r="612" spans="2:18" ht="26.25" hidden="1" x14ac:dyDescent="0.2">
      <c r="B612" s="106" t="str">
        <f>القوائم!B611</f>
        <v>FR1014</v>
      </c>
      <c r="C612" s="126" t="str">
        <f>IF(B612&lt;&gt;"",_xlfn.IFNA(VLOOKUP(B612,القوائم!B:C,2,0),"غير مسجل بالقوائم"),"")</f>
        <v>برواز دائري قطر متر قطاع 1*2</v>
      </c>
      <c r="D612" s="106">
        <f>SUMIFS('سجل حركة المخزن'!H:H,'سجل حركة المخزن'!D:D,'أرصدة المخزن'!B612,'سجل حركة المخزن'!G:G,القوائم!$I$3,'سجل حركة المخزن'!F:F,'أرصدة المخزن'!$D$3)</f>
        <v>0</v>
      </c>
      <c r="E612" s="106">
        <f>SUMIFS('سجل حركة المخزن'!H:H,'سجل حركة المخزن'!D:D,'أرصدة المخزن'!B612,'سجل حركة المخزن'!G:G,القوائم!$I$3,'سجل حركة المخزن'!F:F,'أرصدة المخزن'!$E$3)</f>
        <v>0</v>
      </c>
      <c r="F612" s="106">
        <f t="shared" si="54"/>
        <v>0</v>
      </c>
      <c r="G612" s="106">
        <f>SUMIFS('سجل حركة المخزن'!H:H,'سجل حركة المخزن'!D:D,'أرصدة المخزن'!B612,'سجل حركة المخزن'!G:G,القوائم!$I$16,'سجل حركة المخزن'!F:F,'أرصدة المخزن'!$D$3)</f>
        <v>0</v>
      </c>
      <c r="H612" s="170">
        <f>SUMIFS('سجل حركة المخزن'!H:H,'سجل حركة المخزن'!D:D,'أرصدة المخزن'!B612,'سجل حركة المخزن'!G:G,القوائم!$I$16,'سجل حركة المخزن'!F:F,'أرصدة المخزن'!$E$3)</f>
        <v>0</v>
      </c>
      <c r="I612" s="106">
        <f t="shared" si="55"/>
        <v>0</v>
      </c>
      <c r="J612" s="106"/>
      <c r="K612" s="106">
        <f>SUMIFS('سجل حركة المخزن'!H:H,'سجل حركة المخزن'!D:D,'أرصدة المخزن'!B612,'سجل حركة المخزن'!F:F,'أرصدة المخزن'!$K$3)-D612-G612</f>
        <v>0</v>
      </c>
      <c r="L612" s="106">
        <f>SUMIFS('سجل حركة المخزن'!H:H,'سجل حركة المخزن'!D:D,'أرصدة المخزن'!B612,'سجل حركة المخزن'!F:F,'أرصدة المخزن'!$L$3)-E612-H612</f>
        <v>0</v>
      </c>
      <c r="M612" s="128" t="str">
        <f>IF(COUNTIF('سجل حركة المخزن'!D:D,'أرصدة المخزن'!B612),VLOOKUP(B612,القوائم!D:E,2,0),"غير موجود بالمخزن")</f>
        <v>غير موجود بالمخزن</v>
      </c>
      <c r="N612" s="128" t="str">
        <f t="shared" si="56"/>
        <v>غير موجود بالمخزن</v>
      </c>
      <c r="P612" s="192" t="str">
        <f t="shared" si="57"/>
        <v>0</v>
      </c>
      <c r="Q612" s="192" t="str">
        <f t="shared" si="58"/>
        <v>0</v>
      </c>
      <c r="R612" s="192" t="str">
        <f t="shared" si="59"/>
        <v>0</v>
      </c>
    </row>
    <row r="613" spans="2:18" ht="26.25" hidden="1" x14ac:dyDescent="0.2">
      <c r="B613" s="106" t="str">
        <f>القوائم!B612</f>
        <v>TA1045</v>
      </c>
      <c r="C613" s="126" t="str">
        <f>IF(B613&lt;&gt;"",_xlfn.IFNA(VLOOKUP(B613,القوائم!B:C,2,0),"غير مسجل بالقوائم"),"")</f>
        <v>طقطوقه مربعين متقاطعين 40*63</v>
      </c>
      <c r="D613" s="106">
        <f>SUMIFS('سجل حركة المخزن'!H:H,'سجل حركة المخزن'!D:D,'أرصدة المخزن'!B613,'سجل حركة المخزن'!G:G,القوائم!$I$3,'سجل حركة المخزن'!F:F,'أرصدة المخزن'!$D$3)</f>
        <v>0</v>
      </c>
      <c r="E613" s="106">
        <f>SUMIFS('سجل حركة المخزن'!H:H,'سجل حركة المخزن'!D:D,'أرصدة المخزن'!B613,'سجل حركة المخزن'!G:G,القوائم!$I$3,'سجل حركة المخزن'!F:F,'أرصدة المخزن'!$E$3)</f>
        <v>0</v>
      </c>
      <c r="F613" s="106">
        <f t="shared" si="54"/>
        <v>0</v>
      </c>
      <c r="G613" s="106">
        <f>SUMIFS('سجل حركة المخزن'!H:H,'سجل حركة المخزن'!D:D,'أرصدة المخزن'!B613,'سجل حركة المخزن'!G:G,القوائم!$I$16,'سجل حركة المخزن'!F:F,'أرصدة المخزن'!$D$3)</f>
        <v>0</v>
      </c>
      <c r="H613" s="170">
        <f>SUMIFS('سجل حركة المخزن'!H:H,'سجل حركة المخزن'!D:D,'أرصدة المخزن'!B613,'سجل حركة المخزن'!G:G,القوائم!$I$16,'سجل حركة المخزن'!F:F,'أرصدة المخزن'!$E$3)</f>
        <v>0</v>
      </c>
      <c r="I613" s="106">
        <f t="shared" si="55"/>
        <v>0</v>
      </c>
      <c r="J613" s="106"/>
      <c r="K613" s="106">
        <f>SUMIFS('سجل حركة المخزن'!H:H,'سجل حركة المخزن'!D:D,'أرصدة المخزن'!B613,'سجل حركة المخزن'!F:F,'أرصدة المخزن'!$K$3)-D613-G613</f>
        <v>0</v>
      </c>
      <c r="L613" s="106">
        <f>SUMIFS('سجل حركة المخزن'!H:H,'سجل حركة المخزن'!D:D,'أرصدة المخزن'!B613,'سجل حركة المخزن'!F:F,'أرصدة المخزن'!$L$3)-E613-H613</f>
        <v>0</v>
      </c>
      <c r="M613" s="128" t="str">
        <f>IF(COUNTIF('سجل حركة المخزن'!D:D,'أرصدة المخزن'!B613),VLOOKUP(B613,القوائم!D:E,2,0),"غير موجود بالمخزن")</f>
        <v>غير موجود بالمخزن</v>
      </c>
      <c r="N613" s="128" t="str">
        <f t="shared" si="56"/>
        <v>غير موجود بالمخزن</v>
      </c>
      <c r="P613" s="192" t="str">
        <f t="shared" si="57"/>
        <v>0</v>
      </c>
      <c r="Q613" s="192" t="str">
        <f t="shared" si="58"/>
        <v>0</v>
      </c>
      <c r="R613" s="192" t="str">
        <f t="shared" si="59"/>
        <v>0</v>
      </c>
    </row>
    <row r="614" spans="2:18" ht="26.25" hidden="1" x14ac:dyDescent="0.2">
      <c r="B614" s="106" t="str">
        <f>القوائم!B613</f>
        <v>TA2067</v>
      </c>
      <c r="C614" s="126" t="str">
        <f>IF(B614&lt;&gt;"",_xlfn.IFNA(VLOOKUP(B614,القوائم!B:C,2,0),"غير مسجل بالقوائم"),"")</f>
        <v>تربيزة عدلة ببروازين احدهما علي ارتفاع 12</v>
      </c>
      <c r="D614" s="106">
        <f>SUMIFS('سجل حركة المخزن'!H:H,'سجل حركة المخزن'!D:D,'أرصدة المخزن'!B614,'سجل حركة المخزن'!G:G,القوائم!$I$3,'سجل حركة المخزن'!F:F,'أرصدة المخزن'!$D$3)</f>
        <v>0</v>
      </c>
      <c r="E614" s="106">
        <f>SUMIFS('سجل حركة المخزن'!H:H,'سجل حركة المخزن'!D:D,'أرصدة المخزن'!B614,'سجل حركة المخزن'!G:G,القوائم!$I$3,'سجل حركة المخزن'!F:F,'أرصدة المخزن'!$E$3)</f>
        <v>0</v>
      </c>
      <c r="F614" s="106">
        <f t="shared" si="54"/>
        <v>0</v>
      </c>
      <c r="G614" s="106">
        <f>SUMIFS('سجل حركة المخزن'!H:H,'سجل حركة المخزن'!D:D,'أرصدة المخزن'!B614,'سجل حركة المخزن'!G:G,القوائم!$I$16,'سجل حركة المخزن'!F:F,'أرصدة المخزن'!$D$3)</f>
        <v>0</v>
      </c>
      <c r="H614" s="170">
        <f>SUMIFS('سجل حركة المخزن'!H:H,'سجل حركة المخزن'!D:D,'أرصدة المخزن'!B614,'سجل حركة المخزن'!G:G,القوائم!$I$16,'سجل حركة المخزن'!F:F,'أرصدة المخزن'!$E$3)</f>
        <v>0</v>
      </c>
      <c r="I614" s="106">
        <f t="shared" si="55"/>
        <v>0</v>
      </c>
      <c r="J614" s="106"/>
      <c r="K614" s="106">
        <f>SUMIFS('سجل حركة المخزن'!H:H,'سجل حركة المخزن'!D:D,'أرصدة المخزن'!B614,'سجل حركة المخزن'!F:F,'أرصدة المخزن'!$K$3)-D614-G614</f>
        <v>0</v>
      </c>
      <c r="L614" s="106">
        <f>SUMIFS('سجل حركة المخزن'!H:H,'سجل حركة المخزن'!D:D,'أرصدة المخزن'!B614,'سجل حركة المخزن'!F:F,'أرصدة المخزن'!$L$3)-E614-H614</f>
        <v>0</v>
      </c>
      <c r="M614" s="128" t="str">
        <f>IF(COUNTIF('سجل حركة المخزن'!D:D,'أرصدة المخزن'!B614),VLOOKUP(B614,القوائم!D:E,2,0),"غير موجود بالمخزن")</f>
        <v>غير موجود بالمخزن</v>
      </c>
      <c r="N614" s="128" t="str">
        <f t="shared" si="56"/>
        <v>غير موجود بالمخزن</v>
      </c>
      <c r="P614" s="192" t="str">
        <f t="shared" si="57"/>
        <v>0</v>
      </c>
      <c r="Q614" s="192" t="str">
        <f t="shared" si="58"/>
        <v>0</v>
      </c>
      <c r="R614" s="192" t="str">
        <f t="shared" si="59"/>
        <v>0</v>
      </c>
    </row>
    <row r="615" spans="2:18" ht="26.25" hidden="1" x14ac:dyDescent="0.2">
      <c r="B615" s="106" t="str">
        <f>القوائم!B614</f>
        <v>TA1046</v>
      </c>
      <c r="C615" s="126" t="str">
        <f>IF(B615&lt;&gt;"",_xlfn.IFNA(VLOOKUP(B615,القوائم!B:C,2,0),"غير مسجل بالقوائم"),"")</f>
        <v>طقطوقة دائرتين بقوائم مائلة</v>
      </c>
      <c r="D615" s="106">
        <f>SUMIFS('سجل حركة المخزن'!H:H,'سجل حركة المخزن'!D:D,'أرصدة المخزن'!B615,'سجل حركة المخزن'!G:G,القوائم!$I$3,'سجل حركة المخزن'!F:F,'أرصدة المخزن'!$D$3)</f>
        <v>0</v>
      </c>
      <c r="E615" s="106">
        <f>SUMIFS('سجل حركة المخزن'!H:H,'سجل حركة المخزن'!D:D,'أرصدة المخزن'!B615,'سجل حركة المخزن'!G:G,القوائم!$I$3,'سجل حركة المخزن'!F:F,'أرصدة المخزن'!$E$3)</f>
        <v>0</v>
      </c>
      <c r="F615" s="106">
        <f t="shared" si="54"/>
        <v>0</v>
      </c>
      <c r="G615" s="106">
        <f>SUMIFS('سجل حركة المخزن'!H:H,'سجل حركة المخزن'!D:D,'أرصدة المخزن'!B615,'سجل حركة المخزن'!G:G,القوائم!$I$16,'سجل حركة المخزن'!F:F,'أرصدة المخزن'!$D$3)</f>
        <v>0</v>
      </c>
      <c r="H615" s="170">
        <f>SUMIFS('سجل حركة المخزن'!H:H,'سجل حركة المخزن'!D:D,'أرصدة المخزن'!B615,'سجل حركة المخزن'!G:G,القوائم!$I$16,'سجل حركة المخزن'!F:F,'أرصدة المخزن'!$E$3)</f>
        <v>0</v>
      </c>
      <c r="I615" s="106">
        <f t="shared" si="55"/>
        <v>0</v>
      </c>
      <c r="J615" s="106"/>
      <c r="K615" s="106">
        <f>SUMIFS('سجل حركة المخزن'!H:H,'سجل حركة المخزن'!D:D,'أرصدة المخزن'!B615,'سجل حركة المخزن'!F:F,'أرصدة المخزن'!$K$3)-D615-G615</f>
        <v>0</v>
      </c>
      <c r="L615" s="106">
        <f>SUMIFS('سجل حركة المخزن'!H:H,'سجل حركة المخزن'!D:D,'أرصدة المخزن'!B615,'سجل حركة المخزن'!F:F,'أرصدة المخزن'!$L$3)-E615-H615</f>
        <v>0</v>
      </c>
      <c r="M615" s="128" t="str">
        <f>IF(COUNTIF('سجل حركة المخزن'!D:D,'أرصدة المخزن'!B615),VLOOKUP(B615,القوائم!D:E,2,0),"غير موجود بالمخزن")</f>
        <v>غير موجود بالمخزن</v>
      </c>
      <c r="N615" s="128" t="str">
        <f t="shared" si="56"/>
        <v>غير موجود بالمخزن</v>
      </c>
      <c r="P615" s="192" t="str">
        <f t="shared" si="57"/>
        <v>0</v>
      </c>
      <c r="Q615" s="192" t="str">
        <f t="shared" si="58"/>
        <v>0</v>
      </c>
      <c r="R615" s="192" t="str">
        <f t="shared" si="59"/>
        <v>0</v>
      </c>
    </row>
    <row r="616" spans="2:18" ht="26.25" hidden="1" x14ac:dyDescent="0.2">
      <c r="B616" s="106" t="str">
        <f>القوائم!B615</f>
        <v>BA1058</v>
      </c>
      <c r="C616" s="126" t="str">
        <f>IF(B616&lt;&gt;"",_xlfn.IFNA(VLOOKUP(B616,القوائم!B:C,2,0),"غير مسجل بالقوائم"),"")</f>
        <v>قاعدة حرف X قطاع 1.5*3</v>
      </c>
      <c r="D616" s="106">
        <f>SUMIFS('سجل حركة المخزن'!H:H,'سجل حركة المخزن'!D:D,'أرصدة المخزن'!B616,'سجل حركة المخزن'!G:G,القوائم!$I$3,'سجل حركة المخزن'!F:F,'أرصدة المخزن'!$D$3)</f>
        <v>0</v>
      </c>
      <c r="E616" s="106">
        <f>SUMIFS('سجل حركة المخزن'!H:H,'سجل حركة المخزن'!D:D,'أرصدة المخزن'!B616,'سجل حركة المخزن'!G:G,القوائم!$I$3,'سجل حركة المخزن'!F:F,'أرصدة المخزن'!$E$3)</f>
        <v>0</v>
      </c>
      <c r="F616" s="106">
        <f t="shared" si="54"/>
        <v>0</v>
      </c>
      <c r="G616" s="106">
        <f>SUMIFS('سجل حركة المخزن'!H:H,'سجل حركة المخزن'!D:D,'أرصدة المخزن'!B616,'سجل حركة المخزن'!G:G,القوائم!$I$16,'سجل حركة المخزن'!F:F,'أرصدة المخزن'!$D$3)</f>
        <v>0</v>
      </c>
      <c r="H616" s="170">
        <f>SUMIFS('سجل حركة المخزن'!H:H,'سجل حركة المخزن'!D:D,'أرصدة المخزن'!B616,'سجل حركة المخزن'!G:G,القوائم!$I$16,'سجل حركة المخزن'!F:F,'أرصدة المخزن'!$E$3)</f>
        <v>0</v>
      </c>
      <c r="I616" s="106">
        <f t="shared" si="55"/>
        <v>0</v>
      </c>
      <c r="J616" s="106"/>
      <c r="K616" s="106">
        <f>SUMIFS('سجل حركة المخزن'!H:H,'سجل حركة المخزن'!D:D,'أرصدة المخزن'!B616,'سجل حركة المخزن'!F:F,'أرصدة المخزن'!$K$3)-D616-G616</f>
        <v>0</v>
      </c>
      <c r="L616" s="106">
        <f>SUMIFS('سجل حركة المخزن'!H:H,'سجل حركة المخزن'!D:D,'أرصدة المخزن'!B616,'سجل حركة المخزن'!F:F,'أرصدة المخزن'!$L$3)-E616-H616</f>
        <v>0</v>
      </c>
      <c r="M616" s="128" t="str">
        <f>IF(COUNTIF('سجل حركة المخزن'!D:D,'أرصدة المخزن'!B616),VLOOKUP(B616,القوائم!D:E,2,0),"غير موجود بالمخزن")</f>
        <v>غير موجود بالمخزن</v>
      </c>
      <c r="N616" s="128" t="str">
        <f t="shared" si="56"/>
        <v>غير موجود بالمخزن</v>
      </c>
      <c r="P616" s="192" t="str">
        <f t="shared" si="57"/>
        <v>0</v>
      </c>
      <c r="Q616" s="192" t="str">
        <f t="shared" si="58"/>
        <v>0</v>
      </c>
      <c r="R616" s="192" t="str">
        <f t="shared" si="59"/>
        <v>0</v>
      </c>
    </row>
    <row r="617" spans="2:18" ht="26.25" hidden="1" x14ac:dyDescent="0.2">
      <c r="B617" s="106" t="str">
        <f>القوائم!B616</f>
        <v>BA1059</v>
      </c>
      <c r="C617" s="126" t="str">
        <f>IF(B617&lt;&gt;"",_xlfn.IFNA(VLOOKUP(B617,القوائم!B:C,2,0),"غير مسجل بالقوائم"),"")</f>
        <v>قاعدة حرف ل بقائم من ورا ارتفاع 15</v>
      </c>
      <c r="D617" s="106">
        <f>SUMIFS('سجل حركة المخزن'!H:H,'سجل حركة المخزن'!D:D,'أرصدة المخزن'!B617,'سجل حركة المخزن'!G:G,القوائم!$I$3,'سجل حركة المخزن'!F:F,'أرصدة المخزن'!$D$3)</f>
        <v>0</v>
      </c>
      <c r="E617" s="106">
        <f>SUMIFS('سجل حركة المخزن'!H:H,'سجل حركة المخزن'!D:D,'أرصدة المخزن'!B617,'سجل حركة المخزن'!G:G,القوائم!$I$3,'سجل حركة المخزن'!F:F,'أرصدة المخزن'!$E$3)</f>
        <v>0</v>
      </c>
      <c r="F617" s="106">
        <f t="shared" si="54"/>
        <v>0</v>
      </c>
      <c r="G617" s="106">
        <f>SUMIFS('سجل حركة المخزن'!H:H,'سجل حركة المخزن'!D:D,'أرصدة المخزن'!B617,'سجل حركة المخزن'!G:G,القوائم!$I$16,'سجل حركة المخزن'!F:F,'أرصدة المخزن'!$D$3)</f>
        <v>0</v>
      </c>
      <c r="H617" s="170">
        <f>SUMIFS('سجل حركة المخزن'!H:H,'سجل حركة المخزن'!D:D,'أرصدة المخزن'!B617,'سجل حركة المخزن'!G:G,القوائم!$I$16,'سجل حركة المخزن'!F:F,'أرصدة المخزن'!$E$3)</f>
        <v>0</v>
      </c>
      <c r="I617" s="106">
        <f t="shared" si="55"/>
        <v>0</v>
      </c>
      <c r="J617" s="106"/>
      <c r="K617" s="106">
        <f>SUMIFS('سجل حركة المخزن'!H:H,'سجل حركة المخزن'!D:D,'أرصدة المخزن'!B617,'سجل حركة المخزن'!F:F,'أرصدة المخزن'!$K$3)-D617-G617</f>
        <v>0</v>
      </c>
      <c r="L617" s="106">
        <f>SUMIFS('سجل حركة المخزن'!H:H,'سجل حركة المخزن'!D:D,'أرصدة المخزن'!B617,'سجل حركة المخزن'!F:F,'أرصدة المخزن'!$L$3)-E617-H617</f>
        <v>0</v>
      </c>
      <c r="M617" s="128" t="str">
        <f>IF(COUNTIF('سجل حركة المخزن'!D:D,'أرصدة المخزن'!B617),VLOOKUP(B617,القوائم!D:E,2,0),"غير موجود بالمخزن")</f>
        <v>غير موجود بالمخزن</v>
      </c>
      <c r="N617" s="128" t="str">
        <f t="shared" si="56"/>
        <v>غير موجود بالمخزن</v>
      </c>
      <c r="P617" s="192" t="str">
        <f t="shared" si="57"/>
        <v>0</v>
      </c>
      <c r="Q617" s="192" t="str">
        <f t="shared" si="58"/>
        <v>0</v>
      </c>
      <c r="R617" s="192" t="str">
        <f t="shared" si="59"/>
        <v>0</v>
      </c>
    </row>
    <row r="618" spans="2:18" ht="26.25" hidden="1" x14ac:dyDescent="0.2">
      <c r="B618" s="106" t="str">
        <f>القوائم!B617</f>
        <v>BA1060</v>
      </c>
      <c r="C618" s="126" t="str">
        <f>IF(B618&lt;&gt;"",_xlfn.IFNA(VLOOKUP(B618,القوائم!B:C,2,0),"غير مسجل بالقوائم"),"")</f>
        <v>قاعدة تسريحة عبارة عن مربعين متصلين</v>
      </c>
      <c r="D618" s="106">
        <f>SUMIFS('سجل حركة المخزن'!H:H,'سجل حركة المخزن'!D:D,'أرصدة المخزن'!B618,'سجل حركة المخزن'!G:G,القوائم!$I$3,'سجل حركة المخزن'!F:F,'أرصدة المخزن'!$D$3)</f>
        <v>0</v>
      </c>
      <c r="E618" s="106">
        <f>SUMIFS('سجل حركة المخزن'!H:H,'سجل حركة المخزن'!D:D,'أرصدة المخزن'!B618,'سجل حركة المخزن'!G:G,القوائم!$I$3,'سجل حركة المخزن'!F:F,'أرصدة المخزن'!$E$3)</f>
        <v>0</v>
      </c>
      <c r="F618" s="106">
        <f t="shared" si="54"/>
        <v>0</v>
      </c>
      <c r="G618" s="106">
        <f>SUMIFS('سجل حركة المخزن'!H:H,'سجل حركة المخزن'!D:D,'أرصدة المخزن'!B618,'سجل حركة المخزن'!G:G,القوائم!$I$16,'سجل حركة المخزن'!F:F,'أرصدة المخزن'!$D$3)</f>
        <v>0</v>
      </c>
      <c r="H618" s="170">
        <f>SUMIFS('سجل حركة المخزن'!H:H,'سجل حركة المخزن'!D:D,'أرصدة المخزن'!B618,'سجل حركة المخزن'!G:G,القوائم!$I$16,'سجل حركة المخزن'!F:F,'أرصدة المخزن'!$E$3)</f>
        <v>0</v>
      </c>
      <c r="I618" s="106">
        <f t="shared" si="55"/>
        <v>0</v>
      </c>
      <c r="J618" s="106"/>
      <c r="K618" s="106">
        <f>SUMIFS('سجل حركة المخزن'!H:H,'سجل حركة المخزن'!D:D,'أرصدة المخزن'!B618,'سجل حركة المخزن'!F:F,'أرصدة المخزن'!$K$3)-D618-G618</f>
        <v>0</v>
      </c>
      <c r="L618" s="106">
        <f>SUMIFS('سجل حركة المخزن'!H:H,'سجل حركة المخزن'!D:D,'أرصدة المخزن'!B618,'سجل حركة المخزن'!F:F,'أرصدة المخزن'!$L$3)-E618-H618</f>
        <v>0</v>
      </c>
      <c r="M618" s="128" t="str">
        <f>IF(COUNTIF('سجل حركة المخزن'!D:D,'أرصدة المخزن'!B618),VLOOKUP(B618,القوائم!D:E,2,0),"غير موجود بالمخزن")</f>
        <v>غير موجود بالمخزن</v>
      </c>
      <c r="N618" s="128" t="str">
        <f t="shared" si="56"/>
        <v>غير موجود بالمخزن</v>
      </c>
      <c r="P618" s="192" t="str">
        <f t="shared" si="57"/>
        <v>0</v>
      </c>
      <c r="Q618" s="192" t="str">
        <f t="shared" si="58"/>
        <v>0</v>
      </c>
      <c r="R618" s="192" t="str">
        <f t="shared" si="59"/>
        <v>0</v>
      </c>
    </row>
    <row r="619" spans="2:18" ht="26.25" hidden="1" x14ac:dyDescent="0.2">
      <c r="B619" s="106" t="str">
        <f>القوائم!B618</f>
        <v>BA1060-1</v>
      </c>
      <c r="C619" s="126" t="str">
        <f>IF(B619&lt;&gt;"",_xlfn.IFNA(VLOOKUP(B619,القوائم!B:C,2,0),"غير مسجل بالقوائم"),"")</f>
        <v>قاعدة كومود عبارة عن مربعين متصلين</v>
      </c>
      <c r="D619" s="106">
        <f>SUMIFS('سجل حركة المخزن'!H:H,'سجل حركة المخزن'!D:D,'أرصدة المخزن'!B619,'سجل حركة المخزن'!G:G,القوائم!$I$3,'سجل حركة المخزن'!F:F,'أرصدة المخزن'!$D$3)</f>
        <v>0</v>
      </c>
      <c r="E619" s="106">
        <f>SUMIFS('سجل حركة المخزن'!H:H,'سجل حركة المخزن'!D:D,'أرصدة المخزن'!B619,'سجل حركة المخزن'!G:G,القوائم!$I$3,'سجل حركة المخزن'!F:F,'أرصدة المخزن'!$E$3)</f>
        <v>0</v>
      </c>
      <c r="F619" s="106">
        <f t="shared" si="54"/>
        <v>0</v>
      </c>
      <c r="G619" s="106">
        <f>SUMIFS('سجل حركة المخزن'!H:H,'سجل حركة المخزن'!D:D,'أرصدة المخزن'!B619,'سجل حركة المخزن'!G:G,القوائم!$I$16,'سجل حركة المخزن'!F:F,'أرصدة المخزن'!$D$3)</f>
        <v>0</v>
      </c>
      <c r="H619" s="170">
        <f>SUMIFS('سجل حركة المخزن'!H:H,'سجل حركة المخزن'!D:D,'أرصدة المخزن'!B619,'سجل حركة المخزن'!G:G,القوائم!$I$16,'سجل حركة المخزن'!F:F,'أرصدة المخزن'!$E$3)</f>
        <v>0</v>
      </c>
      <c r="I619" s="106">
        <f t="shared" si="55"/>
        <v>0</v>
      </c>
      <c r="J619" s="106"/>
      <c r="K619" s="106">
        <f>SUMIFS('سجل حركة المخزن'!H:H,'سجل حركة المخزن'!D:D,'أرصدة المخزن'!B619,'سجل حركة المخزن'!F:F,'أرصدة المخزن'!$K$3)-D619-G619</f>
        <v>0</v>
      </c>
      <c r="L619" s="106">
        <f>SUMIFS('سجل حركة المخزن'!H:H,'سجل حركة المخزن'!D:D,'أرصدة المخزن'!B619,'سجل حركة المخزن'!F:F,'أرصدة المخزن'!$L$3)-E619-H619</f>
        <v>0</v>
      </c>
      <c r="M619" s="128" t="str">
        <f>IF(COUNTIF('سجل حركة المخزن'!D:D,'أرصدة المخزن'!B619),VLOOKUP(B619,القوائم!D:E,2,0),"غير موجود بالمخزن")</f>
        <v>غير موجود بالمخزن</v>
      </c>
      <c r="N619" s="128" t="str">
        <f t="shared" si="56"/>
        <v>غير موجود بالمخزن</v>
      </c>
      <c r="P619" s="192" t="str">
        <f t="shared" si="57"/>
        <v>0</v>
      </c>
      <c r="Q619" s="192" t="str">
        <f t="shared" si="58"/>
        <v>0</v>
      </c>
      <c r="R619" s="192" t="str">
        <f t="shared" si="59"/>
        <v>0</v>
      </c>
    </row>
    <row r="620" spans="2:18" ht="26.25" hidden="1" x14ac:dyDescent="0.2">
      <c r="B620" s="106" t="str">
        <f>القوائم!B619</f>
        <v>TA1047</v>
      </c>
      <c r="C620" s="126" t="str">
        <f>IF(B620&lt;&gt;"",_xlfn.IFNA(VLOOKUP(B620,القوائم!B:C,2,0),"غير مسجل بالقوائم"),"")</f>
        <v>طقطوقة كرة</v>
      </c>
      <c r="D620" s="106">
        <f>SUMIFS('سجل حركة المخزن'!H:H,'سجل حركة المخزن'!D:D,'أرصدة المخزن'!B620,'سجل حركة المخزن'!G:G,القوائم!$I$3,'سجل حركة المخزن'!F:F,'أرصدة المخزن'!$D$3)</f>
        <v>0</v>
      </c>
      <c r="E620" s="106">
        <f>SUMIFS('سجل حركة المخزن'!H:H,'سجل حركة المخزن'!D:D,'أرصدة المخزن'!B620,'سجل حركة المخزن'!G:G,القوائم!$I$3,'سجل حركة المخزن'!F:F,'أرصدة المخزن'!$E$3)</f>
        <v>0</v>
      </c>
      <c r="F620" s="106">
        <f t="shared" si="54"/>
        <v>0</v>
      </c>
      <c r="G620" s="106">
        <f>SUMIFS('سجل حركة المخزن'!H:H,'سجل حركة المخزن'!D:D,'أرصدة المخزن'!B620,'سجل حركة المخزن'!G:G,القوائم!$I$16,'سجل حركة المخزن'!F:F,'أرصدة المخزن'!$D$3)</f>
        <v>0</v>
      </c>
      <c r="H620" s="170">
        <f>SUMIFS('سجل حركة المخزن'!H:H,'سجل حركة المخزن'!D:D,'أرصدة المخزن'!B620,'سجل حركة المخزن'!G:G,القوائم!$I$16,'سجل حركة المخزن'!F:F,'أرصدة المخزن'!$E$3)</f>
        <v>0</v>
      </c>
      <c r="I620" s="106">
        <f t="shared" si="55"/>
        <v>0</v>
      </c>
      <c r="J620" s="106"/>
      <c r="K620" s="106">
        <f>SUMIFS('سجل حركة المخزن'!H:H,'سجل حركة المخزن'!D:D,'أرصدة المخزن'!B620,'سجل حركة المخزن'!F:F,'أرصدة المخزن'!$K$3)-D620-G620</f>
        <v>0</v>
      </c>
      <c r="L620" s="106">
        <f>SUMIFS('سجل حركة المخزن'!H:H,'سجل حركة المخزن'!D:D,'أرصدة المخزن'!B620,'سجل حركة المخزن'!F:F,'أرصدة المخزن'!$L$3)-E620-H620</f>
        <v>0</v>
      </c>
      <c r="M620" s="128" t="str">
        <f>IF(COUNTIF('سجل حركة المخزن'!D:D,'أرصدة المخزن'!B620),VLOOKUP(B620,القوائم!D:E,2,0),"غير موجود بالمخزن")</f>
        <v>غير موجود بالمخزن</v>
      </c>
      <c r="N620" s="128" t="str">
        <f t="shared" si="56"/>
        <v>غير موجود بالمخزن</v>
      </c>
      <c r="P620" s="192" t="str">
        <f t="shared" si="57"/>
        <v>0</v>
      </c>
      <c r="Q620" s="192" t="str">
        <f t="shared" si="58"/>
        <v>0</v>
      </c>
      <c r="R620" s="192" t="str">
        <f t="shared" si="59"/>
        <v>0</v>
      </c>
    </row>
    <row r="621" spans="2:18" ht="26.25" hidden="1" x14ac:dyDescent="0.2">
      <c r="B621" s="106" t="str">
        <f>القوائم!B620</f>
        <v>BA1061</v>
      </c>
      <c r="C621" s="126" t="str">
        <f>IF(B621&lt;&gt;"",_xlfn.IFNA(VLOOKUP(B621,القوائم!B:C,2,0),"غير مسجل بالقوائم"),"")</f>
        <v>قاعدة بوفيه حرف يو من تحت طول 130</v>
      </c>
      <c r="D621" s="106">
        <f>SUMIFS('سجل حركة المخزن'!H:H,'سجل حركة المخزن'!D:D,'أرصدة المخزن'!B621,'سجل حركة المخزن'!G:G,القوائم!$I$3,'سجل حركة المخزن'!F:F,'أرصدة المخزن'!$D$3)</f>
        <v>0</v>
      </c>
      <c r="E621" s="106">
        <f>SUMIFS('سجل حركة المخزن'!H:H,'سجل حركة المخزن'!D:D,'أرصدة المخزن'!B621,'سجل حركة المخزن'!G:G,القوائم!$I$3,'سجل حركة المخزن'!F:F,'أرصدة المخزن'!$E$3)</f>
        <v>0</v>
      </c>
      <c r="F621" s="106">
        <f t="shared" si="54"/>
        <v>0</v>
      </c>
      <c r="G621" s="106">
        <f>SUMIFS('سجل حركة المخزن'!H:H,'سجل حركة المخزن'!D:D,'أرصدة المخزن'!B621,'سجل حركة المخزن'!G:G,القوائم!$I$16,'سجل حركة المخزن'!F:F,'أرصدة المخزن'!$D$3)</f>
        <v>0</v>
      </c>
      <c r="H621" s="170">
        <f>SUMIFS('سجل حركة المخزن'!H:H,'سجل حركة المخزن'!D:D,'أرصدة المخزن'!B621,'سجل حركة المخزن'!G:G,القوائم!$I$16,'سجل حركة المخزن'!F:F,'أرصدة المخزن'!$E$3)</f>
        <v>0</v>
      </c>
      <c r="I621" s="106">
        <f t="shared" si="55"/>
        <v>0</v>
      </c>
      <c r="J621" s="106"/>
      <c r="K621" s="106">
        <f>SUMIFS('سجل حركة المخزن'!H:H,'سجل حركة المخزن'!D:D,'أرصدة المخزن'!B621,'سجل حركة المخزن'!F:F,'أرصدة المخزن'!$K$3)-D621-G621</f>
        <v>8</v>
      </c>
      <c r="L621" s="106">
        <f>SUMIFS('سجل حركة المخزن'!H:H,'سجل حركة المخزن'!D:D,'أرصدة المخزن'!B621,'سجل حركة المخزن'!F:F,'أرصدة المخزن'!$L$3)-E621-H621</f>
        <v>0</v>
      </c>
      <c r="M621" s="128">
        <f>IF(COUNTIF('سجل حركة المخزن'!D:D,'أرصدة المخزن'!B621),VLOOKUP(B621,القوائم!D:E,2,0),"غير موجود بالمخزن")</f>
        <v>650</v>
      </c>
      <c r="N621" s="128">
        <f t="shared" si="56"/>
        <v>5200</v>
      </c>
      <c r="P621" s="192">
        <f t="shared" si="57"/>
        <v>0</v>
      </c>
      <c r="Q621" s="192">
        <f t="shared" si="58"/>
        <v>0</v>
      </c>
      <c r="R621" s="192">
        <f t="shared" si="59"/>
        <v>5200</v>
      </c>
    </row>
    <row r="622" spans="2:18" ht="26.25" hidden="1" x14ac:dyDescent="0.2">
      <c r="B622" s="106" t="str">
        <f>القوائم!B621</f>
        <v>BA1061-1</v>
      </c>
      <c r="C622" s="126" t="str">
        <f>IF(B622&lt;&gt;"",_xlfn.IFNA(VLOOKUP(B622,القوائم!B:C,2,0),"غير مسجل بالقوائم"),"")</f>
        <v>قاعدة نيش حرف يو من تحت طول 59</v>
      </c>
      <c r="D622" s="106">
        <f>SUMIFS('سجل حركة المخزن'!H:H,'سجل حركة المخزن'!D:D,'أرصدة المخزن'!B622,'سجل حركة المخزن'!G:G,القوائم!$I$3,'سجل حركة المخزن'!F:F,'أرصدة المخزن'!$D$3)</f>
        <v>0</v>
      </c>
      <c r="E622" s="106">
        <f>SUMIFS('سجل حركة المخزن'!H:H,'سجل حركة المخزن'!D:D,'أرصدة المخزن'!B622,'سجل حركة المخزن'!G:G,القوائم!$I$3,'سجل حركة المخزن'!F:F,'أرصدة المخزن'!$E$3)</f>
        <v>0</v>
      </c>
      <c r="F622" s="106">
        <f t="shared" si="54"/>
        <v>0</v>
      </c>
      <c r="G622" s="106">
        <f>SUMIFS('سجل حركة المخزن'!H:H,'سجل حركة المخزن'!D:D,'أرصدة المخزن'!B622,'سجل حركة المخزن'!G:G,القوائم!$I$16,'سجل حركة المخزن'!F:F,'أرصدة المخزن'!$D$3)</f>
        <v>0</v>
      </c>
      <c r="H622" s="170">
        <f>SUMIFS('سجل حركة المخزن'!H:H,'سجل حركة المخزن'!D:D,'أرصدة المخزن'!B622,'سجل حركة المخزن'!G:G,القوائم!$I$16,'سجل حركة المخزن'!F:F,'أرصدة المخزن'!$E$3)</f>
        <v>0</v>
      </c>
      <c r="I622" s="106">
        <f t="shared" si="55"/>
        <v>0</v>
      </c>
      <c r="J622" s="106"/>
      <c r="K622" s="106">
        <f>SUMIFS('سجل حركة المخزن'!H:H,'سجل حركة المخزن'!D:D,'أرصدة المخزن'!B622,'سجل حركة المخزن'!F:F,'أرصدة المخزن'!$K$3)-D622-G622</f>
        <v>16</v>
      </c>
      <c r="L622" s="106">
        <f>SUMIFS('سجل حركة المخزن'!H:H,'سجل حركة المخزن'!D:D,'أرصدة المخزن'!B622,'سجل حركة المخزن'!F:F,'أرصدة المخزن'!$L$3)-E622-H622</f>
        <v>0</v>
      </c>
      <c r="M622" s="128">
        <f>IF(COUNTIF('سجل حركة المخزن'!D:D,'أرصدة المخزن'!B622),VLOOKUP(B622,القوائم!D:E,2,0),"غير موجود بالمخزن")</f>
        <v>500</v>
      </c>
      <c r="N622" s="128">
        <f t="shared" si="56"/>
        <v>8000</v>
      </c>
      <c r="P622" s="192">
        <f t="shared" si="57"/>
        <v>0</v>
      </c>
      <c r="Q622" s="192">
        <f t="shared" si="58"/>
        <v>0</v>
      </c>
      <c r="R622" s="192">
        <f t="shared" si="59"/>
        <v>8000</v>
      </c>
    </row>
    <row r="623" spans="2:18" ht="26.25" hidden="1" x14ac:dyDescent="0.2">
      <c r="B623" s="106" t="str">
        <f>القوائم!B622</f>
        <v>HA1025</v>
      </c>
      <c r="C623" s="126" t="str">
        <f>IF(B623&lt;&gt;"",_xlfn.IFNA(VLOOKUP(B623,القوائم!B:C,2,0),"غير مسجل بالقوائم"),"")</f>
        <v>مقبض صينية</v>
      </c>
      <c r="D623" s="106">
        <f>SUMIFS('سجل حركة المخزن'!H:H,'سجل حركة المخزن'!D:D,'أرصدة المخزن'!B623,'سجل حركة المخزن'!G:G,القوائم!$I$3,'سجل حركة المخزن'!F:F,'أرصدة المخزن'!$D$3)</f>
        <v>0</v>
      </c>
      <c r="E623" s="106">
        <f>SUMIFS('سجل حركة المخزن'!H:H,'سجل حركة المخزن'!D:D,'أرصدة المخزن'!B623,'سجل حركة المخزن'!G:G,القوائم!$I$3,'سجل حركة المخزن'!F:F,'أرصدة المخزن'!$E$3)</f>
        <v>1</v>
      </c>
      <c r="F623" s="106">
        <f t="shared" si="54"/>
        <v>1</v>
      </c>
      <c r="G623" s="106">
        <f>SUMIFS('سجل حركة المخزن'!H:H,'سجل حركة المخزن'!D:D,'أرصدة المخزن'!B623,'سجل حركة المخزن'!G:G,القوائم!$I$16,'سجل حركة المخزن'!F:F,'أرصدة المخزن'!$D$3)</f>
        <v>0</v>
      </c>
      <c r="H623" s="170">
        <f>SUMIFS('سجل حركة المخزن'!H:H,'سجل حركة المخزن'!D:D,'أرصدة المخزن'!B623,'سجل حركة المخزن'!G:G,القوائم!$I$16,'سجل حركة المخزن'!F:F,'أرصدة المخزن'!$E$3)</f>
        <v>0</v>
      </c>
      <c r="I623" s="106">
        <f t="shared" si="55"/>
        <v>0</v>
      </c>
      <c r="J623" s="106"/>
      <c r="K623" s="106">
        <f>SUMIFS('سجل حركة المخزن'!H:H,'سجل حركة المخزن'!D:D,'أرصدة المخزن'!B623,'سجل حركة المخزن'!F:F,'أرصدة المخزن'!$K$3)-D623-G623</f>
        <v>0</v>
      </c>
      <c r="L623" s="106">
        <f>SUMIFS('سجل حركة المخزن'!H:H,'سجل حركة المخزن'!D:D,'أرصدة المخزن'!B623,'سجل حركة المخزن'!F:F,'أرصدة المخزن'!$L$3)-E623-H623</f>
        <v>0</v>
      </c>
      <c r="M623" s="128">
        <f>IF(COUNTIF('سجل حركة المخزن'!D:D,'أرصدة المخزن'!B623),VLOOKUP(B623,القوائم!D:E,2,0),"غير موجود بالمخزن")</f>
        <v>230</v>
      </c>
      <c r="N623" s="128">
        <f t="shared" si="56"/>
        <v>230</v>
      </c>
      <c r="P623" s="192">
        <f t="shared" si="57"/>
        <v>230</v>
      </c>
      <c r="Q623" s="192">
        <f t="shared" si="58"/>
        <v>0</v>
      </c>
      <c r="R623" s="192">
        <f t="shared" si="59"/>
        <v>0</v>
      </c>
    </row>
    <row r="624" spans="2:18" ht="26.25" hidden="1" x14ac:dyDescent="0.2">
      <c r="B624" s="106" t="str">
        <f>القوائم!B623</f>
        <v>K1004-9-S</v>
      </c>
      <c r="C624" s="126" t="str">
        <f>IF(B624&lt;&gt;"",_xlfn.IFNA(VLOOKUP(B624,القوائم!B:C,2,0),"غير مسجل بالقوائم"),"")</f>
        <v>رجل مسلوبة ارتفاع 50 ببالته 7*7</v>
      </c>
      <c r="D624" s="106">
        <f>SUMIFS('سجل حركة المخزن'!H:H,'سجل حركة المخزن'!D:D,'أرصدة المخزن'!B624,'سجل حركة المخزن'!G:G,القوائم!$I$3,'سجل حركة المخزن'!F:F,'أرصدة المخزن'!$D$3)</f>
        <v>0</v>
      </c>
      <c r="E624" s="106">
        <f>SUMIFS('سجل حركة المخزن'!H:H,'سجل حركة المخزن'!D:D,'أرصدة المخزن'!B624,'سجل حركة المخزن'!G:G,القوائم!$I$3,'سجل حركة المخزن'!F:F,'أرصدة المخزن'!$E$3)</f>
        <v>0</v>
      </c>
      <c r="F624" s="106">
        <f t="shared" si="54"/>
        <v>0</v>
      </c>
      <c r="G624" s="106">
        <f>SUMIFS('سجل حركة المخزن'!H:H,'سجل حركة المخزن'!D:D,'أرصدة المخزن'!B624,'سجل حركة المخزن'!G:G,القوائم!$I$16,'سجل حركة المخزن'!F:F,'أرصدة المخزن'!$D$3)</f>
        <v>0</v>
      </c>
      <c r="H624" s="170">
        <f>SUMIFS('سجل حركة المخزن'!H:H,'سجل حركة المخزن'!D:D,'أرصدة المخزن'!B624,'سجل حركة المخزن'!G:G,القوائم!$I$16,'سجل حركة المخزن'!F:F,'أرصدة المخزن'!$E$3)</f>
        <v>0</v>
      </c>
      <c r="I624" s="106">
        <f t="shared" si="55"/>
        <v>0</v>
      </c>
      <c r="J624" s="106"/>
      <c r="K624" s="106">
        <f>SUMIFS('سجل حركة المخزن'!H:H,'سجل حركة المخزن'!D:D,'أرصدة المخزن'!B624,'سجل حركة المخزن'!F:F,'أرصدة المخزن'!$K$3)-D624-G624</f>
        <v>0</v>
      </c>
      <c r="L624" s="106">
        <f>SUMIFS('سجل حركة المخزن'!H:H,'سجل حركة المخزن'!D:D,'أرصدة المخزن'!B624,'سجل حركة المخزن'!F:F,'أرصدة المخزن'!$L$3)-E624-H624</f>
        <v>0</v>
      </c>
      <c r="M624" s="128" t="str">
        <f>IF(COUNTIF('سجل حركة المخزن'!D:D,'أرصدة المخزن'!B624),VLOOKUP(B624,القوائم!D:E,2,0),"غير موجود بالمخزن")</f>
        <v>غير موجود بالمخزن</v>
      </c>
      <c r="N624" s="128" t="str">
        <f t="shared" si="56"/>
        <v>غير موجود بالمخزن</v>
      </c>
      <c r="P624" s="192" t="str">
        <f t="shared" si="57"/>
        <v>0</v>
      </c>
      <c r="Q624" s="192" t="str">
        <f t="shared" si="58"/>
        <v>0</v>
      </c>
      <c r="R624" s="192" t="str">
        <f t="shared" si="59"/>
        <v>0</v>
      </c>
    </row>
    <row r="625" spans="2:18" ht="26.25" hidden="1" x14ac:dyDescent="0.2">
      <c r="B625" s="106" t="str">
        <f>القوائم!B624</f>
        <v>FR3017</v>
      </c>
      <c r="C625" s="126" t="str">
        <f>IF(B625&lt;&gt;"",_xlfn.IFNA(VLOOKUP(B625,القوائم!B:C,2,0),"غير مسجل بالقوائم"),"")</f>
        <v>برواز شلال مربع 85*85</v>
      </c>
      <c r="D625" s="106">
        <f>SUMIFS('سجل حركة المخزن'!H:H,'سجل حركة المخزن'!D:D,'أرصدة المخزن'!B625,'سجل حركة المخزن'!G:G,القوائم!$I$3,'سجل حركة المخزن'!F:F,'أرصدة المخزن'!$D$3)</f>
        <v>0</v>
      </c>
      <c r="E625" s="106">
        <f>SUMIFS('سجل حركة المخزن'!H:H,'سجل حركة المخزن'!D:D,'أرصدة المخزن'!B625,'سجل حركة المخزن'!G:G,القوائم!$I$3,'سجل حركة المخزن'!F:F,'أرصدة المخزن'!$E$3)</f>
        <v>0</v>
      </c>
      <c r="F625" s="106">
        <f t="shared" si="54"/>
        <v>0</v>
      </c>
      <c r="G625" s="106">
        <f>SUMIFS('سجل حركة المخزن'!H:H,'سجل حركة المخزن'!D:D,'أرصدة المخزن'!B625,'سجل حركة المخزن'!G:G,القوائم!$I$16,'سجل حركة المخزن'!F:F,'أرصدة المخزن'!$D$3)</f>
        <v>0</v>
      </c>
      <c r="H625" s="170">
        <f>SUMIFS('سجل حركة المخزن'!H:H,'سجل حركة المخزن'!D:D,'أرصدة المخزن'!B625,'سجل حركة المخزن'!G:G,القوائم!$I$16,'سجل حركة المخزن'!F:F,'أرصدة المخزن'!$E$3)</f>
        <v>0</v>
      </c>
      <c r="I625" s="106">
        <f t="shared" si="55"/>
        <v>0</v>
      </c>
      <c r="J625" s="106"/>
      <c r="K625" s="106">
        <f>SUMIFS('سجل حركة المخزن'!H:H,'سجل حركة المخزن'!D:D,'أرصدة المخزن'!B625,'سجل حركة المخزن'!F:F,'أرصدة المخزن'!$K$3)-D625-G625</f>
        <v>0</v>
      </c>
      <c r="L625" s="106">
        <f>SUMIFS('سجل حركة المخزن'!H:H,'سجل حركة المخزن'!D:D,'أرصدة المخزن'!B625,'سجل حركة المخزن'!F:F,'أرصدة المخزن'!$L$3)-E625-H625</f>
        <v>0</v>
      </c>
      <c r="M625" s="128" t="str">
        <f>IF(COUNTIF('سجل حركة المخزن'!D:D,'أرصدة المخزن'!B625),VLOOKUP(B625,القوائم!D:E,2,0),"غير موجود بالمخزن")</f>
        <v>غير موجود بالمخزن</v>
      </c>
      <c r="N625" s="128" t="str">
        <f t="shared" si="56"/>
        <v>غير موجود بالمخزن</v>
      </c>
      <c r="P625" s="192" t="str">
        <f t="shared" si="57"/>
        <v>0</v>
      </c>
      <c r="Q625" s="192" t="str">
        <f t="shared" si="58"/>
        <v>0</v>
      </c>
      <c r="R625" s="192" t="str">
        <f t="shared" si="59"/>
        <v>0</v>
      </c>
    </row>
    <row r="626" spans="2:18" ht="26.25" hidden="1" x14ac:dyDescent="0.2">
      <c r="B626" s="106" t="str">
        <f>القوائم!B625</f>
        <v>CH3008</v>
      </c>
      <c r="C626" s="126" t="str">
        <f>IF(B626&lt;&gt;"",_xlfn.IFNA(VLOOKUP(B626,القوائم!B:C,2,0),"غير مسجل بالقوائم"),"")</f>
        <v>بانكيت بدورين مواسير قطر 55</v>
      </c>
      <c r="D626" s="106">
        <f>SUMIFS('سجل حركة المخزن'!H:H,'سجل حركة المخزن'!D:D,'أرصدة المخزن'!B626,'سجل حركة المخزن'!G:G,القوائم!$I$3,'سجل حركة المخزن'!F:F,'أرصدة المخزن'!$D$3)</f>
        <v>0</v>
      </c>
      <c r="E626" s="106">
        <f>SUMIFS('سجل حركة المخزن'!H:H,'سجل حركة المخزن'!D:D,'أرصدة المخزن'!B626,'سجل حركة المخزن'!G:G,القوائم!$I$3,'سجل حركة المخزن'!F:F,'أرصدة المخزن'!$E$3)</f>
        <v>0</v>
      </c>
      <c r="F626" s="106">
        <f t="shared" si="54"/>
        <v>0</v>
      </c>
      <c r="G626" s="106">
        <f>SUMIFS('سجل حركة المخزن'!H:H,'سجل حركة المخزن'!D:D,'أرصدة المخزن'!B626,'سجل حركة المخزن'!G:G,القوائم!$I$16,'سجل حركة المخزن'!F:F,'أرصدة المخزن'!$D$3)</f>
        <v>0</v>
      </c>
      <c r="H626" s="170">
        <f>SUMIFS('سجل حركة المخزن'!H:H,'سجل حركة المخزن'!D:D,'أرصدة المخزن'!B626,'سجل حركة المخزن'!G:G,القوائم!$I$16,'سجل حركة المخزن'!F:F,'أرصدة المخزن'!$E$3)</f>
        <v>0</v>
      </c>
      <c r="I626" s="106">
        <f t="shared" si="55"/>
        <v>0</v>
      </c>
      <c r="J626" s="106"/>
      <c r="K626" s="106">
        <f>SUMIFS('سجل حركة المخزن'!H:H,'سجل حركة المخزن'!D:D,'أرصدة المخزن'!B626,'سجل حركة المخزن'!F:F,'أرصدة المخزن'!$K$3)-D626-G626</f>
        <v>0</v>
      </c>
      <c r="L626" s="106">
        <f>SUMIFS('سجل حركة المخزن'!H:H,'سجل حركة المخزن'!D:D,'أرصدة المخزن'!B626,'سجل حركة المخزن'!F:F,'أرصدة المخزن'!$L$3)-E626-H626</f>
        <v>0</v>
      </c>
      <c r="M626" s="128" t="str">
        <f>IF(COUNTIF('سجل حركة المخزن'!D:D,'أرصدة المخزن'!B626),VLOOKUP(B626,القوائم!D:E,2,0),"غير موجود بالمخزن")</f>
        <v>غير موجود بالمخزن</v>
      </c>
      <c r="N626" s="128" t="str">
        <f t="shared" si="56"/>
        <v>غير موجود بالمخزن</v>
      </c>
      <c r="P626" s="192" t="str">
        <f t="shared" si="57"/>
        <v>0</v>
      </c>
      <c r="Q626" s="192" t="str">
        <f t="shared" si="58"/>
        <v>0</v>
      </c>
      <c r="R626" s="192" t="str">
        <f t="shared" si="59"/>
        <v>0</v>
      </c>
    </row>
    <row r="627" spans="2:18" ht="26.25" hidden="1" x14ac:dyDescent="0.2">
      <c r="B627" s="106" t="str">
        <f>القوائم!B626</f>
        <v>LS3006</v>
      </c>
      <c r="C627" s="126" t="str">
        <f>IF(B627&lt;&gt;"",_xlfn.IFNA(VLOOKUP(B627,القوائم!B:C,2,0),"غير مسجل بالقوائم"),"")</f>
        <v>بارتيشن قطاعات</v>
      </c>
      <c r="D627" s="106">
        <f>SUMIFS('سجل حركة المخزن'!H:H,'سجل حركة المخزن'!D:D,'أرصدة المخزن'!B627,'سجل حركة المخزن'!G:G,القوائم!$I$3,'سجل حركة المخزن'!F:F,'أرصدة المخزن'!$D$3)</f>
        <v>0</v>
      </c>
      <c r="E627" s="106">
        <f>SUMIFS('سجل حركة المخزن'!H:H,'سجل حركة المخزن'!D:D,'أرصدة المخزن'!B627,'سجل حركة المخزن'!G:G,القوائم!$I$3,'سجل حركة المخزن'!F:F,'أرصدة المخزن'!$E$3)</f>
        <v>0</v>
      </c>
      <c r="F627" s="106">
        <f t="shared" si="54"/>
        <v>0</v>
      </c>
      <c r="G627" s="106">
        <f>SUMIFS('سجل حركة المخزن'!H:H,'سجل حركة المخزن'!D:D,'أرصدة المخزن'!B627,'سجل حركة المخزن'!G:G,القوائم!$I$16,'سجل حركة المخزن'!F:F,'أرصدة المخزن'!$D$3)</f>
        <v>0</v>
      </c>
      <c r="H627" s="170">
        <f>SUMIFS('سجل حركة المخزن'!H:H,'سجل حركة المخزن'!D:D,'أرصدة المخزن'!B627,'سجل حركة المخزن'!G:G,القوائم!$I$16,'سجل حركة المخزن'!F:F,'أرصدة المخزن'!$E$3)</f>
        <v>0</v>
      </c>
      <c r="I627" s="106">
        <f t="shared" si="55"/>
        <v>0</v>
      </c>
      <c r="J627" s="106"/>
      <c r="K627" s="106">
        <f>SUMIFS('سجل حركة المخزن'!H:H,'سجل حركة المخزن'!D:D,'أرصدة المخزن'!B627,'سجل حركة المخزن'!F:F,'أرصدة المخزن'!$K$3)-D627-G627</f>
        <v>0</v>
      </c>
      <c r="L627" s="106">
        <f>SUMIFS('سجل حركة المخزن'!H:H,'سجل حركة المخزن'!D:D,'أرصدة المخزن'!B627,'سجل حركة المخزن'!F:F,'أرصدة المخزن'!$L$3)-E627-H627</f>
        <v>0</v>
      </c>
      <c r="M627" s="128" t="str">
        <f>IF(COUNTIF('سجل حركة المخزن'!D:D,'أرصدة المخزن'!B627),VLOOKUP(B627,القوائم!D:E,2,0),"غير موجود بالمخزن")</f>
        <v>غير موجود بالمخزن</v>
      </c>
      <c r="N627" s="128" t="str">
        <f t="shared" si="56"/>
        <v>غير موجود بالمخزن</v>
      </c>
      <c r="P627" s="192" t="str">
        <f t="shared" si="57"/>
        <v>0</v>
      </c>
      <c r="Q627" s="192" t="str">
        <f t="shared" si="58"/>
        <v>0</v>
      </c>
      <c r="R627" s="192" t="str">
        <f t="shared" si="59"/>
        <v>0</v>
      </c>
    </row>
    <row r="628" spans="2:18" ht="26.25" hidden="1" x14ac:dyDescent="0.2">
      <c r="B628" s="106" t="str">
        <f>القوائم!B627</f>
        <v>FR1015</v>
      </c>
      <c r="C628" s="126" t="str">
        <f>IF(B628&lt;&gt;"",_xlfn.IFNA(VLOOKUP(B628,القوائم!B:C,2,0),"غير مسجل بالقوائم"),"")</f>
        <v>برواز قطاع 1*2 قطر 84 بداخله برواز 1*1</v>
      </c>
      <c r="D628" s="106">
        <f>SUMIFS('سجل حركة المخزن'!H:H,'سجل حركة المخزن'!D:D,'أرصدة المخزن'!B628,'سجل حركة المخزن'!G:G,القوائم!$I$3,'سجل حركة المخزن'!F:F,'أرصدة المخزن'!$D$3)</f>
        <v>0</v>
      </c>
      <c r="E628" s="106">
        <f>SUMIFS('سجل حركة المخزن'!H:H,'سجل حركة المخزن'!D:D,'أرصدة المخزن'!B628,'سجل حركة المخزن'!G:G,القوائم!$I$3,'سجل حركة المخزن'!F:F,'أرصدة المخزن'!$E$3)</f>
        <v>1</v>
      </c>
      <c r="F628" s="106">
        <f t="shared" si="54"/>
        <v>1</v>
      </c>
      <c r="G628" s="106">
        <f>SUMIFS('سجل حركة المخزن'!H:H,'سجل حركة المخزن'!D:D,'أرصدة المخزن'!B628,'سجل حركة المخزن'!G:G,القوائم!$I$16,'سجل حركة المخزن'!F:F,'أرصدة المخزن'!$D$3)</f>
        <v>0</v>
      </c>
      <c r="H628" s="170">
        <f>SUMIFS('سجل حركة المخزن'!H:H,'سجل حركة المخزن'!D:D,'أرصدة المخزن'!B628,'سجل حركة المخزن'!G:G,القوائم!$I$16,'سجل حركة المخزن'!F:F,'أرصدة المخزن'!$E$3)</f>
        <v>0</v>
      </c>
      <c r="I628" s="106">
        <f t="shared" si="55"/>
        <v>0</v>
      </c>
      <c r="J628" s="106"/>
      <c r="K628" s="106">
        <f>SUMIFS('سجل حركة المخزن'!H:H,'سجل حركة المخزن'!D:D,'أرصدة المخزن'!B628,'سجل حركة المخزن'!F:F,'أرصدة المخزن'!$K$3)-D628-G628</f>
        <v>0</v>
      </c>
      <c r="L628" s="106">
        <f>SUMIFS('سجل حركة المخزن'!H:H,'سجل حركة المخزن'!D:D,'أرصدة المخزن'!B628,'سجل حركة المخزن'!F:F,'أرصدة المخزن'!$L$3)-E628-H628</f>
        <v>0</v>
      </c>
      <c r="M628" s="128">
        <f>IF(COUNTIF('سجل حركة المخزن'!D:D,'أرصدة المخزن'!B628),VLOOKUP(B628,القوائم!D:E,2,0),"غير موجود بالمخزن")</f>
        <v>750</v>
      </c>
      <c r="N628" s="128">
        <f t="shared" si="56"/>
        <v>750</v>
      </c>
      <c r="P628" s="192">
        <f t="shared" si="57"/>
        <v>750</v>
      </c>
      <c r="Q628" s="192">
        <f t="shared" si="58"/>
        <v>0</v>
      </c>
      <c r="R628" s="192">
        <f t="shared" si="59"/>
        <v>0</v>
      </c>
    </row>
    <row r="629" spans="2:18" ht="26.25" hidden="1" x14ac:dyDescent="0.2">
      <c r="B629" s="106" t="str">
        <f>القوائم!B628</f>
        <v>BA1062</v>
      </c>
      <c r="C629" s="126" t="str">
        <f>IF(B629&lt;&gt;"",_xlfn.IFNA(VLOOKUP(B629,القوائم!B:C,2,0),"غير مسجل بالقوائم"),"")</f>
        <v>قاعدة 3 حرف يو متجاور 35*25</v>
      </c>
      <c r="D629" s="106">
        <f>SUMIFS('سجل حركة المخزن'!H:H,'سجل حركة المخزن'!D:D,'أرصدة المخزن'!B629,'سجل حركة المخزن'!G:G,القوائم!$I$3,'سجل حركة المخزن'!F:F,'أرصدة المخزن'!$D$3)</f>
        <v>0</v>
      </c>
      <c r="E629" s="106">
        <f>SUMIFS('سجل حركة المخزن'!H:H,'سجل حركة المخزن'!D:D,'أرصدة المخزن'!B629,'سجل حركة المخزن'!G:G,القوائم!$I$3,'سجل حركة المخزن'!F:F,'أرصدة المخزن'!$E$3)</f>
        <v>0</v>
      </c>
      <c r="F629" s="106">
        <f t="shared" si="54"/>
        <v>0</v>
      </c>
      <c r="G629" s="106">
        <f>SUMIFS('سجل حركة المخزن'!H:H,'سجل حركة المخزن'!D:D,'أرصدة المخزن'!B629,'سجل حركة المخزن'!G:G,القوائم!$I$16,'سجل حركة المخزن'!F:F,'أرصدة المخزن'!$D$3)</f>
        <v>0</v>
      </c>
      <c r="H629" s="170">
        <f>SUMIFS('سجل حركة المخزن'!H:H,'سجل حركة المخزن'!D:D,'أرصدة المخزن'!B629,'سجل حركة المخزن'!G:G,القوائم!$I$16,'سجل حركة المخزن'!F:F,'أرصدة المخزن'!$E$3)</f>
        <v>0</v>
      </c>
      <c r="I629" s="106">
        <f t="shared" si="55"/>
        <v>0</v>
      </c>
      <c r="J629" s="106"/>
      <c r="K629" s="106">
        <f>SUMIFS('سجل حركة المخزن'!H:H,'سجل حركة المخزن'!D:D,'أرصدة المخزن'!B629,'سجل حركة المخزن'!F:F,'أرصدة المخزن'!$K$3)-D629-G629</f>
        <v>0</v>
      </c>
      <c r="L629" s="106">
        <f>SUMIFS('سجل حركة المخزن'!H:H,'سجل حركة المخزن'!D:D,'أرصدة المخزن'!B629,'سجل حركة المخزن'!F:F,'أرصدة المخزن'!$L$3)-E629-H629</f>
        <v>0</v>
      </c>
      <c r="M629" s="128" t="str">
        <f>IF(COUNTIF('سجل حركة المخزن'!D:D,'أرصدة المخزن'!B629),VLOOKUP(B629,القوائم!D:E,2,0),"غير موجود بالمخزن")</f>
        <v>غير موجود بالمخزن</v>
      </c>
      <c r="N629" s="128" t="str">
        <f t="shared" si="56"/>
        <v>غير موجود بالمخزن</v>
      </c>
      <c r="P629" s="192" t="str">
        <f t="shared" si="57"/>
        <v>0</v>
      </c>
      <c r="Q629" s="192" t="str">
        <f t="shared" si="58"/>
        <v>0</v>
      </c>
      <c r="R629" s="192" t="str">
        <f t="shared" si="59"/>
        <v>0</v>
      </c>
    </row>
    <row r="630" spans="2:18" ht="26.25" hidden="1" x14ac:dyDescent="0.2">
      <c r="B630" s="106" t="str">
        <f>القوائم!B629</f>
        <v>BA1062-1</v>
      </c>
      <c r="C630" s="126" t="str">
        <f>IF(B630&lt;&gt;"",_xlfn.IFNA(VLOOKUP(B630,القوائم!B:C,2,0),"غير مسجل بالقوائم"),"")</f>
        <v>قاعدة 3 حرف يو متجاور 40*45</v>
      </c>
      <c r="D630" s="106">
        <f>SUMIFS('سجل حركة المخزن'!H:H,'سجل حركة المخزن'!D:D,'أرصدة المخزن'!B630,'سجل حركة المخزن'!G:G,القوائم!$I$3,'سجل حركة المخزن'!F:F,'أرصدة المخزن'!$D$3)</f>
        <v>0</v>
      </c>
      <c r="E630" s="106">
        <f>SUMIFS('سجل حركة المخزن'!H:H,'سجل حركة المخزن'!D:D,'أرصدة المخزن'!B630,'سجل حركة المخزن'!G:G,القوائم!$I$3,'سجل حركة المخزن'!F:F,'أرصدة المخزن'!$E$3)</f>
        <v>0</v>
      </c>
      <c r="F630" s="106">
        <f t="shared" si="54"/>
        <v>0</v>
      </c>
      <c r="G630" s="106">
        <f>SUMIFS('سجل حركة المخزن'!H:H,'سجل حركة المخزن'!D:D,'أرصدة المخزن'!B630,'سجل حركة المخزن'!G:G,القوائم!$I$16,'سجل حركة المخزن'!F:F,'أرصدة المخزن'!$D$3)</f>
        <v>0</v>
      </c>
      <c r="H630" s="170">
        <f>SUMIFS('سجل حركة المخزن'!H:H,'سجل حركة المخزن'!D:D,'أرصدة المخزن'!B630,'سجل حركة المخزن'!G:G,القوائم!$I$16,'سجل حركة المخزن'!F:F,'أرصدة المخزن'!$E$3)</f>
        <v>0</v>
      </c>
      <c r="I630" s="106">
        <f t="shared" si="55"/>
        <v>0</v>
      </c>
      <c r="J630" s="106"/>
      <c r="K630" s="106">
        <f>SUMIFS('سجل حركة المخزن'!H:H,'سجل حركة المخزن'!D:D,'أرصدة المخزن'!B630,'سجل حركة المخزن'!F:F,'أرصدة المخزن'!$K$3)-D630-G630</f>
        <v>0</v>
      </c>
      <c r="L630" s="106">
        <f>SUMIFS('سجل حركة المخزن'!H:H,'سجل حركة المخزن'!D:D,'أرصدة المخزن'!B630,'سجل حركة المخزن'!F:F,'أرصدة المخزن'!$L$3)-E630-H630</f>
        <v>0</v>
      </c>
      <c r="M630" s="128" t="str">
        <f>IF(COUNTIF('سجل حركة المخزن'!D:D,'أرصدة المخزن'!B630),VLOOKUP(B630,القوائم!D:E,2,0),"غير موجود بالمخزن")</f>
        <v>غير موجود بالمخزن</v>
      </c>
      <c r="N630" s="128" t="str">
        <f t="shared" si="56"/>
        <v>غير موجود بالمخزن</v>
      </c>
      <c r="P630" s="192" t="str">
        <f t="shared" si="57"/>
        <v>0</v>
      </c>
      <c r="Q630" s="192" t="str">
        <f t="shared" si="58"/>
        <v>0</v>
      </c>
      <c r="R630" s="192" t="str">
        <f t="shared" si="59"/>
        <v>0</v>
      </c>
    </row>
    <row r="631" spans="2:18" ht="26.25" hidden="1" x14ac:dyDescent="0.2">
      <c r="B631" s="106" t="str">
        <f>القوائم!B630</f>
        <v>K1026-1</v>
      </c>
      <c r="C631" s="126" t="str">
        <f>IF(B631&lt;&gt;"",_xlfn.IFNA(VLOOKUP(B631,القوائم!B:C,2,0),"غير مسجل بالقوائم"),"")</f>
        <v>كعب 2*4 ارتفاع 7 سم</v>
      </c>
      <c r="D631" s="106">
        <f>SUMIFS('سجل حركة المخزن'!H:H,'سجل حركة المخزن'!D:D,'أرصدة المخزن'!B631,'سجل حركة المخزن'!G:G,القوائم!$I$3,'سجل حركة المخزن'!F:F,'أرصدة المخزن'!$D$3)</f>
        <v>0</v>
      </c>
      <c r="E631" s="106">
        <f>SUMIFS('سجل حركة المخزن'!H:H,'سجل حركة المخزن'!D:D,'أرصدة المخزن'!B631,'سجل حركة المخزن'!G:G,القوائم!$I$3,'سجل حركة المخزن'!F:F,'أرصدة المخزن'!$E$3)</f>
        <v>0</v>
      </c>
      <c r="F631" s="106">
        <f t="shared" si="54"/>
        <v>0</v>
      </c>
      <c r="G631" s="106">
        <f>SUMIFS('سجل حركة المخزن'!H:H,'سجل حركة المخزن'!D:D,'أرصدة المخزن'!B631,'سجل حركة المخزن'!G:G,القوائم!$I$16,'سجل حركة المخزن'!F:F,'أرصدة المخزن'!$D$3)</f>
        <v>0</v>
      </c>
      <c r="H631" s="170">
        <f>SUMIFS('سجل حركة المخزن'!H:H,'سجل حركة المخزن'!D:D,'أرصدة المخزن'!B631,'سجل حركة المخزن'!G:G,القوائم!$I$16,'سجل حركة المخزن'!F:F,'أرصدة المخزن'!$E$3)</f>
        <v>0</v>
      </c>
      <c r="I631" s="106">
        <f t="shared" si="55"/>
        <v>0</v>
      </c>
      <c r="J631" s="106"/>
      <c r="K631" s="106">
        <f>SUMIFS('سجل حركة المخزن'!H:H,'سجل حركة المخزن'!D:D,'أرصدة المخزن'!B631,'سجل حركة المخزن'!F:F,'أرصدة المخزن'!$K$3)-D631-G631</f>
        <v>0</v>
      </c>
      <c r="L631" s="106">
        <f>SUMIFS('سجل حركة المخزن'!H:H,'سجل حركة المخزن'!D:D,'أرصدة المخزن'!B631,'سجل حركة المخزن'!F:F,'أرصدة المخزن'!$L$3)-E631-H631</f>
        <v>0</v>
      </c>
      <c r="M631" s="128" t="str">
        <f>IF(COUNTIF('سجل حركة المخزن'!D:D,'أرصدة المخزن'!B631),VLOOKUP(B631,القوائم!D:E,2,0),"غير موجود بالمخزن")</f>
        <v>غير موجود بالمخزن</v>
      </c>
      <c r="N631" s="128" t="str">
        <f t="shared" si="56"/>
        <v>غير موجود بالمخزن</v>
      </c>
      <c r="P631" s="192" t="str">
        <f t="shared" si="57"/>
        <v>0</v>
      </c>
      <c r="Q631" s="192" t="str">
        <f t="shared" si="58"/>
        <v>0</v>
      </c>
      <c r="R631" s="192" t="str">
        <f t="shared" si="59"/>
        <v>0</v>
      </c>
    </row>
    <row r="632" spans="2:18" ht="26.25" hidden="1" x14ac:dyDescent="0.2">
      <c r="B632" s="106" t="str">
        <f>القوائم!B631</f>
        <v>K1009-2</v>
      </c>
      <c r="C632" s="126" t="str">
        <f>IF(B632&lt;&gt;"",_xlfn.IFNA(VLOOKUP(B632,القوائم!B:C,2,0),"غير مسجل بالقوائم"),"")</f>
        <v>كعب ماسورة 25 طول 20ببالته علي ارتفاع 15</v>
      </c>
      <c r="D632" s="106">
        <f>SUMIFS('سجل حركة المخزن'!H:H,'سجل حركة المخزن'!D:D,'أرصدة المخزن'!B632,'سجل حركة المخزن'!G:G,القوائم!$I$3,'سجل حركة المخزن'!F:F,'أرصدة المخزن'!$D$3)</f>
        <v>0</v>
      </c>
      <c r="E632" s="106">
        <f>SUMIFS('سجل حركة المخزن'!H:H,'سجل حركة المخزن'!D:D,'أرصدة المخزن'!B632,'سجل حركة المخزن'!G:G,القوائم!$I$3,'سجل حركة المخزن'!F:F,'أرصدة المخزن'!$E$3)</f>
        <v>0</v>
      </c>
      <c r="F632" s="106">
        <f t="shared" si="54"/>
        <v>0</v>
      </c>
      <c r="G632" s="106">
        <f>SUMIFS('سجل حركة المخزن'!H:H,'سجل حركة المخزن'!D:D,'أرصدة المخزن'!B632,'سجل حركة المخزن'!G:G,القوائم!$I$16,'سجل حركة المخزن'!F:F,'أرصدة المخزن'!$D$3)</f>
        <v>0</v>
      </c>
      <c r="H632" s="170">
        <f>SUMIFS('سجل حركة المخزن'!H:H,'سجل حركة المخزن'!D:D,'أرصدة المخزن'!B632,'سجل حركة المخزن'!G:G,القوائم!$I$16,'سجل حركة المخزن'!F:F,'أرصدة المخزن'!$E$3)</f>
        <v>0</v>
      </c>
      <c r="I632" s="106">
        <f t="shared" si="55"/>
        <v>0</v>
      </c>
      <c r="J632" s="106"/>
      <c r="K632" s="106">
        <f>SUMIFS('سجل حركة المخزن'!H:H,'سجل حركة المخزن'!D:D,'أرصدة المخزن'!B632,'سجل حركة المخزن'!F:F,'أرصدة المخزن'!$K$3)-D632-G632</f>
        <v>0</v>
      </c>
      <c r="L632" s="106">
        <f>SUMIFS('سجل حركة المخزن'!H:H,'سجل حركة المخزن'!D:D,'أرصدة المخزن'!B632,'سجل حركة المخزن'!F:F,'أرصدة المخزن'!$L$3)-E632-H632</f>
        <v>0</v>
      </c>
      <c r="M632" s="128" t="str">
        <f>IF(COUNTIF('سجل حركة المخزن'!D:D,'أرصدة المخزن'!B632),VLOOKUP(B632,القوائم!D:E,2,0),"غير موجود بالمخزن")</f>
        <v>غير موجود بالمخزن</v>
      </c>
      <c r="N632" s="128" t="str">
        <f t="shared" si="56"/>
        <v>غير موجود بالمخزن</v>
      </c>
      <c r="P632" s="192" t="str">
        <f t="shared" si="57"/>
        <v>0</v>
      </c>
      <c r="Q632" s="192" t="str">
        <f t="shared" si="58"/>
        <v>0</v>
      </c>
      <c r="R632" s="192" t="str">
        <f t="shared" si="59"/>
        <v>0</v>
      </c>
    </row>
    <row r="633" spans="2:18" ht="26.25" hidden="1" x14ac:dyDescent="0.2">
      <c r="B633" s="106" t="str">
        <f>القوائم!B632</f>
        <v>K1046</v>
      </c>
      <c r="C633" s="126" t="str">
        <f>IF(B633&lt;&gt;"",_xlfn.IFNA(VLOOKUP(B633,القوائم!B:C,2,0),"غير مسجل بالقوائم"),"")</f>
        <v>كعب ماسورة 25 طول 85ببالته علي ارتفاع 20 ومسمارين</v>
      </c>
      <c r="D633" s="106">
        <f>SUMIFS('سجل حركة المخزن'!H:H,'سجل حركة المخزن'!D:D,'أرصدة المخزن'!B633,'سجل حركة المخزن'!G:G,القوائم!$I$3,'سجل حركة المخزن'!F:F,'أرصدة المخزن'!$D$3)</f>
        <v>0</v>
      </c>
      <c r="E633" s="106">
        <f>SUMIFS('سجل حركة المخزن'!H:H,'سجل حركة المخزن'!D:D,'أرصدة المخزن'!B633,'سجل حركة المخزن'!G:G,القوائم!$I$3,'سجل حركة المخزن'!F:F,'أرصدة المخزن'!$E$3)</f>
        <v>0</v>
      </c>
      <c r="F633" s="106">
        <f t="shared" si="54"/>
        <v>0</v>
      </c>
      <c r="G633" s="106">
        <f>SUMIFS('سجل حركة المخزن'!H:H,'سجل حركة المخزن'!D:D,'أرصدة المخزن'!B633,'سجل حركة المخزن'!G:G,القوائم!$I$16,'سجل حركة المخزن'!F:F,'أرصدة المخزن'!$D$3)</f>
        <v>0</v>
      </c>
      <c r="H633" s="170">
        <f>SUMIFS('سجل حركة المخزن'!H:H,'سجل حركة المخزن'!D:D,'أرصدة المخزن'!B633,'سجل حركة المخزن'!G:G,القوائم!$I$16,'سجل حركة المخزن'!F:F,'أرصدة المخزن'!$E$3)</f>
        <v>0</v>
      </c>
      <c r="I633" s="106">
        <f t="shared" si="55"/>
        <v>0</v>
      </c>
      <c r="J633" s="106"/>
      <c r="K633" s="106">
        <f>SUMIFS('سجل حركة المخزن'!H:H,'سجل حركة المخزن'!D:D,'أرصدة المخزن'!B633,'سجل حركة المخزن'!F:F,'أرصدة المخزن'!$K$3)-D633-G633</f>
        <v>0</v>
      </c>
      <c r="L633" s="106">
        <f>SUMIFS('سجل حركة المخزن'!H:H,'سجل حركة المخزن'!D:D,'أرصدة المخزن'!B633,'سجل حركة المخزن'!F:F,'أرصدة المخزن'!$L$3)-E633-H633</f>
        <v>0</v>
      </c>
      <c r="M633" s="128" t="str">
        <f>IF(COUNTIF('سجل حركة المخزن'!D:D,'أرصدة المخزن'!B633),VLOOKUP(B633,القوائم!D:E,2,0),"غير موجود بالمخزن")</f>
        <v>غير موجود بالمخزن</v>
      </c>
      <c r="N633" s="128" t="str">
        <f t="shared" si="56"/>
        <v>غير موجود بالمخزن</v>
      </c>
      <c r="P633" s="192" t="str">
        <f t="shared" si="57"/>
        <v>0</v>
      </c>
      <c r="Q633" s="192" t="str">
        <f t="shared" si="58"/>
        <v>0</v>
      </c>
      <c r="R633" s="192" t="str">
        <f t="shared" si="59"/>
        <v>0</v>
      </c>
    </row>
    <row r="634" spans="2:18" ht="26.25" hidden="1" x14ac:dyDescent="0.2">
      <c r="B634" s="106" t="str">
        <f>القوائم!B633</f>
        <v>CH2002-3</v>
      </c>
      <c r="C634" s="126" t="str">
        <f>IF(B634&lt;&gt;"",_xlfn.IFNA(VLOOKUP(B634,القوائم!B:C,2,0),"غير مسجل بالقوائم"),"")</f>
        <v>كرسي بار بميكانيزم وبظهر ارتفاع 70</v>
      </c>
      <c r="D634" s="106">
        <f>SUMIFS('سجل حركة المخزن'!H:H,'سجل حركة المخزن'!D:D,'أرصدة المخزن'!B634,'سجل حركة المخزن'!G:G,القوائم!$I$3,'سجل حركة المخزن'!F:F,'أرصدة المخزن'!$D$3)</f>
        <v>0</v>
      </c>
      <c r="E634" s="106">
        <f>SUMIFS('سجل حركة المخزن'!H:H,'سجل حركة المخزن'!D:D,'أرصدة المخزن'!B634,'سجل حركة المخزن'!G:G,القوائم!$I$3,'سجل حركة المخزن'!F:F,'أرصدة المخزن'!$E$3)</f>
        <v>0</v>
      </c>
      <c r="F634" s="106">
        <f t="shared" si="54"/>
        <v>0</v>
      </c>
      <c r="G634" s="106">
        <f>SUMIFS('سجل حركة المخزن'!H:H,'سجل حركة المخزن'!D:D,'أرصدة المخزن'!B634,'سجل حركة المخزن'!G:G,القوائم!$I$16,'سجل حركة المخزن'!F:F,'أرصدة المخزن'!$D$3)</f>
        <v>0</v>
      </c>
      <c r="H634" s="170">
        <f>SUMIFS('سجل حركة المخزن'!H:H,'سجل حركة المخزن'!D:D,'أرصدة المخزن'!B634,'سجل حركة المخزن'!G:G,القوائم!$I$16,'سجل حركة المخزن'!F:F,'أرصدة المخزن'!$E$3)</f>
        <v>0</v>
      </c>
      <c r="I634" s="106">
        <f t="shared" si="55"/>
        <v>0</v>
      </c>
      <c r="J634" s="106"/>
      <c r="K634" s="106">
        <f>SUMIFS('سجل حركة المخزن'!H:H,'سجل حركة المخزن'!D:D,'أرصدة المخزن'!B634,'سجل حركة المخزن'!F:F,'أرصدة المخزن'!$K$3)-D634-G634</f>
        <v>0</v>
      </c>
      <c r="L634" s="106">
        <f>SUMIFS('سجل حركة المخزن'!H:H,'سجل حركة المخزن'!D:D,'أرصدة المخزن'!B634,'سجل حركة المخزن'!F:F,'أرصدة المخزن'!$L$3)-E634-H634</f>
        <v>2</v>
      </c>
      <c r="M634" s="128">
        <f>IF(COUNTIF('سجل حركة المخزن'!D:D,'أرصدة المخزن'!B634),VLOOKUP(B634,القوائم!D:E,2,0),"غير موجود بالمخزن")</f>
        <v>3000</v>
      </c>
      <c r="N634" s="128">
        <f t="shared" si="56"/>
        <v>6000</v>
      </c>
      <c r="P634" s="192">
        <f t="shared" si="57"/>
        <v>0</v>
      </c>
      <c r="Q634" s="192">
        <f t="shared" si="58"/>
        <v>0</v>
      </c>
      <c r="R634" s="192">
        <f t="shared" si="59"/>
        <v>6000</v>
      </c>
    </row>
    <row r="635" spans="2:18" ht="26.25" hidden="1" x14ac:dyDescent="0.2">
      <c r="B635" s="106" t="str">
        <f>القوائم!B634</f>
        <v>BA1063</v>
      </c>
      <c r="C635" s="126" t="str">
        <f>IF(B635&lt;&gt;"",_xlfn.IFNA(VLOOKUP(B635,القوائم!B:C,2,0),"غير مسجل بالقوائم"),"")</f>
        <v>مخدع مقاس 90*70 قطاع 2*8</v>
      </c>
      <c r="D635" s="106">
        <f>SUMIFS('سجل حركة المخزن'!H:H,'سجل حركة المخزن'!D:D,'أرصدة المخزن'!B635,'سجل حركة المخزن'!G:G,القوائم!$I$3,'سجل حركة المخزن'!F:F,'أرصدة المخزن'!$D$3)</f>
        <v>0</v>
      </c>
      <c r="E635" s="106">
        <f>SUMIFS('سجل حركة المخزن'!H:H,'سجل حركة المخزن'!D:D,'أرصدة المخزن'!B635,'سجل حركة المخزن'!G:G,القوائم!$I$3,'سجل حركة المخزن'!F:F,'أرصدة المخزن'!$E$3)</f>
        <v>0</v>
      </c>
      <c r="F635" s="106">
        <f t="shared" si="54"/>
        <v>0</v>
      </c>
      <c r="G635" s="106">
        <f>SUMIFS('سجل حركة المخزن'!H:H,'سجل حركة المخزن'!D:D,'أرصدة المخزن'!B635,'سجل حركة المخزن'!G:G,القوائم!$I$16,'سجل حركة المخزن'!F:F,'أرصدة المخزن'!$D$3)</f>
        <v>0</v>
      </c>
      <c r="H635" s="170">
        <f>SUMIFS('سجل حركة المخزن'!H:H,'سجل حركة المخزن'!D:D,'أرصدة المخزن'!B635,'سجل حركة المخزن'!G:G,القوائم!$I$16,'سجل حركة المخزن'!F:F,'أرصدة المخزن'!$E$3)</f>
        <v>0</v>
      </c>
      <c r="I635" s="106">
        <f t="shared" si="55"/>
        <v>0</v>
      </c>
      <c r="J635" s="106"/>
      <c r="K635" s="106">
        <f>SUMIFS('سجل حركة المخزن'!H:H,'سجل حركة المخزن'!D:D,'أرصدة المخزن'!B635,'سجل حركة المخزن'!F:F,'أرصدة المخزن'!$K$3)-D635-G635</f>
        <v>0</v>
      </c>
      <c r="L635" s="106">
        <f>SUMIFS('سجل حركة المخزن'!H:H,'سجل حركة المخزن'!D:D,'أرصدة المخزن'!B635,'سجل حركة المخزن'!F:F,'أرصدة المخزن'!$L$3)-E635-H635</f>
        <v>0</v>
      </c>
      <c r="M635" s="128" t="str">
        <f>IF(COUNTIF('سجل حركة المخزن'!D:D,'أرصدة المخزن'!B635),VLOOKUP(B635,القوائم!D:E,2,0),"غير موجود بالمخزن")</f>
        <v>غير موجود بالمخزن</v>
      </c>
      <c r="N635" s="128" t="str">
        <f t="shared" si="56"/>
        <v>غير موجود بالمخزن</v>
      </c>
      <c r="P635" s="192" t="str">
        <f t="shared" si="57"/>
        <v>0</v>
      </c>
      <c r="Q635" s="192" t="str">
        <f t="shared" si="58"/>
        <v>0</v>
      </c>
      <c r="R635" s="192" t="str">
        <f t="shared" si="59"/>
        <v>0</v>
      </c>
    </row>
    <row r="636" spans="2:18" ht="26.25" hidden="1" x14ac:dyDescent="0.2">
      <c r="B636" s="106" t="str">
        <f>القوائم!B635</f>
        <v>TA4031</v>
      </c>
      <c r="C636" s="126" t="str">
        <f>IF(B636&lt;&gt;"",_xlfn.IFNA(VLOOKUP(B636,القوائم!B:C,2,0),"غير مسجل بالقوائم"),"")</f>
        <v>قاعدة سفرة 140*55 ارتفاع 15</v>
      </c>
      <c r="D636" s="106">
        <f>SUMIFS('سجل حركة المخزن'!H:H,'سجل حركة المخزن'!D:D,'أرصدة المخزن'!B636,'سجل حركة المخزن'!G:G,القوائم!$I$3,'سجل حركة المخزن'!F:F,'أرصدة المخزن'!$D$3)</f>
        <v>0</v>
      </c>
      <c r="E636" s="106">
        <f>SUMIFS('سجل حركة المخزن'!H:H,'سجل حركة المخزن'!D:D,'أرصدة المخزن'!B636,'سجل حركة المخزن'!G:G,القوائم!$I$3,'سجل حركة المخزن'!F:F,'أرصدة المخزن'!$E$3)</f>
        <v>0</v>
      </c>
      <c r="F636" s="106">
        <f t="shared" si="54"/>
        <v>0</v>
      </c>
      <c r="G636" s="106">
        <f>SUMIFS('سجل حركة المخزن'!H:H,'سجل حركة المخزن'!D:D,'أرصدة المخزن'!B636,'سجل حركة المخزن'!G:G,القوائم!$I$16,'سجل حركة المخزن'!F:F,'أرصدة المخزن'!$D$3)</f>
        <v>0</v>
      </c>
      <c r="H636" s="170">
        <f>SUMIFS('سجل حركة المخزن'!H:H,'سجل حركة المخزن'!D:D,'أرصدة المخزن'!B636,'سجل حركة المخزن'!G:G,القوائم!$I$16,'سجل حركة المخزن'!F:F,'أرصدة المخزن'!$E$3)</f>
        <v>0</v>
      </c>
      <c r="I636" s="106">
        <f t="shared" si="55"/>
        <v>0</v>
      </c>
      <c r="J636" s="106"/>
      <c r="K636" s="106">
        <f>SUMIFS('سجل حركة المخزن'!H:H,'سجل حركة المخزن'!D:D,'أرصدة المخزن'!B636,'سجل حركة المخزن'!F:F,'أرصدة المخزن'!$K$3)-D636-G636</f>
        <v>0</v>
      </c>
      <c r="L636" s="106">
        <f>SUMIFS('سجل حركة المخزن'!H:H,'سجل حركة المخزن'!D:D,'أرصدة المخزن'!B636,'سجل حركة المخزن'!F:F,'أرصدة المخزن'!$L$3)-E636-H636</f>
        <v>0</v>
      </c>
      <c r="M636" s="128" t="str">
        <f>IF(COUNTIF('سجل حركة المخزن'!D:D,'أرصدة المخزن'!B636),VLOOKUP(B636,القوائم!D:E,2,0),"غير موجود بالمخزن")</f>
        <v>غير موجود بالمخزن</v>
      </c>
      <c r="N636" s="128" t="str">
        <f t="shared" si="56"/>
        <v>غير موجود بالمخزن</v>
      </c>
      <c r="P636" s="192" t="str">
        <f t="shared" si="57"/>
        <v>0</v>
      </c>
      <c r="Q636" s="192" t="str">
        <f t="shared" si="58"/>
        <v>0</v>
      </c>
      <c r="R636" s="192" t="str">
        <f t="shared" si="59"/>
        <v>0</v>
      </c>
    </row>
    <row r="637" spans="2:18" ht="26.25" hidden="1" x14ac:dyDescent="0.2">
      <c r="B637" s="106" t="str">
        <f>القوائم!B636</f>
        <v>BA1064</v>
      </c>
      <c r="C637" s="126" t="str">
        <f>IF(B637&lt;&gt;"",_xlfn.IFNA(VLOOKUP(B637,القوائم!B:C,2,0),"غير مسجل بالقوائم"),"")</f>
        <v>قاعدة تسريحة ماسورة 5 سم ارتفاع 66</v>
      </c>
      <c r="D637" s="106">
        <f>SUMIFS('سجل حركة المخزن'!H:H,'سجل حركة المخزن'!D:D,'أرصدة المخزن'!B637,'سجل حركة المخزن'!G:G,القوائم!$I$3,'سجل حركة المخزن'!F:F,'أرصدة المخزن'!$D$3)</f>
        <v>0</v>
      </c>
      <c r="E637" s="106">
        <f>SUMIFS('سجل حركة المخزن'!H:H,'سجل حركة المخزن'!D:D,'أرصدة المخزن'!B637,'سجل حركة المخزن'!G:G,القوائم!$I$3,'سجل حركة المخزن'!F:F,'أرصدة المخزن'!$E$3)</f>
        <v>0</v>
      </c>
      <c r="F637" s="106">
        <f t="shared" si="54"/>
        <v>0</v>
      </c>
      <c r="G637" s="106">
        <f>SUMIFS('سجل حركة المخزن'!H:H,'سجل حركة المخزن'!D:D,'أرصدة المخزن'!B637,'سجل حركة المخزن'!G:G,القوائم!$I$16,'سجل حركة المخزن'!F:F,'أرصدة المخزن'!$D$3)</f>
        <v>0</v>
      </c>
      <c r="H637" s="170">
        <f>SUMIFS('سجل حركة المخزن'!H:H,'سجل حركة المخزن'!D:D,'أرصدة المخزن'!B637,'سجل حركة المخزن'!G:G,القوائم!$I$16,'سجل حركة المخزن'!F:F,'أرصدة المخزن'!$E$3)</f>
        <v>0</v>
      </c>
      <c r="I637" s="106">
        <f t="shared" si="55"/>
        <v>0</v>
      </c>
      <c r="J637" s="106"/>
      <c r="K637" s="106">
        <f>SUMIFS('سجل حركة المخزن'!H:H,'سجل حركة المخزن'!D:D,'أرصدة المخزن'!B637,'سجل حركة المخزن'!F:F,'أرصدة المخزن'!$K$3)-D637-G637</f>
        <v>0</v>
      </c>
      <c r="L637" s="106">
        <f>SUMIFS('سجل حركة المخزن'!H:H,'سجل حركة المخزن'!D:D,'أرصدة المخزن'!B637,'سجل حركة المخزن'!F:F,'أرصدة المخزن'!$L$3)-E637-H637</f>
        <v>0</v>
      </c>
      <c r="M637" s="128" t="str">
        <f>IF(COUNTIF('سجل حركة المخزن'!D:D,'أرصدة المخزن'!B637),VLOOKUP(B637,القوائم!D:E,2,0),"غير موجود بالمخزن")</f>
        <v>غير موجود بالمخزن</v>
      </c>
      <c r="N637" s="128" t="str">
        <f t="shared" si="56"/>
        <v>غير موجود بالمخزن</v>
      </c>
      <c r="P637" s="192" t="str">
        <f t="shared" si="57"/>
        <v>0</v>
      </c>
      <c r="Q637" s="192" t="str">
        <f t="shared" si="58"/>
        <v>0</v>
      </c>
      <c r="R637" s="192" t="str">
        <f t="shared" si="59"/>
        <v>0</v>
      </c>
    </row>
    <row r="638" spans="2:18" ht="26.25" hidden="1" x14ac:dyDescent="0.2">
      <c r="B638" s="106" t="str">
        <f>القوائم!B637</f>
        <v>TA1049</v>
      </c>
      <c r="C638" s="126" t="str">
        <f>IF(B638&lt;&gt;"",_xlfn.IFNA(VLOOKUP(B638,القوائم!B:C,2,0),"غير مسجل بالقوائم"),"")</f>
        <v>طقطوقة سلك</v>
      </c>
      <c r="D638" s="106">
        <f>SUMIFS('سجل حركة المخزن'!H:H,'سجل حركة المخزن'!D:D,'أرصدة المخزن'!B638,'سجل حركة المخزن'!G:G,القوائم!$I$3,'سجل حركة المخزن'!F:F,'أرصدة المخزن'!$D$3)</f>
        <v>0</v>
      </c>
      <c r="E638" s="106">
        <f>SUMIFS('سجل حركة المخزن'!H:H,'سجل حركة المخزن'!D:D,'أرصدة المخزن'!B638,'سجل حركة المخزن'!G:G,القوائم!$I$3,'سجل حركة المخزن'!F:F,'أرصدة المخزن'!$E$3)</f>
        <v>0</v>
      </c>
      <c r="F638" s="106">
        <f t="shared" si="54"/>
        <v>0</v>
      </c>
      <c r="G638" s="106">
        <f>SUMIFS('سجل حركة المخزن'!H:H,'سجل حركة المخزن'!D:D,'أرصدة المخزن'!B638,'سجل حركة المخزن'!G:G,القوائم!$I$16,'سجل حركة المخزن'!F:F,'أرصدة المخزن'!$D$3)</f>
        <v>0</v>
      </c>
      <c r="H638" s="170">
        <f>SUMIFS('سجل حركة المخزن'!H:H,'سجل حركة المخزن'!D:D,'أرصدة المخزن'!B638,'سجل حركة المخزن'!G:G,القوائم!$I$16,'سجل حركة المخزن'!F:F,'أرصدة المخزن'!$E$3)</f>
        <v>0</v>
      </c>
      <c r="I638" s="106">
        <f t="shared" si="55"/>
        <v>0</v>
      </c>
      <c r="J638" s="106"/>
      <c r="K638" s="106">
        <f>SUMIFS('سجل حركة المخزن'!H:H,'سجل حركة المخزن'!D:D,'أرصدة المخزن'!B638,'سجل حركة المخزن'!F:F,'أرصدة المخزن'!$K$3)-D638-G638</f>
        <v>0</v>
      </c>
      <c r="L638" s="106">
        <f>SUMIFS('سجل حركة المخزن'!H:H,'سجل حركة المخزن'!D:D,'أرصدة المخزن'!B638,'سجل حركة المخزن'!F:F,'أرصدة المخزن'!$L$3)-E638-H638</f>
        <v>0</v>
      </c>
      <c r="M638" s="128" t="str">
        <f>IF(COUNTIF('سجل حركة المخزن'!D:D,'أرصدة المخزن'!B638),VLOOKUP(B638,القوائم!D:E,2,0),"غير موجود بالمخزن")</f>
        <v>غير موجود بالمخزن</v>
      </c>
      <c r="N638" s="128" t="str">
        <f t="shared" si="56"/>
        <v>غير موجود بالمخزن</v>
      </c>
      <c r="P638" s="192" t="str">
        <f t="shared" si="57"/>
        <v>0</v>
      </c>
      <c r="Q638" s="192" t="str">
        <f t="shared" si="58"/>
        <v>0</v>
      </c>
      <c r="R638" s="192" t="str">
        <f t="shared" si="59"/>
        <v>0</v>
      </c>
    </row>
    <row r="639" spans="2:18" ht="26.25" hidden="1" x14ac:dyDescent="0.2">
      <c r="B639" s="106" t="str">
        <f>القوائم!B638</f>
        <v>TA4032</v>
      </c>
      <c r="C639" s="126" t="str">
        <f>IF(B639&lt;&gt;"",_xlfn.IFNA(VLOOKUP(B639,القوائم!B:C,2,0),"غير مسجل بالقوائم"),"")</f>
        <v>قاعدة سفرة سلك</v>
      </c>
      <c r="D639" s="106">
        <f>SUMIFS('سجل حركة المخزن'!H:H,'سجل حركة المخزن'!D:D,'أرصدة المخزن'!B639,'سجل حركة المخزن'!G:G,القوائم!$I$3,'سجل حركة المخزن'!F:F,'أرصدة المخزن'!$D$3)</f>
        <v>0</v>
      </c>
      <c r="E639" s="106">
        <f>SUMIFS('سجل حركة المخزن'!H:H,'سجل حركة المخزن'!D:D,'أرصدة المخزن'!B639,'سجل حركة المخزن'!G:G,القوائم!$I$3,'سجل حركة المخزن'!F:F,'أرصدة المخزن'!$E$3)</f>
        <v>0</v>
      </c>
      <c r="F639" s="106">
        <f t="shared" si="54"/>
        <v>0</v>
      </c>
      <c r="G639" s="106">
        <f>SUMIFS('سجل حركة المخزن'!H:H,'سجل حركة المخزن'!D:D,'أرصدة المخزن'!B639,'سجل حركة المخزن'!G:G,القوائم!$I$16,'سجل حركة المخزن'!F:F,'أرصدة المخزن'!$D$3)</f>
        <v>0</v>
      </c>
      <c r="H639" s="170">
        <f>SUMIFS('سجل حركة المخزن'!H:H,'سجل حركة المخزن'!D:D,'أرصدة المخزن'!B639,'سجل حركة المخزن'!G:G,القوائم!$I$16,'سجل حركة المخزن'!F:F,'أرصدة المخزن'!$E$3)</f>
        <v>0</v>
      </c>
      <c r="I639" s="106">
        <f t="shared" si="55"/>
        <v>0</v>
      </c>
      <c r="J639" s="106"/>
      <c r="K639" s="106">
        <f>SUMIFS('سجل حركة المخزن'!H:H,'سجل حركة المخزن'!D:D,'أرصدة المخزن'!B639,'سجل حركة المخزن'!F:F,'أرصدة المخزن'!$K$3)-D639-G639</f>
        <v>0</v>
      </c>
      <c r="L639" s="106">
        <f>SUMIFS('سجل حركة المخزن'!H:H,'سجل حركة المخزن'!D:D,'أرصدة المخزن'!B639,'سجل حركة المخزن'!F:F,'أرصدة المخزن'!$L$3)-E639-H639</f>
        <v>0</v>
      </c>
      <c r="M639" s="128" t="str">
        <f>IF(COUNTIF('سجل حركة المخزن'!D:D,'أرصدة المخزن'!B639),VLOOKUP(B639,القوائم!D:E,2,0),"غير موجود بالمخزن")</f>
        <v>غير موجود بالمخزن</v>
      </c>
      <c r="N639" s="128" t="str">
        <f t="shared" si="56"/>
        <v>غير موجود بالمخزن</v>
      </c>
      <c r="P639" s="192" t="str">
        <f t="shared" si="57"/>
        <v>0</v>
      </c>
      <c r="Q639" s="192" t="str">
        <f t="shared" si="58"/>
        <v>0</v>
      </c>
      <c r="R639" s="192" t="str">
        <f t="shared" si="59"/>
        <v>0</v>
      </c>
    </row>
    <row r="640" spans="2:18" ht="26.25" hidden="1" x14ac:dyDescent="0.2">
      <c r="B640" s="106" t="str">
        <f>القوائم!B639</f>
        <v>TA4012-2</v>
      </c>
      <c r="C640" s="126" t="str">
        <f>IF(B640&lt;&gt;"",_xlfn.IFNA(VLOOKUP(B640,القوائم!B:C,2,0),"غير مسجل بالقوائم"),"")</f>
        <v>تربيزة 4*8 مقاس 195*90*76</v>
      </c>
      <c r="D640" s="106">
        <f>SUMIFS('سجل حركة المخزن'!H:H,'سجل حركة المخزن'!D:D,'أرصدة المخزن'!B640,'سجل حركة المخزن'!G:G,القوائم!$I$3,'سجل حركة المخزن'!F:F,'أرصدة المخزن'!$D$3)</f>
        <v>0</v>
      </c>
      <c r="E640" s="106">
        <f>SUMIFS('سجل حركة المخزن'!H:H,'سجل حركة المخزن'!D:D,'أرصدة المخزن'!B640,'سجل حركة المخزن'!G:G,القوائم!$I$3,'سجل حركة المخزن'!F:F,'أرصدة المخزن'!$E$3)</f>
        <v>0</v>
      </c>
      <c r="F640" s="106">
        <f t="shared" si="54"/>
        <v>0</v>
      </c>
      <c r="G640" s="106">
        <f>SUMIFS('سجل حركة المخزن'!H:H,'سجل حركة المخزن'!D:D,'أرصدة المخزن'!B640,'سجل حركة المخزن'!G:G,القوائم!$I$16,'سجل حركة المخزن'!F:F,'أرصدة المخزن'!$D$3)</f>
        <v>0</v>
      </c>
      <c r="H640" s="170">
        <f>SUMIFS('سجل حركة المخزن'!H:H,'سجل حركة المخزن'!D:D,'أرصدة المخزن'!B640,'سجل حركة المخزن'!G:G,القوائم!$I$16,'سجل حركة المخزن'!F:F,'أرصدة المخزن'!$E$3)</f>
        <v>0</v>
      </c>
      <c r="I640" s="106">
        <f t="shared" si="55"/>
        <v>0</v>
      </c>
      <c r="J640" s="106"/>
      <c r="K640" s="106">
        <f>SUMIFS('سجل حركة المخزن'!H:H,'سجل حركة المخزن'!D:D,'أرصدة المخزن'!B640,'سجل حركة المخزن'!F:F,'أرصدة المخزن'!$K$3)-D640-G640</f>
        <v>0</v>
      </c>
      <c r="L640" s="106">
        <f>SUMIFS('سجل حركة المخزن'!H:H,'سجل حركة المخزن'!D:D,'أرصدة المخزن'!B640,'سجل حركة المخزن'!F:F,'أرصدة المخزن'!$L$3)-E640-H640</f>
        <v>0</v>
      </c>
      <c r="M640" s="128" t="str">
        <f>IF(COUNTIF('سجل حركة المخزن'!D:D,'أرصدة المخزن'!B640),VLOOKUP(B640,القوائم!D:E,2,0),"غير موجود بالمخزن")</f>
        <v>غير موجود بالمخزن</v>
      </c>
      <c r="N640" s="128" t="str">
        <f t="shared" si="56"/>
        <v>غير موجود بالمخزن</v>
      </c>
      <c r="P640" s="192" t="str">
        <f t="shared" si="57"/>
        <v>0</v>
      </c>
      <c r="Q640" s="192" t="str">
        <f t="shared" si="58"/>
        <v>0</v>
      </c>
      <c r="R640" s="192" t="str">
        <f t="shared" si="59"/>
        <v>0</v>
      </c>
    </row>
    <row r="641" spans="2:18" ht="26.25" hidden="1" x14ac:dyDescent="0.2">
      <c r="B641" s="106" t="str">
        <f>القوائم!B640</f>
        <v>HA1026</v>
      </c>
      <c r="C641" s="126" t="str">
        <f>IF(B641&lt;&gt;"",_xlfn.IFNA(VLOOKUP(B641,القوائم!B:C,2,0),"غير مسجل بالقوائم"),"")</f>
        <v>مقبض بروتز</v>
      </c>
      <c r="D641" s="106">
        <f>SUMIFS('سجل حركة المخزن'!H:H,'سجل حركة المخزن'!D:D,'أرصدة المخزن'!B641,'سجل حركة المخزن'!G:G,القوائم!$I$3,'سجل حركة المخزن'!F:F,'أرصدة المخزن'!$D$3)</f>
        <v>0</v>
      </c>
      <c r="E641" s="106">
        <f>SUMIFS('سجل حركة المخزن'!H:H,'سجل حركة المخزن'!D:D,'أرصدة المخزن'!B641,'سجل حركة المخزن'!G:G,القوائم!$I$3,'سجل حركة المخزن'!F:F,'أرصدة المخزن'!$E$3)</f>
        <v>0</v>
      </c>
      <c r="F641" s="106">
        <f t="shared" si="54"/>
        <v>0</v>
      </c>
      <c r="G641" s="106">
        <f>SUMIFS('سجل حركة المخزن'!H:H,'سجل حركة المخزن'!D:D,'أرصدة المخزن'!B641,'سجل حركة المخزن'!G:G,القوائم!$I$16,'سجل حركة المخزن'!F:F,'أرصدة المخزن'!$D$3)</f>
        <v>0</v>
      </c>
      <c r="H641" s="170">
        <f>SUMIFS('سجل حركة المخزن'!H:H,'سجل حركة المخزن'!D:D,'أرصدة المخزن'!B641,'سجل حركة المخزن'!G:G,القوائم!$I$16,'سجل حركة المخزن'!F:F,'أرصدة المخزن'!$E$3)</f>
        <v>0</v>
      </c>
      <c r="I641" s="106">
        <f t="shared" si="55"/>
        <v>0</v>
      </c>
      <c r="J641" s="106"/>
      <c r="K641" s="106">
        <f>SUMIFS('سجل حركة المخزن'!H:H,'سجل حركة المخزن'!D:D,'أرصدة المخزن'!B641,'سجل حركة المخزن'!F:F,'أرصدة المخزن'!$K$3)-D641-G641</f>
        <v>0</v>
      </c>
      <c r="L641" s="106">
        <f>SUMIFS('سجل حركة المخزن'!H:H,'سجل حركة المخزن'!D:D,'أرصدة المخزن'!B641,'سجل حركة المخزن'!F:F,'أرصدة المخزن'!$L$3)-E641-H641</f>
        <v>0</v>
      </c>
      <c r="M641" s="128" t="str">
        <f>IF(COUNTIF('سجل حركة المخزن'!D:D,'أرصدة المخزن'!B641),VLOOKUP(B641,القوائم!D:E,2,0),"غير موجود بالمخزن")</f>
        <v>غير موجود بالمخزن</v>
      </c>
      <c r="N641" s="128" t="str">
        <f t="shared" si="56"/>
        <v>غير موجود بالمخزن</v>
      </c>
      <c r="P641" s="192" t="str">
        <f t="shared" si="57"/>
        <v>0</v>
      </c>
      <c r="Q641" s="192" t="str">
        <f t="shared" si="58"/>
        <v>0</v>
      </c>
      <c r="R641" s="192" t="str">
        <f t="shared" si="59"/>
        <v>0</v>
      </c>
    </row>
    <row r="642" spans="2:18" ht="26.25" hidden="1" x14ac:dyDescent="0.2">
      <c r="B642" s="106" t="str">
        <f>القوائم!B641</f>
        <v>LS3007</v>
      </c>
      <c r="C642" s="126" t="str">
        <f>IF(B642&lt;&gt;"",_xlfn.IFNA(VLOOKUP(B642,القوائم!B:C,2,0),"غير مسجل بالقوائم"),"")</f>
        <v>بارتيشن خلية</v>
      </c>
      <c r="D642" s="106">
        <f>SUMIFS('سجل حركة المخزن'!H:H,'سجل حركة المخزن'!D:D,'أرصدة المخزن'!B642,'سجل حركة المخزن'!G:G,القوائم!$I$3,'سجل حركة المخزن'!F:F,'أرصدة المخزن'!$D$3)</f>
        <v>0</v>
      </c>
      <c r="E642" s="106">
        <f>SUMIFS('سجل حركة المخزن'!H:H,'سجل حركة المخزن'!D:D,'أرصدة المخزن'!B642,'سجل حركة المخزن'!G:G,القوائم!$I$3,'سجل حركة المخزن'!F:F,'أرصدة المخزن'!$E$3)</f>
        <v>0</v>
      </c>
      <c r="F642" s="106">
        <f t="shared" si="54"/>
        <v>0</v>
      </c>
      <c r="G642" s="106">
        <f>SUMIFS('سجل حركة المخزن'!H:H,'سجل حركة المخزن'!D:D,'أرصدة المخزن'!B642,'سجل حركة المخزن'!G:G,القوائم!$I$16,'سجل حركة المخزن'!F:F,'أرصدة المخزن'!$D$3)</f>
        <v>0</v>
      </c>
      <c r="H642" s="170">
        <f>SUMIFS('سجل حركة المخزن'!H:H,'سجل حركة المخزن'!D:D,'أرصدة المخزن'!B642,'سجل حركة المخزن'!G:G,القوائم!$I$16,'سجل حركة المخزن'!F:F,'أرصدة المخزن'!$E$3)</f>
        <v>0</v>
      </c>
      <c r="I642" s="106">
        <f t="shared" si="55"/>
        <v>0</v>
      </c>
      <c r="J642" s="106"/>
      <c r="K642" s="106">
        <f>SUMIFS('سجل حركة المخزن'!H:H,'سجل حركة المخزن'!D:D,'أرصدة المخزن'!B642,'سجل حركة المخزن'!F:F,'أرصدة المخزن'!$K$3)-D642-G642</f>
        <v>0</v>
      </c>
      <c r="L642" s="106">
        <f>SUMIFS('سجل حركة المخزن'!H:H,'سجل حركة المخزن'!D:D,'أرصدة المخزن'!B642,'سجل حركة المخزن'!F:F,'أرصدة المخزن'!$L$3)-E642-H642</f>
        <v>0</v>
      </c>
      <c r="M642" s="128" t="str">
        <f>IF(COUNTIF('سجل حركة المخزن'!D:D,'أرصدة المخزن'!B642),VLOOKUP(B642,القوائم!D:E,2,0),"غير موجود بالمخزن")</f>
        <v>غير موجود بالمخزن</v>
      </c>
      <c r="N642" s="128" t="str">
        <f t="shared" si="56"/>
        <v>غير موجود بالمخزن</v>
      </c>
      <c r="P642" s="192" t="str">
        <f t="shared" si="57"/>
        <v>0</v>
      </c>
      <c r="Q642" s="192" t="str">
        <f t="shared" si="58"/>
        <v>0</v>
      </c>
      <c r="R642" s="192" t="str">
        <f t="shared" si="59"/>
        <v>0</v>
      </c>
    </row>
    <row r="643" spans="2:18" ht="26.25" hidden="1" x14ac:dyDescent="0.2">
      <c r="B643" s="106" t="str">
        <f>القوائم!B642</f>
        <v>FR1016</v>
      </c>
      <c r="C643" s="126" t="str">
        <f>IF(B643&lt;&gt;"",_xlfn.IFNA(VLOOKUP(B643,القوائم!B:C,2,0),"غير مسجل بالقوائم"),"")</f>
        <v>برواز 2 دائرة متلاصقة</v>
      </c>
      <c r="D643" s="106">
        <f>SUMIFS('سجل حركة المخزن'!H:H,'سجل حركة المخزن'!D:D,'أرصدة المخزن'!B643,'سجل حركة المخزن'!G:G,القوائم!$I$3,'سجل حركة المخزن'!F:F,'أرصدة المخزن'!$D$3)</f>
        <v>0</v>
      </c>
      <c r="E643" s="106">
        <f>SUMIFS('سجل حركة المخزن'!H:H,'سجل حركة المخزن'!D:D,'أرصدة المخزن'!B643,'سجل حركة المخزن'!G:G,القوائم!$I$3,'سجل حركة المخزن'!F:F,'أرصدة المخزن'!$E$3)</f>
        <v>0</v>
      </c>
      <c r="F643" s="106">
        <f t="shared" si="54"/>
        <v>0</v>
      </c>
      <c r="G643" s="106">
        <f>SUMIFS('سجل حركة المخزن'!H:H,'سجل حركة المخزن'!D:D,'أرصدة المخزن'!B643,'سجل حركة المخزن'!G:G,القوائم!$I$16,'سجل حركة المخزن'!F:F,'أرصدة المخزن'!$D$3)</f>
        <v>0</v>
      </c>
      <c r="H643" s="170">
        <f>SUMIFS('سجل حركة المخزن'!H:H,'سجل حركة المخزن'!D:D,'أرصدة المخزن'!B643,'سجل حركة المخزن'!G:G,القوائم!$I$16,'سجل حركة المخزن'!F:F,'أرصدة المخزن'!$E$3)</f>
        <v>0</v>
      </c>
      <c r="I643" s="106">
        <f t="shared" si="55"/>
        <v>0</v>
      </c>
      <c r="J643" s="106"/>
      <c r="K643" s="106">
        <f>SUMIFS('سجل حركة المخزن'!H:H,'سجل حركة المخزن'!D:D,'أرصدة المخزن'!B643,'سجل حركة المخزن'!F:F,'أرصدة المخزن'!$K$3)-D643-G643</f>
        <v>0</v>
      </c>
      <c r="L643" s="106">
        <f>SUMIFS('سجل حركة المخزن'!H:H,'سجل حركة المخزن'!D:D,'أرصدة المخزن'!B643,'سجل حركة المخزن'!F:F,'أرصدة المخزن'!$L$3)-E643-H643</f>
        <v>0</v>
      </c>
      <c r="M643" s="128" t="str">
        <f>IF(COUNTIF('سجل حركة المخزن'!D:D,'أرصدة المخزن'!B643),VLOOKUP(B643,القوائم!D:E,2,0),"غير موجود بالمخزن")</f>
        <v>غير موجود بالمخزن</v>
      </c>
      <c r="N643" s="128" t="str">
        <f t="shared" si="56"/>
        <v>غير موجود بالمخزن</v>
      </c>
      <c r="P643" s="192" t="str">
        <f t="shared" si="57"/>
        <v>0</v>
      </c>
      <c r="Q643" s="192" t="str">
        <f t="shared" si="58"/>
        <v>0</v>
      </c>
      <c r="R643" s="192" t="str">
        <f t="shared" si="59"/>
        <v>0</v>
      </c>
    </row>
    <row r="644" spans="2:18" ht="26.25" hidden="1" x14ac:dyDescent="0.2">
      <c r="B644" s="106" t="str">
        <f>القوائم!B643</f>
        <v>CH1028</v>
      </c>
      <c r="C644" s="126" t="str">
        <f>IF(B644&lt;&gt;"",_xlfn.IFNA(VLOOKUP(B644,القوائم!B:C,2,0),"غير مسجل بالقوائم"),"")</f>
        <v xml:space="preserve"> كرسي قطاعات و شرائح</v>
      </c>
      <c r="D644" s="106">
        <f>SUMIFS('سجل حركة المخزن'!H:H,'سجل حركة المخزن'!D:D,'أرصدة المخزن'!B644,'سجل حركة المخزن'!G:G,القوائم!$I$3,'سجل حركة المخزن'!F:F,'أرصدة المخزن'!$D$3)</f>
        <v>0</v>
      </c>
      <c r="E644" s="106">
        <f>SUMIFS('سجل حركة المخزن'!H:H,'سجل حركة المخزن'!D:D,'أرصدة المخزن'!B644,'سجل حركة المخزن'!G:G,القوائم!$I$3,'سجل حركة المخزن'!F:F,'أرصدة المخزن'!$E$3)</f>
        <v>0</v>
      </c>
      <c r="F644" s="106">
        <f t="shared" si="54"/>
        <v>0</v>
      </c>
      <c r="G644" s="106">
        <f>SUMIFS('سجل حركة المخزن'!H:H,'سجل حركة المخزن'!D:D,'أرصدة المخزن'!B644,'سجل حركة المخزن'!G:G,القوائم!$I$16,'سجل حركة المخزن'!F:F,'أرصدة المخزن'!$D$3)</f>
        <v>0</v>
      </c>
      <c r="H644" s="170">
        <f>SUMIFS('سجل حركة المخزن'!H:H,'سجل حركة المخزن'!D:D,'أرصدة المخزن'!B644,'سجل حركة المخزن'!G:G,القوائم!$I$16,'سجل حركة المخزن'!F:F,'أرصدة المخزن'!$E$3)</f>
        <v>0</v>
      </c>
      <c r="I644" s="106">
        <f t="shared" si="55"/>
        <v>0</v>
      </c>
      <c r="J644" s="106"/>
      <c r="K644" s="106">
        <f>SUMIFS('سجل حركة المخزن'!H:H,'سجل حركة المخزن'!D:D,'أرصدة المخزن'!B644,'سجل حركة المخزن'!F:F,'أرصدة المخزن'!$K$3)-D644-G644</f>
        <v>0</v>
      </c>
      <c r="L644" s="106">
        <f>SUMIFS('سجل حركة المخزن'!H:H,'سجل حركة المخزن'!D:D,'أرصدة المخزن'!B644,'سجل حركة المخزن'!F:F,'أرصدة المخزن'!$L$3)-E644-H644</f>
        <v>0</v>
      </c>
      <c r="M644" s="128" t="str">
        <f>IF(COUNTIF('سجل حركة المخزن'!D:D,'أرصدة المخزن'!B644),VLOOKUP(B644,القوائم!D:E,2,0),"غير موجود بالمخزن")</f>
        <v>غير موجود بالمخزن</v>
      </c>
      <c r="N644" s="128" t="str">
        <f t="shared" si="56"/>
        <v>غير موجود بالمخزن</v>
      </c>
      <c r="P644" s="192" t="str">
        <f t="shared" si="57"/>
        <v>0</v>
      </c>
      <c r="Q644" s="192" t="str">
        <f t="shared" si="58"/>
        <v>0</v>
      </c>
      <c r="R644" s="192" t="str">
        <f t="shared" si="59"/>
        <v>0</v>
      </c>
    </row>
    <row r="645" spans="2:18" ht="26.25" hidden="1" x14ac:dyDescent="0.2">
      <c r="B645" s="106" t="str">
        <f>القوائم!B644</f>
        <v>CH1028-1</v>
      </c>
      <c r="C645" s="126" t="str">
        <f>IF(B645&lt;&gt;"",_xlfn.IFNA(VLOOKUP(B645,القوائم!B:C,2,0),"غير مسجل بالقوائم"),"")</f>
        <v>كرسي شرائح</v>
      </c>
      <c r="D645" s="106">
        <f>SUMIFS('سجل حركة المخزن'!H:H,'سجل حركة المخزن'!D:D,'أرصدة المخزن'!B645,'سجل حركة المخزن'!G:G,القوائم!$I$3,'سجل حركة المخزن'!F:F,'أرصدة المخزن'!$D$3)</f>
        <v>0</v>
      </c>
      <c r="E645" s="106">
        <f>SUMIFS('سجل حركة المخزن'!H:H,'سجل حركة المخزن'!D:D,'أرصدة المخزن'!B645,'سجل حركة المخزن'!G:G,القوائم!$I$3,'سجل حركة المخزن'!F:F,'أرصدة المخزن'!$E$3)</f>
        <v>0</v>
      </c>
      <c r="F645" s="106">
        <f t="shared" ref="F645:F708" si="60">D645+E645</f>
        <v>0</v>
      </c>
      <c r="G645" s="106">
        <f>SUMIFS('سجل حركة المخزن'!H:H,'سجل حركة المخزن'!D:D,'أرصدة المخزن'!B645,'سجل حركة المخزن'!G:G,القوائم!$I$16,'سجل حركة المخزن'!F:F,'أرصدة المخزن'!$D$3)</f>
        <v>0</v>
      </c>
      <c r="H645" s="170">
        <f>SUMIFS('سجل حركة المخزن'!H:H,'سجل حركة المخزن'!D:D,'أرصدة المخزن'!B645,'سجل حركة المخزن'!G:G,القوائم!$I$16,'سجل حركة المخزن'!F:F,'أرصدة المخزن'!$E$3)</f>
        <v>0</v>
      </c>
      <c r="I645" s="106">
        <f t="shared" ref="I645:I708" si="61">G645+H645</f>
        <v>0</v>
      </c>
      <c r="J645" s="106"/>
      <c r="K645" s="106">
        <f>SUMIFS('سجل حركة المخزن'!H:H,'سجل حركة المخزن'!D:D,'أرصدة المخزن'!B645,'سجل حركة المخزن'!F:F,'أرصدة المخزن'!$K$3)-D645-G645</f>
        <v>0</v>
      </c>
      <c r="L645" s="106">
        <f>SUMIFS('سجل حركة المخزن'!H:H,'سجل حركة المخزن'!D:D,'أرصدة المخزن'!B645,'سجل حركة المخزن'!F:F,'أرصدة المخزن'!$L$3)-E645-H645</f>
        <v>0</v>
      </c>
      <c r="M645" s="128" t="str">
        <f>IF(COUNTIF('سجل حركة المخزن'!D:D,'أرصدة المخزن'!B645),VLOOKUP(B645,القوائم!D:E,2,0),"غير موجود بالمخزن")</f>
        <v>غير موجود بالمخزن</v>
      </c>
      <c r="N645" s="128" t="str">
        <f t="shared" ref="N645:N708" si="62">IF(ISNONTEXT(M645),(D645+E645+K645+L645+G645+H645)*M645,"غير موجود بالمخزن")</f>
        <v>غير موجود بالمخزن</v>
      </c>
      <c r="P645" s="192" t="str">
        <f t="shared" ref="P645:P708" si="63">IF(ISNONTEXT(M645),(D645+E645)*M645,"0")</f>
        <v>0</v>
      </c>
      <c r="Q645" s="192" t="str">
        <f t="shared" ref="Q645:Q708" si="64">IF(ISNONTEXT(M645),(H645+G645)*M645,"0")</f>
        <v>0</v>
      </c>
      <c r="R645" s="192" t="str">
        <f t="shared" ref="R645:R708" si="65">IF(ISNONTEXT(M645),(K645+L645)*M645,"0")</f>
        <v>0</v>
      </c>
    </row>
    <row r="646" spans="2:18" ht="26.25" hidden="1" x14ac:dyDescent="0.2">
      <c r="B646" s="106" t="str">
        <f>القوائم!B645</f>
        <v>BA1065</v>
      </c>
      <c r="C646" s="126" t="str">
        <f>IF(B646&lt;&gt;"",_xlfn.IFNA(VLOOKUP(B646,القوائم!B:C,2,0),"غير مسجل بالقوائم"),"")</f>
        <v>قاعدة كومود مربعه ارتفاع 16.5</v>
      </c>
      <c r="D646" s="106">
        <f>SUMIFS('سجل حركة المخزن'!H:H,'سجل حركة المخزن'!D:D,'أرصدة المخزن'!B646,'سجل حركة المخزن'!G:G,القوائم!$I$3,'سجل حركة المخزن'!F:F,'أرصدة المخزن'!$D$3)</f>
        <v>0</v>
      </c>
      <c r="E646" s="106">
        <f>SUMIFS('سجل حركة المخزن'!H:H,'سجل حركة المخزن'!D:D,'أرصدة المخزن'!B646,'سجل حركة المخزن'!G:G,القوائم!$I$3,'سجل حركة المخزن'!F:F,'أرصدة المخزن'!$E$3)</f>
        <v>0</v>
      </c>
      <c r="F646" s="106">
        <f t="shared" si="60"/>
        <v>0</v>
      </c>
      <c r="G646" s="106">
        <f>SUMIFS('سجل حركة المخزن'!H:H,'سجل حركة المخزن'!D:D,'أرصدة المخزن'!B646,'سجل حركة المخزن'!G:G,القوائم!$I$16,'سجل حركة المخزن'!F:F,'أرصدة المخزن'!$D$3)</f>
        <v>0</v>
      </c>
      <c r="H646" s="170">
        <f>SUMIFS('سجل حركة المخزن'!H:H,'سجل حركة المخزن'!D:D,'أرصدة المخزن'!B646,'سجل حركة المخزن'!G:G,القوائم!$I$16,'سجل حركة المخزن'!F:F,'أرصدة المخزن'!$E$3)</f>
        <v>0</v>
      </c>
      <c r="I646" s="106">
        <f t="shared" si="61"/>
        <v>0</v>
      </c>
      <c r="J646" s="106"/>
      <c r="K646" s="106">
        <f>SUMIFS('سجل حركة المخزن'!H:H,'سجل حركة المخزن'!D:D,'أرصدة المخزن'!B646,'سجل حركة المخزن'!F:F,'أرصدة المخزن'!$K$3)-D646-G646</f>
        <v>0</v>
      </c>
      <c r="L646" s="106">
        <f>SUMIFS('سجل حركة المخزن'!H:H,'سجل حركة المخزن'!D:D,'أرصدة المخزن'!B646,'سجل حركة المخزن'!F:F,'أرصدة المخزن'!$L$3)-E646-H646</f>
        <v>0</v>
      </c>
      <c r="M646" s="128" t="str">
        <f>IF(COUNTIF('سجل حركة المخزن'!D:D,'أرصدة المخزن'!B646),VLOOKUP(B646,القوائم!D:E,2,0),"غير موجود بالمخزن")</f>
        <v>غير موجود بالمخزن</v>
      </c>
      <c r="N646" s="128" t="str">
        <f t="shared" si="62"/>
        <v>غير موجود بالمخزن</v>
      </c>
      <c r="P646" s="192" t="str">
        <f t="shared" si="63"/>
        <v>0</v>
      </c>
      <c r="Q646" s="192" t="str">
        <f t="shared" si="64"/>
        <v>0</v>
      </c>
      <c r="R646" s="192" t="str">
        <f t="shared" si="65"/>
        <v>0</v>
      </c>
    </row>
    <row r="647" spans="2:18" ht="26.25" hidden="1" x14ac:dyDescent="0.2">
      <c r="B647" s="106" t="str">
        <f>القوائم!B646</f>
        <v>BA1065-1</v>
      </c>
      <c r="C647" s="126" t="str">
        <f>IF(B647&lt;&gt;"",_xlfn.IFNA(VLOOKUP(B647,القوائم!B:C,2,0),"غير مسجل بالقوائم"),"")</f>
        <v>قاعدة توليت مربعه ارتفاع 16.5</v>
      </c>
      <c r="D647" s="106">
        <f>SUMIFS('سجل حركة المخزن'!H:H,'سجل حركة المخزن'!D:D,'أرصدة المخزن'!B647,'سجل حركة المخزن'!G:G,القوائم!$I$3,'سجل حركة المخزن'!F:F,'أرصدة المخزن'!$D$3)</f>
        <v>0</v>
      </c>
      <c r="E647" s="106">
        <f>SUMIFS('سجل حركة المخزن'!H:H,'سجل حركة المخزن'!D:D,'أرصدة المخزن'!B647,'سجل حركة المخزن'!G:G,القوائم!$I$3,'سجل حركة المخزن'!F:F,'أرصدة المخزن'!$E$3)</f>
        <v>0</v>
      </c>
      <c r="F647" s="106">
        <f t="shared" si="60"/>
        <v>0</v>
      </c>
      <c r="G647" s="106">
        <f>SUMIFS('سجل حركة المخزن'!H:H,'سجل حركة المخزن'!D:D,'أرصدة المخزن'!B647,'سجل حركة المخزن'!G:G,القوائم!$I$16,'سجل حركة المخزن'!F:F,'أرصدة المخزن'!$D$3)</f>
        <v>0</v>
      </c>
      <c r="H647" s="170">
        <f>SUMIFS('سجل حركة المخزن'!H:H,'سجل حركة المخزن'!D:D,'أرصدة المخزن'!B647,'سجل حركة المخزن'!G:G,القوائم!$I$16,'سجل حركة المخزن'!F:F,'أرصدة المخزن'!$E$3)</f>
        <v>0</v>
      </c>
      <c r="I647" s="106">
        <f t="shared" si="61"/>
        <v>0</v>
      </c>
      <c r="J647" s="106"/>
      <c r="K647" s="106">
        <f>SUMIFS('سجل حركة المخزن'!H:H,'سجل حركة المخزن'!D:D,'أرصدة المخزن'!B647,'سجل حركة المخزن'!F:F,'أرصدة المخزن'!$K$3)-D647-G647</f>
        <v>0</v>
      </c>
      <c r="L647" s="106">
        <f>SUMIFS('سجل حركة المخزن'!H:H,'سجل حركة المخزن'!D:D,'أرصدة المخزن'!B647,'سجل حركة المخزن'!F:F,'أرصدة المخزن'!$L$3)-E647-H647</f>
        <v>0</v>
      </c>
      <c r="M647" s="128" t="str">
        <f>IF(COUNTIF('سجل حركة المخزن'!D:D,'أرصدة المخزن'!B647),VLOOKUP(B647,القوائم!D:E,2,0),"غير موجود بالمخزن")</f>
        <v>غير موجود بالمخزن</v>
      </c>
      <c r="N647" s="128" t="str">
        <f t="shared" si="62"/>
        <v>غير موجود بالمخزن</v>
      </c>
      <c r="P647" s="192" t="str">
        <f t="shared" si="63"/>
        <v>0</v>
      </c>
      <c r="Q647" s="192" t="str">
        <f t="shared" si="64"/>
        <v>0</v>
      </c>
      <c r="R647" s="192" t="str">
        <f t="shared" si="65"/>
        <v>0</v>
      </c>
    </row>
    <row r="648" spans="2:18" ht="26.25" hidden="1" x14ac:dyDescent="0.2">
      <c r="B648" s="106" t="str">
        <f>القوائم!B647</f>
        <v>BA1066</v>
      </c>
      <c r="C648" s="126" t="str">
        <f>IF(B648&lt;&gt;"",_xlfn.IFNA(VLOOKUP(B648,القوائم!B:C,2,0),"غير مسجل بالقوائم"),"")</f>
        <v>قاعدة بوفيه حرف يو مفتوح</v>
      </c>
      <c r="D648" s="106">
        <f>SUMIFS('سجل حركة المخزن'!H:H,'سجل حركة المخزن'!D:D,'أرصدة المخزن'!B648,'سجل حركة المخزن'!G:G,القوائم!$I$3,'سجل حركة المخزن'!F:F,'أرصدة المخزن'!$D$3)</f>
        <v>0</v>
      </c>
      <c r="E648" s="106">
        <f>SUMIFS('سجل حركة المخزن'!H:H,'سجل حركة المخزن'!D:D,'أرصدة المخزن'!B648,'سجل حركة المخزن'!G:G,القوائم!$I$3,'سجل حركة المخزن'!F:F,'أرصدة المخزن'!$E$3)</f>
        <v>0</v>
      </c>
      <c r="F648" s="106">
        <f t="shared" si="60"/>
        <v>0</v>
      </c>
      <c r="G648" s="106">
        <f>SUMIFS('سجل حركة المخزن'!H:H,'سجل حركة المخزن'!D:D,'أرصدة المخزن'!B648,'سجل حركة المخزن'!G:G,القوائم!$I$16,'سجل حركة المخزن'!F:F,'أرصدة المخزن'!$D$3)</f>
        <v>0</v>
      </c>
      <c r="H648" s="170">
        <f>SUMIFS('سجل حركة المخزن'!H:H,'سجل حركة المخزن'!D:D,'أرصدة المخزن'!B648,'سجل حركة المخزن'!G:G,القوائم!$I$16,'سجل حركة المخزن'!F:F,'أرصدة المخزن'!$E$3)</f>
        <v>0</v>
      </c>
      <c r="I648" s="106">
        <f t="shared" si="61"/>
        <v>0</v>
      </c>
      <c r="J648" s="106"/>
      <c r="K648" s="106">
        <f>SUMIFS('سجل حركة المخزن'!H:H,'سجل حركة المخزن'!D:D,'أرصدة المخزن'!B648,'سجل حركة المخزن'!F:F,'أرصدة المخزن'!$K$3)-D648-G648</f>
        <v>0</v>
      </c>
      <c r="L648" s="106">
        <f>SUMIFS('سجل حركة المخزن'!H:H,'سجل حركة المخزن'!D:D,'أرصدة المخزن'!B648,'سجل حركة المخزن'!F:F,'أرصدة المخزن'!$L$3)-E648-H648</f>
        <v>0</v>
      </c>
      <c r="M648" s="128" t="str">
        <f>IF(COUNTIF('سجل حركة المخزن'!D:D,'أرصدة المخزن'!B648),VLOOKUP(B648,القوائم!D:E,2,0),"غير موجود بالمخزن")</f>
        <v>غير موجود بالمخزن</v>
      </c>
      <c r="N648" s="128" t="str">
        <f t="shared" si="62"/>
        <v>غير موجود بالمخزن</v>
      </c>
      <c r="P648" s="192" t="str">
        <f t="shared" si="63"/>
        <v>0</v>
      </c>
      <c r="Q648" s="192" t="str">
        <f t="shared" si="64"/>
        <v>0</v>
      </c>
      <c r="R648" s="192" t="str">
        <f t="shared" si="65"/>
        <v>0</v>
      </c>
    </row>
    <row r="649" spans="2:18" ht="26.25" hidden="1" x14ac:dyDescent="0.2">
      <c r="B649" s="106" t="str">
        <f>القوائم!B648</f>
        <v>BA1066-1</v>
      </c>
      <c r="C649" s="126" t="str">
        <f>IF(B649&lt;&gt;"",_xlfn.IFNA(VLOOKUP(B649,القوائم!B:C,2,0),"غير مسجل بالقوائم"),"")</f>
        <v>قاعدة نيش حرف يو مفتوح</v>
      </c>
      <c r="D649" s="106">
        <f>SUMIFS('سجل حركة المخزن'!H:H,'سجل حركة المخزن'!D:D,'أرصدة المخزن'!B649,'سجل حركة المخزن'!G:G,القوائم!$I$3,'سجل حركة المخزن'!F:F,'أرصدة المخزن'!$D$3)</f>
        <v>0</v>
      </c>
      <c r="E649" s="106">
        <f>SUMIFS('سجل حركة المخزن'!H:H,'سجل حركة المخزن'!D:D,'أرصدة المخزن'!B649,'سجل حركة المخزن'!G:G,القوائم!$I$3,'سجل حركة المخزن'!F:F,'أرصدة المخزن'!$E$3)</f>
        <v>0</v>
      </c>
      <c r="F649" s="106">
        <f t="shared" si="60"/>
        <v>0</v>
      </c>
      <c r="G649" s="106">
        <f>SUMIFS('سجل حركة المخزن'!H:H,'سجل حركة المخزن'!D:D,'أرصدة المخزن'!B649,'سجل حركة المخزن'!G:G,القوائم!$I$16,'سجل حركة المخزن'!F:F,'أرصدة المخزن'!$D$3)</f>
        <v>0</v>
      </c>
      <c r="H649" s="170">
        <f>SUMIFS('سجل حركة المخزن'!H:H,'سجل حركة المخزن'!D:D,'أرصدة المخزن'!B649,'سجل حركة المخزن'!G:G,القوائم!$I$16,'سجل حركة المخزن'!F:F,'أرصدة المخزن'!$E$3)</f>
        <v>0</v>
      </c>
      <c r="I649" s="106">
        <f t="shared" si="61"/>
        <v>0</v>
      </c>
      <c r="J649" s="106"/>
      <c r="K649" s="106">
        <f>SUMIFS('سجل حركة المخزن'!H:H,'سجل حركة المخزن'!D:D,'أرصدة المخزن'!B649,'سجل حركة المخزن'!F:F,'أرصدة المخزن'!$K$3)-D649-G649</f>
        <v>0</v>
      </c>
      <c r="L649" s="106">
        <f>SUMIFS('سجل حركة المخزن'!H:H,'سجل حركة المخزن'!D:D,'أرصدة المخزن'!B649,'سجل حركة المخزن'!F:F,'أرصدة المخزن'!$L$3)-E649-H649</f>
        <v>0</v>
      </c>
      <c r="M649" s="128" t="str">
        <f>IF(COUNTIF('سجل حركة المخزن'!D:D,'أرصدة المخزن'!B649),VLOOKUP(B649,القوائم!D:E,2,0),"غير موجود بالمخزن")</f>
        <v>غير موجود بالمخزن</v>
      </c>
      <c r="N649" s="128" t="str">
        <f t="shared" si="62"/>
        <v>غير موجود بالمخزن</v>
      </c>
      <c r="P649" s="192" t="str">
        <f t="shared" si="63"/>
        <v>0</v>
      </c>
      <c r="Q649" s="192" t="str">
        <f t="shared" si="64"/>
        <v>0</v>
      </c>
      <c r="R649" s="192" t="str">
        <f t="shared" si="65"/>
        <v>0</v>
      </c>
    </row>
    <row r="650" spans="2:18" ht="26.25" hidden="1" x14ac:dyDescent="0.2">
      <c r="B650" s="106" t="str">
        <f>القوائم!B649</f>
        <v>TA1050</v>
      </c>
      <c r="C650" s="126" t="str">
        <f>IF(B650&lt;&gt;"",_xlfn.IFNA(VLOOKUP(B650,القوائم!B:C,2,0),"غير مسجل بالقوائم"),"")</f>
        <v>طقطوقه بدورين مواسير 16</v>
      </c>
      <c r="D650" s="106">
        <f>SUMIFS('سجل حركة المخزن'!H:H,'سجل حركة المخزن'!D:D,'أرصدة المخزن'!B650,'سجل حركة المخزن'!G:G,القوائم!$I$3,'سجل حركة المخزن'!F:F,'أرصدة المخزن'!$D$3)</f>
        <v>0</v>
      </c>
      <c r="E650" s="106">
        <f>SUMIFS('سجل حركة المخزن'!H:H,'سجل حركة المخزن'!D:D,'أرصدة المخزن'!B650,'سجل حركة المخزن'!G:G,القوائم!$I$3,'سجل حركة المخزن'!F:F,'أرصدة المخزن'!$E$3)</f>
        <v>0</v>
      </c>
      <c r="F650" s="106">
        <f t="shared" si="60"/>
        <v>0</v>
      </c>
      <c r="G650" s="106">
        <f>SUMIFS('سجل حركة المخزن'!H:H,'سجل حركة المخزن'!D:D,'أرصدة المخزن'!B650,'سجل حركة المخزن'!G:G,القوائم!$I$16,'سجل حركة المخزن'!F:F,'أرصدة المخزن'!$D$3)</f>
        <v>0</v>
      </c>
      <c r="H650" s="170">
        <f>SUMIFS('سجل حركة المخزن'!H:H,'سجل حركة المخزن'!D:D,'أرصدة المخزن'!B650,'سجل حركة المخزن'!G:G,القوائم!$I$16,'سجل حركة المخزن'!F:F,'أرصدة المخزن'!$E$3)</f>
        <v>0</v>
      </c>
      <c r="I650" s="106">
        <f t="shared" si="61"/>
        <v>0</v>
      </c>
      <c r="J650" s="106"/>
      <c r="K650" s="106">
        <f>SUMIFS('سجل حركة المخزن'!H:H,'سجل حركة المخزن'!D:D,'أرصدة المخزن'!B650,'سجل حركة المخزن'!F:F,'أرصدة المخزن'!$K$3)-D650-G650</f>
        <v>0</v>
      </c>
      <c r="L650" s="106">
        <f>SUMIFS('سجل حركة المخزن'!H:H,'سجل حركة المخزن'!D:D,'أرصدة المخزن'!B650,'سجل حركة المخزن'!F:F,'أرصدة المخزن'!$L$3)-E650-H650</f>
        <v>0</v>
      </c>
      <c r="M650" s="128" t="str">
        <f>IF(COUNTIF('سجل حركة المخزن'!D:D,'أرصدة المخزن'!B650),VLOOKUP(B650,القوائم!D:E,2,0),"غير موجود بالمخزن")</f>
        <v>غير موجود بالمخزن</v>
      </c>
      <c r="N650" s="128" t="str">
        <f t="shared" si="62"/>
        <v>غير موجود بالمخزن</v>
      </c>
      <c r="P650" s="192" t="str">
        <f t="shared" si="63"/>
        <v>0</v>
      </c>
      <c r="Q650" s="192" t="str">
        <f t="shared" si="64"/>
        <v>0</v>
      </c>
      <c r="R650" s="192" t="str">
        <f t="shared" si="65"/>
        <v>0</v>
      </c>
    </row>
    <row r="651" spans="2:18" ht="26.25" hidden="1" x14ac:dyDescent="0.2">
      <c r="B651" s="106" t="str">
        <f>القوائم!B650</f>
        <v>CO1038</v>
      </c>
      <c r="C651" s="126" t="str">
        <f>IF(B651&lt;&gt;"",_xlfn.IFNA(VLOOKUP(B651,القوائم!B:C,2,0),"غير مسجل بالقوائم"),"")</f>
        <v>كنصول 2*2 بمواسير خلفية</v>
      </c>
      <c r="D651" s="106">
        <f>SUMIFS('سجل حركة المخزن'!H:H,'سجل حركة المخزن'!D:D,'أرصدة المخزن'!B651,'سجل حركة المخزن'!G:G,القوائم!$I$3,'سجل حركة المخزن'!F:F,'أرصدة المخزن'!$D$3)</f>
        <v>0</v>
      </c>
      <c r="E651" s="106">
        <f>SUMIFS('سجل حركة المخزن'!H:H,'سجل حركة المخزن'!D:D,'أرصدة المخزن'!B651,'سجل حركة المخزن'!G:G,القوائم!$I$3,'سجل حركة المخزن'!F:F,'أرصدة المخزن'!$E$3)</f>
        <v>0</v>
      </c>
      <c r="F651" s="106">
        <f t="shared" si="60"/>
        <v>0</v>
      </c>
      <c r="G651" s="106">
        <f>SUMIFS('سجل حركة المخزن'!H:H,'سجل حركة المخزن'!D:D,'أرصدة المخزن'!B651,'سجل حركة المخزن'!G:G,القوائم!$I$16,'سجل حركة المخزن'!F:F,'أرصدة المخزن'!$D$3)</f>
        <v>0</v>
      </c>
      <c r="H651" s="170">
        <f>SUMIFS('سجل حركة المخزن'!H:H,'سجل حركة المخزن'!D:D,'أرصدة المخزن'!B651,'سجل حركة المخزن'!G:G,القوائم!$I$16,'سجل حركة المخزن'!F:F,'أرصدة المخزن'!$E$3)</f>
        <v>0</v>
      </c>
      <c r="I651" s="106">
        <f t="shared" si="61"/>
        <v>0</v>
      </c>
      <c r="J651" s="106"/>
      <c r="K651" s="106">
        <f>SUMIFS('سجل حركة المخزن'!H:H,'سجل حركة المخزن'!D:D,'أرصدة المخزن'!B651,'سجل حركة المخزن'!F:F,'أرصدة المخزن'!$K$3)-D651-G651</f>
        <v>0</v>
      </c>
      <c r="L651" s="106">
        <f>SUMIFS('سجل حركة المخزن'!H:H,'سجل حركة المخزن'!D:D,'أرصدة المخزن'!B651,'سجل حركة المخزن'!F:F,'أرصدة المخزن'!$L$3)-E651-H651</f>
        <v>0</v>
      </c>
      <c r="M651" s="128" t="str">
        <f>IF(COUNTIF('سجل حركة المخزن'!D:D,'أرصدة المخزن'!B651),VLOOKUP(B651,القوائم!D:E,2,0),"غير موجود بالمخزن")</f>
        <v>غير موجود بالمخزن</v>
      </c>
      <c r="N651" s="128" t="str">
        <f t="shared" si="62"/>
        <v>غير موجود بالمخزن</v>
      </c>
      <c r="P651" s="192" t="str">
        <f t="shared" si="63"/>
        <v>0</v>
      </c>
      <c r="Q651" s="192" t="str">
        <f t="shared" si="64"/>
        <v>0</v>
      </c>
      <c r="R651" s="192" t="str">
        <f t="shared" si="65"/>
        <v>0</v>
      </c>
    </row>
    <row r="652" spans="2:18" ht="26.25" hidden="1" x14ac:dyDescent="0.2">
      <c r="B652" s="106" t="str">
        <f>القوائم!B651</f>
        <v>CO1039</v>
      </c>
      <c r="C652" s="126" t="str">
        <f>IF(B652&lt;&gt;"",_xlfn.IFNA(VLOOKUP(B652,القوائم!B:C,2,0),"غير مسجل بالقوائم"),"")</f>
        <v>كنصول بيضاوي شعار دائرة وسط</v>
      </c>
      <c r="D652" s="106">
        <f>SUMIFS('سجل حركة المخزن'!H:H,'سجل حركة المخزن'!D:D,'أرصدة المخزن'!B652,'سجل حركة المخزن'!G:G,القوائم!$I$3,'سجل حركة المخزن'!F:F,'أرصدة المخزن'!$D$3)</f>
        <v>0</v>
      </c>
      <c r="E652" s="106">
        <f>SUMIFS('سجل حركة المخزن'!H:H,'سجل حركة المخزن'!D:D,'أرصدة المخزن'!B652,'سجل حركة المخزن'!G:G,القوائم!$I$3,'سجل حركة المخزن'!F:F,'أرصدة المخزن'!$E$3)</f>
        <v>0</v>
      </c>
      <c r="F652" s="106">
        <f t="shared" si="60"/>
        <v>0</v>
      </c>
      <c r="G652" s="106">
        <f>SUMIFS('سجل حركة المخزن'!H:H,'سجل حركة المخزن'!D:D,'أرصدة المخزن'!B652,'سجل حركة المخزن'!G:G,القوائم!$I$16,'سجل حركة المخزن'!F:F,'أرصدة المخزن'!$D$3)</f>
        <v>0</v>
      </c>
      <c r="H652" s="170">
        <f>SUMIFS('سجل حركة المخزن'!H:H,'سجل حركة المخزن'!D:D,'أرصدة المخزن'!B652,'سجل حركة المخزن'!G:G,القوائم!$I$16,'سجل حركة المخزن'!F:F,'أرصدة المخزن'!$E$3)</f>
        <v>0</v>
      </c>
      <c r="I652" s="106">
        <f t="shared" si="61"/>
        <v>0</v>
      </c>
      <c r="J652" s="106"/>
      <c r="K652" s="106">
        <f>SUMIFS('سجل حركة المخزن'!H:H,'سجل حركة المخزن'!D:D,'أرصدة المخزن'!B652,'سجل حركة المخزن'!F:F,'أرصدة المخزن'!$K$3)-D652-G652</f>
        <v>0</v>
      </c>
      <c r="L652" s="106">
        <f>SUMIFS('سجل حركة المخزن'!H:H,'سجل حركة المخزن'!D:D,'أرصدة المخزن'!B652,'سجل حركة المخزن'!F:F,'أرصدة المخزن'!$L$3)-E652-H652</f>
        <v>0</v>
      </c>
      <c r="M652" s="128" t="str">
        <f>IF(COUNTIF('سجل حركة المخزن'!D:D,'أرصدة المخزن'!B652),VLOOKUP(B652,القوائم!D:E,2,0),"غير موجود بالمخزن")</f>
        <v>غير موجود بالمخزن</v>
      </c>
      <c r="N652" s="128" t="str">
        <f t="shared" si="62"/>
        <v>غير موجود بالمخزن</v>
      </c>
      <c r="P652" s="192" t="str">
        <f t="shared" si="63"/>
        <v>0</v>
      </c>
      <c r="Q652" s="192" t="str">
        <f t="shared" si="64"/>
        <v>0</v>
      </c>
      <c r="R652" s="192" t="str">
        <f t="shared" si="65"/>
        <v>0</v>
      </c>
    </row>
    <row r="653" spans="2:18" ht="26.25" hidden="1" x14ac:dyDescent="0.2">
      <c r="B653" s="106" t="str">
        <f>القوائم!B652</f>
        <v>BA1067</v>
      </c>
      <c r="C653" s="126" t="str">
        <f>IF(B653&lt;&gt;"",_xlfn.IFNA(VLOOKUP(B653,القوائم!B:C,2,0),"غير مسجل بالقوائم"),"")</f>
        <v>قاعدة حرف يو و 2 بي</v>
      </c>
      <c r="D653" s="106">
        <f>SUMIFS('سجل حركة المخزن'!H:H,'سجل حركة المخزن'!D:D,'أرصدة المخزن'!B653,'سجل حركة المخزن'!G:G,القوائم!$I$3,'سجل حركة المخزن'!F:F,'أرصدة المخزن'!$D$3)</f>
        <v>0</v>
      </c>
      <c r="E653" s="106">
        <f>SUMIFS('سجل حركة المخزن'!H:H,'سجل حركة المخزن'!D:D,'أرصدة المخزن'!B653,'سجل حركة المخزن'!G:G,القوائم!$I$3,'سجل حركة المخزن'!F:F,'أرصدة المخزن'!$E$3)</f>
        <v>0</v>
      </c>
      <c r="F653" s="106">
        <f t="shared" si="60"/>
        <v>0</v>
      </c>
      <c r="G653" s="106">
        <f>SUMIFS('سجل حركة المخزن'!H:H,'سجل حركة المخزن'!D:D,'أرصدة المخزن'!B653,'سجل حركة المخزن'!G:G,القوائم!$I$16,'سجل حركة المخزن'!F:F,'أرصدة المخزن'!$D$3)</f>
        <v>0</v>
      </c>
      <c r="H653" s="170">
        <f>SUMIFS('سجل حركة المخزن'!H:H,'سجل حركة المخزن'!D:D,'أرصدة المخزن'!B653,'سجل حركة المخزن'!G:G,القوائم!$I$16,'سجل حركة المخزن'!F:F,'أرصدة المخزن'!$E$3)</f>
        <v>0</v>
      </c>
      <c r="I653" s="106">
        <f t="shared" si="61"/>
        <v>0</v>
      </c>
      <c r="J653" s="106"/>
      <c r="K653" s="106">
        <f>SUMIFS('سجل حركة المخزن'!H:H,'سجل حركة المخزن'!D:D,'أرصدة المخزن'!B653,'سجل حركة المخزن'!F:F,'أرصدة المخزن'!$K$3)-D653-G653</f>
        <v>0</v>
      </c>
      <c r="L653" s="106">
        <f>SUMIFS('سجل حركة المخزن'!H:H,'سجل حركة المخزن'!D:D,'أرصدة المخزن'!B653,'سجل حركة المخزن'!F:F,'أرصدة المخزن'!$L$3)-E653-H653</f>
        <v>0</v>
      </c>
      <c r="M653" s="128" t="str">
        <f>IF(COUNTIF('سجل حركة المخزن'!D:D,'أرصدة المخزن'!B653),VLOOKUP(B653,القوائم!D:E,2,0),"غير موجود بالمخزن")</f>
        <v>غير موجود بالمخزن</v>
      </c>
      <c r="N653" s="128" t="str">
        <f t="shared" si="62"/>
        <v>غير موجود بالمخزن</v>
      </c>
      <c r="P653" s="192" t="str">
        <f t="shared" si="63"/>
        <v>0</v>
      </c>
      <c r="Q653" s="192" t="str">
        <f t="shared" si="64"/>
        <v>0</v>
      </c>
      <c r="R653" s="192" t="str">
        <f t="shared" si="65"/>
        <v>0</v>
      </c>
    </row>
    <row r="654" spans="2:18" ht="26.25" hidden="1" x14ac:dyDescent="0.2">
      <c r="B654" s="106" t="str">
        <f>القوائم!B653</f>
        <v>HA1013-3</v>
      </c>
      <c r="C654" s="126" t="str">
        <f>IF(B654&lt;&gt;"",_xlfn.IFNA(VLOOKUP(B654,القوائم!B:C,2,0),"غير مسجل بالقوائم"),"")</f>
        <v>مقبض 1.5*1.5 طول 15</v>
      </c>
      <c r="D654" s="106">
        <f>SUMIFS('سجل حركة المخزن'!H:H,'سجل حركة المخزن'!D:D,'أرصدة المخزن'!B654,'سجل حركة المخزن'!G:G,القوائم!$I$3,'سجل حركة المخزن'!F:F,'أرصدة المخزن'!$D$3)</f>
        <v>0</v>
      </c>
      <c r="E654" s="106">
        <f>SUMIFS('سجل حركة المخزن'!H:H,'سجل حركة المخزن'!D:D,'أرصدة المخزن'!B654,'سجل حركة المخزن'!G:G,القوائم!$I$3,'سجل حركة المخزن'!F:F,'أرصدة المخزن'!$E$3)</f>
        <v>0</v>
      </c>
      <c r="F654" s="106">
        <f t="shared" si="60"/>
        <v>0</v>
      </c>
      <c r="G654" s="106">
        <f>SUMIFS('سجل حركة المخزن'!H:H,'سجل حركة المخزن'!D:D,'أرصدة المخزن'!B654,'سجل حركة المخزن'!G:G,القوائم!$I$16,'سجل حركة المخزن'!F:F,'أرصدة المخزن'!$D$3)</f>
        <v>0</v>
      </c>
      <c r="H654" s="170">
        <f>SUMIFS('سجل حركة المخزن'!H:H,'سجل حركة المخزن'!D:D,'أرصدة المخزن'!B654,'سجل حركة المخزن'!G:G,القوائم!$I$16,'سجل حركة المخزن'!F:F,'أرصدة المخزن'!$E$3)</f>
        <v>0</v>
      </c>
      <c r="I654" s="106">
        <f t="shared" si="61"/>
        <v>0</v>
      </c>
      <c r="J654" s="106"/>
      <c r="K654" s="106">
        <f>SUMIFS('سجل حركة المخزن'!H:H,'سجل حركة المخزن'!D:D,'أرصدة المخزن'!B654,'سجل حركة المخزن'!F:F,'أرصدة المخزن'!$K$3)-D654-G654</f>
        <v>0</v>
      </c>
      <c r="L654" s="106">
        <f>SUMIFS('سجل حركة المخزن'!H:H,'سجل حركة المخزن'!D:D,'أرصدة المخزن'!B654,'سجل حركة المخزن'!F:F,'أرصدة المخزن'!$L$3)-E654-H654</f>
        <v>0</v>
      </c>
      <c r="M654" s="128" t="str">
        <f>IF(COUNTIF('سجل حركة المخزن'!D:D,'أرصدة المخزن'!B654),VLOOKUP(B654,القوائم!D:E,2,0),"غير موجود بالمخزن")</f>
        <v>غير موجود بالمخزن</v>
      </c>
      <c r="N654" s="128" t="str">
        <f t="shared" si="62"/>
        <v>غير موجود بالمخزن</v>
      </c>
      <c r="P654" s="192" t="str">
        <f t="shared" si="63"/>
        <v>0</v>
      </c>
      <c r="Q654" s="192" t="str">
        <f t="shared" si="64"/>
        <v>0</v>
      </c>
      <c r="R654" s="192" t="str">
        <f t="shared" si="65"/>
        <v>0</v>
      </c>
    </row>
    <row r="655" spans="2:18" ht="26.25" hidden="1" x14ac:dyDescent="0.2">
      <c r="B655" s="106" t="str">
        <f>القوائم!B654</f>
        <v>K1026-2</v>
      </c>
      <c r="C655" s="126" t="str">
        <f>IF(B655&lt;&gt;"",_xlfn.IFNA(VLOOKUP(B655,القوائم!B:C,2,0),"غير مسجل بالقوائم"),"")</f>
        <v>كعب 2*4 ارتفاع 20 سم</v>
      </c>
      <c r="D655" s="106">
        <f>SUMIFS('سجل حركة المخزن'!H:H,'سجل حركة المخزن'!D:D,'أرصدة المخزن'!B655,'سجل حركة المخزن'!G:G,القوائم!$I$3,'سجل حركة المخزن'!F:F,'أرصدة المخزن'!$D$3)</f>
        <v>0</v>
      </c>
      <c r="E655" s="106">
        <f>SUMIFS('سجل حركة المخزن'!H:H,'سجل حركة المخزن'!D:D,'أرصدة المخزن'!B655,'سجل حركة المخزن'!G:G,القوائم!$I$3,'سجل حركة المخزن'!F:F,'أرصدة المخزن'!$E$3)</f>
        <v>0</v>
      </c>
      <c r="F655" s="106">
        <f t="shared" si="60"/>
        <v>0</v>
      </c>
      <c r="G655" s="106">
        <f>SUMIFS('سجل حركة المخزن'!H:H,'سجل حركة المخزن'!D:D,'أرصدة المخزن'!B655,'سجل حركة المخزن'!G:G,القوائم!$I$16,'سجل حركة المخزن'!F:F,'أرصدة المخزن'!$D$3)</f>
        <v>0</v>
      </c>
      <c r="H655" s="170">
        <f>SUMIFS('سجل حركة المخزن'!H:H,'سجل حركة المخزن'!D:D,'أرصدة المخزن'!B655,'سجل حركة المخزن'!G:G,القوائم!$I$16,'سجل حركة المخزن'!F:F,'أرصدة المخزن'!$E$3)</f>
        <v>0</v>
      </c>
      <c r="I655" s="106">
        <f t="shared" si="61"/>
        <v>0</v>
      </c>
      <c r="J655" s="106"/>
      <c r="K655" s="106">
        <f>SUMIFS('سجل حركة المخزن'!H:H,'سجل حركة المخزن'!D:D,'أرصدة المخزن'!B655,'سجل حركة المخزن'!F:F,'أرصدة المخزن'!$K$3)-D655-G655</f>
        <v>0</v>
      </c>
      <c r="L655" s="106">
        <f>SUMIFS('سجل حركة المخزن'!H:H,'سجل حركة المخزن'!D:D,'أرصدة المخزن'!B655,'سجل حركة المخزن'!F:F,'أرصدة المخزن'!$L$3)-E655-H655</f>
        <v>0</v>
      </c>
      <c r="M655" s="128" t="str">
        <f>IF(COUNTIF('سجل حركة المخزن'!D:D,'أرصدة المخزن'!B655),VLOOKUP(B655,القوائم!D:E,2,0),"غير موجود بالمخزن")</f>
        <v>غير موجود بالمخزن</v>
      </c>
      <c r="N655" s="128" t="str">
        <f t="shared" si="62"/>
        <v>غير موجود بالمخزن</v>
      </c>
      <c r="P655" s="192" t="str">
        <f t="shared" si="63"/>
        <v>0</v>
      </c>
      <c r="Q655" s="192" t="str">
        <f t="shared" si="64"/>
        <v>0</v>
      </c>
      <c r="R655" s="192" t="str">
        <f t="shared" si="65"/>
        <v>0</v>
      </c>
    </row>
    <row r="656" spans="2:18" ht="26.25" hidden="1" x14ac:dyDescent="0.2">
      <c r="B656" s="106" t="str">
        <f>القوائم!B655</f>
        <v>K1026-3</v>
      </c>
      <c r="C656" s="126" t="str">
        <f>IF(B656&lt;&gt;"",_xlfn.IFNA(VLOOKUP(B656,القوائم!B:C,2,0),"غير مسجل بالقوائم"),"")</f>
        <v>كعب 2*4 ارتفاع 15 سم</v>
      </c>
      <c r="D656" s="106">
        <f>SUMIFS('سجل حركة المخزن'!H:H,'سجل حركة المخزن'!D:D,'أرصدة المخزن'!B656,'سجل حركة المخزن'!G:G,القوائم!$I$3,'سجل حركة المخزن'!F:F,'أرصدة المخزن'!$D$3)</f>
        <v>0</v>
      </c>
      <c r="E656" s="106">
        <f>SUMIFS('سجل حركة المخزن'!H:H,'سجل حركة المخزن'!D:D,'أرصدة المخزن'!B656,'سجل حركة المخزن'!G:G,القوائم!$I$3,'سجل حركة المخزن'!F:F,'أرصدة المخزن'!$E$3)</f>
        <v>0</v>
      </c>
      <c r="F656" s="106">
        <f t="shared" si="60"/>
        <v>0</v>
      </c>
      <c r="G656" s="106">
        <f>SUMIFS('سجل حركة المخزن'!H:H,'سجل حركة المخزن'!D:D,'أرصدة المخزن'!B656,'سجل حركة المخزن'!G:G,القوائم!$I$16,'سجل حركة المخزن'!F:F,'أرصدة المخزن'!$D$3)</f>
        <v>0</v>
      </c>
      <c r="H656" s="170">
        <f>SUMIFS('سجل حركة المخزن'!H:H,'سجل حركة المخزن'!D:D,'أرصدة المخزن'!B656,'سجل حركة المخزن'!G:G,القوائم!$I$16,'سجل حركة المخزن'!F:F,'أرصدة المخزن'!$E$3)</f>
        <v>0</v>
      </c>
      <c r="I656" s="106">
        <f t="shared" si="61"/>
        <v>0</v>
      </c>
      <c r="J656" s="106"/>
      <c r="K656" s="106">
        <f>SUMIFS('سجل حركة المخزن'!H:H,'سجل حركة المخزن'!D:D,'أرصدة المخزن'!B656,'سجل حركة المخزن'!F:F,'أرصدة المخزن'!$K$3)-D656-G656</f>
        <v>0</v>
      </c>
      <c r="L656" s="106">
        <f>SUMIFS('سجل حركة المخزن'!H:H,'سجل حركة المخزن'!D:D,'أرصدة المخزن'!B656,'سجل حركة المخزن'!F:F,'أرصدة المخزن'!$L$3)-E656-H656</f>
        <v>0</v>
      </c>
      <c r="M656" s="128" t="str">
        <f>IF(COUNTIF('سجل حركة المخزن'!D:D,'أرصدة المخزن'!B656),VLOOKUP(B656,القوائم!D:E,2,0),"غير موجود بالمخزن")</f>
        <v>غير موجود بالمخزن</v>
      </c>
      <c r="N656" s="128" t="str">
        <f t="shared" si="62"/>
        <v>غير موجود بالمخزن</v>
      </c>
      <c r="P656" s="192" t="str">
        <f t="shared" si="63"/>
        <v>0</v>
      </c>
      <c r="Q656" s="192" t="str">
        <f t="shared" si="64"/>
        <v>0</v>
      </c>
      <c r="R656" s="192" t="str">
        <f t="shared" si="65"/>
        <v>0</v>
      </c>
    </row>
    <row r="657" spans="2:18" ht="26.25" hidden="1" x14ac:dyDescent="0.2">
      <c r="B657" s="106" t="str">
        <f>القوائم!B656</f>
        <v>BA1068</v>
      </c>
      <c r="C657" s="126" t="str">
        <f>IF(B657&lt;&gt;"",_xlfn.IFNA(VLOOKUP(B657,القوائم!B:C,2,0),"غير مسجل بالقوائم"),"")</f>
        <v xml:space="preserve">قاعدة ماسورة 5 سم ارتفاع 65 ببالته </v>
      </c>
      <c r="D657" s="106">
        <f>SUMIFS('سجل حركة المخزن'!H:H,'سجل حركة المخزن'!D:D,'أرصدة المخزن'!B657,'سجل حركة المخزن'!G:G,القوائم!$I$3,'سجل حركة المخزن'!F:F,'أرصدة المخزن'!$D$3)</f>
        <v>0</v>
      </c>
      <c r="E657" s="106">
        <f>SUMIFS('سجل حركة المخزن'!H:H,'سجل حركة المخزن'!D:D,'أرصدة المخزن'!B657,'سجل حركة المخزن'!G:G,القوائم!$I$3,'سجل حركة المخزن'!F:F,'أرصدة المخزن'!$E$3)</f>
        <v>0</v>
      </c>
      <c r="F657" s="106">
        <f t="shared" si="60"/>
        <v>0</v>
      </c>
      <c r="G657" s="106">
        <f>SUMIFS('سجل حركة المخزن'!H:H,'سجل حركة المخزن'!D:D,'أرصدة المخزن'!B657,'سجل حركة المخزن'!G:G,القوائم!$I$16,'سجل حركة المخزن'!F:F,'أرصدة المخزن'!$D$3)</f>
        <v>0</v>
      </c>
      <c r="H657" s="170">
        <f>SUMIFS('سجل حركة المخزن'!H:H,'سجل حركة المخزن'!D:D,'أرصدة المخزن'!B657,'سجل حركة المخزن'!G:G,القوائم!$I$16,'سجل حركة المخزن'!F:F,'أرصدة المخزن'!$E$3)</f>
        <v>0</v>
      </c>
      <c r="I657" s="106">
        <f t="shared" si="61"/>
        <v>0</v>
      </c>
      <c r="J657" s="106"/>
      <c r="K657" s="106">
        <f>SUMIFS('سجل حركة المخزن'!H:H,'سجل حركة المخزن'!D:D,'أرصدة المخزن'!B657,'سجل حركة المخزن'!F:F,'أرصدة المخزن'!$K$3)-D657-G657</f>
        <v>0</v>
      </c>
      <c r="L657" s="106">
        <f>SUMIFS('سجل حركة المخزن'!H:H,'سجل حركة المخزن'!D:D,'أرصدة المخزن'!B657,'سجل حركة المخزن'!F:F,'أرصدة المخزن'!$L$3)-E657-H657</f>
        <v>0</v>
      </c>
      <c r="M657" s="128" t="str">
        <f>IF(COUNTIF('سجل حركة المخزن'!D:D,'أرصدة المخزن'!B657),VLOOKUP(B657,القوائم!D:E,2,0),"غير موجود بالمخزن")</f>
        <v>غير موجود بالمخزن</v>
      </c>
      <c r="N657" s="128" t="str">
        <f t="shared" si="62"/>
        <v>غير موجود بالمخزن</v>
      </c>
      <c r="P657" s="192" t="str">
        <f t="shared" si="63"/>
        <v>0</v>
      </c>
      <c r="Q657" s="192" t="str">
        <f t="shared" si="64"/>
        <v>0</v>
      </c>
      <c r="R657" s="192" t="str">
        <f t="shared" si="65"/>
        <v>0</v>
      </c>
    </row>
    <row r="658" spans="2:18" ht="26.25" hidden="1" x14ac:dyDescent="0.2">
      <c r="B658" s="106" t="str">
        <f>القوائم!B657</f>
        <v>k1047-1</v>
      </c>
      <c r="C658" s="126" t="str">
        <f>IF(B658&lt;&gt;"",_xlfn.IFNA(VLOOKUP(B658,القوائم!B:C,2,0),"غير مسجل بالقوائم"),"")</f>
        <v>كعب 2ماسورة بشريحة متصلة طول 47.6</v>
      </c>
      <c r="D658" s="106">
        <f>SUMIFS('سجل حركة المخزن'!H:H,'سجل حركة المخزن'!D:D,'أرصدة المخزن'!B658,'سجل حركة المخزن'!G:G,القوائم!$I$3,'سجل حركة المخزن'!F:F,'أرصدة المخزن'!$D$3)</f>
        <v>0</v>
      </c>
      <c r="E658" s="106">
        <f>SUMIFS('سجل حركة المخزن'!H:H,'سجل حركة المخزن'!D:D,'أرصدة المخزن'!B658,'سجل حركة المخزن'!G:G,القوائم!$I$3,'سجل حركة المخزن'!F:F,'أرصدة المخزن'!$E$3)</f>
        <v>0</v>
      </c>
      <c r="F658" s="106">
        <f t="shared" si="60"/>
        <v>0</v>
      </c>
      <c r="G658" s="106">
        <f>SUMIFS('سجل حركة المخزن'!H:H,'سجل حركة المخزن'!D:D,'أرصدة المخزن'!B658,'سجل حركة المخزن'!G:G,القوائم!$I$16,'سجل حركة المخزن'!F:F,'أرصدة المخزن'!$D$3)</f>
        <v>0</v>
      </c>
      <c r="H658" s="170">
        <f>SUMIFS('سجل حركة المخزن'!H:H,'سجل حركة المخزن'!D:D,'أرصدة المخزن'!B658,'سجل حركة المخزن'!G:G,القوائم!$I$16,'سجل حركة المخزن'!F:F,'أرصدة المخزن'!$E$3)</f>
        <v>0</v>
      </c>
      <c r="I658" s="106">
        <f t="shared" si="61"/>
        <v>0</v>
      </c>
      <c r="J658" s="106"/>
      <c r="K658" s="106">
        <f>SUMIFS('سجل حركة المخزن'!H:H,'سجل حركة المخزن'!D:D,'أرصدة المخزن'!B658,'سجل حركة المخزن'!F:F,'أرصدة المخزن'!$K$3)-D658-G658</f>
        <v>0</v>
      </c>
      <c r="L658" s="106">
        <f>SUMIFS('سجل حركة المخزن'!H:H,'سجل حركة المخزن'!D:D,'أرصدة المخزن'!B658,'سجل حركة المخزن'!F:F,'أرصدة المخزن'!$L$3)-E658-H658</f>
        <v>0</v>
      </c>
      <c r="M658" s="128" t="str">
        <f>IF(COUNTIF('سجل حركة المخزن'!D:D,'أرصدة المخزن'!B658),VLOOKUP(B658,القوائم!D:E,2,0),"غير موجود بالمخزن")</f>
        <v>غير موجود بالمخزن</v>
      </c>
      <c r="N658" s="128" t="str">
        <f t="shared" si="62"/>
        <v>غير موجود بالمخزن</v>
      </c>
      <c r="P658" s="192" t="str">
        <f t="shared" si="63"/>
        <v>0</v>
      </c>
      <c r="Q658" s="192" t="str">
        <f t="shared" si="64"/>
        <v>0</v>
      </c>
      <c r="R658" s="192" t="str">
        <f t="shared" si="65"/>
        <v>0</v>
      </c>
    </row>
    <row r="659" spans="2:18" ht="26.25" hidden="1" x14ac:dyDescent="0.2">
      <c r="B659" s="106" t="str">
        <f>القوائم!B658</f>
        <v>k1047-2</v>
      </c>
      <c r="C659" s="126" t="str">
        <f>IF(B659&lt;&gt;"",_xlfn.IFNA(VLOOKUP(B659,القوائم!B:C,2,0),"غير مسجل بالقوائم"),"")</f>
        <v>كعب 2ماسورة بشريحة متصلة طول 40</v>
      </c>
      <c r="D659" s="106">
        <f>SUMIFS('سجل حركة المخزن'!H:H,'سجل حركة المخزن'!D:D,'أرصدة المخزن'!B659,'سجل حركة المخزن'!G:G,القوائم!$I$3,'سجل حركة المخزن'!F:F,'أرصدة المخزن'!$D$3)</f>
        <v>0</v>
      </c>
      <c r="E659" s="106">
        <f>SUMIFS('سجل حركة المخزن'!H:H,'سجل حركة المخزن'!D:D,'أرصدة المخزن'!B659,'سجل حركة المخزن'!G:G,القوائم!$I$3,'سجل حركة المخزن'!F:F,'أرصدة المخزن'!$E$3)</f>
        <v>0</v>
      </c>
      <c r="F659" s="106">
        <f t="shared" si="60"/>
        <v>0</v>
      </c>
      <c r="G659" s="106">
        <f>SUMIFS('سجل حركة المخزن'!H:H,'سجل حركة المخزن'!D:D,'أرصدة المخزن'!B659,'سجل حركة المخزن'!G:G,القوائم!$I$16,'سجل حركة المخزن'!F:F,'أرصدة المخزن'!$D$3)</f>
        <v>0</v>
      </c>
      <c r="H659" s="170">
        <f>SUMIFS('سجل حركة المخزن'!H:H,'سجل حركة المخزن'!D:D,'أرصدة المخزن'!B659,'سجل حركة المخزن'!G:G,القوائم!$I$16,'سجل حركة المخزن'!F:F,'أرصدة المخزن'!$E$3)</f>
        <v>0</v>
      </c>
      <c r="I659" s="106">
        <f t="shared" si="61"/>
        <v>0</v>
      </c>
      <c r="J659" s="106"/>
      <c r="K659" s="106">
        <f>SUMIFS('سجل حركة المخزن'!H:H,'سجل حركة المخزن'!D:D,'أرصدة المخزن'!B659,'سجل حركة المخزن'!F:F,'أرصدة المخزن'!$K$3)-D659-G659</f>
        <v>0</v>
      </c>
      <c r="L659" s="106">
        <f>SUMIFS('سجل حركة المخزن'!H:H,'سجل حركة المخزن'!D:D,'أرصدة المخزن'!B659,'سجل حركة المخزن'!F:F,'أرصدة المخزن'!$L$3)-E659-H659</f>
        <v>0</v>
      </c>
      <c r="M659" s="128" t="str">
        <f>IF(COUNTIF('سجل حركة المخزن'!D:D,'أرصدة المخزن'!B659),VLOOKUP(B659,القوائم!D:E,2,0),"غير موجود بالمخزن")</f>
        <v>غير موجود بالمخزن</v>
      </c>
      <c r="N659" s="128" t="str">
        <f t="shared" si="62"/>
        <v>غير موجود بالمخزن</v>
      </c>
      <c r="P659" s="192" t="str">
        <f t="shared" si="63"/>
        <v>0</v>
      </c>
      <c r="Q659" s="192" t="str">
        <f t="shared" si="64"/>
        <v>0</v>
      </c>
      <c r="R659" s="192" t="str">
        <f t="shared" si="65"/>
        <v>0</v>
      </c>
    </row>
    <row r="660" spans="2:18" ht="26.25" hidden="1" x14ac:dyDescent="0.2">
      <c r="B660" s="106" t="str">
        <f>القوائم!B659</f>
        <v>k1047-3</v>
      </c>
      <c r="C660" s="126" t="str">
        <f>IF(B660&lt;&gt;"",_xlfn.IFNA(VLOOKUP(B660,القوائم!B:C,2,0),"غير مسجل بالقوائم"),"")</f>
        <v>كعب 2ماسورة بشريحة متصلة طول 78.9</v>
      </c>
      <c r="D660" s="106">
        <f>SUMIFS('سجل حركة المخزن'!H:H,'سجل حركة المخزن'!D:D,'أرصدة المخزن'!B660,'سجل حركة المخزن'!G:G,القوائم!$I$3,'سجل حركة المخزن'!F:F,'أرصدة المخزن'!$D$3)</f>
        <v>0</v>
      </c>
      <c r="E660" s="106">
        <f>SUMIFS('سجل حركة المخزن'!H:H,'سجل حركة المخزن'!D:D,'أرصدة المخزن'!B660,'سجل حركة المخزن'!G:G,القوائم!$I$3,'سجل حركة المخزن'!F:F,'أرصدة المخزن'!$E$3)</f>
        <v>0</v>
      </c>
      <c r="F660" s="106">
        <f t="shared" si="60"/>
        <v>0</v>
      </c>
      <c r="G660" s="106">
        <f>SUMIFS('سجل حركة المخزن'!H:H,'سجل حركة المخزن'!D:D,'أرصدة المخزن'!B660,'سجل حركة المخزن'!G:G,القوائم!$I$16,'سجل حركة المخزن'!F:F,'أرصدة المخزن'!$D$3)</f>
        <v>0</v>
      </c>
      <c r="H660" s="170">
        <f>SUMIFS('سجل حركة المخزن'!H:H,'سجل حركة المخزن'!D:D,'أرصدة المخزن'!B660,'سجل حركة المخزن'!G:G,القوائم!$I$16,'سجل حركة المخزن'!F:F,'أرصدة المخزن'!$E$3)</f>
        <v>0</v>
      </c>
      <c r="I660" s="106">
        <f t="shared" si="61"/>
        <v>0</v>
      </c>
      <c r="J660" s="106"/>
      <c r="K660" s="106">
        <f>SUMIFS('سجل حركة المخزن'!H:H,'سجل حركة المخزن'!D:D,'أرصدة المخزن'!B660,'سجل حركة المخزن'!F:F,'أرصدة المخزن'!$K$3)-D660-G660</f>
        <v>0</v>
      </c>
      <c r="L660" s="106">
        <f>SUMIFS('سجل حركة المخزن'!H:H,'سجل حركة المخزن'!D:D,'أرصدة المخزن'!B660,'سجل حركة المخزن'!F:F,'أرصدة المخزن'!$L$3)-E660-H660</f>
        <v>0</v>
      </c>
      <c r="M660" s="128" t="str">
        <f>IF(COUNTIF('سجل حركة المخزن'!D:D,'أرصدة المخزن'!B660),VLOOKUP(B660,القوائم!D:E,2,0),"غير موجود بالمخزن")</f>
        <v>غير موجود بالمخزن</v>
      </c>
      <c r="N660" s="128" t="str">
        <f t="shared" si="62"/>
        <v>غير موجود بالمخزن</v>
      </c>
      <c r="P660" s="192" t="str">
        <f t="shared" si="63"/>
        <v>0</v>
      </c>
      <c r="Q660" s="192" t="str">
        <f t="shared" si="64"/>
        <v>0</v>
      </c>
      <c r="R660" s="192" t="str">
        <f t="shared" si="65"/>
        <v>0</v>
      </c>
    </row>
    <row r="661" spans="2:18" ht="26.25" hidden="1" x14ac:dyDescent="0.2">
      <c r="B661" s="106" t="str">
        <f>القوائم!B660</f>
        <v>k1047-4</v>
      </c>
      <c r="C661" s="126" t="str">
        <f>IF(B661&lt;&gt;"",_xlfn.IFNA(VLOOKUP(B661,القوائم!B:C,2,0),"غير مسجل بالقوائم"),"")</f>
        <v>كعب 2ماسورة بشريحة متصلة طول 95</v>
      </c>
      <c r="D661" s="106">
        <f>SUMIFS('سجل حركة المخزن'!H:H,'سجل حركة المخزن'!D:D,'أرصدة المخزن'!B661,'سجل حركة المخزن'!G:G,القوائم!$I$3,'سجل حركة المخزن'!F:F,'أرصدة المخزن'!$D$3)</f>
        <v>0</v>
      </c>
      <c r="E661" s="106">
        <f>SUMIFS('سجل حركة المخزن'!H:H,'سجل حركة المخزن'!D:D,'أرصدة المخزن'!B661,'سجل حركة المخزن'!G:G,القوائم!$I$3,'سجل حركة المخزن'!F:F,'أرصدة المخزن'!$E$3)</f>
        <v>0</v>
      </c>
      <c r="F661" s="106">
        <f t="shared" si="60"/>
        <v>0</v>
      </c>
      <c r="G661" s="106">
        <f>SUMIFS('سجل حركة المخزن'!H:H,'سجل حركة المخزن'!D:D,'أرصدة المخزن'!B661,'سجل حركة المخزن'!G:G,القوائم!$I$16,'سجل حركة المخزن'!F:F,'أرصدة المخزن'!$D$3)</f>
        <v>0</v>
      </c>
      <c r="H661" s="170">
        <f>SUMIFS('سجل حركة المخزن'!H:H,'سجل حركة المخزن'!D:D,'أرصدة المخزن'!B661,'سجل حركة المخزن'!G:G,القوائم!$I$16,'سجل حركة المخزن'!F:F,'أرصدة المخزن'!$E$3)</f>
        <v>0</v>
      </c>
      <c r="I661" s="106">
        <f t="shared" si="61"/>
        <v>0</v>
      </c>
      <c r="J661" s="106"/>
      <c r="K661" s="106">
        <f>SUMIFS('سجل حركة المخزن'!H:H,'سجل حركة المخزن'!D:D,'أرصدة المخزن'!B661,'سجل حركة المخزن'!F:F,'أرصدة المخزن'!$K$3)-D661-G661</f>
        <v>0</v>
      </c>
      <c r="L661" s="106">
        <f>SUMIFS('سجل حركة المخزن'!H:H,'سجل حركة المخزن'!D:D,'أرصدة المخزن'!B661,'سجل حركة المخزن'!F:F,'أرصدة المخزن'!$L$3)-E661-H661</f>
        <v>0</v>
      </c>
      <c r="M661" s="128" t="str">
        <f>IF(COUNTIF('سجل حركة المخزن'!D:D,'أرصدة المخزن'!B661),VLOOKUP(B661,القوائم!D:E,2,0),"غير موجود بالمخزن")</f>
        <v>غير موجود بالمخزن</v>
      </c>
      <c r="N661" s="128" t="str">
        <f t="shared" si="62"/>
        <v>غير موجود بالمخزن</v>
      </c>
      <c r="P661" s="192" t="str">
        <f t="shared" si="63"/>
        <v>0</v>
      </c>
      <c r="Q661" s="192" t="str">
        <f t="shared" si="64"/>
        <v>0</v>
      </c>
      <c r="R661" s="192" t="str">
        <f t="shared" si="65"/>
        <v>0</v>
      </c>
    </row>
    <row r="662" spans="2:18" ht="26.25" hidden="1" x14ac:dyDescent="0.2">
      <c r="B662" s="106" t="str">
        <f>القوائم!B661</f>
        <v>TA2032-1</v>
      </c>
      <c r="C662" s="126" t="str">
        <f>IF(B662&lt;&gt;"",_xlfn.IFNA(VLOOKUP(B662,القوائم!B:C,2,0),"غير مسجل بالقوائم"),"")</f>
        <v>تربيزة مواسير متشابهه 80*80*45</v>
      </c>
      <c r="D662" s="106">
        <f>SUMIFS('سجل حركة المخزن'!H:H,'سجل حركة المخزن'!D:D,'أرصدة المخزن'!B662,'سجل حركة المخزن'!G:G,القوائم!$I$3,'سجل حركة المخزن'!F:F,'أرصدة المخزن'!$D$3)</f>
        <v>0</v>
      </c>
      <c r="E662" s="106">
        <f>SUMIFS('سجل حركة المخزن'!H:H,'سجل حركة المخزن'!D:D,'أرصدة المخزن'!B662,'سجل حركة المخزن'!G:G,القوائم!$I$3,'سجل حركة المخزن'!F:F,'أرصدة المخزن'!$E$3)</f>
        <v>0</v>
      </c>
      <c r="F662" s="106">
        <f t="shared" si="60"/>
        <v>0</v>
      </c>
      <c r="G662" s="106">
        <f>SUMIFS('سجل حركة المخزن'!H:H,'سجل حركة المخزن'!D:D,'أرصدة المخزن'!B662,'سجل حركة المخزن'!G:G,القوائم!$I$16,'سجل حركة المخزن'!F:F,'أرصدة المخزن'!$D$3)</f>
        <v>0</v>
      </c>
      <c r="H662" s="170">
        <f>SUMIFS('سجل حركة المخزن'!H:H,'سجل حركة المخزن'!D:D,'أرصدة المخزن'!B662,'سجل حركة المخزن'!G:G,القوائم!$I$16,'سجل حركة المخزن'!F:F,'أرصدة المخزن'!$E$3)</f>
        <v>0</v>
      </c>
      <c r="I662" s="106">
        <f t="shared" si="61"/>
        <v>0</v>
      </c>
      <c r="J662" s="106"/>
      <c r="K662" s="106">
        <f>SUMIFS('سجل حركة المخزن'!H:H,'سجل حركة المخزن'!D:D,'أرصدة المخزن'!B662,'سجل حركة المخزن'!F:F,'أرصدة المخزن'!$K$3)-D662-G662</f>
        <v>0</v>
      </c>
      <c r="L662" s="106">
        <f>SUMIFS('سجل حركة المخزن'!H:H,'سجل حركة المخزن'!D:D,'أرصدة المخزن'!B662,'سجل حركة المخزن'!F:F,'أرصدة المخزن'!$L$3)-E662-H662</f>
        <v>0</v>
      </c>
      <c r="M662" s="128" t="str">
        <f>IF(COUNTIF('سجل حركة المخزن'!D:D,'أرصدة المخزن'!B662),VLOOKUP(B662,القوائم!D:E,2,0),"غير موجود بالمخزن")</f>
        <v>غير موجود بالمخزن</v>
      </c>
      <c r="N662" s="128" t="str">
        <f t="shared" si="62"/>
        <v>غير موجود بالمخزن</v>
      </c>
      <c r="P662" s="192" t="str">
        <f t="shared" si="63"/>
        <v>0</v>
      </c>
      <c r="Q662" s="192" t="str">
        <f t="shared" si="64"/>
        <v>0</v>
      </c>
      <c r="R662" s="192" t="str">
        <f t="shared" si="65"/>
        <v>0</v>
      </c>
    </row>
    <row r="663" spans="2:18" ht="26.25" hidden="1" x14ac:dyDescent="0.2">
      <c r="B663" s="106" t="str">
        <f>القوائم!B662</f>
        <v>k1048</v>
      </c>
      <c r="C663" s="126" t="str">
        <f>IF(B663&lt;&gt;"",_xlfn.IFNA(VLOOKUP(B663,القوائم!B:C,2,0),"غير مسجل بالقوائم"),"")</f>
        <v xml:space="preserve">كعب 1.5 * 3 مائل </v>
      </c>
      <c r="D663" s="106">
        <f>SUMIFS('سجل حركة المخزن'!H:H,'سجل حركة المخزن'!D:D,'أرصدة المخزن'!B663,'سجل حركة المخزن'!G:G,القوائم!$I$3,'سجل حركة المخزن'!F:F,'أرصدة المخزن'!$D$3)</f>
        <v>0</v>
      </c>
      <c r="E663" s="106">
        <f>SUMIFS('سجل حركة المخزن'!H:H,'سجل حركة المخزن'!D:D,'أرصدة المخزن'!B663,'سجل حركة المخزن'!G:G,القوائم!$I$3,'سجل حركة المخزن'!F:F,'أرصدة المخزن'!$E$3)</f>
        <v>0</v>
      </c>
      <c r="F663" s="106">
        <f t="shared" si="60"/>
        <v>0</v>
      </c>
      <c r="G663" s="106">
        <f>SUMIFS('سجل حركة المخزن'!H:H,'سجل حركة المخزن'!D:D,'أرصدة المخزن'!B663,'سجل حركة المخزن'!G:G,القوائم!$I$16,'سجل حركة المخزن'!F:F,'أرصدة المخزن'!$D$3)</f>
        <v>0</v>
      </c>
      <c r="H663" s="170">
        <f>SUMIFS('سجل حركة المخزن'!H:H,'سجل حركة المخزن'!D:D,'أرصدة المخزن'!B663,'سجل حركة المخزن'!G:G,القوائم!$I$16,'سجل حركة المخزن'!F:F,'أرصدة المخزن'!$E$3)</f>
        <v>0</v>
      </c>
      <c r="I663" s="106">
        <f t="shared" si="61"/>
        <v>0</v>
      </c>
      <c r="J663" s="106"/>
      <c r="K663" s="106">
        <f>SUMIFS('سجل حركة المخزن'!H:H,'سجل حركة المخزن'!D:D,'أرصدة المخزن'!B663,'سجل حركة المخزن'!F:F,'أرصدة المخزن'!$K$3)-D663-G663</f>
        <v>0</v>
      </c>
      <c r="L663" s="106">
        <f>SUMIFS('سجل حركة المخزن'!H:H,'سجل حركة المخزن'!D:D,'أرصدة المخزن'!B663,'سجل حركة المخزن'!F:F,'أرصدة المخزن'!$L$3)-E663-H663</f>
        <v>0</v>
      </c>
      <c r="M663" s="128" t="str">
        <f>IF(COUNTIF('سجل حركة المخزن'!D:D,'أرصدة المخزن'!B663),VLOOKUP(B663,القوائم!D:E,2,0),"غير موجود بالمخزن")</f>
        <v>غير موجود بالمخزن</v>
      </c>
      <c r="N663" s="128" t="str">
        <f t="shared" si="62"/>
        <v>غير موجود بالمخزن</v>
      </c>
      <c r="P663" s="192" t="str">
        <f t="shared" si="63"/>
        <v>0</v>
      </c>
      <c r="Q663" s="192" t="str">
        <f t="shared" si="64"/>
        <v>0</v>
      </c>
      <c r="R663" s="192" t="str">
        <f t="shared" si="65"/>
        <v>0</v>
      </c>
    </row>
    <row r="664" spans="2:18" ht="26.25" hidden="1" x14ac:dyDescent="0.2">
      <c r="B664" s="106" t="str">
        <f>القوائم!B663</f>
        <v>k1049</v>
      </c>
      <c r="C664" s="126" t="str">
        <f>IF(B664&lt;&gt;"",_xlfn.IFNA(VLOOKUP(B664,القوائم!B:C,2,0),"غير مسجل بالقوائم"),"")</f>
        <v>كعب 1.5 * 3 عدل ارتفاع 25</v>
      </c>
      <c r="D664" s="106">
        <f>SUMIFS('سجل حركة المخزن'!H:H,'سجل حركة المخزن'!D:D,'أرصدة المخزن'!B664,'سجل حركة المخزن'!G:G,القوائم!$I$3,'سجل حركة المخزن'!F:F,'أرصدة المخزن'!$D$3)</f>
        <v>0</v>
      </c>
      <c r="E664" s="106">
        <f>SUMIFS('سجل حركة المخزن'!H:H,'سجل حركة المخزن'!D:D,'أرصدة المخزن'!B664,'سجل حركة المخزن'!G:G,القوائم!$I$3,'سجل حركة المخزن'!F:F,'أرصدة المخزن'!$E$3)</f>
        <v>0</v>
      </c>
      <c r="F664" s="106">
        <f t="shared" si="60"/>
        <v>0</v>
      </c>
      <c r="G664" s="106">
        <f>SUMIFS('سجل حركة المخزن'!H:H,'سجل حركة المخزن'!D:D,'أرصدة المخزن'!B664,'سجل حركة المخزن'!G:G,القوائم!$I$16,'سجل حركة المخزن'!F:F,'أرصدة المخزن'!$D$3)</f>
        <v>0</v>
      </c>
      <c r="H664" s="170">
        <f>SUMIFS('سجل حركة المخزن'!H:H,'سجل حركة المخزن'!D:D,'أرصدة المخزن'!B664,'سجل حركة المخزن'!G:G,القوائم!$I$16,'سجل حركة المخزن'!F:F,'أرصدة المخزن'!$E$3)</f>
        <v>0</v>
      </c>
      <c r="I664" s="106">
        <f t="shared" si="61"/>
        <v>0</v>
      </c>
      <c r="J664" s="106"/>
      <c r="K664" s="106">
        <f>SUMIFS('سجل حركة المخزن'!H:H,'سجل حركة المخزن'!D:D,'أرصدة المخزن'!B664,'سجل حركة المخزن'!F:F,'أرصدة المخزن'!$K$3)-D664-G664</f>
        <v>0</v>
      </c>
      <c r="L664" s="106">
        <f>SUMIFS('سجل حركة المخزن'!H:H,'سجل حركة المخزن'!D:D,'أرصدة المخزن'!B664,'سجل حركة المخزن'!F:F,'أرصدة المخزن'!$L$3)-E664-H664</f>
        <v>0</v>
      </c>
      <c r="M664" s="128" t="str">
        <f>IF(COUNTIF('سجل حركة المخزن'!D:D,'أرصدة المخزن'!B664),VLOOKUP(B664,القوائم!D:E,2,0),"غير موجود بالمخزن")</f>
        <v>غير موجود بالمخزن</v>
      </c>
      <c r="N664" s="128" t="str">
        <f t="shared" si="62"/>
        <v>غير موجود بالمخزن</v>
      </c>
      <c r="P664" s="192" t="str">
        <f t="shared" si="63"/>
        <v>0</v>
      </c>
      <c r="Q664" s="192" t="str">
        <f t="shared" si="64"/>
        <v>0</v>
      </c>
      <c r="R664" s="192" t="str">
        <f t="shared" si="65"/>
        <v>0</v>
      </c>
    </row>
    <row r="665" spans="2:18" ht="26.25" hidden="1" x14ac:dyDescent="0.2">
      <c r="B665" s="106" t="str">
        <f>القوائم!B664</f>
        <v>D1022</v>
      </c>
      <c r="C665" s="126" t="str">
        <f>IF(B665&lt;&gt;"",_xlfn.IFNA(VLOOKUP(B665,القوائم!B:C,2,0),"غير مسجل بالقوائم"),"")</f>
        <v>دائرة قطر 15 ماسورة 12</v>
      </c>
      <c r="D665" s="106">
        <f>SUMIFS('سجل حركة المخزن'!H:H,'سجل حركة المخزن'!D:D,'أرصدة المخزن'!B665,'سجل حركة المخزن'!G:G,القوائم!$I$3,'سجل حركة المخزن'!F:F,'أرصدة المخزن'!$D$3)</f>
        <v>0</v>
      </c>
      <c r="E665" s="106">
        <f>SUMIFS('سجل حركة المخزن'!H:H,'سجل حركة المخزن'!D:D,'أرصدة المخزن'!B665,'سجل حركة المخزن'!G:G,القوائم!$I$3,'سجل حركة المخزن'!F:F,'أرصدة المخزن'!$E$3)</f>
        <v>0</v>
      </c>
      <c r="F665" s="106">
        <f t="shared" si="60"/>
        <v>0</v>
      </c>
      <c r="G665" s="106">
        <f>SUMIFS('سجل حركة المخزن'!H:H,'سجل حركة المخزن'!D:D,'أرصدة المخزن'!B665,'سجل حركة المخزن'!G:G,القوائم!$I$16,'سجل حركة المخزن'!F:F,'أرصدة المخزن'!$D$3)</f>
        <v>0</v>
      </c>
      <c r="H665" s="170">
        <f>SUMIFS('سجل حركة المخزن'!H:H,'سجل حركة المخزن'!D:D,'أرصدة المخزن'!B665,'سجل حركة المخزن'!G:G,القوائم!$I$16,'سجل حركة المخزن'!F:F,'أرصدة المخزن'!$E$3)</f>
        <v>0</v>
      </c>
      <c r="I665" s="106">
        <f t="shared" si="61"/>
        <v>0</v>
      </c>
      <c r="J665" s="106"/>
      <c r="K665" s="106">
        <f>SUMIFS('سجل حركة المخزن'!H:H,'سجل حركة المخزن'!D:D,'أرصدة المخزن'!B665,'سجل حركة المخزن'!F:F,'أرصدة المخزن'!$K$3)-D665-G665</f>
        <v>0</v>
      </c>
      <c r="L665" s="106">
        <f>SUMIFS('سجل حركة المخزن'!H:H,'سجل حركة المخزن'!D:D,'أرصدة المخزن'!B665,'سجل حركة المخزن'!F:F,'أرصدة المخزن'!$L$3)-E665-H665</f>
        <v>0</v>
      </c>
      <c r="M665" s="128" t="str">
        <f>IF(COUNTIF('سجل حركة المخزن'!D:D,'أرصدة المخزن'!B665),VLOOKUP(B665,القوائم!D:E,2,0),"غير موجود بالمخزن")</f>
        <v>غير موجود بالمخزن</v>
      </c>
      <c r="N665" s="128" t="str">
        <f t="shared" si="62"/>
        <v>غير موجود بالمخزن</v>
      </c>
      <c r="P665" s="192" t="str">
        <f t="shared" si="63"/>
        <v>0</v>
      </c>
      <c r="Q665" s="192" t="str">
        <f t="shared" si="64"/>
        <v>0</v>
      </c>
      <c r="R665" s="192" t="str">
        <f t="shared" si="65"/>
        <v>0</v>
      </c>
    </row>
    <row r="666" spans="2:18" ht="26.25" hidden="1" x14ac:dyDescent="0.2">
      <c r="B666" s="106" t="str">
        <f>القوائم!B665</f>
        <v>D2007</v>
      </c>
      <c r="C666" s="126" t="str">
        <f>IF(B666&lt;&gt;"",_xlfn.IFNA(VLOOKUP(B666,القوائم!B:C,2,0),"غير مسجل بالقوائم"),"")</f>
        <v>شريحة مقاس20*100 تشكيل CNC</v>
      </c>
      <c r="D666" s="106">
        <f>SUMIFS('سجل حركة المخزن'!H:H,'سجل حركة المخزن'!D:D,'أرصدة المخزن'!B666,'سجل حركة المخزن'!G:G,القوائم!$I$3,'سجل حركة المخزن'!F:F,'أرصدة المخزن'!$D$3)</f>
        <v>0</v>
      </c>
      <c r="E666" s="106">
        <f>SUMIFS('سجل حركة المخزن'!H:H,'سجل حركة المخزن'!D:D,'أرصدة المخزن'!B666,'سجل حركة المخزن'!G:G,القوائم!$I$3,'سجل حركة المخزن'!F:F,'أرصدة المخزن'!$E$3)</f>
        <v>0</v>
      </c>
      <c r="F666" s="106">
        <f t="shared" si="60"/>
        <v>0</v>
      </c>
      <c r="G666" s="106">
        <f>SUMIFS('سجل حركة المخزن'!H:H,'سجل حركة المخزن'!D:D,'أرصدة المخزن'!B666,'سجل حركة المخزن'!G:G,القوائم!$I$16,'سجل حركة المخزن'!F:F,'أرصدة المخزن'!$D$3)</f>
        <v>0</v>
      </c>
      <c r="H666" s="170">
        <f>SUMIFS('سجل حركة المخزن'!H:H,'سجل حركة المخزن'!D:D,'أرصدة المخزن'!B666,'سجل حركة المخزن'!G:G,القوائم!$I$16,'سجل حركة المخزن'!F:F,'أرصدة المخزن'!$E$3)</f>
        <v>0</v>
      </c>
      <c r="I666" s="106">
        <f t="shared" si="61"/>
        <v>0</v>
      </c>
      <c r="J666" s="106"/>
      <c r="K666" s="106">
        <f>SUMIFS('سجل حركة المخزن'!H:H,'سجل حركة المخزن'!D:D,'أرصدة المخزن'!B666,'سجل حركة المخزن'!F:F,'أرصدة المخزن'!$K$3)-D666-G666</f>
        <v>0</v>
      </c>
      <c r="L666" s="106">
        <f>SUMIFS('سجل حركة المخزن'!H:H,'سجل حركة المخزن'!D:D,'أرصدة المخزن'!B666,'سجل حركة المخزن'!F:F,'أرصدة المخزن'!$L$3)-E666-H666</f>
        <v>0</v>
      </c>
      <c r="M666" s="128" t="str">
        <f>IF(COUNTIF('سجل حركة المخزن'!D:D,'أرصدة المخزن'!B666),VLOOKUP(B666,القوائم!D:E,2,0),"غير موجود بالمخزن")</f>
        <v>غير موجود بالمخزن</v>
      </c>
      <c r="N666" s="128" t="str">
        <f t="shared" si="62"/>
        <v>غير موجود بالمخزن</v>
      </c>
      <c r="P666" s="192" t="str">
        <f t="shared" si="63"/>
        <v>0</v>
      </c>
      <c r="Q666" s="192" t="str">
        <f t="shared" si="64"/>
        <v>0</v>
      </c>
      <c r="R666" s="192" t="str">
        <f t="shared" si="65"/>
        <v>0</v>
      </c>
    </row>
    <row r="667" spans="2:18" ht="26.25" hidden="1" x14ac:dyDescent="0.2">
      <c r="B667" s="106" t="str">
        <f>القوائم!B666</f>
        <v>CH4006</v>
      </c>
      <c r="C667" s="126" t="str">
        <f>IF(B667&lt;&gt;"",_xlfn.IFNA(VLOOKUP(B667,القوائم!B:C,2,0),"غير مسجل بالقوائم"),"")</f>
        <v>فوتيه  دائري قطر 72 قطاع1.5*3</v>
      </c>
      <c r="D667" s="106">
        <f>SUMIFS('سجل حركة المخزن'!H:H,'سجل حركة المخزن'!D:D,'أرصدة المخزن'!B667,'سجل حركة المخزن'!G:G,القوائم!$I$3,'سجل حركة المخزن'!F:F,'أرصدة المخزن'!$D$3)</f>
        <v>0</v>
      </c>
      <c r="E667" s="106">
        <f>SUMIFS('سجل حركة المخزن'!H:H,'سجل حركة المخزن'!D:D,'أرصدة المخزن'!B667,'سجل حركة المخزن'!G:G,القوائم!$I$3,'سجل حركة المخزن'!F:F,'أرصدة المخزن'!$E$3)</f>
        <v>0</v>
      </c>
      <c r="F667" s="106">
        <f t="shared" si="60"/>
        <v>0</v>
      </c>
      <c r="G667" s="106">
        <f>SUMIFS('سجل حركة المخزن'!H:H,'سجل حركة المخزن'!D:D,'أرصدة المخزن'!B667,'سجل حركة المخزن'!G:G,القوائم!$I$16,'سجل حركة المخزن'!F:F,'أرصدة المخزن'!$D$3)</f>
        <v>0</v>
      </c>
      <c r="H667" s="170">
        <f>SUMIFS('سجل حركة المخزن'!H:H,'سجل حركة المخزن'!D:D,'أرصدة المخزن'!B667,'سجل حركة المخزن'!G:G,القوائم!$I$16,'سجل حركة المخزن'!F:F,'أرصدة المخزن'!$E$3)</f>
        <v>0</v>
      </c>
      <c r="I667" s="106">
        <f t="shared" si="61"/>
        <v>0</v>
      </c>
      <c r="J667" s="106"/>
      <c r="K667" s="106">
        <f>SUMIFS('سجل حركة المخزن'!H:H,'سجل حركة المخزن'!D:D,'أرصدة المخزن'!B667,'سجل حركة المخزن'!F:F,'أرصدة المخزن'!$K$3)-D667-G667</f>
        <v>0</v>
      </c>
      <c r="L667" s="106">
        <f>SUMIFS('سجل حركة المخزن'!H:H,'سجل حركة المخزن'!D:D,'أرصدة المخزن'!B667,'سجل حركة المخزن'!F:F,'أرصدة المخزن'!$L$3)-E667-H667</f>
        <v>0</v>
      </c>
      <c r="M667" s="128" t="str">
        <f>IF(COUNTIF('سجل حركة المخزن'!D:D,'أرصدة المخزن'!B667),VLOOKUP(B667,القوائم!D:E,2,0),"غير موجود بالمخزن")</f>
        <v>غير موجود بالمخزن</v>
      </c>
      <c r="N667" s="128" t="str">
        <f t="shared" si="62"/>
        <v>غير موجود بالمخزن</v>
      </c>
      <c r="P667" s="192" t="str">
        <f t="shared" si="63"/>
        <v>0</v>
      </c>
      <c r="Q667" s="192" t="str">
        <f t="shared" si="64"/>
        <v>0</v>
      </c>
      <c r="R667" s="192" t="str">
        <f t="shared" si="65"/>
        <v>0</v>
      </c>
    </row>
    <row r="668" spans="2:18" ht="26.25" hidden="1" x14ac:dyDescent="0.2">
      <c r="B668" s="106" t="str">
        <f>القوائم!B667</f>
        <v>CH4007</v>
      </c>
      <c r="C668" s="126" t="str">
        <f>IF(B668&lt;&gt;"",_xlfn.IFNA(VLOOKUP(B668,القوائم!B:C,2,0),"غير مسجل بالقوائم"),"")</f>
        <v>فوتيه  بيضاوي طول 193 قطاع1.5*3</v>
      </c>
      <c r="D668" s="106">
        <f>SUMIFS('سجل حركة المخزن'!H:H,'سجل حركة المخزن'!D:D,'أرصدة المخزن'!B668,'سجل حركة المخزن'!G:G,القوائم!$I$3,'سجل حركة المخزن'!F:F,'أرصدة المخزن'!$D$3)</f>
        <v>0</v>
      </c>
      <c r="E668" s="106">
        <f>SUMIFS('سجل حركة المخزن'!H:H,'سجل حركة المخزن'!D:D,'أرصدة المخزن'!B668,'سجل حركة المخزن'!G:G,القوائم!$I$3,'سجل حركة المخزن'!F:F,'أرصدة المخزن'!$E$3)</f>
        <v>0</v>
      </c>
      <c r="F668" s="106">
        <f t="shared" si="60"/>
        <v>0</v>
      </c>
      <c r="G668" s="106">
        <f>SUMIFS('سجل حركة المخزن'!H:H,'سجل حركة المخزن'!D:D,'أرصدة المخزن'!B668,'سجل حركة المخزن'!G:G,القوائم!$I$16,'سجل حركة المخزن'!F:F,'أرصدة المخزن'!$D$3)</f>
        <v>0</v>
      </c>
      <c r="H668" s="170">
        <f>SUMIFS('سجل حركة المخزن'!H:H,'سجل حركة المخزن'!D:D,'أرصدة المخزن'!B668,'سجل حركة المخزن'!G:G,القوائم!$I$16,'سجل حركة المخزن'!F:F,'أرصدة المخزن'!$E$3)</f>
        <v>0</v>
      </c>
      <c r="I668" s="106">
        <f t="shared" si="61"/>
        <v>0</v>
      </c>
      <c r="J668" s="106"/>
      <c r="K668" s="106">
        <f>SUMIFS('سجل حركة المخزن'!H:H,'سجل حركة المخزن'!D:D,'أرصدة المخزن'!B668,'سجل حركة المخزن'!F:F,'أرصدة المخزن'!$K$3)-D668-G668</f>
        <v>0</v>
      </c>
      <c r="L668" s="106">
        <f>SUMIFS('سجل حركة المخزن'!H:H,'سجل حركة المخزن'!D:D,'أرصدة المخزن'!B668,'سجل حركة المخزن'!F:F,'أرصدة المخزن'!$L$3)-E668-H668</f>
        <v>0</v>
      </c>
      <c r="M668" s="128" t="str">
        <f>IF(COUNTIF('سجل حركة المخزن'!D:D,'أرصدة المخزن'!B668),VLOOKUP(B668,القوائم!D:E,2,0),"غير موجود بالمخزن")</f>
        <v>غير موجود بالمخزن</v>
      </c>
      <c r="N668" s="128" t="str">
        <f t="shared" si="62"/>
        <v>غير موجود بالمخزن</v>
      </c>
      <c r="P668" s="192" t="str">
        <f t="shared" si="63"/>
        <v>0</v>
      </c>
      <c r="Q668" s="192" t="str">
        <f t="shared" si="64"/>
        <v>0</v>
      </c>
      <c r="R668" s="192" t="str">
        <f t="shared" si="65"/>
        <v>0</v>
      </c>
    </row>
    <row r="669" spans="2:18" ht="26.25" hidden="1" x14ac:dyDescent="0.2">
      <c r="B669" s="106" t="str">
        <f>القوائم!B668</f>
        <v>CH4007-1</v>
      </c>
      <c r="C669" s="126" t="str">
        <f>IF(B669&lt;&gt;"",_xlfn.IFNA(VLOOKUP(B669,القوائم!B:C,2,0),"غير مسجل بالقوائم"),"")</f>
        <v>فوتيه  بيضاوي طول 152 قطاع1.5*3</v>
      </c>
      <c r="D669" s="106">
        <f>SUMIFS('سجل حركة المخزن'!H:H,'سجل حركة المخزن'!D:D,'أرصدة المخزن'!B669,'سجل حركة المخزن'!G:G,القوائم!$I$3,'سجل حركة المخزن'!F:F,'أرصدة المخزن'!$D$3)</f>
        <v>0</v>
      </c>
      <c r="E669" s="106">
        <f>SUMIFS('سجل حركة المخزن'!H:H,'سجل حركة المخزن'!D:D,'أرصدة المخزن'!B669,'سجل حركة المخزن'!G:G,القوائم!$I$3,'سجل حركة المخزن'!F:F,'أرصدة المخزن'!$E$3)</f>
        <v>0</v>
      </c>
      <c r="F669" s="106">
        <f t="shared" si="60"/>
        <v>0</v>
      </c>
      <c r="G669" s="106">
        <f>SUMIFS('سجل حركة المخزن'!H:H,'سجل حركة المخزن'!D:D,'أرصدة المخزن'!B669,'سجل حركة المخزن'!G:G,القوائم!$I$16,'سجل حركة المخزن'!F:F,'أرصدة المخزن'!$D$3)</f>
        <v>0</v>
      </c>
      <c r="H669" s="170">
        <f>SUMIFS('سجل حركة المخزن'!H:H,'سجل حركة المخزن'!D:D,'أرصدة المخزن'!B669,'سجل حركة المخزن'!G:G,القوائم!$I$16,'سجل حركة المخزن'!F:F,'أرصدة المخزن'!$E$3)</f>
        <v>0</v>
      </c>
      <c r="I669" s="106">
        <f t="shared" si="61"/>
        <v>0</v>
      </c>
      <c r="J669" s="106"/>
      <c r="K669" s="106">
        <f>SUMIFS('سجل حركة المخزن'!H:H,'سجل حركة المخزن'!D:D,'أرصدة المخزن'!B669,'سجل حركة المخزن'!F:F,'أرصدة المخزن'!$K$3)-D669-G669</f>
        <v>0</v>
      </c>
      <c r="L669" s="106">
        <f>SUMIFS('سجل حركة المخزن'!H:H,'سجل حركة المخزن'!D:D,'أرصدة المخزن'!B669,'سجل حركة المخزن'!F:F,'أرصدة المخزن'!$L$3)-E669-H669</f>
        <v>0</v>
      </c>
      <c r="M669" s="128" t="str">
        <f>IF(COUNTIF('سجل حركة المخزن'!D:D,'أرصدة المخزن'!B669),VLOOKUP(B669,القوائم!D:E,2,0),"غير موجود بالمخزن")</f>
        <v>غير موجود بالمخزن</v>
      </c>
      <c r="N669" s="128" t="str">
        <f t="shared" si="62"/>
        <v>غير موجود بالمخزن</v>
      </c>
      <c r="P669" s="192" t="str">
        <f t="shared" si="63"/>
        <v>0</v>
      </c>
      <c r="Q669" s="192" t="str">
        <f t="shared" si="64"/>
        <v>0</v>
      </c>
      <c r="R669" s="192" t="str">
        <f t="shared" si="65"/>
        <v>0</v>
      </c>
    </row>
    <row r="670" spans="2:18" ht="26.25" hidden="1" x14ac:dyDescent="0.2">
      <c r="B670" s="106" t="str">
        <f>القوائم!B669</f>
        <v>SS2006</v>
      </c>
      <c r="C670" s="126" t="str">
        <f>IF(B670&lt;&gt;"",_xlfn.IFNA(VLOOKUP(B670,القوائم!B:C,2,0),"غير مسجل بالقوائم"),"")</f>
        <v xml:space="preserve">
حامل  زرع ارتفاع 60</v>
      </c>
      <c r="D670" s="106">
        <f>SUMIFS('سجل حركة المخزن'!H:H,'سجل حركة المخزن'!D:D,'أرصدة المخزن'!B670,'سجل حركة المخزن'!G:G,القوائم!$I$3,'سجل حركة المخزن'!F:F,'أرصدة المخزن'!$D$3)</f>
        <v>0</v>
      </c>
      <c r="E670" s="106">
        <f>SUMIFS('سجل حركة المخزن'!H:H,'سجل حركة المخزن'!D:D,'أرصدة المخزن'!B670,'سجل حركة المخزن'!G:G,القوائم!$I$3,'سجل حركة المخزن'!F:F,'أرصدة المخزن'!$E$3)</f>
        <v>1</v>
      </c>
      <c r="F670" s="106">
        <f t="shared" si="60"/>
        <v>1</v>
      </c>
      <c r="G670" s="106">
        <f>SUMIFS('سجل حركة المخزن'!H:H,'سجل حركة المخزن'!D:D,'أرصدة المخزن'!B670,'سجل حركة المخزن'!G:G,القوائم!$I$16,'سجل حركة المخزن'!F:F,'أرصدة المخزن'!$D$3)</f>
        <v>0</v>
      </c>
      <c r="H670" s="170">
        <f>SUMIFS('سجل حركة المخزن'!H:H,'سجل حركة المخزن'!D:D,'أرصدة المخزن'!B670,'سجل حركة المخزن'!G:G,القوائم!$I$16,'سجل حركة المخزن'!F:F,'أرصدة المخزن'!$E$3)</f>
        <v>0</v>
      </c>
      <c r="I670" s="106">
        <f t="shared" si="61"/>
        <v>0</v>
      </c>
      <c r="J670" s="106"/>
      <c r="K670" s="106">
        <f>SUMIFS('سجل حركة المخزن'!H:H,'سجل حركة المخزن'!D:D,'أرصدة المخزن'!B670,'سجل حركة المخزن'!F:F,'أرصدة المخزن'!$K$3)-D670-G670</f>
        <v>0</v>
      </c>
      <c r="L670" s="106">
        <f>SUMIFS('سجل حركة المخزن'!H:H,'سجل حركة المخزن'!D:D,'أرصدة المخزن'!B670,'سجل حركة المخزن'!F:F,'أرصدة المخزن'!$L$3)-E670-H670</f>
        <v>0</v>
      </c>
      <c r="M670" s="128">
        <f>IF(COUNTIF('سجل حركة المخزن'!D:D,'أرصدة المخزن'!B670),VLOOKUP(B670,القوائم!D:E,2,0),"غير موجود بالمخزن")</f>
        <v>1093.7504397499999</v>
      </c>
      <c r="N670" s="128">
        <f t="shared" si="62"/>
        <v>1093.7504397499999</v>
      </c>
      <c r="P670" s="192">
        <f t="shared" si="63"/>
        <v>1093.7504397499999</v>
      </c>
      <c r="Q670" s="192">
        <f t="shared" si="64"/>
        <v>0</v>
      </c>
      <c r="R670" s="192">
        <f t="shared" si="65"/>
        <v>0</v>
      </c>
    </row>
    <row r="671" spans="2:18" ht="26.25" hidden="1" x14ac:dyDescent="0.2">
      <c r="B671" s="106" t="str">
        <f>القوائم!B670</f>
        <v>SS2006-1</v>
      </c>
      <c r="C671" s="126" t="str">
        <f>IF(B671&lt;&gt;"",_xlfn.IFNA(VLOOKUP(B671,القوائم!B:C,2,0),"غير مسجل بالقوائم"),"")</f>
        <v xml:space="preserve">
حامل  زرع ارتفاع75</v>
      </c>
      <c r="D671" s="106">
        <f>SUMIFS('سجل حركة المخزن'!H:H,'سجل حركة المخزن'!D:D,'أرصدة المخزن'!B671,'سجل حركة المخزن'!G:G,القوائم!$I$3,'سجل حركة المخزن'!F:F,'أرصدة المخزن'!$D$3)</f>
        <v>0</v>
      </c>
      <c r="E671" s="106">
        <f>SUMIFS('سجل حركة المخزن'!H:H,'سجل حركة المخزن'!D:D,'أرصدة المخزن'!B671,'سجل حركة المخزن'!G:G,القوائم!$I$3,'سجل حركة المخزن'!F:F,'أرصدة المخزن'!$E$3)</f>
        <v>1</v>
      </c>
      <c r="F671" s="106">
        <f t="shared" si="60"/>
        <v>1</v>
      </c>
      <c r="G671" s="106">
        <f>SUMIFS('سجل حركة المخزن'!H:H,'سجل حركة المخزن'!D:D,'أرصدة المخزن'!B671,'سجل حركة المخزن'!G:G,القوائم!$I$16,'سجل حركة المخزن'!F:F,'أرصدة المخزن'!$D$3)</f>
        <v>0</v>
      </c>
      <c r="H671" s="170">
        <f>SUMIFS('سجل حركة المخزن'!H:H,'سجل حركة المخزن'!D:D,'أرصدة المخزن'!B671,'سجل حركة المخزن'!G:G,القوائم!$I$16,'سجل حركة المخزن'!F:F,'أرصدة المخزن'!$E$3)</f>
        <v>0</v>
      </c>
      <c r="I671" s="106">
        <f t="shared" si="61"/>
        <v>0</v>
      </c>
      <c r="J671" s="106"/>
      <c r="K671" s="106">
        <f>SUMIFS('سجل حركة المخزن'!H:H,'سجل حركة المخزن'!D:D,'أرصدة المخزن'!B671,'سجل حركة المخزن'!F:F,'أرصدة المخزن'!$K$3)-D671-G671</f>
        <v>0</v>
      </c>
      <c r="L671" s="106">
        <f>SUMIFS('سجل حركة المخزن'!H:H,'سجل حركة المخزن'!D:D,'أرصدة المخزن'!B671,'سجل حركة المخزن'!F:F,'أرصدة المخزن'!$L$3)-E671-H671</f>
        <v>0</v>
      </c>
      <c r="M671" s="128">
        <f>IF(COUNTIF('سجل حركة المخزن'!D:D,'أرصدة المخزن'!B671),VLOOKUP(B671,القوائم!D:E,2,0),"غير موجود بالمخزن")</f>
        <v>1138.7917028749998</v>
      </c>
      <c r="N671" s="128">
        <f t="shared" si="62"/>
        <v>1138.7917028749998</v>
      </c>
      <c r="P671" s="192">
        <f t="shared" si="63"/>
        <v>1138.7917028749998</v>
      </c>
      <c r="Q671" s="192">
        <f t="shared" si="64"/>
        <v>0</v>
      </c>
      <c r="R671" s="192">
        <f t="shared" si="65"/>
        <v>0</v>
      </c>
    </row>
    <row r="672" spans="2:18" ht="26.25" hidden="1" x14ac:dyDescent="0.2">
      <c r="B672" s="106" t="str">
        <f>القوائم!B671</f>
        <v>SS2006-2</v>
      </c>
      <c r="C672" s="126" t="str">
        <f>IF(B672&lt;&gt;"",_xlfn.IFNA(VLOOKUP(B672,القوائم!B:C,2,0),"غير مسجل بالقوائم"),"")</f>
        <v xml:space="preserve">
حامل  زرع ارتفاع 90</v>
      </c>
      <c r="D672" s="106">
        <f>SUMIFS('سجل حركة المخزن'!H:H,'سجل حركة المخزن'!D:D,'أرصدة المخزن'!B672,'سجل حركة المخزن'!G:G,القوائم!$I$3,'سجل حركة المخزن'!F:F,'أرصدة المخزن'!$D$3)</f>
        <v>0</v>
      </c>
      <c r="E672" s="106">
        <f>SUMIFS('سجل حركة المخزن'!H:H,'سجل حركة المخزن'!D:D,'أرصدة المخزن'!B672,'سجل حركة المخزن'!G:G,القوائم!$I$3,'سجل حركة المخزن'!F:F,'أرصدة المخزن'!$E$3)</f>
        <v>1</v>
      </c>
      <c r="F672" s="106">
        <f t="shared" si="60"/>
        <v>1</v>
      </c>
      <c r="G672" s="106">
        <f>SUMIFS('سجل حركة المخزن'!H:H,'سجل حركة المخزن'!D:D,'أرصدة المخزن'!B672,'سجل حركة المخزن'!G:G,القوائم!$I$16,'سجل حركة المخزن'!F:F,'أرصدة المخزن'!$D$3)</f>
        <v>0</v>
      </c>
      <c r="H672" s="170">
        <f>SUMIFS('سجل حركة المخزن'!H:H,'سجل حركة المخزن'!D:D,'أرصدة المخزن'!B672,'سجل حركة المخزن'!G:G,القوائم!$I$16,'سجل حركة المخزن'!F:F,'أرصدة المخزن'!$E$3)</f>
        <v>0</v>
      </c>
      <c r="I672" s="106">
        <f t="shared" si="61"/>
        <v>0</v>
      </c>
      <c r="J672" s="106"/>
      <c r="K672" s="106">
        <f>SUMIFS('سجل حركة المخزن'!H:H,'سجل حركة المخزن'!D:D,'أرصدة المخزن'!B672,'سجل حركة المخزن'!F:F,'أرصدة المخزن'!$K$3)-D672-G672</f>
        <v>0</v>
      </c>
      <c r="L672" s="106">
        <f>SUMIFS('سجل حركة المخزن'!H:H,'سجل حركة المخزن'!D:D,'أرصدة المخزن'!B672,'سجل حركة المخزن'!F:F,'أرصدة المخزن'!$L$3)-E672-H672</f>
        <v>0</v>
      </c>
      <c r="M672" s="128">
        <f>IF(COUNTIF('سجل حركة المخزن'!D:D,'أرصدة المخزن'!B672),VLOOKUP(B672,القوائم!D:E,2,0),"غير موجود بالمخزن")</f>
        <v>1190.8357168749999</v>
      </c>
      <c r="N672" s="128">
        <f t="shared" si="62"/>
        <v>1190.8357168749999</v>
      </c>
      <c r="P672" s="192">
        <f t="shared" si="63"/>
        <v>1190.8357168749999</v>
      </c>
      <c r="Q672" s="192">
        <f t="shared" si="64"/>
        <v>0</v>
      </c>
      <c r="R672" s="192">
        <f t="shared" si="65"/>
        <v>0</v>
      </c>
    </row>
    <row r="673" spans="2:18" ht="26.25" hidden="1" x14ac:dyDescent="0.2">
      <c r="B673" s="106" t="str">
        <f>القوائم!B672</f>
        <v>TA4033</v>
      </c>
      <c r="C673" s="126" t="str">
        <f>IF(B673&lt;&gt;"",_xlfn.IFNA(VLOOKUP(B673,القوائم!B:C,2,0),"غير مسجل بالقوائم"),"")</f>
        <v>تربيزة سفرة حرف يو بقائمين قطاع 4*8</v>
      </c>
      <c r="D673" s="106">
        <f>SUMIFS('سجل حركة المخزن'!H:H,'سجل حركة المخزن'!D:D,'أرصدة المخزن'!B673,'سجل حركة المخزن'!G:G,القوائم!$I$3,'سجل حركة المخزن'!F:F,'أرصدة المخزن'!$D$3)</f>
        <v>0</v>
      </c>
      <c r="E673" s="106">
        <f>SUMIFS('سجل حركة المخزن'!H:H,'سجل حركة المخزن'!D:D,'أرصدة المخزن'!B673,'سجل حركة المخزن'!G:G,القوائم!$I$3,'سجل حركة المخزن'!F:F,'أرصدة المخزن'!$E$3)</f>
        <v>0</v>
      </c>
      <c r="F673" s="106">
        <f t="shared" si="60"/>
        <v>0</v>
      </c>
      <c r="G673" s="106">
        <f>SUMIFS('سجل حركة المخزن'!H:H,'سجل حركة المخزن'!D:D,'أرصدة المخزن'!B673,'سجل حركة المخزن'!G:G,القوائم!$I$16,'سجل حركة المخزن'!F:F,'أرصدة المخزن'!$D$3)</f>
        <v>0</v>
      </c>
      <c r="H673" s="170">
        <f>SUMIFS('سجل حركة المخزن'!H:H,'سجل حركة المخزن'!D:D,'أرصدة المخزن'!B673,'سجل حركة المخزن'!G:G,القوائم!$I$16,'سجل حركة المخزن'!F:F,'أرصدة المخزن'!$E$3)</f>
        <v>0</v>
      </c>
      <c r="I673" s="106">
        <f t="shared" si="61"/>
        <v>0</v>
      </c>
      <c r="J673" s="106"/>
      <c r="K673" s="106">
        <f>SUMIFS('سجل حركة المخزن'!H:H,'سجل حركة المخزن'!D:D,'أرصدة المخزن'!B673,'سجل حركة المخزن'!F:F,'أرصدة المخزن'!$K$3)-D673-G673</f>
        <v>0</v>
      </c>
      <c r="L673" s="106">
        <f>SUMIFS('سجل حركة المخزن'!H:H,'سجل حركة المخزن'!D:D,'أرصدة المخزن'!B673,'سجل حركة المخزن'!F:F,'أرصدة المخزن'!$L$3)-E673-H673</f>
        <v>1</v>
      </c>
      <c r="M673" s="128">
        <f>IF(COUNTIF('سجل حركة المخزن'!D:D,'أرصدة المخزن'!B673),VLOOKUP(B673,القوائم!D:E,2,0),"غير موجود بالمخزن")</f>
        <v>7500</v>
      </c>
      <c r="N673" s="128">
        <f t="shared" si="62"/>
        <v>7500</v>
      </c>
      <c r="P673" s="192">
        <f t="shared" si="63"/>
        <v>0</v>
      </c>
      <c r="Q673" s="192">
        <f t="shared" si="64"/>
        <v>0</v>
      </c>
      <c r="R673" s="192">
        <f t="shared" si="65"/>
        <v>7500</v>
      </c>
    </row>
    <row r="674" spans="2:18" ht="26.25" hidden="1" x14ac:dyDescent="0.2">
      <c r="B674" s="106" t="str">
        <f>القوائم!B673</f>
        <v>D2008</v>
      </c>
      <c r="C674" s="126" t="str">
        <f>IF(B674&lt;&gt;"",_xlfn.IFNA(VLOOKUP(B674,القوائم!B:C,2,0),"غير مسجل بالقوائم"),"")</f>
        <v>شريحة بروز نص بيضاوي</v>
      </c>
      <c r="D674" s="106">
        <f>SUMIFS('سجل حركة المخزن'!H:H,'سجل حركة المخزن'!D:D,'أرصدة المخزن'!B674,'سجل حركة المخزن'!G:G,القوائم!$I$3,'سجل حركة المخزن'!F:F,'أرصدة المخزن'!$D$3)</f>
        <v>0</v>
      </c>
      <c r="E674" s="106">
        <f>SUMIFS('سجل حركة المخزن'!H:H,'سجل حركة المخزن'!D:D,'أرصدة المخزن'!B674,'سجل حركة المخزن'!G:G,القوائم!$I$3,'سجل حركة المخزن'!F:F,'أرصدة المخزن'!$E$3)</f>
        <v>0</v>
      </c>
      <c r="F674" s="106">
        <f t="shared" si="60"/>
        <v>0</v>
      </c>
      <c r="G674" s="106">
        <f>SUMIFS('سجل حركة المخزن'!H:H,'سجل حركة المخزن'!D:D,'أرصدة المخزن'!B674,'سجل حركة المخزن'!G:G,القوائم!$I$16,'سجل حركة المخزن'!F:F,'أرصدة المخزن'!$D$3)</f>
        <v>0</v>
      </c>
      <c r="H674" s="170">
        <f>SUMIFS('سجل حركة المخزن'!H:H,'سجل حركة المخزن'!D:D,'أرصدة المخزن'!B674,'سجل حركة المخزن'!G:G,القوائم!$I$16,'سجل حركة المخزن'!F:F,'أرصدة المخزن'!$E$3)</f>
        <v>0</v>
      </c>
      <c r="I674" s="106">
        <f t="shared" si="61"/>
        <v>0</v>
      </c>
      <c r="J674" s="106"/>
      <c r="K674" s="106">
        <f>SUMIFS('سجل حركة المخزن'!H:H,'سجل حركة المخزن'!D:D,'أرصدة المخزن'!B674,'سجل حركة المخزن'!F:F,'أرصدة المخزن'!$K$3)-D674-G674</f>
        <v>0</v>
      </c>
      <c r="L674" s="106">
        <f>SUMIFS('سجل حركة المخزن'!H:H,'سجل حركة المخزن'!D:D,'أرصدة المخزن'!B674,'سجل حركة المخزن'!F:F,'أرصدة المخزن'!$L$3)-E674-H674</f>
        <v>0</v>
      </c>
      <c r="M674" s="128" t="str">
        <f>IF(COUNTIF('سجل حركة المخزن'!D:D,'أرصدة المخزن'!B674),VLOOKUP(B674,القوائم!D:E,2,0),"غير موجود بالمخزن")</f>
        <v>غير موجود بالمخزن</v>
      </c>
      <c r="N674" s="128" t="str">
        <f t="shared" si="62"/>
        <v>غير موجود بالمخزن</v>
      </c>
      <c r="P674" s="192" t="str">
        <f t="shared" si="63"/>
        <v>0</v>
      </c>
      <c r="Q674" s="192" t="str">
        <f t="shared" si="64"/>
        <v>0</v>
      </c>
      <c r="R674" s="192" t="str">
        <f t="shared" si="65"/>
        <v>0</v>
      </c>
    </row>
    <row r="675" spans="2:18" ht="26.25" hidden="1" x14ac:dyDescent="0.2">
      <c r="B675" s="106" t="str">
        <f>القوائم!B674</f>
        <v>D2006-2</v>
      </c>
      <c r="C675" s="126" t="str">
        <f>IF(B675&lt;&gt;"",_xlfn.IFNA(VLOOKUP(B675,القوائم!B:C,2,0),"غير مسجل بالقوائم"),"")</f>
        <v xml:space="preserve">شريحه وش بوفيه </v>
      </c>
      <c r="D675" s="106">
        <f>SUMIFS('سجل حركة المخزن'!H:H,'سجل حركة المخزن'!D:D,'أرصدة المخزن'!B675,'سجل حركة المخزن'!G:G,القوائم!$I$3,'سجل حركة المخزن'!F:F,'أرصدة المخزن'!$D$3)</f>
        <v>0</v>
      </c>
      <c r="E675" s="106">
        <f>SUMIFS('سجل حركة المخزن'!H:H,'سجل حركة المخزن'!D:D,'أرصدة المخزن'!B675,'سجل حركة المخزن'!G:G,القوائم!$I$3,'سجل حركة المخزن'!F:F,'أرصدة المخزن'!$E$3)</f>
        <v>0</v>
      </c>
      <c r="F675" s="106">
        <f t="shared" si="60"/>
        <v>0</v>
      </c>
      <c r="G675" s="106">
        <f>SUMIFS('سجل حركة المخزن'!H:H,'سجل حركة المخزن'!D:D,'أرصدة المخزن'!B675,'سجل حركة المخزن'!G:G,القوائم!$I$16,'سجل حركة المخزن'!F:F,'أرصدة المخزن'!$D$3)</f>
        <v>0</v>
      </c>
      <c r="H675" s="170">
        <f>SUMIFS('سجل حركة المخزن'!H:H,'سجل حركة المخزن'!D:D,'أرصدة المخزن'!B675,'سجل حركة المخزن'!G:G,القوائم!$I$16,'سجل حركة المخزن'!F:F,'أرصدة المخزن'!$E$3)</f>
        <v>0</v>
      </c>
      <c r="I675" s="106">
        <f t="shared" si="61"/>
        <v>0</v>
      </c>
      <c r="J675" s="106"/>
      <c r="K675" s="106">
        <f>SUMIFS('سجل حركة المخزن'!H:H,'سجل حركة المخزن'!D:D,'أرصدة المخزن'!B675,'سجل حركة المخزن'!F:F,'أرصدة المخزن'!$K$3)-D675-G675</f>
        <v>0</v>
      </c>
      <c r="L675" s="106">
        <f>SUMIFS('سجل حركة المخزن'!H:H,'سجل حركة المخزن'!D:D,'أرصدة المخزن'!B675,'سجل حركة المخزن'!F:F,'أرصدة المخزن'!$L$3)-E675-H675</f>
        <v>0</v>
      </c>
      <c r="M675" s="128" t="str">
        <f>IF(COUNTIF('سجل حركة المخزن'!D:D,'أرصدة المخزن'!B675),VLOOKUP(B675,القوائم!D:E,2,0),"غير موجود بالمخزن")</f>
        <v>غير موجود بالمخزن</v>
      </c>
      <c r="N675" s="128" t="str">
        <f t="shared" si="62"/>
        <v>غير موجود بالمخزن</v>
      </c>
      <c r="P675" s="192" t="str">
        <f t="shared" si="63"/>
        <v>0</v>
      </c>
      <c r="Q675" s="192" t="str">
        <f t="shared" si="64"/>
        <v>0</v>
      </c>
      <c r="R675" s="192" t="str">
        <f t="shared" si="65"/>
        <v>0</v>
      </c>
    </row>
    <row r="676" spans="2:18" ht="26.25" hidden="1" x14ac:dyDescent="0.2">
      <c r="B676" s="106" t="str">
        <f>القوائم!B675</f>
        <v>D2006-3</v>
      </c>
      <c r="C676" s="126" t="str">
        <f>IF(B676&lt;&gt;"",_xlfn.IFNA(VLOOKUP(B676,القوائم!B:C,2,0),"غير مسجل بالقوائم"),"")</f>
        <v>شريحة قلب طربيزة</v>
      </c>
      <c r="D676" s="106">
        <f>SUMIFS('سجل حركة المخزن'!H:H,'سجل حركة المخزن'!D:D,'أرصدة المخزن'!B676,'سجل حركة المخزن'!G:G,القوائم!$I$3,'سجل حركة المخزن'!F:F,'أرصدة المخزن'!$D$3)</f>
        <v>0</v>
      </c>
      <c r="E676" s="106">
        <f>SUMIFS('سجل حركة المخزن'!H:H,'سجل حركة المخزن'!D:D,'أرصدة المخزن'!B676,'سجل حركة المخزن'!G:G,القوائم!$I$3,'سجل حركة المخزن'!F:F,'أرصدة المخزن'!$E$3)</f>
        <v>0</v>
      </c>
      <c r="F676" s="106">
        <f t="shared" si="60"/>
        <v>0</v>
      </c>
      <c r="G676" s="106">
        <f>SUMIFS('سجل حركة المخزن'!H:H,'سجل حركة المخزن'!D:D,'أرصدة المخزن'!B676,'سجل حركة المخزن'!G:G,القوائم!$I$16,'سجل حركة المخزن'!F:F,'أرصدة المخزن'!$D$3)</f>
        <v>0</v>
      </c>
      <c r="H676" s="170">
        <f>SUMIFS('سجل حركة المخزن'!H:H,'سجل حركة المخزن'!D:D,'أرصدة المخزن'!B676,'سجل حركة المخزن'!G:G,القوائم!$I$16,'سجل حركة المخزن'!F:F,'أرصدة المخزن'!$E$3)</f>
        <v>0</v>
      </c>
      <c r="I676" s="106">
        <f t="shared" si="61"/>
        <v>0</v>
      </c>
      <c r="J676" s="106"/>
      <c r="K676" s="106">
        <f>SUMIFS('سجل حركة المخزن'!H:H,'سجل حركة المخزن'!D:D,'أرصدة المخزن'!B676,'سجل حركة المخزن'!F:F,'أرصدة المخزن'!$K$3)-D676-G676</f>
        <v>0</v>
      </c>
      <c r="L676" s="106">
        <f>SUMIFS('سجل حركة المخزن'!H:H,'سجل حركة المخزن'!D:D,'أرصدة المخزن'!B676,'سجل حركة المخزن'!F:F,'أرصدة المخزن'!$L$3)-E676-H676</f>
        <v>0</v>
      </c>
      <c r="M676" s="128" t="str">
        <f>IF(COUNTIF('سجل حركة المخزن'!D:D,'أرصدة المخزن'!B676),VLOOKUP(B676,القوائم!D:E,2,0),"غير موجود بالمخزن")</f>
        <v>غير موجود بالمخزن</v>
      </c>
      <c r="N676" s="128" t="str">
        <f t="shared" si="62"/>
        <v>غير موجود بالمخزن</v>
      </c>
      <c r="P676" s="192" t="str">
        <f t="shared" si="63"/>
        <v>0</v>
      </c>
      <c r="Q676" s="192" t="str">
        <f t="shared" si="64"/>
        <v>0</v>
      </c>
      <c r="R676" s="192" t="str">
        <f t="shared" si="65"/>
        <v>0</v>
      </c>
    </row>
    <row r="677" spans="2:18" ht="26.25" hidden="1" x14ac:dyDescent="0.2">
      <c r="B677" s="106" t="str">
        <f>القوائم!B676</f>
        <v>D2006-4</v>
      </c>
      <c r="C677" s="126" t="str">
        <f>IF(B677&lt;&gt;"",_xlfn.IFNA(VLOOKUP(B677,القوائم!B:C,2,0),"غير مسجل بالقوائم"),"")</f>
        <v>شريحو بروز مستطيلة</v>
      </c>
      <c r="D677" s="106">
        <f>SUMIFS('سجل حركة المخزن'!H:H,'سجل حركة المخزن'!D:D,'أرصدة المخزن'!B677,'سجل حركة المخزن'!G:G,القوائم!$I$3,'سجل حركة المخزن'!F:F,'أرصدة المخزن'!$D$3)</f>
        <v>0</v>
      </c>
      <c r="E677" s="106">
        <f>SUMIFS('سجل حركة المخزن'!H:H,'سجل حركة المخزن'!D:D,'أرصدة المخزن'!B677,'سجل حركة المخزن'!G:G,القوائم!$I$3,'سجل حركة المخزن'!F:F,'أرصدة المخزن'!$E$3)</f>
        <v>0</v>
      </c>
      <c r="F677" s="106">
        <f t="shared" si="60"/>
        <v>0</v>
      </c>
      <c r="G677" s="106">
        <f>SUMIFS('سجل حركة المخزن'!H:H,'سجل حركة المخزن'!D:D,'أرصدة المخزن'!B677,'سجل حركة المخزن'!G:G,القوائم!$I$16,'سجل حركة المخزن'!F:F,'أرصدة المخزن'!$D$3)</f>
        <v>0</v>
      </c>
      <c r="H677" s="170">
        <f>SUMIFS('سجل حركة المخزن'!H:H,'سجل حركة المخزن'!D:D,'أرصدة المخزن'!B677,'سجل حركة المخزن'!G:G,القوائم!$I$16,'سجل حركة المخزن'!F:F,'أرصدة المخزن'!$E$3)</f>
        <v>0</v>
      </c>
      <c r="I677" s="106">
        <f t="shared" si="61"/>
        <v>0</v>
      </c>
      <c r="J677" s="106"/>
      <c r="K677" s="106">
        <f>SUMIFS('سجل حركة المخزن'!H:H,'سجل حركة المخزن'!D:D,'أرصدة المخزن'!B677,'سجل حركة المخزن'!F:F,'أرصدة المخزن'!$K$3)-D677-G677</f>
        <v>0</v>
      </c>
      <c r="L677" s="106">
        <f>SUMIFS('سجل حركة المخزن'!H:H,'سجل حركة المخزن'!D:D,'أرصدة المخزن'!B677,'سجل حركة المخزن'!F:F,'أرصدة المخزن'!$L$3)-E677-H677</f>
        <v>0</v>
      </c>
      <c r="M677" s="128" t="str">
        <f>IF(COUNTIF('سجل حركة المخزن'!D:D,'أرصدة المخزن'!B677),VLOOKUP(B677,القوائم!D:E,2,0),"غير موجود بالمخزن")</f>
        <v>غير موجود بالمخزن</v>
      </c>
      <c r="N677" s="128" t="str">
        <f t="shared" si="62"/>
        <v>غير موجود بالمخزن</v>
      </c>
      <c r="P677" s="192" t="str">
        <f t="shared" si="63"/>
        <v>0</v>
      </c>
      <c r="Q677" s="192" t="str">
        <f t="shared" si="64"/>
        <v>0</v>
      </c>
      <c r="R677" s="192" t="str">
        <f t="shared" si="65"/>
        <v>0</v>
      </c>
    </row>
    <row r="678" spans="2:18" ht="26.25" hidden="1" x14ac:dyDescent="0.2">
      <c r="B678" s="106" t="str">
        <f>القوائم!B677</f>
        <v>CH4008</v>
      </c>
      <c r="C678" s="126" t="str">
        <f>IF(B678&lt;&gt;"",_xlfn.IFNA(VLOOKUP(B678,القوائم!B:C,2,0),"غير مسجل بالقوائم"),"")</f>
        <v>فوتيه بمستطيل مائل بالظهر</v>
      </c>
      <c r="D678" s="106">
        <f>SUMIFS('سجل حركة المخزن'!H:H,'سجل حركة المخزن'!D:D,'أرصدة المخزن'!B678,'سجل حركة المخزن'!G:G,القوائم!$I$3,'سجل حركة المخزن'!F:F,'أرصدة المخزن'!$D$3)</f>
        <v>0</v>
      </c>
      <c r="E678" s="106">
        <f>SUMIFS('سجل حركة المخزن'!H:H,'سجل حركة المخزن'!D:D,'أرصدة المخزن'!B678,'سجل حركة المخزن'!G:G,القوائم!$I$3,'سجل حركة المخزن'!F:F,'أرصدة المخزن'!$E$3)</f>
        <v>1</v>
      </c>
      <c r="F678" s="106">
        <f t="shared" si="60"/>
        <v>1</v>
      </c>
      <c r="G678" s="106">
        <f>SUMIFS('سجل حركة المخزن'!H:H,'سجل حركة المخزن'!D:D,'أرصدة المخزن'!B678,'سجل حركة المخزن'!G:G,القوائم!$I$16,'سجل حركة المخزن'!F:F,'أرصدة المخزن'!$D$3)</f>
        <v>0</v>
      </c>
      <c r="H678" s="170">
        <f>SUMIFS('سجل حركة المخزن'!H:H,'سجل حركة المخزن'!D:D,'أرصدة المخزن'!B678,'سجل حركة المخزن'!G:G,القوائم!$I$16,'سجل حركة المخزن'!F:F,'أرصدة المخزن'!$E$3)</f>
        <v>0</v>
      </c>
      <c r="I678" s="106">
        <f t="shared" si="61"/>
        <v>0</v>
      </c>
      <c r="J678" s="106"/>
      <c r="K678" s="106">
        <f>SUMIFS('سجل حركة المخزن'!H:H,'سجل حركة المخزن'!D:D,'أرصدة المخزن'!B678,'سجل حركة المخزن'!F:F,'أرصدة المخزن'!$K$3)-D678-G678</f>
        <v>0</v>
      </c>
      <c r="L678" s="106">
        <f>SUMIFS('سجل حركة المخزن'!H:H,'سجل حركة المخزن'!D:D,'أرصدة المخزن'!B678,'سجل حركة المخزن'!F:F,'أرصدة المخزن'!$L$3)-E678-H678</f>
        <v>0</v>
      </c>
      <c r="M678" s="128">
        <f>IF(COUNTIF('سجل حركة المخزن'!D:D,'أرصدة المخزن'!B678),VLOOKUP(B678,القوائم!D:E,2,0),"غير موجود بالمخزن")</f>
        <v>0</v>
      </c>
      <c r="N678" s="128">
        <f t="shared" si="62"/>
        <v>0</v>
      </c>
      <c r="P678" s="192">
        <f t="shared" si="63"/>
        <v>0</v>
      </c>
      <c r="Q678" s="192">
        <f t="shared" si="64"/>
        <v>0</v>
      </c>
      <c r="R678" s="192">
        <f t="shared" si="65"/>
        <v>0</v>
      </c>
    </row>
    <row r="679" spans="2:18" ht="26.25" hidden="1" x14ac:dyDescent="0.2">
      <c r="B679" s="106" t="str">
        <f>القوائم!B678</f>
        <v>TA2068</v>
      </c>
      <c r="C679" s="126" t="str">
        <f>IF(B679&lt;&gt;"",_xlfn.IFNA(VLOOKUP(B679,القوائم!B:C,2,0),"غير مسجل بالقوائم"),"")</f>
        <v>تربيزة بيضاوي 110*48*45</v>
      </c>
      <c r="D679" s="106">
        <f>SUMIFS('سجل حركة المخزن'!H:H,'سجل حركة المخزن'!D:D,'أرصدة المخزن'!B679,'سجل حركة المخزن'!G:G,القوائم!$I$3,'سجل حركة المخزن'!F:F,'أرصدة المخزن'!$D$3)</f>
        <v>0</v>
      </c>
      <c r="E679" s="106">
        <f>SUMIFS('سجل حركة المخزن'!H:H,'سجل حركة المخزن'!D:D,'أرصدة المخزن'!B679,'سجل حركة المخزن'!G:G,القوائم!$I$3,'سجل حركة المخزن'!F:F,'أرصدة المخزن'!$E$3)</f>
        <v>0</v>
      </c>
      <c r="F679" s="106">
        <f t="shared" si="60"/>
        <v>0</v>
      </c>
      <c r="G679" s="106">
        <f>SUMIFS('سجل حركة المخزن'!H:H,'سجل حركة المخزن'!D:D,'أرصدة المخزن'!B679,'سجل حركة المخزن'!G:G,القوائم!$I$16,'سجل حركة المخزن'!F:F,'أرصدة المخزن'!$D$3)</f>
        <v>0</v>
      </c>
      <c r="H679" s="170">
        <f>SUMIFS('سجل حركة المخزن'!H:H,'سجل حركة المخزن'!D:D,'أرصدة المخزن'!B679,'سجل حركة المخزن'!G:G,القوائم!$I$16,'سجل حركة المخزن'!F:F,'أرصدة المخزن'!$E$3)</f>
        <v>0</v>
      </c>
      <c r="I679" s="106">
        <f t="shared" si="61"/>
        <v>0</v>
      </c>
      <c r="J679" s="106"/>
      <c r="K679" s="106">
        <f>SUMIFS('سجل حركة المخزن'!H:H,'سجل حركة المخزن'!D:D,'أرصدة المخزن'!B679,'سجل حركة المخزن'!F:F,'أرصدة المخزن'!$K$3)-D679-G679</f>
        <v>0</v>
      </c>
      <c r="L679" s="106">
        <f>SUMIFS('سجل حركة المخزن'!H:H,'سجل حركة المخزن'!D:D,'أرصدة المخزن'!B679,'سجل حركة المخزن'!F:F,'أرصدة المخزن'!$L$3)-E679-H679</f>
        <v>0</v>
      </c>
      <c r="M679" s="128" t="str">
        <f>IF(COUNTIF('سجل حركة المخزن'!D:D,'أرصدة المخزن'!B679),VLOOKUP(B679,القوائم!D:E,2,0),"غير موجود بالمخزن")</f>
        <v>غير موجود بالمخزن</v>
      </c>
      <c r="N679" s="128" t="str">
        <f t="shared" si="62"/>
        <v>غير موجود بالمخزن</v>
      </c>
      <c r="P679" s="192" t="str">
        <f t="shared" si="63"/>
        <v>0</v>
      </c>
      <c r="Q679" s="192" t="str">
        <f t="shared" si="64"/>
        <v>0</v>
      </c>
      <c r="R679" s="192" t="str">
        <f t="shared" si="65"/>
        <v>0</v>
      </c>
    </row>
    <row r="680" spans="2:18" ht="26.25" hidden="1" x14ac:dyDescent="0.2">
      <c r="B680" s="106" t="str">
        <f>القوائم!B679</f>
        <v>CH3008-1</v>
      </c>
      <c r="C680" s="126" t="str">
        <f>IF(B680&lt;&gt;"",_xlfn.IFNA(VLOOKUP(B680,القوائم!B:C,2,0),"غير مسجل بالقوائم"),"")</f>
        <v>بانكيت بدورين مواسير قطر 40</v>
      </c>
      <c r="D680" s="106">
        <f>SUMIFS('سجل حركة المخزن'!H:H,'سجل حركة المخزن'!D:D,'أرصدة المخزن'!B680,'سجل حركة المخزن'!G:G,القوائم!$I$3,'سجل حركة المخزن'!F:F,'أرصدة المخزن'!$D$3)</f>
        <v>0</v>
      </c>
      <c r="E680" s="106">
        <f>SUMIFS('سجل حركة المخزن'!H:H,'سجل حركة المخزن'!D:D,'أرصدة المخزن'!B680,'سجل حركة المخزن'!G:G,القوائم!$I$3,'سجل حركة المخزن'!F:F,'أرصدة المخزن'!$E$3)</f>
        <v>1</v>
      </c>
      <c r="F680" s="106">
        <f t="shared" si="60"/>
        <v>1</v>
      </c>
      <c r="G680" s="106">
        <f>SUMIFS('سجل حركة المخزن'!H:H,'سجل حركة المخزن'!D:D,'أرصدة المخزن'!B680,'سجل حركة المخزن'!G:G,القوائم!$I$16,'سجل حركة المخزن'!F:F,'أرصدة المخزن'!$D$3)</f>
        <v>0</v>
      </c>
      <c r="H680" s="170">
        <f>SUMIFS('سجل حركة المخزن'!H:H,'سجل حركة المخزن'!D:D,'أرصدة المخزن'!B680,'سجل حركة المخزن'!G:G,القوائم!$I$16,'سجل حركة المخزن'!F:F,'أرصدة المخزن'!$E$3)</f>
        <v>0</v>
      </c>
      <c r="I680" s="106">
        <f t="shared" si="61"/>
        <v>0</v>
      </c>
      <c r="J680" s="106"/>
      <c r="K680" s="106">
        <f>SUMIFS('سجل حركة المخزن'!H:H,'سجل حركة المخزن'!D:D,'أرصدة المخزن'!B680,'سجل حركة المخزن'!F:F,'أرصدة المخزن'!$K$3)-D680-G680</f>
        <v>0</v>
      </c>
      <c r="L680" s="106">
        <f>SUMIFS('سجل حركة المخزن'!H:H,'سجل حركة المخزن'!D:D,'أرصدة المخزن'!B680,'سجل حركة المخزن'!F:F,'أرصدة المخزن'!$L$3)-E680-H680</f>
        <v>0</v>
      </c>
      <c r="M680" s="128">
        <f>IF(COUNTIF('سجل حركة المخزن'!D:D,'أرصدة المخزن'!B680),VLOOKUP(B680,القوائم!D:E,2,0),"غير موجود بالمخزن")</f>
        <v>1633.3967599</v>
      </c>
      <c r="N680" s="128">
        <f t="shared" si="62"/>
        <v>1633.3967599</v>
      </c>
      <c r="P680" s="192">
        <f t="shared" si="63"/>
        <v>1633.3967599</v>
      </c>
      <c r="Q680" s="192">
        <f t="shared" si="64"/>
        <v>0</v>
      </c>
      <c r="R680" s="192">
        <f t="shared" si="65"/>
        <v>0</v>
      </c>
    </row>
    <row r="681" spans="2:18" ht="26.25" hidden="1" x14ac:dyDescent="0.2">
      <c r="B681" s="106" t="str">
        <f>القوائم!B680</f>
        <v>FR1017</v>
      </c>
      <c r="C681" s="126" t="str">
        <f>IF(B681&lt;&gt;"",_xlfn.IFNA(VLOOKUP(B681,القوائم!B:C,2,0),"غير مسجل بالقوائم"),"")</f>
        <v>برواز 2 دائرة متصلة</v>
      </c>
      <c r="D681" s="106">
        <f>SUMIFS('سجل حركة المخزن'!H:H,'سجل حركة المخزن'!D:D,'أرصدة المخزن'!B681,'سجل حركة المخزن'!G:G,القوائم!$I$3,'سجل حركة المخزن'!F:F,'أرصدة المخزن'!$D$3)</f>
        <v>0</v>
      </c>
      <c r="E681" s="106">
        <f>SUMIFS('سجل حركة المخزن'!H:H,'سجل حركة المخزن'!D:D,'أرصدة المخزن'!B681,'سجل حركة المخزن'!G:G,القوائم!$I$3,'سجل حركة المخزن'!F:F,'أرصدة المخزن'!$E$3)</f>
        <v>0</v>
      </c>
      <c r="F681" s="106">
        <f t="shared" si="60"/>
        <v>0</v>
      </c>
      <c r="G681" s="106">
        <f>SUMIFS('سجل حركة المخزن'!H:H,'سجل حركة المخزن'!D:D,'أرصدة المخزن'!B681,'سجل حركة المخزن'!G:G,القوائم!$I$16,'سجل حركة المخزن'!F:F,'أرصدة المخزن'!$D$3)</f>
        <v>0</v>
      </c>
      <c r="H681" s="170">
        <f>SUMIFS('سجل حركة المخزن'!H:H,'سجل حركة المخزن'!D:D,'أرصدة المخزن'!B681,'سجل حركة المخزن'!G:G,القوائم!$I$16,'سجل حركة المخزن'!F:F,'أرصدة المخزن'!$E$3)</f>
        <v>0</v>
      </c>
      <c r="I681" s="106">
        <f t="shared" si="61"/>
        <v>0</v>
      </c>
      <c r="J681" s="106"/>
      <c r="K681" s="106">
        <f>SUMIFS('سجل حركة المخزن'!H:H,'سجل حركة المخزن'!D:D,'أرصدة المخزن'!B681,'سجل حركة المخزن'!F:F,'أرصدة المخزن'!$K$3)-D681-G681</f>
        <v>0</v>
      </c>
      <c r="L681" s="106">
        <f>SUMIFS('سجل حركة المخزن'!H:H,'سجل حركة المخزن'!D:D,'أرصدة المخزن'!B681,'سجل حركة المخزن'!F:F,'أرصدة المخزن'!$L$3)-E681-H681</f>
        <v>0</v>
      </c>
      <c r="M681" s="128" t="str">
        <f>IF(COUNTIF('سجل حركة المخزن'!D:D,'أرصدة المخزن'!B681),VLOOKUP(B681,القوائم!D:E,2,0),"غير موجود بالمخزن")</f>
        <v>غير موجود بالمخزن</v>
      </c>
      <c r="N681" s="128" t="str">
        <f t="shared" si="62"/>
        <v>غير موجود بالمخزن</v>
      </c>
      <c r="P681" s="192" t="str">
        <f t="shared" si="63"/>
        <v>0</v>
      </c>
      <c r="Q681" s="192" t="str">
        <f t="shared" si="64"/>
        <v>0</v>
      </c>
      <c r="R681" s="192" t="str">
        <f t="shared" si="65"/>
        <v>0</v>
      </c>
    </row>
    <row r="682" spans="2:18" ht="26.25" hidden="1" x14ac:dyDescent="0.2">
      <c r="B682" s="106" t="str">
        <f>القوائم!B681</f>
        <v>TA1051</v>
      </c>
      <c r="C682" s="126" t="str">
        <f>IF(B682&lt;&gt;"",_xlfn.IFNA(VLOOKUP(B682,القوائم!B:C,2,0),"غير مسجل بالقوائم"),"")</f>
        <v>طقطوقة كرستالة</v>
      </c>
      <c r="D682" s="106">
        <f>SUMIFS('سجل حركة المخزن'!H:H,'سجل حركة المخزن'!D:D,'أرصدة المخزن'!B682,'سجل حركة المخزن'!G:G,القوائم!$I$3,'سجل حركة المخزن'!F:F,'أرصدة المخزن'!$D$3)</f>
        <v>0</v>
      </c>
      <c r="E682" s="106">
        <f>SUMIFS('سجل حركة المخزن'!H:H,'سجل حركة المخزن'!D:D,'أرصدة المخزن'!B682,'سجل حركة المخزن'!G:G,القوائم!$I$3,'سجل حركة المخزن'!F:F,'أرصدة المخزن'!$E$3)</f>
        <v>0</v>
      </c>
      <c r="F682" s="106">
        <f t="shared" si="60"/>
        <v>0</v>
      </c>
      <c r="G682" s="106">
        <f>SUMIFS('سجل حركة المخزن'!H:H,'سجل حركة المخزن'!D:D,'أرصدة المخزن'!B682,'سجل حركة المخزن'!G:G,القوائم!$I$16,'سجل حركة المخزن'!F:F,'أرصدة المخزن'!$D$3)</f>
        <v>0</v>
      </c>
      <c r="H682" s="170">
        <f>SUMIFS('سجل حركة المخزن'!H:H,'سجل حركة المخزن'!D:D,'أرصدة المخزن'!B682,'سجل حركة المخزن'!G:G,القوائم!$I$16,'سجل حركة المخزن'!F:F,'أرصدة المخزن'!$E$3)</f>
        <v>0</v>
      </c>
      <c r="I682" s="106">
        <f t="shared" si="61"/>
        <v>0</v>
      </c>
      <c r="J682" s="106"/>
      <c r="K682" s="106">
        <f>SUMIFS('سجل حركة المخزن'!H:H,'سجل حركة المخزن'!D:D,'أرصدة المخزن'!B682,'سجل حركة المخزن'!F:F,'أرصدة المخزن'!$K$3)-D682-G682</f>
        <v>0</v>
      </c>
      <c r="L682" s="106">
        <f>SUMIFS('سجل حركة المخزن'!H:H,'سجل حركة المخزن'!D:D,'أرصدة المخزن'!B682,'سجل حركة المخزن'!F:F,'أرصدة المخزن'!$L$3)-E682-H682</f>
        <v>0</v>
      </c>
      <c r="M682" s="128" t="str">
        <f>IF(COUNTIF('سجل حركة المخزن'!D:D,'أرصدة المخزن'!B682),VLOOKUP(B682,القوائم!D:E,2,0),"غير موجود بالمخزن")</f>
        <v>غير موجود بالمخزن</v>
      </c>
      <c r="N682" s="128" t="str">
        <f t="shared" si="62"/>
        <v>غير موجود بالمخزن</v>
      </c>
      <c r="P682" s="192" t="str">
        <f t="shared" si="63"/>
        <v>0</v>
      </c>
      <c r="Q682" s="192" t="str">
        <f t="shared" si="64"/>
        <v>0</v>
      </c>
      <c r="R682" s="192" t="str">
        <f t="shared" si="65"/>
        <v>0</v>
      </c>
    </row>
    <row r="683" spans="2:18" ht="26.25" hidden="1" x14ac:dyDescent="0.2">
      <c r="B683" s="106" t="str">
        <f>القوائم!B682</f>
        <v>D2009</v>
      </c>
      <c r="C683" s="126" t="str">
        <f>IF(B683&lt;&gt;"",_xlfn.IFNA(VLOOKUP(B683,القوائم!B:C,2,0),"غير مسجل بالقوائم"),"")</f>
        <v>شريحة دائرية قطر 54.5 سم</v>
      </c>
      <c r="D683" s="106">
        <f>SUMIFS('سجل حركة المخزن'!H:H,'سجل حركة المخزن'!D:D,'أرصدة المخزن'!B683,'سجل حركة المخزن'!G:G,القوائم!$I$3,'سجل حركة المخزن'!F:F,'أرصدة المخزن'!$D$3)</f>
        <v>0</v>
      </c>
      <c r="E683" s="106">
        <f>SUMIFS('سجل حركة المخزن'!H:H,'سجل حركة المخزن'!D:D,'أرصدة المخزن'!B683,'سجل حركة المخزن'!G:G,القوائم!$I$3,'سجل حركة المخزن'!F:F,'أرصدة المخزن'!$E$3)</f>
        <v>0</v>
      </c>
      <c r="F683" s="106">
        <f t="shared" si="60"/>
        <v>0</v>
      </c>
      <c r="G683" s="106">
        <f>SUMIFS('سجل حركة المخزن'!H:H,'سجل حركة المخزن'!D:D,'أرصدة المخزن'!B683,'سجل حركة المخزن'!G:G,القوائم!$I$16,'سجل حركة المخزن'!F:F,'أرصدة المخزن'!$D$3)</f>
        <v>0</v>
      </c>
      <c r="H683" s="170">
        <f>SUMIFS('سجل حركة المخزن'!H:H,'سجل حركة المخزن'!D:D,'أرصدة المخزن'!B683,'سجل حركة المخزن'!G:G,القوائم!$I$16,'سجل حركة المخزن'!F:F,'أرصدة المخزن'!$E$3)</f>
        <v>0</v>
      </c>
      <c r="I683" s="106">
        <f t="shared" si="61"/>
        <v>0</v>
      </c>
      <c r="J683" s="106"/>
      <c r="K683" s="106">
        <f>SUMIFS('سجل حركة المخزن'!H:H,'سجل حركة المخزن'!D:D,'أرصدة المخزن'!B683,'سجل حركة المخزن'!F:F,'أرصدة المخزن'!$K$3)-D683-G683</f>
        <v>0</v>
      </c>
      <c r="L683" s="106">
        <f>SUMIFS('سجل حركة المخزن'!H:H,'سجل حركة المخزن'!D:D,'أرصدة المخزن'!B683,'سجل حركة المخزن'!F:F,'أرصدة المخزن'!$L$3)-E683-H683</f>
        <v>0</v>
      </c>
      <c r="M683" s="128" t="str">
        <f>IF(COUNTIF('سجل حركة المخزن'!D:D,'أرصدة المخزن'!B683),VLOOKUP(B683,القوائم!D:E,2,0),"غير موجود بالمخزن")</f>
        <v>غير موجود بالمخزن</v>
      </c>
      <c r="N683" s="128" t="str">
        <f t="shared" si="62"/>
        <v>غير موجود بالمخزن</v>
      </c>
      <c r="P683" s="192" t="str">
        <f t="shared" si="63"/>
        <v>0</v>
      </c>
      <c r="Q683" s="192" t="str">
        <f t="shared" si="64"/>
        <v>0</v>
      </c>
      <c r="R683" s="192" t="str">
        <f t="shared" si="65"/>
        <v>0</v>
      </c>
    </row>
    <row r="684" spans="2:18" ht="26.25" hidden="1" x14ac:dyDescent="0.2">
      <c r="B684" s="106" t="str">
        <f>القوائم!B683</f>
        <v>D2010</v>
      </c>
      <c r="C684" s="126" t="str">
        <f>IF(B684&lt;&gt;"",_xlfn.IFNA(VLOOKUP(B684,القوائم!B:C,2,0),"غير مسجل بالقوائم"),"")</f>
        <v>شريحة بيضاوي 165*43.2 سم</v>
      </c>
      <c r="D684" s="106">
        <f>SUMIFS('سجل حركة المخزن'!H:H,'سجل حركة المخزن'!D:D,'أرصدة المخزن'!B684,'سجل حركة المخزن'!G:G,القوائم!$I$3,'سجل حركة المخزن'!F:F,'أرصدة المخزن'!$D$3)</f>
        <v>0</v>
      </c>
      <c r="E684" s="106">
        <f>SUMIFS('سجل حركة المخزن'!H:H,'سجل حركة المخزن'!D:D,'أرصدة المخزن'!B684,'سجل حركة المخزن'!G:G,القوائم!$I$3,'سجل حركة المخزن'!F:F,'أرصدة المخزن'!$E$3)</f>
        <v>0</v>
      </c>
      <c r="F684" s="106">
        <f t="shared" si="60"/>
        <v>0</v>
      </c>
      <c r="G684" s="106">
        <f>SUMIFS('سجل حركة المخزن'!H:H,'سجل حركة المخزن'!D:D,'أرصدة المخزن'!B684,'سجل حركة المخزن'!G:G,القوائم!$I$16,'سجل حركة المخزن'!F:F,'أرصدة المخزن'!$D$3)</f>
        <v>0</v>
      </c>
      <c r="H684" s="170">
        <f>SUMIFS('سجل حركة المخزن'!H:H,'سجل حركة المخزن'!D:D,'أرصدة المخزن'!B684,'سجل حركة المخزن'!G:G,القوائم!$I$16,'سجل حركة المخزن'!F:F,'أرصدة المخزن'!$E$3)</f>
        <v>0</v>
      </c>
      <c r="I684" s="106">
        <f t="shared" si="61"/>
        <v>0</v>
      </c>
      <c r="J684" s="106"/>
      <c r="K684" s="106">
        <f>SUMIFS('سجل حركة المخزن'!H:H,'سجل حركة المخزن'!D:D,'أرصدة المخزن'!B684,'سجل حركة المخزن'!F:F,'أرصدة المخزن'!$K$3)-D684-G684</f>
        <v>0</v>
      </c>
      <c r="L684" s="106">
        <f>SUMIFS('سجل حركة المخزن'!H:H,'سجل حركة المخزن'!D:D,'أرصدة المخزن'!B684,'سجل حركة المخزن'!F:F,'أرصدة المخزن'!$L$3)-E684-H684</f>
        <v>0</v>
      </c>
      <c r="M684" s="128" t="str">
        <f>IF(COUNTIF('سجل حركة المخزن'!D:D,'أرصدة المخزن'!B684),VLOOKUP(B684,القوائم!D:E,2,0),"غير موجود بالمخزن")</f>
        <v>غير موجود بالمخزن</v>
      </c>
      <c r="N684" s="128" t="str">
        <f t="shared" si="62"/>
        <v>غير موجود بالمخزن</v>
      </c>
      <c r="P684" s="192" t="str">
        <f t="shared" si="63"/>
        <v>0</v>
      </c>
      <c r="Q684" s="192" t="str">
        <f t="shared" si="64"/>
        <v>0</v>
      </c>
      <c r="R684" s="192" t="str">
        <f t="shared" si="65"/>
        <v>0</v>
      </c>
    </row>
    <row r="685" spans="2:18" ht="26.25" hidden="1" x14ac:dyDescent="0.2">
      <c r="B685" s="106" t="str">
        <f>القوائم!B684</f>
        <v>D2010-1</v>
      </c>
      <c r="C685" s="126" t="str">
        <f>IF(B685&lt;&gt;"",_xlfn.IFNA(VLOOKUP(B685,القوائم!B:C,2,0),"غير مسجل بالقوائم"),"")</f>
        <v>شريحة بيضاوي 120.8*46.8 سم</v>
      </c>
      <c r="D685" s="106">
        <f>SUMIFS('سجل حركة المخزن'!H:H,'سجل حركة المخزن'!D:D,'أرصدة المخزن'!B685,'سجل حركة المخزن'!G:G,القوائم!$I$3,'سجل حركة المخزن'!F:F,'أرصدة المخزن'!$D$3)</f>
        <v>0</v>
      </c>
      <c r="E685" s="106">
        <f>SUMIFS('سجل حركة المخزن'!H:H,'سجل حركة المخزن'!D:D,'أرصدة المخزن'!B685,'سجل حركة المخزن'!G:G,القوائم!$I$3,'سجل حركة المخزن'!F:F,'أرصدة المخزن'!$E$3)</f>
        <v>0</v>
      </c>
      <c r="F685" s="106">
        <f t="shared" si="60"/>
        <v>0</v>
      </c>
      <c r="G685" s="106">
        <f>SUMIFS('سجل حركة المخزن'!H:H,'سجل حركة المخزن'!D:D,'أرصدة المخزن'!B685,'سجل حركة المخزن'!G:G,القوائم!$I$16,'سجل حركة المخزن'!F:F,'أرصدة المخزن'!$D$3)</f>
        <v>0</v>
      </c>
      <c r="H685" s="170">
        <f>SUMIFS('سجل حركة المخزن'!H:H,'سجل حركة المخزن'!D:D,'أرصدة المخزن'!B685,'سجل حركة المخزن'!G:G,القوائم!$I$16,'سجل حركة المخزن'!F:F,'أرصدة المخزن'!$E$3)</f>
        <v>0</v>
      </c>
      <c r="I685" s="106">
        <f t="shared" si="61"/>
        <v>0</v>
      </c>
      <c r="J685" s="106"/>
      <c r="K685" s="106">
        <f>SUMIFS('سجل حركة المخزن'!H:H,'سجل حركة المخزن'!D:D,'أرصدة المخزن'!B685,'سجل حركة المخزن'!F:F,'أرصدة المخزن'!$K$3)-D685-G685</f>
        <v>0</v>
      </c>
      <c r="L685" s="106">
        <f>SUMIFS('سجل حركة المخزن'!H:H,'سجل حركة المخزن'!D:D,'أرصدة المخزن'!B685,'سجل حركة المخزن'!F:F,'أرصدة المخزن'!$L$3)-E685-H685</f>
        <v>0</v>
      </c>
      <c r="M685" s="128" t="str">
        <f>IF(COUNTIF('سجل حركة المخزن'!D:D,'أرصدة المخزن'!B685),VLOOKUP(B685,القوائم!D:E,2,0),"غير موجود بالمخزن")</f>
        <v>غير موجود بالمخزن</v>
      </c>
      <c r="N685" s="128" t="str">
        <f t="shared" si="62"/>
        <v>غير موجود بالمخزن</v>
      </c>
      <c r="P685" s="192" t="str">
        <f t="shared" si="63"/>
        <v>0</v>
      </c>
      <c r="Q685" s="192" t="str">
        <f t="shared" si="64"/>
        <v>0</v>
      </c>
      <c r="R685" s="192" t="str">
        <f t="shared" si="65"/>
        <v>0</v>
      </c>
    </row>
    <row r="686" spans="2:18" ht="26.25" hidden="1" x14ac:dyDescent="0.2">
      <c r="B686" s="106" t="str">
        <f>القوائم!B685</f>
        <v>D2010-2</v>
      </c>
      <c r="C686" s="126" t="str">
        <f>IF(B686&lt;&gt;"",_xlfn.IFNA(VLOOKUP(B686,القوائم!B:C,2,0),"غير مسجل بالقوائم"),"")</f>
        <v>شريحة بيضاوي 155*38.7 سم</v>
      </c>
      <c r="D686" s="106">
        <f>SUMIFS('سجل حركة المخزن'!H:H,'سجل حركة المخزن'!D:D,'أرصدة المخزن'!B686,'سجل حركة المخزن'!G:G,القوائم!$I$3,'سجل حركة المخزن'!F:F,'أرصدة المخزن'!$D$3)</f>
        <v>0</v>
      </c>
      <c r="E686" s="106">
        <f>SUMIFS('سجل حركة المخزن'!H:H,'سجل حركة المخزن'!D:D,'أرصدة المخزن'!B686,'سجل حركة المخزن'!G:G,القوائم!$I$3,'سجل حركة المخزن'!F:F,'أرصدة المخزن'!$E$3)</f>
        <v>0</v>
      </c>
      <c r="F686" s="106">
        <f t="shared" si="60"/>
        <v>0</v>
      </c>
      <c r="G686" s="106">
        <f>SUMIFS('سجل حركة المخزن'!H:H,'سجل حركة المخزن'!D:D,'أرصدة المخزن'!B686,'سجل حركة المخزن'!G:G,القوائم!$I$16,'سجل حركة المخزن'!F:F,'أرصدة المخزن'!$D$3)</f>
        <v>0</v>
      </c>
      <c r="H686" s="170">
        <f>SUMIFS('سجل حركة المخزن'!H:H,'سجل حركة المخزن'!D:D,'أرصدة المخزن'!B686,'سجل حركة المخزن'!G:G,القوائم!$I$16,'سجل حركة المخزن'!F:F,'أرصدة المخزن'!$E$3)</f>
        <v>0</v>
      </c>
      <c r="I686" s="106">
        <f t="shared" si="61"/>
        <v>0</v>
      </c>
      <c r="J686" s="106"/>
      <c r="K686" s="106">
        <f>SUMIFS('سجل حركة المخزن'!H:H,'سجل حركة المخزن'!D:D,'أرصدة المخزن'!B686,'سجل حركة المخزن'!F:F,'أرصدة المخزن'!$K$3)-D686-G686</f>
        <v>0</v>
      </c>
      <c r="L686" s="106">
        <f>SUMIFS('سجل حركة المخزن'!H:H,'سجل حركة المخزن'!D:D,'أرصدة المخزن'!B686,'سجل حركة المخزن'!F:F,'أرصدة المخزن'!$L$3)-E686-H686</f>
        <v>0</v>
      </c>
      <c r="M686" s="128" t="str">
        <f>IF(COUNTIF('سجل حركة المخزن'!D:D,'أرصدة المخزن'!B686),VLOOKUP(B686,القوائم!D:E,2,0),"غير موجود بالمخزن")</f>
        <v>غير موجود بالمخزن</v>
      </c>
      <c r="N686" s="128" t="str">
        <f t="shared" si="62"/>
        <v>غير موجود بالمخزن</v>
      </c>
      <c r="P686" s="192" t="str">
        <f t="shared" si="63"/>
        <v>0</v>
      </c>
      <c r="Q686" s="192" t="str">
        <f t="shared" si="64"/>
        <v>0</v>
      </c>
      <c r="R686" s="192" t="str">
        <f t="shared" si="65"/>
        <v>0</v>
      </c>
    </row>
    <row r="687" spans="2:18" ht="26.25" hidden="1" x14ac:dyDescent="0.2">
      <c r="B687" s="106" t="str">
        <f>القوائم!B686</f>
        <v>D2010-3</v>
      </c>
      <c r="C687" s="126" t="str">
        <f>IF(B687&lt;&gt;"",_xlfn.IFNA(VLOOKUP(B687,القوائم!B:C,2,0),"غير مسجل بالقوائم"),"")</f>
        <v>شريحة بيضاوي 156.8*39 سم</v>
      </c>
      <c r="D687" s="106">
        <f>SUMIFS('سجل حركة المخزن'!H:H,'سجل حركة المخزن'!D:D,'أرصدة المخزن'!B687,'سجل حركة المخزن'!G:G,القوائم!$I$3,'سجل حركة المخزن'!F:F,'أرصدة المخزن'!$D$3)</f>
        <v>0</v>
      </c>
      <c r="E687" s="106">
        <f>SUMIFS('سجل حركة المخزن'!H:H,'سجل حركة المخزن'!D:D,'أرصدة المخزن'!B687,'سجل حركة المخزن'!G:G,القوائم!$I$3,'سجل حركة المخزن'!F:F,'أرصدة المخزن'!$E$3)</f>
        <v>0</v>
      </c>
      <c r="F687" s="106">
        <f t="shared" si="60"/>
        <v>0</v>
      </c>
      <c r="G687" s="106">
        <f>SUMIFS('سجل حركة المخزن'!H:H,'سجل حركة المخزن'!D:D,'أرصدة المخزن'!B687,'سجل حركة المخزن'!G:G,القوائم!$I$16,'سجل حركة المخزن'!F:F,'أرصدة المخزن'!$D$3)</f>
        <v>0</v>
      </c>
      <c r="H687" s="170">
        <f>SUMIFS('سجل حركة المخزن'!H:H,'سجل حركة المخزن'!D:D,'أرصدة المخزن'!B687,'سجل حركة المخزن'!G:G,القوائم!$I$16,'سجل حركة المخزن'!F:F,'أرصدة المخزن'!$E$3)</f>
        <v>0</v>
      </c>
      <c r="I687" s="106">
        <f t="shared" si="61"/>
        <v>0</v>
      </c>
      <c r="J687" s="106"/>
      <c r="K687" s="106">
        <f>SUMIFS('سجل حركة المخزن'!H:H,'سجل حركة المخزن'!D:D,'أرصدة المخزن'!B687,'سجل حركة المخزن'!F:F,'أرصدة المخزن'!$K$3)-D687-G687</f>
        <v>0</v>
      </c>
      <c r="L687" s="106">
        <f>SUMIFS('سجل حركة المخزن'!H:H,'سجل حركة المخزن'!D:D,'أرصدة المخزن'!B687,'سجل حركة المخزن'!F:F,'أرصدة المخزن'!$L$3)-E687-H687</f>
        <v>0</v>
      </c>
      <c r="M687" s="128" t="str">
        <f>IF(COUNTIF('سجل حركة المخزن'!D:D,'أرصدة المخزن'!B687),VLOOKUP(B687,القوائم!D:E,2,0),"غير موجود بالمخزن")</f>
        <v>غير موجود بالمخزن</v>
      </c>
      <c r="N687" s="128" t="str">
        <f t="shared" si="62"/>
        <v>غير موجود بالمخزن</v>
      </c>
      <c r="P687" s="192" t="str">
        <f t="shared" si="63"/>
        <v>0</v>
      </c>
      <c r="Q687" s="192" t="str">
        <f t="shared" si="64"/>
        <v>0</v>
      </c>
      <c r="R687" s="192" t="str">
        <f t="shared" si="65"/>
        <v>0</v>
      </c>
    </row>
    <row r="688" spans="2:18" ht="26.25" hidden="1" x14ac:dyDescent="0.2">
      <c r="B688" s="106" t="str">
        <f>القوائم!B687</f>
        <v>D2010-4</v>
      </c>
      <c r="C688" s="126" t="str">
        <f>IF(B688&lt;&gt;"",_xlfn.IFNA(VLOOKUP(B688,القوائم!B:C,2,0),"غير مسجل بالقوائم"),"")</f>
        <v>شريحة بيضاوي 145.5*53.5 سم</v>
      </c>
      <c r="D688" s="106">
        <f>SUMIFS('سجل حركة المخزن'!H:H,'سجل حركة المخزن'!D:D,'أرصدة المخزن'!B688,'سجل حركة المخزن'!G:G,القوائم!$I$3,'سجل حركة المخزن'!F:F,'أرصدة المخزن'!$D$3)</f>
        <v>0</v>
      </c>
      <c r="E688" s="106">
        <f>SUMIFS('سجل حركة المخزن'!H:H,'سجل حركة المخزن'!D:D,'أرصدة المخزن'!B688,'سجل حركة المخزن'!G:G,القوائم!$I$3,'سجل حركة المخزن'!F:F,'أرصدة المخزن'!$E$3)</f>
        <v>0</v>
      </c>
      <c r="F688" s="106">
        <f t="shared" si="60"/>
        <v>0</v>
      </c>
      <c r="G688" s="106">
        <f>SUMIFS('سجل حركة المخزن'!H:H,'سجل حركة المخزن'!D:D,'أرصدة المخزن'!B688,'سجل حركة المخزن'!G:G,القوائم!$I$16,'سجل حركة المخزن'!F:F,'أرصدة المخزن'!$D$3)</f>
        <v>0</v>
      </c>
      <c r="H688" s="170">
        <f>SUMIFS('سجل حركة المخزن'!H:H,'سجل حركة المخزن'!D:D,'أرصدة المخزن'!B688,'سجل حركة المخزن'!G:G,القوائم!$I$16,'سجل حركة المخزن'!F:F,'أرصدة المخزن'!$E$3)</f>
        <v>0</v>
      </c>
      <c r="I688" s="106">
        <f t="shared" si="61"/>
        <v>0</v>
      </c>
      <c r="J688" s="106"/>
      <c r="K688" s="106">
        <f>SUMIFS('سجل حركة المخزن'!H:H,'سجل حركة المخزن'!D:D,'أرصدة المخزن'!B688,'سجل حركة المخزن'!F:F,'أرصدة المخزن'!$K$3)-D688-G688</f>
        <v>0</v>
      </c>
      <c r="L688" s="106">
        <f>SUMIFS('سجل حركة المخزن'!H:H,'سجل حركة المخزن'!D:D,'أرصدة المخزن'!B688,'سجل حركة المخزن'!F:F,'أرصدة المخزن'!$L$3)-E688-H688</f>
        <v>0</v>
      </c>
      <c r="M688" s="128" t="str">
        <f>IF(COUNTIF('سجل حركة المخزن'!D:D,'أرصدة المخزن'!B688),VLOOKUP(B688,القوائم!D:E,2,0),"غير موجود بالمخزن")</f>
        <v>غير موجود بالمخزن</v>
      </c>
      <c r="N688" s="128" t="str">
        <f t="shared" si="62"/>
        <v>غير موجود بالمخزن</v>
      </c>
      <c r="P688" s="192" t="str">
        <f t="shared" si="63"/>
        <v>0</v>
      </c>
      <c r="Q688" s="192" t="str">
        <f t="shared" si="64"/>
        <v>0</v>
      </c>
      <c r="R688" s="192" t="str">
        <f t="shared" si="65"/>
        <v>0</v>
      </c>
    </row>
    <row r="689" spans="2:18" ht="26.25" hidden="1" x14ac:dyDescent="0.2">
      <c r="B689" s="106" t="str">
        <f>القوائم!B688</f>
        <v>D2010-5</v>
      </c>
      <c r="C689" s="126" t="str">
        <f>IF(B689&lt;&gt;"",_xlfn.IFNA(VLOOKUP(B689,القوائم!B:C,2,0),"غير مسجل بالقوائم"),"")</f>
        <v>شريحة بيضاوي 154.5*62.5 سم</v>
      </c>
      <c r="D689" s="106">
        <f>SUMIFS('سجل حركة المخزن'!H:H,'سجل حركة المخزن'!D:D,'أرصدة المخزن'!B689,'سجل حركة المخزن'!G:G,القوائم!$I$3,'سجل حركة المخزن'!F:F,'أرصدة المخزن'!$D$3)</f>
        <v>0</v>
      </c>
      <c r="E689" s="106">
        <f>SUMIFS('سجل حركة المخزن'!H:H,'سجل حركة المخزن'!D:D,'أرصدة المخزن'!B689,'سجل حركة المخزن'!G:G,القوائم!$I$3,'سجل حركة المخزن'!F:F,'أرصدة المخزن'!$E$3)</f>
        <v>0</v>
      </c>
      <c r="F689" s="106">
        <f t="shared" si="60"/>
        <v>0</v>
      </c>
      <c r="G689" s="106">
        <f>SUMIFS('سجل حركة المخزن'!H:H,'سجل حركة المخزن'!D:D,'أرصدة المخزن'!B689,'سجل حركة المخزن'!G:G,القوائم!$I$16,'سجل حركة المخزن'!F:F,'أرصدة المخزن'!$D$3)</f>
        <v>0</v>
      </c>
      <c r="H689" s="170">
        <f>SUMIFS('سجل حركة المخزن'!H:H,'سجل حركة المخزن'!D:D,'أرصدة المخزن'!B689,'سجل حركة المخزن'!G:G,القوائم!$I$16,'سجل حركة المخزن'!F:F,'أرصدة المخزن'!$E$3)</f>
        <v>0</v>
      </c>
      <c r="I689" s="106">
        <f t="shared" si="61"/>
        <v>0</v>
      </c>
      <c r="J689" s="106"/>
      <c r="K689" s="106">
        <f>SUMIFS('سجل حركة المخزن'!H:H,'سجل حركة المخزن'!D:D,'أرصدة المخزن'!B689,'سجل حركة المخزن'!F:F,'أرصدة المخزن'!$K$3)-D689-G689</f>
        <v>0</v>
      </c>
      <c r="L689" s="106">
        <f>SUMIFS('سجل حركة المخزن'!H:H,'سجل حركة المخزن'!D:D,'أرصدة المخزن'!B689,'سجل حركة المخزن'!F:F,'أرصدة المخزن'!$L$3)-E689-H689</f>
        <v>0</v>
      </c>
      <c r="M689" s="128" t="str">
        <f>IF(COUNTIF('سجل حركة المخزن'!D:D,'أرصدة المخزن'!B689),VLOOKUP(B689,القوائم!D:E,2,0),"غير موجود بالمخزن")</f>
        <v>غير موجود بالمخزن</v>
      </c>
      <c r="N689" s="128" t="str">
        <f t="shared" si="62"/>
        <v>غير موجود بالمخزن</v>
      </c>
      <c r="P689" s="192" t="str">
        <f t="shared" si="63"/>
        <v>0</v>
      </c>
      <c r="Q689" s="192" t="str">
        <f t="shared" si="64"/>
        <v>0</v>
      </c>
      <c r="R689" s="192" t="str">
        <f t="shared" si="65"/>
        <v>0</v>
      </c>
    </row>
    <row r="690" spans="2:18" ht="26.25" hidden="1" x14ac:dyDescent="0.2">
      <c r="B690" s="106" t="str">
        <f>القوائم!B689</f>
        <v>D2010-6</v>
      </c>
      <c r="C690" s="126" t="str">
        <f>IF(B690&lt;&gt;"",_xlfn.IFNA(VLOOKUP(B690,القوائم!B:C,2,0),"غير مسجل بالقوائم"),"")</f>
        <v>شريحة بيضاوي 114.8*45.6 سم</v>
      </c>
      <c r="D690" s="106">
        <f>SUMIFS('سجل حركة المخزن'!H:H,'سجل حركة المخزن'!D:D,'أرصدة المخزن'!B690,'سجل حركة المخزن'!G:G,القوائم!$I$3,'سجل حركة المخزن'!F:F,'أرصدة المخزن'!$D$3)</f>
        <v>0</v>
      </c>
      <c r="E690" s="106">
        <f>SUMIFS('سجل حركة المخزن'!H:H,'سجل حركة المخزن'!D:D,'أرصدة المخزن'!B690,'سجل حركة المخزن'!G:G,القوائم!$I$3,'سجل حركة المخزن'!F:F,'أرصدة المخزن'!$E$3)</f>
        <v>0</v>
      </c>
      <c r="F690" s="106">
        <f t="shared" si="60"/>
        <v>0</v>
      </c>
      <c r="G690" s="106">
        <f>SUMIFS('سجل حركة المخزن'!H:H,'سجل حركة المخزن'!D:D,'أرصدة المخزن'!B690,'سجل حركة المخزن'!G:G,القوائم!$I$16,'سجل حركة المخزن'!F:F,'أرصدة المخزن'!$D$3)</f>
        <v>0</v>
      </c>
      <c r="H690" s="170">
        <f>SUMIFS('سجل حركة المخزن'!H:H,'سجل حركة المخزن'!D:D,'أرصدة المخزن'!B690,'سجل حركة المخزن'!G:G,القوائم!$I$16,'سجل حركة المخزن'!F:F,'أرصدة المخزن'!$E$3)</f>
        <v>0</v>
      </c>
      <c r="I690" s="106">
        <f t="shared" si="61"/>
        <v>0</v>
      </c>
      <c r="J690" s="106"/>
      <c r="K690" s="106">
        <f>SUMIFS('سجل حركة المخزن'!H:H,'سجل حركة المخزن'!D:D,'أرصدة المخزن'!B690,'سجل حركة المخزن'!F:F,'أرصدة المخزن'!$K$3)-D690-G690</f>
        <v>0</v>
      </c>
      <c r="L690" s="106">
        <f>SUMIFS('سجل حركة المخزن'!H:H,'سجل حركة المخزن'!D:D,'أرصدة المخزن'!B690,'سجل حركة المخزن'!F:F,'أرصدة المخزن'!$L$3)-E690-H690</f>
        <v>0</v>
      </c>
      <c r="M690" s="128" t="str">
        <f>IF(COUNTIF('سجل حركة المخزن'!D:D,'أرصدة المخزن'!B690),VLOOKUP(B690,القوائم!D:E,2,0),"غير موجود بالمخزن")</f>
        <v>غير موجود بالمخزن</v>
      </c>
      <c r="N690" s="128" t="str">
        <f t="shared" si="62"/>
        <v>غير موجود بالمخزن</v>
      </c>
      <c r="P690" s="192" t="str">
        <f t="shared" si="63"/>
        <v>0</v>
      </c>
      <c r="Q690" s="192" t="str">
        <f t="shared" si="64"/>
        <v>0</v>
      </c>
      <c r="R690" s="192" t="str">
        <f t="shared" si="65"/>
        <v>0</v>
      </c>
    </row>
    <row r="691" spans="2:18" ht="26.25" hidden="1" x14ac:dyDescent="0.2">
      <c r="B691" s="106" t="str">
        <f>القوائم!B690</f>
        <v>D2010-7</v>
      </c>
      <c r="C691" s="126" t="str">
        <f>IF(B691&lt;&gt;"",_xlfn.IFNA(VLOOKUP(B691,القوائم!B:C,2,0),"غير مسجل بالقوائم"),"")</f>
        <v>شريحة بيضاوي 111.2*39 سم</v>
      </c>
      <c r="D691" s="106">
        <f>SUMIFS('سجل حركة المخزن'!H:H,'سجل حركة المخزن'!D:D,'أرصدة المخزن'!B691,'سجل حركة المخزن'!G:G,القوائم!$I$3,'سجل حركة المخزن'!F:F,'أرصدة المخزن'!$D$3)</f>
        <v>0</v>
      </c>
      <c r="E691" s="106">
        <f>SUMIFS('سجل حركة المخزن'!H:H,'سجل حركة المخزن'!D:D,'أرصدة المخزن'!B691,'سجل حركة المخزن'!G:G,القوائم!$I$3,'سجل حركة المخزن'!F:F,'أرصدة المخزن'!$E$3)</f>
        <v>0</v>
      </c>
      <c r="F691" s="106">
        <f t="shared" si="60"/>
        <v>0</v>
      </c>
      <c r="G691" s="106">
        <f>SUMIFS('سجل حركة المخزن'!H:H,'سجل حركة المخزن'!D:D,'أرصدة المخزن'!B691,'سجل حركة المخزن'!G:G,القوائم!$I$16,'سجل حركة المخزن'!F:F,'أرصدة المخزن'!$D$3)</f>
        <v>0</v>
      </c>
      <c r="H691" s="170">
        <f>SUMIFS('سجل حركة المخزن'!H:H,'سجل حركة المخزن'!D:D,'أرصدة المخزن'!B691,'سجل حركة المخزن'!G:G,القوائم!$I$16,'سجل حركة المخزن'!F:F,'أرصدة المخزن'!$E$3)</f>
        <v>0</v>
      </c>
      <c r="I691" s="106">
        <f t="shared" si="61"/>
        <v>0</v>
      </c>
      <c r="J691" s="106"/>
      <c r="K691" s="106">
        <f>SUMIFS('سجل حركة المخزن'!H:H,'سجل حركة المخزن'!D:D,'أرصدة المخزن'!B691,'سجل حركة المخزن'!F:F,'أرصدة المخزن'!$K$3)-D691-G691</f>
        <v>0</v>
      </c>
      <c r="L691" s="106">
        <f>SUMIFS('سجل حركة المخزن'!H:H,'سجل حركة المخزن'!D:D,'أرصدة المخزن'!B691,'سجل حركة المخزن'!F:F,'أرصدة المخزن'!$L$3)-E691-H691</f>
        <v>0</v>
      </c>
      <c r="M691" s="128" t="str">
        <f>IF(COUNTIF('سجل حركة المخزن'!D:D,'أرصدة المخزن'!B691),VLOOKUP(B691,القوائم!D:E,2,0),"غير موجود بالمخزن")</f>
        <v>غير موجود بالمخزن</v>
      </c>
      <c r="N691" s="128" t="str">
        <f t="shared" si="62"/>
        <v>غير موجود بالمخزن</v>
      </c>
      <c r="P691" s="192" t="str">
        <f t="shared" si="63"/>
        <v>0</v>
      </c>
      <c r="Q691" s="192" t="str">
        <f t="shared" si="64"/>
        <v>0</v>
      </c>
      <c r="R691" s="192" t="str">
        <f t="shared" si="65"/>
        <v>0</v>
      </c>
    </row>
    <row r="692" spans="2:18" ht="26.25" hidden="1" x14ac:dyDescent="0.2">
      <c r="B692" s="106" t="str">
        <f>القوائم!B691</f>
        <v>D2010-8</v>
      </c>
      <c r="C692" s="126" t="str">
        <f>IF(B692&lt;&gt;"",_xlfn.IFNA(VLOOKUP(B692,القوائم!B:C,2,0),"غير مسجل بالقوائم"),"")</f>
        <v>شريحة بيضاوي 114.3*38.9 سم</v>
      </c>
      <c r="D692" s="106">
        <f>SUMIFS('سجل حركة المخزن'!H:H,'سجل حركة المخزن'!D:D,'أرصدة المخزن'!B692,'سجل حركة المخزن'!G:G,القوائم!$I$3,'سجل حركة المخزن'!F:F,'أرصدة المخزن'!$D$3)</f>
        <v>0</v>
      </c>
      <c r="E692" s="106">
        <f>SUMIFS('سجل حركة المخزن'!H:H,'سجل حركة المخزن'!D:D,'أرصدة المخزن'!B692,'سجل حركة المخزن'!G:G,القوائم!$I$3,'سجل حركة المخزن'!F:F,'أرصدة المخزن'!$E$3)</f>
        <v>0</v>
      </c>
      <c r="F692" s="106">
        <f t="shared" si="60"/>
        <v>0</v>
      </c>
      <c r="G692" s="106">
        <f>SUMIFS('سجل حركة المخزن'!H:H,'سجل حركة المخزن'!D:D,'أرصدة المخزن'!B692,'سجل حركة المخزن'!G:G,القوائم!$I$16,'سجل حركة المخزن'!F:F,'أرصدة المخزن'!$D$3)</f>
        <v>0</v>
      </c>
      <c r="H692" s="170">
        <f>SUMIFS('سجل حركة المخزن'!H:H,'سجل حركة المخزن'!D:D,'أرصدة المخزن'!B692,'سجل حركة المخزن'!G:G,القوائم!$I$16,'سجل حركة المخزن'!F:F,'أرصدة المخزن'!$E$3)</f>
        <v>0</v>
      </c>
      <c r="I692" s="106">
        <f t="shared" si="61"/>
        <v>0</v>
      </c>
      <c r="J692" s="106"/>
      <c r="K692" s="106">
        <f>SUMIFS('سجل حركة المخزن'!H:H,'سجل حركة المخزن'!D:D,'أرصدة المخزن'!B692,'سجل حركة المخزن'!F:F,'أرصدة المخزن'!$K$3)-D692-G692</f>
        <v>0</v>
      </c>
      <c r="L692" s="106">
        <f>SUMIFS('سجل حركة المخزن'!H:H,'سجل حركة المخزن'!D:D,'أرصدة المخزن'!B692,'سجل حركة المخزن'!F:F,'أرصدة المخزن'!$L$3)-E692-H692</f>
        <v>0</v>
      </c>
      <c r="M692" s="128" t="str">
        <f>IF(COUNTIF('سجل حركة المخزن'!D:D,'أرصدة المخزن'!B692),VLOOKUP(B692,القوائم!D:E,2,0),"غير موجود بالمخزن")</f>
        <v>غير موجود بالمخزن</v>
      </c>
      <c r="N692" s="128" t="str">
        <f t="shared" si="62"/>
        <v>غير موجود بالمخزن</v>
      </c>
      <c r="P692" s="192" t="str">
        <f t="shared" si="63"/>
        <v>0</v>
      </c>
      <c r="Q692" s="192" t="str">
        <f t="shared" si="64"/>
        <v>0</v>
      </c>
      <c r="R692" s="192" t="str">
        <f t="shared" si="65"/>
        <v>0</v>
      </c>
    </row>
    <row r="693" spans="2:18" ht="26.25" hidden="1" x14ac:dyDescent="0.2">
      <c r="B693" s="106" t="str">
        <f>القوائم!B692</f>
        <v>TA4034-B</v>
      </c>
      <c r="C693" s="126" t="str">
        <f>IF(B693&lt;&gt;"",_xlfn.IFNA(VLOOKUP(B693,القوائم!B:C,2,0),"غير مسجل بالقوائم"),"")</f>
        <v>تربيزة 3*6</v>
      </c>
      <c r="D693" s="106">
        <f>SUMIFS('سجل حركة المخزن'!H:H,'سجل حركة المخزن'!D:D,'أرصدة المخزن'!B693,'سجل حركة المخزن'!G:G,القوائم!$I$3,'سجل حركة المخزن'!F:F,'أرصدة المخزن'!$D$3)</f>
        <v>0</v>
      </c>
      <c r="E693" s="106">
        <f>SUMIFS('سجل حركة المخزن'!H:H,'سجل حركة المخزن'!D:D,'أرصدة المخزن'!B693,'سجل حركة المخزن'!G:G,القوائم!$I$3,'سجل حركة المخزن'!F:F,'أرصدة المخزن'!$E$3)</f>
        <v>0</v>
      </c>
      <c r="F693" s="106">
        <f t="shared" si="60"/>
        <v>0</v>
      </c>
      <c r="G693" s="106">
        <f>SUMIFS('سجل حركة المخزن'!H:H,'سجل حركة المخزن'!D:D,'أرصدة المخزن'!B693,'سجل حركة المخزن'!G:G,القوائم!$I$16,'سجل حركة المخزن'!F:F,'أرصدة المخزن'!$D$3)</f>
        <v>0</v>
      </c>
      <c r="H693" s="170">
        <f>SUMIFS('سجل حركة المخزن'!H:H,'سجل حركة المخزن'!D:D,'أرصدة المخزن'!B693,'سجل حركة المخزن'!G:G,القوائم!$I$16,'سجل حركة المخزن'!F:F,'أرصدة المخزن'!$E$3)</f>
        <v>0</v>
      </c>
      <c r="I693" s="106">
        <f t="shared" si="61"/>
        <v>0</v>
      </c>
      <c r="J693" s="106"/>
      <c r="K693" s="106">
        <f>SUMIFS('سجل حركة المخزن'!H:H,'سجل حركة المخزن'!D:D,'أرصدة المخزن'!B693,'سجل حركة المخزن'!F:F,'أرصدة المخزن'!$K$3)-D693-G693</f>
        <v>0</v>
      </c>
      <c r="L693" s="106">
        <f>SUMIFS('سجل حركة المخزن'!H:H,'سجل حركة المخزن'!D:D,'أرصدة المخزن'!B693,'سجل حركة المخزن'!F:F,'أرصدة المخزن'!$L$3)-E693-H693</f>
        <v>0</v>
      </c>
      <c r="M693" s="128" t="str">
        <f>IF(COUNTIF('سجل حركة المخزن'!D:D,'أرصدة المخزن'!B693),VLOOKUP(B693,القوائم!D:E,2,0),"غير موجود بالمخزن")</f>
        <v>غير موجود بالمخزن</v>
      </c>
      <c r="N693" s="128" t="str">
        <f t="shared" si="62"/>
        <v>غير موجود بالمخزن</v>
      </c>
      <c r="P693" s="192" t="str">
        <f t="shared" si="63"/>
        <v>0</v>
      </c>
      <c r="Q693" s="192" t="str">
        <f t="shared" si="64"/>
        <v>0</v>
      </c>
      <c r="R693" s="192" t="str">
        <f t="shared" si="65"/>
        <v>0</v>
      </c>
    </row>
    <row r="694" spans="2:18" ht="26.25" hidden="1" x14ac:dyDescent="0.2">
      <c r="B694" s="106" t="str">
        <f>القوائم!B693</f>
        <v>BA1069-B</v>
      </c>
      <c r="C694" s="126" t="str">
        <f>IF(B694&lt;&gt;"",_xlfn.IFNA(VLOOKUP(B694,القوائم!B:C,2,0),"غير مسجل بالقوائم"),"")</f>
        <v>قاعدة استاندر 180*50</v>
      </c>
      <c r="D694" s="106">
        <f>SUMIFS('سجل حركة المخزن'!H:H,'سجل حركة المخزن'!D:D,'أرصدة المخزن'!B694,'سجل حركة المخزن'!G:G,القوائم!$I$3,'سجل حركة المخزن'!F:F,'أرصدة المخزن'!$D$3)</f>
        <v>0</v>
      </c>
      <c r="E694" s="106">
        <f>SUMIFS('سجل حركة المخزن'!H:H,'سجل حركة المخزن'!D:D,'أرصدة المخزن'!B694,'سجل حركة المخزن'!G:G,القوائم!$I$3,'سجل حركة المخزن'!F:F,'أرصدة المخزن'!$E$3)</f>
        <v>0</v>
      </c>
      <c r="F694" s="106">
        <f t="shared" si="60"/>
        <v>0</v>
      </c>
      <c r="G694" s="106">
        <f>SUMIFS('سجل حركة المخزن'!H:H,'سجل حركة المخزن'!D:D,'أرصدة المخزن'!B694,'سجل حركة المخزن'!G:G,القوائم!$I$16,'سجل حركة المخزن'!F:F,'أرصدة المخزن'!$D$3)</f>
        <v>0</v>
      </c>
      <c r="H694" s="170">
        <f>SUMIFS('سجل حركة المخزن'!H:H,'سجل حركة المخزن'!D:D,'أرصدة المخزن'!B694,'سجل حركة المخزن'!G:G,القوائم!$I$16,'سجل حركة المخزن'!F:F,'أرصدة المخزن'!$E$3)</f>
        <v>0</v>
      </c>
      <c r="I694" s="106">
        <f t="shared" si="61"/>
        <v>0</v>
      </c>
      <c r="J694" s="106"/>
      <c r="K694" s="106">
        <f>SUMIFS('سجل حركة المخزن'!H:H,'سجل حركة المخزن'!D:D,'أرصدة المخزن'!B694,'سجل حركة المخزن'!F:F,'أرصدة المخزن'!$K$3)-D694-G694</f>
        <v>0</v>
      </c>
      <c r="L694" s="106">
        <f>SUMIFS('سجل حركة المخزن'!H:H,'سجل حركة المخزن'!D:D,'أرصدة المخزن'!B694,'سجل حركة المخزن'!F:F,'أرصدة المخزن'!$L$3)-E694-H694</f>
        <v>0</v>
      </c>
      <c r="M694" s="128" t="str">
        <f>IF(COUNTIF('سجل حركة المخزن'!D:D,'أرصدة المخزن'!B694),VLOOKUP(B694,القوائم!D:E,2,0),"غير موجود بالمخزن")</f>
        <v>غير موجود بالمخزن</v>
      </c>
      <c r="N694" s="128" t="str">
        <f t="shared" si="62"/>
        <v>غير موجود بالمخزن</v>
      </c>
      <c r="P694" s="192" t="str">
        <f t="shared" si="63"/>
        <v>0</v>
      </c>
      <c r="Q694" s="192" t="str">
        <f t="shared" si="64"/>
        <v>0</v>
      </c>
      <c r="R694" s="192" t="str">
        <f t="shared" si="65"/>
        <v>0</v>
      </c>
    </row>
    <row r="695" spans="2:18" ht="26.25" hidden="1" x14ac:dyDescent="0.2">
      <c r="B695" s="106" t="str">
        <f>القوائم!B694</f>
        <v>BA1070</v>
      </c>
      <c r="C695" s="126" t="str">
        <f>IF(B695&lt;&gt;"",_xlfn.IFNA(VLOOKUP(B695,القوائم!B:C,2,0),"غير مسجل بالقوائم"),"")</f>
        <v xml:space="preserve">قاعدة تسريحة حرف يو </v>
      </c>
      <c r="D695" s="106">
        <f>SUMIFS('سجل حركة المخزن'!H:H,'سجل حركة المخزن'!D:D,'أرصدة المخزن'!B695,'سجل حركة المخزن'!G:G,القوائم!$I$3,'سجل حركة المخزن'!F:F,'أرصدة المخزن'!$D$3)</f>
        <v>0</v>
      </c>
      <c r="E695" s="106">
        <f>SUMIFS('سجل حركة المخزن'!H:H,'سجل حركة المخزن'!D:D,'أرصدة المخزن'!B695,'سجل حركة المخزن'!G:G,القوائم!$I$3,'سجل حركة المخزن'!F:F,'أرصدة المخزن'!$E$3)</f>
        <v>0</v>
      </c>
      <c r="F695" s="106">
        <f t="shared" si="60"/>
        <v>0</v>
      </c>
      <c r="G695" s="106">
        <f>SUMIFS('سجل حركة المخزن'!H:H,'سجل حركة المخزن'!D:D,'أرصدة المخزن'!B695,'سجل حركة المخزن'!G:G,القوائم!$I$16,'سجل حركة المخزن'!F:F,'أرصدة المخزن'!$D$3)</f>
        <v>0</v>
      </c>
      <c r="H695" s="170">
        <f>SUMIFS('سجل حركة المخزن'!H:H,'سجل حركة المخزن'!D:D,'أرصدة المخزن'!B695,'سجل حركة المخزن'!G:G,القوائم!$I$16,'سجل حركة المخزن'!F:F,'أرصدة المخزن'!$E$3)</f>
        <v>0</v>
      </c>
      <c r="I695" s="106">
        <f t="shared" si="61"/>
        <v>0</v>
      </c>
      <c r="J695" s="106"/>
      <c r="K695" s="106">
        <f>SUMIFS('سجل حركة المخزن'!H:H,'سجل حركة المخزن'!D:D,'أرصدة المخزن'!B695,'سجل حركة المخزن'!F:F,'أرصدة المخزن'!$K$3)-D695-G695</f>
        <v>0</v>
      </c>
      <c r="L695" s="106">
        <f>SUMIFS('سجل حركة المخزن'!H:H,'سجل حركة المخزن'!D:D,'أرصدة المخزن'!B695,'سجل حركة المخزن'!F:F,'أرصدة المخزن'!$L$3)-E695-H695</f>
        <v>0</v>
      </c>
      <c r="M695" s="128" t="str">
        <f>IF(COUNTIF('سجل حركة المخزن'!D:D,'أرصدة المخزن'!B695),VLOOKUP(B695,القوائم!D:E,2,0),"غير موجود بالمخزن")</f>
        <v>غير موجود بالمخزن</v>
      </c>
      <c r="N695" s="128" t="str">
        <f t="shared" si="62"/>
        <v>غير موجود بالمخزن</v>
      </c>
      <c r="P695" s="192" t="str">
        <f t="shared" si="63"/>
        <v>0</v>
      </c>
      <c r="Q695" s="192" t="str">
        <f t="shared" si="64"/>
        <v>0</v>
      </c>
      <c r="R695" s="192" t="str">
        <f t="shared" si="65"/>
        <v>0</v>
      </c>
    </row>
    <row r="696" spans="2:18" ht="26.25" hidden="1" x14ac:dyDescent="0.2">
      <c r="B696" s="106" t="str">
        <f>القوائم!B695</f>
        <v>LS3008</v>
      </c>
      <c r="C696" s="126" t="str">
        <f>IF(B696&lt;&gt;"",_xlfn.IFNA(VLOOKUP(B696,القوائم!B:C,2,0),"غير مسجل بالقوائم"),"")</f>
        <v xml:space="preserve">بارتيشن بيضاوي مكون  من 3قطع </v>
      </c>
      <c r="D696" s="106">
        <f>SUMIFS('سجل حركة المخزن'!H:H,'سجل حركة المخزن'!D:D,'أرصدة المخزن'!B696,'سجل حركة المخزن'!G:G,القوائم!$I$3,'سجل حركة المخزن'!F:F,'أرصدة المخزن'!$D$3)</f>
        <v>0</v>
      </c>
      <c r="E696" s="106">
        <f>SUMIFS('سجل حركة المخزن'!H:H,'سجل حركة المخزن'!D:D,'أرصدة المخزن'!B696,'سجل حركة المخزن'!G:G,القوائم!$I$3,'سجل حركة المخزن'!F:F,'أرصدة المخزن'!$E$3)</f>
        <v>0</v>
      </c>
      <c r="F696" s="106">
        <f t="shared" si="60"/>
        <v>0</v>
      </c>
      <c r="G696" s="106">
        <f>SUMIFS('سجل حركة المخزن'!H:H,'سجل حركة المخزن'!D:D,'أرصدة المخزن'!B696,'سجل حركة المخزن'!G:G,القوائم!$I$16,'سجل حركة المخزن'!F:F,'أرصدة المخزن'!$D$3)</f>
        <v>0</v>
      </c>
      <c r="H696" s="170">
        <f>SUMIFS('سجل حركة المخزن'!H:H,'سجل حركة المخزن'!D:D,'أرصدة المخزن'!B696,'سجل حركة المخزن'!G:G,القوائم!$I$16,'سجل حركة المخزن'!F:F,'أرصدة المخزن'!$E$3)</f>
        <v>0</v>
      </c>
      <c r="I696" s="106">
        <f t="shared" si="61"/>
        <v>0</v>
      </c>
      <c r="J696" s="106"/>
      <c r="K696" s="106">
        <f>SUMIFS('سجل حركة المخزن'!H:H,'سجل حركة المخزن'!D:D,'أرصدة المخزن'!B696,'سجل حركة المخزن'!F:F,'أرصدة المخزن'!$K$3)-D696-G696</f>
        <v>0</v>
      </c>
      <c r="L696" s="106">
        <f>SUMIFS('سجل حركة المخزن'!H:H,'سجل حركة المخزن'!D:D,'أرصدة المخزن'!B696,'سجل حركة المخزن'!F:F,'أرصدة المخزن'!$L$3)-E696-H696</f>
        <v>0</v>
      </c>
      <c r="M696" s="128" t="str">
        <f>IF(COUNTIF('سجل حركة المخزن'!D:D,'أرصدة المخزن'!B696),VLOOKUP(B696,القوائم!D:E,2,0),"غير موجود بالمخزن")</f>
        <v>غير موجود بالمخزن</v>
      </c>
      <c r="N696" s="128" t="str">
        <f t="shared" si="62"/>
        <v>غير موجود بالمخزن</v>
      </c>
      <c r="P696" s="192" t="str">
        <f t="shared" si="63"/>
        <v>0</v>
      </c>
      <c r="Q696" s="192" t="str">
        <f t="shared" si="64"/>
        <v>0</v>
      </c>
      <c r="R696" s="192" t="str">
        <f t="shared" si="65"/>
        <v>0</v>
      </c>
    </row>
    <row r="697" spans="2:18" ht="26.25" hidden="1" x14ac:dyDescent="0.2">
      <c r="B697" s="106" t="str">
        <f>القوائم!B696</f>
        <v>D2011</v>
      </c>
      <c r="C697" s="126" t="str">
        <f>IF(B697&lt;&gt;"",_xlfn.IFNA(VLOOKUP(B697,القوائم!B:C,2,0),"غير مسجل بالقوائم"),"")</f>
        <v>شريحة متوازي مستطيلات</v>
      </c>
      <c r="D697" s="106">
        <f>SUMIFS('سجل حركة المخزن'!H:H,'سجل حركة المخزن'!D:D,'أرصدة المخزن'!B697,'سجل حركة المخزن'!G:G,القوائم!$I$3,'سجل حركة المخزن'!F:F,'أرصدة المخزن'!$D$3)</f>
        <v>0</v>
      </c>
      <c r="E697" s="106">
        <f>SUMIFS('سجل حركة المخزن'!H:H,'سجل حركة المخزن'!D:D,'أرصدة المخزن'!B697,'سجل حركة المخزن'!G:G,القوائم!$I$3,'سجل حركة المخزن'!F:F,'أرصدة المخزن'!$E$3)</f>
        <v>0</v>
      </c>
      <c r="F697" s="106">
        <f t="shared" si="60"/>
        <v>0</v>
      </c>
      <c r="G697" s="106">
        <f>SUMIFS('سجل حركة المخزن'!H:H,'سجل حركة المخزن'!D:D,'أرصدة المخزن'!B697,'سجل حركة المخزن'!G:G,القوائم!$I$16,'سجل حركة المخزن'!F:F,'أرصدة المخزن'!$D$3)</f>
        <v>0</v>
      </c>
      <c r="H697" s="170">
        <f>SUMIFS('سجل حركة المخزن'!H:H,'سجل حركة المخزن'!D:D,'أرصدة المخزن'!B697,'سجل حركة المخزن'!G:G,القوائم!$I$16,'سجل حركة المخزن'!F:F,'أرصدة المخزن'!$E$3)</f>
        <v>0</v>
      </c>
      <c r="I697" s="106">
        <f t="shared" si="61"/>
        <v>0</v>
      </c>
      <c r="J697" s="106"/>
      <c r="K697" s="106">
        <f>SUMIFS('سجل حركة المخزن'!H:H,'سجل حركة المخزن'!D:D,'أرصدة المخزن'!B697,'سجل حركة المخزن'!F:F,'أرصدة المخزن'!$K$3)-D697-G697</f>
        <v>0</v>
      </c>
      <c r="L697" s="106">
        <f>SUMIFS('سجل حركة المخزن'!H:H,'سجل حركة المخزن'!D:D,'أرصدة المخزن'!B697,'سجل حركة المخزن'!F:F,'أرصدة المخزن'!$L$3)-E697-H697</f>
        <v>0</v>
      </c>
      <c r="M697" s="128" t="str">
        <f>IF(COUNTIF('سجل حركة المخزن'!D:D,'أرصدة المخزن'!B697),VLOOKUP(B697,القوائم!D:E,2,0),"غير موجود بالمخزن")</f>
        <v>غير موجود بالمخزن</v>
      </c>
      <c r="N697" s="128" t="str">
        <f t="shared" si="62"/>
        <v>غير موجود بالمخزن</v>
      </c>
      <c r="P697" s="192" t="str">
        <f t="shared" si="63"/>
        <v>0</v>
      </c>
      <c r="Q697" s="192" t="str">
        <f t="shared" si="64"/>
        <v>0</v>
      </c>
      <c r="R697" s="192" t="str">
        <f t="shared" si="65"/>
        <v>0</v>
      </c>
    </row>
    <row r="698" spans="2:18" ht="26.25" hidden="1" x14ac:dyDescent="0.2">
      <c r="B698" s="106" t="str">
        <f>القوائم!B697</f>
        <v>D1023</v>
      </c>
      <c r="C698" s="126" t="str">
        <f>IF(B698&lt;&gt;"",_xlfn.IFNA(VLOOKUP(B698,القوائم!B:C,2,0),"غير مسجل بالقوائم"),"")</f>
        <v>قائم طول 2062 ماسورة 32</v>
      </c>
      <c r="D698" s="106">
        <f>SUMIFS('سجل حركة المخزن'!H:H,'سجل حركة المخزن'!D:D,'أرصدة المخزن'!B698,'سجل حركة المخزن'!G:G,القوائم!$I$3,'سجل حركة المخزن'!F:F,'أرصدة المخزن'!$D$3)</f>
        <v>0</v>
      </c>
      <c r="E698" s="106">
        <f>SUMIFS('سجل حركة المخزن'!H:H,'سجل حركة المخزن'!D:D,'أرصدة المخزن'!B698,'سجل حركة المخزن'!G:G,القوائم!$I$3,'سجل حركة المخزن'!F:F,'أرصدة المخزن'!$E$3)</f>
        <v>0</v>
      </c>
      <c r="F698" s="106">
        <f t="shared" si="60"/>
        <v>0</v>
      </c>
      <c r="G698" s="106">
        <f>SUMIFS('سجل حركة المخزن'!H:H,'سجل حركة المخزن'!D:D,'أرصدة المخزن'!B698,'سجل حركة المخزن'!G:G,القوائم!$I$16,'سجل حركة المخزن'!F:F,'أرصدة المخزن'!$D$3)</f>
        <v>0</v>
      </c>
      <c r="H698" s="170">
        <f>SUMIFS('سجل حركة المخزن'!H:H,'سجل حركة المخزن'!D:D,'أرصدة المخزن'!B698,'سجل حركة المخزن'!G:G,القوائم!$I$16,'سجل حركة المخزن'!F:F,'أرصدة المخزن'!$E$3)</f>
        <v>0</v>
      </c>
      <c r="I698" s="106">
        <f t="shared" si="61"/>
        <v>0</v>
      </c>
      <c r="J698" s="106"/>
      <c r="K698" s="106">
        <f>SUMIFS('سجل حركة المخزن'!H:H,'سجل حركة المخزن'!D:D,'أرصدة المخزن'!B698,'سجل حركة المخزن'!F:F,'أرصدة المخزن'!$K$3)-D698-G698</f>
        <v>0</v>
      </c>
      <c r="L698" s="106">
        <f>SUMIFS('سجل حركة المخزن'!H:H,'سجل حركة المخزن'!D:D,'أرصدة المخزن'!B698,'سجل حركة المخزن'!F:F,'أرصدة المخزن'!$L$3)-E698-H698</f>
        <v>0</v>
      </c>
      <c r="M698" s="128" t="str">
        <f>IF(COUNTIF('سجل حركة المخزن'!D:D,'أرصدة المخزن'!B698),VLOOKUP(B698,القوائم!D:E,2,0),"غير موجود بالمخزن")</f>
        <v>غير موجود بالمخزن</v>
      </c>
      <c r="N698" s="128" t="str">
        <f t="shared" si="62"/>
        <v>غير موجود بالمخزن</v>
      </c>
      <c r="P698" s="192" t="str">
        <f t="shared" si="63"/>
        <v>0</v>
      </c>
      <c r="Q698" s="192" t="str">
        <f t="shared" si="64"/>
        <v>0</v>
      </c>
      <c r="R698" s="192" t="str">
        <f t="shared" si="65"/>
        <v>0</v>
      </c>
    </row>
    <row r="699" spans="2:18" ht="26.25" hidden="1" x14ac:dyDescent="0.2">
      <c r="B699" s="106" t="str">
        <f>القوائم!B698</f>
        <v>FR1018</v>
      </c>
      <c r="C699" s="126" t="str">
        <f>IF(B699&lt;&gt;"",_xlfn.IFNA(VLOOKUP(B699,القوائم!B:C,2,0),"غير مسجل بالقوائم"),"")</f>
        <v>برواز عجلة 6 قطعة</v>
      </c>
      <c r="D699" s="106">
        <f>SUMIFS('سجل حركة المخزن'!H:H,'سجل حركة المخزن'!D:D,'أرصدة المخزن'!B699,'سجل حركة المخزن'!G:G,القوائم!$I$3,'سجل حركة المخزن'!F:F,'أرصدة المخزن'!$D$3)</f>
        <v>0</v>
      </c>
      <c r="E699" s="106">
        <f>SUMIFS('سجل حركة المخزن'!H:H,'سجل حركة المخزن'!D:D,'أرصدة المخزن'!B699,'سجل حركة المخزن'!G:G,القوائم!$I$3,'سجل حركة المخزن'!F:F,'أرصدة المخزن'!$E$3)</f>
        <v>0</v>
      </c>
      <c r="F699" s="106">
        <f t="shared" si="60"/>
        <v>0</v>
      </c>
      <c r="G699" s="106">
        <f>SUMIFS('سجل حركة المخزن'!H:H,'سجل حركة المخزن'!D:D,'أرصدة المخزن'!B699,'سجل حركة المخزن'!G:G,القوائم!$I$16,'سجل حركة المخزن'!F:F,'أرصدة المخزن'!$D$3)</f>
        <v>0</v>
      </c>
      <c r="H699" s="170">
        <f>SUMIFS('سجل حركة المخزن'!H:H,'سجل حركة المخزن'!D:D,'أرصدة المخزن'!B699,'سجل حركة المخزن'!G:G,القوائم!$I$16,'سجل حركة المخزن'!F:F,'أرصدة المخزن'!$E$3)</f>
        <v>0</v>
      </c>
      <c r="I699" s="106">
        <f t="shared" si="61"/>
        <v>0</v>
      </c>
      <c r="J699" s="106"/>
      <c r="K699" s="106">
        <f>SUMIFS('سجل حركة المخزن'!H:H,'سجل حركة المخزن'!D:D,'أرصدة المخزن'!B699,'سجل حركة المخزن'!F:F,'أرصدة المخزن'!$K$3)-D699-G699</f>
        <v>0</v>
      </c>
      <c r="L699" s="106">
        <f>SUMIFS('سجل حركة المخزن'!H:H,'سجل حركة المخزن'!D:D,'أرصدة المخزن'!B699,'سجل حركة المخزن'!F:F,'أرصدة المخزن'!$L$3)-E699-H699</f>
        <v>0</v>
      </c>
      <c r="M699" s="128" t="str">
        <f>IF(COUNTIF('سجل حركة المخزن'!D:D,'أرصدة المخزن'!B699),VLOOKUP(B699,القوائم!D:E,2,0),"غير موجود بالمخزن")</f>
        <v>غير موجود بالمخزن</v>
      </c>
      <c r="N699" s="128" t="str">
        <f t="shared" si="62"/>
        <v>غير موجود بالمخزن</v>
      </c>
      <c r="P699" s="192" t="str">
        <f t="shared" si="63"/>
        <v>0</v>
      </c>
      <c r="Q699" s="192" t="str">
        <f t="shared" si="64"/>
        <v>0</v>
      </c>
      <c r="R699" s="192" t="str">
        <f t="shared" si="65"/>
        <v>0</v>
      </c>
    </row>
    <row r="700" spans="2:18" ht="26.25" hidden="1" x14ac:dyDescent="0.2">
      <c r="B700" s="106" t="str">
        <f>القوائم!B699</f>
        <v>BA1071</v>
      </c>
      <c r="C700" s="126" t="str">
        <f>IF(B700&lt;&gt;"",_xlfn.IFNA(VLOOKUP(B700,القوائم!B:C,2,0),"غير مسجل بالقوائم"),"")</f>
        <v>قاعدة بوفيه حروف يو 131.3*48.3</v>
      </c>
      <c r="D700" s="106">
        <f>SUMIFS('سجل حركة المخزن'!H:H,'سجل حركة المخزن'!D:D,'أرصدة المخزن'!B700,'سجل حركة المخزن'!G:G,القوائم!$I$3,'سجل حركة المخزن'!F:F,'أرصدة المخزن'!$D$3)</f>
        <v>0</v>
      </c>
      <c r="E700" s="106">
        <f>SUMIFS('سجل حركة المخزن'!H:H,'سجل حركة المخزن'!D:D,'أرصدة المخزن'!B700,'سجل حركة المخزن'!G:G,القوائم!$I$3,'سجل حركة المخزن'!F:F,'أرصدة المخزن'!$E$3)</f>
        <v>0</v>
      </c>
      <c r="F700" s="106">
        <f t="shared" si="60"/>
        <v>0</v>
      </c>
      <c r="G700" s="106">
        <f>SUMIFS('سجل حركة المخزن'!H:H,'سجل حركة المخزن'!D:D,'أرصدة المخزن'!B700,'سجل حركة المخزن'!G:G,القوائم!$I$16,'سجل حركة المخزن'!F:F,'أرصدة المخزن'!$D$3)</f>
        <v>0</v>
      </c>
      <c r="H700" s="170">
        <f>SUMIFS('سجل حركة المخزن'!H:H,'سجل حركة المخزن'!D:D,'أرصدة المخزن'!B700,'سجل حركة المخزن'!G:G,القوائم!$I$16,'سجل حركة المخزن'!F:F,'أرصدة المخزن'!$E$3)</f>
        <v>0</v>
      </c>
      <c r="I700" s="106">
        <f t="shared" si="61"/>
        <v>0</v>
      </c>
      <c r="J700" s="106"/>
      <c r="K700" s="106">
        <f>SUMIFS('سجل حركة المخزن'!H:H,'سجل حركة المخزن'!D:D,'أرصدة المخزن'!B700,'سجل حركة المخزن'!F:F,'أرصدة المخزن'!$K$3)-D700-G700</f>
        <v>0</v>
      </c>
      <c r="L700" s="106">
        <f>SUMIFS('سجل حركة المخزن'!H:H,'سجل حركة المخزن'!D:D,'أرصدة المخزن'!B700,'سجل حركة المخزن'!F:F,'أرصدة المخزن'!$L$3)-E700-H700</f>
        <v>0</v>
      </c>
      <c r="M700" s="128" t="str">
        <f>IF(COUNTIF('سجل حركة المخزن'!D:D,'أرصدة المخزن'!B700),VLOOKUP(B700,القوائم!D:E,2,0),"غير موجود بالمخزن")</f>
        <v>غير موجود بالمخزن</v>
      </c>
      <c r="N700" s="128" t="str">
        <f t="shared" si="62"/>
        <v>غير موجود بالمخزن</v>
      </c>
      <c r="P700" s="192" t="str">
        <f t="shared" si="63"/>
        <v>0</v>
      </c>
      <c r="Q700" s="192" t="str">
        <f t="shared" si="64"/>
        <v>0</v>
      </c>
      <c r="R700" s="192" t="str">
        <f t="shared" si="65"/>
        <v>0</v>
      </c>
    </row>
    <row r="701" spans="2:18" ht="26.25" hidden="1" x14ac:dyDescent="0.2">
      <c r="B701" s="106" t="str">
        <f>القوائم!B700</f>
        <v>BA1071-1</v>
      </c>
      <c r="C701" s="126" t="str">
        <f>IF(B701&lt;&gt;"",_xlfn.IFNA(VLOOKUP(B701,القوائم!B:C,2,0),"غير مسجل بالقوائم"),"")</f>
        <v>قاعدة بوفيه حروف يو 219.3*48</v>
      </c>
      <c r="D701" s="106">
        <f>SUMIFS('سجل حركة المخزن'!H:H,'سجل حركة المخزن'!D:D,'أرصدة المخزن'!B701,'سجل حركة المخزن'!G:G,القوائم!$I$3,'سجل حركة المخزن'!F:F,'أرصدة المخزن'!$D$3)</f>
        <v>0</v>
      </c>
      <c r="E701" s="106">
        <f>SUMIFS('سجل حركة المخزن'!H:H,'سجل حركة المخزن'!D:D,'أرصدة المخزن'!B701,'سجل حركة المخزن'!G:G,القوائم!$I$3,'سجل حركة المخزن'!F:F,'أرصدة المخزن'!$E$3)</f>
        <v>0</v>
      </c>
      <c r="F701" s="106">
        <f t="shared" si="60"/>
        <v>0</v>
      </c>
      <c r="G701" s="106">
        <f>SUMIFS('سجل حركة المخزن'!H:H,'سجل حركة المخزن'!D:D,'أرصدة المخزن'!B701,'سجل حركة المخزن'!G:G,القوائم!$I$16,'سجل حركة المخزن'!F:F,'أرصدة المخزن'!$D$3)</f>
        <v>0</v>
      </c>
      <c r="H701" s="170">
        <f>SUMIFS('سجل حركة المخزن'!H:H,'سجل حركة المخزن'!D:D,'أرصدة المخزن'!B701,'سجل حركة المخزن'!G:G,القوائم!$I$16,'سجل حركة المخزن'!F:F,'أرصدة المخزن'!$E$3)</f>
        <v>0</v>
      </c>
      <c r="I701" s="106">
        <f t="shared" si="61"/>
        <v>0</v>
      </c>
      <c r="J701" s="106"/>
      <c r="K701" s="106">
        <f>SUMIFS('سجل حركة المخزن'!H:H,'سجل حركة المخزن'!D:D,'أرصدة المخزن'!B701,'سجل حركة المخزن'!F:F,'أرصدة المخزن'!$K$3)-D701-G701</f>
        <v>0</v>
      </c>
      <c r="L701" s="106">
        <f>SUMIFS('سجل حركة المخزن'!H:H,'سجل حركة المخزن'!D:D,'أرصدة المخزن'!B701,'سجل حركة المخزن'!F:F,'أرصدة المخزن'!$L$3)-E701-H701</f>
        <v>0</v>
      </c>
      <c r="M701" s="128" t="str">
        <f>IF(COUNTIF('سجل حركة المخزن'!D:D,'أرصدة المخزن'!B701),VLOOKUP(B701,القوائم!D:E,2,0),"غير موجود بالمخزن")</f>
        <v>غير موجود بالمخزن</v>
      </c>
      <c r="N701" s="128" t="str">
        <f t="shared" si="62"/>
        <v>غير موجود بالمخزن</v>
      </c>
      <c r="P701" s="192" t="str">
        <f t="shared" si="63"/>
        <v>0</v>
      </c>
      <c r="Q701" s="192" t="str">
        <f t="shared" si="64"/>
        <v>0</v>
      </c>
      <c r="R701" s="192" t="str">
        <f t="shared" si="65"/>
        <v>0</v>
      </c>
    </row>
    <row r="702" spans="2:18" ht="26.25" hidden="1" x14ac:dyDescent="0.2">
      <c r="B702" s="106" t="str">
        <f>القوائم!B701</f>
        <v>BA1006-1</v>
      </c>
      <c r="C702" s="126" t="str">
        <f>IF(B702&lt;&gt;"",_xlfn.IFNA(VLOOKUP(B702,القوائم!B:C,2,0),"غير مسجل بالقوائم"),"")</f>
        <v>قاعدة كنبه كبيرة بلو</v>
      </c>
      <c r="D702" s="106">
        <f>SUMIFS('سجل حركة المخزن'!H:H,'سجل حركة المخزن'!D:D,'أرصدة المخزن'!B702,'سجل حركة المخزن'!G:G,القوائم!$I$3,'سجل حركة المخزن'!F:F,'أرصدة المخزن'!$D$3)</f>
        <v>0</v>
      </c>
      <c r="E702" s="106">
        <f>SUMIFS('سجل حركة المخزن'!H:H,'سجل حركة المخزن'!D:D,'أرصدة المخزن'!B702,'سجل حركة المخزن'!G:G,القوائم!$I$3,'سجل حركة المخزن'!F:F,'أرصدة المخزن'!$E$3)</f>
        <v>0</v>
      </c>
      <c r="F702" s="106">
        <f t="shared" si="60"/>
        <v>0</v>
      </c>
      <c r="G702" s="106">
        <f>SUMIFS('سجل حركة المخزن'!H:H,'سجل حركة المخزن'!D:D,'أرصدة المخزن'!B702,'سجل حركة المخزن'!G:G,القوائم!$I$16,'سجل حركة المخزن'!F:F,'أرصدة المخزن'!$D$3)</f>
        <v>0</v>
      </c>
      <c r="H702" s="170">
        <f>SUMIFS('سجل حركة المخزن'!H:H,'سجل حركة المخزن'!D:D,'أرصدة المخزن'!B702,'سجل حركة المخزن'!G:G,القوائم!$I$16,'سجل حركة المخزن'!F:F,'أرصدة المخزن'!$E$3)</f>
        <v>0</v>
      </c>
      <c r="I702" s="106">
        <f t="shared" si="61"/>
        <v>0</v>
      </c>
      <c r="J702" s="106"/>
      <c r="K702" s="106">
        <f>SUMIFS('سجل حركة المخزن'!H:H,'سجل حركة المخزن'!D:D,'أرصدة المخزن'!B702,'سجل حركة المخزن'!F:F,'أرصدة المخزن'!$K$3)-D702-G702</f>
        <v>0</v>
      </c>
      <c r="L702" s="106">
        <f>SUMIFS('سجل حركة المخزن'!H:H,'سجل حركة المخزن'!D:D,'أرصدة المخزن'!B702,'سجل حركة المخزن'!F:F,'أرصدة المخزن'!$L$3)-E702-H702</f>
        <v>0</v>
      </c>
      <c r="M702" s="128" t="str">
        <f>IF(COUNTIF('سجل حركة المخزن'!D:D,'أرصدة المخزن'!B702),VLOOKUP(B702,القوائم!D:E,2,0),"غير موجود بالمخزن")</f>
        <v>غير موجود بالمخزن</v>
      </c>
      <c r="N702" s="128" t="str">
        <f t="shared" si="62"/>
        <v>غير موجود بالمخزن</v>
      </c>
      <c r="P702" s="192" t="str">
        <f t="shared" si="63"/>
        <v>0</v>
      </c>
      <c r="Q702" s="192" t="str">
        <f t="shared" si="64"/>
        <v>0</v>
      </c>
      <c r="R702" s="192" t="str">
        <f t="shared" si="65"/>
        <v>0</v>
      </c>
    </row>
    <row r="703" spans="2:18" ht="26.25" hidden="1" x14ac:dyDescent="0.2">
      <c r="B703" s="106" t="str">
        <f>القوائم!B702</f>
        <v>BA1006-2</v>
      </c>
      <c r="C703" s="126" t="str">
        <f>IF(B703&lt;&gt;"",_xlfn.IFNA(VLOOKUP(B703,القوائم!B:C,2,0),"غير مسجل بالقوائم"),"")</f>
        <v>قاعدة كنبه صغيرة بلو</v>
      </c>
      <c r="D703" s="106">
        <f>SUMIFS('سجل حركة المخزن'!H:H,'سجل حركة المخزن'!D:D,'أرصدة المخزن'!B703,'سجل حركة المخزن'!G:G,القوائم!$I$3,'سجل حركة المخزن'!F:F,'أرصدة المخزن'!$D$3)</f>
        <v>0</v>
      </c>
      <c r="E703" s="106">
        <f>SUMIFS('سجل حركة المخزن'!H:H,'سجل حركة المخزن'!D:D,'أرصدة المخزن'!B703,'سجل حركة المخزن'!G:G,القوائم!$I$3,'سجل حركة المخزن'!F:F,'أرصدة المخزن'!$E$3)</f>
        <v>0</v>
      </c>
      <c r="F703" s="106">
        <f t="shared" si="60"/>
        <v>0</v>
      </c>
      <c r="G703" s="106">
        <f>SUMIFS('سجل حركة المخزن'!H:H,'سجل حركة المخزن'!D:D,'أرصدة المخزن'!B703,'سجل حركة المخزن'!G:G,القوائم!$I$16,'سجل حركة المخزن'!F:F,'أرصدة المخزن'!$D$3)</f>
        <v>0</v>
      </c>
      <c r="H703" s="170">
        <f>SUMIFS('سجل حركة المخزن'!H:H,'سجل حركة المخزن'!D:D,'أرصدة المخزن'!B703,'سجل حركة المخزن'!G:G,القوائم!$I$16,'سجل حركة المخزن'!F:F,'أرصدة المخزن'!$E$3)</f>
        <v>0</v>
      </c>
      <c r="I703" s="106">
        <f t="shared" si="61"/>
        <v>0</v>
      </c>
      <c r="J703" s="106"/>
      <c r="K703" s="106">
        <f>SUMIFS('سجل حركة المخزن'!H:H,'سجل حركة المخزن'!D:D,'أرصدة المخزن'!B703,'سجل حركة المخزن'!F:F,'أرصدة المخزن'!$K$3)-D703-G703</f>
        <v>0</v>
      </c>
      <c r="L703" s="106">
        <f>SUMIFS('سجل حركة المخزن'!H:H,'سجل حركة المخزن'!D:D,'أرصدة المخزن'!B703,'سجل حركة المخزن'!F:F,'أرصدة المخزن'!$L$3)-E703-H703</f>
        <v>0</v>
      </c>
      <c r="M703" s="128" t="str">
        <f>IF(COUNTIF('سجل حركة المخزن'!D:D,'أرصدة المخزن'!B703),VLOOKUP(B703,القوائم!D:E,2,0),"غير موجود بالمخزن")</f>
        <v>غير موجود بالمخزن</v>
      </c>
      <c r="N703" s="128" t="str">
        <f t="shared" si="62"/>
        <v>غير موجود بالمخزن</v>
      </c>
      <c r="P703" s="192" t="str">
        <f t="shared" si="63"/>
        <v>0</v>
      </c>
      <c r="Q703" s="192" t="str">
        <f t="shared" si="64"/>
        <v>0</v>
      </c>
      <c r="R703" s="192" t="str">
        <f t="shared" si="65"/>
        <v>0</v>
      </c>
    </row>
    <row r="704" spans="2:18" ht="26.25" hidden="1" x14ac:dyDescent="0.2">
      <c r="B704" s="106" t="str">
        <f>القوائم!B703</f>
        <v>BA1072</v>
      </c>
      <c r="C704" s="126" t="str">
        <f>IF(B704&lt;&gt;"",_xlfn.IFNA(VLOOKUP(B704,القوائم!B:C,2,0),"غير مسجل بالقوائم"),"")</f>
        <v>قاعد فوتيه قطاع 1.5*3</v>
      </c>
      <c r="D704" s="106">
        <f>SUMIFS('سجل حركة المخزن'!H:H,'سجل حركة المخزن'!D:D,'أرصدة المخزن'!B704,'سجل حركة المخزن'!G:G,القوائم!$I$3,'سجل حركة المخزن'!F:F,'أرصدة المخزن'!$D$3)</f>
        <v>0</v>
      </c>
      <c r="E704" s="106">
        <f>SUMIFS('سجل حركة المخزن'!H:H,'سجل حركة المخزن'!D:D,'أرصدة المخزن'!B704,'سجل حركة المخزن'!G:G,القوائم!$I$3,'سجل حركة المخزن'!F:F,'أرصدة المخزن'!$E$3)</f>
        <v>0</v>
      </c>
      <c r="F704" s="106">
        <f t="shared" si="60"/>
        <v>0</v>
      </c>
      <c r="G704" s="106">
        <f>SUMIFS('سجل حركة المخزن'!H:H,'سجل حركة المخزن'!D:D,'أرصدة المخزن'!B704,'سجل حركة المخزن'!G:G,القوائم!$I$16,'سجل حركة المخزن'!F:F,'أرصدة المخزن'!$D$3)</f>
        <v>0</v>
      </c>
      <c r="H704" s="170">
        <f>SUMIFS('سجل حركة المخزن'!H:H,'سجل حركة المخزن'!D:D,'أرصدة المخزن'!B704,'سجل حركة المخزن'!G:G,القوائم!$I$16,'سجل حركة المخزن'!F:F,'أرصدة المخزن'!$E$3)</f>
        <v>0</v>
      </c>
      <c r="I704" s="106">
        <f t="shared" si="61"/>
        <v>0</v>
      </c>
      <c r="J704" s="106"/>
      <c r="K704" s="106">
        <f>SUMIFS('سجل حركة المخزن'!H:H,'سجل حركة المخزن'!D:D,'أرصدة المخزن'!B704,'سجل حركة المخزن'!F:F,'أرصدة المخزن'!$K$3)-D704-G704</f>
        <v>0</v>
      </c>
      <c r="L704" s="106">
        <f>SUMIFS('سجل حركة المخزن'!H:H,'سجل حركة المخزن'!D:D,'أرصدة المخزن'!B704,'سجل حركة المخزن'!F:F,'أرصدة المخزن'!$L$3)-E704-H704</f>
        <v>0</v>
      </c>
      <c r="M704" s="128" t="str">
        <f>IF(COUNTIF('سجل حركة المخزن'!D:D,'أرصدة المخزن'!B704),VLOOKUP(B704,القوائم!D:E,2,0),"غير موجود بالمخزن")</f>
        <v>غير موجود بالمخزن</v>
      </c>
      <c r="N704" s="128" t="str">
        <f t="shared" si="62"/>
        <v>غير موجود بالمخزن</v>
      </c>
      <c r="P704" s="192" t="str">
        <f t="shared" si="63"/>
        <v>0</v>
      </c>
      <c r="Q704" s="192" t="str">
        <f t="shared" si="64"/>
        <v>0</v>
      </c>
      <c r="R704" s="192" t="str">
        <f t="shared" si="65"/>
        <v>0</v>
      </c>
    </row>
    <row r="705" spans="2:18" ht="26.25" hidden="1" x14ac:dyDescent="0.2">
      <c r="B705" s="106" t="str">
        <f>القوائم!B704</f>
        <v>k1050</v>
      </c>
      <c r="C705" s="126" t="str">
        <f>IF(B705&lt;&gt;"",_xlfn.IFNA(VLOOKUP(B705,القوائم!B:C,2,0),"غير مسجل بالقوائم"),"")</f>
        <v>كعب ماسورتين 19 جنب بعض مشطوفين</v>
      </c>
      <c r="D705" s="106">
        <f>SUMIFS('سجل حركة المخزن'!H:H,'سجل حركة المخزن'!D:D,'أرصدة المخزن'!B705,'سجل حركة المخزن'!G:G,القوائم!$I$3,'سجل حركة المخزن'!F:F,'أرصدة المخزن'!$D$3)</f>
        <v>0</v>
      </c>
      <c r="E705" s="106">
        <f>SUMIFS('سجل حركة المخزن'!H:H,'سجل حركة المخزن'!D:D,'أرصدة المخزن'!B705,'سجل حركة المخزن'!G:G,القوائم!$I$3,'سجل حركة المخزن'!F:F,'أرصدة المخزن'!$E$3)</f>
        <v>0</v>
      </c>
      <c r="F705" s="106">
        <f t="shared" si="60"/>
        <v>0</v>
      </c>
      <c r="G705" s="106">
        <f>SUMIFS('سجل حركة المخزن'!H:H,'سجل حركة المخزن'!D:D,'أرصدة المخزن'!B705,'سجل حركة المخزن'!G:G,القوائم!$I$16,'سجل حركة المخزن'!F:F,'أرصدة المخزن'!$D$3)</f>
        <v>0</v>
      </c>
      <c r="H705" s="170">
        <f>SUMIFS('سجل حركة المخزن'!H:H,'سجل حركة المخزن'!D:D,'أرصدة المخزن'!B705,'سجل حركة المخزن'!G:G,القوائم!$I$16,'سجل حركة المخزن'!F:F,'أرصدة المخزن'!$E$3)</f>
        <v>0</v>
      </c>
      <c r="I705" s="106">
        <f t="shared" si="61"/>
        <v>0</v>
      </c>
      <c r="J705" s="106"/>
      <c r="K705" s="106">
        <f>SUMIFS('سجل حركة المخزن'!H:H,'سجل حركة المخزن'!D:D,'أرصدة المخزن'!B705,'سجل حركة المخزن'!F:F,'أرصدة المخزن'!$K$3)-D705-G705</f>
        <v>0</v>
      </c>
      <c r="L705" s="106">
        <f>SUMIFS('سجل حركة المخزن'!H:H,'سجل حركة المخزن'!D:D,'أرصدة المخزن'!B705,'سجل حركة المخزن'!F:F,'أرصدة المخزن'!$L$3)-E705-H705</f>
        <v>0</v>
      </c>
      <c r="M705" s="128" t="str">
        <f>IF(COUNTIF('سجل حركة المخزن'!D:D,'أرصدة المخزن'!B705),VLOOKUP(B705,القوائم!D:E,2,0),"غير موجود بالمخزن")</f>
        <v>غير موجود بالمخزن</v>
      </c>
      <c r="N705" s="128" t="str">
        <f t="shared" si="62"/>
        <v>غير موجود بالمخزن</v>
      </c>
      <c r="P705" s="192" t="str">
        <f t="shared" si="63"/>
        <v>0</v>
      </c>
      <c r="Q705" s="192" t="str">
        <f t="shared" si="64"/>
        <v>0</v>
      </c>
      <c r="R705" s="192" t="str">
        <f t="shared" si="65"/>
        <v>0</v>
      </c>
    </row>
    <row r="706" spans="2:18" ht="26.25" hidden="1" x14ac:dyDescent="0.2">
      <c r="B706" s="106" t="str">
        <f>القوائم!B705</f>
        <v>HA1027</v>
      </c>
      <c r="C706" s="126" t="str">
        <f>IF(B706&lt;&gt;"",_xlfn.IFNA(VLOOKUP(B706,القوائم!B:C,2,0),"غير مسجل بالقوائم"),"")</f>
        <v>مقبض حرف ل</v>
      </c>
      <c r="D706" s="106">
        <f>SUMIFS('سجل حركة المخزن'!H:H,'سجل حركة المخزن'!D:D,'أرصدة المخزن'!B706,'سجل حركة المخزن'!G:G,القوائم!$I$3,'سجل حركة المخزن'!F:F,'أرصدة المخزن'!$D$3)</f>
        <v>0</v>
      </c>
      <c r="E706" s="106">
        <f>SUMIFS('سجل حركة المخزن'!H:H,'سجل حركة المخزن'!D:D,'أرصدة المخزن'!B706,'سجل حركة المخزن'!G:G,القوائم!$I$3,'سجل حركة المخزن'!F:F,'أرصدة المخزن'!$E$3)</f>
        <v>0</v>
      </c>
      <c r="F706" s="106">
        <f t="shared" si="60"/>
        <v>0</v>
      </c>
      <c r="G706" s="106">
        <f>SUMIFS('سجل حركة المخزن'!H:H,'سجل حركة المخزن'!D:D,'أرصدة المخزن'!B706,'سجل حركة المخزن'!G:G,القوائم!$I$16,'سجل حركة المخزن'!F:F,'أرصدة المخزن'!$D$3)</f>
        <v>0</v>
      </c>
      <c r="H706" s="170">
        <f>SUMIFS('سجل حركة المخزن'!H:H,'سجل حركة المخزن'!D:D,'أرصدة المخزن'!B706,'سجل حركة المخزن'!G:G,القوائم!$I$16,'سجل حركة المخزن'!F:F,'أرصدة المخزن'!$E$3)</f>
        <v>0</v>
      </c>
      <c r="I706" s="106">
        <f t="shared" si="61"/>
        <v>0</v>
      </c>
      <c r="J706" s="106"/>
      <c r="K706" s="106">
        <f>SUMIFS('سجل حركة المخزن'!H:H,'سجل حركة المخزن'!D:D,'أرصدة المخزن'!B706,'سجل حركة المخزن'!F:F,'أرصدة المخزن'!$K$3)-D706-G706</f>
        <v>0</v>
      </c>
      <c r="L706" s="106">
        <f>SUMIFS('سجل حركة المخزن'!H:H,'سجل حركة المخزن'!D:D,'أرصدة المخزن'!B706,'سجل حركة المخزن'!F:F,'أرصدة المخزن'!$L$3)-E706-H706</f>
        <v>0</v>
      </c>
      <c r="M706" s="128" t="str">
        <f>IF(COUNTIF('سجل حركة المخزن'!D:D,'أرصدة المخزن'!B706),VLOOKUP(B706,القوائم!D:E,2,0),"غير موجود بالمخزن")</f>
        <v>غير موجود بالمخزن</v>
      </c>
      <c r="N706" s="128" t="str">
        <f t="shared" si="62"/>
        <v>غير موجود بالمخزن</v>
      </c>
      <c r="P706" s="192" t="str">
        <f t="shared" si="63"/>
        <v>0</v>
      </c>
      <c r="Q706" s="192" t="str">
        <f t="shared" si="64"/>
        <v>0</v>
      </c>
      <c r="R706" s="192" t="str">
        <f t="shared" si="65"/>
        <v>0</v>
      </c>
    </row>
    <row r="707" spans="2:18" ht="26.25" hidden="1" x14ac:dyDescent="0.2">
      <c r="B707" s="106" t="str">
        <f>القوائم!B706</f>
        <v>K1051</v>
      </c>
      <c r="C707" s="126" t="str">
        <f>IF(B707&lt;&gt;"",_xlfn.IFNA(VLOOKUP(B707,القوائم!B:C,2,0),"غير مسجل بالقوائم"),"")</f>
        <v>كعب ماسورة 5 سم طول 12 سم</v>
      </c>
      <c r="D707" s="106">
        <f>SUMIFS('سجل حركة المخزن'!H:H,'سجل حركة المخزن'!D:D,'أرصدة المخزن'!B707,'سجل حركة المخزن'!G:G,القوائم!$I$3,'سجل حركة المخزن'!F:F,'أرصدة المخزن'!$D$3)</f>
        <v>0</v>
      </c>
      <c r="E707" s="106">
        <f>SUMIFS('سجل حركة المخزن'!H:H,'سجل حركة المخزن'!D:D,'أرصدة المخزن'!B707,'سجل حركة المخزن'!G:G,القوائم!$I$3,'سجل حركة المخزن'!F:F,'أرصدة المخزن'!$E$3)</f>
        <v>0</v>
      </c>
      <c r="F707" s="106">
        <f t="shared" si="60"/>
        <v>0</v>
      </c>
      <c r="G707" s="106">
        <f>SUMIFS('سجل حركة المخزن'!H:H,'سجل حركة المخزن'!D:D,'أرصدة المخزن'!B707,'سجل حركة المخزن'!G:G,القوائم!$I$16,'سجل حركة المخزن'!F:F,'أرصدة المخزن'!$D$3)</f>
        <v>0</v>
      </c>
      <c r="H707" s="170">
        <f>SUMIFS('سجل حركة المخزن'!H:H,'سجل حركة المخزن'!D:D,'أرصدة المخزن'!B707,'سجل حركة المخزن'!G:G,القوائم!$I$16,'سجل حركة المخزن'!F:F,'أرصدة المخزن'!$E$3)</f>
        <v>0</v>
      </c>
      <c r="I707" s="106">
        <f t="shared" si="61"/>
        <v>0</v>
      </c>
      <c r="J707" s="106"/>
      <c r="K707" s="106">
        <f>SUMIFS('سجل حركة المخزن'!H:H,'سجل حركة المخزن'!D:D,'أرصدة المخزن'!B707,'سجل حركة المخزن'!F:F,'أرصدة المخزن'!$K$3)-D707-G707</f>
        <v>0</v>
      </c>
      <c r="L707" s="106">
        <f>SUMIFS('سجل حركة المخزن'!H:H,'سجل حركة المخزن'!D:D,'أرصدة المخزن'!B707,'سجل حركة المخزن'!F:F,'أرصدة المخزن'!$L$3)-E707-H707</f>
        <v>0</v>
      </c>
      <c r="M707" s="128" t="str">
        <f>IF(COUNTIF('سجل حركة المخزن'!D:D,'أرصدة المخزن'!B707),VLOOKUP(B707,القوائم!D:E,2,0),"غير موجود بالمخزن")</f>
        <v>غير موجود بالمخزن</v>
      </c>
      <c r="N707" s="128" t="str">
        <f t="shared" si="62"/>
        <v>غير موجود بالمخزن</v>
      </c>
      <c r="P707" s="192" t="str">
        <f t="shared" si="63"/>
        <v>0</v>
      </c>
      <c r="Q707" s="192" t="str">
        <f t="shared" si="64"/>
        <v>0</v>
      </c>
      <c r="R707" s="192" t="str">
        <f t="shared" si="65"/>
        <v>0</v>
      </c>
    </row>
    <row r="708" spans="2:18" ht="26.25" hidden="1" x14ac:dyDescent="0.2">
      <c r="B708" s="106" t="str">
        <f>القوائم!B707</f>
        <v>K1004-10</v>
      </c>
      <c r="C708" s="126" t="str">
        <f>IF(B708&lt;&gt;"",_xlfn.IFNA(VLOOKUP(B708,القوائم!B:C,2,0),"غير مسجل بالقوائم"),"")</f>
        <v xml:space="preserve">كعب مسلوب ارتفاع 25 </v>
      </c>
      <c r="D708" s="106">
        <f>SUMIFS('سجل حركة المخزن'!H:H,'سجل حركة المخزن'!D:D,'أرصدة المخزن'!B708,'سجل حركة المخزن'!G:G,القوائم!$I$3,'سجل حركة المخزن'!F:F,'أرصدة المخزن'!$D$3)</f>
        <v>0</v>
      </c>
      <c r="E708" s="106">
        <f>SUMIFS('سجل حركة المخزن'!H:H,'سجل حركة المخزن'!D:D,'أرصدة المخزن'!B708,'سجل حركة المخزن'!G:G,القوائم!$I$3,'سجل حركة المخزن'!F:F,'أرصدة المخزن'!$E$3)</f>
        <v>0</v>
      </c>
      <c r="F708" s="106">
        <f t="shared" si="60"/>
        <v>0</v>
      </c>
      <c r="G708" s="106">
        <f>SUMIFS('سجل حركة المخزن'!H:H,'سجل حركة المخزن'!D:D,'أرصدة المخزن'!B708,'سجل حركة المخزن'!G:G,القوائم!$I$16,'سجل حركة المخزن'!F:F,'أرصدة المخزن'!$D$3)</f>
        <v>0</v>
      </c>
      <c r="H708" s="170">
        <f>SUMIFS('سجل حركة المخزن'!H:H,'سجل حركة المخزن'!D:D,'أرصدة المخزن'!B708,'سجل حركة المخزن'!G:G,القوائم!$I$16,'سجل حركة المخزن'!F:F,'أرصدة المخزن'!$E$3)</f>
        <v>0</v>
      </c>
      <c r="I708" s="106">
        <f t="shared" si="61"/>
        <v>0</v>
      </c>
      <c r="J708" s="106"/>
      <c r="K708" s="106">
        <f>SUMIFS('سجل حركة المخزن'!H:H,'سجل حركة المخزن'!D:D,'أرصدة المخزن'!B708,'سجل حركة المخزن'!F:F,'أرصدة المخزن'!$K$3)-D708-G708</f>
        <v>0</v>
      </c>
      <c r="L708" s="106">
        <f>SUMIFS('سجل حركة المخزن'!H:H,'سجل حركة المخزن'!D:D,'أرصدة المخزن'!B708,'سجل حركة المخزن'!F:F,'أرصدة المخزن'!$L$3)-E708-H708</f>
        <v>0</v>
      </c>
      <c r="M708" s="128" t="str">
        <f>IF(COUNTIF('سجل حركة المخزن'!D:D,'أرصدة المخزن'!B708),VLOOKUP(B708,القوائم!D:E,2,0),"غير موجود بالمخزن")</f>
        <v>غير موجود بالمخزن</v>
      </c>
      <c r="N708" s="128" t="str">
        <f t="shared" si="62"/>
        <v>غير موجود بالمخزن</v>
      </c>
      <c r="P708" s="192" t="str">
        <f t="shared" si="63"/>
        <v>0</v>
      </c>
      <c r="Q708" s="192" t="str">
        <f t="shared" si="64"/>
        <v>0</v>
      </c>
      <c r="R708" s="192" t="str">
        <f t="shared" si="65"/>
        <v>0</v>
      </c>
    </row>
    <row r="709" spans="2:18" ht="26.25" hidden="1" x14ac:dyDescent="0.2">
      <c r="B709" s="106" t="str">
        <f>القوائم!B708</f>
        <v>BA1006-3</v>
      </c>
      <c r="C709" s="126" t="str">
        <f>IF(B709&lt;&gt;"",_xlfn.IFNA(VLOOKUP(B709,القوائم!B:C,2,0),"غير مسجل بالقوائم"),"")</f>
        <v>قاعدة نيش بلو</v>
      </c>
      <c r="D709" s="106">
        <f>SUMIFS('سجل حركة المخزن'!H:H,'سجل حركة المخزن'!D:D,'أرصدة المخزن'!B709,'سجل حركة المخزن'!G:G,القوائم!$I$3,'سجل حركة المخزن'!F:F,'أرصدة المخزن'!$D$3)</f>
        <v>0</v>
      </c>
      <c r="E709" s="106">
        <f>SUMIFS('سجل حركة المخزن'!H:H,'سجل حركة المخزن'!D:D,'أرصدة المخزن'!B709,'سجل حركة المخزن'!G:G,القوائم!$I$3,'سجل حركة المخزن'!F:F,'أرصدة المخزن'!$E$3)</f>
        <v>0</v>
      </c>
      <c r="F709" s="106">
        <f t="shared" ref="F709:F772" si="66">D709+E709</f>
        <v>0</v>
      </c>
      <c r="G709" s="106">
        <f>SUMIFS('سجل حركة المخزن'!H:H,'سجل حركة المخزن'!D:D,'أرصدة المخزن'!B709,'سجل حركة المخزن'!G:G,القوائم!$I$16,'سجل حركة المخزن'!F:F,'أرصدة المخزن'!$D$3)</f>
        <v>0</v>
      </c>
      <c r="H709" s="170">
        <f>SUMIFS('سجل حركة المخزن'!H:H,'سجل حركة المخزن'!D:D,'أرصدة المخزن'!B709,'سجل حركة المخزن'!G:G,القوائم!$I$16,'سجل حركة المخزن'!F:F,'أرصدة المخزن'!$E$3)</f>
        <v>0</v>
      </c>
      <c r="I709" s="106">
        <f t="shared" ref="I709:I772" si="67">G709+H709</f>
        <v>0</v>
      </c>
      <c r="J709" s="106"/>
      <c r="K709" s="106">
        <f>SUMIFS('سجل حركة المخزن'!H:H,'سجل حركة المخزن'!D:D,'أرصدة المخزن'!B709,'سجل حركة المخزن'!F:F,'أرصدة المخزن'!$K$3)-D709-G709</f>
        <v>0</v>
      </c>
      <c r="L709" s="106">
        <f>SUMIFS('سجل حركة المخزن'!H:H,'سجل حركة المخزن'!D:D,'أرصدة المخزن'!B709,'سجل حركة المخزن'!F:F,'أرصدة المخزن'!$L$3)-E709-H709</f>
        <v>0</v>
      </c>
      <c r="M709" s="128" t="str">
        <f>IF(COUNTIF('سجل حركة المخزن'!D:D,'أرصدة المخزن'!B709),VLOOKUP(B709,القوائم!D:E,2,0),"غير موجود بالمخزن")</f>
        <v>غير موجود بالمخزن</v>
      </c>
      <c r="N709" s="128" t="str">
        <f t="shared" ref="N709:N772" si="68">IF(ISNONTEXT(M709),(D709+E709+K709+L709+G709+H709)*M709,"غير موجود بالمخزن")</f>
        <v>غير موجود بالمخزن</v>
      </c>
      <c r="P709" s="192" t="str">
        <f t="shared" ref="P709:P772" si="69">IF(ISNONTEXT(M709),(D709+E709)*M709,"0")</f>
        <v>0</v>
      </c>
      <c r="Q709" s="192" t="str">
        <f t="shared" ref="Q709:Q772" si="70">IF(ISNONTEXT(M709),(H709+G709)*M709,"0")</f>
        <v>0</v>
      </c>
      <c r="R709" s="192" t="str">
        <f t="shared" ref="R709:R772" si="71">IF(ISNONTEXT(M709),(K709+L709)*M709,"0")</f>
        <v>0</v>
      </c>
    </row>
    <row r="710" spans="2:18" ht="26.25" hidden="1" x14ac:dyDescent="0.2">
      <c r="B710" s="106" t="str">
        <f>القوائم!B709</f>
        <v>TA1014-1</v>
      </c>
      <c r="C710" s="126" t="str">
        <f>IF(B710&lt;&gt;"",_xlfn.IFNA(VLOOKUP(B710,القوائم!B:C,2,0),"غير مسجل بالقوائم"),"")</f>
        <v>طقطوقة جنب هرم 2*2 مقاس 40*40*55</v>
      </c>
      <c r="D710" s="106">
        <f>SUMIFS('سجل حركة المخزن'!H:H,'سجل حركة المخزن'!D:D,'أرصدة المخزن'!B710,'سجل حركة المخزن'!G:G,القوائم!$I$3,'سجل حركة المخزن'!F:F,'أرصدة المخزن'!$D$3)</f>
        <v>0</v>
      </c>
      <c r="E710" s="106">
        <f>SUMIFS('سجل حركة المخزن'!H:H,'سجل حركة المخزن'!D:D,'أرصدة المخزن'!B710,'سجل حركة المخزن'!G:G,القوائم!$I$3,'سجل حركة المخزن'!F:F,'أرصدة المخزن'!$E$3)</f>
        <v>0</v>
      </c>
      <c r="F710" s="106">
        <f t="shared" si="66"/>
        <v>0</v>
      </c>
      <c r="G710" s="106">
        <f>SUMIFS('سجل حركة المخزن'!H:H,'سجل حركة المخزن'!D:D,'أرصدة المخزن'!B710,'سجل حركة المخزن'!G:G,القوائم!$I$16,'سجل حركة المخزن'!F:F,'أرصدة المخزن'!$D$3)</f>
        <v>0</v>
      </c>
      <c r="H710" s="170">
        <f>SUMIFS('سجل حركة المخزن'!H:H,'سجل حركة المخزن'!D:D,'أرصدة المخزن'!B710,'سجل حركة المخزن'!G:G,القوائم!$I$16,'سجل حركة المخزن'!F:F,'أرصدة المخزن'!$E$3)</f>
        <v>0</v>
      </c>
      <c r="I710" s="106">
        <f t="shared" si="67"/>
        <v>0</v>
      </c>
      <c r="J710" s="106"/>
      <c r="K710" s="106">
        <f>SUMIFS('سجل حركة المخزن'!H:H,'سجل حركة المخزن'!D:D,'أرصدة المخزن'!B710,'سجل حركة المخزن'!F:F,'أرصدة المخزن'!$K$3)-D710-G710</f>
        <v>0</v>
      </c>
      <c r="L710" s="106">
        <f>SUMIFS('سجل حركة المخزن'!H:H,'سجل حركة المخزن'!D:D,'أرصدة المخزن'!B710,'سجل حركة المخزن'!F:F,'أرصدة المخزن'!$L$3)-E710-H710</f>
        <v>0</v>
      </c>
      <c r="M710" s="128" t="str">
        <f>IF(COUNTIF('سجل حركة المخزن'!D:D,'أرصدة المخزن'!B710),VLOOKUP(B710,القوائم!D:E,2,0),"غير موجود بالمخزن")</f>
        <v>غير موجود بالمخزن</v>
      </c>
      <c r="N710" s="128" t="str">
        <f t="shared" si="68"/>
        <v>غير موجود بالمخزن</v>
      </c>
      <c r="P710" s="192" t="str">
        <f t="shared" si="69"/>
        <v>0</v>
      </c>
      <c r="Q710" s="192" t="str">
        <f t="shared" si="70"/>
        <v>0</v>
      </c>
      <c r="R710" s="192" t="str">
        <f t="shared" si="71"/>
        <v>0</v>
      </c>
    </row>
    <row r="711" spans="2:18" ht="26.25" hidden="1" x14ac:dyDescent="0.2">
      <c r="B711" s="106" t="str">
        <f>القوائم!B710</f>
        <v>K1052</v>
      </c>
      <c r="C711" s="126" t="str">
        <f>IF(B711&lt;&gt;"",_xlfn.IFNA(VLOOKUP(B711,القوائم!B:C,2,0),"غير مسجل بالقوائم"),"")</f>
        <v>كعب cnc كبير</v>
      </c>
      <c r="D711" s="106">
        <f>SUMIFS('سجل حركة المخزن'!H:H,'سجل حركة المخزن'!D:D,'أرصدة المخزن'!B711,'سجل حركة المخزن'!G:G,القوائم!$I$3,'سجل حركة المخزن'!F:F,'أرصدة المخزن'!$D$3)</f>
        <v>0</v>
      </c>
      <c r="E711" s="106">
        <f>SUMIFS('سجل حركة المخزن'!H:H,'سجل حركة المخزن'!D:D,'أرصدة المخزن'!B711,'سجل حركة المخزن'!G:G,القوائم!$I$3,'سجل حركة المخزن'!F:F,'أرصدة المخزن'!$E$3)</f>
        <v>0</v>
      </c>
      <c r="F711" s="106">
        <f t="shared" si="66"/>
        <v>0</v>
      </c>
      <c r="G711" s="106">
        <f>SUMIFS('سجل حركة المخزن'!H:H,'سجل حركة المخزن'!D:D,'أرصدة المخزن'!B711,'سجل حركة المخزن'!G:G,القوائم!$I$16,'سجل حركة المخزن'!F:F,'أرصدة المخزن'!$D$3)</f>
        <v>0</v>
      </c>
      <c r="H711" s="170">
        <f>SUMIFS('سجل حركة المخزن'!H:H,'سجل حركة المخزن'!D:D,'أرصدة المخزن'!B711,'سجل حركة المخزن'!G:G,القوائم!$I$16,'سجل حركة المخزن'!F:F,'أرصدة المخزن'!$E$3)</f>
        <v>0</v>
      </c>
      <c r="I711" s="106">
        <f t="shared" si="67"/>
        <v>0</v>
      </c>
      <c r="J711" s="106"/>
      <c r="K711" s="106">
        <f>SUMIFS('سجل حركة المخزن'!H:H,'سجل حركة المخزن'!D:D,'أرصدة المخزن'!B711,'سجل حركة المخزن'!F:F,'أرصدة المخزن'!$K$3)-D711-G711</f>
        <v>0</v>
      </c>
      <c r="L711" s="106">
        <f>SUMIFS('سجل حركة المخزن'!H:H,'سجل حركة المخزن'!D:D,'أرصدة المخزن'!B711,'سجل حركة المخزن'!F:F,'أرصدة المخزن'!$L$3)-E711-H711</f>
        <v>0</v>
      </c>
      <c r="M711" s="128" t="str">
        <f>IF(COUNTIF('سجل حركة المخزن'!D:D,'أرصدة المخزن'!B711),VLOOKUP(B711,القوائم!D:E,2,0),"غير موجود بالمخزن")</f>
        <v>غير موجود بالمخزن</v>
      </c>
      <c r="N711" s="128" t="str">
        <f t="shared" si="68"/>
        <v>غير موجود بالمخزن</v>
      </c>
      <c r="P711" s="192" t="str">
        <f t="shared" si="69"/>
        <v>0</v>
      </c>
      <c r="Q711" s="192" t="str">
        <f t="shared" si="70"/>
        <v>0</v>
      </c>
      <c r="R711" s="192" t="str">
        <f t="shared" si="71"/>
        <v>0</v>
      </c>
    </row>
    <row r="712" spans="2:18" ht="26.25" hidden="1" x14ac:dyDescent="0.2">
      <c r="B712" s="106" t="str">
        <f>القوائم!B711</f>
        <v>K1052-1</v>
      </c>
      <c r="C712" s="126" t="str">
        <f>IF(B712&lt;&gt;"",_xlfn.IFNA(VLOOKUP(B712,القوائم!B:C,2,0),"غير مسجل بالقوائم"),"")</f>
        <v>كعب cnc صغير</v>
      </c>
      <c r="D712" s="106">
        <f>SUMIFS('سجل حركة المخزن'!H:H,'سجل حركة المخزن'!D:D,'أرصدة المخزن'!B712,'سجل حركة المخزن'!G:G,القوائم!$I$3,'سجل حركة المخزن'!F:F,'أرصدة المخزن'!$D$3)</f>
        <v>0</v>
      </c>
      <c r="E712" s="106">
        <f>SUMIFS('سجل حركة المخزن'!H:H,'سجل حركة المخزن'!D:D,'أرصدة المخزن'!B712,'سجل حركة المخزن'!G:G,القوائم!$I$3,'سجل حركة المخزن'!F:F,'أرصدة المخزن'!$E$3)</f>
        <v>0</v>
      </c>
      <c r="F712" s="106">
        <f t="shared" si="66"/>
        <v>0</v>
      </c>
      <c r="G712" s="106">
        <f>SUMIFS('سجل حركة المخزن'!H:H,'سجل حركة المخزن'!D:D,'أرصدة المخزن'!B712,'سجل حركة المخزن'!G:G,القوائم!$I$16,'سجل حركة المخزن'!F:F,'أرصدة المخزن'!$D$3)</f>
        <v>0</v>
      </c>
      <c r="H712" s="170">
        <f>SUMIFS('سجل حركة المخزن'!H:H,'سجل حركة المخزن'!D:D,'أرصدة المخزن'!B712,'سجل حركة المخزن'!G:G,القوائم!$I$16,'سجل حركة المخزن'!F:F,'أرصدة المخزن'!$E$3)</f>
        <v>0</v>
      </c>
      <c r="I712" s="106">
        <f t="shared" si="67"/>
        <v>0</v>
      </c>
      <c r="J712" s="106"/>
      <c r="K712" s="106">
        <f>SUMIFS('سجل حركة المخزن'!H:H,'سجل حركة المخزن'!D:D,'أرصدة المخزن'!B712,'سجل حركة المخزن'!F:F,'أرصدة المخزن'!$K$3)-D712-G712</f>
        <v>0</v>
      </c>
      <c r="L712" s="106">
        <f>SUMIFS('سجل حركة المخزن'!H:H,'سجل حركة المخزن'!D:D,'أرصدة المخزن'!B712,'سجل حركة المخزن'!F:F,'أرصدة المخزن'!$L$3)-E712-H712</f>
        <v>0</v>
      </c>
      <c r="M712" s="128" t="str">
        <f>IF(COUNTIF('سجل حركة المخزن'!D:D,'أرصدة المخزن'!B712),VLOOKUP(B712,القوائم!D:E,2,0),"غير موجود بالمخزن")</f>
        <v>غير موجود بالمخزن</v>
      </c>
      <c r="N712" s="128" t="str">
        <f t="shared" si="68"/>
        <v>غير موجود بالمخزن</v>
      </c>
      <c r="P712" s="192" t="str">
        <f t="shared" si="69"/>
        <v>0</v>
      </c>
      <c r="Q712" s="192" t="str">
        <f t="shared" si="70"/>
        <v>0</v>
      </c>
      <c r="R712" s="192" t="str">
        <f t="shared" si="71"/>
        <v>0</v>
      </c>
    </row>
    <row r="713" spans="2:18" ht="26.25" hidden="1" x14ac:dyDescent="0.2">
      <c r="B713" s="106" t="str">
        <f>القوائم!B712</f>
        <v>TA2041-1</v>
      </c>
      <c r="C713" s="126" t="str">
        <f>IF(B713&lt;&gt;"",_xlfn.IFNA(VLOOKUP(B713,القوائم!B:C,2,0),"غير مسجل بالقوائم"),"")</f>
        <v>تربيزة دائرية مربعات مختلفة</v>
      </c>
      <c r="D713" s="106">
        <f>SUMIFS('سجل حركة المخزن'!H:H,'سجل حركة المخزن'!D:D,'أرصدة المخزن'!B713,'سجل حركة المخزن'!G:G,القوائم!$I$3,'سجل حركة المخزن'!F:F,'أرصدة المخزن'!$D$3)</f>
        <v>0</v>
      </c>
      <c r="E713" s="106">
        <f>SUMIFS('سجل حركة المخزن'!H:H,'سجل حركة المخزن'!D:D,'أرصدة المخزن'!B713,'سجل حركة المخزن'!G:G,القوائم!$I$3,'سجل حركة المخزن'!F:F,'أرصدة المخزن'!$E$3)</f>
        <v>0</v>
      </c>
      <c r="F713" s="106">
        <f t="shared" si="66"/>
        <v>0</v>
      </c>
      <c r="G713" s="106">
        <f>SUMIFS('سجل حركة المخزن'!H:H,'سجل حركة المخزن'!D:D,'أرصدة المخزن'!B713,'سجل حركة المخزن'!G:G,القوائم!$I$16,'سجل حركة المخزن'!F:F,'أرصدة المخزن'!$D$3)</f>
        <v>0</v>
      </c>
      <c r="H713" s="170">
        <f>SUMIFS('سجل حركة المخزن'!H:H,'سجل حركة المخزن'!D:D,'أرصدة المخزن'!B713,'سجل حركة المخزن'!G:G,القوائم!$I$16,'سجل حركة المخزن'!F:F,'أرصدة المخزن'!$E$3)</f>
        <v>0</v>
      </c>
      <c r="I713" s="106">
        <f t="shared" si="67"/>
        <v>0</v>
      </c>
      <c r="J713" s="106"/>
      <c r="K713" s="106">
        <f>SUMIFS('سجل حركة المخزن'!H:H,'سجل حركة المخزن'!D:D,'أرصدة المخزن'!B713,'سجل حركة المخزن'!F:F,'أرصدة المخزن'!$K$3)-D713-G713</f>
        <v>0</v>
      </c>
      <c r="L713" s="106">
        <f>SUMIFS('سجل حركة المخزن'!H:H,'سجل حركة المخزن'!D:D,'أرصدة المخزن'!B713,'سجل حركة المخزن'!F:F,'أرصدة المخزن'!$L$3)-E713-H713</f>
        <v>0</v>
      </c>
      <c r="M713" s="128" t="str">
        <f>IF(COUNTIF('سجل حركة المخزن'!D:D,'أرصدة المخزن'!B713),VLOOKUP(B713,القوائم!D:E,2,0),"غير موجود بالمخزن")</f>
        <v>غير موجود بالمخزن</v>
      </c>
      <c r="N713" s="128" t="str">
        <f t="shared" si="68"/>
        <v>غير موجود بالمخزن</v>
      </c>
      <c r="P713" s="192" t="str">
        <f t="shared" si="69"/>
        <v>0</v>
      </c>
      <c r="Q713" s="192" t="str">
        <f t="shared" si="70"/>
        <v>0</v>
      </c>
      <c r="R713" s="192" t="str">
        <f t="shared" si="71"/>
        <v>0</v>
      </c>
    </row>
    <row r="714" spans="2:18" ht="26.25" hidden="1" x14ac:dyDescent="0.2">
      <c r="B714" s="106" t="str">
        <f>القوائم!B713</f>
        <v>TA2069</v>
      </c>
      <c r="C714" s="126" t="str">
        <f>IF(B714&lt;&gt;"",_xlfn.IFNA(VLOOKUP(B714,القوائم!B:C,2,0),"غير مسجل بالقوائم"),"")</f>
        <v>تربيزة انتريه قطاع 4*4</v>
      </c>
      <c r="D714" s="106">
        <f>SUMIFS('سجل حركة المخزن'!H:H,'سجل حركة المخزن'!D:D,'أرصدة المخزن'!B714,'سجل حركة المخزن'!G:G,القوائم!$I$3,'سجل حركة المخزن'!F:F,'أرصدة المخزن'!$D$3)</f>
        <v>0</v>
      </c>
      <c r="E714" s="106">
        <f>SUMIFS('سجل حركة المخزن'!H:H,'سجل حركة المخزن'!D:D,'أرصدة المخزن'!B714,'سجل حركة المخزن'!G:G,القوائم!$I$3,'سجل حركة المخزن'!F:F,'أرصدة المخزن'!$E$3)</f>
        <v>0</v>
      </c>
      <c r="F714" s="106">
        <f t="shared" si="66"/>
        <v>0</v>
      </c>
      <c r="G714" s="106">
        <f>SUMIFS('سجل حركة المخزن'!H:H,'سجل حركة المخزن'!D:D,'أرصدة المخزن'!B714,'سجل حركة المخزن'!G:G,القوائم!$I$16,'سجل حركة المخزن'!F:F,'أرصدة المخزن'!$D$3)</f>
        <v>0</v>
      </c>
      <c r="H714" s="170">
        <f>SUMIFS('سجل حركة المخزن'!H:H,'سجل حركة المخزن'!D:D,'أرصدة المخزن'!B714,'سجل حركة المخزن'!G:G,القوائم!$I$16,'سجل حركة المخزن'!F:F,'أرصدة المخزن'!$E$3)</f>
        <v>0</v>
      </c>
      <c r="I714" s="106">
        <f t="shared" si="67"/>
        <v>0</v>
      </c>
      <c r="J714" s="106"/>
      <c r="K714" s="106">
        <f>SUMIFS('سجل حركة المخزن'!H:H,'سجل حركة المخزن'!D:D,'أرصدة المخزن'!B714,'سجل حركة المخزن'!F:F,'أرصدة المخزن'!$K$3)-D714-G714</f>
        <v>0</v>
      </c>
      <c r="L714" s="106">
        <f>SUMIFS('سجل حركة المخزن'!H:H,'سجل حركة المخزن'!D:D,'أرصدة المخزن'!B714,'سجل حركة المخزن'!F:F,'أرصدة المخزن'!$L$3)-E714-H714</f>
        <v>0</v>
      </c>
      <c r="M714" s="128" t="str">
        <f>IF(COUNTIF('سجل حركة المخزن'!D:D,'أرصدة المخزن'!B714),VLOOKUP(B714,القوائم!D:E,2,0),"غير موجود بالمخزن")</f>
        <v>غير موجود بالمخزن</v>
      </c>
      <c r="N714" s="128" t="str">
        <f t="shared" si="68"/>
        <v>غير موجود بالمخزن</v>
      </c>
      <c r="P714" s="192" t="str">
        <f t="shared" si="69"/>
        <v>0</v>
      </c>
      <c r="Q714" s="192" t="str">
        <f t="shared" si="70"/>
        <v>0</v>
      </c>
      <c r="R714" s="192" t="str">
        <f t="shared" si="71"/>
        <v>0</v>
      </c>
    </row>
    <row r="715" spans="2:18" ht="26.25" hidden="1" x14ac:dyDescent="0.2">
      <c r="B715" s="106" t="str">
        <f>القوائم!B714</f>
        <v>TA2068-1</v>
      </c>
      <c r="C715" s="126" t="str">
        <f>IF(B715&lt;&gt;"",_xlfn.IFNA(VLOOKUP(B715,القوائم!B:C,2,0),"غير مسجل بالقوائم"),"")</f>
        <v>تربيزة بيضاوي 120*60*45</v>
      </c>
      <c r="D715" s="106">
        <f>SUMIFS('سجل حركة المخزن'!H:H,'سجل حركة المخزن'!D:D,'أرصدة المخزن'!B715,'سجل حركة المخزن'!G:G,القوائم!$I$3,'سجل حركة المخزن'!F:F,'أرصدة المخزن'!$D$3)</f>
        <v>0</v>
      </c>
      <c r="E715" s="106">
        <f>SUMIFS('سجل حركة المخزن'!H:H,'سجل حركة المخزن'!D:D,'أرصدة المخزن'!B715,'سجل حركة المخزن'!G:G,القوائم!$I$3,'سجل حركة المخزن'!F:F,'أرصدة المخزن'!$E$3)</f>
        <v>0</v>
      </c>
      <c r="F715" s="106">
        <f t="shared" si="66"/>
        <v>0</v>
      </c>
      <c r="G715" s="106">
        <f>SUMIFS('سجل حركة المخزن'!H:H,'سجل حركة المخزن'!D:D,'أرصدة المخزن'!B715,'سجل حركة المخزن'!G:G,القوائم!$I$16,'سجل حركة المخزن'!F:F,'أرصدة المخزن'!$D$3)</f>
        <v>0</v>
      </c>
      <c r="H715" s="170">
        <f>SUMIFS('سجل حركة المخزن'!H:H,'سجل حركة المخزن'!D:D,'أرصدة المخزن'!B715,'سجل حركة المخزن'!G:G,القوائم!$I$16,'سجل حركة المخزن'!F:F,'أرصدة المخزن'!$E$3)</f>
        <v>0</v>
      </c>
      <c r="I715" s="106">
        <f t="shared" si="67"/>
        <v>0</v>
      </c>
      <c r="J715" s="106"/>
      <c r="K715" s="106">
        <f>SUMIFS('سجل حركة المخزن'!H:H,'سجل حركة المخزن'!D:D,'أرصدة المخزن'!B715,'سجل حركة المخزن'!F:F,'أرصدة المخزن'!$K$3)-D715-G715</f>
        <v>0</v>
      </c>
      <c r="L715" s="106">
        <f>SUMIFS('سجل حركة المخزن'!H:H,'سجل حركة المخزن'!D:D,'أرصدة المخزن'!B715,'سجل حركة المخزن'!F:F,'أرصدة المخزن'!$L$3)-E715-H715</f>
        <v>0</v>
      </c>
      <c r="M715" s="128" t="str">
        <f>IF(COUNTIF('سجل حركة المخزن'!D:D,'أرصدة المخزن'!B715),VLOOKUP(B715,القوائم!D:E,2,0),"غير موجود بالمخزن")</f>
        <v>غير موجود بالمخزن</v>
      </c>
      <c r="N715" s="128" t="str">
        <f t="shared" si="68"/>
        <v>غير موجود بالمخزن</v>
      </c>
      <c r="P715" s="192" t="str">
        <f t="shared" si="69"/>
        <v>0</v>
      </c>
      <c r="Q715" s="192" t="str">
        <f t="shared" si="70"/>
        <v>0</v>
      </c>
      <c r="R715" s="192" t="str">
        <f t="shared" si="71"/>
        <v>0</v>
      </c>
    </row>
    <row r="716" spans="2:18" ht="26.25" hidden="1" x14ac:dyDescent="0.2">
      <c r="B716" s="106" t="str">
        <f>القوائم!B715</f>
        <v>TA1052</v>
      </c>
      <c r="C716" s="126" t="str">
        <f>IF(B716&lt;&gt;"",_xlfn.IFNA(VLOOKUP(B716,القوائم!B:C,2,0),"غير مسجل بالقوائم"),"")</f>
        <v>طقطوقة 50*55</v>
      </c>
      <c r="D716" s="106">
        <f>SUMIFS('سجل حركة المخزن'!H:H,'سجل حركة المخزن'!D:D,'أرصدة المخزن'!B716,'سجل حركة المخزن'!G:G,القوائم!$I$3,'سجل حركة المخزن'!F:F,'أرصدة المخزن'!$D$3)</f>
        <v>0</v>
      </c>
      <c r="E716" s="106">
        <f>SUMIFS('سجل حركة المخزن'!H:H,'سجل حركة المخزن'!D:D,'أرصدة المخزن'!B716,'سجل حركة المخزن'!G:G,القوائم!$I$3,'سجل حركة المخزن'!F:F,'أرصدة المخزن'!$E$3)</f>
        <v>0</v>
      </c>
      <c r="F716" s="106">
        <f t="shared" si="66"/>
        <v>0</v>
      </c>
      <c r="G716" s="106">
        <f>SUMIFS('سجل حركة المخزن'!H:H,'سجل حركة المخزن'!D:D,'أرصدة المخزن'!B716,'سجل حركة المخزن'!G:G,القوائم!$I$16,'سجل حركة المخزن'!F:F,'أرصدة المخزن'!$D$3)</f>
        <v>0</v>
      </c>
      <c r="H716" s="170">
        <f>SUMIFS('سجل حركة المخزن'!H:H,'سجل حركة المخزن'!D:D,'أرصدة المخزن'!B716,'سجل حركة المخزن'!G:G,القوائم!$I$16,'سجل حركة المخزن'!F:F,'أرصدة المخزن'!$E$3)</f>
        <v>0</v>
      </c>
      <c r="I716" s="106">
        <f t="shared" si="67"/>
        <v>0</v>
      </c>
      <c r="J716" s="106"/>
      <c r="K716" s="106">
        <f>SUMIFS('سجل حركة المخزن'!H:H,'سجل حركة المخزن'!D:D,'أرصدة المخزن'!B716,'سجل حركة المخزن'!F:F,'أرصدة المخزن'!$K$3)-D716-G716</f>
        <v>0</v>
      </c>
      <c r="L716" s="106">
        <f>SUMIFS('سجل حركة المخزن'!H:H,'سجل حركة المخزن'!D:D,'أرصدة المخزن'!B716,'سجل حركة المخزن'!F:F,'أرصدة المخزن'!$L$3)-E716-H716</f>
        <v>0</v>
      </c>
      <c r="M716" s="128" t="str">
        <f>IF(COUNTIF('سجل حركة المخزن'!D:D,'أرصدة المخزن'!B716),VLOOKUP(B716,القوائم!D:E,2,0),"غير موجود بالمخزن")</f>
        <v>غير موجود بالمخزن</v>
      </c>
      <c r="N716" s="128" t="str">
        <f t="shared" si="68"/>
        <v>غير موجود بالمخزن</v>
      </c>
      <c r="P716" s="192" t="str">
        <f t="shared" si="69"/>
        <v>0</v>
      </c>
      <c r="Q716" s="192" t="str">
        <f t="shared" si="70"/>
        <v>0</v>
      </c>
      <c r="R716" s="192" t="str">
        <f t="shared" si="71"/>
        <v>0</v>
      </c>
    </row>
    <row r="717" spans="2:18" ht="26.25" hidden="1" x14ac:dyDescent="0.2">
      <c r="B717" s="106" t="str">
        <f>القوائم!B716</f>
        <v>FR2010</v>
      </c>
      <c r="C717" s="126" t="str">
        <f>IF(B717&lt;&gt;"",_xlfn.IFNA(VLOOKUP(B717,القوائم!B:C,2,0),"غير مسجل بالقوائم"),"")</f>
        <v>برواز بيضاوي متحرك</v>
      </c>
      <c r="D717" s="106">
        <f>SUMIFS('سجل حركة المخزن'!H:H,'سجل حركة المخزن'!D:D,'أرصدة المخزن'!B717,'سجل حركة المخزن'!G:G,القوائم!$I$3,'سجل حركة المخزن'!F:F,'أرصدة المخزن'!$D$3)</f>
        <v>0</v>
      </c>
      <c r="E717" s="106">
        <f>SUMIFS('سجل حركة المخزن'!H:H,'سجل حركة المخزن'!D:D,'أرصدة المخزن'!B717,'سجل حركة المخزن'!G:G,القوائم!$I$3,'سجل حركة المخزن'!F:F,'أرصدة المخزن'!$E$3)</f>
        <v>0</v>
      </c>
      <c r="F717" s="106">
        <f t="shared" si="66"/>
        <v>0</v>
      </c>
      <c r="G717" s="106">
        <f>SUMIFS('سجل حركة المخزن'!H:H,'سجل حركة المخزن'!D:D,'أرصدة المخزن'!B717,'سجل حركة المخزن'!G:G,القوائم!$I$16,'سجل حركة المخزن'!F:F,'أرصدة المخزن'!$D$3)</f>
        <v>0</v>
      </c>
      <c r="H717" s="170">
        <f>SUMIFS('سجل حركة المخزن'!H:H,'سجل حركة المخزن'!D:D,'أرصدة المخزن'!B717,'سجل حركة المخزن'!G:G,القوائم!$I$16,'سجل حركة المخزن'!F:F,'أرصدة المخزن'!$E$3)</f>
        <v>0</v>
      </c>
      <c r="I717" s="106">
        <f t="shared" si="67"/>
        <v>0</v>
      </c>
      <c r="J717" s="106"/>
      <c r="K717" s="106">
        <f>SUMIFS('سجل حركة المخزن'!H:H,'سجل حركة المخزن'!D:D,'أرصدة المخزن'!B717,'سجل حركة المخزن'!F:F,'أرصدة المخزن'!$K$3)-D717-G717</f>
        <v>0</v>
      </c>
      <c r="L717" s="106">
        <f>SUMIFS('سجل حركة المخزن'!H:H,'سجل حركة المخزن'!D:D,'أرصدة المخزن'!B717,'سجل حركة المخزن'!F:F,'أرصدة المخزن'!$L$3)-E717-H717</f>
        <v>0</v>
      </c>
      <c r="M717" s="128" t="str">
        <f>IF(COUNTIF('سجل حركة المخزن'!D:D,'أرصدة المخزن'!B717),VLOOKUP(B717,القوائم!D:E,2,0),"غير موجود بالمخزن")</f>
        <v>غير موجود بالمخزن</v>
      </c>
      <c r="N717" s="128" t="str">
        <f t="shared" si="68"/>
        <v>غير موجود بالمخزن</v>
      </c>
      <c r="P717" s="192" t="str">
        <f t="shared" si="69"/>
        <v>0</v>
      </c>
      <c r="Q717" s="192" t="str">
        <f t="shared" si="70"/>
        <v>0</v>
      </c>
      <c r="R717" s="192" t="str">
        <f t="shared" si="71"/>
        <v>0</v>
      </c>
    </row>
    <row r="718" spans="2:18" ht="26.25" hidden="1" x14ac:dyDescent="0.2">
      <c r="B718" s="106" t="str">
        <f>القوائم!B717</f>
        <v>D2012</v>
      </c>
      <c r="C718" s="126" t="str">
        <f>IF(B718&lt;&gt;"",_xlfn.IFNA(VLOOKUP(B718,القوائم!B:C,2,0),"غير مسجل بالقوائم"),"")</f>
        <v xml:space="preserve">شريحه حرف يو تناية </v>
      </c>
      <c r="D718" s="106">
        <f>SUMIFS('سجل حركة المخزن'!H:H,'سجل حركة المخزن'!D:D,'أرصدة المخزن'!B718,'سجل حركة المخزن'!G:G,القوائم!$I$3,'سجل حركة المخزن'!F:F,'أرصدة المخزن'!$D$3)</f>
        <v>0</v>
      </c>
      <c r="E718" s="106">
        <f>SUMIFS('سجل حركة المخزن'!H:H,'سجل حركة المخزن'!D:D,'أرصدة المخزن'!B718,'سجل حركة المخزن'!G:G,القوائم!$I$3,'سجل حركة المخزن'!F:F,'أرصدة المخزن'!$E$3)</f>
        <v>0</v>
      </c>
      <c r="F718" s="106">
        <f t="shared" si="66"/>
        <v>0</v>
      </c>
      <c r="G718" s="106">
        <f>SUMIFS('سجل حركة المخزن'!H:H,'سجل حركة المخزن'!D:D,'أرصدة المخزن'!B718,'سجل حركة المخزن'!G:G,القوائم!$I$16,'سجل حركة المخزن'!F:F,'أرصدة المخزن'!$D$3)</f>
        <v>0</v>
      </c>
      <c r="H718" s="170">
        <f>SUMIFS('سجل حركة المخزن'!H:H,'سجل حركة المخزن'!D:D,'أرصدة المخزن'!B718,'سجل حركة المخزن'!G:G,القوائم!$I$16,'سجل حركة المخزن'!F:F,'أرصدة المخزن'!$E$3)</f>
        <v>0</v>
      </c>
      <c r="I718" s="106">
        <f t="shared" si="67"/>
        <v>0</v>
      </c>
      <c r="J718" s="106"/>
      <c r="K718" s="106">
        <f>SUMIFS('سجل حركة المخزن'!H:H,'سجل حركة المخزن'!D:D,'أرصدة المخزن'!B718,'سجل حركة المخزن'!F:F,'أرصدة المخزن'!$K$3)-D718-G718</f>
        <v>0</v>
      </c>
      <c r="L718" s="106">
        <f>SUMIFS('سجل حركة المخزن'!H:H,'سجل حركة المخزن'!D:D,'أرصدة المخزن'!B718,'سجل حركة المخزن'!F:F,'أرصدة المخزن'!$L$3)-E718-H718</f>
        <v>0</v>
      </c>
      <c r="M718" s="128" t="str">
        <f>IF(COUNTIF('سجل حركة المخزن'!D:D,'أرصدة المخزن'!B718),VLOOKUP(B718,القوائم!D:E,2,0),"غير موجود بالمخزن")</f>
        <v>غير موجود بالمخزن</v>
      </c>
      <c r="N718" s="128" t="str">
        <f t="shared" si="68"/>
        <v>غير موجود بالمخزن</v>
      </c>
      <c r="P718" s="192" t="str">
        <f t="shared" si="69"/>
        <v>0</v>
      </c>
      <c r="Q718" s="192" t="str">
        <f t="shared" si="70"/>
        <v>0</v>
      </c>
      <c r="R718" s="192" t="str">
        <f t="shared" si="71"/>
        <v>0</v>
      </c>
    </row>
    <row r="719" spans="2:18" ht="26.25" hidden="1" x14ac:dyDescent="0.2">
      <c r="B719" s="106" t="str">
        <f>القوائم!B718</f>
        <v>D2013</v>
      </c>
      <c r="C719" s="126" t="str">
        <f>IF(B719&lt;&gt;"",_xlfn.IFNA(VLOOKUP(B719,القوائم!B:C,2,0),"غير مسجل بالقوائم"),"")</f>
        <v xml:space="preserve">شريحة حرف ل </v>
      </c>
      <c r="D719" s="106">
        <f>SUMIFS('سجل حركة المخزن'!H:H,'سجل حركة المخزن'!D:D,'أرصدة المخزن'!B719,'سجل حركة المخزن'!G:G,القوائم!$I$3,'سجل حركة المخزن'!F:F,'أرصدة المخزن'!$D$3)</f>
        <v>0</v>
      </c>
      <c r="E719" s="106">
        <f>SUMIFS('سجل حركة المخزن'!H:H,'سجل حركة المخزن'!D:D,'أرصدة المخزن'!B719,'سجل حركة المخزن'!G:G,القوائم!$I$3,'سجل حركة المخزن'!F:F,'أرصدة المخزن'!$E$3)</f>
        <v>0</v>
      </c>
      <c r="F719" s="106">
        <f t="shared" si="66"/>
        <v>0</v>
      </c>
      <c r="G719" s="106">
        <f>SUMIFS('سجل حركة المخزن'!H:H,'سجل حركة المخزن'!D:D,'أرصدة المخزن'!B719,'سجل حركة المخزن'!G:G,القوائم!$I$16,'سجل حركة المخزن'!F:F,'أرصدة المخزن'!$D$3)</f>
        <v>0</v>
      </c>
      <c r="H719" s="170">
        <f>SUMIFS('سجل حركة المخزن'!H:H,'سجل حركة المخزن'!D:D,'أرصدة المخزن'!B719,'سجل حركة المخزن'!G:G,القوائم!$I$16,'سجل حركة المخزن'!F:F,'أرصدة المخزن'!$E$3)</f>
        <v>0</v>
      </c>
      <c r="I719" s="106">
        <f t="shared" si="67"/>
        <v>0</v>
      </c>
      <c r="J719" s="106"/>
      <c r="K719" s="106">
        <f>SUMIFS('سجل حركة المخزن'!H:H,'سجل حركة المخزن'!D:D,'أرصدة المخزن'!B719,'سجل حركة المخزن'!F:F,'أرصدة المخزن'!$K$3)-D719-G719</f>
        <v>0</v>
      </c>
      <c r="L719" s="106">
        <f>SUMIFS('سجل حركة المخزن'!H:H,'سجل حركة المخزن'!D:D,'أرصدة المخزن'!B719,'سجل حركة المخزن'!F:F,'أرصدة المخزن'!$L$3)-E719-H719</f>
        <v>0</v>
      </c>
      <c r="M719" s="128" t="str">
        <f>IF(COUNTIF('سجل حركة المخزن'!D:D,'أرصدة المخزن'!B719),VLOOKUP(B719,القوائم!D:E,2,0),"غير موجود بالمخزن")</f>
        <v>غير موجود بالمخزن</v>
      </c>
      <c r="N719" s="128" t="str">
        <f t="shared" si="68"/>
        <v>غير موجود بالمخزن</v>
      </c>
      <c r="P719" s="192" t="str">
        <f t="shared" si="69"/>
        <v>0</v>
      </c>
      <c r="Q719" s="192" t="str">
        <f t="shared" si="70"/>
        <v>0</v>
      </c>
      <c r="R719" s="192" t="str">
        <f t="shared" si="71"/>
        <v>0</v>
      </c>
    </row>
    <row r="720" spans="2:18" ht="26.25" hidden="1" x14ac:dyDescent="0.2">
      <c r="B720" s="106" t="str">
        <f>القوائم!B719</f>
        <v>BA1021-2</v>
      </c>
      <c r="C720" s="126" t="str">
        <f>IF(B720&lt;&gt;"",_xlfn.IFNA(VLOOKUP(B720,القوائم!B:C,2,0),"غير مسجل بالقوائم"),"")</f>
        <v>قاعدة نيش تكويعات</v>
      </c>
      <c r="D720" s="106">
        <f>SUMIFS('سجل حركة المخزن'!H:H,'سجل حركة المخزن'!D:D,'أرصدة المخزن'!B720,'سجل حركة المخزن'!G:G,القوائم!$I$3,'سجل حركة المخزن'!F:F,'أرصدة المخزن'!$D$3)</f>
        <v>0</v>
      </c>
      <c r="E720" s="106">
        <f>SUMIFS('سجل حركة المخزن'!H:H,'سجل حركة المخزن'!D:D,'أرصدة المخزن'!B720,'سجل حركة المخزن'!G:G,القوائم!$I$3,'سجل حركة المخزن'!F:F,'أرصدة المخزن'!$E$3)</f>
        <v>0</v>
      </c>
      <c r="F720" s="106">
        <f t="shared" si="66"/>
        <v>0</v>
      </c>
      <c r="G720" s="106">
        <f>SUMIFS('سجل حركة المخزن'!H:H,'سجل حركة المخزن'!D:D,'أرصدة المخزن'!B720,'سجل حركة المخزن'!G:G,القوائم!$I$16,'سجل حركة المخزن'!F:F,'أرصدة المخزن'!$D$3)</f>
        <v>0</v>
      </c>
      <c r="H720" s="170">
        <f>SUMIFS('سجل حركة المخزن'!H:H,'سجل حركة المخزن'!D:D,'أرصدة المخزن'!B720,'سجل حركة المخزن'!G:G,القوائم!$I$16,'سجل حركة المخزن'!F:F,'أرصدة المخزن'!$E$3)</f>
        <v>0</v>
      </c>
      <c r="I720" s="106">
        <f t="shared" si="67"/>
        <v>0</v>
      </c>
      <c r="J720" s="106"/>
      <c r="K720" s="106">
        <f>SUMIFS('سجل حركة المخزن'!H:H,'سجل حركة المخزن'!D:D,'أرصدة المخزن'!B720,'سجل حركة المخزن'!F:F,'أرصدة المخزن'!$K$3)-D720-G720</f>
        <v>0</v>
      </c>
      <c r="L720" s="106">
        <f>SUMIFS('سجل حركة المخزن'!H:H,'سجل حركة المخزن'!D:D,'أرصدة المخزن'!B720,'سجل حركة المخزن'!F:F,'أرصدة المخزن'!$L$3)-E720-H720</f>
        <v>0</v>
      </c>
      <c r="M720" s="128" t="str">
        <f>IF(COUNTIF('سجل حركة المخزن'!D:D,'أرصدة المخزن'!B720),VLOOKUP(B720,القوائم!D:E,2,0),"غير موجود بالمخزن")</f>
        <v>غير موجود بالمخزن</v>
      </c>
      <c r="N720" s="128" t="str">
        <f t="shared" si="68"/>
        <v>غير موجود بالمخزن</v>
      </c>
      <c r="P720" s="192" t="str">
        <f t="shared" si="69"/>
        <v>0</v>
      </c>
      <c r="Q720" s="192" t="str">
        <f t="shared" si="70"/>
        <v>0</v>
      </c>
      <c r="R720" s="192" t="str">
        <f t="shared" si="71"/>
        <v>0</v>
      </c>
    </row>
    <row r="721" spans="2:18" ht="26.25" hidden="1" x14ac:dyDescent="0.2">
      <c r="B721" s="106" t="str">
        <f>القوائم!B720</f>
        <v>TA1053</v>
      </c>
      <c r="C721" s="126" t="str">
        <f>IF(B721&lt;&gt;"",_xlfn.IFNA(VLOOKUP(B721,القوائم!B:C,2,0),"غير مسجل بالقوائم"),"")</f>
        <v xml:space="preserve"> طقطوقة 3 قوائم قطر 56 ارتفاع 70</v>
      </c>
      <c r="D721" s="106">
        <f>SUMIFS('سجل حركة المخزن'!H:H,'سجل حركة المخزن'!D:D,'أرصدة المخزن'!B721,'سجل حركة المخزن'!G:G,القوائم!$I$3,'سجل حركة المخزن'!F:F,'أرصدة المخزن'!$D$3)</f>
        <v>0</v>
      </c>
      <c r="E721" s="106">
        <f>SUMIFS('سجل حركة المخزن'!H:H,'سجل حركة المخزن'!D:D,'أرصدة المخزن'!B721,'سجل حركة المخزن'!G:G,القوائم!$I$3,'سجل حركة المخزن'!F:F,'أرصدة المخزن'!$E$3)</f>
        <v>0</v>
      </c>
      <c r="F721" s="106">
        <f t="shared" si="66"/>
        <v>0</v>
      </c>
      <c r="G721" s="106">
        <f>SUMIFS('سجل حركة المخزن'!H:H,'سجل حركة المخزن'!D:D,'أرصدة المخزن'!B721,'سجل حركة المخزن'!G:G,القوائم!$I$16,'سجل حركة المخزن'!F:F,'أرصدة المخزن'!$D$3)</f>
        <v>0</v>
      </c>
      <c r="H721" s="170">
        <f>SUMIFS('سجل حركة المخزن'!H:H,'سجل حركة المخزن'!D:D,'أرصدة المخزن'!B721,'سجل حركة المخزن'!G:G,القوائم!$I$16,'سجل حركة المخزن'!F:F,'أرصدة المخزن'!$E$3)</f>
        <v>0</v>
      </c>
      <c r="I721" s="106">
        <f t="shared" si="67"/>
        <v>0</v>
      </c>
      <c r="J721" s="106"/>
      <c r="K721" s="106">
        <f>SUMIFS('سجل حركة المخزن'!H:H,'سجل حركة المخزن'!D:D,'أرصدة المخزن'!B721,'سجل حركة المخزن'!F:F,'أرصدة المخزن'!$K$3)-D721-G721</f>
        <v>0</v>
      </c>
      <c r="L721" s="106">
        <f>SUMIFS('سجل حركة المخزن'!H:H,'سجل حركة المخزن'!D:D,'أرصدة المخزن'!B721,'سجل حركة المخزن'!F:F,'أرصدة المخزن'!$L$3)-E721-H721</f>
        <v>0</v>
      </c>
      <c r="M721" s="128" t="str">
        <f>IF(COUNTIF('سجل حركة المخزن'!D:D,'أرصدة المخزن'!B721),VLOOKUP(B721,القوائم!D:E,2,0),"غير موجود بالمخزن")</f>
        <v>غير موجود بالمخزن</v>
      </c>
      <c r="N721" s="128" t="str">
        <f t="shared" si="68"/>
        <v>غير موجود بالمخزن</v>
      </c>
      <c r="P721" s="192" t="str">
        <f t="shared" si="69"/>
        <v>0</v>
      </c>
      <c r="Q721" s="192" t="str">
        <f t="shared" si="70"/>
        <v>0</v>
      </c>
      <c r="R721" s="192" t="str">
        <f t="shared" si="71"/>
        <v>0</v>
      </c>
    </row>
    <row r="722" spans="2:18" ht="26.25" hidden="1" x14ac:dyDescent="0.2">
      <c r="B722" s="106" t="str">
        <f>القوائم!B721</f>
        <v>TA1053-1</v>
      </c>
      <c r="C722" s="126" t="str">
        <f>IF(B722&lt;&gt;"",_xlfn.IFNA(VLOOKUP(B722,القوائم!B:C,2,0),"غير مسجل بالقوائم"),"")</f>
        <v xml:space="preserve"> طقطوقة 3 قوائم قطر 45 ارتفاع 62</v>
      </c>
      <c r="D722" s="106">
        <f>SUMIFS('سجل حركة المخزن'!H:H,'سجل حركة المخزن'!D:D,'أرصدة المخزن'!B722,'سجل حركة المخزن'!G:G,القوائم!$I$3,'سجل حركة المخزن'!F:F,'أرصدة المخزن'!$D$3)</f>
        <v>0</v>
      </c>
      <c r="E722" s="106">
        <f>SUMIFS('سجل حركة المخزن'!H:H,'سجل حركة المخزن'!D:D,'أرصدة المخزن'!B722,'سجل حركة المخزن'!G:G,القوائم!$I$3,'سجل حركة المخزن'!F:F,'أرصدة المخزن'!$E$3)</f>
        <v>0</v>
      </c>
      <c r="F722" s="106">
        <f t="shared" si="66"/>
        <v>0</v>
      </c>
      <c r="G722" s="106">
        <f>SUMIFS('سجل حركة المخزن'!H:H,'سجل حركة المخزن'!D:D,'أرصدة المخزن'!B722,'سجل حركة المخزن'!G:G,القوائم!$I$16,'سجل حركة المخزن'!F:F,'أرصدة المخزن'!$D$3)</f>
        <v>0</v>
      </c>
      <c r="H722" s="170">
        <f>SUMIFS('سجل حركة المخزن'!H:H,'سجل حركة المخزن'!D:D,'أرصدة المخزن'!B722,'سجل حركة المخزن'!G:G,القوائم!$I$16,'سجل حركة المخزن'!F:F,'أرصدة المخزن'!$E$3)</f>
        <v>0</v>
      </c>
      <c r="I722" s="106">
        <f t="shared" si="67"/>
        <v>0</v>
      </c>
      <c r="J722" s="106"/>
      <c r="K722" s="106">
        <f>SUMIFS('سجل حركة المخزن'!H:H,'سجل حركة المخزن'!D:D,'أرصدة المخزن'!B722,'سجل حركة المخزن'!F:F,'أرصدة المخزن'!$K$3)-D722-G722</f>
        <v>0</v>
      </c>
      <c r="L722" s="106">
        <f>SUMIFS('سجل حركة المخزن'!H:H,'سجل حركة المخزن'!D:D,'أرصدة المخزن'!B722,'سجل حركة المخزن'!F:F,'أرصدة المخزن'!$L$3)-E722-H722</f>
        <v>0</v>
      </c>
      <c r="M722" s="128" t="str">
        <f>IF(COUNTIF('سجل حركة المخزن'!D:D,'أرصدة المخزن'!B722),VLOOKUP(B722,القوائم!D:E,2,0),"غير موجود بالمخزن")</f>
        <v>غير موجود بالمخزن</v>
      </c>
      <c r="N722" s="128" t="str">
        <f t="shared" si="68"/>
        <v>غير موجود بالمخزن</v>
      </c>
      <c r="P722" s="192" t="str">
        <f t="shared" si="69"/>
        <v>0</v>
      </c>
      <c r="Q722" s="192" t="str">
        <f t="shared" si="70"/>
        <v>0</v>
      </c>
      <c r="R722" s="192" t="str">
        <f t="shared" si="71"/>
        <v>0</v>
      </c>
    </row>
    <row r="723" spans="2:18" ht="26.25" hidden="1" x14ac:dyDescent="0.2">
      <c r="B723" s="106" t="str">
        <f>القوائم!B722</f>
        <v>TA2070</v>
      </c>
      <c r="C723" s="126" t="str">
        <f>IF(B723&lt;&gt;"",_xlfn.IFNA(VLOOKUP(B723,القوائم!B:C,2,0),"غير مسجل بالقوائم"),"")</f>
        <v>تربيزة ثماني مواسير</v>
      </c>
      <c r="D723" s="106">
        <f>SUMIFS('سجل حركة المخزن'!H:H,'سجل حركة المخزن'!D:D,'أرصدة المخزن'!B723,'سجل حركة المخزن'!G:G,القوائم!$I$3,'سجل حركة المخزن'!F:F,'أرصدة المخزن'!$D$3)</f>
        <v>0</v>
      </c>
      <c r="E723" s="106">
        <f>SUMIFS('سجل حركة المخزن'!H:H,'سجل حركة المخزن'!D:D,'أرصدة المخزن'!B723,'سجل حركة المخزن'!G:G,القوائم!$I$3,'سجل حركة المخزن'!F:F,'أرصدة المخزن'!$E$3)</f>
        <v>0</v>
      </c>
      <c r="F723" s="106">
        <f t="shared" si="66"/>
        <v>0</v>
      </c>
      <c r="G723" s="106">
        <f>SUMIFS('سجل حركة المخزن'!H:H,'سجل حركة المخزن'!D:D,'أرصدة المخزن'!B723,'سجل حركة المخزن'!G:G,القوائم!$I$16,'سجل حركة المخزن'!F:F,'أرصدة المخزن'!$D$3)</f>
        <v>0</v>
      </c>
      <c r="H723" s="170">
        <f>SUMIFS('سجل حركة المخزن'!H:H,'سجل حركة المخزن'!D:D,'أرصدة المخزن'!B723,'سجل حركة المخزن'!G:G,القوائم!$I$16,'سجل حركة المخزن'!F:F,'أرصدة المخزن'!$E$3)</f>
        <v>0</v>
      </c>
      <c r="I723" s="106">
        <f t="shared" si="67"/>
        <v>0</v>
      </c>
      <c r="J723" s="106"/>
      <c r="K723" s="106">
        <f>SUMIFS('سجل حركة المخزن'!H:H,'سجل حركة المخزن'!D:D,'أرصدة المخزن'!B723,'سجل حركة المخزن'!F:F,'أرصدة المخزن'!$K$3)-D723-G723</f>
        <v>0</v>
      </c>
      <c r="L723" s="106">
        <f>SUMIFS('سجل حركة المخزن'!H:H,'سجل حركة المخزن'!D:D,'أرصدة المخزن'!B723,'سجل حركة المخزن'!F:F,'أرصدة المخزن'!$L$3)-E723-H723</f>
        <v>0</v>
      </c>
      <c r="M723" s="128" t="str">
        <f>IF(COUNTIF('سجل حركة المخزن'!D:D,'أرصدة المخزن'!B723),VLOOKUP(B723,القوائم!D:E,2,0),"غير موجود بالمخزن")</f>
        <v>غير موجود بالمخزن</v>
      </c>
      <c r="N723" s="128" t="str">
        <f t="shared" si="68"/>
        <v>غير موجود بالمخزن</v>
      </c>
      <c r="P723" s="192" t="str">
        <f t="shared" si="69"/>
        <v>0</v>
      </c>
      <c r="Q723" s="192" t="str">
        <f t="shared" si="70"/>
        <v>0</v>
      </c>
      <c r="R723" s="192" t="str">
        <f t="shared" si="71"/>
        <v>0</v>
      </c>
    </row>
    <row r="724" spans="2:18" ht="26.25" hidden="1" x14ac:dyDescent="0.2">
      <c r="B724" s="106" t="str">
        <f>القوائم!B723</f>
        <v>CO1040</v>
      </c>
      <c r="C724" s="126" t="str">
        <f>IF(B724&lt;&gt;"",_xlfn.IFNA(VLOOKUP(B724,القوائم!B:C,2,0),"غير مسجل بالقوائم"),"")</f>
        <v>كنصول براويز 4*4</v>
      </c>
      <c r="D724" s="106">
        <f>SUMIFS('سجل حركة المخزن'!H:H,'سجل حركة المخزن'!D:D,'أرصدة المخزن'!B724,'سجل حركة المخزن'!G:G,القوائم!$I$3,'سجل حركة المخزن'!F:F,'أرصدة المخزن'!$D$3)</f>
        <v>0</v>
      </c>
      <c r="E724" s="106">
        <f>SUMIFS('سجل حركة المخزن'!H:H,'سجل حركة المخزن'!D:D,'أرصدة المخزن'!B724,'سجل حركة المخزن'!G:G,القوائم!$I$3,'سجل حركة المخزن'!F:F,'أرصدة المخزن'!$E$3)</f>
        <v>0</v>
      </c>
      <c r="F724" s="106">
        <f t="shared" si="66"/>
        <v>0</v>
      </c>
      <c r="G724" s="106">
        <f>SUMIFS('سجل حركة المخزن'!H:H,'سجل حركة المخزن'!D:D,'أرصدة المخزن'!B724,'سجل حركة المخزن'!G:G,القوائم!$I$16,'سجل حركة المخزن'!F:F,'أرصدة المخزن'!$D$3)</f>
        <v>0</v>
      </c>
      <c r="H724" s="170">
        <f>SUMIFS('سجل حركة المخزن'!H:H,'سجل حركة المخزن'!D:D,'أرصدة المخزن'!B724,'سجل حركة المخزن'!G:G,القوائم!$I$16,'سجل حركة المخزن'!F:F,'أرصدة المخزن'!$E$3)</f>
        <v>0</v>
      </c>
      <c r="I724" s="106">
        <f t="shared" si="67"/>
        <v>0</v>
      </c>
      <c r="J724" s="106"/>
      <c r="K724" s="106">
        <f>SUMIFS('سجل حركة المخزن'!H:H,'سجل حركة المخزن'!D:D,'أرصدة المخزن'!B724,'سجل حركة المخزن'!F:F,'أرصدة المخزن'!$K$3)-D724-G724</f>
        <v>0</v>
      </c>
      <c r="L724" s="106">
        <f>SUMIFS('سجل حركة المخزن'!H:H,'سجل حركة المخزن'!D:D,'أرصدة المخزن'!B724,'سجل حركة المخزن'!F:F,'أرصدة المخزن'!$L$3)-E724-H724</f>
        <v>0</v>
      </c>
      <c r="M724" s="128" t="str">
        <f>IF(COUNTIF('سجل حركة المخزن'!D:D,'أرصدة المخزن'!B724),VLOOKUP(B724,القوائم!D:E,2,0),"غير موجود بالمخزن")</f>
        <v>غير موجود بالمخزن</v>
      </c>
      <c r="N724" s="128" t="str">
        <f t="shared" si="68"/>
        <v>غير موجود بالمخزن</v>
      </c>
      <c r="P724" s="192" t="str">
        <f t="shared" si="69"/>
        <v>0</v>
      </c>
      <c r="Q724" s="192" t="str">
        <f t="shared" si="70"/>
        <v>0</v>
      </c>
      <c r="R724" s="192" t="str">
        <f t="shared" si="71"/>
        <v>0</v>
      </c>
    </row>
    <row r="725" spans="2:18" ht="26.25" hidden="1" x14ac:dyDescent="0.2">
      <c r="B725" s="106" t="str">
        <f>القوائم!B724</f>
        <v>K1004-0</v>
      </c>
      <c r="C725" s="126" t="str">
        <f>IF(B725&lt;&gt;"",_xlfn.IFNA(VLOOKUP(B725,القوائم!B:C,2,0),"غير مسجل بالقوائم"),"")</f>
        <v>خدمه كعب مسلوب</v>
      </c>
      <c r="D725" s="106">
        <f>SUMIFS('سجل حركة المخزن'!H:H,'سجل حركة المخزن'!D:D,'أرصدة المخزن'!B725,'سجل حركة المخزن'!G:G,القوائم!$I$3,'سجل حركة المخزن'!F:F,'أرصدة المخزن'!$D$3)</f>
        <v>0</v>
      </c>
      <c r="E725" s="106">
        <f>SUMIFS('سجل حركة المخزن'!H:H,'سجل حركة المخزن'!D:D,'أرصدة المخزن'!B725,'سجل حركة المخزن'!G:G,القوائم!$I$3,'سجل حركة المخزن'!F:F,'أرصدة المخزن'!$E$3)</f>
        <v>0</v>
      </c>
      <c r="F725" s="106">
        <f t="shared" si="66"/>
        <v>0</v>
      </c>
      <c r="G725" s="106">
        <f>SUMIFS('سجل حركة المخزن'!H:H,'سجل حركة المخزن'!D:D,'أرصدة المخزن'!B725,'سجل حركة المخزن'!G:G,القوائم!$I$16,'سجل حركة المخزن'!F:F,'أرصدة المخزن'!$D$3)</f>
        <v>0</v>
      </c>
      <c r="H725" s="170">
        <f>SUMIFS('سجل حركة المخزن'!H:H,'سجل حركة المخزن'!D:D,'أرصدة المخزن'!B725,'سجل حركة المخزن'!G:G,القوائم!$I$16,'سجل حركة المخزن'!F:F,'أرصدة المخزن'!$E$3)</f>
        <v>0</v>
      </c>
      <c r="I725" s="106">
        <f t="shared" si="67"/>
        <v>0</v>
      </c>
      <c r="J725" s="106"/>
      <c r="K725" s="106">
        <f>SUMIFS('سجل حركة المخزن'!H:H,'سجل حركة المخزن'!D:D,'أرصدة المخزن'!B725,'سجل حركة المخزن'!F:F,'أرصدة المخزن'!$K$3)-D725-G725</f>
        <v>0</v>
      </c>
      <c r="L725" s="106">
        <f>SUMIFS('سجل حركة المخزن'!H:H,'سجل حركة المخزن'!D:D,'أرصدة المخزن'!B725,'سجل حركة المخزن'!F:F,'أرصدة المخزن'!$L$3)-E725-H725</f>
        <v>0</v>
      </c>
      <c r="M725" s="128" t="str">
        <f>IF(COUNTIF('سجل حركة المخزن'!D:D,'أرصدة المخزن'!B725),VLOOKUP(B725,القوائم!D:E,2,0),"غير موجود بالمخزن")</f>
        <v>غير موجود بالمخزن</v>
      </c>
      <c r="N725" s="128" t="str">
        <f t="shared" si="68"/>
        <v>غير موجود بالمخزن</v>
      </c>
      <c r="P725" s="192" t="str">
        <f t="shared" si="69"/>
        <v>0</v>
      </c>
      <c r="Q725" s="192" t="str">
        <f t="shared" si="70"/>
        <v>0</v>
      </c>
      <c r="R725" s="192" t="str">
        <f t="shared" si="71"/>
        <v>0</v>
      </c>
    </row>
    <row r="726" spans="2:18" ht="26.25" hidden="1" x14ac:dyDescent="0.2">
      <c r="B726" s="106" t="str">
        <f>القوائم!B725</f>
        <v>TA2063-1</v>
      </c>
      <c r="C726" s="126" t="str">
        <f>IF(B726&lt;&gt;"",_xlfn.IFNA(VLOOKUP(B726,القوائم!B:C,2,0),"غير مسجل بالقوائم"),"")</f>
        <v>تربيزة 100 * 50 بثلاث قوائم حرف ل من كل جهه</v>
      </c>
      <c r="D726" s="106">
        <f>SUMIFS('سجل حركة المخزن'!H:H,'سجل حركة المخزن'!D:D,'أرصدة المخزن'!B726,'سجل حركة المخزن'!G:G,القوائم!$I$3,'سجل حركة المخزن'!F:F,'أرصدة المخزن'!$D$3)</f>
        <v>0</v>
      </c>
      <c r="E726" s="106">
        <f>SUMIFS('سجل حركة المخزن'!H:H,'سجل حركة المخزن'!D:D,'أرصدة المخزن'!B726,'سجل حركة المخزن'!G:G,القوائم!$I$3,'سجل حركة المخزن'!F:F,'أرصدة المخزن'!$E$3)</f>
        <v>0</v>
      </c>
      <c r="F726" s="106">
        <f t="shared" si="66"/>
        <v>0</v>
      </c>
      <c r="G726" s="106">
        <f>SUMIFS('سجل حركة المخزن'!H:H,'سجل حركة المخزن'!D:D,'أرصدة المخزن'!B726,'سجل حركة المخزن'!G:G,القوائم!$I$16,'سجل حركة المخزن'!F:F,'أرصدة المخزن'!$D$3)</f>
        <v>0</v>
      </c>
      <c r="H726" s="170">
        <f>SUMIFS('سجل حركة المخزن'!H:H,'سجل حركة المخزن'!D:D,'أرصدة المخزن'!B726,'سجل حركة المخزن'!G:G,القوائم!$I$16,'سجل حركة المخزن'!F:F,'أرصدة المخزن'!$E$3)</f>
        <v>0</v>
      </c>
      <c r="I726" s="106">
        <f t="shared" si="67"/>
        <v>0</v>
      </c>
      <c r="J726" s="106"/>
      <c r="K726" s="106">
        <f>SUMIFS('سجل حركة المخزن'!H:H,'سجل حركة المخزن'!D:D,'أرصدة المخزن'!B726,'سجل حركة المخزن'!F:F,'أرصدة المخزن'!$K$3)-D726-G726</f>
        <v>0</v>
      </c>
      <c r="L726" s="106">
        <f>SUMIFS('سجل حركة المخزن'!H:H,'سجل حركة المخزن'!D:D,'أرصدة المخزن'!B726,'سجل حركة المخزن'!F:F,'أرصدة المخزن'!$L$3)-E726-H726</f>
        <v>0</v>
      </c>
      <c r="M726" s="128" t="str">
        <f>IF(COUNTIF('سجل حركة المخزن'!D:D,'أرصدة المخزن'!B726),VLOOKUP(B726,القوائم!D:E,2,0),"غير موجود بالمخزن")</f>
        <v>غير موجود بالمخزن</v>
      </c>
      <c r="N726" s="128" t="str">
        <f t="shared" si="68"/>
        <v>غير موجود بالمخزن</v>
      </c>
      <c r="P726" s="192" t="str">
        <f t="shared" si="69"/>
        <v>0</v>
      </c>
      <c r="Q726" s="192" t="str">
        <f t="shared" si="70"/>
        <v>0</v>
      </c>
      <c r="R726" s="192" t="str">
        <f t="shared" si="71"/>
        <v>0</v>
      </c>
    </row>
    <row r="727" spans="2:18" ht="26.25" hidden="1" x14ac:dyDescent="0.2">
      <c r="B727" s="106" t="str">
        <f>القوائم!B726</f>
        <v>BA1031-1</v>
      </c>
      <c r="C727" s="126" t="str">
        <f>IF(B727&lt;&gt;"",_xlfn.IFNA(VLOOKUP(B727,القوائم!B:C,2,0),"غير مسجل بالقوائم"),"")</f>
        <v xml:space="preserve">قاعدة كنبه قطاعات بيضاوى </v>
      </c>
      <c r="D727" s="106">
        <f>SUMIFS('سجل حركة المخزن'!H:H,'سجل حركة المخزن'!D:D,'أرصدة المخزن'!B727,'سجل حركة المخزن'!G:G,القوائم!$I$3,'سجل حركة المخزن'!F:F,'أرصدة المخزن'!$D$3)</f>
        <v>0</v>
      </c>
      <c r="E727" s="106">
        <f>SUMIFS('سجل حركة المخزن'!H:H,'سجل حركة المخزن'!D:D,'أرصدة المخزن'!B727,'سجل حركة المخزن'!G:G,القوائم!$I$3,'سجل حركة المخزن'!F:F,'أرصدة المخزن'!$E$3)</f>
        <v>0</v>
      </c>
      <c r="F727" s="106">
        <f t="shared" si="66"/>
        <v>0</v>
      </c>
      <c r="G727" s="106">
        <f>SUMIFS('سجل حركة المخزن'!H:H,'سجل حركة المخزن'!D:D,'أرصدة المخزن'!B727,'سجل حركة المخزن'!G:G,القوائم!$I$16,'سجل حركة المخزن'!F:F,'أرصدة المخزن'!$D$3)</f>
        <v>0</v>
      </c>
      <c r="H727" s="170">
        <f>SUMIFS('سجل حركة المخزن'!H:H,'سجل حركة المخزن'!D:D,'أرصدة المخزن'!B727,'سجل حركة المخزن'!G:G,القوائم!$I$16,'سجل حركة المخزن'!F:F,'أرصدة المخزن'!$E$3)</f>
        <v>0</v>
      </c>
      <c r="I727" s="106">
        <f t="shared" si="67"/>
        <v>0</v>
      </c>
      <c r="J727" s="106"/>
      <c r="K727" s="106">
        <f>SUMIFS('سجل حركة المخزن'!H:H,'سجل حركة المخزن'!D:D,'أرصدة المخزن'!B727,'سجل حركة المخزن'!F:F,'أرصدة المخزن'!$K$3)-D727-G727</f>
        <v>0</v>
      </c>
      <c r="L727" s="106">
        <f>SUMIFS('سجل حركة المخزن'!H:H,'سجل حركة المخزن'!D:D,'أرصدة المخزن'!B727,'سجل حركة المخزن'!F:F,'أرصدة المخزن'!$L$3)-E727-H727</f>
        <v>0</v>
      </c>
      <c r="M727" s="128" t="str">
        <f>IF(COUNTIF('سجل حركة المخزن'!D:D,'أرصدة المخزن'!B727),VLOOKUP(B727,القوائم!D:E,2,0),"غير موجود بالمخزن")</f>
        <v>غير موجود بالمخزن</v>
      </c>
      <c r="N727" s="128" t="str">
        <f t="shared" si="68"/>
        <v>غير موجود بالمخزن</v>
      </c>
      <c r="P727" s="192" t="str">
        <f t="shared" si="69"/>
        <v>0</v>
      </c>
      <c r="Q727" s="192" t="str">
        <f t="shared" si="70"/>
        <v>0</v>
      </c>
      <c r="R727" s="192" t="str">
        <f t="shared" si="71"/>
        <v>0</v>
      </c>
    </row>
    <row r="728" spans="2:18" ht="26.25" hidden="1" x14ac:dyDescent="0.2">
      <c r="B728" s="106" t="str">
        <f>القوائم!B727</f>
        <v>TA2071</v>
      </c>
      <c r="C728" s="126" t="str">
        <f>IF(B728&lt;&gt;"",_xlfn.IFNA(VLOOKUP(B728,القوائم!B:C,2,0),"غير مسجل بالقوائم"),"")</f>
        <v>تربيزة دائرية مواسير</v>
      </c>
      <c r="D728" s="106">
        <f>SUMIFS('سجل حركة المخزن'!H:H,'سجل حركة المخزن'!D:D,'أرصدة المخزن'!B728,'سجل حركة المخزن'!G:G,القوائم!$I$3,'سجل حركة المخزن'!F:F,'أرصدة المخزن'!$D$3)</f>
        <v>0</v>
      </c>
      <c r="E728" s="106">
        <f>SUMIFS('سجل حركة المخزن'!H:H,'سجل حركة المخزن'!D:D,'أرصدة المخزن'!B728,'سجل حركة المخزن'!G:G,القوائم!$I$3,'سجل حركة المخزن'!F:F,'أرصدة المخزن'!$E$3)</f>
        <v>0</v>
      </c>
      <c r="F728" s="106">
        <f t="shared" si="66"/>
        <v>0</v>
      </c>
      <c r="G728" s="106">
        <f>SUMIFS('سجل حركة المخزن'!H:H,'سجل حركة المخزن'!D:D,'أرصدة المخزن'!B728,'سجل حركة المخزن'!G:G,القوائم!$I$16,'سجل حركة المخزن'!F:F,'أرصدة المخزن'!$D$3)</f>
        <v>0</v>
      </c>
      <c r="H728" s="170">
        <f>SUMIFS('سجل حركة المخزن'!H:H,'سجل حركة المخزن'!D:D,'أرصدة المخزن'!B728,'سجل حركة المخزن'!G:G,القوائم!$I$16,'سجل حركة المخزن'!F:F,'أرصدة المخزن'!$E$3)</f>
        <v>0</v>
      </c>
      <c r="I728" s="106">
        <f t="shared" si="67"/>
        <v>0</v>
      </c>
      <c r="J728" s="106"/>
      <c r="K728" s="106">
        <f>SUMIFS('سجل حركة المخزن'!H:H,'سجل حركة المخزن'!D:D,'أرصدة المخزن'!B728,'سجل حركة المخزن'!F:F,'أرصدة المخزن'!$K$3)-D728-G728</f>
        <v>0</v>
      </c>
      <c r="L728" s="106">
        <f>SUMIFS('سجل حركة المخزن'!H:H,'سجل حركة المخزن'!D:D,'أرصدة المخزن'!B728,'سجل حركة المخزن'!F:F,'أرصدة المخزن'!$L$3)-E728-H728</f>
        <v>0</v>
      </c>
      <c r="M728" s="128" t="str">
        <f>IF(COUNTIF('سجل حركة المخزن'!D:D,'أرصدة المخزن'!B728),VLOOKUP(B728,القوائم!D:E,2,0),"غير موجود بالمخزن")</f>
        <v>غير موجود بالمخزن</v>
      </c>
      <c r="N728" s="128" t="str">
        <f t="shared" si="68"/>
        <v>غير موجود بالمخزن</v>
      </c>
      <c r="P728" s="192" t="str">
        <f t="shared" si="69"/>
        <v>0</v>
      </c>
      <c r="Q728" s="192" t="str">
        <f t="shared" si="70"/>
        <v>0</v>
      </c>
      <c r="R728" s="192" t="str">
        <f t="shared" si="71"/>
        <v>0</v>
      </c>
    </row>
    <row r="729" spans="2:18" ht="26.25" hidden="1" x14ac:dyDescent="0.2">
      <c r="B729" s="106" t="str">
        <f>القوائم!B728</f>
        <v>D1024</v>
      </c>
      <c r="C729" s="126" t="str">
        <f>IF(B729&lt;&gt;"",_xlfn.IFNA(VLOOKUP(B729,القوائم!B:C,2,0),"غير مسجل بالقوائم"),"")</f>
        <v>قائم ماسورتين متجاورين</v>
      </c>
      <c r="D729" s="106">
        <f>SUMIFS('سجل حركة المخزن'!H:H,'سجل حركة المخزن'!D:D,'أرصدة المخزن'!B729,'سجل حركة المخزن'!G:G,القوائم!$I$3,'سجل حركة المخزن'!F:F,'أرصدة المخزن'!$D$3)</f>
        <v>0</v>
      </c>
      <c r="E729" s="106">
        <f>SUMIFS('سجل حركة المخزن'!H:H,'سجل حركة المخزن'!D:D,'أرصدة المخزن'!B729,'سجل حركة المخزن'!G:G,القوائم!$I$3,'سجل حركة المخزن'!F:F,'أرصدة المخزن'!$E$3)</f>
        <v>0</v>
      </c>
      <c r="F729" s="106">
        <f t="shared" si="66"/>
        <v>0</v>
      </c>
      <c r="G729" s="106">
        <f>SUMIFS('سجل حركة المخزن'!H:H,'سجل حركة المخزن'!D:D,'أرصدة المخزن'!B729,'سجل حركة المخزن'!G:G,القوائم!$I$16,'سجل حركة المخزن'!F:F,'أرصدة المخزن'!$D$3)</f>
        <v>0</v>
      </c>
      <c r="H729" s="170">
        <f>SUMIFS('سجل حركة المخزن'!H:H,'سجل حركة المخزن'!D:D,'أرصدة المخزن'!B729,'سجل حركة المخزن'!G:G,القوائم!$I$16,'سجل حركة المخزن'!F:F,'أرصدة المخزن'!$E$3)</f>
        <v>0</v>
      </c>
      <c r="I729" s="106">
        <f t="shared" si="67"/>
        <v>0</v>
      </c>
      <c r="J729" s="106"/>
      <c r="K729" s="106">
        <f>SUMIFS('سجل حركة المخزن'!H:H,'سجل حركة المخزن'!D:D,'أرصدة المخزن'!B729,'سجل حركة المخزن'!F:F,'أرصدة المخزن'!$K$3)-D729-G729</f>
        <v>0</v>
      </c>
      <c r="L729" s="106">
        <f>SUMIFS('سجل حركة المخزن'!H:H,'سجل حركة المخزن'!D:D,'أرصدة المخزن'!B729,'سجل حركة المخزن'!F:F,'أرصدة المخزن'!$L$3)-E729-H729</f>
        <v>0</v>
      </c>
      <c r="M729" s="128" t="str">
        <f>IF(COUNTIF('سجل حركة المخزن'!D:D,'أرصدة المخزن'!B729),VLOOKUP(B729,القوائم!D:E,2,0),"غير موجود بالمخزن")</f>
        <v>غير موجود بالمخزن</v>
      </c>
      <c r="N729" s="128" t="str">
        <f t="shared" si="68"/>
        <v>غير موجود بالمخزن</v>
      </c>
      <c r="P729" s="192" t="str">
        <f t="shared" si="69"/>
        <v>0</v>
      </c>
      <c r="Q729" s="192" t="str">
        <f t="shared" si="70"/>
        <v>0</v>
      </c>
      <c r="R729" s="192" t="str">
        <f t="shared" si="71"/>
        <v>0</v>
      </c>
    </row>
    <row r="730" spans="2:18" ht="26.25" hidden="1" x14ac:dyDescent="0.2">
      <c r="B730" s="106" t="str">
        <f>القوائم!B729</f>
        <v>BA1073-B</v>
      </c>
      <c r="C730" s="126" t="str">
        <f>IF(B730&lt;&gt;"",_xlfn.IFNA(VLOOKUP(B730,القوائم!B:C,2,0),"غير مسجل بالقوائم"),"")</f>
        <v>قاعدة كومود 2.5*2.5</v>
      </c>
      <c r="D730" s="106">
        <f>SUMIFS('سجل حركة المخزن'!H:H,'سجل حركة المخزن'!D:D,'أرصدة المخزن'!B730,'سجل حركة المخزن'!G:G,القوائم!$I$3,'سجل حركة المخزن'!F:F,'أرصدة المخزن'!$D$3)</f>
        <v>0</v>
      </c>
      <c r="E730" s="106">
        <f>SUMIFS('سجل حركة المخزن'!H:H,'سجل حركة المخزن'!D:D,'أرصدة المخزن'!B730,'سجل حركة المخزن'!G:G,القوائم!$I$3,'سجل حركة المخزن'!F:F,'أرصدة المخزن'!$E$3)</f>
        <v>0</v>
      </c>
      <c r="F730" s="106">
        <f t="shared" si="66"/>
        <v>0</v>
      </c>
      <c r="G730" s="106">
        <f>SUMIFS('سجل حركة المخزن'!H:H,'سجل حركة المخزن'!D:D,'أرصدة المخزن'!B730,'سجل حركة المخزن'!G:G,القوائم!$I$16,'سجل حركة المخزن'!F:F,'أرصدة المخزن'!$D$3)</f>
        <v>0</v>
      </c>
      <c r="H730" s="170">
        <f>SUMIFS('سجل حركة المخزن'!H:H,'سجل حركة المخزن'!D:D,'أرصدة المخزن'!B730,'سجل حركة المخزن'!G:G,القوائم!$I$16,'سجل حركة المخزن'!F:F,'أرصدة المخزن'!$E$3)</f>
        <v>0</v>
      </c>
      <c r="I730" s="106">
        <f t="shared" si="67"/>
        <v>0</v>
      </c>
      <c r="J730" s="106"/>
      <c r="K730" s="106">
        <f>SUMIFS('سجل حركة المخزن'!H:H,'سجل حركة المخزن'!D:D,'أرصدة المخزن'!B730,'سجل حركة المخزن'!F:F,'أرصدة المخزن'!$K$3)-D730-G730</f>
        <v>0</v>
      </c>
      <c r="L730" s="106">
        <f>SUMIFS('سجل حركة المخزن'!H:H,'سجل حركة المخزن'!D:D,'أرصدة المخزن'!B730,'سجل حركة المخزن'!F:F,'أرصدة المخزن'!$L$3)-E730-H730</f>
        <v>0</v>
      </c>
      <c r="M730" s="128" t="str">
        <f>IF(COUNTIF('سجل حركة المخزن'!D:D,'أرصدة المخزن'!B730),VLOOKUP(B730,القوائم!D:E,2,0),"غير موجود بالمخزن")</f>
        <v>غير موجود بالمخزن</v>
      </c>
      <c r="N730" s="128" t="str">
        <f t="shared" si="68"/>
        <v>غير موجود بالمخزن</v>
      </c>
      <c r="P730" s="192" t="str">
        <f t="shared" si="69"/>
        <v>0</v>
      </c>
      <c r="Q730" s="192" t="str">
        <f t="shared" si="70"/>
        <v>0</v>
      </c>
      <c r="R730" s="192" t="str">
        <f t="shared" si="71"/>
        <v>0</v>
      </c>
    </row>
    <row r="731" spans="2:18" ht="26.25" hidden="1" x14ac:dyDescent="0.2">
      <c r="B731" s="106" t="str">
        <f>القوائم!B730</f>
        <v>TA2062-3</v>
      </c>
      <c r="C731" s="126" t="str">
        <f>IF(B731&lt;&gt;"",_xlfn.IFNA(VLOOKUP(B731,القوائم!B:C,2,0),"غير مسجل بالقوائم"),"")</f>
        <v>تربيزة جوهرة 100-50</v>
      </c>
      <c r="D731" s="106">
        <f>SUMIFS('سجل حركة المخزن'!H:H,'سجل حركة المخزن'!D:D,'أرصدة المخزن'!B731,'سجل حركة المخزن'!G:G,القوائم!$I$3,'سجل حركة المخزن'!F:F,'أرصدة المخزن'!$D$3)</f>
        <v>0</v>
      </c>
      <c r="E731" s="106">
        <f>SUMIFS('سجل حركة المخزن'!H:H,'سجل حركة المخزن'!D:D,'أرصدة المخزن'!B731,'سجل حركة المخزن'!G:G,القوائم!$I$3,'سجل حركة المخزن'!F:F,'أرصدة المخزن'!$E$3)</f>
        <v>0</v>
      </c>
      <c r="F731" s="106">
        <f t="shared" si="66"/>
        <v>0</v>
      </c>
      <c r="G731" s="106">
        <f>SUMIFS('سجل حركة المخزن'!H:H,'سجل حركة المخزن'!D:D,'أرصدة المخزن'!B731,'سجل حركة المخزن'!G:G,القوائم!$I$16,'سجل حركة المخزن'!F:F,'أرصدة المخزن'!$D$3)</f>
        <v>0</v>
      </c>
      <c r="H731" s="170">
        <f>SUMIFS('سجل حركة المخزن'!H:H,'سجل حركة المخزن'!D:D,'أرصدة المخزن'!B731,'سجل حركة المخزن'!G:G,القوائم!$I$16,'سجل حركة المخزن'!F:F,'أرصدة المخزن'!$E$3)</f>
        <v>0</v>
      </c>
      <c r="I731" s="106">
        <f t="shared" si="67"/>
        <v>0</v>
      </c>
      <c r="J731" s="106"/>
      <c r="K731" s="106">
        <f>SUMIFS('سجل حركة المخزن'!H:H,'سجل حركة المخزن'!D:D,'أرصدة المخزن'!B731,'سجل حركة المخزن'!F:F,'أرصدة المخزن'!$K$3)-D731-G731</f>
        <v>0</v>
      </c>
      <c r="L731" s="106">
        <f>SUMIFS('سجل حركة المخزن'!H:H,'سجل حركة المخزن'!D:D,'أرصدة المخزن'!B731,'سجل حركة المخزن'!F:F,'أرصدة المخزن'!$L$3)-E731-H731</f>
        <v>0</v>
      </c>
      <c r="M731" s="128" t="str">
        <f>IF(COUNTIF('سجل حركة المخزن'!D:D,'أرصدة المخزن'!B731),VLOOKUP(B731,القوائم!D:E,2,0),"غير موجود بالمخزن")</f>
        <v>غير موجود بالمخزن</v>
      </c>
      <c r="N731" s="128" t="str">
        <f t="shared" si="68"/>
        <v>غير موجود بالمخزن</v>
      </c>
      <c r="P731" s="192" t="str">
        <f t="shared" si="69"/>
        <v>0</v>
      </c>
      <c r="Q731" s="192" t="str">
        <f t="shared" si="70"/>
        <v>0</v>
      </c>
      <c r="R731" s="192" t="str">
        <f t="shared" si="71"/>
        <v>0</v>
      </c>
    </row>
    <row r="732" spans="2:18" ht="26.25" hidden="1" x14ac:dyDescent="0.2">
      <c r="B732" s="106" t="str">
        <f>القوائم!B731</f>
        <v>D1025</v>
      </c>
      <c r="C732" s="126" t="str">
        <f>IF(B732&lt;&gt;"",_xlfn.IFNA(VLOOKUP(B732,القوائم!B:C,2,0),"غير مسجل بالقوائم"),"")</f>
        <v>مربع بتكويعات ماسورة 19</v>
      </c>
      <c r="D732" s="106">
        <f>SUMIFS('سجل حركة المخزن'!H:H,'سجل حركة المخزن'!D:D,'أرصدة المخزن'!B732,'سجل حركة المخزن'!G:G,القوائم!$I$3,'سجل حركة المخزن'!F:F,'أرصدة المخزن'!$D$3)</f>
        <v>0</v>
      </c>
      <c r="E732" s="106">
        <f>SUMIFS('سجل حركة المخزن'!H:H,'سجل حركة المخزن'!D:D,'أرصدة المخزن'!B732,'سجل حركة المخزن'!G:G,القوائم!$I$3,'سجل حركة المخزن'!F:F,'أرصدة المخزن'!$E$3)</f>
        <v>0</v>
      </c>
      <c r="F732" s="106">
        <f t="shared" si="66"/>
        <v>0</v>
      </c>
      <c r="G732" s="106">
        <f>SUMIFS('سجل حركة المخزن'!H:H,'سجل حركة المخزن'!D:D,'أرصدة المخزن'!B732,'سجل حركة المخزن'!G:G,القوائم!$I$16,'سجل حركة المخزن'!F:F,'أرصدة المخزن'!$D$3)</f>
        <v>0</v>
      </c>
      <c r="H732" s="170">
        <f>SUMIFS('سجل حركة المخزن'!H:H,'سجل حركة المخزن'!D:D,'أرصدة المخزن'!B732,'سجل حركة المخزن'!G:G,القوائم!$I$16,'سجل حركة المخزن'!F:F,'أرصدة المخزن'!$E$3)</f>
        <v>0</v>
      </c>
      <c r="I732" s="106">
        <f t="shared" si="67"/>
        <v>0</v>
      </c>
      <c r="J732" s="106"/>
      <c r="K732" s="106">
        <f>SUMIFS('سجل حركة المخزن'!H:H,'سجل حركة المخزن'!D:D,'أرصدة المخزن'!B732,'سجل حركة المخزن'!F:F,'أرصدة المخزن'!$K$3)-D732-G732</f>
        <v>0</v>
      </c>
      <c r="L732" s="106">
        <f>SUMIFS('سجل حركة المخزن'!H:H,'سجل حركة المخزن'!D:D,'أرصدة المخزن'!B732,'سجل حركة المخزن'!F:F,'أرصدة المخزن'!$L$3)-E732-H732</f>
        <v>0</v>
      </c>
      <c r="M732" s="128" t="str">
        <f>IF(COUNTIF('سجل حركة المخزن'!D:D,'أرصدة المخزن'!B732),VLOOKUP(B732,القوائم!D:E,2,0),"غير موجود بالمخزن")</f>
        <v>غير موجود بالمخزن</v>
      </c>
      <c r="N732" s="128" t="str">
        <f t="shared" si="68"/>
        <v>غير موجود بالمخزن</v>
      </c>
      <c r="P732" s="192" t="str">
        <f t="shared" si="69"/>
        <v>0</v>
      </c>
      <c r="Q732" s="192" t="str">
        <f t="shared" si="70"/>
        <v>0</v>
      </c>
      <c r="R732" s="192" t="str">
        <f t="shared" si="71"/>
        <v>0</v>
      </c>
    </row>
    <row r="733" spans="2:18" ht="26.25" hidden="1" x14ac:dyDescent="0.2">
      <c r="B733" s="106" t="str">
        <f>القوائم!B732</f>
        <v>BA1074</v>
      </c>
      <c r="C733" s="126" t="str">
        <f>IF(B733&lt;&gt;"",_xlfn.IFNA(VLOOKUP(B733,القوائم!B:C,2,0),"غير مسجل بالقوائم"),"")</f>
        <v>قاعدة حرفين يو متصلين 40*13</v>
      </c>
      <c r="D733" s="106">
        <f>SUMIFS('سجل حركة المخزن'!H:H,'سجل حركة المخزن'!D:D,'أرصدة المخزن'!B733,'سجل حركة المخزن'!G:G,القوائم!$I$3,'سجل حركة المخزن'!F:F,'أرصدة المخزن'!$D$3)</f>
        <v>0</v>
      </c>
      <c r="E733" s="106">
        <f>SUMIFS('سجل حركة المخزن'!H:H,'سجل حركة المخزن'!D:D,'أرصدة المخزن'!B733,'سجل حركة المخزن'!G:G,القوائم!$I$3,'سجل حركة المخزن'!F:F,'أرصدة المخزن'!$E$3)</f>
        <v>0</v>
      </c>
      <c r="F733" s="106">
        <f t="shared" si="66"/>
        <v>0</v>
      </c>
      <c r="G733" s="106">
        <f>SUMIFS('سجل حركة المخزن'!H:H,'سجل حركة المخزن'!D:D,'أرصدة المخزن'!B733,'سجل حركة المخزن'!G:G,القوائم!$I$16,'سجل حركة المخزن'!F:F,'أرصدة المخزن'!$D$3)</f>
        <v>0</v>
      </c>
      <c r="H733" s="170">
        <f>SUMIFS('سجل حركة المخزن'!H:H,'سجل حركة المخزن'!D:D,'أرصدة المخزن'!B733,'سجل حركة المخزن'!G:G,القوائم!$I$16,'سجل حركة المخزن'!F:F,'أرصدة المخزن'!$E$3)</f>
        <v>0</v>
      </c>
      <c r="I733" s="106">
        <f t="shared" si="67"/>
        <v>0</v>
      </c>
      <c r="J733" s="106"/>
      <c r="K733" s="106">
        <f>SUMIFS('سجل حركة المخزن'!H:H,'سجل حركة المخزن'!D:D,'أرصدة المخزن'!B733,'سجل حركة المخزن'!F:F,'أرصدة المخزن'!$K$3)-D733-G733</f>
        <v>0</v>
      </c>
      <c r="L733" s="106">
        <f>SUMIFS('سجل حركة المخزن'!H:H,'سجل حركة المخزن'!D:D,'أرصدة المخزن'!B733,'سجل حركة المخزن'!F:F,'أرصدة المخزن'!$L$3)-E733-H733</f>
        <v>0</v>
      </c>
      <c r="M733" s="128" t="str">
        <f>IF(COUNTIF('سجل حركة المخزن'!D:D,'أرصدة المخزن'!B733),VLOOKUP(B733,القوائم!D:E,2,0),"غير موجود بالمخزن")</f>
        <v>غير موجود بالمخزن</v>
      </c>
      <c r="N733" s="128" t="str">
        <f t="shared" si="68"/>
        <v>غير موجود بالمخزن</v>
      </c>
      <c r="P733" s="192" t="str">
        <f t="shared" si="69"/>
        <v>0</v>
      </c>
      <c r="Q733" s="192" t="str">
        <f t="shared" si="70"/>
        <v>0</v>
      </c>
      <c r="R733" s="192" t="str">
        <f t="shared" si="71"/>
        <v>0</v>
      </c>
    </row>
    <row r="734" spans="2:18" ht="26.25" hidden="1" x14ac:dyDescent="0.2">
      <c r="B734" s="106" t="str">
        <f>القوائم!B733</f>
        <v>BA1074-1</v>
      </c>
      <c r="C734" s="126" t="str">
        <f>IF(B734&lt;&gt;"",_xlfn.IFNA(VLOOKUP(B734,القوائم!B:C,2,0),"غير مسجل بالقوائم"),"")</f>
        <v>قاعدة حرفين يو متصلين38*7</v>
      </c>
      <c r="D734" s="106">
        <f>SUMIFS('سجل حركة المخزن'!H:H,'سجل حركة المخزن'!D:D,'أرصدة المخزن'!B734,'سجل حركة المخزن'!G:G,القوائم!$I$3,'سجل حركة المخزن'!F:F,'أرصدة المخزن'!$D$3)</f>
        <v>0</v>
      </c>
      <c r="E734" s="106">
        <f>SUMIFS('سجل حركة المخزن'!H:H,'سجل حركة المخزن'!D:D,'أرصدة المخزن'!B734,'سجل حركة المخزن'!G:G,القوائم!$I$3,'سجل حركة المخزن'!F:F,'أرصدة المخزن'!$E$3)</f>
        <v>0</v>
      </c>
      <c r="F734" s="106">
        <f t="shared" si="66"/>
        <v>0</v>
      </c>
      <c r="G734" s="106">
        <f>SUMIFS('سجل حركة المخزن'!H:H,'سجل حركة المخزن'!D:D,'أرصدة المخزن'!B734,'سجل حركة المخزن'!G:G,القوائم!$I$16,'سجل حركة المخزن'!F:F,'أرصدة المخزن'!$D$3)</f>
        <v>0</v>
      </c>
      <c r="H734" s="170">
        <f>SUMIFS('سجل حركة المخزن'!H:H,'سجل حركة المخزن'!D:D,'أرصدة المخزن'!B734,'سجل حركة المخزن'!G:G,القوائم!$I$16,'سجل حركة المخزن'!F:F,'أرصدة المخزن'!$E$3)</f>
        <v>0</v>
      </c>
      <c r="I734" s="106">
        <f t="shared" si="67"/>
        <v>0</v>
      </c>
      <c r="J734" s="106"/>
      <c r="K734" s="106">
        <f>SUMIFS('سجل حركة المخزن'!H:H,'سجل حركة المخزن'!D:D,'أرصدة المخزن'!B734,'سجل حركة المخزن'!F:F,'أرصدة المخزن'!$K$3)-D734-G734</f>
        <v>0</v>
      </c>
      <c r="L734" s="106">
        <f>SUMIFS('سجل حركة المخزن'!H:H,'سجل حركة المخزن'!D:D,'أرصدة المخزن'!B734,'سجل حركة المخزن'!F:F,'أرصدة المخزن'!$L$3)-E734-H734</f>
        <v>0</v>
      </c>
      <c r="M734" s="128" t="str">
        <f>IF(COUNTIF('سجل حركة المخزن'!D:D,'أرصدة المخزن'!B734),VLOOKUP(B734,القوائم!D:E,2,0),"غير موجود بالمخزن")</f>
        <v>غير موجود بالمخزن</v>
      </c>
      <c r="N734" s="128" t="str">
        <f t="shared" si="68"/>
        <v>غير موجود بالمخزن</v>
      </c>
      <c r="P734" s="192" t="str">
        <f t="shared" si="69"/>
        <v>0</v>
      </c>
      <c r="Q734" s="192" t="str">
        <f t="shared" si="70"/>
        <v>0</v>
      </c>
      <c r="R734" s="192" t="str">
        <f t="shared" si="71"/>
        <v>0</v>
      </c>
    </row>
    <row r="735" spans="2:18" ht="26.25" hidden="1" x14ac:dyDescent="0.2">
      <c r="B735" s="106" t="str">
        <f>القوائم!B734</f>
        <v>TA3004</v>
      </c>
      <c r="C735" s="126" t="str">
        <f>IF(B735&lt;&gt;"",_xlfn.IFNA(VLOOKUP(B735,القوائم!B:C,2,0),"غير مسجل بالقوائم"),"")</f>
        <v>تربيزة شاي كبيرة</v>
      </c>
      <c r="D735" s="106">
        <f>SUMIFS('سجل حركة المخزن'!H:H,'سجل حركة المخزن'!D:D,'أرصدة المخزن'!B735,'سجل حركة المخزن'!G:G,القوائم!$I$3,'سجل حركة المخزن'!F:F,'أرصدة المخزن'!$D$3)</f>
        <v>0</v>
      </c>
      <c r="E735" s="106">
        <f>SUMIFS('سجل حركة المخزن'!H:H,'سجل حركة المخزن'!D:D,'أرصدة المخزن'!B735,'سجل حركة المخزن'!G:G,القوائم!$I$3,'سجل حركة المخزن'!F:F,'أرصدة المخزن'!$E$3)</f>
        <v>0</v>
      </c>
      <c r="F735" s="106">
        <f t="shared" si="66"/>
        <v>0</v>
      </c>
      <c r="G735" s="106">
        <f>SUMIFS('سجل حركة المخزن'!H:H,'سجل حركة المخزن'!D:D,'أرصدة المخزن'!B735,'سجل حركة المخزن'!G:G,القوائم!$I$16,'سجل حركة المخزن'!F:F,'أرصدة المخزن'!$D$3)</f>
        <v>0</v>
      </c>
      <c r="H735" s="170">
        <f>SUMIFS('سجل حركة المخزن'!H:H,'سجل حركة المخزن'!D:D,'أرصدة المخزن'!B735,'سجل حركة المخزن'!G:G,القوائم!$I$16,'سجل حركة المخزن'!F:F,'أرصدة المخزن'!$E$3)</f>
        <v>0</v>
      </c>
      <c r="I735" s="106">
        <f t="shared" si="67"/>
        <v>0</v>
      </c>
      <c r="J735" s="106"/>
      <c r="K735" s="106">
        <f>SUMIFS('سجل حركة المخزن'!H:H,'سجل حركة المخزن'!D:D,'أرصدة المخزن'!B735,'سجل حركة المخزن'!F:F,'أرصدة المخزن'!$K$3)-D735-G735</f>
        <v>0</v>
      </c>
      <c r="L735" s="106">
        <f>SUMIFS('سجل حركة المخزن'!H:H,'سجل حركة المخزن'!D:D,'أرصدة المخزن'!B735,'سجل حركة المخزن'!F:F,'أرصدة المخزن'!$L$3)-E735-H735</f>
        <v>0</v>
      </c>
      <c r="M735" s="128" t="str">
        <f>IF(COUNTIF('سجل حركة المخزن'!D:D,'أرصدة المخزن'!B735),VLOOKUP(B735,القوائم!D:E,2,0),"غير موجود بالمخزن")</f>
        <v>غير موجود بالمخزن</v>
      </c>
      <c r="N735" s="128" t="str">
        <f t="shared" si="68"/>
        <v>غير موجود بالمخزن</v>
      </c>
      <c r="P735" s="192" t="str">
        <f t="shared" si="69"/>
        <v>0</v>
      </c>
      <c r="Q735" s="192" t="str">
        <f t="shared" si="70"/>
        <v>0</v>
      </c>
      <c r="R735" s="192" t="str">
        <f t="shared" si="71"/>
        <v>0</v>
      </c>
    </row>
    <row r="736" spans="2:18" ht="26.25" hidden="1" x14ac:dyDescent="0.2">
      <c r="B736" s="106" t="str">
        <f>القوائم!B735</f>
        <v>TA3004-1</v>
      </c>
      <c r="C736" s="126" t="str">
        <f>IF(B736&lt;&gt;"",_xlfn.IFNA(VLOOKUP(B736,القوائم!B:C,2,0),"غير مسجل بالقوائم"),"")</f>
        <v>تربيزة شاي صغيرة</v>
      </c>
      <c r="D736" s="106">
        <f>SUMIFS('سجل حركة المخزن'!H:H,'سجل حركة المخزن'!D:D,'أرصدة المخزن'!B736,'سجل حركة المخزن'!G:G,القوائم!$I$3,'سجل حركة المخزن'!F:F,'أرصدة المخزن'!$D$3)</f>
        <v>0</v>
      </c>
      <c r="E736" s="106">
        <f>SUMIFS('سجل حركة المخزن'!H:H,'سجل حركة المخزن'!D:D,'أرصدة المخزن'!B736,'سجل حركة المخزن'!G:G,القوائم!$I$3,'سجل حركة المخزن'!F:F,'أرصدة المخزن'!$E$3)</f>
        <v>0</v>
      </c>
      <c r="F736" s="106">
        <f t="shared" si="66"/>
        <v>0</v>
      </c>
      <c r="G736" s="106">
        <f>SUMIFS('سجل حركة المخزن'!H:H,'سجل حركة المخزن'!D:D,'أرصدة المخزن'!B736,'سجل حركة المخزن'!G:G,القوائم!$I$16,'سجل حركة المخزن'!F:F,'أرصدة المخزن'!$D$3)</f>
        <v>0</v>
      </c>
      <c r="H736" s="170">
        <f>SUMIFS('سجل حركة المخزن'!H:H,'سجل حركة المخزن'!D:D,'أرصدة المخزن'!B736,'سجل حركة المخزن'!G:G,القوائم!$I$16,'سجل حركة المخزن'!F:F,'أرصدة المخزن'!$E$3)</f>
        <v>0</v>
      </c>
      <c r="I736" s="106">
        <f t="shared" si="67"/>
        <v>0</v>
      </c>
      <c r="J736" s="106"/>
      <c r="K736" s="106">
        <f>SUMIFS('سجل حركة المخزن'!H:H,'سجل حركة المخزن'!D:D,'أرصدة المخزن'!B736,'سجل حركة المخزن'!F:F,'أرصدة المخزن'!$K$3)-D736-G736</f>
        <v>0</v>
      </c>
      <c r="L736" s="106">
        <f>SUMIFS('سجل حركة المخزن'!H:H,'سجل حركة المخزن'!D:D,'أرصدة المخزن'!B736,'سجل حركة المخزن'!F:F,'أرصدة المخزن'!$L$3)-E736-H736</f>
        <v>0</v>
      </c>
      <c r="M736" s="128" t="str">
        <f>IF(COUNTIF('سجل حركة المخزن'!D:D,'أرصدة المخزن'!B736),VLOOKUP(B736,القوائم!D:E,2,0),"غير موجود بالمخزن")</f>
        <v>غير موجود بالمخزن</v>
      </c>
      <c r="N736" s="128" t="str">
        <f t="shared" si="68"/>
        <v>غير موجود بالمخزن</v>
      </c>
      <c r="P736" s="192" t="str">
        <f t="shared" si="69"/>
        <v>0</v>
      </c>
      <c r="Q736" s="192" t="str">
        <f t="shared" si="70"/>
        <v>0</v>
      </c>
      <c r="R736" s="192" t="str">
        <f t="shared" si="71"/>
        <v>0</v>
      </c>
    </row>
    <row r="737" spans="2:18" ht="26.25" hidden="1" x14ac:dyDescent="0.2">
      <c r="B737" s="106" t="str">
        <f>القوائم!B736</f>
        <v>BA1075</v>
      </c>
      <c r="C737" s="126" t="str">
        <f>IF(B737&lt;&gt;"",_xlfn.IFNA(VLOOKUP(B737,القوائم!B:C,2,0),"غير مسجل بالقوائم"),"")</f>
        <v>قاعدة قائمين 4*4 بعارضه فوقية</v>
      </c>
      <c r="D737" s="106">
        <f>SUMIFS('سجل حركة المخزن'!H:H,'سجل حركة المخزن'!D:D,'أرصدة المخزن'!B737,'سجل حركة المخزن'!G:G,القوائم!$I$3,'سجل حركة المخزن'!F:F,'أرصدة المخزن'!$D$3)</f>
        <v>0</v>
      </c>
      <c r="E737" s="106">
        <f>SUMIFS('سجل حركة المخزن'!H:H,'سجل حركة المخزن'!D:D,'أرصدة المخزن'!B737,'سجل حركة المخزن'!G:G,القوائم!$I$3,'سجل حركة المخزن'!F:F,'أرصدة المخزن'!$E$3)</f>
        <v>0</v>
      </c>
      <c r="F737" s="106">
        <f t="shared" si="66"/>
        <v>0</v>
      </c>
      <c r="G737" s="106">
        <f>SUMIFS('سجل حركة المخزن'!H:H,'سجل حركة المخزن'!D:D,'أرصدة المخزن'!B737,'سجل حركة المخزن'!G:G,القوائم!$I$16,'سجل حركة المخزن'!F:F,'أرصدة المخزن'!$D$3)</f>
        <v>0</v>
      </c>
      <c r="H737" s="170">
        <f>SUMIFS('سجل حركة المخزن'!H:H,'سجل حركة المخزن'!D:D,'أرصدة المخزن'!B737,'سجل حركة المخزن'!G:G,القوائم!$I$16,'سجل حركة المخزن'!F:F,'أرصدة المخزن'!$E$3)</f>
        <v>0</v>
      </c>
      <c r="I737" s="106">
        <f t="shared" si="67"/>
        <v>0</v>
      </c>
      <c r="J737" s="106"/>
      <c r="K737" s="106">
        <f>SUMIFS('سجل حركة المخزن'!H:H,'سجل حركة المخزن'!D:D,'أرصدة المخزن'!B737,'سجل حركة المخزن'!F:F,'أرصدة المخزن'!$K$3)-D737-G737</f>
        <v>0</v>
      </c>
      <c r="L737" s="106">
        <f>SUMIFS('سجل حركة المخزن'!H:H,'سجل حركة المخزن'!D:D,'أرصدة المخزن'!B737,'سجل حركة المخزن'!F:F,'أرصدة المخزن'!$L$3)-E737-H737</f>
        <v>0</v>
      </c>
      <c r="M737" s="128" t="str">
        <f>IF(COUNTIF('سجل حركة المخزن'!D:D,'أرصدة المخزن'!B737),VLOOKUP(B737,القوائم!D:E,2,0),"غير موجود بالمخزن")</f>
        <v>غير موجود بالمخزن</v>
      </c>
      <c r="N737" s="128" t="str">
        <f t="shared" si="68"/>
        <v>غير موجود بالمخزن</v>
      </c>
      <c r="P737" s="192" t="str">
        <f t="shared" si="69"/>
        <v>0</v>
      </c>
      <c r="Q737" s="192" t="str">
        <f t="shared" si="70"/>
        <v>0</v>
      </c>
      <c r="R737" s="192" t="str">
        <f t="shared" si="71"/>
        <v>0</v>
      </c>
    </row>
    <row r="738" spans="2:18" ht="26.25" hidden="1" x14ac:dyDescent="0.2">
      <c r="B738" s="106" t="str">
        <f>القوائم!B737</f>
        <v>BA1076</v>
      </c>
      <c r="C738" s="126" t="str">
        <f>IF(B738&lt;&gt;"",_xlfn.IFNA(VLOOKUP(B738,القوائم!B:C,2,0),"غير مسجل بالقوائم"),"")</f>
        <v>قاعدة حرف ل قطاع 2*4</v>
      </c>
      <c r="D738" s="106">
        <f>SUMIFS('سجل حركة المخزن'!H:H,'سجل حركة المخزن'!D:D,'أرصدة المخزن'!B738,'سجل حركة المخزن'!G:G,القوائم!$I$3,'سجل حركة المخزن'!F:F,'أرصدة المخزن'!$D$3)</f>
        <v>0</v>
      </c>
      <c r="E738" s="106">
        <f>SUMIFS('سجل حركة المخزن'!H:H,'سجل حركة المخزن'!D:D,'أرصدة المخزن'!B738,'سجل حركة المخزن'!G:G,القوائم!$I$3,'سجل حركة المخزن'!F:F,'أرصدة المخزن'!$E$3)</f>
        <v>0</v>
      </c>
      <c r="F738" s="106">
        <f t="shared" si="66"/>
        <v>0</v>
      </c>
      <c r="G738" s="106">
        <f>SUMIFS('سجل حركة المخزن'!H:H,'سجل حركة المخزن'!D:D,'أرصدة المخزن'!B738,'سجل حركة المخزن'!G:G,القوائم!$I$16,'سجل حركة المخزن'!F:F,'أرصدة المخزن'!$D$3)</f>
        <v>0</v>
      </c>
      <c r="H738" s="170">
        <f>SUMIFS('سجل حركة المخزن'!H:H,'سجل حركة المخزن'!D:D,'أرصدة المخزن'!B738,'سجل حركة المخزن'!G:G,القوائم!$I$16,'سجل حركة المخزن'!F:F,'أرصدة المخزن'!$E$3)</f>
        <v>0</v>
      </c>
      <c r="I738" s="106">
        <f t="shared" si="67"/>
        <v>0</v>
      </c>
      <c r="J738" s="106"/>
      <c r="K738" s="106">
        <f>SUMIFS('سجل حركة المخزن'!H:H,'سجل حركة المخزن'!D:D,'أرصدة المخزن'!B738,'سجل حركة المخزن'!F:F,'أرصدة المخزن'!$K$3)-D738-G738</f>
        <v>0</v>
      </c>
      <c r="L738" s="106">
        <f>SUMIFS('سجل حركة المخزن'!H:H,'سجل حركة المخزن'!D:D,'أرصدة المخزن'!B738,'سجل حركة المخزن'!F:F,'أرصدة المخزن'!$L$3)-E738-H738</f>
        <v>0</v>
      </c>
      <c r="M738" s="128" t="str">
        <f>IF(COUNTIF('سجل حركة المخزن'!D:D,'أرصدة المخزن'!B738),VLOOKUP(B738,القوائم!D:E,2,0),"غير موجود بالمخزن")</f>
        <v>غير موجود بالمخزن</v>
      </c>
      <c r="N738" s="128" t="str">
        <f t="shared" si="68"/>
        <v>غير موجود بالمخزن</v>
      </c>
      <c r="P738" s="192" t="str">
        <f t="shared" si="69"/>
        <v>0</v>
      </c>
      <c r="Q738" s="192" t="str">
        <f t="shared" si="70"/>
        <v>0</v>
      </c>
      <c r="R738" s="192" t="str">
        <f t="shared" si="71"/>
        <v>0</v>
      </c>
    </row>
    <row r="739" spans="2:18" ht="26.25" hidden="1" x14ac:dyDescent="0.2">
      <c r="B739" s="106" t="str">
        <f>القوائم!B738</f>
        <v>BA1077</v>
      </c>
      <c r="C739" s="126" t="str">
        <f>IF(B739&lt;&gt;"",_xlfn.IFNA(VLOOKUP(B739,القوائم!B:C,2,0),"غير مسجل بالقوائم"),"")</f>
        <v>قاعدة 3 شرائح 2*2 صغيرة</v>
      </c>
      <c r="D739" s="106">
        <f>SUMIFS('سجل حركة المخزن'!H:H,'سجل حركة المخزن'!D:D,'أرصدة المخزن'!B739,'سجل حركة المخزن'!G:G,القوائم!$I$3,'سجل حركة المخزن'!F:F,'أرصدة المخزن'!$D$3)</f>
        <v>0</v>
      </c>
      <c r="E739" s="106">
        <f>SUMIFS('سجل حركة المخزن'!H:H,'سجل حركة المخزن'!D:D,'أرصدة المخزن'!B739,'سجل حركة المخزن'!G:G,القوائم!$I$3,'سجل حركة المخزن'!F:F,'أرصدة المخزن'!$E$3)</f>
        <v>0</v>
      </c>
      <c r="F739" s="106">
        <f t="shared" si="66"/>
        <v>0</v>
      </c>
      <c r="G739" s="106">
        <f>SUMIFS('سجل حركة المخزن'!H:H,'سجل حركة المخزن'!D:D,'أرصدة المخزن'!B739,'سجل حركة المخزن'!G:G,القوائم!$I$16,'سجل حركة المخزن'!F:F,'أرصدة المخزن'!$D$3)</f>
        <v>0</v>
      </c>
      <c r="H739" s="170">
        <f>SUMIFS('سجل حركة المخزن'!H:H,'سجل حركة المخزن'!D:D,'أرصدة المخزن'!B739,'سجل حركة المخزن'!G:G,القوائم!$I$16,'سجل حركة المخزن'!F:F,'أرصدة المخزن'!$E$3)</f>
        <v>0</v>
      </c>
      <c r="I739" s="106">
        <f t="shared" si="67"/>
        <v>0</v>
      </c>
      <c r="J739" s="106"/>
      <c r="K739" s="106">
        <f>SUMIFS('سجل حركة المخزن'!H:H,'سجل حركة المخزن'!D:D,'أرصدة المخزن'!B739,'سجل حركة المخزن'!F:F,'أرصدة المخزن'!$K$3)-D739-G739</f>
        <v>0</v>
      </c>
      <c r="L739" s="106">
        <f>SUMIFS('سجل حركة المخزن'!H:H,'سجل حركة المخزن'!D:D,'أرصدة المخزن'!B739,'سجل حركة المخزن'!F:F,'أرصدة المخزن'!$L$3)-E739-H739</f>
        <v>0</v>
      </c>
      <c r="M739" s="128" t="str">
        <f>IF(COUNTIF('سجل حركة المخزن'!D:D,'أرصدة المخزن'!B739),VLOOKUP(B739,القوائم!D:E,2,0),"غير موجود بالمخزن")</f>
        <v>غير موجود بالمخزن</v>
      </c>
      <c r="N739" s="128" t="str">
        <f t="shared" si="68"/>
        <v>غير موجود بالمخزن</v>
      </c>
      <c r="P739" s="192" t="str">
        <f t="shared" si="69"/>
        <v>0</v>
      </c>
      <c r="Q739" s="192" t="str">
        <f t="shared" si="70"/>
        <v>0</v>
      </c>
      <c r="R739" s="192" t="str">
        <f t="shared" si="71"/>
        <v>0</v>
      </c>
    </row>
    <row r="740" spans="2:18" ht="26.25" hidden="1" x14ac:dyDescent="0.2">
      <c r="B740" s="106" t="str">
        <f>القوائم!B739</f>
        <v>BA1077-1</v>
      </c>
      <c r="C740" s="126" t="str">
        <f>IF(B740&lt;&gt;"",_xlfn.IFNA(VLOOKUP(B740,القوائم!B:C,2,0),"غير مسجل بالقوائم"),"")</f>
        <v>قاعدة 3 شرائح 2*2 كبيرة</v>
      </c>
      <c r="D740" s="106">
        <f>SUMIFS('سجل حركة المخزن'!H:H,'سجل حركة المخزن'!D:D,'أرصدة المخزن'!B740,'سجل حركة المخزن'!G:G,القوائم!$I$3,'سجل حركة المخزن'!F:F,'أرصدة المخزن'!$D$3)</f>
        <v>0</v>
      </c>
      <c r="E740" s="106">
        <f>SUMIFS('سجل حركة المخزن'!H:H,'سجل حركة المخزن'!D:D,'أرصدة المخزن'!B740,'سجل حركة المخزن'!G:G,القوائم!$I$3,'سجل حركة المخزن'!F:F,'أرصدة المخزن'!$E$3)</f>
        <v>0</v>
      </c>
      <c r="F740" s="106">
        <f t="shared" si="66"/>
        <v>0</v>
      </c>
      <c r="G740" s="106">
        <f>SUMIFS('سجل حركة المخزن'!H:H,'سجل حركة المخزن'!D:D,'أرصدة المخزن'!B740,'سجل حركة المخزن'!G:G,القوائم!$I$16,'سجل حركة المخزن'!F:F,'أرصدة المخزن'!$D$3)</f>
        <v>0</v>
      </c>
      <c r="H740" s="170">
        <f>SUMIFS('سجل حركة المخزن'!H:H,'سجل حركة المخزن'!D:D,'أرصدة المخزن'!B740,'سجل حركة المخزن'!G:G,القوائم!$I$16,'سجل حركة المخزن'!F:F,'أرصدة المخزن'!$E$3)</f>
        <v>0</v>
      </c>
      <c r="I740" s="106">
        <f t="shared" si="67"/>
        <v>0</v>
      </c>
      <c r="J740" s="106"/>
      <c r="K740" s="106">
        <f>SUMIFS('سجل حركة المخزن'!H:H,'سجل حركة المخزن'!D:D,'أرصدة المخزن'!B740,'سجل حركة المخزن'!F:F,'أرصدة المخزن'!$K$3)-D740-G740</f>
        <v>0</v>
      </c>
      <c r="L740" s="106">
        <f>SUMIFS('سجل حركة المخزن'!H:H,'سجل حركة المخزن'!D:D,'أرصدة المخزن'!B740,'سجل حركة المخزن'!F:F,'أرصدة المخزن'!$L$3)-E740-H740</f>
        <v>0</v>
      </c>
      <c r="M740" s="128" t="str">
        <f>IF(COUNTIF('سجل حركة المخزن'!D:D,'أرصدة المخزن'!B740),VLOOKUP(B740,القوائم!D:E,2,0),"غير موجود بالمخزن")</f>
        <v>غير موجود بالمخزن</v>
      </c>
      <c r="N740" s="128" t="str">
        <f t="shared" si="68"/>
        <v>غير موجود بالمخزن</v>
      </c>
      <c r="P740" s="192" t="str">
        <f t="shared" si="69"/>
        <v>0</v>
      </c>
      <c r="Q740" s="192" t="str">
        <f t="shared" si="70"/>
        <v>0</v>
      </c>
      <c r="R740" s="192" t="str">
        <f t="shared" si="71"/>
        <v>0</v>
      </c>
    </row>
    <row r="741" spans="2:18" ht="26.25" hidden="1" x14ac:dyDescent="0.2">
      <c r="B741" s="106" t="str">
        <f>القوائم!B740</f>
        <v>FR2006-1</v>
      </c>
      <c r="C741" s="126" t="str">
        <f>IF(B741&lt;&gt;"",_xlfn.IFNA(VLOOKUP(B741,القوائم!B:C,2,0),"غير مسجل بالقوائم"),"")</f>
        <v>برواز بيضاوى حرف U 2ماسورة</v>
      </c>
      <c r="D741" s="106">
        <f>SUMIFS('سجل حركة المخزن'!H:H,'سجل حركة المخزن'!D:D,'أرصدة المخزن'!B741,'سجل حركة المخزن'!G:G,القوائم!$I$3,'سجل حركة المخزن'!F:F,'أرصدة المخزن'!$D$3)</f>
        <v>0</v>
      </c>
      <c r="E741" s="106">
        <f>SUMIFS('سجل حركة المخزن'!H:H,'سجل حركة المخزن'!D:D,'أرصدة المخزن'!B741,'سجل حركة المخزن'!G:G,القوائم!$I$3,'سجل حركة المخزن'!F:F,'أرصدة المخزن'!$E$3)</f>
        <v>0</v>
      </c>
      <c r="F741" s="106">
        <f t="shared" si="66"/>
        <v>0</v>
      </c>
      <c r="G741" s="106">
        <f>SUMIFS('سجل حركة المخزن'!H:H,'سجل حركة المخزن'!D:D,'أرصدة المخزن'!B741,'سجل حركة المخزن'!G:G,القوائم!$I$16,'سجل حركة المخزن'!F:F,'أرصدة المخزن'!$D$3)</f>
        <v>0</v>
      </c>
      <c r="H741" s="170">
        <f>SUMIFS('سجل حركة المخزن'!H:H,'سجل حركة المخزن'!D:D,'أرصدة المخزن'!B741,'سجل حركة المخزن'!G:G,القوائم!$I$16,'سجل حركة المخزن'!F:F,'أرصدة المخزن'!$E$3)</f>
        <v>0</v>
      </c>
      <c r="I741" s="106">
        <f t="shared" si="67"/>
        <v>0</v>
      </c>
      <c r="J741" s="106"/>
      <c r="K741" s="106">
        <f>SUMIFS('سجل حركة المخزن'!H:H,'سجل حركة المخزن'!D:D,'أرصدة المخزن'!B741,'سجل حركة المخزن'!F:F,'أرصدة المخزن'!$K$3)-D741-G741</f>
        <v>0</v>
      </c>
      <c r="L741" s="106">
        <f>SUMIFS('سجل حركة المخزن'!H:H,'سجل حركة المخزن'!D:D,'أرصدة المخزن'!B741,'سجل حركة المخزن'!F:F,'أرصدة المخزن'!$L$3)-E741-H741</f>
        <v>0</v>
      </c>
      <c r="M741" s="128" t="str">
        <f>IF(COUNTIF('سجل حركة المخزن'!D:D,'أرصدة المخزن'!B741),VLOOKUP(B741,القوائم!D:E,2,0),"غير موجود بالمخزن")</f>
        <v>غير موجود بالمخزن</v>
      </c>
      <c r="N741" s="128" t="str">
        <f t="shared" si="68"/>
        <v>غير موجود بالمخزن</v>
      </c>
      <c r="P741" s="192" t="str">
        <f t="shared" si="69"/>
        <v>0</v>
      </c>
      <c r="Q741" s="192" t="str">
        <f t="shared" si="70"/>
        <v>0</v>
      </c>
      <c r="R741" s="192" t="str">
        <f t="shared" si="71"/>
        <v>0</v>
      </c>
    </row>
    <row r="742" spans="2:18" ht="26.25" hidden="1" x14ac:dyDescent="0.2">
      <c r="B742" s="106" t="str">
        <f>القوائم!B741</f>
        <v>LS3009</v>
      </c>
      <c r="C742" s="126" t="str">
        <f>IF(B742&lt;&gt;"",_xlfn.IFNA(VLOOKUP(B742,القوائم!B:C,2,0),"غير مسجل بالقوائم"),"")</f>
        <v xml:space="preserve">بارتيشن 2*8 شرائح </v>
      </c>
      <c r="D742" s="106">
        <f>SUMIFS('سجل حركة المخزن'!H:H,'سجل حركة المخزن'!D:D,'أرصدة المخزن'!B742,'سجل حركة المخزن'!G:G,القوائم!$I$3,'سجل حركة المخزن'!F:F,'أرصدة المخزن'!$D$3)</f>
        <v>0</v>
      </c>
      <c r="E742" s="106">
        <f>SUMIFS('سجل حركة المخزن'!H:H,'سجل حركة المخزن'!D:D,'أرصدة المخزن'!B742,'سجل حركة المخزن'!G:G,القوائم!$I$3,'سجل حركة المخزن'!F:F,'أرصدة المخزن'!$E$3)</f>
        <v>0</v>
      </c>
      <c r="F742" s="106">
        <f t="shared" si="66"/>
        <v>0</v>
      </c>
      <c r="G742" s="106">
        <f>SUMIFS('سجل حركة المخزن'!H:H,'سجل حركة المخزن'!D:D,'أرصدة المخزن'!B742,'سجل حركة المخزن'!G:G,القوائم!$I$16,'سجل حركة المخزن'!F:F,'أرصدة المخزن'!$D$3)</f>
        <v>0</v>
      </c>
      <c r="H742" s="170">
        <f>SUMIFS('سجل حركة المخزن'!H:H,'سجل حركة المخزن'!D:D,'أرصدة المخزن'!B742,'سجل حركة المخزن'!G:G,القوائم!$I$16,'سجل حركة المخزن'!F:F,'أرصدة المخزن'!$E$3)</f>
        <v>0</v>
      </c>
      <c r="I742" s="106">
        <f t="shared" si="67"/>
        <v>0</v>
      </c>
      <c r="J742" s="106"/>
      <c r="K742" s="106">
        <f>SUMIFS('سجل حركة المخزن'!H:H,'سجل حركة المخزن'!D:D,'أرصدة المخزن'!B742,'سجل حركة المخزن'!F:F,'أرصدة المخزن'!$K$3)-D742-G742</f>
        <v>0</v>
      </c>
      <c r="L742" s="106">
        <f>SUMIFS('سجل حركة المخزن'!H:H,'سجل حركة المخزن'!D:D,'أرصدة المخزن'!B742,'سجل حركة المخزن'!F:F,'أرصدة المخزن'!$L$3)-E742-H742</f>
        <v>0</v>
      </c>
      <c r="M742" s="128" t="str">
        <f>IF(COUNTIF('سجل حركة المخزن'!D:D,'أرصدة المخزن'!B742),VLOOKUP(B742,القوائم!D:E,2,0),"غير موجود بالمخزن")</f>
        <v>غير موجود بالمخزن</v>
      </c>
      <c r="N742" s="128" t="str">
        <f t="shared" si="68"/>
        <v>غير موجود بالمخزن</v>
      </c>
      <c r="P742" s="192" t="str">
        <f t="shared" si="69"/>
        <v>0</v>
      </c>
      <c r="Q742" s="192" t="str">
        <f t="shared" si="70"/>
        <v>0</v>
      </c>
      <c r="R742" s="192" t="str">
        <f t="shared" si="71"/>
        <v>0</v>
      </c>
    </row>
    <row r="743" spans="2:18" ht="26.25" hidden="1" x14ac:dyDescent="0.2">
      <c r="B743" s="106" t="str">
        <f>القوائم!B742</f>
        <v>BA1078</v>
      </c>
      <c r="C743" s="126" t="str">
        <f>IF(B743&lt;&gt;"",_xlfn.IFNA(VLOOKUP(B743,القوائم!B:C,2,0),"غير مسجل بالقوائم"),"")</f>
        <v>قاعدة اكسات بقوائم مواسير 32</v>
      </c>
      <c r="D743" s="106">
        <f>SUMIFS('سجل حركة المخزن'!H:H,'سجل حركة المخزن'!D:D,'أرصدة المخزن'!B743,'سجل حركة المخزن'!G:G,القوائم!$I$3,'سجل حركة المخزن'!F:F,'أرصدة المخزن'!$D$3)</f>
        <v>0</v>
      </c>
      <c r="E743" s="106">
        <f>SUMIFS('سجل حركة المخزن'!H:H,'سجل حركة المخزن'!D:D,'أرصدة المخزن'!B743,'سجل حركة المخزن'!G:G,القوائم!$I$3,'سجل حركة المخزن'!F:F,'أرصدة المخزن'!$E$3)</f>
        <v>0</v>
      </c>
      <c r="F743" s="106">
        <f t="shared" si="66"/>
        <v>0</v>
      </c>
      <c r="G743" s="106">
        <f>SUMIFS('سجل حركة المخزن'!H:H,'سجل حركة المخزن'!D:D,'أرصدة المخزن'!B743,'سجل حركة المخزن'!G:G,القوائم!$I$16,'سجل حركة المخزن'!F:F,'أرصدة المخزن'!$D$3)</f>
        <v>0</v>
      </c>
      <c r="H743" s="170">
        <f>SUMIFS('سجل حركة المخزن'!H:H,'سجل حركة المخزن'!D:D,'أرصدة المخزن'!B743,'سجل حركة المخزن'!G:G,القوائم!$I$16,'سجل حركة المخزن'!F:F,'أرصدة المخزن'!$E$3)</f>
        <v>0</v>
      </c>
      <c r="I743" s="106">
        <f t="shared" si="67"/>
        <v>0</v>
      </c>
      <c r="J743" s="106"/>
      <c r="K743" s="106">
        <f>SUMIFS('سجل حركة المخزن'!H:H,'سجل حركة المخزن'!D:D,'أرصدة المخزن'!B743,'سجل حركة المخزن'!F:F,'أرصدة المخزن'!$K$3)-D743-G743</f>
        <v>0</v>
      </c>
      <c r="L743" s="106">
        <f>SUMIFS('سجل حركة المخزن'!H:H,'سجل حركة المخزن'!D:D,'أرصدة المخزن'!B743,'سجل حركة المخزن'!F:F,'أرصدة المخزن'!$L$3)-E743-H743</f>
        <v>0</v>
      </c>
      <c r="M743" s="128" t="str">
        <f>IF(COUNTIF('سجل حركة المخزن'!D:D,'أرصدة المخزن'!B743),VLOOKUP(B743,القوائم!D:E,2,0),"غير موجود بالمخزن")</f>
        <v>غير موجود بالمخزن</v>
      </c>
      <c r="N743" s="128" t="str">
        <f t="shared" si="68"/>
        <v>غير موجود بالمخزن</v>
      </c>
      <c r="P743" s="192" t="str">
        <f t="shared" si="69"/>
        <v>0</v>
      </c>
      <c r="Q743" s="192" t="str">
        <f t="shared" si="70"/>
        <v>0</v>
      </c>
      <c r="R743" s="192" t="str">
        <f t="shared" si="71"/>
        <v>0</v>
      </c>
    </row>
    <row r="744" spans="2:18" ht="26.25" hidden="1" x14ac:dyDescent="0.2">
      <c r="B744" s="106" t="str">
        <f>القوائم!B743</f>
        <v>BA1079</v>
      </c>
      <c r="C744" s="126" t="str">
        <f>IF(B744&lt;&gt;"",_xlfn.IFNA(VLOOKUP(B744,القوائم!B:C,2,0),"غير مسجل بالقوائم"),"")</f>
        <v>قاعدة كومود حرفين يو</v>
      </c>
      <c r="D744" s="106">
        <f>SUMIFS('سجل حركة المخزن'!H:H,'سجل حركة المخزن'!D:D,'أرصدة المخزن'!B744,'سجل حركة المخزن'!G:G,القوائم!$I$3,'سجل حركة المخزن'!F:F,'أرصدة المخزن'!$D$3)</f>
        <v>0</v>
      </c>
      <c r="E744" s="106">
        <f>SUMIFS('سجل حركة المخزن'!H:H,'سجل حركة المخزن'!D:D,'أرصدة المخزن'!B744,'سجل حركة المخزن'!G:G,القوائم!$I$3,'سجل حركة المخزن'!F:F,'أرصدة المخزن'!$E$3)</f>
        <v>0</v>
      </c>
      <c r="F744" s="106">
        <f t="shared" si="66"/>
        <v>0</v>
      </c>
      <c r="G744" s="106">
        <f>SUMIFS('سجل حركة المخزن'!H:H,'سجل حركة المخزن'!D:D,'أرصدة المخزن'!B744,'سجل حركة المخزن'!G:G,القوائم!$I$16,'سجل حركة المخزن'!F:F,'أرصدة المخزن'!$D$3)</f>
        <v>0</v>
      </c>
      <c r="H744" s="170">
        <f>SUMIFS('سجل حركة المخزن'!H:H,'سجل حركة المخزن'!D:D,'أرصدة المخزن'!B744,'سجل حركة المخزن'!G:G,القوائم!$I$16,'سجل حركة المخزن'!F:F,'أرصدة المخزن'!$E$3)</f>
        <v>0</v>
      </c>
      <c r="I744" s="106">
        <f t="shared" si="67"/>
        <v>0</v>
      </c>
      <c r="J744" s="106"/>
      <c r="K744" s="106">
        <f>SUMIFS('سجل حركة المخزن'!H:H,'سجل حركة المخزن'!D:D,'أرصدة المخزن'!B744,'سجل حركة المخزن'!F:F,'أرصدة المخزن'!$K$3)-D744-G744</f>
        <v>0</v>
      </c>
      <c r="L744" s="106">
        <f>SUMIFS('سجل حركة المخزن'!H:H,'سجل حركة المخزن'!D:D,'أرصدة المخزن'!B744,'سجل حركة المخزن'!F:F,'أرصدة المخزن'!$L$3)-E744-H744</f>
        <v>0</v>
      </c>
      <c r="M744" s="128" t="str">
        <f>IF(COUNTIF('سجل حركة المخزن'!D:D,'أرصدة المخزن'!B744),VLOOKUP(B744,القوائم!D:E,2,0),"غير موجود بالمخزن")</f>
        <v>غير موجود بالمخزن</v>
      </c>
      <c r="N744" s="128" t="str">
        <f t="shared" si="68"/>
        <v>غير موجود بالمخزن</v>
      </c>
      <c r="P744" s="192" t="str">
        <f t="shared" si="69"/>
        <v>0</v>
      </c>
      <c r="Q744" s="192" t="str">
        <f t="shared" si="70"/>
        <v>0</v>
      </c>
      <c r="R744" s="192" t="str">
        <f t="shared" si="71"/>
        <v>0</v>
      </c>
    </row>
    <row r="745" spans="2:18" ht="26.25" hidden="1" x14ac:dyDescent="0.2">
      <c r="B745" s="106" t="str">
        <f>القوائم!B744</f>
        <v>K1053</v>
      </c>
      <c r="C745" s="126" t="str">
        <f>IF(B745&lt;&gt;"",_xlfn.IFNA(VLOOKUP(B745,القوائم!B:C,2,0),"غير مسجل بالقوائم"),"")</f>
        <v>كعب طول 4 سم قطاع 2.5*2.5</v>
      </c>
      <c r="D745" s="106">
        <f>SUMIFS('سجل حركة المخزن'!H:H,'سجل حركة المخزن'!D:D,'أرصدة المخزن'!B745,'سجل حركة المخزن'!G:G,القوائم!$I$3,'سجل حركة المخزن'!F:F,'أرصدة المخزن'!$D$3)</f>
        <v>0</v>
      </c>
      <c r="E745" s="106">
        <f>SUMIFS('سجل حركة المخزن'!H:H,'سجل حركة المخزن'!D:D,'أرصدة المخزن'!B745,'سجل حركة المخزن'!G:G,القوائم!$I$3,'سجل حركة المخزن'!F:F,'أرصدة المخزن'!$E$3)</f>
        <v>0</v>
      </c>
      <c r="F745" s="106">
        <f t="shared" si="66"/>
        <v>0</v>
      </c>
      <c r="G745" s="106">
        <f>SUMIFS('سجل حركة المخزن'!H:H,'سجل حركة المخزن'!D:D,'أرصدة المخزن'!B745,'سجل حركة المخزن'!G:G,القوائم!$I$16,'سجل حركة المخزن'!F:F,'أرصدة المخزن'!$D$3)</f>
        <v>0</v>
      </c>
      <c r="H745" s="170">
        <f>SUMIFS('سجل حركة المخزن'!H:H,'سجل حركة المخزن'!D:D,'أرصدة المخزن'!B745,'سجل حركة المخزن'!G:G,القوائم!$I$16,'سجل حركة المخزن'!F:F,'أرصدة المخزن'!$E$3)</f>
        <v>0</v>
      </c>
      <c r="I745" s="106">
        <f t="shared" si="67"/>
        <v>0</v>
      </c>
      <c r="J745" s="106"/>
      <c r="K745" s="106">
        <f>SUMIFS('سجل حركة المخزن'!H:H,'سجل حركة المخزن'!D:D,'أرصدة المخزن'!B745,'سجل حركة المخزن'!F:F,'أرصدة المخزن'!$K$3)-D745-G745</f>
        <v>0</v>
      </c>
      <c r="L745" s="106">
        <f>SUMIFS('سجل حركة المخزن'!H:H,'سجل حركة المخزن'!D:D,'أرصدة المخزن'!B745,'سجل حركة المخزن'!F:F,'أرصدة المخزن'!$L$3)-E745-H745</f>
        <v>0</v>
      </c>
      <c r="M745" s="128" t="str">
        <f>IF(COUNTIF('سجل حركة المخزن'!D:D,'أرصدة المخزن'!B745),VLOOKUP(B745,القوائم!D:E,2,0),"غير موجود بالمخزن")</f>
        <v>غير موجود بالمخزن</v>
      </c>
      <c r="N745" s="128" t="str">
        <f t="shared" si="68"/>
        <v>غير موجود بالمخزن</v>
      </c>
      <c r="P745" s="192" t="str">
        <f t="shared" si="69"/>
        <v>0</v>
      </c>
      <c r="Q745" s="192" t="str">
        <f t="shared" si="70"/>
        <v>0</v>
      </c>
      <c r="R745" s="192" t="str">
        <f t="shared" si="71"/>
        <v>0</v>
      </c>
    </row>
    <row r="746" spans="2:18" ht="26.25" hidden="1" x14ac:dyDescent="0.2">
      <c r="B746" s="106" t="str">
        <f>القوائم!B745</f>
        <v>CO1041</v>
      </c>
      <c r="C746" s="126" t="str">
        <f>IF(B746&lt;&gt;"",_xlfn.IFNA(VLOOKUP(B746,القوائم!B:C,2,0),"غير مسجل بالقوائم"),"")</f>
        <v xml:space="preserve">كنصول 4*4 بالورب </v>
      </c>
      <c r="D746" s="106">
        <f>SUMIFS('سجل حركة المخزن'!H:H,'سجل حركة المخزن'!D:D,'أرصدة المخزن'!B746,'سجل حركة المخزن'!G:G,القوائم!$I$3,'سجل حركة المخزن'!F:F,'أرصدة المخزن'!$D$3)</f>
        <v>0</v>
      </c>
      <c r="E746" s="106">
        <f>SUMIFS('سجل حركة المخزن'!H:H,'سجل حركة المخزن'!D:D,'أرصدة المخزن'!B746,'سجل حركة المخزن'!G:G,القوائم!$I$3,'سجل حركة المخزن'!F:F,'أرصدة المخزن'!$E$3)</f>
        <v>0</v>
      </c>
      <c r="F746" s="106">
        <f t="shared" si="66"/>
        <v>0</v>
      </c>
      <c r="G746" s="106">
        <f>SUMIFS('سجل حركة المخزن'!H:H,'سجل حركة المخزن'!D:D,'أرصدة المخزن'!B746,'سجل حركة المخزن'!G:G,القوائم!$I$16,'سجل حركة المخزن'!F:F,'أرصدة المخزن'!$D$3)</f>
        <v>0</v>
      </c>
      <c r="H746" s="170">
        <f>SUMIFS('سجل حركة المخزن'!H:H,'سجل حركة المخزن'!D:D,'أرصدة المخزن'!B746,'سجل حركة المخزن'!G:G,القوائم!$I$16,'سجل حركة المخزن'!F:F,'أرصدة المخزن'!$E$3)</f>
        <v>0</v>
      </c>
      <c r="I746" s="106">
        <f t="shared" si="67"/>
        <v>0</v>
      </c>
      <c r="J746" s="106"/>
      <c r="K746" s="106">
        <f>SUMIFS('سجل حركة المخزن'!H:H,'سجل حركة المخزن'!D:D,'أرصدة المخزن'!B746,'سجل حركة المخزن'!F:F,'أرصدة المخزن'!$K$3)-D746-G746</f>
        <v>0</v>
      </c>
      <c r="L746" s="106">
        <f>SUMIFS('سجل حركة المخزن'!H:H,'سجل حركة المخزن'!D:D,'أرصدة المخزن'!B746,'سجل حركة المخزن'!F:F,'أرصدة المخزن'!$L$3)-E746-H746</f>
        <v>0</v>
      </c>
      <c r="M746" s="128" t="str">
        <f>IF(COUNTIF('سجل حركة المخزن'!D:D,'أرصدة المخزن'!B746),VLOOKUP(B746,القوائم!D:E,2,0),"غير موجود بالمخزن")</f>
        <v>غير موجود بالمخزن</v>
      </c>
      <c r="N746" s="128" t="str">
        <f t="shared" si="68"/>
        <v>غير موجود بالمخزن</v>
      </c>
      <c r="P746" s="192" t="str">
        <f t="shared" si="69"/>
        <v>0</v>
      </c>
      <c r="Q746" s="192" t="str">
        <f t="shared" si="70"/>
        <v>0</v>
      </c>
      <c r="R746" s="192" t="str">
        <f t="shared" si="71"/>
        <v>0</v>
      </c>
    </row>
    <row r="747" spans="2:18" ht="26.25" hidden="1" x14ac:dyDescent="0.2">
      <c r="B747" s="106" t="str">
        <f>القوائم!B746</f>
        <v>FR1019</v>
      </c>
      <c r="C747" s="126" t="str">
        <f>IF(B747&lt;&gt;"",_xlfn.IFNA(VLOOKUP(B747,القوائم!B:C,2,0),"غير مسجل بالقوائم"),"")</f>
        <v>برواز دائري قطر 70 سم ماسورة 19</v>
      </c>
      <c r="D747" s="106">
        <f>SUMIFS('سجل حركة المخزن'!H:H,'سجل حركة المخزن'!D:D,'أرصدة المخزن'!B747,'سجل حركة المخزن'!G:G,القوائم!$I$3,'سجل حركة المخزن'!F:F,'أرصدة المخزن'!$D$3)</f>
        <v>0</v>
      </c>
      <c r="E747" s="106">
        <f>SUMIFS('سجل حركة المخزن'!H:H,'سجل حركة المخزن'!D:D,'أرصدة المخزن'!B747,'سجل حركة المخزن'!G:G,القوائم!$I$3,'سجل حركة المخزن'!F:F,'أرصدة المخزن'!$E$3)</f>
        <v>1</v>
      </c>
      <c r="F747" s="106">
        <f t="shared" si="66"/>
        <v>1</v>
      </c>
      <c r="G747" s="106">
        <f>SUMIFS('سجل حركة المخزن'!H:H,'سجل حركة المخزن'!D:D,'أرصدة المخزن'!B747,'سجل حركة المخزن'!G:G,القوائم!$I$16,'سجل حركة المخزن'!F:F,'أرصدة المخزن'!$D$3)</f>
        <v>0</v>
      </c>
      <c r="H747" s="170">
        <f>SUMIFS('سجل حركة المخزن'!H:H,'سجل حركة المخزن'!D:D,'أرصدة المخزن'!B747,'سجل حركة المخزن'!G:G,القوائم!$I$16,'سجل حركة المخزن'!F:F,'أرصدة المخزن'!$E$3)</f>
        <v>0</v>
      </c>
      <c r="I747" s="106">
        <f t="shared" si="67"/>
        <v>0</v>
      </c>
      <c r="J747" s="106"/>
      <c r="K747" s="106">
        <f>SUMIFS('سجل حركة المخزن'!H:H,'سجل حركة المخزن'!D:D,'أرصدة المخزن'!B747,'سجل حركة المخزن'!F:F,'أرصدة المخزن'!$K$3)-D747-G747</f>
        <v>0</v>
      </c>
      <c r="L747" s="106">
        <f>SUMIFS('سجل حركة المخزن'!H:H,'سجل حركة المخزن'!D:D,'أرصدة المخزن'!B747,'سجل حركة المخزن'!F:F,'أرصدة المخزن'!$L$3)-E747-H747</f>
        <v>0</v>
      </c>
      <c r="M747" s="128">
        <f>IF(COUNTIF('سجل حركة المخزن'!D:D,'أرصدة المخزن'!B747),VLOOKUP(B747,القوائم!D:E,2,0),"غير موجود بالمخزن")</f>
        <v>700</v>
      </c>
      <c r="N747" s="128">
        <f t="shared" si="68"/>
        <v>700</v>
      </c>
      <c r="P747" s="192">
        <f t="shared" si="69"/>
        <v>700</v>
      </c>
      <c r="Q747" s="192">
        <f t="shared" si="70"/>
        <v>0</v>
      </c>
      <c r="R747" s="192">
        <f t="shared" si="71"/>
        <v>0</v>
      </c>
    </row>
    <row r="748" spans="2:18" ht="26.25" hidden="1" x14ac:dyDescent="0.2">
      <c r="B748" s="106" t="str">
        <f>القوائم!B747</f>
        <v>FR1020</v>
      </c>
      <c r="C748" s="126" t="str">
        <f>IF(B748&lt;&gt;"",_xlfn.IFNA(VLOOKUP(B748,القوائم!B:C,2,0),"غير مسجل بالقوائم"),"")</f>
        <v>برواز دائري قطر متر ماسورة 19</v>
      </c>
      <c r="D748" s="106">
        <f>SUMIFS('سجل حركة المخزن'!H:H,'سجل حركة المخزن'!D:D,'أرصدة المخزن'!B748,'سجل حركة المخزن'!G:G,القوائم!$I$3,'سجل حركة المخزن'!F:F,'أرصدة المخزن'!$D$3)</f>
        <v>0</v>
      </c>
      <c r="E748" s="106">
        <f>SUMIFS('سجل حركة المخزن'!H:H,'سجل حركة المخزن'!D:D,'أرصدة المخزن'!B748,'سجل حركة المخزن'!G:G,القوائم!$I$3,'سجل حركة المخزن'!F:F,'أرصدة المخزن'!$E$3)</f>
        <v>1</v>
      </c>
      <c r="F748" s="106">
        <f t="shared" si="66"/>
        <v>1</v>
      </c>
      <c r="G748" s="106">
        <f>SUMIFS('سجل حركة المخزن'!H:H,'سجل حركة المخزن'!D:D,'أرصدة المخزن'!B748,'سجل حركة المخزن'!G:G,القوائم!$I$16,'سجل حركة المخزن'!F:F,'أرصدة المخزن'!$D$3)</f>
        <v>0</v>
      </c>
      <c r="H748" s="170">
        <f>SUMIFS('سجل حركة المخزن'!H:H,'سجل حركة المخزن'!D:D,'أرصدة المخزن'!B748,'سجل حركة المخزن'!G:G,القوائم!$I$16,'سجل حركة المخزن'!F:F,'أرصدة المخزن'!$E$3)</f>
        <v>0</v>
      </c>
      <c r="I748" s="106">
        <f t="shared" si="67"/>
        <v>0</v>
      </c>
      <c r="J748" s="106"/>
      <c r="K748" s="106">
        <f>SUMIFS('سجل حركة المخزن'!H:H,'سجل حركة المخزن'!D:D,'أرصدة المخزن'!B748,'سجل حركة المخزن'!F:F,'أرصدة المخزن'!$K$3)-D748-G748</f>
        <v>0</v>
      </c>
      <c r="L748" s="106">
        <f>SUMIFS('سجل حركة المخزن'!H:H,'سجل حركة المخزن'!D:D,'أرصدة المخزن'!B748,'سجل حركة المخزن'!F:F,'أرصدة المخزن'!$L$3)-E748-H748</f>
        <v>0</v>
      </c>
      <c r="M748" s="128">
        <f>IF(COUNTIF('سجل حركة المخزن'!D:D,'أرصدة المخزن'!B748),VLOOKUP(B748,القوائم!D:E,2,0),"غير موجود بالمخزن")</f>
        <v>850</v>
      </c>
      <c r="N748" s="128">
        <f t="shared" si="68"/>
        <v>850</v>
      </c>
      <c r="P748" s="192">
        <f t="shared" si="69"/>
        <v>850</v>
      </c>
      <c r="Q748" s="192">
        <f t="shared" si="70"/>
        <v>0</v>
      </c>
      <c r="R748" s="192">
        <f t="shared" si="71"/>
        <v>0</v>
      </c>
    </row>
    <row r="749" spans="2:18" ht="26.25" hidden="1" x14ac:dyDescent="0.2">
      <c r="B749" s="106" t="str">
        <f>القوائم!B748</f>
        <v>BA1080</v>
      </c>
      <c r="C749" s="126" t="str">
        <f>IF(B749&lt;&gt;"",_xlfn.IFNA(VLOOKUP(B749,القوائم!B:C,2,0),"غير مسجل بالقوائم"),"")</f>
        <v>قاعدة مواسير 25</v>
      </c>
      <c r="D749" s="106">
        <f>SUMIFS('سجل حركة المخزن'!H:H,'سجل حركة المخزن'!D:D,'أرصدة المخزن'!B749,'سجل حركة المخزن'!G:G,القوائم!$I$3,'سجل حركة المخزن'!F:F,'أرصدة المخزن'!$D$3)</f>
        <v>0</v>
      </c>
      <c r="E749" s="106">
        <f>SUMIFS('سجل حركة المخزن'!H:H,'سجل حركة المخزن'!D:D,'أرصدة المخزن'!B749,'سجل حركة المخزن'!G:G,القوائم!$I$3,'سجل حركة المخزن'!F:F,'أرصدة المخزن'!$E$3)</f>
        <v>0</v>
      </c>
      <c r="F749" s="106">
        <f t="shared" si="66"/>
        <v>0</v>
      </c>
      <c r="G749" s="106">
        <f>SUMIFS('سجل حركة المخزن'!H:H,'سجل حركة المخزن'!D:D,'أرصدة المخزن'!B749,'سجل حركة المخزن'!G:G,القوائم!$I$16,'سجل حركة المخزن'!F:F,'أرصدة المخزن'!$D$3)</f>
        <v>0</v>
      </c>
      <c r="H749" s="170">
        <f>SUMIFS('سجل حركة المخزن'!H:H,'سجل حركة المخزن'!D:D,'أرصدة المخزن'!B749,'سجل حركة المخزن'!G:G,القوائم!$I$16,'سجل حركة المخزن'!F:F,'أرصدة المخزن'!$E$3)</f>
        <v>0</v>
      </c>
      <c r="I749" s="106">
        <f t="shared" si="67"/>
        <v>0</v>
      </c>
      <c r="J749" s="106"/>
      <c r="K749" s="106">
        <f>SUMIFS('سجل حركة المخزن'!H:H,'سجل حركة المخزن'!D:D,'أرصدة المخزن'!B749,'سجل حركة المخزن'!F:F,'أرصدة المخزن'!$K$3)-D749-G749</f>
        <v>0</v>
      </c>
      <c r="L749" s="106">
        <f>SUMIFS('سجل حركة المخزن'!H:H,'سجل حركة المخزن'!D:D,'أرصدة المخزن'!B749,'سجل حركة المخزن'!F:F,'أرصدة المخزن'!$L$3)-E749-H749</f>
        <v>0</v>
      </c>
      <c r="M749" s="128" t="str">
        <f>IF(COUNTIF('سجل حركة المخزن'!D:D,'أرصدة المخزن'!B749),VLOOKUP(B749,القوائم!D:E,2,0),"غير موجود بالمخزن")</f>
        <v>غير موجود بالمخزن</v>
      </c>
      <c r="N749" s="128" t="str">
        <f t="shared" si="68"/>
        <v>غير موجود بالمخزن</v>
      </c>
      <c r="P749" s="192" t="str">
        <f t="shared" si="69"/>
        <v>0</v>
      </c>
      <c r="Q749" s="192" t="str">
        <f t="shared" si="70"/>
        <v>0</v>
      </c>
      <c r="R749" s="192" t="str">
        <f t="shared" si="71"/>
        <v>0</v>
      </c>
    </row>
    <row r="750" spans="2:18" ht="26.25" hidden="1" x14ac:dyDescent="0.2">
      <c r="B750" s="106" t="str">
        <f>القوائم!B749</f>
        <v>D1026</v>
      </c>
      <c r="C750" s="126" t="str">
        <f>IF(B750&lt;&gt;"",_xlfn.IFNA(VLOOKUP(B750,القوائم!B:C,2,0),"غير مسجل بالقوائم"),"")</f>
        <v>مربع مائل مكوع ارتفاع 40</v>
      </c>
      <c r="D750" s="106">
        <f>SUMIFS('سجل حركة المخزن'!H:H,'سجل حركة المخزن'!D:D,'أرصدة المخزن'!B750,'سجل حركة المخزن'!G:G,القوائم!$I$3,'سجل حركة المخزن'!F:F,'أرصدة المخزن'!$D$3)</f>
        <v>0</v>
      </c>
      <c r="E750" s="106">
        <f>SUMIFS('سجل حركة المخزن'!H:H,'سجل حركة المخزن'!D:D,'أرصدة المخزن'!B750,'سجل حركة المخزن'!G:G,القوائم!$I$3,'سجل حركة المخزن'!F:F,'أرصدة المخزن'!$E$3)</f>
        <v>0</v>
      </c>
      <c r="F750" s="106">
        <f t="shared" si="66"/>
        <v>0</v>
      </c>
      <c r="G750" s="106">
        <f>SUMIFS('سجل حركة المخزن'!H:H,'سجل حركة المخزن'!D:D,'أرصدة المخزن'!B750,'سجل حركة المخزن'!G:G,القوائم!$I$16,'سجل حركة المخزن'!F:F,'أرصدة المخزن'!$D$3)</f>
        <v>0</v>
      </c>
      <c r="H750" s="170">
        <f>SUMIFS('سجل حركة المخزن'!H:H,'سجل حركة المخزن'!D:D,'أرصدة المخزن'!B750,'سجل حركة المخزن'!G:G,القوائم!$I$16,'سجل حركة المخزن'!F:F,'أرصدة المخزن'!$E$3)</f>
        <v>0</v>
      </c>
      <c r="I750" s="106">
        <f t="shared" si="67"/>
        <v>0</v>
      </c>
      <c r="J750" s="106"/>
      <c r="K750" s="106">
        <f>SUMIFS('سجل حركة المخزن'!H:H,'سجل حركة المخزن'!D:D,'أرصدة المخزن'!B750,'سجل حركة المخزن'!F:F,'أرصدة المخزن'!$K$3)-D750-G750</f>
        <v>0</v>
      </c>
      <c r="L750" s="106">
        <f>SUMIFS('سجل حركة المخزن'!H:H,'سجل حركة المخزن'!D:D,'أرصدة المخزن'!B750,'سجل حركة المخزن'!F:F,'أرصدة المخزن'!$L$3)-E750-H750</f>
        <v>0</v>
      </c>
      <c r="M750" s="128" t="str">
        <f>IF(COUNTIF('سجل حركة المخزن'!D:D,'أرصدة المخزن'!B750),VLOOKUP(B750,القوائم!D:E,2,0),"غير موجود بالمخزن")</f>
        <v>غير موجود بالمخزن</v>
      </c>
      <c r="N750" s="128" t="str">
        <f t="shared" si="68"/>
        <v>غير موجود بالمخزن</v>
      </c>
      <c r="P750" s="192" t="str">
        <f t="shared" si="69"/>
        <v>0</v>
      </c>
      <c r="Q750" s="192" t="str">
        <f t="shared" si="70"/>
        <v>0</v>
      </c>
      <c r="R750" s="192" t="str">
        <f t="shared" si="71"/>
        <v>0</v>
      </c>
    </row>
    <row r="751" spans="2:18" ht="26.25" hidden="1" x14ac:dyDescent="0.2">
      <c r="B751" s="106" t="str">
        <f>القوائم!B750</f>
        <v>TA2072</v>
      </c>
      <c r="C751" s="126" t="str">
        <f>IF(B751&lt;&gt;"",_xlfn.IFNA(VLOOKUP(B751,القوائم!B:C,2,0),"غير مسجل بالقوائم"),"")</f>
        <v>طقم تربيزة متداخل 2 قائم</v>
      </c>
      <c r="D751" s="106">
        <f>SUMIFS('سجل حركة المخزن'!H:H,'سجل حركة المخزن'!D:D,'أرصدة المخزن'!B751,'سجل حركة المخزن'!G:G,القوائم!$I$3,'سجل حركة المخزن'!F:F,'أرصدة المخزن'!$D$3)</f>
        <v>0</v>
      </c>
      <c r="E751" s="106">
        <f>SUMIFS('سجل حركة المخزن'!H:H,'سجل حركة المخزن'!D:D,'أرصدة المخزن'!B751,'سجل حركة المخزن'!G:G,القوائم!$I$3,'سجل حركة المخزن'!F:F,'أرصدة المخزن'!$E$3)</f>
        <v>0</v>
      </c>
      <c r="F751" s="106">
        <f t="shared" si="66"/>
        <v>0</v>
      </c>
      <c r="G751" s="106">
        <f>SUMIFS('سجل حركة المخزن'!H:H,'سجل حركة المخزن'!D:D,'أرصدة المخزن'!B751,'سجل حركة المخزن'!G:G,القوائم!$I$16,'سجل حركة المخزن'!F:F,'أرصدة المخزن'!$D$3)</f>
        <v>0</v>
      </c>
      <c r="H751" s="170">
        <f>SUMIFS('سجل حركة المخزن'!H:H,'سجل حركة المخزن'!D:D,'أرصدة المخزن'!B751,'سجل حركة المخزن'!G:G,القوائم!$I$16,'سجل حركة المخزن'!F:F,'أرصدة المخزن'!$E$3)</f>
        <v>1</v>
      </c>
      <c r="I751" s="106">
        <f t="shared" si="67"/>
        <v>1</v>
      </c>
      <c r="J751" s="106"/>
      <c r="K751" s="106">
        <f>SUMIFS('سجل حركة المخزن'!H:H,'سجل حركة المخزن'!D:D,'أرصدة المخزن'!B751,'سجل حركة المخزن'!F:F,'أرصدة المخزن'!$K$3)-D751-G751</f>
        <v>0</v>
      </c>
      <c r="L751" s="106">
        <f>SUMIFS('سجل حركة المخزن'!H:H,'سجل حركة المخزن'!D:D,'أرصدة المخزن'!B751,'سجل حركة المخزن'!F:F,'أرصدة المخزن'!$L$3)-E751-H751</f>
        <v>0</v>
      </c>
      <c r="M751" s="128">
        <f>IF(COUNTIF('سجل حركة المخزن'!D:D,'أرصدة المخزن'!B751),VLOOKUP(B751,القوائم!D:E,2,0),"غير موجود بالمخزن")</f>
        <v>3800</v>
      </c>
      <c r="N751" s="128">
        <f t="shared" si="68"/>
        <v>3800</v>
      </c>
      <c r="P751" s="192">
        <f t="shared" si="69"/>
        <v>0</v>
      </c>
      <c r="Q751" s="192">
        <f t="shared" si="70"/>
        <v>3800</v>
      </c>
      <c r="R751" s="192">
        <f t="shared" si="71"/>
        <v>0</v>
      </c>
    </row>
    <row r="752" spans="2:18" ht="26.25" hidden="1" x14ac:dyDescent="0.2">
      <c r="B752" s="106" t="str">
        <f>القوائم!B751</f>
        <v>CO1042</v>
      </c>
      <c r="C752" s="126" t="str">
        <f>IF(B752&lt;&gt;"",_xlfn.IFNA(VLOOKUP(B752,القوائم!B:C,2,0),"غير مسجل بالقوائم"),"")</f>
        <v>كنصول 4 بيضاوي</v>
      </c>
      <c r="D752" s="106">
        <f>SUMIFS('سجل حركة المخزن'!H:H,'سجل حركة المخزن'!D:D,'أرصدة المخزن'!B752,'سجل حركة المخزن'!G:G,القوائم!$I$3,'سجل حركة المخزن'!F:F,'أرصدة المخزن'!$D$3)</f>
        <v>0</v>
      </c>
      <c r="E752" s="106">
        <f>SUMIFS('سجل حركة المخزن'!H:H,'سجل حركة المخزن'!D:D,'أرصدة المخزن'!B752,'سجل حركة المخزن'!G:G,القوائم!$I$3,'سجل حركة المخزن'!F:F,'أرصدة المخزن'!$E$3)</f>
        <v>1</v>
      </c>
      <c r="F752" s="106">
        <f t="shared" si="66"/>
        <v>1</v>
      </c>
      <c r="G752" s="106">
        <f>SUMIFS('سجل حركة المخزن'!H:H,'سجل حركة المخزن'!D:D,'أرصدة المخزن'!B752,'سجل حركة المخزن'!G:G,القوائم!$I$16,'سجل حركة المخزن'!F:F,'أرصدة المخزن'!$D$3)</f>
        <v>0</v>
      </c>
      <c r="H752" s="170">
        <f>SUMIFS('سجل حركة المخزن'!H:H,'سجل حركة المخزن'!D:D,'أرصدة المخزن'!B752,'سجل حركة المخزن'!G:G,القوائم!$I$16,'سجل حركة المخزن'!F:F,'أرصدة المخزن'!$E$3)</f>
        <v>0</v>
      </c>
      <c r="I752" s="106">
        <f t="shared" si="67"/>
        <v>0</v>
      </c>
      <c r="J752" s="106"/>
      <c r="K752" s="106">
        <f>SUMIFS('سجل حركة المخزن'!H:H,'سجل حركة المخزن'!D:D,'أرصدة المخزن'!B752,'سجل حركة المخزن'!F:F,'أرصدة المخزن'!$K$3)-D752-G752</f>
        <v>0</v>
      </c>
      <c r="L752" s="106">
        <f>SUMIFS('سجل حركة المخزن'!H:H,'سجل حركة المخزن'!D:D,'أرصدة المخزن'!B752,'سجل حركة المخزن'!F:F,'أرصدة المخزن'!$L$3)-E752-H752</f>
        <v>0</v>
      </c>
      <c r="M752" s="128">
        <f>IF(COUNTIF('سجل حركة المخزن'!D:D,'أرصدة المخزن'!B752),VLOOKUP(B752,القوائم!D:E,2,0),"غير موجود بالمخزن")</f>
        <v>5500</v>
      </c>
      <c r="N752" s="128">
        <f t="shared" si="68"/>
        <v>5500</v>
      </c>
      <c r="P752" s="192">
        <f t="shared" si="69"/>
        <v>5500</v>
      </c>
      <c r="Q752" s="192">
        <f t="shared" si="70"/>
        <v>0</v>
      </c>
      <c r="R752" s="192">
        <f t="shared" si="71"/>
        <v>0</v>
      </c>
    </row>
    <row r="753" spans="2:18" ht="26.25" hidden="1" x14ac:dyDescent="0.2">
      <c r="B753" s="106" t="str">
        <f>القوائم!B752</f>
        <v>TA3005</v>
      </c>
      <c r="C753" s="126" t="str">
        <f>IF(B753&lt;&gt;"",_xlfn.IFNA(VLOOKUP(B753,القوائم!B:C,2,0),"غير مسجل بالقوائم"),"")</f>
        <v>تربيزة مكتب قطاع 2.5*2.5</v>
      </c>
      <c r="D753" s="106">
        <f>SUMIFS('سجل حركة المخزن'!H:H,'سجل حركة المخزن'!D:D,'أرصدة المخزن'!B753,'سجل حركة المخزن'!G:G,القوائم!$I$3,'سجل حركة المخزن'!F:F,'أرصدة المخزن'!$D$3)</f>
        <v>0</v>
      </c>
      <c r="E753" s="106">
        <f>SUMIFS('سجل حركة المخزن'!H:H,'سجل حركة المخزن'!D:D,'أرصدة المخزن'!B753,'سجل حركة المخزن'!G:G,القوائم!$I$3,'سجل حركة المخزن'!F:F,'أرصدة المخزن'!$E$3)</f>
        <v>0</v>
      </c>
      <c r="F753" s="106">
        <f t="shared" si="66"/>
        <v>0</v>
      </c>
      <c r="G753" s="106">
        <f>SUMIFS('سجل حركة المخزن'!H:H,'سجل حركة المخزن'!D:D,'أرصدة المخزن'!B753,'سجل حركة المخزن'!G:G,القوائم!$I$16,'سجل حركة المخزن'!F:F,'أرصدة المخزن'!$D$3)</f>
        <v>0</v>
      </c>
      <c r="H753" s="170">
        <f>SUMIFS('سجل حركة المخزن'!H:H,'سجل حركة المخزن'!D:D,'أرصدة المخزن'!B753,'سجل حركة المخزن'!G:G,القوائم!$I$16,'سجل حركة المخزن'!F:F,'أرصدة المخزن'!$E$3)</f>
        <v>0</v>
      </c>
      <c r="I753" s="106">
        <f t="shared" si="67"/>
        <v>0</v>
      </c>
      <c r="J753" s="106"/>
      <c r="K753" s="106">
        <f>SUMIFS('سجل حركة المخزن'!H:H,'سجل حركة المخزن'!D:D,'أرصدة المخزن'!B753,'سجل حركة المخزن'!F:F,'أرصدة المخزن'!$K$3)-D753-G753</f>
        <v>0</v>
      </c>
      <c r="L753" s="106">
        <f>SUMIFS('سجل حركة المخزن'!H:H,'سجل حركة المخزن'!D:D,'أرصدة المخزن'!B753,'سجل حركة المخزن'!F:F,'أرصدة المخزن'!$L$3)-E753-H753</f>
        <v>0</v>
      </c>
      <c r="M753" s="128" t="str">
        <f>IF(COUNTIF('سجل حركة المخزن'!D:D,'أرصدة المخزن'!B753),VLOOKUP(B753,القوائم!D:E,2,0),"غير موجود بالمخزن")</f>
        <v>غير موجود بالمخزن</v>
      </c>
      <c r="N753" s="128" t="str">
        <f t="shared" si="68"/>
        <v>غير موجود بالمخزن</v>
      </c>
      <c r="P753" s="192" t="str">
        <f t="shared" si="69"/>
        <v>0</v>
      </c>
      <c r="Q753" s="192" t="str">
        <f t="shared" si="70"/>
        <v>0</v>
      </c>
      <c r="R753" s="192" t="str">
        <f t="shared" si="71"/>
        <v>0</v>
      </c>
    </row>
    <row r="754" spans="2:18" ht="26.25" hidden="1" x14ac:dyDescent="0.2">
      <c r="B754" s="106" t="str">
        <f>القوائم!B753</f>
        <v>K1054</v>
      </c>
      <c r="C754" s="126" t="str">
        <f>IF(B754&lt;&gt;"",_xlfn.IFNA(VLOOKUP(B754,القوائم!B:C,2,0),"غير مسجل بالقوائم"),"")</f>
        <v>كعب 3 حرف ل بقائم</v>
      </c>
      <c r="D754" s="106">
        <f>SUMIFS('سجل حركة المخزن'!H:H,'سجل حركة المخزن'!D:D,'أرصدة المخزن'!B754,'سجل حركة المخزن'!G:G,القوائم!$I$3,'سجل حركة المخزن'!F:F,'أرصدة المخزن'!$D$3)</f>
        <v>0</v>
      </c>
      <c r="E754" s="106">
        <f>SUMIFS('سجل حركة المخزن'!H:H,'سجل حركة المخزن'!D:D,'أرصدة المخزن'!B754,'سجل حركة المخزن'!G:G,القوائم!$I$3,'سجل حركة المخزن'!F:F,'أرصدة المخزن'!$E$3)</f>
        <v>0</v>
      </c>
      <c r="F754" s="106">
        <f t="shared" si="66"/>
        <v>0</v>
      </c>
      <c r="G754" s="106">
        <f>SUMIFS('سجل حركة المخزن'!H:H,'سجل حركة المخزن'!D:D,'أرصدة المخزن'!B754,'سجل حركة المخزن'!G:G,القوائم!$I$16,'سجل حركة المخزن'!F:F,'أرصدة المخزن'!$D$3)</f>
        <v>0</v>
      </c>
      <c r="H754" s="170">
        <f>SUMIFS('سجل حركة المخزن'!H:H,'سجل حركة المخزن'!D:D,'أرصدة المخزن'!B754,'سجل حركة المخزن'!G:G,القوائم!$I$16,'سجل حركة المخزن'!F:F,'أرصدة المخزن'!$E$3)</f>
        <v>0</v>
      </c>
      <c r="I754" s="106">
        <f t="shared" si="67"/>
        <v>0</v>
      </c>
      <c r="J754" s="106"/>
      <c r="K754" s="106">
        <f>SUMIFS('سجل حركة المخزن'!H:H,'سجل حركة المخزن'!D:D,'أرصدة المخزن'!B754,'سجل حركة المخزن'!F:F,'أرصدة المخزن'!$K$3)-D754-G754</f>
        <v>0</v>
      </c>
      <c r="L754" s="106">
        <f>SUMIFS('سجل حركة المخزن'!H:H,'سجل حركة المخزن'!D:D,'أرصدة المخزن'!B754,'سجل حركة المخزن'!F:F,'أرصدة المخزن'!$L$3)-E754-H754</f>
        <v>0</v>
      </c>
      <c r="M754" s="128" t="str">
        <f>IF(COUNTIF('سجل حركة المخزن'!D:D,'أرصدة المخزن'!B754),VLOOKUP(B754,القوائم!D:E,2,0),"غير موجود بالمخزن")</f>
        <v>غير موجود بالمخزن</v>
      </c>
      <c r="N754" s="128" t="str">
        <f t="shared" si="68"/>
        <v>غير موجود بالمخزن</v>
      </c>
      <c r="P754" s="192" t="str">
        <f t="shared" si="69"/>
        <v>0</v>
      </c>
      <c r="Q754" s="192" t="str">
        <f t="shared" si="70"/>
        <v>0</v>
      </c>
      <c r="R754" s="192" t="str">
        <f t="shared" si="71"/>
        <v>0</v>
      </c>
    </row>
    <row r="755" spans="2:18" ht="26.25" hidden="1" x14ac:dyDescent="0.2">
      <c r="B755" s="106" t="str">
        <f>القوائم!B754</f>
        <v>FR3018</v>
      </c>
      <c r="C755" s="126" t="str">
        <f>IF(B755&lt;&gt;"",_xlfn.IFNA(VLOOKUP(B755,القوائم!B:C,2,0),"غير مسجل بالقوائم"),"")</f>
        <v>برواز مستطيلات متقاطعة</v>
      </c>
      <c r="D755" s="106">
        <f>SUMIFS('سجل حركة المخزن'!H:H,'سجل حركة المخزن'!D:D,'أرصدة المخزن'!B755,'سجل حركة المخزن'!G:G,القوائم!$I$3,'سجل حركة المخزن'!F:F,'أرصدة المخزن'!$D$3)</f>
        <v>0</v>
      </c>
      <c r="E755" s="106">
        <f>SUMIFS('سجل حركة المخزن'!H:H,'سجل حركة المخزن'!D:D,'أرصدة المخزن'!B755,'سجل حركة المخزن'!G:G,القوائم!$I$3,'سجل حركة المخزن'!F:F,'أرصدة المخزن'!$E$3)</f>
        <v>0</v>
      </c>
      <c r="F755" s="106">
        <f t="shared" si="66"/>
        <v>0</v>
      </c>
      <c r="G755" s="106">
        <f>SUMIFS('سجل حركة المخزن'!H:H,'سجل حركة المخزن'!D:D,'أرصدة المخزن'!B755,'سجل حركة المخزن'!G:G,القوائم!$I$16,'سجل حركة المخزن'!F:F,'أرصدة المخزن'!$D$3)</f>
        <v>0</v>
      </c>
      <c r="H755" s="170">
        <f>SUMIFS('سجل حركة المخزن'!H:H,'سجل حركة المخزن'!D:D,'أرصدة المخزن'!B755,'سجل حركة المخزن'!G:G,القوائم!$I$16,'سجل حركة المخزن'!F:F,'أرصدة المخزن'!$E$3)</f>
        <v>0</v>
      </c>
      <c r="I755" s="106">
        <f t="shared" si="67"/>
        <v>0</v>
      </c>
      <c r="J755" s="106"/>
      <c r="K755" s="106">
        <f>SUMIFS('سجل حركة المخزن'!H:H,'سجل حركة المخزن'!D:D,'أرصدة المخزن'!B755,'سجل حركة المخزن'!F:F,'أرصدة المخزن'!$K$3)-D755-G755</f>
        <v>0</v>
      </c>
      <c r="L755" s="106">
        <f>SUMIFS('سجل حركة المخزن'!H:H,'سجل حركة المخزن'!D:D,'أرصدة المخزن'!B755,'سجل حركة المخزن'!F:F,'أرصدة المخزن'!$L$3)-E755-H755</f>
        <v>0</v>
      </c>
      <c r="M755" s="128" t="str">
        <f>IF(COUNTIF('سجل حركة المخزن'!D:D,'أرصدة المخزن'!B755),VLOOKUP(B755,القوائم!D:E,2,0),"غير موجود بالمخزن")</f>
        <v>غير موجود بالمخزن</v>
      </c>
      <c r="N755" s="128" t="str">
        <f t="shared" si="68"/>
        <v>غير موجود بالمخزن</v>
      </c>
      <c r="P755" s="192" t="str">
        <f t="shared" si="69"/>
        <v>0</v>
      </c>
      <c r="Q755" s="192" t="str">
        <f t="shared" si="70"/>
        <v>0</v>
      </c>
      <c r="R755" s="192" t="str">
        <f t="shared" si="71"/>
        <v>0</v>
      </c>
    </row>
    <row r="756" spans="2:18" ht="26.25" hidden="1" x14ac:dyDescent="0.2">
      <c r="B756" s="106" t="str">
        <f>القوائم!B755</f>
        <v>TA1054</v>
      </c>
      <c r="C756" s="126" t="str">
        <f>IF(B756&lt;&gt;"",_xlfn.IFNA(VLOOKUP(B756,القوائم!B:C,2,0),"غير مسجل بالقوائم"),"")</f>
        <v>طقطوقة قطر 45سم 2قائم</v>
      </c>
      <c r="D756" s="106">
        <f>SUMIFS('سجل حركة المخزن'!H:H,'سجل حركة المخزن'!D:D,'أرصدة المخزن'!B756,'سجل حركة المخزن'!G:G,القوائم!$I$3,'سجل حركة المخزن'!F:F,'أرصدة المخزن'!$D$3)</f>
        <v>0</v>
      </c>
      <c r="E756" s="106">
        <f>SUMIFS('سجل حركة المخزن'!H:H,'سجل حركة المخزن'!D:D,'أرصدة المخزن'!B756,'سجل حركة المخزن'!G:G,القوائم!$I$3,'سجل حركة المخزن'!F:F,'أرصدة المخزن'!$E$3)</f>
        <v>0</v>
      </c>
      <c r="F756" s="106">
        <f t="shared" si="66"/>
        <v>0</v>
      </c>
      <c r="G756" s="106">
        <f>SUMIFS('سجل حركة المخزن'!H:H,'سجل حركة المخزن'!D:D,'أرصدة المخزن'!B756,'سجل حركة المخزن'!G:G,القوائم!$I$16,'سجل حركة المخزن'!F:F,'أرصدة المخزن'!$D$3)</f>
        <v>0</v>
      </c>
      <c r="H756" s="170">
        <f>SUMIFS('سجل حركة المخزن'!H:H,'سجل حركة المخزن'!D:D,'أرصدة المخزن'!B756,'سجل حركة المخزن'!G:G,القوائم!$I$16,'سجل حركة المخزن'!F:F,'أرصدة المخزن'!$E$3)</f>
        <v>0</v>
      </c>
      <c r="I756" s="106">
        <f t="shared" si="67"/>
        <v>0</v>
      </c>
      <c r="J756" s="106"/>
      <c r="K756" s="106">
        <f>SUMIFS('سجل حركة المخزن'!H:H,'سجل حركة المخزن'!D:D,'أرصدة المخزن'!B756,'سجل حركة المخزن'!F:F,'أرصدة المخزن'!$K$3)-D756-G756</f>
        <v>0</v>
      </c>
      <c r="L756" s="106">
        <f>SUMIFS('سجل حركة المخزن'!H:H,'سجل حركة المخزن'!D:D,'أرصدة المخزن'!B756,'سجل حركة المخزن'!F:F,'أرصدة المخزن'!$L$3)-E756-H756</f>
        <v>0</v>
      </c>
      <c r="M756" s="128" t="str">
        <f>IF(COUNTIF('سجل حركة المخزن'!D:D,'أرصدة المخزن'!B756),VLOOKUP(B756,القوائم!D:E,2,0),"غير موجود بالمخزن")</f>
        <v>غير موجود بالمخزن</v>
      </c>
      <c r="N756" s="128" t="str">
        <f t="shared" si="68"/>
        <v>غير موجود بالمخزن</v>
      </c>
      <c r="P756" s="192" t="str">
        <f t="shared" si="69"/>
        <v>0</v>
      </c>
      <c r="Q756" s="192" t="str">
        <f t="shared" si="70"/>
        <v>0</v>
      </c>
      <c r="R756" s="192" t="str">
        <f t="shared" si="71"/>
        <v>0</v>
      </c>
    </row>
    <row r="757" spans="2:18" ht="26.25" hidden="1" x14ac:dyDescent="0.2">
      <c r="B757" s="106" t="str">
        <f>القوائم!B756</f>
        <v>TA4035</v>
      </c>
      <c r="C757" s="126" t="str">
        <f>IF(B757&lt;&gt;"",_xlfn.IFNA(VLOOKUP(B757,القوائم!B:C,2,0),"غير مسجل بالقوائم"),"")</f>
        <v>تربيزة سفرة هرم</v>
      </c>
      <c r="D757" s="106">
        <f>SUMIFS('سجل حركة المخزن'!H:H,'سجل حركة المخزن'!D:D,'أرصدة المخزن'!B757,'سجل حركة المخزن'!G:G,القوائم!$I$3,'سجل حركة المخزن'!F:F,'أرصدة المخزن'!$D$3)</f>
        <v>0</v>
      </c>
      <c r="E757" s="106">
        <f>SUMIFS('سجل حركة المخزن'!H:H,'سجل حركة المخزن'!D:D,'أرصدة المخزن'!B757,'سجل حركة المخزن'!G:G,القوائم!$I$3,'سجل حركة المخزن'!F:F,'أرصدة المخزن'!$E$3)</f>
        <v>0</v>
      </c>
      <c r="F757" s="106">
        <f t="shared" si="66"/>
        <v>0</v>
      </c>
      <c r="G757" s="106">
        <f>SUMIFS('سجل حركة المخزن'!H:H,'سجل حركة المخزن'!D:D,'أرصدة المخزن'!B757,'سجل حركة المخزن'!G:G,القوائم!$I$16,'سجل حركة المخزن'!F:F,'أرصدة المخزن'!$D$3)</f>
        <v>0</v>
      </c>
      <c r="H757" s="170">
        <f>SUMIFS('سجل حركة المخزن'!H:H,'سجل حركة المخزن'!D:D,'أرصدة المخزن'!B757,'سجل حركة المخزن'!G:G,القوائم!$I$16,'سجل حركة المخزن'!F:F,'أرصدة المخزن'!$E$3)</f>
        <v>0</v>
      </c>
      <c r="I757" s="106">
        <f t="shared" si="67"/>
        <v>0</v>
      </c>
      <c r="J757" s="106"/>
      <c r="K757" s="106">
        <f>SUMIFS('سجل حركة المخزن'!H:H,'سجل حركة المخزن'!D:D,'أرصدة المخزن'!B757,'سجل حركة المخزن'!F:F,'أرصدة المخزن'!$K$3)-D757-G757</f>
        <v>0</v>
      </c>
      <c r="L757" s="106">
        <f>SUMIFS('سجل حركة المخزن'!H:H,'سجل حركة المخزن'!D:D,'أرصدة المخزن'!B757,'سجل حركة المخزن'!F:F,'أرصدة المخزن'!$L$3)-E757-H757</f>
        <v>0</v>
      </c>
      <c r="M757" s="128" t="str">
        <f>IF(COUNTIF('سجل حركة المخزن'!D:D,'أرصدة المخزن'!B757),VLOOKUP(B757,القوائم!D:E,2,0),"غير موجود بالمخزن")</f>
        <v>غير موجود بالمخزن</v>
      </c>
      <c r="N757" s="128" t="str">
        <f t="shared" si="68"/>
        <v>غير موجود بالمخزن</v>
      </c>
      <c r="P757" s="192" t="str">
        <f t="shared" si="69"/>
        <v>0</v>
      </c>
      <c r="Q757" s="192" t="str">
        <f t="shared" si="70"/>
        <v>0</v>
      </c>
      <c r="R757" s="192" t="str">
        <f t="shared" si="71"/>
        <v>0</v>
      </c>
    </row>
    <row r="758" spans="2:18" ht="26.25" hidden="1" x14ac:dyDescent="0.2">
      <c r="B758" s="106" t="str">
        <f>القوائم!B757</f>
        <v>TA2073</v>
      </c>
      <c r="C758" s="126" t="str">
        <f>IF(B758&lt;&gt;"",_xlfn.IFNA(VLOOKUP(B758,القوائم!B:C,2,0),"غير مسجل بالقوائم"),"")</f>
        <v>تربيزة انترية سمبوسك</v>
      </c>
      <c r="D758" s="106">
        <f>SUMIFS('سجل حركة المخزن'!H:H,'سجل حركة المخزن'!D:D,'أرصدة المخزن'!B758,'سجل حركة المخزن'!G:G,القوائم!$I$3,'سجل حركة المخزن'!F:F,'أرصدة المخزن'!$D$3)</f>
        <v>0</v>
      </c>
      <c r="E758" s="106">
        <f>SUMIFS('سجل حركة المخزن'!H:H,'سجل حركة المخزن'!D:D,'أرصدة المخزن'!B758,'سجل حركة المخزن'!G:G,القوائم!$I$3,'سجل حركة المخزن'!F:F,'أرصدة المخزن'!$E$3)</f>
        <v>0</v>
      </c>
      <c r="F758" s="106">
        <f t="shared" si="66"/>
        <v>0</v>
      </c>
      <c r="G758" s="106">
        <f>SUMIFS('سجل حركة المخزن'!H:H,'سجل حركة المخزن'!D:D,'أرصدة المخزن'!B758,'سجل حركة المخزن'!G:G,القوائم!$I$16,'سجل حركة المخزن'!F:F,'أرصدة المخزن'!$D$3)</f>
        <v>0</v>
      </c>
      <c r="H758" s="170">
        <f>SUMIFS('سجل حركة المخزن'!H:H,'سجل حركة المخزن'!D:D,'أرصدة المخزن'!B758,'سجل حركة المخزن'!G:G,القوائم!$I$16,'سجل حركة المخزن'!F:F,'أرصدة المخزن'!$E$3)</f>
        <v>0</v>
      </c>
      <c r="I758" s="106">
        <f t="shared" si="67"/>
        <v>0</v>
      </c>
      <c r="J758" s="106"/>
      <c r="K758" s="106">
        <f>SUMIFS('سجل حركة المخزن'!H:H,'سجل حركة المخزن'!D:D,'أرصدة المخزن'!B758,'سجل حركة المخزن'!F:F,'أرصدة المخزن'!$K$3)-D758-G758</f>
        <v>0</v>
      </c>
      <c r="L758" s="106">
        <f>SUMIFS('سجل حركة المخزن'!H:H,'سجل حركة المخزن'!D:D,'أرصدة المخزن'!B758,'سجل حركة المخزن'!F:F,'أرصدة المخزن'!$L$3)-E758-H758</f>
        <v>0</v>
      </c>
      <c r="M758" s="128" t="str">
        <f>IF(COUNTIF('سجل حركة المخزن'!D:D,'أرصدة المخزن'!B758),VLOOKUP(B758,القوائم!D:E,2,0),"غير موجود بالمخزن")</f>
        <v>غير موجود بالمخزن</v>
      </c>
      <c r="N758" s="128" t="str">
        <f t="shared" si="68"/>
        <v>غير موجود بالمخزن</v>
      </c>
      <c r="P758" s="192" t="str">
        <f t="shared" si="69"/>
        <v>0</v>
      </c>
      <c r="Q758" s="192" t="str">
        <f t="shared" si="70"/>
        <v>0</v>
      </c>
      <c r="R758" s="192" t="str">
        <f t="shared" si="71"/>
        <v>0</v>
      </c>
    </row>
    <row r="759" spans="2:18" ht="26.25" hidden="1" x14ac:dyDescent="0.2">
      <c r="B759" s="106" t="str">
        <f>القوائم!B758</f>
        <v>TA1055</v>
      </c>
      <c r="C759" s="126" t="str">
        <f>IF(B759&lt;&gt;"",_xlfn.IFNA(VLOOKUP(B759,القوائم!B:C,2,0),"غير مسجل بالقوائم"),"")</f>
        <v>طقم طقاطيق اكس قطاعات</v>
      </c>
      <c r="D759" s="106">
        <f>SUMIFS('سجل حركة المخزن'!H:H,'سجل حركة المخزن'!D:D,'أرصدة المخزن'!B759,'سجل حركة المخزن'!G:G,القوائم!$I$3,'سجل حركة المخزن'!F:F,'أرصدة المخزن'!$D$3)</f>
        <v>0</v>
      </c>
      <c r="E759" s="106">
        <f>SUMIFS('سجل حركة المخزن'!H:H,'سجل حركة المخزن'!D:D,'أرصدة المخزن'!B759,'سجل حركة المخزن'!G:G,القوائم!$I$3,'سجل حركة المخزن'!F:F,'أرصدة المخزن'!$E$3)</f>
        <v>0</v>
      </c>
      <c r="F759" s="106">
        <f t="shared" si="66"/>
        <v>0</v>
      </c>
      <c r="G759" s="106">
        <f>SUMIFS('سجل حركة المخزن'!H:H,'سجل حركة المخزن'!D:D,'أرصدة المخزن'!B759,'سجل حركة المخزن'!G:G,القوائم!$I$16,'سجل حركة المخزن'!F:F,'أرصدة المخزن'!$D$3)</f>
        <v>0</v>
      </c>
      <c r="H759" s="170">
        <f>SUMIFS('سجل حركة المخزن'!H:H,'سجل حركة المخزن'!D:D,'أرصدة المخزن'!B759,'سجل حركة المخزن'!G:G,القوائم!$I$16,'سجل حركة المخزن'!F:F,'أرصدة المخزن'!$E$3)</f>
        <v>0</v>
      </c>
      <c r="I759" s="106">
        <f t="shared" si="67"/>
        <v>0</v>
      </c>
      <c r="J759" s="106"/>
      <c r="K759" s="106">
        <f>SUMIFS('سجل حركة المخزن'!H:H,'سجل حركة المخزن'!D:D,'أرصدة المخزن'!B759,'سجل حركة المخزن'!F:F,'أرصدة المخزن'!$K$3)-D759-G759</f>
        <v>0</v>
      </c>
      <c r="L759" s="106">
        <f>SUMIFS('سجل حركة المخزن'!H:H,'سجل حركة المخزن'!D:D,'أرصدة المخزن'!B759,'سجل حركة المخزن'!F:F,'أرصدة المخزن'!$L$3)-E759-H759</f>
        <v>0</v>
      </c>
      <c r="M759" s="128" t="str">
        <f>IF(COUNTIF('سجل حركة المخزن'!D:D,'أرصدة المخزن'!B759),VLOOKUP(B759,القوائم!D:E,2,0),"غير موجود بالمخزن")</f>
        <v>غير موجود بالمخزن</v>
      </c>
      <c r="N759" s="128" t="str">
        <f t="shared" si="68"/>
        <v>غير موجود بالمخزن</v>
      </c>
      <c r="P759" s="192" t="str">
        <f t="shared" si="69"/>
        <v>0</v>
      </c>
      <c r="Q759" s="192" t="str">
        <f t="shared" si="70"/>
        <v>0</v>
      </c>
      <c r="R759" s="192" t="str">
        <f t="shared" si="71"/>
        <v>0</v>
      </c>
    </row>
    <row r="760" spans="2:18" ht="26.25" hidden="1" x14ac:dyDescent="0.2">
      <c r="B760" s="106" t="str">
        <f>القوائم!B759</f>
        <v>D1026-1</v>
      </c>
      <c r="C760" s="126" t="str">
        <f>IF(B760&lt;&gt;"",_xlfn.IFNA(VLOOKUP(B760,القوائم!B:C,2,0),"غير مسجل بالقوائم"),"")</f>
        <v>مربع مائل مكوع ارتفاع 40</v>
      </c>
      <c r="D760" s="106">
        <f>SUMIFS('سجل حركة المخزن'!H:H,'سجل حركة المخزن'!D:D,'أرصدة المخزن'!B760,'سجل حركة المخزن'!G:G,القوائم!$I$3,'سجل حركة المخزن'!F:F,'أرصدة المخزن'!$D$3)</f>
        <v>0</v>
      </c>
      <c r="E760" s="106">
        <f>SUMIFS('سجل حركة المخزن'!H:H,'سجل حركة المخزن'!D:D,'أرصدة المخزن'!B760,'سجل حركة المخزن'!G:G,القوائم!$I$3,'سجل حركة المخزن'!F:F,'أرصدة المخزن'!$E$3)</f>
        <v>0</v>
      </c>
      <c r="F760" s="106">
        <f t="shared" si="66"/>
        <v>0</v>
      </c>
      <c r="G760" s="106">
        <f>SUMIFS('سجل حركة المخزن'!H:H,'سجل حركة المخزن'!D:D,'أرصدة المخزن'!B760,'سجل حركة المخزن'!G:G,القوائم!$I$16,'سجل حركة المخزن'!F:F,'أرصدة المخزن'!$D$3)</f>
        <v>0</v>
      </c>
      <c r="H760" s="170">
        <f>SUMIFS('سجل حركة المخزن'!H:H,'سجل حركة المخزن'!D:D,'أرصدة المخزن'!B760,'سجل حركة المخزن'!G:G,القوائم!$I$16,'سجل حركة المخزن'!F:F,'أرصدة المخزن'!$E$3)</f>
        <v>0</v>
      </c>
      <c r="I760" s="106">
        <f t="shared" si="67"/>
        <v>0</v>
      </c>
      <c r="J760" s="106"/>
      <c r="K760" s="106">
        <f>SUMIFS('سجل حركة المخزن'!H:H,'سجل حركة المخزن'!D:D,'أرصدة المخزن'!B760,'سجل حركة المخزن'!F:F,'أرصدة المخزن'!$K$3)-D760-G760</f>
        <v>0</v>
      </c>
      <c r="L760" s="106">
        <f>SUMIFS('سجل حركة المخزن'!H:H,'سجل حركة المخزن'!D:D,'أرصدة المخزن'!B760,'سجل حركة المخزن'!F:F,'أرصدة المخزن'!$L$3)-E760-H760</f>
        <v>0</v>
      </c>
      <c r="M760" s="128" t="str">
        <f>IF(COUNTIF('سجل حركة المخزن'!D:D,'أرصدة المخزن'!B760),VLOOKUP(B760,القوائم!D:E,2,0),"غير موجود بالمخزن")</f>
        <v>غير موجود بالمخزن</v>
      </c>
      <c r="N760" s="128" t="str">
        <f t="shared" si="68"/>
        <v>غير موجود بالمخزن</v>
      </c>
      <c r="P760" s="192" t="str">
        <f t="shared" si="69"/>
        <v>0</v>
      </c>
      <c r="Q760" s="192" t="str">
        <f t="shared" si="70"/>
        <v>0</v>
      </c>
      <c r="R760" s="192" t="str">
        <f t="shared" si="71"/>
        <v>0</v>
      </c>
    </row>
    <row r="761" spans="2:18" ht="26.25" hidden="1" x14ac:dyDescent="0.2">
      <c r="B761" s="106" t="str">
        <f>القوائم!B760</f>
        <v>LS2003</v>
      </c>
      <c r="C761" s="126" t="str">
        <f>IF(B761&lt;&gt;"",_xlfn.IFNA(VLOOKUP(B761,القوائم!B:C,2,0),"غير مسجل بالقوائم"),"")</f>
        <v>مكتبه</v>
      </c>
      <c r="D761" s="106">
        <f>SUMIFS('سجل حركة المخزن'!H:H,'سجل حركة المخزن'!D:D,'أرصدة المخزن'!B761,'سجل حركة المخزن'!G:G,القوائم!$I$3,'سجل حركة المخزن'!F:F,'أرصدة المخزن'!$D$3)</f>
        <v>0</v>
      </c>
      <c r="E761" s="106">
        <f>SUMIFS('سجل حركة المخزن'!H:H,'سجل حركة المخزن'!D:D,'أرصدة المخزن'!B761,'سجل حركة المخزن'!G:G,القوائم!$I$3,'سجل حركة المخزن'!F:F,'أرصدة المخزن'!$E$3)</f>
        <v>0</v>
      </c>
      <c r="F761" s="106">
        <f t="shared" si="66"/>
        <v>0</v>
      </c>
      <c r="G761" s="106">
        <f>SUMIFS('سجل حركة المخزن'!H:H,'سجل حركة المخزن'!D:D,'أرصدة المخزن'!B761,'سجل حركة المخزن'!G:G,القوائم!$I$16,'سجل حركة المخزن'!F:F,'أرصدة المخزن'!$D$3)</f>
        <v>0</v>
      </c>
      <c r="H761" s="170">
        <f>SUMIFS('سجل حركة المخزن'!H:H,'سجل حركة المخزن'!D:D,'أرصدة المخزن'!B761,'سجل حركة المخزن'!G:G,القوائم!$I$16,'سجل حركة المخزن'!F:F,'أرصدة المخزن'!$E$3)</f>
        <v>0</v>
      </c>
      <c r="I761" s="106">
        <f t="shared" si="67"/>
        <v>0</v>
      </c>
      <c r="J761" s="106"/>
      <c r="K761" s="106">
        <f>SUMIFS('سجل حركة المخزن'!H:H,'سجل حركة المخزن'!D:D,'أرصدة المخزن'!B761,'سجل حركة المخزن'!F:F,'أرصدة المخزن'!$K$3)-D761-G761</f>
        <v>0</v>
      </c>
      <c r="L761" s="106">
        <f>SUMIFS('سجل حركة المخزن'!H:H,'سجل حركة المخزن'!D:D,'أرصدة المخزن'!B761,'سجل حركة المخزن'!F:F,'أرصدة المخزن'!$L$3)-E761-H761</f>
        <v>0</v>
      </c>
      <c r="M761" s="128" t="str">
        <f>IF(COUNTIF('سجل حركة المخزن'!D:D,'أرصدة المخزن'!B761),VLOOKUP(B761,القوائم!D:E,2,0),"غير موجود بالمخزن")</f>
        <v>غير موجود بالمخزن</v>
      </c>
      <c r="N761" s="128" t="str">
        <f t="shared" si="68"/>
        <v>غير موجود بالمخزن</v>
      </c>
      <c r="P761" s="192" t="str">
        <f t="shared" si="69"/>
        <v>0</v>
      </c>
      <c r="Q761" s="192" t="str">
        <f t="shared" si="70"/>
        <v>0</v>
      </c>
      <c r="R761" s="192" t="str">
        <f t="shared" si="71"/>
        <v>0</v>
      </c>
    </row>
    <row r="762" spans="2:18" ht="26.25" hidden="1" x14ac:dyDescent="0.2">
      <c r="B762" s="106" t="str">
        <f>القوائم!B761</f>
        <v>TA2062-4</v>
      </c>
      <c r="C762" s="126" t="str">
        <f>IF(B762&lt;&gt;"",_xlfn.IFNA(VLOOKUP(B762,القوائم!B:C,2,0),"غير مسجل بالقوائم"),"")</f>
        <v>تربيزة انتريه جوهرة 110-60</v>
      </c>
      <c r="D762" s="106">
        <f>SUMIFS('سجل حركة المخزن'!H:H,'سجل حركة المخزن'!D:D,'أرصدة المخزن'!B762,'سجل حركة المخزن'!G:G,القوائم!$I$3,'سجل حركة المخزن'!F:F,'أرصدة المخزن'!$D$3)</f>
        <v>0</v>
      </c>
      <c r="E762" s="106">
        <f>SUMIFS('سجل حركة المخزن'!H:H,'سجل حركة المخزن'!D:D,'أرصدة المخزن'!B762,'سجل حركة المخزن'!G:G,القوائم!$I$3,'سجل حركة المخزن'!F:F,'أرصدة المخزن'!$E$3)</f>
        <v>0</v>
      </c>
      <c r="F762" s="106">
        <f t="shared" si="66"/>
        <v>0</v>
      </c>
      <c r="G762" s="106">
        <f>SUMIFS('سجل حركة المخزن'!H:H,'سجل حركة المخزن'!D:D,'أرصدة المخزن'!B762,'سجل حركة المخزن'!G:G,القوائم!$I$16,'سجل حركة المخزن'!F:F,'أرصدة المخزن'!$D$3)</f>
        <v>0</v>
      </c>
      <c r="H762" s="170">
        <f>SUMIFS('سجل حركة المخزن'!H:H,'سجل حركة المخزن'!D:D,'أرصدة المخزن'!B762,'سجل حركة المخزن'!G:G,القوائم!$I$16,'سجل حركة المخزن'!F:F,'أرصدة المخزن'!$E$3)</f>
        <v>0</v>
      </c>
      <c r="I762" s="106">
        <f t="shared" si="67"/>
        <v>0</v>
      </c>
      <c r="J762" s="106"/>
      <c r="K762" s="106">
        <f>SUMIFS('سجل حركة المخزن'!H:H,'سجل حركة المخزن'!D:D,'أرصدة المخزن'!B762,'سجل حركة المخزن'!F:F,'أرصدة المخزن'!$K$3)-D762-G762</f>
        <v>0</v>
      </c>
      <c r="L762" s="106">
        <f>SUMIFS('سجل حركة المخزن'!H:H,'سجل حركة المخزن'!D:D,'أرصدة المخزن'!B762,'سجل حركة المخزن'!F:F,'أرصدة المخزن'!$L$3)-E762-H762</f>
        <v>0</v>
      </c>
      <c r="M762" s="128" t="str">
        <f>IF(COUNTIF('سجل حركة المخزن'!D:D,'أرصدة المخزن'!B762),VLOOKUP(B762,القوائم!D:E,2,0),"غير موجود بالمخزن")</f>
        <v>غير موجود بالمخزن</v>
      </c>
      <c r="N762" s="128" t="str">
        <f t="shared" si="68"/>
        <v>غير موجود بالمخزن</v>
      </c>
      <c r="P762" s="192" t="str">
        <f t="shared" si="69"/>
        <v>0</v>
      </c>
      <c r="Q762" s="192" t="str">
        <f t="shared" si="70"/>
        <v>0</v>
      </c>
      <c r="R762" s="192" t="str">
        <f t="shared" si="71"/>
        <v>0</v>
      </c>
    </row>
    <row r="763" spans="2:18" ht="26.25" hidden="1" x14ac:dyDescent="0.2">
      <c r="B763" s="106" t="str">
        <f>القوائم!B762</f>
        <v>TA4036</v>
      </c>
      <c r="C763" s="126" t="str">
        <f>IF(B763&lt;&gt;"",_xlfn.IFNA(VLOOKUP(B763,القوائم!B:C,2,0),"غير مسجل بالقوائم"),"")</f>
        <v>تربيزة قطاع 2*8</v>
      </c>
      <c r="D763" s="106">
        <f>SUMIFS('سجل حركة المخزن'!H:H,'سجل حركة المخزن'!D:D,'أرصدة المخزن'!B763,'سجل حركة المخزن'!G:G,القوائم!$I$3,'سجل حركة المخزن'!F:F,'أرصدة المخزن'!$D$3)</f>
        <v>0</v>
      </c>
      <c r="E763" s="106">
        <f>SUMIFS('سجل حركة المخزن'!H:H,'سجل حركة المخزن'!D:D,'أرصدة المخزن'!B763,'سجل حركة المخزن'!G:G,القوائم!$I$3,'سجل حركة المخزن'!F:F,'أرصدة المخزن'!$E$3)</f>
        <v>0</v>
      </c>
      <c r="F763" s="106">
        <f t="shared" si="66"/>
        <v>0</v>
      </c>
      <c r="G763" s="106">
        <f>SUMIFS('سجل حركة المخزن'!H:H,'سجل حركة المخزن'!D:D,'أرصدة المخزن'!B763,'سجل حركة المخزن'!G:G,القوائم!$I$16,'سجل حركة المخزن'!F:F,'أرصدة المخزن'!$D$3)</f>
        <v>0</v>
      </c>
      <c r="H763" s="170">
        <f>SUMIFS('سجل حركة المخزن'!H:H,'سجل حركة المخزن'!D:D,'أرصدة المخزن'!B763,'سجل حركة المخزن'!G:G,القوائم!$I$16,'سجل حركة المخزن'!F:F,'أرصدة المخزن'!$E$3)</f>
        <v>0</v>
      </c>
      <c r="I763" s="106">
        <f t="shared" si="67"/>
        <v>0</v>
      </c>
      <c r="J763" s="106"/>
      <c r="K763" s="106">
        <f>SUMIFS('سجل حركة المخزن'!H:H,'سجل حركة المخزن'!D:D,'أرصدة المخزن'!B763,'سجل حركة المخزن'!F:F,'أرصدة المخزن'!$K$3)-D763-G763</f>
        <v>0</v>
      </c>
      <c r="L763" s="106">
        <f>SUMIFS('سجل حركة المخزن'!H:H,'سجل حركة المخزن'!D:D,'أرصدة المخزن'!B763,'سجل حركة المخزن'!F:F,'أرصدة المخزن'!$L$3)-E763-H763</f>
        <v>0</v>
      </c>
      <c r="M763" s="128" t="str">
        <f>IF(COUNTIF('سجل حركة المخزن'!D:D,'أرصدة المخزن'!B763),VLOOKUP(B763,القوائم!D:E,2,0),"غير موجود بالمخزن")</f>
        <v>غير موجود بالمخزن</v>
      </c>
      <c r="N763" s="128" t="str">
        <f t="shared" si="68"/>
        <v>غير موجود بالمخزن</v>
      </c>
      <c r="P763" s="192" t="str">
        <f t="shared" si="69"/>
        <v>0</v>
      </c>
      <c r="Q763" s="192" t="str">
        <f t="shared" si="70"/>
        <v>0</v>
      </c>
      <c r="R763" s="192" t="str">
        <f t="shared" si="71"/>
        <v>0</v>
      </c>
    </row>
    <row r="764" spans="2:18" ht="26.25" hidden="1" x14ac:dyDescent="0.2">
      <c r="B764" s="106" t="str">
        <f>القوائم!B763</f>
        <v>TA4037</v>
      </c>
      <c r="C764" s="126" t="str">
        <f>IF(B764&lt;&gt;"",_xlfn.IFNA(VLOOKUP(B764,القوائم!B:C,2,0),"غير مسجل بالقوائم"),"")</f>
        <v>تربيزة تيتانيك</v>
      </c>
      <c r="D764" s="106">
        <f>SUMIFS('سجل حركة المخزن'!H:H,'سجل حركة المخزن'!D:D,'أرصدة المخزن'!B764,'سجل حركة المخزن'!G:G,القوائم!$I$3,'سجل حركة المخزن'!F:F,'أرصدة المخزن'!$D$3)</f>
        <v>0</v>
      </c>
      <c r="E764" s="106">
        <f>SUMIFS('سجل حركة المخزن'!H:H,'سجل حركة المخزن'!D:D,'أرصدة المخزن'!B764,'سجل حركة المخزن'!G:G,القوائم!$I$3,'سجل حركة المخزن'!F:F,'أرصدة المخزن'!$E$3)</f>
        <v>0</v>
      </c>
      <c r="F764" s="106">
        <f t="shared" si="66"/>
        <v>0</v>
      </c>
      <c r="G764" s="106">
        <f>SUMIFS('سجل حركة المخزن'!H:H,'سجل حركة المخزن'!D:D,'أرصدة المخزن'!B764,'سجل حركة المخزن'!G:G,القوائم!$I$16,'سجل حركة المخزن'!F:F,'أرصدة المخزن'!$D$3)</f>
        <v>0</v>
      </c>
      <c r="H764" s="170">
        <f>SUMIFS('سجل حركة المخزن'!H:H,'سجل حركة المخزن'!D:D,'أرصدة المخزن'!B764,'سجل حركة المخزن'!G:G,القوائم!$I$16,'سجل حركة المخزن'!F:F,'أرصدة المخزن'!$E$3)</f>
        <v>0</v>
      </c>
      <c r="I764" s="106">
        <f t="shared" si="67"/>
        <v>0</v>
      </c>
      <c r="J764" s="106"/>
      <c r="K764" s="106">
        <f>SUMIFS('سجل حركة المخزن'!H:H,'سجل حركة المخزن'!D:D,'أرصدة المخزن'!B764,'سجل حركة المخزن'!F:F,'أرصدة المخزن'!$K$3)-D764-G764</f>
        <v>0</v>
      </c>
      <c r="L764" s="106">
        <f>SUMIFS('سجل حركة المخزن'!H:H,'سجل حركة المخزن'!D:D,'أرصدة المخزن'!B764,'سجل حركة المخزن'!F:F,'أرصدة المخزن'!$L$3)-E764-H764</f>
        <v>0</v>
      </c>
      <c r="M764" s="128" t="str">
        <f>IF(COUNTIF('سجل حركة المخزن'!D:D,'أرصدة المخزن'!B764),VLOOKUP(B764,القوائم!D:E,2,0),"غير موجود بالمخزن")</f>
        <v>غير موجود بالمخزن</v>
      </c>
      <c r="N764" s="128" t="str">
        <f t="shared" si="68"/>
        <v>غير موجود بالمخزن</v>
      </c>
      <c r="P764" s="192" t="str">
        <f t="shared" si="69"/>
        <v>0</v>
      </c>
      <c r="Q764" s="192" t="str">
        <f t="shared" si="70"/>
        <v>0</v>
      </c>
      <c r="R764" s="192" t="str">
        <f t="shared" si="71"/>
        <v>0</v>
      </c>
    </row>
    <row r="765" spans="2:18" ht="26.25" hidden="1" x14ac:dyDescent="0.2">
      <c r="B765" s="106" t="str">
        <f>القوائم!B764</f>
        <v>CH3009</v>
      </c>
      <c r="C765" s="126" t="str">
        <f>IF(B765&lt;&gt;"",_xlfn.IFNA(VLOOKUP(B765,القوائم!B:C,2,0),"غير مسجل بالقوائم"),"")</f>
        <v>بانكيت اربع قوائم متصلين بحرف اكس</v>
      </c>
      <c r="D765" s="106">
        <f>SUMIFS('سجل حركة المخزن'!H:H,'سجل حركة المخزن'!D:D,'أرصدة المخزن'!B765,'سجل حركة المخزن'!G:G,القوائم!$I$3,'سجل حركة المخزن'!F:F,'أرصدة المخزن'!$D$3)</f>
        <v>0</v>
      </c>
      <c r="E765" s="106">
        <f>SUMIFS('سجل حركة المخزن'!H:H,'سجل حركة المخزن'!D:D,'أرصدة المخزن'!B765,'سجل حركة المخزن'!G:G,القوائم!$I$3,'سجل حركة المخزن'!F:F,'أرصدة المخزن'!$E$3)</f>
        <v>0</v>
      </c>
      <c r="F765" s="106">
        <f t="shared" si="66"/>
        <v>0</v>
      </c>
      <c r="G765" s="106">
        <f>SUMIFS('سجل حركة المخزن'!H:H,'سجل حركة المخزن'!D:D,'أرصدة المخزن'!B765,'سجل حركة المخزن'!G:G,القوائم!$I$16,'سجل حركة المخزن'!F:F,'أرصدة المخزن'!$D$3)</f>
        <v>0</v>
      </c>
      <c r="H765" s="170">
        <f>SUMIFS('سجل حركة المخزن'!H:H,'سجل حركة المخزن'!D:D,'أرصدة المخزن'!B765,'سجل حركة المخزن'!G:G,القوائم!$I$16,'سجل حركة المخزن'!F:F,'أرصدة المخزن'!$E$3)</f>
        <v>0</v>
      </c>
      <c r="I765" s="106">
        <f t="shared" si="67"/>
        <v>0</v>
      </c>
      <c r="J765" s="106"/>
      <c r="K765" s="106">
        <f>SUMIFS('سجل حركة المخزن'!H:H,'سجل حركة المخزن'!D:D,'أرصدة المخزن'!B765,'سجل حركة المخزن'!F:F,'أرصدة المخزن'!$K$3)-D765-G765</f>
        <v>0</v>
      </c>
      <c r="L765" s="106">
        <f>SUMIFS('سجل حركة المخزن'!H:H,'سجل حركة المخزن'!D:D,'أرصدة المخزن'!B765,'سجل حركة المخزن'!F:F,'أرصدة المخزن'!$L$3)-E765-H765</f>
        <v>0</v>
      </c>
      <c r="M765" s="128" t="str">
        <f>IF(COUNTIF('سجل حركة المخزن'!D:D,'أرصدة المخزن'!B765),VLOOKUP(B765,القوائم!D:E,2,0),"غير موجود بالمخزن")</f>
        <v>غير موجود بالمخزن</v>
      </c>
      <c r="N765" s="128" t="str">
        <f t="shared" si="68"/>
        <v>غير موجود بالمخزن</v>
      </c>
      <c r="P765" s="192" t="str">
        <f t="shared" si="69"/>
        <v>0</v>
      </c>
      <c r="Q765" s="192" t="str">
        <f t="shared" si="70"/>
        <v>0</v>
      </c>
      <c r="R765" s="192" t="str">
        <f t="shared" si="71"/>
        <v>0</v>
      </c>
    </row>
    <row r="766" spans="2:18" ht="26.25" hidden="1" x14ac:dyDescent="0.2">
      <c r="B766" s="106" t="str">
        <f>القوائم!B765</f>
        <v>HA1013-4</v>
      </c>
      <c r="C766" s="126" t="str">
        <f>IF(B766&lt;&gt;"",_xlfn.IFNA(VLOOKUP(B766,القوائم!B:C,2,0),"غير مسجل بالقوائم"),"")</f>
        <v>مقبض 1.5*1.5 طول 28</v>
      </c>
      <c r="D766" s="106">
        <f>SUMIFS('سجل حركة المخزن'!H:H,'سجل حركة المخزن'!D:D,'أرصدة المخزن'!B766,'سجل حركة المخزن'!G:G,القوائم!$I$3,'سجل حركة المخزن'!F:F,'أرصدة المخزن'!$D$3)</f>
        <v>0</v>
      </c>
      <c r="E766" s="106">
        <f>SUMIFS('سجل حركة المخزن'!H:H,'سجل حركة المخزن'!D:D,'أرصدة المخزن'!B766,'سجل حركة المخزن'!G:G,القوائم!$I$3,'سجل حركة المخزن'!F:F,'أرصدة المخزن'!$E$3)</f>
        <v>0</v>
      </c>
      <c r="F766" s="106">
        <f t="shared" si="66"/>
        <v>0</v>
      </c>
      <c r="G766" s="106">
        <f>SUMIFS('سجل حركة المخزن'!H:H,'سجل حركة المخزن'!D:D,'أرصدة المخزن'!B766,'سجل حركة المخزن'!G:G,القوائم!$I$16,'سجل حركة المخزن'!F:F,'أرصدة المخزن'!$D$3)</f>
        <v>0</v>
      </c>
      <c r="H766" s="170">
        <f>SUMIFS('سجل حركة المخزن'!H:H,'سجل حركة المخزن'!D:D,'أرصدة المخزن'!B766,'سجل حركة المخزن'!G:G,القوائم!$I$16,'سجل حركة المخزن'!F:F,'أرصدة المخزن'!$E$3)</f>
        <v>0</v>
      </c>
      <c r="I766" s="106">
        <f t="shared" si="67"/>
        <v>0</v>
      </c>
      <c r="J766" s="106"/>
      <c r="K766" s="106">
        <f>SUMIFS('سجل حركة المخزن'!H:H,'سجل حركة المخزن'!D:D,'أرصدة المخزن'!B766,'سجل حركة المخزن'!F:F,'أرصدة المخزن'!$K$3)-D766-G766</f>
        <v>0</v>
      </c>
      <c r="L766" s="106">
        <f>SUMIFS('سجل حركة المخزن'!H:H,'سجل حركة المخزن'!D:D,'أرصدة المخزن'!B766,'سجل حركة المخزن'!F:F,'أرصدة المخزن'!$L$3)-E766-H766</f>
        <v>0</v>
      </c>
      <c r="M766" s="128" t="str">
        <f>IF(COUNTIF('سجل حركة المخزن'!D:D,'أرصدة المخزن'!B766),VLOOKUP(B766,القوائم!D:E,2,0),"غير موجود بالمخزن")</f>
        <v>غير موجود بالمخزن</v>
      </c>
      <c r="N766" s="128" t="str">
        <f t="shared" si="68"/>
        <v>غير موجود بالمخزن</v>
      </c>
      <c r="P766" s="192" t="str">
        <f t="shared" si="69"/>
        <v>0</v>
      </c>
      <c r="Q766" s="192" t="str">
        <f t="shared" si="70"/>
        <v>0</v>
      </c>
      <c r="R766" s="192" t="str">
        <f t="shared" si="71"/>
        <v>0</v>
      </c>
    </row>
    <row r="767" spans="2:18" ht="26.25" hidden="1" x14ac:dyDescent="0.2">
      <c r="B767" s="106" t="str">
        <f>القوائم!B766</f>
        <v>BA1082</v>
      </c>
      <c r="C767" s="126" t="str">
        <f>IF(B767&lt;&gt;"",_xlfn.IFNA(VLOOKUP(B767,القوائم!B:C,2,0),"غير مسجل بالقوائم"),"")</f>
        <v>قاعدة نيش حرفين  ل من النص</v>
      </c>
      <c r="D767" s="106">
        <f>SUMIFS('سجل حركة المخزن'!H:H,'سجل حركة المخزن'!D:D,'أرصدة المخزن'!B767,'سجل حركة المخزن'!G:G,القوائم!$I$3,'سجل حركة المخزن'!F:F,'أرصدة المخزن'!$D$3)</f>
        <v>0</v>
      </c>
      <c r="E767" s="106">
        <f>SUMIFS('سجل حركة المخزن'!H:H,'سجل حركة المخزن'!D:D,'أرصدة المخزن'!B767,'سجل حركة المخزن'!G:G,القوائم!$I$3,'سجل حركة المخزن'!F:F,'أرصدة المخزن'!$E$3)</f>
        <v>0</v>
      </c>
      <c r="F767" s="106">
        <f t="shared" si="66"/>
        <v>0</v>
      </c>
      <c r="G767" s="106">
        <f>SUMIFS('سجل حركة المخزن'!H:H,'سجل حركة المخزن'!D:D,'أرصدة المخزن'!B767,'سجل حركة المخزن'!G:G,القوائم!$I$16,'سجل حركة المخزن'!F:F,'أرصدة المخزن'!$D$3)</f>
        <v>0</v>
      </c>
      <c r="H767" s="170">
        <f>SUMIFS('سجل حركة المخزن'!H:H,'سجل حركة المخزن'!D:D,'أرصدة المخزن'!B767,'سجل حركة المخزن'!G:G,القوائم!$I$16,'سجل حركة المخزن'!F:F,'أرصدة المخزن'!$E$3)</f>
        <v>0</v>
      </c>
      <c r="I767" s="106">
        <f t="shared" si="67"/>
        <v>0</v>
      </c>
      <c r="J767" s="106"/>
      <c r="K767" s="106">
        <f>SUMIFS('سجل حركة المخزن'!H:H,'سجل حركة المخزن'!D:D,'أرصدة المخزن'!B767,'سجل حركة المخزن'!F:F,'أرصدة المخزن'!$K$3)-D767-G767</f>
        <v>0</v>
      </c>
      <c r="L767" s="106">
        <f>SUMIFS('سجل حركة المخزن'!H:H,'سجل حركة المخزن'!D:D,'أرصدة المخزن'!B767,'سجل حركة المخزن'!F:F,'أرصدة المخزن'!$L$3)-E767-H767</f>
        <v>0</v>
      </c>
      <c r="M767" s="128" t="str">
        <f>IF(COUNTIF('سجل حركة المخزن'!D:D,'أرصدة المخزن'!B767),VLOOKUP(B767,القوائم!D:E,2,0),"غير موجود بالمخزن")</f>
        <v>غير موجود بالمخزن</v>
      </c>
      <c r="N767" s="128" t="str">
        <f t="shared" si="68"/>
        <v>غير موجود بالمخزن</v>
      </c>
      <c r="P767" s="192" t="str">
        <f t="shared" si="69"/>
        <v>0</v>
      </c>
      <c r="Q767" s="192" t="str">
        <f t="shared" si="70"/>
        <v>0</v>
      </c>
      <c r="R767" s="192" t="str">
        <f t="shared" si="71"/>
        <v>0</v>
      </c>
    </row>
    <row r="768" spans="2:18" ht="26.25" hidden="1" x14ac:dyDescent="0.2">
      <c r="B768" s="106" t="str">
        <f>القوائم!B767</f>
        <v>BA1081</v>
      </c>
      <c r="C768" s="126" t="str">
        <f>IF(B768&lt;&gt;"",_xlfn.IFNA(VLOOKUP(B768,القوائم!B:C,2,0),"غير مسجل بالقوائم"),"")</f>
        <v>قاعدة مستطيل قطاع 1*5 مقاس 66.5*39</v>
      </c>
      <c r="D768" s="106">
        <f>SUMIFS('سجل حركة المخزن'!H:H,'سجل حركة المخزن'!D:D,'أرصدة المخزن'!B768,'سجل حركة المخزن'!G:G,القوائم!$I$3,'سجل حركة المخزن'!F:F,'أرصدة المخزن'!$D$3)</f>
        <v>0</v>
      </c>
      <c r="E768" s="106">
        <f>SUMIFS('سجل حركة المخزن'!H:H,'سجل حركة المخزن'!D:D,'أرصدة المخزن'!B768,'سجل حركة المخزن'!G:G,القوائم!$I$3,'سجل حركة المخزن'!F:F,'أرصدة المخزن'!$E$3)</f>
        <v>0</v>
      </c>
      <c r="F768" s="106">
        <f t="shared" si="66"/>
        <v>0</v>
      </c>
      <c r="G768" s="106">
        <f>SUMIFS('سجل حركة المخزن'!H:H,'سجل حركة المخزن'!D:D,'أرصدة المخزن'!B768,'سجل حركة المخزن'!G:G,القوائم!$I$16,'سجل حركة المخزن'!F:F,'أرصدة المخزن'!$D$3)</f>
        <v>0</v>
      </c>
      <c r="H768" s="170">
        <f>SUMIFS('سجل حركة المخزن'!H:H,'سجل حركة المخزن'!D:D,'أرصدة المخزن'!B768,'سجل حركة المخزن'!G:G,القوائم!$I$16,'سجل حركة المخزن'!F:F,'أرصدة المخزن'!$E$3)</f>
        <v>0</v>
      </c>
      <c r="I768" s="106">
        <f t="shared" si="67"/>
        <v>0</v>
      </c>
      <c r="J768" s="106"/>
      <c r="K768" s="106">
        <f>SUMIFS('سجل حركة المخزن'!H:H,'سجل حركة المخزن'!D:D,'أرصدة المخزن'!B768,'سجل حركة المخزن'!F:F,'أرصدة المخزن'!$K$3)-D768-G768</f>
        <v>0</v>
      </c>
      <c r="L768" s="106">
        <f>SUMIFS('سجل حركة المخزن'!H:H,'سجل حركة المخزن'!D:D,'أرصدة المخزن'!B768,'سجل حركة المخزن'!F:F,'أرصدة المخزن'!$L$3)-E768-H768</f>
        <v>0</v>
      </c>
      <c r="M768" s="128" t="str">
        <f>IF(COUNTIF('سجل حركة المخزن'!D:D,'أرصدة المخزن'!B768),VLOOKUP(B768,القوائم!D:E,2,0),"غير موجود بالمخزن")</f>
        <v>غير موجود بالمخزن</v>
      </c>
      <c r="N768" s="128" t="str">
        <f t="shared" si="68"/>
        <v>غير موجود بالمخزن</v>
      </c>
      <c r="P768" s="192" t="str">
        <f t="shared" si="69"/>
        <v>0</v>
      </c>
      <c r="Q768" s="192" t="str">
        <f t="shared" si="70"/>
        <v>0</v>
      </c>
      <c r="R768" s="192" t="str">
        <f t="shared" si="71"/>
        <v>0</v>
      </c>
    </row>
    <row r="769" spans="2:18" ht="26.25" hidden="1" x14ac:dyDescent="0.2">
      <c r="B769" s="106" t="str">
        <f>القوائم!B768</f>
        <v>BA1082-1</v>
      </c>
      <c r="C769" s="126" t="str">
        <f>IF(B769&lt;&gt;"",_xlfn.IFNA(VLOOKUP(B769,القوائم!B:C,2,0),"غير مسجل بالقوائم"),"")</f>
        <v>قاعدة بوفيه حرفين ل من النص</v>
      </c>
      <c r="D769" s="106">
        <f>SUMIFS('سجل حركة المخزن'!H:H,'سجل حركة المخزن'!D:D,'أرصدة المخزن'!B769,'سجل حركة المخزن'!G:G,القوائم!$I$3,'سجل حركة المخزن'!F:F,'أرصدة المخزن'!$D$3)</f>
        <v>0</v>
      </c>
      <c r="E769" s="106">
        <f>SUMIFS('سجل حركة المخزن'!H:H,'سجل حركة المخزن'!D:D,'أرصدة المخزن'!B769,'سجل حركة المخزن'!G:G,القوائم!$I$3,'سجل حركة المخزن'!F:F,'أرصدة المخزن'!$E$3)</f>
        <v>0</v>
      </c>
      <c r="F769" s="106">
        <f t="shared" si="66"/>
        <v>0</v>
      </c>
      <c r="G769" s="106">
        <f>SUMIFS('سجل حركة المخزن'!H:H,'سجل حركة المخزن'!D:D,'أرصدة المخزن'!B769,'سجل حركة المخزن'!G:G,القوائم!$I$16,'سجل حركة المخزن'!F:F,'أرصدة المخزن'!$D$3)</f>
        <v>0</v>
      </c>
      <c r="H769" s="170">
        <f>SUMIFS('سجل حركة المخزن'!H:H,'سجل حركة المخزن'!D:D,'أرصدة المخزن'!B769,'سجل حركة المخزن'!G:G,القوائم!$I$16,'سجل حركة المخزن'!F:F,'أرصدة المخزن'!$E$3)</f>
        <v>0</v>
      </c>
      <c r="I769" s="106">
        <f t="shared" si="67"/>
        <v>0</v>
      </c>
      <c r="J769" s="106"/>
      <c r="K769" s="106">
        <f>SUMIFS('سجل حركة المخزن'!H:H,'سجل حركة المخزن'!D:D,'أرصدة المخزن'!B769,'سجل حركة المخزن'!F:F,'أرصدة المخزن'!$K$3)-D769-G769</f>
        <v>0</v>
      </c>
      <c r="L769" s="106">
        <f>SUMIFS('سجل حركة المخزن'!H:H,'سجل حركة المخزن'!D:D,'أرصدة المخزن'!B769,'سجل حركة المخزن'!F:F,'أرصدة المخزن'!$L$3)-E769-H769</f>
        <v>0</v>
      </c>
      <c r="M769" s="128" t="str">
        <f>IF(COUNTIF('سجل حركة المخزن'!D:D,'أرصدة المخزن'!B769),VLOOKUP(B769,القوائم!D:E,2,0),"غير موجود بالمخزن")</f>
        <v>غير موجود بالمخزن</v>
      </c>
      <c r="N769" s="128" t="str">
        <f t="shared" si="68"/>
        <v>غير موجود بالمخزن</v>
      </c>
      <c r="P769" s="192" t="str">
        <f t="shared" si="69"/>
        <v>0</v>
      </c>
      <c r="Q769" s="192" t="str">
        <f t="shared" si="70"/>
        <v>0</v>
      </c>
      <c r="R769" s="192" t="str">
        <f t="shared" si="71"/>
        <v>0</v>
      </c>
    </row>
    <row r="770" spans="2:18" ht="26.25" hidden="1" x14ac:dyDescent="0.2">
      <c r="B770" s="106" t="str">
        <f>القوائم!B769</f>
        <v>HA1013-5</v>
      </c>
      <c r="C770" s="126" t="str">
        <f>IF(B770&lt;&gt;"",_xlfn.IFNA(VLOOKUP(B770,القوائم!B:C,2,0),"غير مسجل بالقوائم"),"")</f>
        <v>مقبض 1.5*1.5 طول 45</v>
      </c>
      <c r="D770" s="106">
        <f>SUMIFS('سجل حركة المخزن'!H:H,'سجل حركة المخزن'!D:D,'أرصدة المخزن'!B770,'سجل حركة المخزن'!G:G,القوائم!$I$3,'سجل حركة المخزن'!F:F,'أرصدة المخزن'!$D$3)</f>
        <v>0</v>
      </c>
      <c r="E770" s="106">
        <f>SUMIFS('سجل حركة المخزن'!H:H,'سجل حركة المخزن'!D:D,'أرصدة المخزن'!B770,'سجل حركة المخزن'!G:G,القوائم!$I$3,'سجل حركة المخزن'!F:F,'أرصدة المخزن'!$E$3)</f>
        <v>0</v>
      </c>
      <c r="F770" s="106">
        <f t="shared" si="66"/>
        <v>0</v>
      </c>
      <c r="G770" s="106">
        <f>SUMIFS('سجل حركة المخزن'!H:H,'سجل حركة المخزن'!D:D,'أرصدة المخزن'!B770,'سجل حركة المخزن'!G:G,القوائم!$I$16,'سجل حركة المخزن'!F:F,'أرصدة المخزن'!$D$3)</f>
        <v>0</v>
      </c>
      <c r="H770" s="170">
        <f>SUMIFS('سجل حركة المخزن'!H:H,'سجل حركة المخزن'!D:D,'أرصدة المخزن'!B770,'سجل حركة المخزن'!G:G,القوائم!$I$16,'سجل حركة المخزن'!F:F,'أرصدة المخزن'!$E$3)</f>
        <v>0</v>
      </c>
      <c r="I770" s="106">
        <f t="shared" si="67"/>
        <v>0</v>
      </c>
      <c r="J770" s="106"/>
      <c r="K770" s="106">
        <f>SUMIFS('سجل حركة المخزن'!H:H,'سجل حركة المخزن'!D:D,'أرصدة المخزن'!B770,'سجل حركة المخزن'!F:F,'أرصدة المخزن'!$K$3)-D770-G770</f>
        <v>0</v>
      </c>
      <c r="L770" s="106">
        <f>SUMIFS('سجل حركة المخزن'!H:H,'سجل حركة المخزن'!D:D,'أرصدة المخزن'!B770,'سجل حركة المخزن'!F:F,'أرصدة المخزن'!$L$3)-E770-H770</f>
        <v>0</v>
      </c>
      <c r="M770" s="128" t="str">
        <f>IF(COUNTIF('سجل حركة المخزن'!D:D,'أرصدة المخزن'!B770),VLOOKUP(B770,القوائم!D:E,2,0),"غير موجود بالمخزن")</f>
        <v>غير موجود بالمخزن</v>
      </c>
      <c r="N770" s="128" t="str">
        <f t="shared" si="68"/>
        <v>غير موجود بالمخزن</v>
      </c>
      <c r="P770" s="192" t="str">
        <f t="shared" si="69"/>
        <v>0</v>
      </c>
      <c r="Q770" s="192" t="str">
        <f t="shared" si="70"/>
        <v>0</v>
      </c>
      <c r="R770" s="192" t="str">
        <f t="shared" si="71"/>
        <v>0</v>
      </c>
    </row>
    <row r="771" spans="2:18" ht="26.25" hidden="1" x14ac:dyDescent="0.2">
      <c r="B771" s="106" t="str">
        <f>القوائم!B770</f>
        <v>HA1013-6</v>
      </c>
      <c r="C771" s="126" t="str">
        <f>IF(B771&lt;&gt;"",_xlfn.IFNA(VLOOKUP(B771,القوائم!B:C,2,0),"غير مسجل بالقوائم"),"")</f>
        <v>مقبض 1.5*1.5 طول 38</v>
      </c>
      <c r="D771" s="106">
        <f>SUMIFS('سجل حركة المخزن'!H:H,'سجل حركة المخزن'!D:D,'أرصدة المخزن'!B771,'سجل حركة المخزن'!G:G,القوائم!$I$3,'سجل حركة المخزن'!F:F,'أرصدة المخزن'!$D$3)</f>
        <v>0</v>
      </c>
      <c r="E771" s="106">
        <f>SUMIFS('سجل حركة المخزن'!H:H,'سجل حركة المخزن'!D:D,'أرصدة المخزن'!B771,'سجل حركة المخزن'!G:G,القوائم!$I$3,'سجل حركة المخزن'!F:F,'أرصدة المخزن'!$E$3)</f>
        <v>0</v>
      </c>
      <c r="F771" s="106">
        <f t="shared" si="66"/>
        <v>0</v>
      </c>
      <c r="G771" s="106">
        <f>SUMIFS('سجل حركة المخزن'!H:H,'سجل حركة المخزن'!D:D,'أرصدة المخزن'!B771,'سجل حركة المخزن'!G:G,القوائم!$I$16,'سجل حركة المخزن'!F:F,'أرصدة المخزن'!$D$3)</f>
        <v>0</v>
      </c>
      <c r="H771" s="170">
        <f>SUMIFS('سجل حركة المخزن'!H:H,'سجل حركة المخزن'!D:D,'أرصدة المخزن'!B771,'سجل حركة المخزن'!G:G,القوائم!$I$16,'سجل حركة المخزن'!F:F,'أرصدة المخزن'!$E$3)</f>
        <v>0</v>
      </c>
      <c r="I771" s="106">
        <f t="shared" si="67"/>
        <v>0</v>
      </c>
      <c r="J771" s="106"/>
      <c r="K771" s="106">
        <f>SUMIFS('سجل حركة المخزن'!H:H,'سجل حركة المخزن'!D:D,'أرصدة المخزن'!B771,'سجل حركة المخزن'!F:F,'أرصدة المخزن'!$K$3)-D771-G771</f>
        <v>0</v>
      </c>
      <c r="L771" s="106">
        <f>SUMIFS('سجل حركة المخزن'!H:H,'سجل حركة المخزن'!D:D,'أرصدة المخزن'!B771,'سجل حركة المخزن'!F:F,'أرصدة المخزن'!$L$3)-E771-H771</f>
        <v>0</v>
      </c>
      <c r="M771" s="128" t="str">
        <f>IF(COUNTIF('سجل حركة المخزن'!D:D,'أرصدة المخزن'!B771),VLOOKUP(B771,القوائم!D:E,2,0),"غير موجود بالمخزن")</f>
        <v>غير موجود بالمخزن</v>
      </c>
      <c r="N771" s="128" t="str">
        <f t="shared" si="68"/>
        <v>غير موجود بالمخزن</v>
      </c>
      <c r="P771" s="192" t="str">
        <f t="shared" si="69"/>
        <v>0</v>
      </c>
      <c r="Q771" s="192" t="str">
        <f t="shared" si="70"/>
        <v>0</v>
      </c>
      <c r="R771" s="192" t="str">
        <f t="shared" si="71"/>
        <v>0</v>
      </c>
    </row>
    <row r="772" spans="2:18" ht="26.25" hidden="1" x14ac:dyDescent="0.2">
      <c r="B772" s="106" t="str">
        <f>القوائم!B771</f>
        <v>TA2066-1</v>
      </c>
      <c r="C772" s="126" t="str">
        <f>IF(B772&lt;&gt;"",_xlfn.IFNA(VLOOKUP(B772,القوائم!B:C,2,0),"غير مسجل بالقوائم"),"")</f>
        <v>تربيزة ببروازين قواعد حرف ل بقائمين قطاع 2*2 مقاس 80*80</v>
      </c>
      <c r="D772" s="106">
        <f>SUMIFS('سجل حركة المخزن'!H:H,'سجل حركة المخزن'!D:D,'أرصدة المخزن'!B772,'سجل حركة المخزن'!G:G,القوائم!$I$3,'سجل حركة المخزن'!F:F,'أرصدة المخزن'!$D$3)</f>
        <v>0</v>
      </c>
      <c r="E772" s="106">
        <f>SUMIFS('سجل حركة المخزن'!H:H,'سجل حركة المخزن'!D:D,'أرصدة المخزن'!B772,'سجل حركة المخزن'!G:G,القوائم!$I$3,'سجل حركة المخزن'!F:F,'أرصدة المخزن'!$E$3)</f>
        <v>0</v>
      </c>
      <c r="F772" s="106">
        <f t="shared" si="66"/>
        <v>0</v>
      </c>
      <c r="G772" s="106">
        <f>SUMIFS('سجل حركة المخزن'!H:H,'سجل حركة المخزن'!D:D,'أرصدة المخزن'!B772,'سجل حركة المخزن'!G:G,القوائم!$I$16,'سجل حركة المخزن'!F:F,'أرصدة المخزن'!$D$3)</f>
        <v>0</v>
      </c>
      <c r="H772" s="170">
        <f>SUMIFS('سجل حركة المخزن'!H:H,'سجل حركة المخزن'!D:D,'أرصدة المخزن'!B772,'سجل حركة المخزن'!G:G,القوائم!$I$16,'سجل حركة المخزن'!F:F,'أرصدة المخزن'!$E$3)</f>
        <v>0</v>
      </c>
      <c r="I772" s="106">
        <f t="shared" si="67"/>
        <v>0</v>
      </c>
      <c r="J772" s="106"/>
      <c r="K772" s="106">
        <f>SUMIFS('سجل حركة المخزن'!H:H,'سجل حركة المخزن'!D:D,'أرصدة المخزن'!B772,'سجل حركة المخزن'!F:F,'أرصدة المخزن'!$K$3)-D772-G772</f>
        <v>0</v>
      </c>
      <c r="L772" s="106">
        <f>SUMIFS('سجل حركة المخزن'!H:H,'سجل حركة المخزن'!D:D,'أرصدة المخزن'!B772,'سجل حركة المخزن'!F:F,'أرصدة المخزن'!$L$3)-E772-H772</f>
        <v>0</v>
      </c>
      <c r="M772" s="128" t="str">
        <f>IF(COUNTIF('سجل حركة المخزن'!D:D,'أرصدة المخزن'!B772),VLOOKUP(B772,القوائم!D:E,2,0),"غير موجود بالمخزن")</f>
        <v>غير موجود بالمخزن</v>
      </c>
      <c r="N772" s="128" t="str">
        <f t="shared" si="68"/>
        <v>غير موجود بالمخزن</v>
      </c>
      <c r="P772" s="192" t="str">
        <f t="shared" si="69"/>
        <v>0</v>
      </c>
      <c r="Q772" s="192" t="str">
        <f t="shared" si="70"/>
        <v>0</v>
      </c>
      <c r="R772" s="192" t="str">
        <f t="shared" si="71"/>
        <v>0</v>
      </c>
    </row>
    <row r="773" spans="2:18" ht="26.25" hidden="1" x14ac:dyDescent="0.2">
      <c r="B773" s="106" t="str">
        <f>القوائم!B772</f>
        <v>TA2066-2</v>
      </c>
      <c r="C773" s="126" t="str">
        <f>IF(B773&lt;&gt;"",_xlfn.IFNA(VLOOKUP(B773,القوائم!B:C,2,0),"غير مسجل بالقوائم"),"")</f>
        <v>تربيزة ببروازين قواعد حرف ل بقائمين قطاع 2*4 مقاس 85*85</v>
      </c>
      <c r="D773" s="106">
        <f>SUMIFS('سجل حركة المخزن'!H:H,'سجل حركة المخزن'!D:D,'أرصدة المخزن'!B773,'سجل حركة المخزن'!G:G,القوائم!$I$3,'سجل حركة المخزن'!F:F,'أرصدة المخزن'!$D$3)</f>
        <v>0</v>
      </c>
      <c r="E773" s="106">
        <f>SUMIFS('سجل حركة المخزن'!H:H,'سجل حركة المخزن'!D:D,'أرصدة المخزن'!B773,'سجل حركة المخزن'!G:G,القوائم!$I$3,'سجل حركة المخزن'!F:F,'أرصدة المخزن'!$E$3)</f>
        <v>0</v>
      </c>
      <c r="F773" s="106">
        <f t="shared" ref="F773:F836" si="72">D773+E773</f>
        <v>0</v>
      </c>
      <c r="G773" s="106">
        <f>SUMIFS('سجل حركة المخزن'!H:H,'سجل حركة المخزن'!D:D,'أرصدة المخزن'!B773,'سجل حركة المخزن'!G:G,القوائم!$I$16,'سجل حركة المخزن'!F:F,'أرصدة المخزن'!$D$3)</f>
        <v>0</v>
      </c>
      <c r="H773" s="170">
        <f>SUMIFS('سجل حركة المخزن'!H:H,'سجل حركة المخزن'!D:D,'أرصدة المخزن'!B773,'سجل حركة المخزن'!G:G,القوائم!$I$16,'سجل حركة المخزن'!F:F,'أرصدة المخزن'!$E$3)</f>
        <v>0</v>
      </c>
      <c r="I773" s="106">
        <f t="shared" ref="I773:I836" si="73">G773+H773</f>
        <v>0</v>
      </c>
      <c r="J773" s="106"/>
      <c r="K773" s="106">
        <f>SUMIFS('سجل حركة المخزن'!H:H,'سجل حركة المخزن'!D:D,'أرصدة المخزن'!B773,'سجل حركة المخزن'!F:F,'أرصدة المخزن'!$K$3)-D773-G773</f>
        <v>0</v>
      </c>
      <c r="L773" s="106">
        <f>SUMIFS('سجل حركة المخزن'!H:H,'سجل حركة المخزن'!D:D,'أرصدة المخزن'!B773,'سجل حركة المخزن'!F:F,'أرصدة المخزن'!$L$3)-E773-H773</f>
        <v>0</v>
      </c>
      <c r="M773" s="128" t="str">
        <f>IF(COUNTIF('سجل حركة المخزن'!D:D,'أرصدة المخزن'!B773),VLOOKUP(B773,القوائم!D:E,2,0),"غير موجود بالمخزن")</f>
        <v>غير موجود بالمخزن</v>
      </c>
      <c r="N773" s="128" t="str">
        <f t="shared" ref="N773:N836" si="74">IF(ISNONTEXT(M773),(D773+E773+K773+L773+G773+H773)*M773,"غير موجود بالمخزن")</f>
        <v>غير موجود بالمخزن</v>
      </c>
      <c r="P773" s="192" t="str">
        <f t="shared" ref="P773:P836" si="75">IF(ISNONTEXT(M773),(D773+E773)*M773,"0")</f>
        <v>0</v>
      </c>
      <c r="Q773" s="192" t="str">
        <f t="shared" ref="Q773:Q836" si="76">IF(ISNONTEXT(M773),(H773+G773)*M773,"0")</f>
        <v>0</v>
      </c>
      <c r="R773" s="192" t="str">
        <f t="shared" ref="R773:R836" si="77">IF(ISNONTEXT(M773),(K773+L773)*M773,"0")</f>
        <v>0</v>
      </c>
    </row>
    <row r="774" spans="2:18" ht="26.25" hidden="1" x14ac:dyDescent="0.2">
      <c r="B774" s="106" t="str">
        <f>القوائم!B773</f>
        <v>TA1056</v>
      </c>
      <c r="C774" s="126" t="str">
        <f>IF(B774&lt;&gt;"",_xlfn.IFNA(VLOOKUP(B774,القوائم!B:C,2,0),"غير مسجل بالقوائم"),"")</f>
        <v>طقطوقة ببروازين قواعد حرف ل بقائمين قطاع 2*4 مقاس 45*45*60</v>
      </c>
      <c r="D774" s="106">
        <f>SUMIFS('سجل حركة المخزن'!H:H,'سجل حركة المخزن'!D:D,'أرصدة المخزن'!B774,'سجل حركة المخزن'!G:G,القوائم!$I$3,'سجل حركة المخزن'!F:F,'أرصدة المخزن'!$D$3)</f>
        <v>0</v>
      </c>
      <c r="E774" s="106">
        <f>SUMIFS('سجل حركة المخزن'!H:H,'سجل حركة المخزن'!D:D,'أرصدة المخزن'!B774,'سجل حركة المخزن'!G:G,القوائم!$I$3,'سجل حركة المخزن'!F:F,'أرصدة المخزن'!$E$3)</f>
        <v>0</v>
      </c>
      <c r="F774" s="106">
        <f t="shared" si="72"/>
        <v>0</v>
      </c>
      <c r="G774" s="106">
        <f>SUMIFS('سجل حركة المخزن'!H:H,'سجل حركة المخزن'!D:D,'أرصدة المخزن'!B774,'سجل حركة المخزن'!G:G,القوائم!$I$16,'سجل حركة المخزن'!F:F,'أرصدة المخزن'!$D$3)</f>
        <v>0</v>
      </c>
      <c r="H774" s="170">
        <f>SUMIFS('سجل حركة المخزن'!H:H,'سجل حركة المخزن'!D:D,'أرصدة المخزن'!B774,'سجل حركة المخزن'!G:G,القوائم!$I$16,'سجل حركة المخزن'!F:F,'أرصدة المخزن'!$E$3)</f>
        <v>0</v>
      </c>
      <c r="I774" s="106">
        <f t="shared" si="73"/>
        <v>0</v>
      </c>
      <c r="J774" s="106"/>
      <c r="K774" s="106">
        <f>SUMIFS('سجل حركة المخزن'!H:H,'سجل حركة المخزن'!D:D,'أرصدة المخزن'!B774,'سجل حركة المخزن'!F:F,'أرصدة المخزن'!$K$3)-D774-G774</f>
        <v>0</v>
      </c>
      <c r="L774" s="106">
        <f>SUMIFS('سجل حركة المخزن'!H:H,'سجل حركة المخزن'!D:D,'أرصدة المخزن'!B774,'سجل حركة المخزن'!F:F,'أرصدة المخزن'!$L$3)-E774-H774</f>
        <v>0</v>
      </c>
      <c r="M774" s="128" t="str">
        <f>IF(COUNTIF('سجل حركة المخزن'!D:D,'أرصدة المخزن'!B774),VLOOKUP(B774,القوائم!D:E,2,0),"غير موجود بالمخزن")</f>
        <v>غير موجود بالمخزن</v>
      </c>
      <c r="N774" s="128" t="str">
        <f t="shared" si="74"/>
        <v>غير موجود بالمخزن</v>
      </c>
      <c r="P774" s="192" t="str">
        <f t="shared" si="75"/>
        <v>0</v>
      </c>
      <c r="Q774" s="192" t="str">
        <f t="shared" si="76"/>
        <v>0</v>
      </c>
      <c r="R774" s="192" t="str">
        <f t="shared" si="77"/>
        <v>0</v>
      </c>
    </row>
    <row r="775" spans="2:18" ht="26.25" hidden="1" x14ac:dyDescent="0.2">
      <c r="B775" s="106" t="str">
        <f>القوائم!B774</f>
        <v>K1055</v>
      </c>
      <c r="C775" s="126" t="str">
        <f>IF(B775&lt;&gt;"",_xlfn.IFNA(VLOOKUP(B775,القوائم!B:C,2,0),"غير مسجل بالقوائم"),"")</f>
        <v xml:space="preserve">كعب حرف V كبير </v>
      </c>
      <c r="D775" s="106">
        <f>SUMIFS('سجل حركة المخزن'!H:H,'سجل حركة المخزن'!D:D,'أرصدة المخزن'!B775,'سجل حركة المخزن'!G:G,القوائم!$I$3,'سجل حركة المخزن'!F:F,'أرصدة المخزن'!$D$3)</f>
        <v>0</v>
      </c>
      <c r="E775" s="106">
        <f>SUMIFS('سجل حركة المخزن'!H:H,'سجل حركة المخزن'!D:D,'أرصدة المخزن'!B775,'سجل حركة المخزن'!G:G,القوائم!$I$3,'سجل حركة المخزن'!F:F,'أرصدة المخزن'!$E$3)</f>
        <v>0</v>
      </c>
      <c r="F775" s="106">
        <f t="shared" si="72"/>
        <v>0</v>
      </c>
      <c r="G775" s="106">
        <f>SUMIFS('سجل حركة المخزن'!H:H,'سجل حركة المخزن'!D:D,'أرصدة المخزن'!B775,'سجل حركة المخزن'!G:G,القوائم!$I$16,'سجل حركة المخزن'!F:F,'أرصدة المخزن'!$D$3)</f>
        <v>0</v>
      </c>
      <c r="H775" s="170">
        <f>SUMIFS('سجل حركة المخزن'!H:H,'سجل حركة المخزن'!D:D,'أرصدة المخزن'!B775,'سجل حركة المخزن'!G:G,القوائم!$I$16,'سجل حركة المخزن'!F:F,'أرصدة المخزن'!$E$3)</f>
        <v>0</v>
      </c>
      <c r="I775" s="106">
        <f t="shared" si="73"/>
        <v>0</v>
      </c>
      <c r="J775" s="106"/>
      <c r="K775" s="106">
        <f>SUMIFS('سجل حركة المخزن'!H:H,'سجل حركة المخزن'!D:D,'أرصدة المخزن'!B775,'سجل حركة المخزن'!F:F,'أرصدة المخزن'!$K$3)-D775-G775</f>
        <v>0</v>
      </c>
      <c r="L775" s="106">
        <f>SUMIFS('سجل حركة المخزن'!H:H,'سجل حركة المخزن'!D:D,'أرصدة المخزن'!B775,'سجل حركة المخزن'!F:F,'أرصدة المخزن'!$L$3)-E775-H775</f>
        <v>0</v>
      </c>
      <c r="M775" s="128" t="str">
        <f>IF(COUNTIF('سجل حركة المخزن'!D:D,'أرصدة المخزن'!B775),VLOOKUP(B775,القوائم!D:E,2,0),"غير موجود بالمخزن")</f>
        <v>غير موجود بالمخزن</v>
      </c>
      <c r="N775" s="128" t="str">
        <f t="shared" si="74"/>
        <v>غير موجود بالمخزن</v>
      </c>
      <c r="P775" s="192" t="str">
        <f t="shared" si="75"/>
        <v>0</v>
      </c>
      <c r="Q775" s="192" t="str">
        <f t="shared" si="76"/>
        <v>0</v>
      </c>
      <c r="R775" s="192" t="str">
        <f t="shared" si="77"/>
        <v>0</v>
      </c>
    </row>
    <row r="776" spans="2:18" ht="26.25" hidden="1" x14ac:dyDescent="0.2">
      <c r="B776" s="106" t="str">
        <f>القوائم!B775</f>
        <v>K1055-1</v>
      </c>
      <c r="C776" s="126" t="str">
        <f>IF(B776&lt;&gt;"",_xlfn.IFNA(VLOOKUP(B776,القوائم!B:C,2,0),"غير مسجل بالقوائم"),"")</f>
        <v>كعب حرف V صغير</v>
      </c>
      <c r="D776" s="106">
        <f>SUMIFS('سجل حركة المخزن'!H:H,'سجل حركة المخزن'!D:D,'أرصدة المخزن'!B776,'سجل حركة المخزن'!G:G,القوائم!$I$3,'سجل حركة المخزن'!F:F,'أرصدة المخزن'!$D$3)</f>
        <v>0</v>
      </c>
      <c r="E776" s="106">
        <f>SUMIFS('سجل حركة المخزن'!H:H,'سجل حركة المخزن'!D:D,'أرصدة المخزن'!B776,'سجل حركة المخزن'!G:G,القوائم!$I$3,'سجل حركة المخزن'!F:F,'أرصدة المخزن'!$E$3)</f>
        <v>0</v>
      </c>
      <c r="F776" s="106">
        <f t="shared" si="72"/>
        <v>0</v>
      </c>
      <c r="G776" s="106">
        <f>SUMIFS('سجل حركة المخزن'!H:H,'سجل حركة المخزن'!D:D,'أرصدة المخزن'!B776,'سجل حركة المخزن'!G:G,القوائم!$I$16,'سجل حركة المخزن'!F:F,'أرصدة المخزن'!$D$3)</f>
        <v>0</v>
      </c>
      <c r="H776" s="170">
        <f>SUMIFS('سجل حركة المخزن'!H:H,'سجل حركة المخزن'!D:D,'أرصدة المخزن'!B776,'سجل حركة المخزن'!G:G,القوائم!$I$16,'سجل حركة المخزن'!F:F,'أرصدة المخزن'!$E$3)</f>
        <v>0</v>
      </c>
      <c r="I776" s="106">
        <f t="shared" si="73"/>
        <v>0</v>
      </c>
      <c r="J776" s="106"/>
      <c r="K776" s="106">
        <f>SUMIFS('سجل حركة المخزن'!H:H,'سجل حركة المخزن'!D:D,'أرصدة المخزن'!B776,'سجل حركة المخزن'!F:F,'أرصدة المخزن'!$K$3)-D776-G776</f>
        <v>0</v>
      </c>
      <c r="L776" s="106">
        <f>SUMIFS('سجل حركة المخزن'!H:H,'سجل حركة المخزن'!D:D,'أرصدة المخزن'!B776,'سجل حركة المخزن'!F:F,'أرصدة المخزن'!$L$3)-E776-H776</f>
        <v>0</v>
      </c>
      <c r="M776" s="128" t="str">
        <f>IF(COUNTIF('سجل حركة المخزن'!D:D,'أرصدة المخزن'!B776),VLOOKUP(B776,القوائم!D:E,2,0),"غير موجود بالمخزن")</f>
        <v>غير موجود بالمخزن</v>
      </c>
      <c r="N776" s="128" t="str">
        <f t="shared" si="74"/>
        <v>غير موجود بالمخزن</v>
      </c>
      <c r="P776" s="192" t="str">
        <f t="shared" si="75"/>
        <v>0</v>
      </c>
      <c r="Q776" s="192" t="str">
        <f t="shared" si="76"/>
        <v>0</v>
      </c>
      <c r="R776" s="192" t="str">
        <f t="shared" si="77"/>
        <v>0</v>
      </c>
    </row>
    <row r="777" spans="2:18" ht="26.25" hidden="1" x14ac:dyDescent="0.2">
      <c r="B777" s="106" t="str">
        <f>القوائم!B776</f>
        <v>CH1029</v>
      </c>
      <c r="C777" s="126" t="str">
        <f>IF(B777&lt;&gt;"",_xlfn.IFNA(VLOOKUP(B777,القوائم!B:C,2,0),"غير مسجل بالقوائم"),"")</f>
        <v>كرسي بوشين</v>
      </c>
      <c r="D777" s="106">
        <f>SUMIFS('سجل حركة المخزن'!H:H,'سجل حركة المخزن'!D:D,'أرصدة المخزن'!B777,'سجل حركة المخزن'!G:G,القوائم!$I$3,'سجل حركة المخزن'!F:F,'أرصدة المخزن'!$D$3)</f>
        <v>0</v>
      </c>
      <c r="E777" s="106">
        <f>SUMIFS('سجل حركة المخزن'!H:H,'سجل حركة المخزن'!D:D,'أرصدة المخزن'!B777,'سجل حركة المخزن'!G:G,القوائم!$I$3,'سجل حركة المخزن'!F:F,'أرصدة المخزن'!$E$3)</f>
        <v>0</v>
      </c>
      <c r="F777" s="106">
        <f t="shared" si="72"/>
        <v>0</v>
      </c>
      <c r="G777" s="106">
        <f>SUMIFS('سجل حركة المخزن'!H:H,'سجل حركة المخزن'!D:D,'أرصدة المخزن'!B777,'سجل حركة المخزن'!G:G,القوائم!$I$16,'سجل حركة المخزن'!F:F,'أرصدة المخزن'!$D$3)</f>
        <v>0</v>
      </c>
      <c r="H777" s="170">
        <f>SUMIFS('سجل حركة المخزن'!H:H,'سجل حركة المخزن'!D:D,'أرصدة المخزن'!B777,'سجل حركة المخزن'!G:G,القوائم!$I$16,'سجل حركة المخزن'!F:F,'أرصدة المخزن'!$E$3)</f>
        <v>0</v>
      </c>
      <c r="I777" s="106">
        <f t="shared" si="73"/>
        <v>0</v>
      </c>
      <c r="J777" s="106"/>
      <c r="K777" s="106">
        <f>SUMIFS('سجل حركة المخزن'!H:H,'سجل حركة المخزن'!D:D,'أرصدة المخزن'!B777,'سجل حركة المخزن'!F:F,'أرصدة المخزن'!$K$3)-D777-G777</f>
        <v>0</v>
      </c>
      <c r="L777" s="106">
        <f>SUMIFS('سجل حركة المخزن'!H:H,'سجل حركة المخزن'!D:D,'أرصدة المخزن'!B777,'سجل حركة المخزن'!F:F,'أرصدة المخزن'!$L$3)-E777-H777</f>
        <v>0</v>
      </c>
      <c r="M777" s="128" t="str">
        <f>IF(COUNTIF('سجل حركة المخزن'!D:D,'أرصدة المخزن'!B777),VLOOKUP(B777,القوائم!D:E,2,0),"غير موجود بالمخزن")</f>
        <v>غير موجود بالمخزن</v>
      </c>
      <c r="N777" s="128" t="str">
        <f t="shared" si="74"/>
        <v>غير موجود بالمخزن</v>
      </c>
      <c r="P777" s="192" t="str">
        <f t="shared" si="75"/>
        <v>0</v>
      </c>
      <c r="Q777" s="192" t="str">
        <f t="shared" si="76"/>
        <v>0</v>
      </c>
      <c r="R777" s="192" t="str">
        <f t="shared" si="77"/>
        <v>0</v>
      </c>
    </row>
    <row r="778" spans="2:18" ht="26.25" hidden="1" x14ac:dyDescent="0.2">
      <c r="B778" s="106" t="str">
        <f>القوائم!B777</f>
        <v>TA2068-2</v>
      </c>
      <c r="C778" s="126" t="str">
        <f>IF(B778&lt;&gt;"",_xlfn.IFNA(VLOOKUP(B778,القوائم!B:C,2,0),"غير مسجل بالقوائم"),"")</f>
        <v>تربيزة بيضاوي 90*45*45</v>
      </c>
      <c r="D778" s="106">
        <f>SUMIFS('سجل حركة المخزن'!H:H,'سجل حركة المخزن'!D:D,'أرصدة المخزن'!B778,'سجل حركة المخزن'!G:G,القوائم!$I$3,'سجل حركة المخزن'!F:F,'أرصدة المخزن'!$D$3)</f>
        <v>0</v>
      </c>
      <c r="E778" s="106">
        <f>SUMIFS('سجل حركة المخزن'!H:H,'سجل حركة المخزن'!D:D,'أرصدة المخزن'!B778,'سجل حركة المخزن'!G:G,القوائم!$I$3,'سجل حركة المخزن'!F:F,'أرصدة المخزن'!$E$3)</f>
        <v>0</v>
      </c>
      <c r="F778" s="106">
        <f t="shared" si="72"/>
        <v>0</v>
      </c>
      <c r="G778" s="106">
        <f>SUMIFS('سجل حركة المخزن'!H:H,'سجل حركة المخزن'!D:D,'أرصدة المخزن'!B778,'سجل حركة المخزن'!G:G,القوائم!$I$16,'سجل حركة المخزن'!F:F,'أرصدة المخزن'!$D$3)</f>
        <v>0</v>
      </c>
      <c r="H778" s="170">
        <f>SUMIFS('سجل حركة المخزن'!H:H,'سجل حركة المخزن'!D:D,'أرصدة المخزن'!B778,'سجل حركة المخزن'!G:G,القوائم!$I$16,'سجل حركة المخزن'!F:F,'أرصدة المخزن'!$E$3)</f>
        <v>0</v>
      </c>
      <c r="I778" s="106">
        <f t="shared" si="73"/>
        <v>0</v>
      </c>
      <c r="J778" s="106"/>
      <c r="K778" s="106">
        <f>SUMIFS('سجل حركة المخزن'!H:H,'سجل حركة المخزن'!D:D,'أرصدة المخزن'!B778,'سجل حركة المخزن'!F:F,'أرصدة المخزن'!$K$3)-D778-G778</f>
        <v>0</v>
      </c>
      <c r="L778" s="106">
        <f>SUMIFS('سجل حركة المخزن'!H:H,'سجل حركة المخزن'!D:D,'أرصدة المخزن'!B778,'سجل حركة المخزن'!F:F,'أرصدة المخزن'!$L$3)-E778-H778</f>
        <v>0</v>
      </c>
      <c r="M778" s="128" t="str">
        <f>IF(COUNTIF('سجل حركة المخزن'!D:D,'أرصدة المخزن'!B778),VLOOKUP(B778,القوائم!D:E,2,0),"غير موجود بالمخزن")</f>
        <v>غير موجود بالمخزن</v>
      </c>
      <c r="N778" s="128" t="str">
        <f t="shared" si="74"/>
        <v>غير موجود بالمخزن</v>
      </c>
      <c r="P778" s="192" t="str">
        <f t="shared" si="75"/>
        <v>0</v>
      </c>
      <c r="Q778" s="192" t="str">
        <f t="shared" si="76"/>
        <v>0</v>
      </c>
      <c r="R778" s="192" t="str">
        <f t="shared" si="77"/>
        <v>0</v>
      </c>
    </row>
    <row r="779" spans="2:18" ht="26.25" hidden="1" x14ac:dyDescent="0.2">
      <c r="B779" s="106" t="str">
        <f>القوائم!B778</f>
        <v>TA2017-2</v>
      </c>
      <c r="C779" s="126" t="str">
        <f>IF(B779&lt;&gt;"",_xlfn.IFNA(VLOOKUP(B779,القوائم!B:C,2,0),"غير مسجل بالقوائم"),"")</f>
        <v>طقم متداخل دائري ب 3 قائم قطر 60 و 40</v>
      </c>
      <c r="D779" s="106">
        <f>SUMIFS('سجل حركة المخزن'!H:H,'سجل حركة المخزن'!D:D,'أرصدة المخزن'!B779,'سجل حركة المخزن'!G:G,القوائم!$I$3,'سجل حركة المخزن'!F:F,'أرصدة المخزن'!$D$3)</f>
        <v>0</v>
      </c>
      <c r="E779" s="106">
        <f>SUMIFS('سجل حركة المخزن'!H:H,'سجل حركة المخزن'!D:D,'أرصدة المخزن'!B779,'سجل حركة المخزن'!G:G,القوائم!$I$3,'سجل حركة المخزن'!F:F,'أرصدة المخزن'!$E$3)</f>
        <v>0</v>
      </c>
      <c r="F779" s="106">
        <f t="shared" si="72"/>
        <v>0</v>
      </c>
      <c r="G779" s="106">
        <f>SUMIFS('سجل حركة المخزن'!H:H,'سجل حركة المخزن'!D:D,'أرصدة المخزن'!B779,'سجل حركة المخزن'!G:G,القوائم!$I$16,'سجل حركة المخزن'!F:F,'أرصدة المخزن'!$D$3)</f>
        <v>0</v>
      </c>
      <c r="H779" s="170">
        <f>SUMIFS('سجل حركة المخزن'!H:H,'سجل حركة المخزن'!D:D,'أرصدة المخزن'!B779,'سجل حركة المخزن'!G:G,القوائم!$I$16,'سجل حركة المخزن'!F:F,'أرصدة المخزن'!$E$3)</f>
        <v>0</v>
      </c>
      <c r="I779" s="106">
        <f t="shared" si="73"/>
        <v>0</v>
      </c>
      <c r="J779" s="106"/>
      <c r="K779" s="106">
        <f>SUMIFS('سجل حركة المخزن'!H:H,'سجل حركة المخزن'!D:D,'أرصدة المخزن'!B779,'سجل حركة المخزن'!F:F,'أرصدة المخزن'!$K$3)-D779-G779</f>
        <v>0</v>
      </c>
      <c r="L779" s="106">
        <f>SUMIFS('سجل حركة المخزن'!H:H,'سجل حركة المخزن'!D:D,'أرصدة المخزن'!B779,'سجل حركة المخزن'!F:F,'أرصدة المخزن'!$L$3)-E779-H779</f>
        <v>0</v>
      </c>
      <c r="M779" s="128" t="str">
        <f>IF(COUNTIF('سجل حركة المخزن'!D:D,'أرصدة المخزن'!B779),VLOOKUP(B779,القوائم!D:E,2,0),"غير موجود بالمخزن")</f>
        <v>غير موجود بالمخزن</v>
      </c>
      <c r="N779" s="128" t="str">
        <f t="shared" si="74"/>
        <v>غير موجود بالمخزن</v>
      </c>
      <c r="P779" s="192" t="str">
        <f t="shared" si="75"/>
        <v>0</v>
      </c>
      <c r="Q779" s="192" t="str">
        <f t="shared" si="76"/>
        <v>0</v>
      </c>
      <c r="R779" s="192" t="str">
        <f t="shared" si="77"/>
        <v>0</v>
      </c>
    </row>
    <row r="780" spans="2:18" ht="26.25" hidden="1" x14ac:dyDescent="0.2">
      <c r="B780" s="106" t="str">
        <f>القوائم!B779</f>
        <v>TA2017-3</v>
      </c>
      <c r="C780" s="126" t="str">
        <f>IF(B780&lt;&gt;"",_xlfn.IFNA(VLOOKUP(B780,القوائم!B:C,2,0),"غير مسجل بالقوائم"),"")</f>
        <v xml:space="preserve">طقم دائري 2 دائرة قطر 60 </v>
      </c>
      <c r="D780" s="106">
        <f>SUMIFS('سجل حركة المخزن'!H:H,'سجل حركة المخزن'!D:D,'أرصدة المخزن'!B780,'سجل حركة المخزن'!G:G,القوائم!$I$3,'سجل حركة المخزن'!F:F,'أرصدة المخزن'!$D$3)</f>
        <v>0</v>
      </c>
      <c r="E780" s="106">
        <f>SUMIFS('سجل حركة المخزن'!H:H,'سجل حركة المخزن'!D:D,'أرصدة المخزن'!B780,'سجل حركة المخزن'!G:G,القوائم!$I$3,'سجل حركة المخزن'!F:F,'أرصدة المخزن'!$E$3)</f>
        <v>0</v>
      </c>
      <c r="F780" s="106">
        <f t="shared" si="72"/>
        <v>0</v>
      </c>
      <c r="G780" s="106">
        <f>SUMIFS('سجل حركة المخزن'!H:H,'سجل حركة المخزن'!D:D,'أرصدة المخزن'!B780,'سجل حركة المخزن'!G:G,القوائم!$I$16,'سجل حركة المخزن'!F:F,'أرصدة المخزن'!$D$3)</f>
        <v>0</v>
      </c>
      <c r="H780" s="170">
        <f>SUMIFS('سجل حركة المخزن'!H:H,'سجل حركة المخزن'!D:D,'أرصدة المخزن'!B780,'سجل حركة المخزن'!G:G,القوائم!$I$16,'سجل حركة المخزن'!F:F,'أرصدة المخزن'!$E$3)</f>
        <v>0</v>
      </c>
      <c r="I780" s="106">
        <f t="shared" si="73"/>
        <v>0</v>
      </c>
      <c r="J780" s="106"/>
      <c r="K780" s="106">
        <f>SUMIFS('سجل حركة المخزن'!H:H,'سجل حركة المخزن'!D:D,'أرصدة المخزن'!B780,'سجل حركة المخزن'!F:F,'أرصدة المخزن'!$K$3)-D780-G780</f>
        <v>0</v>
      </c>
      <c r="L780" s="106">
        <f>SUMIFS('سجل حركة المخزن'!H:H,'سجل حركة المخزن'!D:D,'أرصدة المخزن'!B780,'سجل حركة المخزن'!F:F,'أرصدة المخزن'!$L$3)-E780-H780</f>
        <v>0</v>
      </c>
      <c r="M780" s="128" t="str">
        <f>IF(COUNTIF('سجل حركة المخزن'!D:D,'أرصدة المخزن'!B780),VLOOKUP(B780,القوائم!D:E,2,0),"غير موجود بالمخزن")</f>
        <v>غير موجود بالمخزن</v>
      </c>
      <c r="N780" s="128" t="str">
        <f t="shared" si="74"/>
        <v>غير موجود بالمخزن</v>
      </c>
      <c r="P780" s="192" t="str">
        <f t="shared" si="75"/>
        <v>0</v>
      </c>
      <c r="Q780" s="192" t="str">
        <f t="shared" si="76"/>
        <v>0</v>
      </c>
      <c r="R780" s="192" t="str">
        <f t="shared" si="77"/>
        <v>0</v>
      </c>
    </row>
    <row r="781" spans="2:18" ht="26.25" hidden="1" x14ac:dyDescent="0.2">
      <c r="B781" s="106" t="str">
        <f>القوائم!B780</f>
        <v>TA1057</v>
      </c>
      <c r="C781" s="126" t="str">
        <f>IF(B781&lt;&gt;"",_xlfn.IFNA(VLOOKUP(B781,القوائم!B:C,2,0),"غير مسجل بالقوائم"),"")</f>
        <v>طقطوقة شرائح بحلقة</v>
      </c>
      <c r="D781" s="106">
        <f>SUMIFS('سجل حركة المخزن'!H:H,'سجل حركة المخزن'!D:D,'أرصدة المخزن'!B781,'سجل حركة المخزن'!G:G,القوائم!$I$3,'سجل حركة المخزن'!F:F,'أرصدة المخزن'!$D$3)</f>
        <v>0</v>
      </c>
      <c r="E781" s="106">
        <f>SUMIFS('سجل حركة المخزن'!H:H,'سجل حركة المخزن'!D:D,'أرصدة المخزن'!B781,'سجل حركة المخزن'!G:G,القوائم!$I$3,'سجل حركة المخزن'!F:F,'أرصدة المخزن'!$E$3)</f>
        <v>0</v>
      </c>
      <c r="F781" s="106">
        <f t="shared" si="72"/>
        <v>0</v>
      </c>
      <c r="G781" s="106">
        <f>SUMIFS('سجل حركة المخزن'!H:H,'سجل حركة المخزن'!D:D,'أرصدة المخزن'!B781,'سجل حركة المخزن'!G:G,القوائم!$I$16,'سجل حركة المخزن'!F:F,'أرصدة المخزن'!$D$3)</f>
        <v>0</v>
      </c>
      <c r="H781" s="170">
        <f>SUMIFS('سجل حركة المخزن'!H:H,'سجل حركة المخزن'!D:D,'أرصدة المخزن'!B781,'سجل حركة المخزن'!G:G,القوائم!$I$16,'سجل حركة المخزن'!F:F,'أرصدة المخزن'!$E$3)</f>
        <v>0</v>
      </c>
      <c r="I781" s="106">
        <f t="shared" si="73"/>
        <v>0</v>
      </c>
      <c r="J781" s="106"/>
      <c r="K781" s="106">
        <f>SUMIFS('سجل حركة المخزن'!H:H,'سجل حركة المخزن'!D:D,'أرصدة المخزن'!B781,'سجل حركة المخزن'!F:F,'أرصدة المخزن'!$K$3)-D781-G781</f>
        <v>0</v>
      </c>
      <c r="L781" s="106">
        <f>SUMIFS('سجل حركة المخزن'!H:H,'سجل حركة المخزن'!D:D,'أرصدة المخزن'!B781,'سجل حركة المخزن'!F:F,'أرصدة المخزن'!$L$3)-E781-H781</f>
        <v>0</v>
      </c>
      <c r="M781" s="128" t="str">
        <f>IF(COUNTIF('سجل حركة المخزن'!D:D,'أرصدة المخزن'!B781),VLOOKUP(B781,القوائم!D:E,2,0),"غير موجود بالمخزن")</f>
        <v>غير موجود بالمخزن</v>
      </c>
      <c r="N781" s="128" t="str">
        <f t="shared" si="74"/>
        <v>غير موجود بالمخزن</v>
      </c>
      <c r="P781" s="192" t="str">
        <f t="shared" si="75"/>
        <v>0</v>
      </c>
      <c r="Q781" s="192" t="str">
        <f t="shared" si="76"/>
        <v>0</v>
      </c>
      <c r="R781" s="192" t="str">
        <f t="shared" si="77"/>
        <v>0</v>
      </c>
    </row>
    <row r="782" spans="2:18" ht="26.25" hidden="1" x14ac:dyDescent="0.2">
      <c r="B782" s="106" t="str">
        <f>القوائم!B781</f>
        <v>BA1083</v>
      </c>
      <c r="C782" s="126" t="str">
        <f>IF(B782&lt;&gt;"",_xlfn.IFNA(VLOOKUP(B782,القوائم!B:C,2,0),"غير مسجل بالقوائم"),"")</f>
        <v>قاعدة صغيرة حرف C بقوائم مواسير</v>
      </c>
      <c r="D782" s="106">
        <f>SUMIFS('سجل حركة المخزن'!H:H,'سجل حركة المخزن'!D:D,'أرصدة المخزن'!B782,'سجل حركة المخزن'!G:G,القوائم!$I$3,'سجل حركة المخزن'!F:F,'أرصدة المخزن'!$D$3)</f>
        <v>0</v>
      </c>
      <c r="E782" s="106">
        <f>SUMIFS('سجل حركة المخزن'!H:H,'سجل حركة المخزن'!D:D,'أرصدة المخزن'!B782,'سجل حركة المخزن'!G:G,القوائم!$I$3,'سجل حركة المخزن'!F:F,'أرصدة المخزن'!$E$3)</f>
        <v>0</v>
      </c>
      <c r="F782" s="106">
        <f t="shared" si="72"/>
        <v>0</v>
      </c>
      <c r="G782" s="106">
        <f>SUMIFS('سجل حركة المخزن'!H:H,'سجل حركة المخزن'!D:D,'أرصدة المخزن'!B782,'سجل حركة المخزن'!G:G,القوائم!$I$16,'سجل حركة المخزن'!F:F,'أرصدة المخزن'!$D$3)</f>
        <v>0</v>
      </c>
      <c r="H782" s="170">
        <f>SUMIFS('سجل حركة المخزن'!H:H,'سجل حركة المخزن'!D:D,'أرصدة المخزن'!B782,'سجل حركة المخزن'!G:G,القوائم!$I$16,'سجل حركة المخزن'!F:F,'أرصدة المخزن'!$E$3)</f>
        <v>0</v>
      </c>
      <c r="I782" s="106">
        <f t="shared" si="73"/>
        <v>0</v>
      </c>
      <c r="J782" s="106"/>
      <c r="K782" s="106">
        <f>SUMIFS('سجل حركة المخزن'!H:H,'سجل حركة المخزن'!D:D,'أرصدة المخزن'!B782,'سجل حركة المخزن'!F:F,'أرصدة المخزن'!$K$3)-D782-G782</f>
        <v>0</v>
      </c>
      <c r="L782" s="106">
        <f>SUMIFS('سجل حركة المخزن'!H:H,'سجل حركة المخزن'!D:D,'أرصدة المخزن'!B782,'سجل حركة المخزن'!F:F,'أرصدة المخزن'!$L$3)-E782-H782</f>
        <v>0</v>
      </c>
      <c r="M782" s="128" t="str">
        <f>IF(COUNTIF('سجل حركة المخزن'!D:D,'أرصدة المخزن'!B782),VLOOKUP(B782,القوائم!D:E,2,0),"غير موجود بالمخزن")</f>
        <v>غير موجود بالمخزن</v>
      </c>
      <c r="N782" s="128" t="str">
        <f t="shared" si="74"/>
        <v>غير موجود بالمخزن</v>
      </c>
      <c r="P782" s="192" t="str">
        <f t="shared" si="75"/>
        <v>0</v>
      </c>
      <c r="Q782" s="192" t="str">
        <f t="shared" si="76"/>
        <v>0</v>
      </c>
      <c r="R782" s="192" t="str">
        <f t="shared" si="77"/>
        <v>0</v>
      </c>
    </row>
    <row r="783" spans="2:18" ht="26.25" hidden="1" x14ac:dyDescent="0.2">
      <c r="B783" s="106" t="str">
        <f>القوائم!B782</f>
        <v>BA1083-1</v>
      </c>
      <c r="C783" s="126" t="str">
        <f>IF(B783&lt;&gt;"",_xlfn.IFNA(VLOOKUP(B783,القوائم!B:C,2,0),"غير مسجل بالقوائم"),"")</f>
        <v>قاعدة كبيرة حرف C بقوائم مواسير</v>
      </c>
      <c r="D783" s="106">
        <f>SUMIFS('سجل حركة المخزن'!H:H,'سجل حركة المخزن'!D:D,'أرصدة المخزن'!B783,'سجل حركة المخزن'!G:G,القوائم!$I$3,'سجل حركة المخزن'!F:F,'أرصدة المخزن'!$D$3)</f>
        <v>0</v>
      </c>
      <c r="E783" s="106">
        <f>SUMIFS('سجل حركة المخزن'!H:H,'سجل حركة المخزن'!D:D,'أرصدة المخزن'!B783,'سجل حركة المخزن'!G:G,القوائم!$I$3,'سجل حركة المخزن'!F:F,'أرصدة المخزن'!$E$3)</f>
        <v>0</v>
      </c>
      <c r="F783" s="106">
        <f t="shared" si="72"/>
        <v>0</v>
      </c>
      <c r="G783" s="106">
        <f>SUMIFS('سجل حركة المخزن'!H:H,'سجل حركة المخزن'!D:D,'أرصدة المخزن'!B783,'سجل حركة المخزن'!G:G,القوائم!$I$16,'سجل حركة المخزن'!F:F,'أرصدة المخزن'!$D$3)</f>
        <v>0</v>
      </c>
      <c r="H783" s="170">
        <f>SUMIFS('سجل حركة المخزن'!H:H,'سجل حركة المخزن'!D:D,'أرصدة المخزن'!B783,'سجل حركة المخزن'!G:G,القوائم!$I$16,'سجل حركة المخزن'!F:F,'أرصدة المخزن'!$E$3)</f>
        <v>0</v>
      </c>
      <c r="I783" s="106">
        <f t="shared" si="73"/>
        <v>0</v>
      </c>
      <c r="J783" s="106"/>
      <c r="K783" s="106">
        <f>SUMIFS('سجل حركة المخزن'!H:H,'سجل حركة المخزن'!D:D,'أرصدة المخزن'!B783,'سجل حركة المخزن'!F:F,'أرصدة المخزن'!$K$3)-D783-G783</f>
        <v>0</v>
      </c>
      <c r="L783" s="106">
        <f>SUMIFS('سجل حركة المخزن'!H:H,'سجل حركة المخزن'!D:D,'أرصدة المخزن'!B783,'سجل حركة المخزن'!F:F,'أرصدة المخزن'!$L$3)-E783-H783</f>
        <v>0</v>
      </c>
      <c r="M783" s="128" t="str">
        <f>IF(COUNTIF('سجل حركة المخزن'!D:D,'أرصدة المخزن'!B783),VLOOKUP(B783,القوائم!D:E,2,0),"غير موجود بالمخزن")</f>
        <v>غير موجود بالمخزن</v>
      </c>
      <c r="N783" s="128" t="str">
        <f t="shared" si="74"/>
        <v>غير موجود بالمخزن</v>
      </c>
      <c r="P783" s="192" t="str">
        <f t="shared" si="75"/>
        <v>0</v>
      </c>
      <c r="Q783" s="192" t="str">
        <f t="shared" si="76"/>
        <v>0</v>
      </c>
      <c r="R783" s="192" t="str">
        <f t="shared" si="77"/>
        <v>0</v>
      </c>
    </row>
    <row r="784" spans="2:18" ht="26.25" hidden="1" x14ac:dyDescent="0.2">
      <c r="B784" s="106" t="str">
        <f>القوائم!B783</f>
        <v>HA1028</v>
      </c>
      <c r="C784" s="126" t="str">
        <f>IF(B784&lt;&gt;"",_xlfn.IFNA(VLOOKUP(B784,القوائم!B:C,2,0),"غير مسجل بالقوائم"),"")</f>
        <v>مقبض 1*2 طول 90 سم</v>
      </c>
      <c r="D784" s="106">
        <f>SUMIFS('سجل حركة المخزن'!H:H,'سجل حركة المخزن'!D:D,'أرصدة المخزن'!B784,'سجل حركة المخزن'!G:G,القوائم!$I$3,'سجل حركة المخزن'!F:F,'أرصدة المخزن'!$D$3)</f>
        <v>0</v>
      </c>
      <c r="E784" s="106">
        <f>SUMIFS('سجل حركة المخزن'!H:H,'سجل حركة المخزن'!D:D,'أرصدة المخزن'!B784,'سجل حركة المخزن'!G:G,القوائم!$I$3,'سجل حركة المخزن'!F:F,'أرصدة المخزن'!$E$3)</f>
        <v>0</v>
      </c>
      <c r="F784" s="106">
        <f t="shared" si="72"/>
        <v>0</v>
      </c>
      <c r="G784" s="106">
        <f>SUMIFS('سجل حركة المخزن'!H:H,'سجل حركة المخزن'!D:D,'أرصدة المخزن'!B784,'سجل حركة المخزن'!G:G,القوائم!$I$16,'سجل حركة المخزن'!F:F,'أرصدة المخزن'!$D$3)</f>
        <v>0</v>
      </c>
      <c r="H784" s="170">
        <f>SUMIFS('سجل حركة المخزن'!H:H,'سجل حركة المخزن'!D:D,'أرصدة المخزن'!B784,'سجل حركة المخزن'!G:G,القوائم!$I$16,'سجل حركة المخزن'!F:F,'أرصدة المخزن'!$E$3)</f>
        <v>0</v>
      </c>
      <c r="I784" s="106">
        <f t="shared" si="73"/>
        <v>0</v>
      </c>
      <c r="J784" s="106"/>
      <c r="K784" s="106">
        <f>SUMIFS('سجل حركة المخزن'!H:H,'سجل حركة المخزن'!D:D,'أرصدة المخزن'!B784,'سجل حركة المخزن'!F:F,'أرصدة المخزن'!$K$3)-D784-G784</f>
        <v>0</v>
      </c>
      <c r="L784" s="106">
        <f>SUMIFS('سجل حركة المخزن'!H:H,'سجل حركة المخزن'!D:D,'أرصدة المخزن'!B784,'سجل حركة المخزن'!F:F,'أرصدة المخزن'!$L$3)-E784-H784</f>
        <v>0</v>
      </c>
      <c r="M784" s="128" t="str">
        <f>IF(COUNTIF('سجل حركة المخزن'!D:D,'أرصدة المخزن'!B784),VLOOKUP(B784,القوائم!D:E,2,0),"غير موجود بالمخزن")</f>
        <v>غير موجود بالمخزن</v>
      </c>
      <c r="N784" s="128" t="str">
        <f t="shared" si="74"/>
        <v>غير موجود بالمخزن</v>
      </c>
      <c r="P784" s="192" t="str">
        <f t="shared" si="75"/>
        <v>0</v>
      </c>
      <c r="Q784" s="192" t="str">
        <f t="shared" si="76"/>
        <v>0</v>
      </c>
      <c r="R784" s="192" t="str">
        <f t="shared" si="77"/>
        <v>0</v>
      </c>
    </row>
    <row r="785" spans="2:18" ht="26.25" hidden="1" x14ac:dyDescent="0.2">
      <c r="B785" s="106" t="str">
        <f>القوائم!B784</f>
        <v>CH1030</v>
      </c>
      <c r="C785" s="126" t="str">
        <f>IF(B785&lt;&gt;"",_xlfn.IFNA(VLOOKUP(B785,القوائم!B:C,2,0),"غير مسجل بالقوائم"),"")</f>
        <v>كرسي متحرك</v>
      </c>
      <c r="D785" s="106">
        <f>SUMIFS('سجل حركة المخزن'!H:H,'سجل حركة المخزن'!D:D,'أرصدة المخزن'!B785,'سجل حركة المخزن'!G:G,القوائم!$I$3,'سجل حركة المخزن'!F:F,'أرصدة المخزن'!$D$3)</f>
        <v>0</v>
      </c>
      <c r="E785" s="106">
        <f>SUMIFS('سجل حركة المخزن'!H:H,'سجل حركة المخزن'!D:D,'أرصدة المخزن'!B785,'سجل حركة المخزن'!G:G,القوائم!$I$3,'سجل حركة المخزن'!F:F,'أرصدة المخزن'!$E$3)</f>
        <v>0</v>
      </c>
      <c r="F785" s="106">
        <f t="shared" si="72"/>
        <v>0</v>
      </c>
      <c r="G785" s="106">
        <f>SUMIFS('سجل حركة المخزن'!H:H,'سجل حركة المخزن'!D:D,'أرصدة المخزن'!B785,'سجل حركة المخزن'!G:G,القوائم!$I$16,'سجل حركة المخزن'!F:F,'أرصدة المخزن'!$D$3)</f>
        <v>0</v>
      </c>
      <c r="H785" s="170">
        <f>SUMIFS('سجل حركة المخزن'!H:H,'سجل حركة المخزن'!D:D,'أرصدة المخزن'!B785,'سجل حركة المخزن'!G:G,القوائم!$I$16,'سجل حركة المخزن'!F:F,'أرصدة المخزن'!$E$3)</f>
        <v>0</v>
      </c>
      <c r="I785" s="106">
        <f t="shared" si="73"/>
        <v>0</v>
      </c>
      <c r="J785" s="106"/>
      <c r="K785" s="106">
        <f>SUMIFS('سجل حركة المخزن'!H:H,'سجل حركة المخزن'!D:D,'أرصدة المخزن'!B785,'سجل حركة المخزن'!F:F,'أرصدة المخزن'!$K$3)-D785-G785</f>
        <v>0</v>
      </c>
      <c r="L785" s="106">
        <f>SUMIFS('سجل حركة المخزن'!H:H,'سجل حركة المخزن'!D:D,'أرصدة المخزن'!B785,'سجل حركة المخزن'!F:F,'أرصدة المخزن'!$L$3)-E785-H785</f>
        <v>0</v>
      </c>
      <c r="M785" s="128" t="str">
        <f>IF(COUNTIF('سجل حركة المخزن'!D:D,'أرصدة المخزن'!B785),VLOOKUP(B785,القوائم!D:E,2,0),"غير موجود بالمخزن")</f>
        <v>غير موجود بالمخزن</v>
      </c>
      <c r="N785" s="128" t="str">
        <f t="shared" si="74"/>
        <v>غير موجود بالمخزن</v>
      </c>
      <c r="P785" s="192" t="str">
        <f t="shared" si="75"/>
        <v>0</v>
      </c>
      <c r="Q785" s="192" t="str">
        <f t="shared" si="76"/>
        <v>0</v>
      </c>
      <c r="R785" s="192" t="str">
        <f t="shared" si="77"/>
        <v>0</v>
      </c>
    </row>
    <row r="786" spans="2:18" ht="26.25" hidden="1" x14ac:dyDescent="0.2">
      <c r="B786" s="106" t="str">
        <f>القوائم!B785</f>
        <v>TA3006</v>
      </c>
      <c r="C786" s="126" t="str">
        <f>IF(B786&lt;&gt;"",_xlfn.IFNA(VLOOKUP(B786,القوائم!B:C,2,0),"غير مسجل بالقوائم"),"")</f>
        <v>مكتب محل</v>
      </c>
      <c r="D786" s="106">
        <f>SUMIFS('سجل حركة المخزن'!H:H,'سجل حركة المخزن'!D:D,'أرصدة المخزن'!B786,'سجل حركة المخزن'!G:G,القوائم!$I$3,'سجل حركة المخزن'!F:F,'أرصدة المخزن'!$D$3)</f>
        <v>0</v>
      </c>
      <c r="E786" s="106">
        <f>SUMIFS('سجل حركة المخزن'!H:H,'سجل حركة المخزن'!D:D,'أرصدة المخزن'!B786,'سجل حركة المخزن'!G:G,القوائم!$I$3,'سجل حركة المخزن'!F:F,'أرصدة المخزن'!$E$3)</f>
        <v>0</v>
      </c>
      <c r="F786" s="106">
        <f t="shared" si="72"/>
        <v>0</v>
      </c>
      <c r="G786" s="106">
        <f>SUMIFS('سجل حركة المخزن'!H:H,'سجل حركة المخزن'!D:D,'أرصدة المخزن'!B786,'سجل حركة المخزن'!G:G,القوائم!$I$16,'سجل حركة المخزن'!F:F,'أرصدة المخزن'!$D$3)</f>
        <v>0</v>
      </c>
      <c r="H786" s="170">
        <f>SUMIFS('سجل حركة المخزن'!H:H,'سجل حركة المخزن'!D:D,'أرصدة المخزن'!B786,'سجل حركة المخزن'!G:G,القوائم!$I$16,'سجل حركة المخزن'!F:F,'أرصدة المخزن'!$E$3)</f>
        <v>0</v>
      </c>
      <c r="I786" s="106">
        <f t="shared" si="73"/>
        <v>0</v>
      </c>
      <c r="J786" s="106"/>
      <c r="K786" s="106">
        <f>SUMIFS('سجل حركة المخزن'!H:H,'سجل حركة المخزن'!D:D,'أرصدة المخزن'!B786,'سجل حركة المخزن'!F:F,'أرصدة المخزن'!$K$3)-D786-G786</f>
        <v>0</v>
      </c>
      <c r="L786" s="106">
        <f>SUMIFS('سجل حركة المخزن'!H:H,'سجل حركة المخزن'!D:D,'أرصدة المخزن'!B786,'سجل حركة المخزن'!F:F,'أرصدة المخزن'!$L$3)-E786-H786</f>
        <v>0</v>
      </c>
      <c r="M786" s="128" t="str">
        <f>IF(COUNTIF('سجل حركة المخزن'!D:D,'أرصدة المخزن'!B786),VLOOKUP(B786,القوائم!D:E,2,0),"غير موجود بالمخزن")</f>
        <v>غير موجود بالمخزن</v>
      </c>
      <c r="N786" s="128" t="str">
        <f t="shared" si="74"/>
        <v>غير موجود بالمخزن</v>
      </c>
      <c r="P786" s="192" t="str">
        <f t="shared" si="75"/>
        <v>0</v>
      </c>
      <c r="Q786" s="192" t="str">
        <f t="shared" si="76"/>
        <v>0</v>
      </c>
      <c r="R786" s="192" t="str">
        <f t="shared" si="77"/>
        <v>0</v>
      </c>
    </row>
    <row r="787" spans="2:18" ht="26.25" hidden="1" x14ac:dyDescent="0.2">
      <c r="B787" s="106" t="str">
        <f>القوائم!B786</f>
        <v>TA2057-1</v>
      </c>
      <c r="C787" s="126" t="str">
        <f>IF(B787&lt;&gt;"",_xlfn.IFNA(VLOOKUP(B787,القوائم!B:C,2,0),"غير مسجل بالقوائم"),"")</f>
        <v>تربيزة تيتانيك 110*60</v>
      </c>
      <c r="D787" s="106">
        <f>SUMIFS('سجل حركة المخزن'!H:H,'سجل حركة المخزن'!D:D,'أرصدة المخزن'!B787,'سجل حركة المخزن'!G:G,القوائم!$I$3,'سجل حركة المخزن'!F:F,'أرصدة المخزن'!$D$3)</f>
        <v>0</v>
      </c>
      <c r="E787" s="106">
        <f>SUMIFS('سجل حركة المخزن'!H:H,'سجل حركة المخزن'!D:D,'أرصدة المخزن'!B787,'سجل حركة المخزن'!G:G,القوائم!$I$3,'سجل حركة المخزن'!F:F,'أرصدة المخزن'!$E$3)</f>
        <v>0</v>
      </c>
      <c r="F787" s="106">
        <f t="shared" si="72"/>
        <v>0</v>
      </c>
      <c r="G787" s="106">
        <f>SUMIFS('سجل حركة المخزن'!H:H,'سجل حركة المخزن'!D:D,'أرصدة المخزن'!B787,'سجل حركة المخزن'!G:G,القوائم!$I$16,'سجل حركة المخزن'!F:F,'أرصدة المخزن'!$D$3)</f>
        <v>0</v>
      </c>
      <c r="H787" s="170">
        <f>SUMIFS('سجل حركة المخزن'!H:H,'سجل حركة المخزن'!D:D,'أرصدة المخزن'!B787,'سجل حركة المخزن'!G:G,القوائم!$I$16,'سجل حركة المخزن'!F:F,'أرصدة المخزن'!$E$3)</f>
        <v>0</v>
      </c>
      <c r="I787" s="106">
        <f t="shared" si="73"/>
        <v>0</v>
      </c>
      <c r="J787" s="106"/>
      <c r="K787" s="106">
        <f>SUMIFS('سجل حركة المخزن'!H:H,'سجل حركة المخزن'!D:D,'أرصدة المخزن'!B787,'سجل حركة المخزن'!F:F,'أرصدة المخزن'!$K$3)-D787-G787</f>
        <v>0</v>
      </c>
      <c r="L787" s="106">
        <f>SUMIFS('سجل حركة المخزن'!H:H,'سجل حركة المخزن'!D:D,'أرصدة المخزن'!B787,'سجل حركة المخزن'!F:F,'أرصدة المخزن'!$L$3)-E787-H787</f>
        <v>0</v>
      </c>
      <c r="M787" s="128" t="str">
        <f>IF(COUNTIF('سجل حركة المخزن'!D:D,'أرصدة المخزن'!B787),VLOOKUP(B787,القوائم!D:E,2,0),"غير موجود بالمخزن")</f>
        <v>غير موجود بالمخزن</v>
      </c>
      <c r="N787" s="128" t="str">
        <f t="shared" si="74"/>
        <v>غير موجود بالمخزن</v>
      </c>
      <c r="P787" s="192" t="str">
        <f t="shared" si="75"/>
        <v>0</v>
      </c>
      <c r="Q787" s="192" t="str">
        <f t="shared" si="76"/>
        <v>0</v>
      </c>
      <c r="R787" s="192" t="str">
        <f t="shared" si="77"/>
        <v>0</v>
      </c>
    </row>
    <row r="788" spans="2:18" ht="26.25" x14ac:dyDescent="0.2">
      <c r="B788" s="106" t="str">
        <f>القوائم!B787</f>
        <v>TA1058</v>
      </c>
      <c r="C788" s="126" t="str">
        <f>IF(B788&lt;&gt;"",_xlfn.IFNA(VLOOKUP(B788,القوائم!B:C,2,0),"غير مسجل بالقوائم"),"")</f>
        <v>طقطوقة طقم حرف يو مكوع</v>
      </c>
      <c r="D788" s="106">
        <f>SUMIFS('سجل حركة المخزن'!H:H,'سجل حركة المخزن'!D:D,'أرصدة المخزن'!B788,'سجل حركة المخزن'!G:G,القوائم!$I$3,'سجل حركة المخزن'!F:F,'أرصدة المخزن'!$D$3)</f>
        <v>0</v>
      </c>
      <c r="E788" s="106">
        <f>SUMIFS('سجل حركة المخزن'!H:H,'سجل حركة المخزن'!D:D,'أرصدة المخزن'!B788,'سجل حركة المخزن'!G:G,القوائم!$I$3,'سجل حركة المخزن'!F:F,'أرصدة المخزن'!$E$3)</f>
        <v>1</v>
      </c>
      <c r="F788" s="106">
        <f t="shared" si="72"/>
        <v>1</v>
      </c>
      <c r="G788" s="106">
        <f>SUMIFS('سجل حركة المخزن'!H:H,'سجل حركة المخزن'!D:D,'أرصدة المخزن'!B788,'سجل حركة المخزن'!G:G,القوائم!$I$16,'سجل حركة المخزن'!F:F,'أرصدة المخزن'!$D$3)</f>
        <v>0</v>
      </c>
      <c r="H788" s="170">
        <f>SUMIFS('سجل حركة المخزن'!H:H,'سجل حركة المخزن'!D:D,'أرصدة المخزن'!B788,'سجل حركة المخزن'!G:G,القوائم!$I$16,'سجل حركة المخزن'!F:F,'أرصدة المخزن'!$E$3)</f>
        <v>0</v>
      </c>
      <c r="I788" s="106">
        <f t="shared" si="73"/>
        <v>0</v>
      </c>
      <c r="J788" s="106"/>
      <c r="K788" s="106">
        <f>SUMIFS('سجل حركة المخزن'!H:H,'سجل حركة المخزن'!D:D,'أرصدة المخزن'!B788,'سجل حركة المخزن'!F:F,'أرصدة المخزن'!$K$3)-D788-G788</f>
        <v>0</v>
      </c>
      <c r="L788" s="106">
        <f>SUMIFS('سجل حركة المخزن'!H:H,'سجل حركة المخزن'!D:D,'أرصدة المخزن'!B788,'سجل حركة المخزن'!F:F,'أرصدة المخزن'!$L$3)-E788-H788</f>
        <v>0</v>
      </c>
      <c r="M788" s="128">
        <f>IF(COUNTIF('سجل حركة المخزن'!D:D,'أرصدة المخزن'!B788),VLOOKUP(B788,القوائم!D:E,2,0),"غير موجود بالمخزن")</f>
        <v>512.21250000000009</v>
      </c>
      <c r="N788" s="128">
        <f t="shared" si="74"/>
        <v>512.21250000000009</v>
      </c>
      <c r="P788" s="192">
        <f t="shared" si="75"/>
        <v>512.21250000000009</v>
      </c>
      <c r="Q788" s="192">
        <f t="shared" si="76"/>
        <v>0</v>
      </c>
      <c r="R788" s="192">
        <f t="shared" si="77"/>
        <v>0</v>
      </c>
    </row>
    <row r="789" spans="2:18" ht="26.25" hidden="1" x14ac:dyDescent="0.2">
      <c r="B789" s="106" t="str">
        <f>القوائم!B788</f>
        <v>TA2074</v>
      </c>
      <c r="C789" s="126" t="str">
        <f>IF(B789&lt;&gt;"",_xlfn.IFNA(VLOOKUP(B789,القوائم!B:C,2,0),"غير مسجل بالقوائم"),"")</f>
        <v xml:space="preserve">تربيزة طقم حرف يو مكوع </v>
      </c>
      <c r="D789" s="106">
        <f>SUMIFS('سجل حركة المخزن'!H:H,'سجل حركة المخزن'!D:D,'أرصدة المخزن'!B789,'سجل حركة المخزن'!G:G,القوائم!$I$3,'سجل حركة المخزن'!F:F,'أرصدة المخزن'!$D$3)</f>
        <v>0</v>
      </c>
      <c r="E789" s="106">
        <f>SUMIFS('سجل حركة المخزن'!H:H,'سجل حركة المخزن'!D:D,'أرصدة المخزن'!B789,'سجل حركة المخزن'!G:G,القوائم!$I$3,'سجل حركة المخزن'!F:F,'أرصدة المخزن'!$E$3)</f>
        <v>1</v>
      </c>
      <c r="F789" s="106">
        <f t="shared" si="72"/>
        <v>1</v>
      </c>
      <c r="G789" s="106">
        <f>SUMIFS('سجل حركة المخزن'!H:H,'سجل حركة المخزن'!D:D,'أرصدة المخزن'!B789,'سجل حركة المخزن'!G:G,القوائم!$I$16,'سجل حركة المخزن'!F:F,'أرصدة المخزن'!$D$3)</f>
        <v>0</v>
      </c>
      <c r="H789" s="170">
        <f>SUMIFS('سجل حركة المخزن'!H:H,'سجل حركة المخزن'!D:D,'أرصدة المخزن'!B789,'سجل حركة المخزن'!G:G,القوائم!$I$16,'سجل حركة المخزن'!F:F,'أرصدة المخزن'!$E$3)</f>
        <v>0</v>
      </c>
      <c r="I789" s="106">
        <f t="shared" si="73"/>
        <v>0</v>
      </c>
      <c r="J789" s="106"/>
      <c r="K789" s="106">
        <f>SUMIFS('سجل حركة المخزن'!H:H,'سجل حركة المخزن'!D:D,'أرصدة المخزن'!B789,'سجل حركة المخزن'!F:F,'أرصدة المخزن'!$K$3)-D789-G789</f>
        <v>0</v>
      </c>
      <c r="L789" s="106">
        <f>SUMIFS('سجل حركة المخزن'!H:H,'سجل حركة المخزن'!D:D,'أرصدة المخزن'!B789,'سجل حركة المخزن'!F:F,'أرصدة المخزن'!$L$3)-E789-H789</f>
        <v>0</v>
      </c>
      <c r="M789" s="128">
        <f>IF(COUNTIF('سجل حركة المخزن'!D:D,'أرصدة المخزن'!B789),VLOOKUP(B789,القوائم!D:E,2,0),"غير موجود بالمخزن")</f>
        <v>648.80250000000024</v>
      </c>
      <c r="N789" s="128">
        <f t="shared" si="74"/>
        <v>648.80250000000024</v>
      </c>
      <c r="P789" s="192">
        <f t="shared" si="75"/>
        <v>648.80250000000024</v>
      </c>
      <c r="Q789" s="192">
        <f t="shared" si="76"/>
        <v>0</v>
      </c>
      <c r="R789" s="192">
        <f t="shared" si="77"/>
        <v>0</v>
      </c>
    </row>
    <row r="790" spans="2:18" ht="26.25" hidden="1" x14ac:dyDescent="0.2">
      <c r="B790" s="106" t="str">
        <f>القوائم!B789</f>
        <v>CO1002-2</v>
      </c>
      <c r="C790" s="126" t="str">
        <f>IF(B790&lt;&gt;"",_xlfn.IFNA(VLOOKUP(B790,القوائم!B:C,2,0),"غير مسجل بالقوائم"),"")</f>
        <v>كنصول موجة 120*40*92</v>
      </c>
      <c r="D790" s="106">
        <f>SUMIFS('سجل حركة المخزن'!H:H,'سجل حركة المخزن'!D:D,'أرصدة المخزن'!B790,'سجل حركة المخزن'!G:G,القوائم!$I$3,'سجل حركة المخزن'!F:F,'أرصدة المخزن'!$D$3)</f>
        <v>0</v>
      </c>
      <c r="E790" s="106">
        <f>SUMIFS('سجل حركة المخزن'!H:H,'سجل حركة المخزن'!D:D,'أرصدة المخزن'!B790,'سجل حركة المخزن'!G:G,القوائم!$I$3,'سجل حركة المخزن'!F:F,'أرصدة المخزن'!$E$3)</f>
        <v>0</v>
      </c>
      <c r="F790" s="106">
        <f t="shared" si="72"/>
        <v>0</v>
      </c>
      <c r="G790" s="106">
        <f>SUMIFS('سجل حركة المخزن'!H:H,'سجل حركة المخزن'!D:D,'أرصدة المخزن'!B790,'سجل حركة المخزن'!G:G,القوائم!$I$16,'سجل حركة المخزن'!F:F,'أرصدة المخزن'!$D$3)</f>
        <v>0</v>
      </c>
      <c r="H790" s="170">
        <f>SUMIFS('سجل حركة المخزن'!H:H,'سجل حركة المخزن'!D:D,'أرصدة المخزن'!B790,'سجل حركة المخزن'!G:G,القوائم!$I$16,'سجل حركة المخزن'!F:F,'أرصدة المخزن'!$E$3)</f>
        <v>0</v>
      </c>
      <c r="I790" s="106">
        <f t="shared" si="73"/>
        <v>0</v>
      </c>
      <c r="J790" s="106"/>
      <c r="K790" s="106">
        <f>SUMIFS('سجل حركة المخزن'!H:H,'سجل حركة المخزن'!D:D,'أرصدة المخزن'!B790,'سجل حركة المخزن'!F:F,'أرصدة المخزن'!$K$3)-D790-G790</f>
        <v>0</v>
      </c>
      <c r="L790" s="106">
        <f>SUMIFS('سجل حركة المخزن'!H:H,'سجل حركة المخزن'!D:D,'أرصدة المخزن'!B790,'سجل حركة المخزن'!F:F,'أرصدة المخزن'!$L$3)-E790-H790</f>
        <v>0</v>
      </c>
      <c r="M790" s="128" t="str">
        <f>IF(COUNTIF('سجل حركة المخزن'!D:D,'أرصدة المخزن'!B790),VLOOKUP(B790,القوائم!D:E,2,0),"غير موجود بالمخزن")</f>
        <v>غير موجود بالمخزن</v>
      </c>
      <c r="N790" s="128" t="str">
        <f t="shared" si="74"/>
        <v>غير موجود بالمخزن</v>
      </c>
      <c r="P790" s="192" t="str">
        <f t="shared" si="75"/>
        <v>0</v>
      </c>
      <c r="Q790" s="192" t="str">
        <f t="shared" si="76"/>
        <v>0</v>
      </c>
      <c r="R790" s="192" t="str">
        <f t="shared" si="77"/>
        <v>0</v>
      </c>
    </row>
    <row r="791" spans="2:18" ht="26.25" hidden="1" x14ac:dyDescent="0.2">
      <c r="B791" s="106" t="str">
        <f>القوائم!B790</f>
        <v>TA1060</v>
      </c>
      <c r="C791" s="126" t="str">
        <f>IF(B791&lt;&gt;"",_xlfn.IFNA(VLOOKUP(B791,القوائم!B:C,2,0),"غير مسجل بالقوائم"),"")</f>
        <v>طقطوقة قطاعات مائلة</v>
      </c>
      <c r="D791" s="106">
        <f>SUMIFS('سجل حركة المخزن'!H:H,'سجل حركة المخزن'!D:D,'أرصدة المخزن'!B791,'سجل حركة المخزن'!G:G,القوائم!$I$3,'سجل حركة المخزن'!F:F,'أرصدة المخزن'!$D$3)</f>
        <v>0</v>
      </c>
      <c r="E791" s="106">
        <f>SUMIFS('سجل حركة المخزن'!H:H,'سجل حركة المخزن'!D:D,'أرصدة المخزن'!B791,'سجل حركة المخزن'!G:G,القوائم!$I$3,'سجل حركة المخزن'!F:F,'أرصدة المخزن'!$E$3)</f>
        <v>0</v>
      </c>
      <c r="F791" s="106">
        <f t="shared" si="72"/>
        <v>0</v>
      </c>
      <c r="G791" s="106">
        <f>SUMIFS('سجل حركة المخزن'!H:H,'سجل حركة المخزن'!D:D,'أرصدة المخزن'!B791,'سجل حركة المخزن'!G:G,القوائم!$I$16,'سجل حركة المخزن'!F:F,'أرصدة المخزن'!$D$3)</f>
        <v>0</v>
      </c>
      <c r="H791" s="170">
        <f>SUMIFS('سجل حركة المخزن'!H:H,'سجل حركة المخزن'!D:D,'أرصدة المخزن'!B791,'سجل حركة المخزن'!G:G,القوائم!$I$16,'سجل حركة المخزن'!F:F,'أرصدة المخزن'!$E$3)</f>
        <v>0</v>
      </c>
      <c r="I791" s="106">
        <f t="shared" si="73"/>
        <v>0</v>
      </c>
      <c r="J791" s="106"/>
      <c r="K791" s="106">
        <f>SUMIFS('سجل حركة المخزن'!H:H,'سجل حركة المخزن'!D:D,'أرصدة المخزن'!B791,'سجل حركة المخزن'!F:F,'أرصدة المخزن'!$K$3)-D791-G791</f>
        <v>0</v>
      </c>
      <c r="L791" s="106">
        <f>SUMIFS('سجل حركة المخزن'!H:H,'سجل حركة المخزن'!D:D,'أرصدة المخزن'!B791,'سجل حركة المخزن'!F:F,'أرصدة المخزن'!$L$3)-E791-H791</f>
        <v>0</v>
      </c>
      <c r="M791" s="128" t="str">
        <f>IF(COUNTIF('سجل حركة المخزن'!D:D,'أرصدة المخزن'!B791),VLOOKUP(B791,القوائم!D:E,2,0),"غير موجود بالمخزن")</f>
        <v>غير موجود بالمخزن</v>
      </c>
      <c r="N791" s="128" t="str">
        <f t="shared" si="74"/>
        <v>غير موجود بالمخزن</v>
      </c>
      <c r="P791" s="192" t="str">
        <f t="shared" si="75"/>
        <v>0</v>
      </c>
      <c r="Q791" s="192" t="str">
        <f t="shared" si="76"/>
        <v>0</v>
      </c>
      <c r="R791" s="192" t="str">
        <f t="shared" si="77"/>
        <v>0</v>
      </c>
    </row>
    <row r="792" spans="2:18" ht="26.25" hidden="1" x14ac:dyDescent="0.2">
      <c r="B792" s="106" t="str">
        <f>القوائم!B791</f>
        <v>TA3007</v>
      </c>
      <c r="C792" s="126" t="str">
        <f>IF(B792&lt;&gt;"",_xlfn.IFNA(VLOOKUP(B792,القوائم!B:C,2,0),"غير مسجل بالقوائم"),"")</f>
        <v>مكتب حرف اكس</v>
      </c>
      <c r="D792" s="106">
        <f>SUMIFS('سجل حركة المخزن'!H:H,'سجل حركة المخزن'!D:D,'أرصدة المخزن'!B792,'سجل حركة المخزن'!G:G,القوائم!$I$3,'سجل حركة المخزن'!F:F,'أرصدة المخزن'!$D$3)</f>
        <v>0</v>
      </c>
      <c r="E792" s="106">
        <f>SUMIFS('سجل حركة المخزن'!H:H,'سجل حركة المخزن'!D:D,'أرصدة المخزن'!B792,'سجل حركة المخزن'!G:G,القوائم!$I$3,'سجل حركة المخزن'!F:F,'أرصدة المخزن'!$E$3)</f>
        <v>0</v>
      </c>
      <c r="F792" s="106">
        <f t="shared" si="72"/>
        <v>0</v>
      </c>
      <c r="G792" s="106">
        <f>SUMIFS('سجل حركة المخزن'!H:H,'سجل حركة المخزن'!D:D,'أرصدة المخزن'!B792,'سجل حركة المخزن'!G:G,القوائم!$I$16,'سجل حركة المخزن'!F:F,'أرصدة المخزن'!$D$3)</f>
        <v>0</v>
      </c>
      <c r="H792" s="170">
        <f>SUMIFS('سجل حركة المخزن'!H:H,'سجل حركة المخزن'!D:D,'أرصدة المخزن'!B792,'سجل حركة المخزن'!G:G,القوائم!$I$16,'سجل حركة المخزن'!F:F,'أرصدة المخزن'!$E$3)</f>
        <v>0</v>
      </c>
      <c r="I792" s="106">
        <f t="shared" si="73"/>
        <v>0</v>
      </c>
      <c r="J792" s="106"/>
      <c r="K792" s="106">
        <f>SUMIFS('سجل حركة المخزن'!H:H,'سجل حركة المخزن'!D:D,'أرصدة المخزن'!B792,'سجل حركة المخزن'!F:F,'أرصدة المخزن'!$K$3)-D792-G792</f>
        <v>0</v>
      </c>
      <c r="L792" s="106">
        <f>SUMIFS('سجل حركة المخزن'!H:H,'سجل حركة المخزن'!D:D,'أرصدة المخزن'!B792,'سجل حركة المخزن'!F:F,'أرصدة المخزن'!$L$3)-E792-H792</f>
        <v>0</v>
      </c>
      <c r="M792" s="128" t="str">
        <f>IF(COUNTIF('سجل حركة المخزن'!D:D,'أرصدة المخزن'!B792),VLOOKUP(B792,القوائم!D:E,2,0),"غير موجود بالمخزن")</f>
        <v>غير موجود بالمخزن</v>
      </c>
      <c r="N792" s="128" t="str">
        <f t="shared" si="74"/>
        <v>غير موجود بالمخزن</v>
      </c>
      <c r="P792" s="192" t="str">
        <f t="shared" si="75"/>
        <v>0</v>
      </c>
      <c r="Q792" s="192" t="str">
        <f t="shared" si="76"/>
        <v>0</v>
      </c>
      <c r="R792" s="192" t="str">
        <f t="shared" si="77"/>
        <v>0</v>
      </c>
    </row>
    <row r="793" spans="2:18" ht="26.25" hidden="1" x14ac:dyDescent="0.2">
      <c r="B793" s="106" t="str">
        <f>القوائم!B792</f>
        <v>FR3005-1</v>
      </c>
      <c r="C793" s="126" t="str">
        <f>IF(B793&lt;&gt;"",_xlfn.IFNA(VLOOKUP(B793,القوائم!B:C,2,0),"غير مسجل بالقوائم"),"")</f>
        <v>برواز مربع 65*260</v>
      </c>
      <c r="D793" s="106">
        <f>SUMIFS('سجل حركة المخزن'!H:H,'سجل حركة المخزن'!D:D,'أرصدة المخزن'!B793,'سجل حركة المخزن'!G:G,القوائم!$I$3,'سجل حركة المخزن'!F:F,'أرصدة المخزن'!$D$3)</f>
        <v>0</v>
      </c>
      <c r="E793" s="106">
        <f>SUMIFS('سجل حركة المخزن'!H:H,'سجل حركة المخزن'!D:D,'أرصدة المخزن'!B793,'سجل حركة المخزن'!G:G,القوائم!$I$3,'سجل حركة المخزن'!F:F,'أرصدة المخزن'!$E$3)</f>
        <v>0</v>
      </c>
      <c r="F793" s="106">
        <f t="shared" si="72"/>
        <v>0</v>
      </c>
      <c r="G793" s="106">
        <f>SUMIFS('سجل حركة المخزن'!H:H,'سجل حركة المخزن'!D:D,'أرصدة المخزن'!B793,'سجل حركة المخزن'!G:G,القوائم!$I$16,'سجل حركة المخزن'!F:F,'أرصدة المخزن'!$D$3)</f>
        <v>0</v>
      </c>
      <c r="H793" s="170">
        <f>SUMIFS('سجل حركة المخزن'!H:H,'سجل حركة المخزن'!D:D,'أرصدة المخزن'!B793,'سجل حركة المخزن'!G:G,القوائم!$I$16,'سجل حركة المخزن'!F:F,'أرصدة المخزن'!$E$3)</f>
        <v>0</v>
      </c>
      <c r="I793" s="106">
        <f t="shared" si="73"/>
        <v>0</v>
      </c>
      <c r="J793" s="106"/>
      <c r="K793" s="106">
        <f>SUMIFS('سجل حركة المخزن'!H:H,'سجل حركة المخزن'!D:D,'أرصدة المخزن'!B793,'سجل حركة المخزن'!F:F,'أرصدة المخزن'!$K$3)-D793-G793</f>
        <v>0</v>
      </c>
      <c r="L793" s="106">
        <f>SUMIFS('سجل حركة المخزن'!H:H,'سجل حركة المخزن'!D:D,'أرصدة المخزن'!B793,'سجل حركة المخزن'!F:F,'أرصدة المخزن'!$L$3)-E793-H793</f>
        <v>0</v>
      </c>
      <c r="M793" s="128" t="str">
        <f>IF(COUNTIF('سجل حركة المخزن'!D:D,'أرصدة المخزن'!B793),VLOOKUP(B793,القوائم!D:E,2,0),"غير موجود بالمخزن")</f>
        <v>غير موجود بالمخزن</v>
      </c>
      <c r="N793" s="128" t="str">
        <f t="shared" si="74"/>
        <v>غير موجود بالمخزن</v>
      </c>
      <c r="P793" s="192" t="str">
        <f t="shared" si="75"/>
        <v>0</v>
      </c>
      <c r="Q793" s="192" t="str">
        <f t="shared" si="76"/>
        <v>0</v>
      </c>
      <c r="R793" s="192" t="str">
        <f t="shared" si="77"/>
        <v>0</v>
      </c>
    </row>
    <row r="794" spans="2:18" ht="26.25" hidden="1" x14ac:dyDescent="0.2">
      <c r="B794" s="106" t="str">
        <f>القوائم!B793</f>
        <v>FR3005-2</v>
      </c>
      <c r="C794" s="126" t="str">
        <f>IF(B794&lt;&gt;"",_xlfn.IFNA(VLOOKUP(B794,القوائم!B:C,2,0),"غير مسجل بالقوائم"),"")</f>
        <v>برواز مربع 65*276</v>
      </c>
      <c r="D794" s="106">
        <f>SUMIFS('سجل حركة المخزن'!H:H,'سجل حركة المخزن'!D:D,'أرصدة المخزن'!B794,'سجل حركة المخزن'!G:G,القوائم!$I$3,'سجل حركة المخزن'!F:F,'أرصدة المخزن'!$D$3)</f>
        <v>0</v>
      </c>
      <c r="E794" s="106">
        <f>SUMIFS('سجل حركة المخزن'!H:H,'سجل حركة المخزن'!D:D,'أرصدة المخزن'!B794,'سجل حركة المخزن'!G:G,القوائم!$I$3,'سجل حركة المخزن'!F:F,'أرصدة المخزن'!$E$3)</f>
        <v>0</v>
      </c>
      <c r="F794" s="106">
        <f t="shared" si="72"/>
        <v>0</v>
      </c>
      <c r="G794" s="106">
        <f>SUMIFS('سجل حركة المخزن'!H:H,'سجل حركة المخزن'!D:D,'أرصدة المخزن'!B794,'سجل حركة المخزن'!G:G,القوائم!$I$16,'سجل حركة المخزن'!F:F,'أرصدة المخزن'!$D$3)</f>
        <v>0</v>
      </c>
      <c r="H794" s="170">
        <f>SUMIFS('سجل حركة المخزن'!H:H,'سجل حركة المخزن'!D:D,'أرصدة المخزن'!B794,'سجل حركة المخزن'!G:G,القوائم!$I$16,'سجل حركة المخزن'!F:F,'أرصدة المخزن'!$E$3)</f>
        <v>0</v>
      </c>
      <c r="I794" s="106">
        <f t="shared" si="73"/>
        <v>0</v>
      </c>
      <c r="J794" s="106"/>
      <c r="K794" s="106">
        <f>SUMIFS('سجل حركة المخزن'!H:H,'سجل حركة المخزن'!D:D,'أرصدة المخزن'!B794,'سجل حركة المخزن'!F:F,'أرصدة المخزن'!$K$3)-D794-G794</f>
        <v>0</v>
      </c>
      <c r="L794" s="106">
        <f>SUMIFS('سجل حركة المخزن'!H:H,'سجل حركة المخزن'!D:D,'أرصدة المخزن'!B794,'سجل حركة المخزن'!F:F,'أرصدة المخزن'!$L$3)-E794-H794</f>
        <v>0</v>
      </c>
      <c r="M794" s="128" t="str">
        <f>IF(COUNTIF('سجل حركة المخزن'!D:D,'أرصدة المخزن'!B794),VLOOKUP(B794,القوائم!D:E,2,0),"غير موجود بالمخزن")</f>
        <v>غير موجود بالمخزن</v>
      </c>
      <c r="N794" s="128" t="str">
        <f t="shared" si="74"/>
        <v>غير موجود بالمخزن</v>
      </c>
      <c r="P794" s="192" t="str">
        <f t="shared" si="75"/>
        <v>0</v>
      </c>
      <c r="Q794" s="192" t="str">
        <f t="shared" si="76"/>
        <v>0</v>
      </c>
      <c r="R794" s="192" t="str">
        <f t="shared" si="77"/>
        <v>0</v>
      </c>
    </row>
    <row r="795" spans="2:18" ht="26.25" hidden="1" x14ac:dyDescent="0.2">
      <c r="B795" s="106" t="str">
        <f>القوائم!B794</f>
        <v>TA4038</v>
      </c>
      <c r="C795" s="126" t="str">
        <f>IF(B795&lt;&gt;"",_xlfn.IFNA(VLOOKUP(B795,القوائم!B:C,2,0),"غير مسجل بالقوائم"),"")</f>
        <v>تربيزة مثلثين Cnc</v>
      </c>
      <c r="D795" s="106">
        <f>SUMIFS('سجل حركة المخزن'!H:H,'سجل حركة المخزن'!D:D,'أرصدة المخزن'!B795,'سجل حركة المخزن'!G:G,القوائم!$I$3,'سجل حركة المخزن'!F:F,'أرصدة المخزن'!$D$3)</f>
        <v>0</v>
      </c>
      <c r="E795" s="106">
        <f>SUMIFS('سجل حركة المخزن'!H:H,'سجل حركة المخزن'!D:D,'أرصدة المخزن'!B795,'سجل حركة المخزن'!G:G,القوائم!$I$3,'سجل حركة المخزن'!F:F,'أرصدة المخزن'!$E$3)</f>
        <v>0</v>
      </c>
      <c r="F795" s="106">
        <f t="shared" si="72"/>
        <v>0</v>
      </c>
      <c r="G795" s="106">
        <f>SUMIFS('سجل حركة المخزن'!H:H,'سجل حركة المخزن'!D:D,'أرصدة المخزن'!B795,'سجل حركة المخزن'!G:G,القوائم!$I$16,'سجل حركة المخزن'!F:F,'أرصدة المخزن'!$D$3)</f>
        <v>0</v>
      </c>
      <c r="H795" s="170">
        <f>SUMIFS('سجل حركة المخزن'!H:H,'سجل حركة المخزن'!D:D,'أرصدة المخزن'!B795,'سجل حركة المخزن'!G:G,القوائم!$I$16,'سجل حركة المخزن'!F:F,'أرصدة المخزن'!$E$3)</f>
        <v>0</v>
      </c>
      <c r="I795" s="106">
        <f t="shared" si="73"/>
        <v>0</v>
      </c>
      <c r="J795" s="106"/>
      <c r="K795" s="106">
        <f>SUMIFS('سجل حركة المخزن'!H:H,'سجل حركة المخزن'!D:D,'أرصدة المخزن'!B795,'سجل حركة المخزن'!F:F,'أرصدة المخزن'!$K$3)-D795-G795</f>
        <v>0</v>
      </c>
      <c r="L795" s="106">
        <f>SUMIFS('سجل حركة المخزن'!H:H,'سجل حركة المخزن'!D:D,'أرصدة المخزن'!B795,'سجل حركة المخزن'!F:F,'أرصدة المخزن'!$L$3)-E795-H795</f>
        <v>0</v>
      </c>
      <c r="M795" s="128" t="str">
        <f>IF(COUNTIF('سجل حركة المخزن'!D:D,'أرصدة المخزن'!B795),VLOOKUP(B795,القوائم!D:E,2,0),"غير موجود بالمخزن")</f>
        <v>غير موجود بالمخزن</v>
      </c>
      <c r="N795" s="128" t="str">
        <f t="shared" si="74"/>
        <v>غير موجود بالمخزن</v>
      </c>
      <c r="P795" s="192" t="str">
        <f t="shared" si="75"/>
        <v>0</v>
      </c>
      <c r="Q795" s="192" t="str">
        <f t="shared" si="76"/>
        <v>0</v>
      </c>
      <c r="R795" s="192" t="str">
        <f t="shared" si="77"/>
        <v>0</v>
      </c>
    </row>
    <row r="796" spans="2:18" ht="26.25" hidden="1" x14ac:dyDescent="0.2">
      <c r="B796" s="106" t="str">
        <f>القوائم!B795</f>
        <v>LS3010</v>
      </c>
      <c r="C796" s="126" t="str">
        <f>IF(B796&lt;&gt;"",_xlfn.IFNA(VLOOKUP(B796,القوائم!B:C,2,0),"غير مسجل بالقوائم"),"")</f>
        <v>بارتيشن سداسي</v>
      </c>
      <c r="D796" s="106">
        <f>SUMIFS('سجل حركة المخزن'!H:H,'سجل حركة المخزن'!D:D,'أرصدة المخزن'!B796,'سجل حركة المخزن'!G:G,القوائم!$I$3,'سجل حركة المخزن'!F:F,'أرصدة المخزن'!$D$3)</f>
        <v>0</v>
      </c>
      <c r="E796" s="106">
        <f>SUMIFS('سجل حركة المخزن'!H:H,'سجل حركة المخزن'!D:D,'أرصدة المخزن'!B796,'سجل حركة المخزن'!G:G,القوائم!$I$3,'سجل حركة المخزن'!F:F,'أرصدة المخزن'!$E$3)</f>
        <v>0</v>
      </c>
      <c r="F796" s="106">
        <f t="shared" si="72"/>
        <v>0</v>
      </c>
      <c r="G796" s="106">
        <f>SUMIFS('سجل حركة المخزن'!H:H,'سجل حركة المخزن'!D:D,'أرصدة المخزن'!B796,'سجل حركة المخزن'!G:G,القوائم!$I$16,'سجل حركة المخزن'!F:F,'أرصدة المخزن'!$D$3)</f>
        <v>0</v>
      </c>
      <c r="H796" s="170">
        <f>SUMIFS('سجل حركة المخزن'!H:H,'سجل حركة المخزن'!D:D,'أرصدة المخزن'!B796,'سجل حركة المخزن'!G:G,القوائم!$I$16,'سجل حركة المخزن'!F:F,'أرصدة المخزن'!$E$3)</f>
        <v>0</v>
      </c>
      <c r="I796" s="106">
        <f t="shared" si="73"/>
        <v>0</v>
      </c>
      <c r="J796" s="106"/>
      <c r="K796" s="106">
        <f>SUMIFS('سجل حركة المخزن'!H:H,'سجل حركة المخزن'!D:D,'أرصدة المخزن'!B796,'سجل حركة المخزن'!F:F,'أرصدة المخزن'!$K$3)-D796-G796</f>
        <v>0</v>
      </c>
      <c r="L796" s="106">
        <f>SUMIFS('سجل حركة المخزن'!H:H,'سجل حركة المخزن'!D:D,'أرصدة المخزن'!B796,'سجل حركة المخزن'!F:F,'أرصدة المخزن'!$L$3)-E796-H796</f>
        <v>0</v>
      </c>
      <c r="M796" s="128" t="str">
        <f>IF(COUNTIF('سجل حركة المخزن'!D:D,'أرصدة المخزن'!B796),VLOOKUP(B796,القوائم!D:E,2,0),"غير موجود بالمخزن")</f>
        <v>غير موجود بالمخزن</v>
      </c>
      <c r="N796" s="128" t="str">
        <f t="shared" si="74"/>
        <v>غير موجود بالمخزن</v>
      </c>
      <c r="P796" s="192" t="str">
        <f t="shared" si="75"/>
        <v>0</v>
      </c>
      <c r="Q796" s="192" t="str">
        <f t="shared" si="76"/>
        <v>0</v>
      </c>
      <c r="R796" s="192" t="str">
        <f t="shared" si="77"/>
        <v>0</v>
      </c>
    </row>
    <row r="797" spans="2:18" ht="26.25" hidden="1" x14ac:dyDescent="0.2">
      <c r="B797" s="106" t="str">
        <f>القوائم!B796</f>
        <v>FR2011</v>
      </c>
      <c r="C797" s="126" t="str">
        <f>IF(B797&lt;&gt;"",_xlfn.IFNA(VLOOKUP(B797,القوائم!B:C,2,0),"غير مسجل بالقوائم"),"")</f>
        <v>برواز شريحة بيضاوي عدل صغير</v>
      </c>
      <c r="D797" s="106">
        <f>SUMIFS('سجل حركة المخزن'!H:H,'سجل حركة المخزن'!D:D,'أرصدة المخزن'!B797,'سجل حركة المخزن'!G:G,القوائم!$I$3,'سجل حركة المخزن'!F:F,'أرصدة المخزن'!$D$3)</f>
        <v>0</v>
      </c>
      <c r="E797" s="106">
        <f>SUMIFS('سجل حركة المخزن'!H:H,'سجل حركة المخزن'!D:D,'أرصدة المخزن'!B797,'سجل حركة المخزن'!G:G,القوائم!$I$3,'سجل حركة المخزن'!F:F,'أرصدة المخزن'!$E$3)</f>
        <v>1</v>
      </c>
      <c r="F797" s="106">
        <f t="shared" si="72"/>
        <v>1</v>
      </c>
      <c r="G797" s="106">
        <f>SUMIFS('سجل حركة المخزن'!H:H,'سجل حركة المخزن'!D:D,'أرصدة المخزن'!B797,'سجل حركة المخزن'!G:G,القوائم!$I$16,'سجل حركة المخزن'!F:F,'أرصدة المخزن'!$D$3)</f>
        <v>0</v>
      </c>
      <c r="H797" s="170">
        <f>SUMIFS('سجل حركة المخزن'!H:H,'سجل حركة المخزن'!D:D,'أرصدة المخزن'!B797,'سجل حركة المخزن'!G:G,القوائم!$I$16,'سجل حركة المخزن'!F:F,'أرصدة المخزن'!$E$3)</f>
        <v>0</v>
      </c>
      <c r="I797" s="106">
        <f t="shared" si="73"/>
        <v>0</v>
      </c>
      <c r="J797" s="106"/>
      <c r="K797" s="106">
        <f>SUMIFS('سجل حركة المخزن'!H:H,'سجل حركة المخزن'!D:D,'أرصدة المخزن'!B797,'سجل حركة المخزن'!F:F,'أرصدة المخزن'!$K$3)-D797-G797</f>
        <v>0</v>
      </c>
      <c r="L797" s="106">
        <f>SUMIFS('سجل حركة المخزن'!H:H,'سجل حركة المخزن'!D:D,'أرصدة المخزن'!B797,'سجل حركة المخزن'!F:F,'أرصدة المخزن'!$L$3)-E797-H797</f>
        <v>0</v>
      </c>
      <c r="M797" s="128">
        <f>IF(COUNTIF('سجل حركة المخزن'!D:D,'أرصدة المخزن'!B797),VLOOKUP(B797,القوائم!D:E,2,0),"غير موجود بالمخزن")</f>
        <v>850</v>
      </c>
      <c r="N797" s="128">
        <f t="shared" si="74"/>
        <v>850</v>
      </c>
      <c r="P797" s="192">
        <f t="shared" si="75"/>
        <v>850</v>
      </c>
      <c r="Q797" s="192">
        <f t="shared" si="76"/>
        <v>0</v>
      </c>
      <c r="R797" s="192">
        <f t="shared" si="77"/>
        <v>0</v>
      </c>
    </row>
    <row r="798" spans="2:18" ht="26.25" hidden="1" x14ac:dyDescent="0.2">
      <c r="B798" s="106" t="str">
        <f>القوائم!B797</f>
        <v>FR2011-1</v>
      </c>
      <c r="C798" s="126" t="str">
        <f>IF(B798&lt;&gt;"",_xlfn.IFNA(VLOOKUP(B798,القوائم!B:C,2,0),"غير مسجل بالقوائم"),"")</f>
        <v>برواز شريحة بيضاوي عدل كبير</v>
      </c>
      <c r="D798" s="106">
        <f>SUMIFS('سجل حركة المخزن'!H:H,'سجل حركة المخزن'!D:D,'أرصدة المخزن'!B798,'سجل حركة المخزن'!G:G,القوائم!$I$3,'سجل حركة المخزن'!F:F,'أرصدة المخزن'!$D$3)</f>
        <v>0</v>
      </c>
      <c r="E798" s="106">
        <f>SUMIFS('سجل حركة المخزن'!H:H,'سجل حركة المخزن'!D:D,'أرصدة المخزن'!B798,'سجل حركة المخزن'!G:G,القوائم!$I$3,'سجل حركة المخزن'!F:F,'أرصدة المخزن'!$E$3)</f>
        <v>0</v>
      </c>
      <c r="F798" s="106">
        <f t="shared" si="72"/>
        <v>0</v>
      </c>
      <c r="G798" s="106">
        <f>SUMIFS('سجل حركة المخزن'!H:H,'سجل حركة المخزن'!D:D,'أرصدة المخزن'!B798,'سجل حركة المخزن'!G:G,القوائم!$I$16,'سجل حركة المخزن'!F:F,'أرصدة المخزن'!$D$3)</f>
        <v>0</v>
      </c>
      <c r="H798" s="170">
        <f>SUMIFS('سجل حركة المخزن'!H:H,'سجل حركة المخزن'!D:D,'أرصدة المخزن'!B798,'سجل حركة المخزن'!G:G,القوائم!$I$16,'سجل حركة المخزن'!F:F,'أرصدة المخزن'!$E$3)</f>
        <v>0</v>
      </c>
      <c r="I798" s="106">
        <f t="shared" si="73"/>
        <v>0</v>
      </c>
      <c r="J798" s="106"/>
      <c r="K798" s="106">
        <f>SUMIFS('سجل حركة المخزن'!H:H,'سجل حركة المخزن'!D:D,'أرصدة المخزن'!B798,'سجل حركة المخزن'!F:F,'أرصدة المخزن'!$K$3)-D798-G798</f>
        <v>0</v>
      </c>
      <c r="L798" s="106">
        <f>SUMIFS('سجل حركة المخزن'!H:H,'سجل حركة المخزن'!D:D,'أرصدة المخزن'!B798,'سجل حركة المخزن'!F:F,'أرصدة المخزن'!$L$3)-E798-H798</f>
        <v>0</v>
      </c>
      <c r="M798" s="128" t="str">
        <f>IF(COUNTIF('سجل حركة المخزن'!D:D,'أرصدة المخزن'!B798),VLOOKUP(B798,القوائم!D:E,2,0),"غير موجود بالمخزن")</f>
        <v>غير موجود بالمخزن</v>
      </c>
      <c r="N798" s="128" t="str">
        <f t="shared" si="74"/>
        <v>غير موجود بالمخزن</v>
      </c>
      <c r="P798" s="192" t="str">
        <f t="shared" si="75"/>
        <v>0</v>
      </c>
      <c r="Q798" s="192" t="str">
        <f t="shared" si="76"/>
        <v>0</v>
      </c>
      <c r="R798" s="192" t="str">
        <f t="shared" si="77"/>
        <v>0</v>
      </c>
    </row>
    <row r="799" spans="2:18" ht="26.25" hidden="1" x14ac:dyDescent="0.2">
      <c r="B799" s="106" t="str">
        <f>القوائم!B798</f>
        <v>FR2011-2</v>
      </c>
      <c r="C799" s="126" t="str">
        <f>IF(B799&lt;&gt;"",_xlfn.IFNA(VLOOKUP(B799,القوائم!B:C,2,0),"غير مسجل بالقوائم"),"")</f>
        <v>برواز بيضاوي شريحة</v>
      </c>
      <c r="D799" s="106">
        <f>SUMIFS('سجل حركة المخزن'!H:H,'سجل حركة المخزن'!D:D,'أرصدة المخزن'!B799,'سجل حركة المخزن'!G:G,القوائم!$I$3,'سجل حركة المخزن'!F:F,'أرصدة المخزن'!$D$3)</f>
        <v>0</v>
      </c>
      <c r="E799" s="106">
        <f>SUMIFS('سجل حركة المخزن'!H:H,'سجل حركة المخزن'!D:D,'أرصدة المخزن'!B799,'سجل حركة المخزن'!G:G,القوائم!$I$3,'سجل حركة المخزن'!F:F,'أرصدة المخزن'!$E$3)</f>
        <v>0</v>
      </c>
      <c r="F799" s="106">
        <f t="shared" si="72"/>
        <v>0</v>
      </c>
      <c r="G799" s="106">
        <f>SUMIFS('سجل حركة المخزن'!H:H,'سجل حركة المخزن'!D:D,'أرصدة المخزن'!B799,'سجل حركة المخزن'!G:G,القوائم!$I$16,'سجل حركة المخزن'!F:F,'أرصدة المخزن'!$D$3)</f>
        <v>0</v>
      </c>
      <c r="H799" s="170">
        <f>SUMIFS('سجل حركة المخزن'!H:H,'سجل حركة المخزن'!D:D,'أرصدة المخزن'!B799,'سجل حركة المخزن'!G:G,القوائم!$I$16,'سجل حركة المخزن'!F:F,'أرصدة المخزن'!$E$3)</f>
        <v>0</v>
      </c>
      <c r="I799" s="106">
        <f t="shared" si="73"/>
        <v>0</v>
      </c>
      <c r="J799" s="106"/>
      <c r="K799" s="106">
        <f>SUMIFS('سجل حركة المخزن'!H:H,'سجل حركة المخزن'!D:D,'أرصدة المخزن'!B799,'سجل حركة المخزن'!F:F,'أرصدة المخزن'!$K$3)-D799-G799</f>
        <v>0</v>
      </c>
      <c r="L799" s="106">
        <f>SUMIFS('سجل حركة المخزن'!H:H,'سجل حركة المخزن'!D:D,'أرصدة المخزن'!B799,'سجل حركة المخزن'!F:F,'أرصدة المخزن'!$L$3)-E799-H799</f>
        <v>0</v>
      </c>
      <c r="M799" s="128" t="str">
        <f>IF(COUNTIF('سجل حركة المخزن'!D:D,'أرصدة المخزن'!B799),VLOOKUP(B799,القوائم!D:E,2,0),"غير موجود بالمخزن")</f>
        <v>غير موجود بالمخزن</v>
      </c>
      <c r="N799" s="128" t="str">
        <f t="shared" si="74"/>
        <v>غير موجود بالمخزن</v>
      </c>
      <c r="P799" s="192" t="str">
        <f t="shared" si="75"/>
        <v>0</v>
      </c>
      <c r="Q799" s="192" t="str">
        <f t="shared" si="76"/>
        <v>0</v>
      </c>
      <c r="R799" s="192" t="str">
        <f t="shared" si="77"/>
        <v>0</v>
      </c>
    </row>
    <row r="800" spans="2:18" ht="26.25" hidden="1" x14ac:dyDescent="0.2">
      <c r="B800" s="106" t="str">
        <f>القوائم!B799</f>
        <v>FR1021</v>
      </c>
      <c r="C800" s="126" t="str">
        <f>IF(B800&lt;&gt;"",_xlfn.IFNA(VLOOKUP(B800,القوائم!B:C,2,0),"غير مسجل بالقوائم"),"")</f>
        <v>برواز ريش</v>
      </c>
      <c r="D800" s="106">
        <f>SUMIFS('سجل حركة المخزن'!H:H,'سجل حركة المخزن'!D:D,'أرصدة المخزن'!B800,'سجل حركة المخزن'!G:G,القوائم!$I$3,'سجل حركة المخزن'!F:F,'أرصدة المخزن'!$D$3)</f>
        <v>0</v>
      </c>
      <c r="E800" s="106">
        <f>SUMIFS('سجل حركة المخزن'!H:H,'سجل حركة المخزن'!D:D,'أرصدة المخزن'!B800,'سجل حركة المخزن'!G:G,القوائم!$I$3,'سجل حركة المخزن'!F:F,'أرصدة المخزن'!$E$3)</f>
        <v>0</v>
      </c>
      <c r="F800" s="106">
        <f t="shared" si="72"/>
        <v>0</v>
      </c>
      <c r="G800" s="106">
        <f>SUMIFS('سجل حركة المخزن'!H:H,'سجل حركة المخزن'!D:D,'أرصدة المخزن'!B800,'سجل حركة المخزن'!G:G,القوائم!$I$16,'سجل حركة المخزن'!F:F,'أرصدة المخزن'!$D$3)</f>
        <v>0</v>
      </c>
      <c r="H800" s="170">
        <f>SUMIFS('سجل حركة المخزن'!H:H,'سجل حركة المخزن'!D:D,'أرصدة المخزن'!B800,'سجل حركة المخزن'!G:G,القوائم!$I$16,'سجل حركة المخزن'!F:F,'أرصدة المخزن'!$E$3)</f>
        <v>0</v>
      </c>
      <c r="I800" s="106">
        <f t="shared" si="73"/>
        <v>0</v>
      </c>
      <c r="J800" s="106"/>
      <c r="K800" s="106">
        <f>SUMIFS('سجل حركة المخزن'!H:H,'سجل حركة المخزن'!D:D,'أرصدة المخزن'!B800,'سجل حركة المخزن'!F:F,'أرصدة المخزن'!$K$3)-D800-G800</f>
        <v>0</v>
      </c>
      <c r="L800" s="106">
        <f>SUMIFS('سجل حركة المخزن'!H:H,'سجل حركة المخزن'!D:D,'أرصدة المخزن'!B800,'سجل حركة المخزن'!F:F,'أرصدة المخزن'!$L$3)-E800-H800</f>
        <v>0</v>
      </c>
      <c r="M800" s="128" t="str">
        <f>IF(COUNTIF('سجل حركة المخزن'!D:D,'أرصدة المخزن'!B800),VLOOKUP(B800,القوائم!D:E,2,0),"غير موجود بالمخزن")</f>
        <v>غير موجود بالمخزن</v>
      </c>
      <c r="N800" s="128" t="str">
        <f t="shared" si="74"/>
        <v>غير موجود بالمخزن</v>
      </c>
      <c r="P800" s="192" t="str">
        <f t="shared" si="75"/>
        <v>0</v>
      </c>
      <c r="Q800" s="192" t="str">
        <f t="shared" si="76"/>
        <v>0</v>
      </c>
      <c r="R800" s="192" t="str">
        <f t="shared" si="77"/>
        <v>0</v>
      </c>
    </row>
    <row r="801" spans="2:18" ht="26.25" hidden="1" x14ac:dyDescent="0.2">
      <c r="B801" s="106" t="str">
        <f>القوائم!B800</f>
        <v>CO1043</v>
      </c>
      <c r="C801" s="126" t="str">
        <f>IF(B801&lt;&gt;"",_xlfn.IFNA(VLOOKUP(B801,القوائم!B:C,2,0),"غير مسجل بالقوائم"),"")</f>
        <v>كنصول شعاع</v>
      </c>
      <c r="D801" s="106">
        <f>SUMIFS('سجل حركة المخزن'!H:H,'سجل حركة المخزن'!D:D,'أرصدة المخزن'!B801,'سجل حركة المخزن'!G:G,القوائم!$I$3,'سجل حركة المخزن'!F:F,'أرصدة المخزن'!$D$3)</f>
        <v>0</v>
      </c>
      <c r="E801" s="106">
        <f>SUMIFS('سجل حركة المخزن'!H:H,'سجل حركة المخزن'!D:D,'أرصدة المخزن'!B801,'سجل حركة المخزن'!G:G,القوائم!$I$3,'سجل حركة المخزن'!F:F,'أرصدة المخزن'!$E$3)</f>
        <v>0</v>
      </c>
      <c r="F801" s="106">
        <f t="shared" si="72"/>
        <v>0</v>
      </c>
      <c r="G801" s="106">
        <f>SUMIFS('سجل حركة المخزن'!H:H,'سجل حركة المخزن'!D:D,'أرصدة المخزن'!B801,'سجل حركة المخزن'!G:G,القوائم!$I$16,'سجل حركة المخزن'!F:F,'أرصدة المخزن'!$D$3)</f>
        <v>0</v>
      </c>
      <c r="H801" s="170">
        <f>SUMIFS('سجل حركة المخزن'!H:H,'سجل حركة المخزن'!D:D,'أرصدة المخزن'!B801,'سجل حركة المخزن'!G:G,القوائم!$I$16,'سجل حركة المخزن'!F:F,'أرصدة المخزن'!$E$3)</f>
        <v>0</v>
      </c>
      <c r="I801" s="106">
        <f t="shared" si="73"/>
        <v>0</v>
      </c>
      <c r="J801" s="106"/>
      <c r="K801" s="106">
        <f>SUMIFS('سجل حركة المخزن'!H:H,'سجل حركة المخزن'!D:D,'أرصدة المخزن'!B801,'سجل حركة المخزن'!F:F,'أرصدة المخزن'!$K$3)-D801-G801</f>
        <v>0</v>
      </c>
      <c r="L801" s="106">
        <f>SUMIFS('سجل حركة المخزن'!H:H,'سجل حركة المخزن'!D:D,'أرصدة المخزن'!B801,'سجل حركة المخزن'!F:F,'أرصدة المخزن'!$L$3)-E801-H801</f>
        <v>0</v>
      </c>
      <c r="M801" s="128" t="str">
        <f>IF(COUNTIF('سجل حركة المخزن'!D:D,'أرصدة المخزن'!B801),VLOOKUP(B801,القوائم!D:E,2,0),"غير موجود بالمخزن")</f>
        <v>غير موجود بالمخزن</v>
      </c>
      <c r="N801" s="128" t="str">
        <f t="shared" si="74"/>
        <v>غير موجود بالمخزن</v>
      </c>
      <c r="P801" s="192" t="str">
        <f t="shared" si="75"/>
        <v>0</v>
      </c>
      <c r="Q801" s="192" t="str">
        <f t="shared" si="76"/>
        <v>0</v>
      </c>
      <c r="R801" s="192" t="str">
        <f t="shared" si="77"/>
        <v>0</v>
      </c>
    </row>
    <row r="802" spans="2:18" ht="26.25" hidden="1" x14ac:dyDescent="0.2">
      <c r="B802" s="106" t="str">
        <f>القوائم!B801</f>
        <v>BA1084-1</v>
      </c>
      <c r="C802" s="126" t="str">
        <f>IF(B802&lt;&gt;"",_xlfn.IFNA(VLOOKUP(B802,القوائم!B:C,2,0),"غير مسجل بالقوائم"),"")</f>
        <v>قاعدة تكويعات كبيرة</v>
      </c>
      <c r="D802" s="106">
        <f>SUMIFS('سجل حركة المخزن'!H:H,'سجل حركة المخزن'!D:D,'أرصدة المخزن'!B802,'سجل حركة المخزن'!G:G,القوائم!$I$3,'سجل حركة المخزن'!F:F,'أرصدة المخزن'!$D$3)</f>
        <v>0</v>
      </c>
      <c r="E802" s="106">
        <f>SUMIFS('سجل حركة المخزن'!H:H,'سجل حركة المخزن'!D:D,'أرصدة المخزن'!B802,'سجل حركة المخزن'!G:G,القوائم!$I$3,'سجل حركة المخزن'!F:F,'أرصدة المخزن'!$E$3)</f>
        <v>0</v>
      </c>
      <c r="F802" s="106">
        <f t="shared" si="72"/>
        <v>0</v>
      </c>
      <c r="G802" s="106">
        <f>SUMIFS('سجل حركة المخزن'!H:H,'سجل حركة المخزن'!D:D,'أرصدة المخزن'!B802,'سجل حركة المخزن'!G:G,القوائم!$I$16,'سجل حركة المخزن'!F:F,'أرصدة المخزن'!$D$3)</f>
        <v>0</v>
      </c>
      <c r="H802" s="170">
        <f>SUMIFS('سجل حركة المخزن'!H:H,'سجل حركة المخزن'!D:D,'أرصدة المخزن'!B802,'سجل حركة المخزن'!G:G,القوائم!$I$16,'سجل حركة المخزن'!F:F,'أرصدة المخزن'!$E$3)</f>
        <v>0</v>
      </c>
      <c r="I802" s="106">
        <f t="shared" si="73"/>
        <v>0</v>
      </c>
      <c r="J802" s="106"/>
      <c r="K802" s="106">
        <f>SUMIFS('سجل حركة المخزن'!H:H,'سجل حركة المخزن'!D:D,'أرصدة المخزن'!B802,'سجل حركة المخزن'!F:F,'أرصدة المخزن'!$K$3)-D802-G802</f>
        <v>0</v>
      </c>
      <c r="L802" s="106">
        <f>SUMIFS('سجل حركة المخزن'!H:H,'سجل حركة المخزن'!D:D,'أرصدة المخزن'!B802,'سجل حركة المخزن'!F:F,'أرصدة المخزن'!$L$3)-E802-H802</f>
        <v>0</v>
      </c>
      <c r="M802" s="128" t="str">
        <f>IF(COUNTIF('سجل حركة المخزن'!D:D,'أرصدة المخزن'!B802),VLOOKUP(B802,القوائم!D:E,2,0),"غير موجود بالمخزن")</f>
        <v>غير موجود بالمخزن</v>
      </c>
      <c r="N802" s="128" t="str">
        <f t="shared" si="74"/>
        <v>غير موجود بالمخزن</v>
      </c>
      <c r="P802" s="192" t="str">
        <f t="shared" si="75"/>
        <v>0</v>
      </c>
      <c r="Q802" s="192" t="str">
        <f t="shared" si="76"/>
        <v>0</v>
      </c>
      <c r="R802" s="192" t="str">
        <f t="shared" si="77"/>
        <v>0</v>
      </c>
    </row>
    <row r="803" spans="2:18" ht="26.25" hidden="1" x14ac:dyDescent="0.2">
      <c r="B803" s="106" t="str">
        <f>القوائم!B802</f>
        <v>BA1084</v>
      </c>
      <c r="C803" s="126" t="str">
        <f>IF(B803&lt;&gt;"",_xlfn.IFNA(VLOOKUP(B803,القوائم!B:C,2,0),"غير مسجل بالقوائم"),"")</f>
        <v>قاعدة تكويعات صغيرة</v>
      </c>
      <c r="D803" s="106">
        <f>SUMIFS('سجل حركة المخزن'!H:H,'سجل حركة المخزن'!D:D,'أرصدة المخزن'!B803,'سجل حركة المخزن'!G:G,القوائم!$I$3,'سجل حركة المخزن'!F:F,'أرصدة المخزن'!$D$3)</f>
        <v>0</v>
      </c>
      <c r="E803" s="106">
        <f>SUMIFS('سجل حركة المخزن'!H:H,'سجل حركة المخزن'!D:D,'أرصدة المخزن'!B803,'سجل حركة المخزن'!G:G,القوائم!$I$3,'سجل حركة المخزن'!F:F,'أرصدة المخزن'!$E$3)</f>
        <v>0</v>
      </c>
      <c r="F803" s="106">
        <f t="shared" si="72"/>
        <v>0</v>
      </c>
      <c r="G803" s="106">
        <f>SUMIFS('سجل حركة المخزن'!H:H,'سجل حركة المخزن'!D:D,'أرصدة المخزن'!B803,'سجل حركة المخزن'!G:G,القوائم!$I$16,'سجل حركة المخزن'!F:F,'أرصدة المخزن'!$D$3)</f>
        <v>0</v>
      </c>
      <c r="H803" s="170">
        <f>SUMIFS('سجل حركة المخزن'!H:H,'سجل حركة المخزن'!D:D,'أرصدة المخزن'!B803,'سجل حركة المخزن'!G:G,القوائم!$I$16,'سجل حركة المخزن'!F:F,'أرصدة المخزن'!$E$3)</f>
        <v>0</v>
      </c>
      <c r="I803" s="106">
        <f t="shared" si="73"/>
        <v>0</v>
      </c>
      <c r="J803" s="106"/>
      <c r="K803" s="106">
        <f>SUMIFS('سجل حركة المخزن'!H:H,'سجل حركة المخزن'!D:D,'أرصدة المخزن'!B803,'سجل حركة المخزن'!F:F,'أرصدة المخزن'!$K$3)-D803-G803</f>
        <v>0</v>
      </c>
      <c r="L803" s="106">
        <f>SUMIFS('سجل حركة المخزن'!H:H,'سجل حركة المخزن'!D:D,'أرصدة المخزن'!B803,'سجل حركة المخزن'!F:F,'أرصدة المخزن'!$L$3)-E803-H803</f>
        <v>0</v>
      </c>
      <c r="M803" s="128" t="str">
        <f>IF(COUNTIF('سجل حركة المخزن'!D:D,'أرصدة المخزن'!B803),VLOOKUP(B803,القوائم!D:E,2,0),"غير موجود بالمخزن")</f>
        <v>غير موجود بالمخزن</v>
      </c>
      <c r="N803" s="128" t="str">
        <f t="shared" si="74"/>
        <v>غير موجود بالمخزن</v>
      </c>
      <c r="P803" s="192" t="str">
        <f t="shared" si="75"/>
        <v>0</v>
      </c>
      <c r="Q803" s="192" t="str">
        <f t="shared" si="76"/>
        <v>0</v>
      </c>
      <c r="R803" s="192" t="str">
        <f t="shared" si="77"/>
        <v>0</v>
      </c>
    </row>
    <row r="804" spans="2:18" ht="26.25" hidden="1" x14ac:dyDescent="0.2">
      <c r="B804" s="106" t="str">
        <f>القوائم!B803</f>
        <v>FR2012</v>
      </c>
      <c r="C804" s="126" t="str">
        <f>IF(B804&lt;&gt;"",_xlfn.IFNA(VLOOKUP(B804,القوائم!B:C,2,0),"غير مسجل بالقوائم"),"")</f>
        <v>برواز رجل شبشب</v>
      </c>
      <c r="D804" s="106">
        <f>SUMIFS('سجل حركة المخزن'!H:H,'سجل حركة المخزن'!D:D,'أرصدة المخزن'!B804,'سجل حركة المخزن'!G:G,القوائم!$I$3,'سجل حركة المخزن'!F:F,'أرصدة المخزن'!$D$3)</f>
        <v>0</v>
      </c>
      <c r="E804" s="106">
        <f>SUMIFS('سجل حركة المخزن'!H:H,'سجل حركة المخزن'!D:D,'أرصدة المخزن'!B804,'سجل حركة المخزن'!G:G,القوائم!$I$3,'سجل حركة المخزن'!F:F,'أرصدة المخزن'!$E$3)</f>
        <v>0</v>
      </c>
      <c r="F804" s="106">
        <f t="shared" si="72"/>
        <v>0</v>
      </c>
      <c r="G804" s="106">
        <f>SUMIFS('سجل حركة المخزن'!H:H,'سجل حركة المخزن'!D:D,'أرصدة المخزن'!B804,'سجل حركة المخزن'!G:G,القوائم!$I$16,'سجل حركة المخزن'!F:F,'أرصدة المخزن'!$D$3)</f>
        <v>0</v>
      </c>
      <c r="H804" s="170">
        <f>SUMIFS('سجل حركة المخزن'!H:H,'سجل حركة المخزن'!D:D,'أرصدة المخزن'!B804,'سجل حركة المخزن'!G:G,القوائم!$I$16,'سجل حركة المخزن'!F:F,'أرصدة المخزن'!$E$3)</f>
        <v>0</v>
      </c>
      <c r="I804" s="106">
        <f t="shared" si="73"/>
        <v>0</v>
      </c>
      <c r="J804" s="106"/>
      <c r="K804" s="106">
        <f>SUMIFS('سجل حركة المخزن'!H:H,'سجل حركة المخزن'!D:D,'أرصدة المخزن'!B804,'سجل حركة المخزن'!F:F,'أرصدة المخزن'!$K$3)-D804-G804</f>
        <v>0</v>
      </c>
      <c r="L804" s="106">
        <f>SUMIFS('سجل حركة المخزن'!H:H,'سجل حركة المخزن'!D:D,'أرصدة المخزن'!B804,'سجل حركة المخزن'!F:F,'أرصدة المخزن'!$L$3)-E804-H804</f>
        <v>0</v>
      </c>
      <c r="M804" s="128" t="str">
        <f>IF(COUNTIF('سجل حركة المخزن'!D:D,'أرصدة المخزن'!B804),VLOOKUP(B804,القوائم!D:E,2,0),"غير موجود بالمخزن")</f>
        <v>غير موجود بالمخزن</v>
      </c>
      <c r="N804" s="128" t="str">
        <f t="shared" si="74"/>
        <v>غير موجود بالمخزن</v>
      </c>
      <c r="P804" s="192" t="str">
        <f t="shared" si="75"/>
        <v>0</v>
      </c>
      <c r="Q804" s="192" t="str">
        <f t="shared" si="76"/>
        <v>0</v>
      </c>
      <c r="R804" s="192" t="str">
        <f t="shared" si="77"/>
        <v>0</v>
      </c>
    </row>
    <row r="805" spans="2:18" ht="26.25" hidden="1" x14ac:dyDescent="0.2">
      <c r="B805" s="106" t="str">
        <f>القوائم!B804</f>
        <v>FR2013</v>
      </c>
      <c r="C805" s="126" t="str">
        <f>IF(B805&lt;&gt;"",_xlfn.IFNA(VLOOKUP(B805,القوائم!B:C,2,0),"غير مسجل بالقوائم"),"")</f>
        <v>برواز بيضاوي 100*45</v>
      </c>
      <c r="D805" s="106">
        <f>SUMIFS('سجل حركة المخزن'!H:H,'سجل حركة المخزن'!D:D,'أرصدة المخزن'!B805,'سجل حركة المخزن'!G:G,القوائم!$I$3,'سجل حركة المخزن'!F:F,'أرصدة المخزن'!$D$3)</f>
        <v>0</v>
      </c>
      <c r="E805" s="106">
        <f>SUMIFS('سجل حركة المخزن'!H:H,'سجل حركة المخزن'!D:D,'أرصدة المخزن'!B805,'سجل حركة المخزن'!G:G,القوائم!$I$3,'سجل حركة المخزن'!F:F,'أرصدة المخزن'!$E$3)</f>
        <v>0</v>
      </c>
      <c r="F805" s="106">
        <f t="shared" si="72"/>
        <v>0</v>
      </c>
      <c r="G805" s="106">
        <f>SUMIFS('سجل حركة المخزن'!H:H,'سجل حركة المخزن'!D:D,'أرصدة المخزن'!B805,'سجل حركة المخزن'!G:G,القوائم!$I$16,'سجل حركة المخزن'!F:F,'أرصدة المخزن'!$D$3)</f>
        <v>0</v>
      </c>
      <c r="H805" s="170">
        <f>SUMIFS('سجل حركة المخزن'!H:H,'سجل حركة المخزن'!D:D,'أرصدة المخزن'!B805,'سجل حركة المخزن'!G:G,القوائم!$I$16,'سجل حركة المخزن'!F:F,'أرصدة المخزن'!$E$3)</f>
        <v>0</v>
      </c>
      <c r="I805" s="106">
        <f t="shared" si="73"/>
        <v>0</v>
      </c>
      <c r="J805" s="106"/>
      <c r="K805" s="106">
        <f>SUMIFS('سجل حركة المخزن'!H:H,'سجل حركة المخزن'!D:D,'أرصدة المخزن'!B805,'سجل حركة المخزن'!F:F,'أرصدة المخزن'!$K$3)-D805-G805</f>
        <v>0</v>
      </c>
      <c r="L805" s="106">
        <f>SUMIFS('سجل حركة المخزن'!H:H,'سجل حركة المخزن'!D:D,'أرصدة المخزن'!B805,'سجل حركة المخزن'!F:F,'أرصدة المخزن'!$L$3)-E805-H805</f>
        <v>0</v>
      </c>
      <c r="M805" s="128" t="str">
        <f>IF(COUNTIF('سجل حركة المخزن'!D:D,'أرصدة المخزن'!B805),VLOOKUP(B805,القوائم!D:E,2,0),"غير موجود بالمخزن")</f>
        <v>غير موجود بالمخزن</v>
      </c>
      <c r="N805" s="128" t="str">
        <f t="shared" si="74"/>
        <v>غير موجود بالمخزن</v>
      </c>
      <c r="P805" s="192" t="str">
        <f t="shared" si="75"/>
        <v>0</v>
      </c>
      <c r="Q805" s="192" t="str">
        <f t="shared" si="76"/>
        <v>0</v>
      </c>
      <c r="R805" s="192" t="str">
        <f t="shared" si="77"/>
        <v>0</v>
      </c>
    </row>
    <row r="806" spans="2:18" ht="26.25" hidden="1" x14ac:dyDescent="0.2">
      <c r="B806" s="106" t="str">
        <f>القوائم!B805</f>
        <v>FR2014</v>
      </c>
      <c r="C806" s="126" t="str">
        <f>IF(B806&lt;&gt;"",_xlfn.IFNA(VLOOKUP(B806,القوائم!B:C,2,0),"غير مسجل بالقوائم"),"")</f>
        <v>برواز 3 بيضاوي متداخل</v>
      </c>
      <c r="D806" s="106">
        <f>SUMIFS('سجل حركة المخزن'!H:H,'سجل حركة المخزن'!D:D,'أرصدة المخزن'!B806,'سجل حركة المخزن'!G:G,القوائم!$I$3,'سجل حركة المخزن'!F:F,'أرصدة المخزن'!$D$3)</f>
        <v>0</v>
      </c>
      <c r="E806" s="106">
        <f>SUMIFS('سجل حركة المخزن'!H:H,'سجل حركة المخزن'!D:D,'أرصدة المخزن'!B806,'سجل حركة المخزن'!G:G,القوائم!$I$3,'سجل حركة المخزن'!F:F,'أرصدة المخزن'!$E$3)</f>
        <v>0</v>
      </c>
      <c r="F806" s="106">
        <f t="shared" si="72"/>
        <v>0</v>
      </c>
      <c r="G806" s="106">
        <f>SUMIFS('سجل حركة المخزن'!H:H,'سجل حركة المخزن'!D:D,'أرصدة المخزن'!B806,'سجل حركة المخزن'!G:G,القوائم!$I$16,'سجل حركة المخزن'!F:F,'أرصدة المخزن'!$D$3)</f>
        <v>0</v>
      </c>
      <c r="H806" s="170">
        <f>SUMIFS('سجل حركة المخزن'!H:H,'سجل حركة المخزن'!D:D,'أرصدة المخزن'!B806,'سجل حركة المخزن'!G:G,القوائم!$I$16,'سجل حركة المخزن'!F:F,'أرصدة المخزن'!$E$3)</f>
        <v>0</v>
      </c>
      <c r="I806" s="106">
        <f t="shared" si="73"/>
        <v>0</v>
      </c>
      <c r="J806" s="106"/>
      <c r="K806" s="106">
        <f>SUMIFS('سجل حركة المخزن'!H:H,'سجل حركة المخزن'!D:D,'أرصدة المخزن'!B806,'سجل حركة المخزن'!F:F,'أرصدة المخزن'!$K$3)-D806-G806</f>
        <v>0</v>
      </c>
      <c r="L806" s="106">
        <f>SUMIFS('سجل حركة المخزن'!H:H,'سجل حركة المخزن'!D:D,'أرصدة المخزن'!B806,'سجل حركة المخزن'!F:F,'أرصدة المخزن'!$L$3)-E806-H806</f>
        <v>0</v>
      </c>
      <c r="M806" s="128" t="str">
        <f>IF(COUNTIF('سجل حركة المخزن'!D:D,'أرصدة المخزن'!B806),VLOOKUP(B806,القوائم!D:E,2,0),"غير موجود بالمخزن")</f>
        <v>غير موجود بالمخزن</v>
      </c>
      <c r="N806" s="128" t="str">
        <f t="shared" si="74"/>
        <v>غير موجود بالمخزن</v>
      </c>
      <c r="P806" s="192" t="str">
        <f t="shared" si="75"/>
        <v>0</v>
      </c>
      <c r="Q806" s="192" t="str">
        <f t="shared" si="76"/>
        <v>0</v>
      </c>
      <c r="R806" s="192" t="str">
        <f t="shared" si="77"/>
        <v>0</v>
      </c>
    </row>
    <row r="807" spans="2:18" ht="26.25" hidden="1" x14ac:dyDescent="0.2">
      <c r="B807" s="106" t="str">
        <f>القوائم!B806</f>
        <v>FR4008</v>
      </c>
      <c r="C807" s="126" t="str">
        <f>IF(B807&lt;&gt;"",_xlfn.IFNA(VLOOKUP(B807,القوائم!B:C,2,0),"غير مسجل بالقوائم"),"")</f>
        <v>برواز  مضلع ب 2 ماسورة</v>
      </c>
      <c r="D807" s="106">
        <f>SUMIFS('سجل حركة المخزن'!H:H,'سجل حركة المخزن'!D:D,'أرصدة المخزن'!B807,'سجل حركة المخزن'!G:G,القوائم!$I$3,'سجل حركة المخزن'!F:F,'أرصدة المخزن'!$D$3)</f>
        <v>0</v>
      </c>
      <c r="E807" s="106">
        <f>SUMIFS('سجل حركة المخزن'!H:H,'سجل حركة المخزن'!D:D,'أرصدة المخزن'!B807,'سجل حركة المخزن'!G:G,القوائم!$I$3,'سجل حركة المخزن'!F:F,'أرصدة المخزن'!$E$3)</f>
        <v>0</v>
      </c>
      <c r="F807" s="106">
        <f t="shared" si="72"/>
        <v>0</v>
      </c>
      <c r="G807" s="106">
        <f>SUMIFS('سجل حركة المخزن'!H:H,'سجل حركة المخزن'!D:D,'أرصدة المخزن'!B807,'سجل حركة المخزن'!G:G,القوائم!$I$16,'سجل حركة المخزن'!F:F,'أرصدة المخزن'!$D$3)</f>
        <v>0</v>
      </c>
      <c r="H807" s="170">
        <f>SUMIFS('سجل حركة المخزن'!H:H,'سجل حركة المخزن'!D:D,'أرصدة المخزن'!B807,'سجل حركة المخزن'!G:G,القوائم!$I$16,'سجل حركة المخزن'!F:F,'أرصدة المخزن'!$E$3)</f>
        <v>0</v>
      </c>
      <c r="I807" s="106">
        <f t="shared" si="73"/>
        <v>0</v>
      </c>
      <c r="J807" s="106"/>
      <c r="K807" s="106">
        <f>SUMIFS('سجل حركة المخزن'!H:H,'سجل حركة المخزن'!D:D,'أرصدة المخزن'!B807,'سجل حركة المخزن'!F:F,'أرصدة المخزن'!$K$3)-D807-G807</f>
        <v>0</v>
      </c>
      <c r="L807" s="106">
        <f>SUMIFS('سجل حركة المخزن'!H:H,'سجل حركة المخزن'!D:D,'أرصدة المخزن'!B807,'سجل حركة المخزن'!F:F,'أرصدة المخزن'!$L$3)-E807-H807</f>
        <v>0</v>
      </c>
      <c r="M807" s="128" t="str">
        <f>IF(COUNTIF('سجل حركة المخزن'!D:D,'أرصدة المخزن'!B807),VLOOKUP(B807,القوائم!D:E,2,0),"غير موجود بالمخزن")</f>
        <v>غير موجود بالمخزن</v>
      </c>
      <c r="N807" s="128" t="str">
        <f t="shared" si="74"/>
        <v>غير موجود بالمخزن</v>
      </c>
      <c r="P807" s="192" t="str">
        <f t="shared" si="75"/>
        <v>0</v>
      </c>
      <c r="Q807" s="192" t="str">
        <f t="shared" si="76"/>
        <v>0</v>
      </c>
      <c r="R807" s="192" t="str">
        <f t="shared" si="77"/>
        <v>0</v>
      </c>
    </row>
    <row r="808" spans="2:18" ht="26.25" hidden="1" x14ac:dyDescent="0.2">
      <c r="B808" s="106" t="str">
        <f>القوائم!B807</f>
        <v>CH1012-1</v>
      </c>
      <c r="C808" s="126" t="str">
        <f>IF(B808&lt;&gt;"",_xlfn.IFNA(VLOOKUP(B808,القوائم!B:C,2,0),"غير مسجل بالقوائم"),"")</f>
        <v>قاعدة كرسي حرف x ارجل 25 مسلوبة</v>
      </c>
      <c r="D808" s="106">
        <f>SUMIFS('سجل حركة المخزن'!H:H,'سجل حركة المخزن'!D:D,'أرصدة المخزن'!B808,'سجل حركة المخزن'!G:G,القوائم!$I$3,'سجل حركة المخزن'!F:F,'أرصدة المخزن'!$D$3)</f>
        <v>0</v>
      </c>
      <c r="E808" s="106">
        <f>SUMIFS('سجل حركة المخزن'!H:H,'سجل حركة المخزن'!D:D,'أرصدة المخزن'!B808,'سجل حركة المخزن'!G:G,القوائم!$I$3,'سجل حركة المخزن'!F:F,'أرصدة المخزن'!$E$3)</f>
        <v>0</v>
      </c>
      <c r="F808" s="106">
        <f t="shared" si="72"/>
        <v>0</v>
      </c>
      <c r="G808" s="106">
        <f>SUMIFS('سجل حركة المخزن'!H:H,'سجل حركة المخزن'!D:D,'أرصدة المخزن'!B808,'سجل حركة المخزن'!G:G,القوائم!$I$16,'سجل حركة المخزن'!F:F,'أرصدة المخزن'!$D$3)</f>
        <v>0</v>
      </c>
      <c r="H808" s="170">
        <f>SUMIFS('سجل حركة المخزن'!H:H,'سجل حركة المخزن'!D:D,'أرصدة المخزن'!B808,'سجل حركة المخزن'!G:G,القوائم!$I$16,'سجل حركة المخزن'!F:F,'أرصدة المخزن'!$E$3)</f>
        <v>0</v>
      </c>
      <c r="I808" s="106">
        <f t="shared" si="73"/>
        <v>0</v>
      </c>
      <c r="J808" s="106"/>
      <c r="K808" s="106">
        <f>SUMIFS('سجل حركة المخزن'!H:H,'سجل حركة المخزن'!D:D,'أرصدة المخزن'!B808,'سجل حركة المخزن'!F:F,'أرصدة المخزن'!$K$3)-D808-G808</f>
        <v>0</v>
      </c>
      <c r="L808" s="106">
        <f>SUMIFS('سجل حركة المخزن'!H:H,'سجل حركة المخزن'!D:D,'أرصدة المخزن'!B808,'سجل حركة المخزن'!F:F,'أرصدة المخزن'!$L$3)-E808-H808</f>
        <v>0</v>
      </c>
      <c r="M808" s="128" t="str">
        <f>IF(COUNTIF('سجل حركة المخزن'!D:D,'أرصدة المخزن'!B808),VLOOKUP(B808,القوائم!D:E,2,0),"غير موجود بالمخزن")</f>
        <v>غير موجود بالمخزن</v>
      </c>
      <c r="N808" s="128" t="str">
        <f t="shared" si="74"/>
        <v>غير موجود بالمخزن</v>
      </c>
      <c r="P808" s="192" t="str">
        <f t="shared" si="75"/>
        <v>0</v>
      </c>
      <c r="Q808" s="192" t="str">
        <f t="shared" si="76"/>
        <v>0</v>
      </c>
      <c r="R808" s="192" t="str">
        <f t="shared" si="77"/>
        <v>0</v>
      </c>
    </row>
    <row r="809" spans="2:18" ht="26.25" hidden="1" x14ac:dyDescent="0.2">
      <c r="B809" s="106" t="str">
        <f>القوائم!B808</f>
        <v>TA2075</v>
      </c>
      <c r="C809" s="126" t="str">
        <f>IF(B809&lt;&gt;"",_xlfn.IFNA(VLOOKUP(B809,القوائم!B:C,2,0),"غير مسجل بالقوائم"),"")</f>
        <v>تربيزة انتريه حرف اكس علي مستويين</v>
      </c>
      <c r="D809" s="106">
        <f>SUMIFS('سجل حركة المخزن'!H:H,'سجل حركة المخزن'!D:D,'أرصدة المخزن'!B809,'سجل حركة المخزن'!G:G,القوائم!$I$3,'سجل حركة المخزن'!F:F,'أرصدة المخزن'!$D$3)</f>
        <v>0</v>
      </c>
      <c r="E809" s="106">
        <f>SUMIFS('سجل حركة المخزن'!H:H,'سجل حركة المخزن'!D:D,'أرصدة المخزن'!B809,'سجل حركة المخزن'!G:G,القوائم!$I$3,'سجل حركة المخزن'!F:F,'أرصدة المخزن'!$E$3)</f>
        <v>0</v>
      </c>
      <c r="F809" s="106">
        <f t="shared" si="72"/>
        <v>0</v>
      </c>
      <c r="G809" s="106">
        <f>SUMIFS('سجل حركة المخزن'!H:H,'سجل حركة المخزن'!D:D,'أرصدة المخزن'!B809,'سجل حركة المخزن'!G:G,القوائم!$I$16,'سجل حركة المخزن'!F:F,'أرصدة المخزن'!$D$3)</f>
        <v>0</v>
      </c>
      <c r="H809" s="170">
        <f>SUMIFS('سجل حركة المخزن'!H:H,'سجل حركة المخزن'!D:D,'أرصدة المخزن'!B809,'سجل حركة المخزن'!G:G,القوائم!$I$16,'سجل حركة المخزن'!F:F,'أرصدة المخزن'!$E$3)</f>
        <v>0</v>
      </c>
      <c r="I809" s="106">
        <f t="shared" si="73"/>
        <v>0</v>
      </c>
      <c r="J809" s="106"/>
      <c r="K809" s="106">
        <f>SUMIFS('سجل حركة المخزن'!H:H,'سجل حركة المخزن'!D:D,'أرصدة المخزن'!B809,'سجل حركة المخزن'!F:F,'أرصدة المخزن'!$K$3)-D809-G809</f>
        <v>0</v>
      </c>
      <c r="L809" s="106">
        <f>SUMIFS('سجل حركة المخزن'!H:H,'سجل حركة المخزن'!D:D,'أرصدة المخزن'!B809,'سجل حركة المخزن'!F:F,'أرصدة المخزن'!$L$3)-E809-H809</f>
        <v>0</v>
      </c>
      <c r="M809" s="128" t="str">
        <f>IF(COUNTIF('سجل حركة المخزن'!D:D,'أرصدة المخزن'!B809),VLOOKUP(B809,القوائم!D:E,2,0),"غير موجود بالمخزن")</f>
        <v>غير موجود بالمخزن</v>
      </c>
      <c r="N809" s="128" t="str">
        <f t="shared" si="74"/>
        <v>غير موجود بالمخزن</v>
      </c>
      <c r="P809" s="192" t="str">
        <f t="shared" si="75"/>
        <v>0</v>
      </c>
      <c r="Q809" s="192" t="str">
        <f t="shared" si="76"/>
        <v>0</v>
      </c>
      <c r="R809" s="192" t="str">
        <f t="shared" si="77"/>
        <v>0</v>
      </c>
    </row>
    <row r="810" spans="2:18" ht="26.25" hidden="1" x14ac:dyDescent="0.2">
      <c r="B810" s="106" t="str">
        <f>القوائم!B809</f>
        <v>TA4034-1</v>
      </c>
      <c r="C810" s="126" t="str">
        <f>IF(B810&lt;&gt;"",_xlfn.IFNA(VLOOKUP(B810,القوائم!B:C,2,0),"غير مسجل بالقوائم"),"")</f>
        <v>تربيزة 3-6 مقاس 140*70*75</v>
      </c>
      <c r="D810" s="106">
        <f>SUMIFS('سجل حركة المخزن'!H:H,'سجل حركة المخزن'!D:D,'أرصدة المخزن'!B810,'سجل حركة المخزن'!G:G,القوائم!$I$3,'سجل حركة المخزن'!F:F,'أرصدة المخزن'!$D$3)</f>
        <v>0</v>
      </c>
      <c r="E810" s="106">
        <f>SUMIFS('سجل حركة المخزن'!H:H,'سجل حركة المخزن'!D:D,'أرصدة المخزن'!B810,'سجل حركة المخزن'!G:G,القوائم!$I$3,'سجل حركة المخزن'!F:F,'أرصدة المخزن'!$E$3)</f>
        <v>0</v>
      </c>
      <c r="F810" s="106">
        <f t="shared" si="72"/>
        <v>0</v>
      </c>
      <c r="G810" s="106">
        <f>SUMIFS('سجل حركة المخزن'!H:H,'سجل حركة المخزن'!D:D,'أرصدة المخزن'!B810,'سجل حركة المخزن'!G:G,القوائم!$I$16,'سجل حركة المخزن'!F:F,'أرصدة المخزن'!$D$3)</f>
        <v>0</v>
      </c>
      <c r="H810" s="170">
        <f>SUMIFS('سجل حركة المخزن'!H:H,'سجل حركة المخزن'!D:D,'أرصدة المخزن'!B810,'سجل حركة المخزن'!G:G,القوائم!$I$16,'سجل حركة المخزن'!F:F,'أرصدة المخزن'!$E$3)</f>
        <v>0</v>
      </c>
      <c r="I810" s="106">
        <f t="shared" si="73"/>
        <v>0</v>
      </c>
      <c r="J810" s="106"/>
      <c r="K810" s="106">
        <f>SUMIFS('سجل حركة المخزن'!H:H,'سجل حركة المخزن'!D:D,'أرصدة المخزن'!B810,'سجل حركة المخزن'!F:F,'أرصدة المخزن'!$K$3)-D810-G810</f>
        <v>0</v>
      </c>
      <c r="L810" s="106">
        <f>SUMIFS('سجل حركة المخزن'!H:H,'سجل حركة المخزن'!D:D,'أرصدة المخزن'!B810,'سجل حركة المخزن'!F:F,'أرصدة المخزن'!$L$3)-E810-H810</f>
        <v>0</v>
      </c>
      <c r="M810" s="128" t="str">
        <f>IF(COUNTIF('سجل حركة المخزن'!D:D,'أرصدة المخزن'!B810),VLOOKUP(B810,القوائم!D:E,2,0),"غير موجود بالمخزن")</f>
        <v>غير موجود بالمخزن</v>
      </c>
      <c r="N810" s="128" t="str">
        <f t="shared" si="74"/>
        <v>غير موجود بالمخزن</v>
      </c>
      <c r="P810" s="192" t="str">
        <f t="shared" si="75"/>
        <v>0</v>
      </c>
      <c r="Q810" s="192" t="str">
        <f t="shared" si="76"/>
        <v>0</v>
      </c>
      <c r="R810" s="192" t="str">
        <f t="shared" si="77"/>
        <v>0</v>
      </c>
    </row>
    <row r="811" spans="2:18" ht="26.25" hidden="1" x14ac:dyDescent="0.2">
      <c r="B811" s="106" t="str">
        <f>القوائم!B810</f>
        <v>BA1085</v>
      </c>
      <c r="C811" s="126" t="str">
        <f>IF(B811&lt;&gt;"",_xlfn.IFNA(VLOOKUP(B811,القوائم!B:C,2,0),"غير مسجل بالقوائم"),"")</f>
        <v>قاعدة كنبة 3 مستويات قطاع 2*4</v>
      </c>
      <c r="D811" s="106">
        <f>SUMIFS('سجل حركة المخزن'!H:H,'سجل حركة المخزن'!D:D,'أرصدة المخزن'!B811,'سجل حركة المخزن'!G:G,القوائم!$I$3,'سجل حركة المخزن'!F:F,'أرصدة المخزن'!$D$3)</f>
        <v>0</v>
      </c>
      <c r="E811" s="106">
        <f>SUMIFS('سجل حركة المخزن'!H:H,'سجل حركة المخزن'!D:D,'أرصدة المخزن'!B811,'سجل حركة المخزن'!G:G,القوائم!$I$3,'سجل حركة المخزن'!F:F,'أرصدة المخزن'!$E$3)</f>
        <v>0</v>
      </c>
      <c r="F811" s="106">
        <f t="shared" si="72"/>
        <v>0</v>
      </c>
      <c r="G811" s="106">
        <f>SUMIFS('سجل حركة المخزن'!H:H,'سجل حركة المخزن'!D:D,'أرصدة المخزن'!B811,'سجل حركة المخزن'!G:G,القوائم!$I$16,'سجل حركة المخزن'!F:F,'أرصدة المخزن'!$D$3)</f>
        <v>0</v>
      </c>
      <c r="H811" s="170">
        <f>SUMIFS('سجل حركة المخزن'!H:H,'سجل حركة المخزن'!D:D,'أرصدة المخزن'!B811,'سجل حركة المخزن'!G:G,القوائم!$I$16,'سجل حركة المخزن'!F:F,'أرصدة المخزن'!$E$3)</f>
        <v>0</v>
      </c>
      <c r="I811" s="106">
        <f t="shared" si="73"/>
        <v>0</v>
      </c>
      <c r="J811" s="106"/>
      <c r="K811" s="106">
        <f>SUMIFS('سجل حركة المخزن'!H:H,'سجل حركة المخزن'!D:D,'أرصدة المخزن'!B811,'سجل حركة المخزن'!F:F,'أرصدة المخزن'!$K$3)-D811-G811</f>
        <v>0</v>
      </c>
      <c r="L811" s="106">
        <f>SUMIFS('سجل حركة المخزن'!H:H,'سجل حركة المخزن'!D:D,'أرصدة المخزن'!B811,'سجل حركة المخزن'!F:F,'أرصدة المخزن'!$L$3)-E811-H811</f>
        <v>0</v>
      </c>
      <c r="M811" s="128" t="str">
        <f>IF(COUNTIF('سجل حركة المخزن'!D:D,'أرصدة المخزن'!B811),VLOOKUP(B811,القوائم!D:E,2,0),"غير موجود بالمخزن")</f>
        <v>غير موجود بالمخزن</v>
      </c>
      <c r="N811" s="128" t="str">
        <f t="shared" si="74"/>
        <v>غير موجود بالمخزن</v>
      </c>
      <c r="P811" s="192" t="str">
        <f t="shared" si="75"/>
        <v>0</v>
      </c>
      <c r="Q811" s="192" t="str">
        <f t="shared" si="76"/>
        <v>0</v>
      </c>
      <c r="R811" s="192" t="str">
        <f t="shared" si="77"/>
        <v>0</v>
      </c>
    </row>
    <row r="812" spans="2:18" ht="26.25" hidden="1" x14ac:dyDescent="0.2">
      <c r="B812" s="106" t="str">
        <f>القوائم!B811</f>
        <v>FR3019</v>
      </c>
      <c r="C812" s="126" t="str">
        <f>IF(B812&lt;&gt;"",_xlfn.IFNA(VLOOKUP(B812,القوائم!B:C,2,0),"غير مسجل بالقوائم"),"")</f>
        <v>برواز 85*65 قطاع 1.5*1.5</v>
      </c>
      <c r="D812" s="106">
        <f>SUMIFS('سجل حركة المخزن'!H:H,'سجل حركة المخزن'!D:D,'أرصدة المخزن'!B812,'سجل حركة المخزن'!G:G,القوائم!$I$3,'سجل حركة المخزن'!F:F,'أرصدة المخزن'!$D$3)</f>
        <v>0</v>
      </c>
      <c r="E812" s="106">
        <f>SUMIFS('سجل حركة المخزن'!H:H,'سجل حركة المخزن'!D:D,'أرصدة المخزن'!B812,'سجل حركة المخزن'!G:G,القوائم!$I$3,'سجل حركة المخزن'!F:F,'أرصدة المخزن'!$E$3)</f>
        <v>0</v>
      </c>
      <c r="F812" s="106">
        <f t="shared" si="72"/>
        <v>0</v>
      </c>
      <c r="G812" s="106">
        <f>SUMIFS('سجل حركة المخزن'!H:H,'سجل حركة المخزن'!D:D,'أرصدة المخزن'!B812,'سجل حركة المخزن'!G:G,القوائم!$I$16,'سجل حركة المخزن'!F:F,'أرصدة المخزن'!$D$3)</f>
        <v>0</v>
      </c>
      <c r="H812" s="170">
        <f>SUMIFS('سجل حركة المخزن'!H:H,'سجل حركة المخزن'!D:D,'أرصدة المخزن'!B812,'سجل حركة المخزن'!G:G,القوائم!$I$16,'سجل حركة المخزن'!F:F,'أرصدة المخزن'!$E$3)</f>
        <v>0</v>
      </c>
      <c r="I812" s="106">
        <f t="shared" si="73"/>
        <v>0</v>
      </c>
      <c r="J812" s="106"/>
      <c r="K812" s="106">
        <f>SUMIFS('سجل حركة المخزن'!H:H,'سجل حركة المخزن'!D:D,'أرصدة المخزن'!B812,'سجل حركة المخزن'!F:F,'أرصدة المخزن'!$K$3)-D812-G812</f>
        <v>0</v>
      </c>
      <c r="L812" s="106">
        <f>SUMIFS('سجل حركة المخزن'!H:H,'سجل حركة المخزن'!D:D,'أرصدة المخزن'!B812,'سجل حركة المخزن'!F:F,'أرصدة المخزن'!$L$3)-E812-H812</f>
        <v>0</v>
      </c>
      <c r="M812" s="128" t="str">
        <f>IF(COUNTIF('سجل حركة المخزن'!D:D,'أرصدة المخزن'!B812),VLOOKUP(B812,القوائم!D:E,2,0),"غير موجود بالمخزن")</f>
        <v>غير موجود بالمخزن</v>
      </c>
      <c r="N812" s="128" t="str">
        <f t="shared" si="74"/>
        <v>غير موجود بالمخزن</v>
      </c>
      <c r="P812" s="192" t="str">
        <f t="shared" si="75"/>
        <v>0</v>
      </c>
      <c r="Q812" s="192" t="str">
        <f t="shared" si="76"/>
        <v>0</v>
      </c>
      <c r="R812" s="192" t="str">
        <f t="shared" si="77"/>
        <v>0</v>
      </c>
    </row>
    <row r="813" spans="2:18" ht="26.25" hidden="1" x14ac:dyDescent="0.2">
      <c r="B813" s="106" t="str">
        <f>القوائم!B812</f>
        <v>CH4009</v>
      </c>
      <c r="C813" s="126" t="str">
        <f>IF(B813&lt;&gt;"",_xlfn.IFNA(VLOOKUP(B813,القوائم!B:C,2,0),"غير مسجل بالقوائم"),"")</f>
        <v>فوتيه بقائمين من النص</v>
      </c>
      <c r="D813" s="106">
        <f>SUMIFS('سجل حركة المخزن'!H:H,'سجل حركة المخزن'!D:D,'أرصدة المخزن'!B813,'سجل حركة المخزن'!G:G,القوائم!$I$3,'سجل حركة المخزن'!F:F,'أرصدة المخزن'!$D$3)</f>
        <v>0</v>
      </c>
      <c r="E813" s="106">
        <f>SUMIFS('سجل حركة المخزن'!H:H,'سجل حركة المخزن'!D:D,'أرصدة المخزن'!B813,'سجل حركة المخزن'!G:G,القوائم!$I$3,'سجل حركة المخزن'!F:F,'أرصدة المخزن'!$E$3)</f>
        <v>0</v>
      </c>
      <c r="F813" s="106">
        <f t="shared" si="72"/>
        <v>0</v>
      </c>
      <c r="G813" s="106">
        <f>SUMIFS('سجل حركة المخزن'!H:H,'سجل حركة المخزن'!D:D,'أرصدة المخزن'!B813,'سجل حركة المخزن'!G:G,القوائم!$I$16,'سجل حركة المخزن'!F:F,'أرصدة المخزن'!$D$3)</f>
        <v>0</v>
      </c>
      <c r="H813" s="170">
        <f>SUMIFS('سجل حركة المخزن'!H:H,'سجل حركة المخزن'!D:D,'أرصدة المخزن'!B813,'سجل حركة المخزن'!G:G,القوائم!$I$16,'سجل حركة المخزن'!F:F,'أرصدة المخزن'!$E$3)</f>
        <v>0</v>
      </c>
      <c r="I813" s="106">
        <f t="shared" si="73"/>
        <v>0</v>
      </c>
      <c r="J813" s="106"/>
      <c r="K813" s="106">
        <f>SUMIFS('سجل حركة المخزن'!H:H,'سجل حركة المخزن'!D:D,'أرصدة المخزن'!B813,'سجل حركة المخزن'!F:F,'أرصدة المخزن'!$K$3)-D813-G813</f>
        <v>0</v>
      </c>
      <c r="L813" s="106">
        <f>SUMIFS('سجل حركة المخزن'!H:H,'سجل حركة المخزن'!D:D,'أرصدة المخزن'!B813,'سجل حركة المخزن'!F:F,'أرصدة المخزن'!$L$3)-E813-H813</f>
        <v>0</v>
      </c>
      <c r="M813" s="128" t="str">
        <f>IF(COUNTIF('سجل حركة المخزن'!D:D,'أرصدة المخزن'!B813),VLOOKUP(B813,القوائم!D:E,2,0),"غير موجود بالمخزن")</f>
        <v>غير موجود بالمخزن</v>
      </c>
      <c r="N813" s="128" t="str">
        <f t="shared" si="74"/>
        <v>غير موجود بالمخزن</v>
      </c>
      <c r="P813" s="192" t="str">
        <f t="shared" si="75"/>
        <v>0</v>
      </c>
      <c r="Q813" s="192" t="str">
        <f t="shared" si="76"/>
        <v>0</v>
      </c>
      <c r="R813" s="192" t="str">
        <f t="shared" si="77"/>
        <v>0</v>
      </c>
    </row>
    <row r="814" spans="2:18" ht="26.25" hidden="1" x14ac:dyDescent="0.2">
      <c r="B814" s="106" t="str">
        <f>القوائم!B813</f>
        <v>BA1065-2</v>
      </c>
      <c r="C814" s="126" t="str">
        <f>IF(B814&lt;&gt;"",_xlfn.IFNA(VLOOKUP(B814,القوائم!B:C,2,0),"غير مسجل بالقوائم"),"")</f>
        <v>قاعدة كومود مربعه ارتفاع 20</v>
      </c>
      <c r="D814" s="106">
        <f>SUMIFS('سجل حركة المخزن'!H:H,'سجل حركة المخزن'!D:D,'أرصدة المخزن'!B814,'سجل حركة المخزن'!G:G,القوائم!$I$3,'سجل حركة المخزن'!F:F,'أرصدة المخزن'!$D$3)</f>
        <v>0</v>
      </c>
      <c r="E814" s="106">
        <f>SUMIFS('سجل حركة المخزن'!H:H,'سجل حركة المخزن'!D:D,'أرصدة المخزن'!B814,'سجل حركة المخزن'!G:G,القوائم!$I$3,'سجل حركة المخزن'!F:F,'أرصدة المخزن'!$E$3)</f>
        <v>0</v>
      </c>
      <c r="F814" s="106">
        <f t="shared" si="72"/>
        <v>0</v>
      </c>
      <c r="G814" s="106">
        <f>SUMIFS('سجل حركة المخزن'!H:H,'سجل حركة المخزن'!D:D,'أرصدة المخزن'!B814,'سجل حركة المخزن'!G:G,القوائم!$I$16,'سجل حركة المخزن'!F:F,'أرصدة المخزن'!$D$3)</f>
        <v>0</v>
      </c>
      <c r="H814" s="170">
        <f>SUMIFS('سجل حركة المخزن'!H:H,'سجل حركة المخزن'!D:D,'أرصدة المخزن'!B814,'سجل حركة المخزن'!G:G,القوائم!$I$16,'سجل حركة المخزن'!F:F,'أرصدة المخزن'!$E$3)</f>
        <v>0</v>
      </c>
      <c r="I814" s="106">
        <f t="shared" si="73"/>
        <v>0</v>
      </c>
      <c r="J814" s="106"/>
      <c r="K814" s="106">
        <f>SUMIFS('سجل حركة المخزن'!H:H,'سجل حركة المخزن'!D:D,'أرصدة المخزن'!B814,'سجل حركة المخزن'!F:F,'أرصدة المخزن'!$K$3)-D814-G814</f>
        <v>0</v>
      </c>
      <c r="L814" s="106">
        <f>SUMIFS('سجل حركة المخزن'!H:H,'سجل حركة المخزن'!D:D,'أرصدة المخزن'!B814,'سجل حركة المخزن'!F:F,'أرصدة المخزن'!$L$3)-E814-H814</f>
        <v>0</v>
      </c>
      <c r="M814" s="128" t="str">
        <f>IF(COUNTIF('سجل حركة المخزن'!D:D,'أرصدة المخزن'!B814),VLOOKUP(B814,القوائم!D:E,2,0),"غير موجود بالمخزن")</f>
        <v>غير موجود بالمخزن</v>
      </c>
      <c r="N814" s="128" t="str">
        <f t="shared" si="74"/>
        <v>غير موجود بالمخزن</v>
      </c>
      <c r="P814" s="192" t="str">
        <f t="shared" si="75"/>
        <v>0</v>
      </c>
      <c r="Q814" s="192" t="str">
        <f t="shared" si="76"/>
        <v>0</v>
      </c>
      <c r="R814" s="192" t="str">
        <f t="shared" si="77"/>
        <v>0</v>
      </c>
    </row>
    <row r="815" spans="2:18" ht="26.25" hidden="1" x14ac:dyDescent="0.2">
      <c r="B815" s="106" t="str">
        <f>القوائم!B814</f>
        <v>CO1044</v>
      </c>
      <c r="C815" s="126" t="str">
        <f>IF(B815&lt;&gt;"",_xlfn.IFNA(VLOOKUP(B815,القوائم!B:C,2,0),"غير مسجل بالقوائم"),"")</f>
        <v>كنصول  براويز متشابكة</v>
      </c>
      <c r="D815" s="106">
        <f>SUMIFS('سجل حركة المخزن'!H:H,'سجل حركة المخزن'!D:D,'أرصدة المخزن'!B815,'سجل حركة المخزن'!G:G,القوائم!$I$3,'سجل حركة المخزن'!F:F,'أرصدة المخزن'!$D$3)</f>
        <v>0</v>
      </c>
      <c r="E815" s="106">
        <f>SUMIFS('سجل حركة المخزن'!H:H,'سجل حركة المخزن'!D:D,'أرصدة المخزن'!B815,'سجل حركة المخزن'!G:G,القوائم!$I$3,'سجل حركة المخزن'!F:F,'أرصدة المخزن'!$E$3)</f>
        <v>0</v>
      </c>
      <c r="F815" s="106">
        <f t="shared" si="72"/>
        <v>0</v>
      </c>
      <c r="G815" s="106">
        <f>SUMIFS('سجل حركة المخزن'!H:H,'سجل حركة المخزن'!D:D,'أرصدة المخزن'!B815,'سجل حركة المخزن'!G:G,القوائم!$I$16,'سجل حركة المخزن'!F:F,'أرصدة المخزن'!$D$3)</f>
        <v>0</v>
      </c>
      <c r="H815" s="170">
        <f>SUMIFS('سجل حركة المخزن'!H:H,'سجل حركة المخزن'!D:D,'أرصدة المخزن'!B815,'سجل حركة المخزن'!G:G,القوائم!$I$16,'سجل حركة المخزن'!F:F,'أرصدة المخزن'!$E$3)</f>
        <v>0</v>
      </c>
      <c r="I815" s="106">
        <f t="shared" si="73"/>
        <v>0</v>
      </c>
      <c r="J815" s="106"/>
      <c r="K815" s="106">
        <f>SUMIFS('سجل حركة المخزن'!H:H,'سجل حركة المخزن'!D:D,'أرصدة المخزن'!B815,'سجل حركة المخزن'!F:F,'أرصدة المخزن'!$K$3)-D815-G815</f>
        <v>0</v>
      </c>
      <c r="L815" s="106">
        <f>SUMIFS('سجل حركة المخزن'!H:H,'سجل حركة المخزن'!D:D,'أرصدة المخزن'!B815,'سجل حركة المخزن'!F:F,'أرصدة المخزن'!$L$3)-E815-H815</f>
        <v>0</v>
      </c>
      <c r="M815" s="128" t="str">
        <f>IF(COUNTIF('سجل حركة المخزن'!D:D,'أرصدة المخزن'!B815),VLOOKUP(B815,القوائم!D:E,2,0),"غير موجود بالمخزن")</f>
        <v>غير موجود بالمخزن</v>
      </c>
      <c r="N815" s="128" t="str">
        <f t="shared" si="74"/>
        <v>غير موجود بالمخزن</v>
      </c>
      <c r="P815" s="192" t="str">
        <f t="shared" si="75"/>
        <v>0</v>
      </c>
      <c r="Q815" s="192" t="str">
        <f t="shared" si="76"/>
        <v>0</v>
      </c>
      <c r="R815" s="192" t="str">
        <f t="shared" si="77"/>
        <v>0</v>
      </c>
    </row>
    <row r="816" spans="2:18" ht="26.25" hidden="1" x14ac:dyDescent="0.2">
      <c r="B816" s="106" t="str">
        <f>القوائم!B815</f>
        <v>FR1004-4</v>
      </c>
      <c r="C816" s="126" t="str">
        <f>IF(B816&lt;&gt;"",_xlfn.IFNA(VLOOKUP(B816,القوائم!B:C,2,0),"غير مسجل بالقوائم"),"")</f>
        <v>برواز قطر 110 قطاع 2*2</v>
      </c>
      <c r="D816" s="106">
        <f>SUMIFS('سجل حركة المخزن'!H:H,'سجل حركة المخزن'!D:D,'أرصدة المخزن'!B816,'سجل حركة المخزن'!G:G,القوائم!$I$3,'سجل حركة المخزن'!F:F,'أرصدة المخزن'!$D$3)</f>
        <v>0</v>
      </c>
      <c r="E816" s="106">
        <f>SUMIFS('سجل حركة المخزن'!H:H,'سجل حركة المخزن'!D:D,'أرصدة المخزن'!B816,'سجل حركة المخزن'!G:G,القوائم!$I$3,'سجل حركة المخزن'!F:F,'أرصدة المخزن'!$E$3)</f>
        <v>0</v>
      </c>
      <c r="F816" s="106">
        <f t="shared" si="72"/>
        <v>0</v>
      </c>
      <c r="G816" s="106">
        <f>SUMIFS('سجل حركة المخزن'!H:H,'سجل حركة المخزن'!D:D,'أرصدة المخزن'!B816,'سجل حركة المخزن'!G:G,القوائم!$I$16,'سجل حركة المخزن'!F:F,'أرصدة المخزن'!$D$3)</f>
        <v>0</v>
      </c>
      <c r="H816" s="170">
        <f>SUMIFS('سجل حركة المخزن'!H:H,'سجل حركة المخزن'!D:D,'أرصدة المخزن'!B816,'سجل حركة المخزن'!G:G,القوائم!$I$16,'سجل حركة المخزن'!F:F,'أرصدة المخزن'!$E$3)</f>
        <v>0</v>
      </c>
      <c r="I816" s="106">
        <f t="shared" si="73"/>
        <v>0</v>
      </c>
      <c r="J816" s="106"/>
      <c r="K816" s="106">
        <f>SUMIFS('سجل حركة المخزن'!H:H,'سجل حركة المخزن'!D:D,'أرصدة المخزن'!B816,'سجل حركة المخزن'!F:F,'أرصدة المخزن'!$K$3)-D816-G816</f>
        <v>0</v>
      </c>
      <c r="L816" s="106">
        <f>SUMIFS('سجل حركة المخزن'!H:H,'سجل حركة المخزن'!D:D,'أرصدة المخزن'!B816,'سجل حركة المخزن'!F:F,'أرصدة المخزن'!$L$3)-E816-H816</f>
        <v>0</v>
      </c>
      <c r="M816" s="128" t="str">
        <f>IF(COUNTIF('سجل حركة المخزن'!D:D,'أرصدة المخزن'!B816),VLOOKUP(B816,القوائم!D:E,2,0),"غير موجود بالمخزن")</f>
        <v>غير موجود بالمخزن</v>
      </c>
      <c r="N816" s="128" t="str">
        <f t="shared" si="74"/>
        <v>غير موجود بالمخزن</v>
      </c>
      <c r="P816" s="192" t="str">
        <f t="shared" si="75"/>
        <v>0</v>
      </c>
      <c r="Q816" s="192" t="str">
        <f t="shared" si="76"/>
        <v>0</v>
      </c>
      <c r="R816" s="192" t="str">
        <f t="shared" si="77"/>
        <v>0</v>
      </c>
    </row>
    <row r="817" spans="2:18" ht="26.25" hidden="1" x14ac:dyDescent="0.2">
      <c r="B817" s="106" t="str">
        <f>القوائم!B816</f>
        <v>CO1045</v>
      </c>
      <c r="C817" s="126" t="str">
        <f>IF(B817&lt;&gt;"",_xlfn.IFNA(VLOOKUP(B817,القوائم!B:C,2,0),"غير مسجل بالقوائم"),"")</f>
        <v xml:space="preserve">كنصول براويز متقاطعة </v>
      </c>
      <c r="D817" s="106">
        <f>SUMIFS('سجل حركة المخزن'!H:H,'سجل حركة المخزن'!D:D,'أرصدة المخزن'!B817,'سجل حركة المخزن'!G:G,القوائم!$I$3,'سجل حركة المخزن'!F:F,'أرصدة المخزن'!$D$3)</f>
        <v>0</v>
      </c>
      <c r="E817" s="106">
        <f>SUMIFS('سجل حركة المخزن'!H:H,'سجل حركة المخزن'!D:D,'أرصدة المخزن'!B817,'سجل حركة المخزن'!G:G,القوائم!$I$3,'سجل حركة المخزن'!F:F,'أرصدة المخزن'!$E$3)</f>
        <v>0</v>
      </c>
      <c r="F817" s="106">
        <f t="shared" si="72"/>
        <v>0</v>
      </c>
      <c r="G817" s="106">
        <f>SUMIFS('سجل حركة المخزن'!H:H,'سجل حركة المخزن'!D:D,'أرصدة المخزن'!B817,'سجل حركة المخزن'!G:G,القوائم!$I$16,'سجل حركة المخزن'!F:F,'أرصدة المخزن'!$D$3)</f>
        <v>0</v>
      </c>
      <c r="H817" s="170">
        <f>SUMIFS('سجل حركة المخزن'!H:H,'سجل حركة المخزن'!D:D,'أرصدة المخزن'!B817,'سجل حركة المخزن'!G:G,القوائم!$I$16,'سجل حركة المخزن'!F:F,'أرصدة المخزن'!$E$3)</f>
        <v>0</v>
      </c>
      <c r="I817" s="106">
        <f t="shared" si="73"/>
        <v>0</v>
      </c>
      <c r="J817" s="106"/>
      <c r="K817" s="106">
        <f>SUMIFS('سجل حركة المخزن'!H:H,'سجل حركة المخزن'!D:D,'أرصدة المخزن'!B817,'سجل حركة المخزن'!F:F,'أرصدة المخزن'!$K$3)-D817-G817</f>
        <v>0</v>
      </c>
      <c r="L817" s="106">
        <f>SUMIFS('سجل حركة المخزن'!H:H,'سجل حركة المخزن'!D:D,'أرصدة المخزن'!B817,'سجل حركة المخزن'!F:F,'أرصدة المخزن'!$L$3)-E817-H817</f>
        <v>0</v>
      </c>
      <c r="M817" s="128" t="str">
        <f>IF(COUNTIF('سجل حركة المخزن'!D:D,'أرصدة المخزن'!B817),VLOOKUP(B817,القوائم!D:E,2,0),"غير موجود بالمخزن")</f>
        <v>غير موجود بالمخزن</v>
      </c>
      <c r="N817" s="128" t="str">
        <f t="shared" si="74"/>
        <v>غير موجود بالمخزن</v>
      </c>
      <c r="P817" s="192" t="str">
        <f t="shared" si="75"/>
        <v>0</v>
      </c>
      <c r="Q817" s="192" t="str">
        <f t="shared" si="76"/>
        <v>0</v>
      </c>
      <c r="R817" s="192" t="str">
        <f t="shared" si="77"/>
        <v>0</v>
      </c>
    </row>
    <row r="818" spans="2:18" ht="26.25" hidden="1" x14ac:dyDescent="0.2">
      <c r="B818" s="106" t="str">
        <f>القوائم!B817</f>
        <v>CH1031</v>
      </c>
      <c r="C818" s="126" t="str">
        <f>IF(B818&lt;&gt;"",_xlfn.IFNA(VLOOKUP(B818,القوائم!B:C,2,0),"غير مسجل بالقوائم"),"")</f>
        <v>كرسي محل مواسير مسلوبة</v>
      </c>
      <c r="D818" s="106">
        <f>SUMIFS('سجل حركة المخزن'!H:H,'سجل حركة المخزن'!D:D,'أرصدة المخزن'!B818,'سجل حركة المخزن'!G:G,القوائم!$I$3,'سجل حركة المخزن'!F:F,'أرصدة المخزن'!$D$3)</f>
        <v>0</v>
      </c>
      <c r="E818" s="106">
        <f>SUMIFS('سجل حركة المخزن'!H:H,'سجل حركة المخزن'!D:D,'أرصدة المخزن'!B818,'سجل حركة المخزن'!G:G,القوائم!$I$3,'سجل حركة المخزن'!F:F,'أرصدة المخزن'!$E$3)</f>
        <v>4</v>
      </c>
      <c r="F818" s="106">
        <f t="shared" si="72"/>
        <v>4</v>
      </c>
      <c r="G818" s="106">
        <f>SUMIFS('سجل حركة المخزن'!H:H,'سجل حركة المخزن'!D:D,'أرصدة المخزن'!B818,'سجل حركة المخزن'!G:G,القوائم!$I$16,'سجل حركة المخزن'!F:F,'أرصدة المخزن'!$D$3)</f>
        <v>0</v>
      </c>
      <c r="H818" s="170">
        <f>SUMIFS('سجل حركة المخزن'!H:H,'سجل حركة المخزن'!D:D,'أرصدة المخزن'!B818,'سجل حركة المخزن'!G:G,القوائم!$I$16,'سجل حركة المخزن'!F:F,'أرصدة المخزن'!$E$3)</f>
        <v>0</v>
      </c>
      <c r="I818" s="106">
        <f t="shared" si="73"/>
        <v>0</v>
      </c>
      <c r="J818" s="106"/>
      <c r="K818" s="106">
        <f>SUMIFS('سجل حركة المخزن'!H:H,'سجل حركة المخزن'!D:D,'أرصدة المخزن'!B818,'سجل حركة المخزن'!F:F,'أرصدة المخزن'!$K$3)-D818-G818</f>
        <v>0</v>
      </c>
      <c r="L818" s="106">
        <f>SUMIFS('سجل حركة المخزن'!H:H,'سجل حركة المخزن'!D:D,'أرصدة المخزن'!B818,'سجل حركة المخزن'!F:F,'أرصدة المخزن'!$L$3)-E818-H818</f>
        <v>0</v>
      </c>
      <c r="M818" s="128">
        <f>IF(COUNTIF('سجل حركة المخزن'!D:D,'أرصدة المخزن'!B818),VLOOKUP(B818,القوائم!D:E,2,0),"غير موجود بالمخزن")</f>
        <v>706.39626599999997</v>
      </c>
      <c r="N818" s="128">
        <f t="shared" si="74"/>
        <v>2825.5850639999999</v>
      </c>
      <c r="P818" s="192">
        <f t="shared" si="75"/>
        <v>2825.5850639999999</v>
      </c>
      <c r="Q818" s="192">
        <f t="shared" si="76"/>
        <v>0</v>
      </c>
      <c r="R818" s="192">
        <f t="shared" si="77"/>
        <v>0</v>
      </c>
    </row>
    <row r="819" spans="2:18" ht="26.25" hidden="1" x14ac:dyDescent="0.2">
      <c r="B819" s="106" t="str">
        <f>القوائم!B818</f>
        <v>TA1061</v>
      </c>
      <c r="C819" s="126" t="str">
        <f>IF(B819&lt;&gt;"",_xlfn.IFNA(VLOOKUP(B819,القوائم!B:C,2,0),"غير مسجل بالقوائم"),"")</f>
        <v>طقطوقة سمبوسك 50*50*60</v>
      </c>
      <c r="D819" s="106">
        <f>SUMIFS('سجل حركة المخزن'!H:H,'سجل حركة المخزن'!D:D,'أرصدة المخزن'!B819,'سجل حركة المخزن'!G:G,القوائم!$I$3,'سجل حركة المخزن'!F:F,'أرصدة المخزن'!$D$3)</f>
        <v>0</v>
      </c>
      <c r="E819" s="106">
        <f>SUMIFS('سجل حركة المخزن'!H:H,'سجل حركة المخزن'!D:D,'أرصدة المخزن'!B819,'سجل حركة المخزن'!G:G,القوائم!$I$3,'سجل حركة المخزن'!F:F,'أرصدة المخزن'!$E$3)</f>
        <v>0</v>
      </c>
      <c r="F819" s="106">
        <f t="shared" si="72"/>
        <v>0</v>
      </c>
      <c r="G819" s="106">
        <f>SUMIFS('سجل حركة المخزن'!H:H,'سجل حركة المخزن'!D:D,'أرصدة المخزن'!B819,'سجل حركة المخزن'!G:G,القوائم!$I$16,'سجل حركة المخزن'!F:F,'أرصدة المخزن'!$D$3)</f>
        <v>0</v>
      </c>
      <c r="H819" s="170">
        <f>SUMIFS('سجل حركة المخزن'!H:H,'سجل حركة المخزن'!D:D,'أرصدة المخزن'!B819,'سجل حركة المخزن'!G:G,القوائم!$I$16,'سجل حركة المخزن'!F:F,'أرصدة المخزن'!$E$3)</f>
        <v>0</v>
      </c>
      <c r="I819" s="106">
        <f t="shared" si="73"/>
        <v>0</v>
      </c>
      <c r="J819" s="106"/>
      <c r="K819" s="106">
        <f>SUMIFS('سجل حركة المخزن'!H:H,'سجل حركة المخزن'!D:D,'أرصدة المخزن'!B819,'سجل حركة المخزن'!F:F,'أرصدة المخزن'!$K$3)-D819-G819</f>
        <v>0</v>
      </c>
      <c r="L819" s="106">
        <f>SUMIFS('سجل حركة المخزن'!H:H,'سجل حركة المخزن'!D:D,'أرصدة المخزن'!B819,'سجل حركة المخزن'!F:F,'أرصدة المخزن'!$L$3)-E819-H819</f>
        <v>0</v>
      </c>
      <c r="M819" s="128" t="str">
        <f>IF(COUNTIF('سجل حركة المخزن'!D:D,'أرصدة المخزن'!B819),VLOOKUP(B819,القوائم!D:E,2,0),"غير موجود بالمخزن")</f>
        <v>غير موجود بالمخزن</v>
      </c>
      <c r="N819" s="128" t="str">
        <f t="shared" si="74"/>
        <v>غير موجود بالمخزن</v>
      </c>
      <c r="P819" s="192" t="str">
        <f t="shared" si="75"/>
        <v>0</v>
      </c>
      <c r="Q819" s="192" t="str">
        <f t="shared" si="76"/>
        <v>0</v>
      </c>
      <c r="R819" s="192" t="str">
        <f t="shared" si="77"/>
        <v>0</v>
      </c>
    </row>
    <row r="820" spans="2:18" ht="26.25" hidden="1" x14ac:dyDescent="0.2">
      <c r="B820" s="106" t="str">
        <f>القوائم!B819</f>
        <v>TA3004-2</v>
      </c>
      <c r="C820" s="126" t="str">
        <f>IF(B820&lt;&gt;"",_xlfn.IFNA(VLOOKUP(B820,القوائم!B:C,2,0),"غير مسجل بالقوائم"),"")</f>
        <v>تربيزة شاي كبيرة 110*65</v>
      </c>
      <c r="D820" s="106">
        <f>SUMIFS('سجل حركة المخزن'!H:H,'سجل حركة المخزن'!D:D,'أرصدة المخزن'!B820,'سجل حركة المخزن'!G:G,القوائم!$I$3,'سجل حركة المخزن'!F:F,'أرصدة المخزن'!$D$3)</f>
        <v>0</v>
      </c>
      <c r="E820" s="106">
        <f>SUMIFS('سجل حركة المخزن'!H:H,'سجل حركة المخزن'!D:D,'أرصدة المخزن'!B820,'سجل حركة المخزن'!G:G,القوائم!$I$3,'سجل حركة المخزن'!F:F,'أرصدة المخزن'!$E$3)</f>
        <v>0</v>
      </c>
      <c r="F820" s="106">
        <f t="shared" si="72"/>
        <v>0</v>
      </c>
      <c r="G820" s="106">
        <f>SUMIFS('سجل حركة المخزن'!H:H,'سجل حركة المخزن'!D:D,'أرصدة المخزن'!B820,'سجل حركة المخزن'!G:G,القوائم!$I$16,'سجل حركة المخزن'!F:F,'أرصدة المخزن'!$D$3)</f>
        <v>0</v>
      </c>
      <c r="H820" s="170">
        <f>SUMIFS('سجل حركة المخزن'!H:H,'سجل حركة المخزن'!D:D,'أرصدة المخزن'!B820,'سجل حركة المخزن'!G:G,القوائم!$I$16,'سجل حركة المخزن'!F:F,'أرصدة المخزن'!$E$3)</f>
        <v>0</v>
      </c>
      <c r="I820" s="106">
        <f t="shared" si="73"/>
        <v>0</v>
      </c>
      <c r="J820" s="106"/>
      <c r="K820" s="106">
        <f>SUMIFS('سجل حركة المخزن'!H:H,'سجل حركة المخزن'!D:D,'أرصدة المخزن'!B820,'سجل حركة المخزن'!F:F,'أرصدة المخزن'!$K$3)-D820-G820</f>
        <v>0</v>
      </c>
      <c r="L820" s="106">
        <f>SUMIFS('سجل حركة المخزن'!H:H,'سجل حركة المخزن'!D:D,'أرصدة المخزن'!B820,'سجل حركة المخزن'!F:F,'أرصدة المخزن'!$L$3)-E820-H820</f>
        <v>0</v>
      </c>
      <c r="M820" s="128" t="str">
        <f>IF(COUNTIF('سجل حركة المخزن'!D:D,'أرصدة المخزن'!B820),VLOOKUP(B820,القوائم!D:E,2,0),"غير موجود بالمخزن")</f>
        <v>غير موجود بالمخزن</v>
      </c>
      <c r="N820" s="128" t="str">
        <f t="shared" si="74"/>
        <v>غير موجود بالمخزن</v>
      </c>
      <c r="P820" s="192" t="str">
        <f t="shared" si="75"/>
        <v>0</v>
      </c>
      <c r="Q820" s="192" t="str">
        <f t="shared" si="76"/>
        <v>0</v>
      </c>
      <c r="R820" s="192" t="str">
        <f t="shared" si="77"/>
        <v>0</v>
      </c>
    </row>
    <row r="821" spans="2:18" ht="26.25" hidden="1" x14ac:dyDescent="0.2">
      <c r="B821" s="106" t="str">
        <f>القوائم!B820</f>
        <v>FR3009-2</v>
      </c>
      <c r="C821" s="126" t="str">
        <f>IF(B821&lt;&gt;"",_xlfn.IFNA(VLOOKUP(B821,القوائم!B:C,2,0),"غير مسجل بالقوائم"),"")</f>
        <v>برواز عاشق ومعشوق  120*60</v>
      </c>
      <c r="D821" s="106">
        <f>SUMIFS('سجل حركة المخزن'!H:H,'سجل حركة المخزن'!D:D,'أرصدة المخزن'!B821,'سجل حركة المخزن'!G:G,القوائم!$I$3,'سجل حركة المخزن'!F:F,'أرصدة المخزن'!$D$3)</f>
        <v>0</v>
      </c>
      <c r="E821" s="106">
        <f>SUMIFS('سجل حركة المخزن'!H:H,'سجل حركة المخزن'!D:D,'أرصدة المخزن'!B821,'سجل حركة المخزن'!G:G,القوائم!$I$3,'سجل حركة المخزن'!F:F,'أرصدة المخزن'!$E$3)</f>
        <v>0</v>
      </c>
      <c r="F821" s="106">
        <f t="shared" si="72"/>
        <v>0</v>
      </c>
      <c r="G821" s="106">
        <f>SUMIFS('سجل حركة المخزن'!H:H,'سجل حركة المخزن'!D:D,'أرصدة المخزن'!B821,'سجل حركة المخزن'!G:G,القوائم!$I$16,'سجل حركة المخزن'!F:F,'أرصدة المخزن'!$D$3)</f>
        <v>0</v>
      </c>
      <c r="H821" s="170">
        <f>SUMIFS('سجل حركة المخزن'!H:H,'سجل حركة المخزن'!D:D,'أرصدة المخزن'!B821,'سجل حركة المخزن'!G:G,القوائم!$I$16,'سجل حركة المخزن'!F:F,'أرصدة المخزن'!$E$3)</f>
        <v>0</v>
      </c>
      <c r="I821" s="106">
        <f t="shared" si="73"/>
        <v>0</v>
      </c>
      <c r="J821" s="106"/>
      <c r="K821" s="106">
        <f>SUMIFS('سجل حركة المخزن'!H:H,'سجل حركة المخزن'!D:D,'أرصدة المخزن'!B821,'سجل حركة المخزن'!F:F,'أرصدة المخزن'!$K$3)-D821-G821</f>
        <v>0</v>
      </c>
      <c r="L821" s="106">
        <f>SUMIFS('سجل حركة المخزن'!H:H,'سجل حركة المخزن'!D:D,'أرصدة المخزن'!B821,'سجل حركة المخزن'!F:F,'أرصدة المخزن'!$L$3)-E821-H821</f>
        <v>0</v>
      </c>
      <c r="M821" s="128" t="str">
        <f>IF(COUNTIF('سجل حركة المخزن'!D:D,'أرصدة المخزن'!B821),VLOOKUP(B821,القوائم!D:E,2,0),"غير موجود بالمخزن")</f>
        <v>غير موجود بالمخزن</v>
      </c>
      <c r="N821" s="128" t="str">
        <f t="shared" si="74"/>
        <v>غير موجود بالمخزن</v>
      </c>
      <c r="P821" s="192" t="str">
        <f t="shared" si="75"/>
        <v>0</v>
      </c>
      <c r="Q821" s="192" t="str">
        <f t="shared" si="76"/>
        <v>0</v>
      </c>
      <c r="R821" s="192" t="str">
        <f t="shared" si="77"/>
        <v>0</v>
      </c>
    </row>
    <row r="822" spans="2:18" ht="26.25" hidden="1" x14ac:dyDescent="0.2">
      <c r="B822" s="106" t="str">
        <f>القوائم!B821</f>
        <v>TA2076</v>
      </c>
      <c r="C822" s="126" t="str">
        <f>IF(B822&lt;&gt;"",_xlfn.IFNA(VLOOKUP(B822,القوائم!B:C,2,0),"غير مسجل بالقوائم"),"")</f>
        <v>تربيزة مكعب 80*80*45</v>
      </c>
      <c r="D822" s="106">
        <f>SUMIFS('سجل حركة المخزن'!H:H,'سجل حركة المخزن'!D:D,'أرصدة المخزن'!B822,'سجل حركة المخزن'!G:G,القوائم!$I$3,'سجل حركة المخزن'!F:F,'أرصدة المخزن'!$D$3)</f>
        <v>0</v>
      </c>
      <c r="E822" s="106">
        <f>SUMIFS('سجل حركة المخزن'!H:H,'سجل حركة المخزن'!D:D,'أرصدة المخزن'!B822,'سجل حركة المخزن'!G:G,القوائم!$I$3,'سجل حركة المخزن'!F:F,'أرصدة المخزن'!$E$3)</f>
        <v>0</v>
      </c>
      <c r="F822" s="106">
        <f t="shared" si="72"/>
        <v>0</v>
      </c>
      <c r="G822" s="106">
        <f>SUMIFS('سجل حركة المخزن'!H:H,'سجل حركة المخزن'!D:D,'أرصدة المخزن'!B822,'سجل حركة المخزن'!G:G,القوائم!$I$16,'سجل حركة المخزن'!F:F,'أرصدة المخزن'!$D$3)</f>
        <v>0</v>
      </c>
      <c r="H822" s="170">
        <f>SUMIFS('سجل حركة المخزن'!H:H,'سجل حركة المخزن'!D:D,'أرصدة المخزن'!B822,'سجل حركة المخزن'!G:G,القوائم!$I$16,'سجل حركة المخزن'!F:F,'أرصدة المخزن'!$E$3)</f>
        <v>0</v>
      </c>
      <c r="I822" s="106">
        <f t="shared" si="73"/>
        <v>0</v>
      </c>
      <c r="J822" s="106"/>
      <c r="K822" s="106">
        <f>SUMIFS('سجل حركة المخزن'!H:H,'سجل حركة المخزن'!D:D,'أرصدة المخزن'!B822,'سجل حركة المخزن'!F:F,'أرصدة المخزن'!$K$3)-D822-G822</f>
        <v>0</v>
      </c>
      <c r="L822" s="106">
        <f>SUMIFS('سجل حركة المخزن'!H:H,'سجل حركة المخزن'!D:D,'أرصدة المخزن'!B822,'سجل حركة المخزن'!F:F,'أرصدة المخزن'!$L$3)-E822-H822</f>
        <v>0</v>
      </c>
      <c r="M822" s="128" t="str">
        <f>IF(COUNTIF('سجل حركة المخزن'!D:D,'أرصدة المخزن'!B822),VLOOKUP(B822,القوائم!D:E,2,0),"غير موجود بالمخزن")</f>
        <v>غير موجود بالمخزن</v>
      </c>
      <c r="N822" s="128" t="str">
        <f t="shared" si="74"/>
        <v>غير موجود بالمخزن</v>
      </c>
      <c r="P822" s="192" t="str">
        <f t="shared" si="75"/>
        <v>0</v>
      </c>
      <c r="Q822" s="192" t="str">
        <f t="shared" si="76"/>
        <v>0</v>
      </c>
      <c r="R822" s="192" t="str">
        <f t="shared" si="77"/>
        <v>0</v>
      </c>
    </row>
    <row r="823" spans="2:18" ht="26.25" hidden="1" x14ac:dyDescent="0.2">
      <c r="B823" s="106" t="str">
        <f>القوائم!B822</f>
        <v>FR2015</v>
      </c>
      <c r="C823" s="126" t="str">
        <f>IF(B823&lt;&gt;"",_xlfn.IFNA(VLOOKUP(B823,القوائم!B:C,2,0),"غير مسجل بالقوائم"),"")</f>
        <v>برواز عدد 2 بيضاوي متداخل بقائم</v>
      </c>
      <c r="D823" s="106">
        <f>SUMIFS('سجل حركة المخزن'!H:H,'سجل حركة المخزن'!D:D,'أرصدة المخزن'!B823,'سجل حركة المخزن'!G:G,القوائم!$I$3,'سجل حركة المخزن'!F:F,'أرصدة المخزن'!$D$3)</f>
        <v>0</v>
      </c>
      <c r="E823" s="106">
        <f>SUMIFS('سجل حركة المخزن'!H:H,'سجل حركة المخزن'!D:D,'أرصدة المخزن'!B823,'سجل حركة المخزن'!G:G,القوائم!$I$3,'سجل حركة المخزن'!F:F,'أرصدة المخزن'!$E$3)</f>
        <v>0</v>
      </c>
      <c r="F823" s="106">
        <f t="shared" si="72"/>
        <v>0</v>
      </c>
      <c r="G823" s="106">
        <f>SUMIFS('سجل حركة المخزن'!H:H,'سجل حركة المخزن'!D:D,'أرصدة المخزن'!B823,'سجل حركة المخزن'!G:G,القوائم!$I$16,'سجل حركة المخزن'!F:F,'أرصدة المخزن'!$D$3)</f>
        <v>0</v>
      </c>
      <c r="H823" s="170">
        <f>SUMIFS('سجل حركة المخزن'!H:H,'سجل حركة المخزن'!D:D,'أرصدة المخزن'!B823,'سجل حركة المخزن'!G:G,القوائم!$I$16,'سجل حركة المخزن'!F:F,'أرصدة المخزن'!$E$3)</f>
        <v>0</v>
      </c>
      <c r="I823" s="106">
        <f t="shared" si="73"/>
        <v>0</v>
      </c>
      <c r="J823" s="106"/>
      <c r="K823" s="106">
        <f>SUMIFS('سجل حركة المخزن'!H:H,'سجل حركة المخزن'!D:D,'أرصدة المخزن'!B823,'سجل حركة المخزن'!F:F,'أرصدة المخزن'!$K$3)-D823-G823</f>
        <v>0</v>
      </c>
      <c r="L823" s="106">
        <f>SUMIFS('سجل حركة المخزن'!H:H,'سجل حركة المخزن'!D:D,'أرصدة المخزن'!B823,'سجل حركة المخزن'!F:F,'أرصدة المخزن'!$L$3)-E823-H823</f>
        <v>0</v>
      </c>
      <c r="M823" s="128" t="str">
        <f>IF(COUNTIF('سجل حركة المخزن'!D:D,'أرصدة المخزن'!B823),VLOOKUP(B823,القوائم!D:E,2,0),"غير موجود بالمخزن")</f>
        <v>غير موجود بالمخزن</v>
      </c>
      <c r="N823" s="128" t="str">
        <f t="shared" si="74"/>
        <v>غير موجود بالمخزن</v>
      </c>
      <c r="P823" s="192" t="str">
        <f t="shared" si="75"/>
        <v>0</v>
      </c>
      <c r="Q823" s="192" t="str">
        <f t="shared" si="76"/>
        <v>0</v>
      </c>
      <c r="R823" s="192" t="str">
        <f t="shared" si="77"/>
        <v>0</v>
      </c>
    </row>
    <row r="824" spans="2:18" ht="26.25" hidden="1" x14ac:dyDescent="0.2">
      <c r="B824" s="106" t="str">
        <f>القوائم!B823</f>
        <v>FR3020</v>
      </c>
      <c r="C824" s="126" t="str">
        <f>IF(B824&lt;&gt;"",_xlfn.IFNA(VLOOKUP(B824,القوائم!B:C,2,0),"غير مسجل بالقوائم"),"")</f>
        <v xml:space="preserve">برواز مستطيل مكرف من الجوانب </v>
      </c>
      <c r="D824" s="106">
        <f>SUMIFS('سجل حركة المخزن'!H:H,'سجل حركة المخزن'!D:D,'أرصدة المخزن'!B824,'سجل حركة المخزن'!G:G,القوائم!$I$3,'سجل حركة المخزن'!F:F,'أرصدة المخزن'!$D$3)</f>
        <v>0</v>
      </c>
      <c r="E824" s="106">
        <f>SUMIFS('سجل حركة المخزن'!H:H,'سجل حركة المخزن'!D:D,'أرصدة المخزن'!B824,'سجل حركة المخزن'!G:G,القوائم!$I$3,'سجل حركة المخزن'!F:F,'أرصدة المخزن'!$E$3)</f>
        <v>0</v>
      </c>
      <c r="F824" s="106">
        <f t="shared" si="72"/>
        <v>0</v>
      </c>
      <c r="G824" s="106">
        <f>SUMIFS('سجل حركة المخزن'!H:H,'سجل حركة المخزن'!D:D,'أرصدة المخزن'!B824,'سجل حركة المخزن'!G:G,القوائم!$I$16,'سجل حركة المخزن'!F:F,'أرصدة المخزن'!$D$3)</f>
        <v>0</v>
      </c>
      <c r="H824" s="170">
        <f>SUMIFS('سجل حركة المخزن'!H:H,'سجل حركة المخزن'!D:D,'أرصدة المخزن'!B824,'سجل حركة المخزن'!G:G,القوائم!$I$16,'سجل حركة المخزن'!F:F,'أرصدة المخزن'!$E$3)</f>
        <v>0</v>
      </c>
      <c r="I824" s="106">
        <f t="shared" si="73"/>
        <v>0</v>
      </c>
      <c r="J824" s="106"/>
      <c r="K824" s="106">
        <f>SUMIFS('سجل حركة المخزن'!H:H,'سجل حركة المخزن'!D:D,'أرصدة المخزن'!B824,'سجل حركة المخزن'!F:F,'أرصدة المخزن'!$K$3)-D824-G824</f>
        <v>0</v>
      </c>
      <c r="L824" s="106">
        <f>SUMIFS('سجل حركة المخزن'!H:H,'سجل حركة المخزن'!D:D,'أرصدة المخزن'!B824,'سجل حركة المخزن'!F:F,'أرصدة المخزن'!$L$3)-E824-H824</f>
        <v>0</v>
      </c>
      <c r="M824" s="128" t="str">
        <f>IF(COUNTIF('سجل حركة المخزن'!D:D,'أرصدة المخزن'!B824),VLOOKUP(B824,القوائم!D:E,2,0),"غير موجود بالمخزن")</f>
        <v>غير موجود بالمخزن</v>
      </c>
      <c r="N824" s="128" t="str">
        <f t="shared" si="74"/>
        <v>غير موجود بالمخزن</v>
      </c>
      <c r="P824" s="192" t="str">
        <f t="shared" si="75"/>
        <v>0</v>
      </c>
      <c r="Q824" s="192" t="str">
        <f t="shared" si="76"/>
        <v>0</v>
      </c>
      <c r="R824" s="192" t="str">
        <f t="shared" si="77"/>
        <v>0</v>
      </c>
    </row>
    <row r="825" spans="2:18" ht="26.25" hidden="1" x14ac:dyDescent="0.2">
      <c r="B825" s="106" t="str">
        <f>القوائم!B824</f>
        <v>FR3021</v>
      </c>
      <c r="C825" s="126" t="str">
        <f>IF(B825&lt;&gt;"",_xlfn.IFNA(VLOOKUP(B825,القوائم!B:C,2,0),"غير مسجل بالقوائم"),"")</f>
        <v>برواز تربيزة شاي</v>
      </c>
      <c r="D825" s="106">
        <f>SUMIFS('سجل حركة المخزن'!H:H,'سجل حركة المخزن'!D:D,'أرصدة المخزن'!B825,'سجل حركة المخزن'!G:G,القوائم!$I$3,'سجل حركة المخزن'!F:F,'أرصدة المخزن'!$D$3)</f>
        <v>0</v>
      </c>
      <c r="E825" s="106">
        <f>SUMIFS('سجل حركة المخزن'!H:H,'سجل حركة المخزن'!D:D,'أرصدة المخزن'!B825,'سجل حركة المخزن'!G:G,القوائم!$I$3,'سجل حركة المخزن'!F:F,'أرصدة المخزن'!$E$3)</f>
        <v>0</v>
      </c>
      <c r="F825" s="106">
        <f t="shared" si="72"/>
        <v>0</v>
      </c>
      <c r="G825" s="106">
        <f>SUMIFS('سجل حركة المخزن'!H:H,'سجل حركة المخزن'!D:D,'أرصدة المخزن'!B825,'سجل حركة المخزن'!G:G,القوائم!$I$16,'سجل حركة المخزن'!F:F,'أرصدة المخزن'!$D$3)</f>
        <v>0</v>
      </c>
      <c r="H825" s="170">
        <f>SUMIFS('سجل حركة المخزن'!H:H,'سجل حركة المخزن'!D:D,'أرصدة المخزن'!B825,'سجل حركة المخزن'!G:G,القوائم!$I$16,'سجل حركة المخزن'!F:F,'أرصدة المخزن'!$E$3)</f>
        <v>0</v>
      </c>
      <c r="I825" s="106">
        <f t="shared" si="73"/>
        <v>0</v>
      </c>
      <c r="J825" s="106"/>
      <c r="K825" s="106">
        <f>SUMIFS('سجل حركة المخزن'!H:H,'سجل حركة المخزن'!D:D,'أرصدة المخزن'!B825,'سجل حركة المخزن'!F:F,'أرصدة المخزن'!$K$3)-D825-G825</f>
        <v>0</v>
      </c>
      <c r="L825" s="106">
        <f>SUMIFS('سجل حركة المخزن'!H:H,'سجل حركة المخزن'!D:D,'أرصدة المخزن'!B825,'سجل حركة المخزن'!F:F,'أرصدة المخزن'!$L$3)-E825-H825</f>
        <v>0</v>
      </c>
      <c r="M825" s="128" t="str">
        <f>IF(COUNTIF('سجل حركة المخزن'!D:D,'أرصدة المخزن'!B825),VLOOKUP(B825,القوائم!D:E,2,0),"غير موجود بالمخزن")</f>
        <v>غير موجود بالمخزن</v>
      </c>
      <c r="N825" s="128" t="str">
        <f t="shared" si="74"/>
        <v>غير موجود بالمخزن</v>
      </c>
      <c r="P825" s="192" t="str">
        <f t="shared" si="75"/>
        <v>0</v>
      </c>
      <c r="Q825" s="192" t="str">
        <f t="shared" si="76"/>
        <v>0</v>
      </c>
      <c r="R825" s="192" t="str">
        <f t="shared" si="77"/>
        <v>0</v>
      </c>
    </row>
    <row r="826" spans="2:18" ht="26.25" hidden="1" x14ac:dyDescent="0.2">
      <c r="B826" s="106" t="str">
        <f>القوائم!B825</f>
        <v>TA2077</v>
      </c>
      <c r="C826" s="126" t="str">
        <f>IF(B826&lt;&gt;"",_xlfn.IFNA(VLOOKUP(B826,القوائم!B:C,2,0),"غير مسجل بالقوائم"),"")</f>
        <v>تربيزة شغاع ارضي قطاع 16*16</v>
      </c>
      <c r="D826" s="106">
        <f>SUMIFS('سجل حركة المخزن'!H:H,'سجل حركة المخزن'!D:D,'أرصدة المخزن'!B826,'سجل حركة المخزن'!G:G,القوائم!$I$3,'سجل حركة المخزن'!F:F,'أرصدة المخزن'!$D$3)</f>
        <v>0</v>
      </c>
      <c r="E826" s="106">
        <f>SUMIFS('سجل حركة المخزن'!H:H,'سجل حركة المخزن'!D:D,'أرصدة المخزن'!B826,'سجل حركة المخزن'!G:G,القوائم!$I$3,'سجل حركة المخزن'!F:F,'أرصدة المخزن'!$E$3)</f>
        <v>0</v>
      </c>
      <c r="F826" s="106">
        <f t="shared" si="72"/>
        <v>0</v>
      </c>
      <c r="G826" s="106">
        <f>SUMIFS('سجل حركة المخزن'!H:H,'سجل حركة المخزن'!D:D,'أرصدة المخزن'!B826,'سجل حركة المخزن'!G:G,القوائم!$I$16,'سجل حركة المخزن'!F:F,'أرصدة المخزن'!$D$3)</f>
        <v>0</v>
      </c>
      <c r="H826" s="170">
        <f>SUMIFS('سجل حركة المخزن'!H:H,'سجل حركة المخزن'!D:D,'أرصدة المخزن'!B826,'سجل حركة المخزن'!G:G,القوائم!$I$16,'سجل حركة المخزن'!F:F,'أرصدة المخزن'!$E$3)</f>
        <v>0</v>
      </c>
      <c r="I826" s="106">
        <f t="shared" si="73"/>
        <v>0</v>
      </c>
      <c r="J826" s="106"/>
      <c r="K826" s="106">
        <f>SUMIFS('سجل حركة المخزن'!H:H,'سجل حركة المخزن'!D:D,'أرصدة المخزن'!B826,'سجل حركة المخزن'!F:F,'أرصدة المخزن'!$K$3)-D826-G826</f>
        <v>0</v>
      </c>
      <c r="L826" s="106">
        <f>SUMIFS('سجل حركة المخزن'!H:H,'سجل حركة المخزن'!D:D,'أرصدة المخزن'!B826,'سجل حركة المخزن'!F:F,'أرصدة المخزن'!$L$3)-E826-H826</f>
        <v>0</v>
      </c>
      <c r="M826" s="128" t="str">
        <f>IF(COUNTIF('سجل حركة المخزن'!D:D,'أرصدة المخزن'!B826),VLOOKUP(B826,القوائم!D:E,2,0),"غير موجود بالمخزن")</f>
        <v>غير موجود بالمخزن</v>
      </c>
      <c r="N826" s="128" t="str">
        <f t="shared" si="74"/>
        <v>غير موجود بالمخزن</v>
      </c>
      <c r="P826" s="192" t="str">
        <f t="shared" si="75"/>
        <v>0</v>
      </c>
      <c r="Q826" s="192" t="str">
        <f t="shared" si="76"/>
        <v>0</v>
      </c>
      <c r="R826" s="192" t="str">
        <f t="shared" si="77"/>
        <v>0</v>
      </c>
    </row>
    <row r="827" spans="2:18" ht="26.25" hidden="1" x14ac:dyDescent="0.2">
      <c r="B827" s="106" t="str">
        <f>القوائم!B826</f>
        <v>FR3022</v>
      </c>
      <c r="C827" s="126" t="str">
        <f>IF(B827&lt;&gt;"",_xlfn.IFNA(VLOOKUP(B827,القوائم!B:C,2,0),"غير مسجل بالقوائم"),"")</f>
        <v>برواز 3 مستطيلات قطاع 1*1</v>
      </c>
      <c r="D827" s="106">
        <f>SUMIFS('سجل حركة المخزن'!H:H,'سجل حركة المخزن'!D:D,'أرصدة المخزن'!B827,'سجل حركة المخزن'!G:G,القوائم!$I$3,'سجل حركة المخزن'!F:F,'أرصدة المخزن'!$D$3)</f>
        <v>0</v>
      </c>
      <c r="E827" s="106">
        <f>SUMIFS('سجل حركة المخزن'!H:H,'سجل حركة المخزن'!D:D,'أرصدة المخزن'!B827,'سجل حركة المخزن'!G:G,القوائم!$I$3,'سجل حركة المخزن'!F:F,'أرصدة المخزن'!$E$3)</f>
        <v>1</v>
      </c>
      <c r="F827" s="106">
        <f t="shared" si="72"/>
        <v>1</v>
      </c>
      <c r="G827" s="106">
        <f>SUMIFS('سجل حركة المخزن'!H:H,'سجل حركة المخزن'!D:D,'أرصدة المخزن'!B827,'سجل حركة المخزن'!G:G,القوائم!$I$16,'سجل حركة المخزن'!F:F,'أرصدة المخزن'!$D$3)</f>
        <v>0</v>
      </c>
      <c r="H827" s="170">
        <f>SUMIFS('سجل حركة المخزن'!H:H,'سجل حركة المخزن'!D:D,'أرصدة المخزن'!B827,'سجل حركة المخزن'!G:G,القوائم!$I$16,'سجل حركة المخزن'!F:F,'أرصدة المخزن'!$E$3)</f>
        <v>0</v>
      </c>
      <c r="I827" s="106">
        <f t="shared" si="73"/>
        <v>0</v>
      </c>
      <c r="J827" s="106"/>
      <c r="K827" s="106">
        <f>SUMIFS('سجل حركة المخزن'!H:H,'سجل حركة المخزن'!D:D,'أرصدة المخزن'!B827,'سجل حركة المخزن'!F:F,'أرصدة المخزن'!$K$3)-D827-G827</f>
        <v>0</v>
      </c>
      <c r="L827" s="106">
        <f>SUMIFS('سجل حركة المخزن'!H:H,'سجل حركة المخزن'!D:D,'أرصدة المخزن'!B827,'سجل حركة المخزن'!F:F,'أرصدة المخزن'!$L$3)-E827-H827</f>
        <v>0</v>
      </c>
      <c r="M827" s="128">
        <f>IF(COUNTIF('سجل حركة المخزن'!D:D,'أرصدة المخزن'!B827),VLOOKUP(B827,القوائم!D:E,2,0),"غير موجود بالمخزن")</f>
        <v>849.67039999999997</v>
      </c>
      <c r="N827" s="128">
        <f t="shared" si="74"/>
        <v>849.67039999999997</v>
      </c>
      <c r="P827" s="192">
        <f t="shared" si="75"/>
        <v>849.67039999999997</v>
      </c>
      <c r="Q827" s="192">
        <f t="shared" si="76"/>
        <v>0</v>
      </c>
      <c r="R827" s="192">
        <f t="shared" si="77"/>
        <v>0</v>
      </c>
    </row>
    <row r="828" spans="2:18" ht="26.25" hidden="1" x14ac:dyDescent="0.2">
      <c r="B828" s="106" t="str">
        <f>القوائم!B827</f>
        <v>BA1086</v>
      </c>
      <c r="C828" s="126" t="str">
        <f>IF(B828&lt;&gt;"",_xlfn.IFNA(VLOOKUP(B828,القوائم!B:C,2,0),"غير مسجل بالقوائم"),"")</f>
        <v>قاعدة حرف يو ماسورة 19</v>
      </c>
      <c r="D828" s="106">
        <f>SUMIFS('سجل حركة المخزن'!H:H,'سجل حركة المخزن'!D:D,'أرصدة المخزن'!B828,'سجل حركة المخزن'!G:G,القوائم!$I$3,'سجل حركة المخزن'!F:F,'أرصدة المخزن'!$D$3)</f>
        <v>0</v>
      </c>
      <c r="E828" s="106">
        <f>SUMIFS('سجل حركة المخزن'!H:H,'سجل حركة المخزن'!D:D,'أرصدة المخزن'!B828,'سجل حركة المخزن'!G:G,القوائم!$I$3,'سجل حركة المخزن'!F:F,'أرصدة المخزن'!$E$3)</f>
        <v>0</v>
      </c>
      <c r="F828" s="106">
        <f t="shared" si="72"/>
        <v>0</v>
      </c>
      <c r="G828" s="106">
        <f>SUMIFS('سجل حركة المخزن'!H:H,'سجل حركة المخزن'!D:D,'أرصدة المخزن'!B828,'سجل حركة المخزن'!G:G,القوائم!$I$16,'سجل حركة المخزن'!F:F,'أرصدة المخزن'!$D$3)</f>
        <v>0</v>
      </c>
      <c r="H828" s="170">
        <f>SUMIFS('سجل حركة المخزن'!H:H,'سجل حركة المخزن'!D:D,'أرصدة المخزن'!B828,'سجل حركة المخزن'!G:G,القوائم!$I$16,'سجل حركة المخزن'!F:F,'أرصدة المخزن'!$E$3)</f>
        <v>0</v>
      </c>
      <c r="I828" s="106">
        <f t="shared" si="73"/>
        <v>0</v>
      </c>
      <c r="J828" s="106"/>
      <c r="K828" s="106">
        <f>SUMIFS('سجل حركة المخزن'!H:H,'سجل حركة المخزن'!D:D,'أرصدة المخزن'!B828,'سجل حركة المخزن'!F:F,'أرصدة المخزن'!$K$3)-D828-G828</f>
        <v>0</v>
      </c>
      <c r="L828" s="106">
        <f>SUMIFS('سجل حركة المخزن'!H:H,'سجل حركة المخزن'!D:D,'أرصدة المخزن'!B828,'سجل حركة المخزن'!F:F,'أرصدة المخزن'!$L$3)-E828-H828</f>
        <v>0</v>
      </c>
      <c r="M828" s="128" t="str">
        <f>IF(COUNTIF('سجل حركة المخزن'!D:D,'أرصدة المخزن'!B828),VLOOKUP(B828,القوائم!D:E,2,0),"غير موجود بالمخزن")</f>
        <v>غير موجود بالمخزن</v>
      </c>
      <c r="N828" s="128" t="str">
        <f t="shared" si="74"/>
        <v>غير موجود بالمخزن</v>
      </c>
      <c r="P828" s="192" t="str">
        <f t="shared" si="75"/>
        <v>0</v>
      </c>
      <c r="Q828" s="192" t="str">
        <f t="shared" si="76"/>
        <v>0</v>
      </c>
      <c r="R828" s="192" t="str">
        <f t="shared" si="77"/>
        <v>0</v>
      </c>
    </row>
    <row r="829" spans="2:18" ht="26.25" hidden="1" x14ac:dyDescent="0.2">
      <c r="B829" s="106" t="str">
        <f>القوائم!B828</f>
        <v>CO1014-1</v>
      </c>
      <c r="C829" s="126" t="str">
        <f>IF(B829&lt;&gt;"",_xlfn.IFNA(VLOOKUP(B829,القوائم!B:C,2,0),"غير مسجل بالقوائم"),"")</f>
        <v>كنصول 4 حرف ل قطاع 2*2</v>
      </c>
      <c r="D829" s="106">
        <f>SUMIFS('سجل حركة المخزن'!H:H,'سجل حركة المخزن'!D:D,'أرصدة المخزن'!B829,'سجل حركة المخزن'!G:G,القوائم!$I$3,'سجل حركة المخزن'!F:F,'أرصدة المخزن'!$D$3)</f>
        <v>0</v>
      </c>
      <c r="E829" s="106">
        <f>SUMIFS('سجل حركة المخزن'!H:H,'سجل حركة المخزن'!D:D,'أرصدة المخزن'!B829,'سجل حركة المخزن'!G:G,القوائم!$I$3,'سجل حركة المخزن'!F:F,'أرصدة المخزن'!$E$3)</f>
        <v>0</v>
      </c>
      <c r="F829" s="106">
        <f t="shared" si="72"/>
        <v>0</v>
      </c>
      <c r="G829" s="106">
        <f>SUMIFS('سجل حركة المخزن'!H:H,'سجل حركة المخزن'!D:D,'أرصدة المخزن'!B829,'سجل حركة المخزن'!G:G,القوائم!$I$16,'سجل حركة المخزن'!F:F,'أرصدة المخزن'!$D$3)</f>
        <v>0</v>
      </c>
      <c r="H829" s="170">
        <f>SUMIFS('سجل حركة المخزن'!H:H,'سجل حركة المخزن'!D:D,'أرصدة المخزن'!B829,'سجل حركة المخزن'!G:G,القوائم!$I$16,'سجل حركة المخزن'!F:F,'أرصدة المخزن'!$E$3)</f>
        <v>0</v>
      </c>
      <c r="I829" s="106">
        <f t="shared" si="73"/>
        <v>0</v>
      </c>
      <c r="J829" s="106"/>
      <c r="K829" s="106">
        <f>SUMIFS('سجل حركة المخزن'!H:H,'سجل حركة المخزن'!D:D,'أرصدة المخزن'!B829,'سجل حركة المخزن'!F:F,'أرصدة المخزن'!$K$3)-D829-G829</f>
        <v>0</v>
      </c>
      <c r="L829" s="106">
        <f>SUMIFS('سجل حركة المخزن'!H:H,'سجل حركة المخزن'!D:D,'أرصدة المخزن'!B829,'سجل حركة المخزن'!F:F,'أرصدة المخزن'!$L$3)-E829-H829</f>
        <v>0</v>
      </c>
      <c r="M829" s="128" t="str">
        <f>IF(COUNTIF('سجل حركة المخزن'!D:D,'أرصدة المخزن'!B829),VLOOKUP(B829,القوائم!D:E,2,0),"غير موجود بالمخزن")</f>
        <v>غير موجود بالمخزن</v>
      </c>
      <c r="N829" s="128" t="str">
        <f t="shared" si="74"/>
        <v>غير موجود بالمخزن</v>
      </c>
      <c r="P829" s="192" t="str">
        <f t="shared" si="75"/>
        <v>0</v>
      </c>
      <c r="Q829" s="192" t="str">
        <f t="shared" si="76"/>
        <v>0</v>
      </c>
      <c r="R829" s="192" t="str">
        <f t="shared" si="77"/>
        <v>0</v>
      </c>
    </row>
    <row r="830" spans="2:18" ht="26.25" hidden="1" x14ac:dyDescent="0.2">
      <c r="B830" s="106" t="str">
        <f>القوائم!B829</f>
        <v>D2014</v>
      </c>
      <c r="C830" s="126" t="str">
        <f>IF(B830&lt;&gt;"",_xlfn.IFNA(VLOOKUP(B830,القوائم!B:C,2,0),"غير مسجل بالقوائم"),"")</f>
        <v>شريحة سمبوسك 40.5*17</v>
      </c>
      <c r="D830" s="106">
        <f>SUMIFS('سجل حركة المخزن'!H:H,'سجل حركة المخزن'!D:D,'أرصدة المخزن'!B830,'سجل حركة المخزن'!G:G,القوائم!$I$3,'سجل حركة المخزن'!F:F,'أرصدة المخزن'!$D$3)</f>
        <v>0</v>
      </c>
      <c r="E830" s="106">
        <f>SUMIFS('سجل حركة المخزن'!H:H,'سجل حركة المخزن'!D:D,'أرصدة المخزن'!B830,'سجل حركة المخزن'!G:G,القوائم!$I$3,'سجل حركة المخزن'!F:F,'أرصدة المخزن'!$E$3)</f>
        <v>0</v>
      </c>
      <c r="F830" s="106">
        <f t="shared" si="72"/>
        <v>0</v>
      </c>
      <c r="G830" s="106">
        <f>SUMIFS('سجل حركة المخزن'!H:H,'سجل حركة المخزن'!D:D,'أرصدة المخزن'!B830,'سجل حركة المخزن'!G:G,القوائم!$I$16,'سجل حركة المخزن'!F:F,'أرصدة المخزن'!$D$3)</f>
        <v>0</v>
      </c>
      <c r="H830" s="170">
        <f>SUMIFS('سجل حركة المخزن'!H:H,'سجل حركة المخزن'!D:D,'أرصدة المخزن'!B830,'سجل حركة المخزن'!G:G,القوائم!$I$16,'سجل حركة المخزن'!F:F,'أرصدة المخزن'!$E$3)</f>
        <v>0</v>
      </c>
      <c r="I830" s="106">
        <f t="shared" si="73"/>
        <v>0</v>
      </c>
      <c r="J830" s="106"/>
      <c r="K830" s="106">
        <f>SUMIFS('سجل حركة المخزن'!H:H,'سجل حركة المخزن'!D:D,'أرصدة المخزن'!B830,'سجل حركة المخزن'!F:F,'أرصدة المخزن'!$K$3)-D830-G830</f>
        <v>0</v>
      </c>
      <c r="L830" s="106">
        <f>SUMIFS('سجل حركة المخزن'!H:H,'سجل حركة المخزن'!D:D,'أرصدة المخزن'!B830,'سجل حركة المخزن'!F:F,'أرصدة المخزن'!$L$3)-E830-H830</f>
        <v>0</v>
      </c>
      <c r="M830" s="128" t="str">
        <f>IF(COUNTIF('سجل حركة المخزن'!D:D,'أرصدة المخزن'!B830),VLOOKUP(B830,القوائم!D:E,2,0),"غير موجود بالمخزن")</f>
        <v>غير موجود بالمخزن</v>
      </c>
      <c r="N830" s="128" t="str">
        <f t="shared" si="74"/>
        <v>غير موجود بالمخزن</v>
      </c>
      <c r="P830" s="192" t="str">
        <f t="shared" si="75"/>
        <v>0</v>
      </c>
      <c r="Q830" s="192" t="str">
        <f t="shared" si="76"/>
        <v>0</v>
      </c>
      <c r="R830" s="192" t="str">
        <f t="shared" si="77"/>
        <v>0</v>
      </c>
    </row>
    <row r="831" spans="2:18" ht="26.25" hidden="1" x14ac:dyDescent="0.2">
      <c r="B831" s="106" t="str">
        <f>القوائم!B830</f>
        <v>BA1087</v>
      </c>
      <c r="C831" s="126" t="str">
        <f>IF(B831&lt;&gt;"",_xlfn.IFNA(VLOOKUP(B831,القوائم!B:C,2,0),"غير مسجل بالقوائم"),"")</f>
        <v>قاعدة حرفين يو تكويعات متصلين من الجنب</v>
      </c>
      <c r="D831" s="106">
        <f>SUMIFS('سجل حركة المخزن'!H:H,'سجل حركة المخزن'!D:D,'أرصدة المخزن'!B831,'سجل حركة المخزن'!G:G,القوائم!$I$3,'سجل حركة المخزن'!F:F,'أرصدة المخزن'!$D$3)</f>
        <v>0</v>
      </c>
      <c r="E831" s="106">
        <f>SUMIFS('سجل حركة المخزن'!H:H,'سجل حركة المخزن'!D:D,'أرصدة المخزن'!B831,'سجل حركة المخزن'!G:G,القوائم!$I$3,'سجل حركة المخزن'!F:F,'أرصدة المخزن'!$E$3)</f>
        <v>0</v>
      </c>
      <c r="F831" s="106">
        <f t="shared" si="72"/>
        <v>0</v>
      </c>
      <c r="G831" s="106">
        <f>SUMIFS('سجل حركة المخزن'!H:H,'سجل حركة المخزن'!D:D,'أرصدة المخزن'!B831,'سجل حركة المخزن'!G:G,القوائم!$I$16,'سجل حركة المخزن'!F:F,'أرصدة المخزن'!$D$3)</f>
        <v>0</v>
      </c>
      <c r="H831" s="170">
        <f>SUMIFS('سجل حركة المخزن'!H:H,'سجل حركة المخزن'!D:D,'أرصدة المخزن'!B831,'سجل حركة المخزن'!G:G,القوائم!$I$16,'سجل حركة المخزن'!F:F,'أرصدة المخزن'!$E$3)</f>
        <v>0</v>
      </c>
      <c r="I831" s="106">
        <f t="shared" si="73"/>
        <v>0</v>
      </c>
      <c r="J831" s="106"/>
      <c r="K831" s="106">
        <f>SUMIFS('سجل حركة المخزن'!H:H,'سجل حركة المخزن'!D:D,'أرصدة المخزن'!B831,'سجل حركة المخزن'!F:F,'أرصدة المخزن'!$K$3)-D831-G831</f>
        <v>0</v>
      </c>
      <c r="L831" s="106">
        <f>SUMIFS('سجل حركة المخزن'!H:H,'سجل حركة المخزن'!D:D,'أرصدة المخزن'!B831,'سجل حركة المخزن'!F:F,'أرصدة المخزن'!$L$3)-E831-H831</f>
        <v>0</v>
      </c>
      <c r="M831" s="128" t="str">
        <f>IF(COUNTIF('سجل حركة المخزن'!D:D,'أرصدة المخزن'!B831),VLOOKUP(B831,القوائم!D:E,2,0),"غير موجود بالمخزن")</f>
        <v>غير موجود بالمخزن</v>
      </c>
      <c r="N831" s="128" t="str">
        <f t="shared" si="74"/>
        <v>غير موجود بالمخزن</v>
      </c>
      <c r="P831" s="192" t="str">
        <f t="shared" si="75"/>
        <v>0</v>
      </c>
      <c r="Q831" s="192" t="str">
        <f t="shared" si="76"/>
        <v>0</v>
      </c>
      <c r="R831" s="192" t="str">
        <f t="shared" si="77"/>
        <v>0</v>
      </c>
    </row>
    <row r="832" spans="2:18" ht="26.25" hidden="1" x14ac:dyDescent="0.2">
      <c r="B832" s="106" t="str">
        <f>القوائم!B831</f>
        <v>LS6003</v>
      </c>
      <c r="C832" s="126" t="str">
        <f>IF(B832&lt;&gt;"",_xlfn.IFNA(VLOOKUP(B832,القوائم!B:C,2,0),"غير مسجل بالقوائم"),"")</f>
        <v>مرجيحه دوائر متصلة بقاعدة</v>
      </c>
      <c r="D832" s="106">
        <f>SUMIFS('سجل حركة المخزن'!H:H,'سجل حركة المخزن'!D:D,'أرصدة المخزن'!B832,'سجل حركة المخزن'!G:G,القوائم!$I$3,'سجل حركة المخزن'!F:F,'أرصدة المخزن'!$D$3)</f>
        <v>0</v>
      </c>
      <c r="E832" s="106">
        <f>SUMIFS('سجل حركة المخزن'!H:H,'سجل حركة المخزن'!D:D,'أرصدة المخزن'!B832,'سجل حركة المخزن'!G:G,القوائم!$I$3,'سجل حركة المخزن'!F:F,'أرصدة المخزن'!$E$3)</f>
        <v>0</v>
      </c>
      <c r="F832" s="106">
        <f t="shared" si="72"/>
        <v>0</v>
      </c>
      <c r="G832" s="106">
        <f>SUMIFS('سجل حركة المخزن'!H:H,'سجل حركة المخزن'!D:D,'أرصدة المخزن'!B832,'سجل حركة المخزن'!G:G,القوائم!$I$16,'سجل حركة المخزن'!F:F,'أرصدة المخزن'!$D$3)</f>
        <v>0</v>
      </c>
      <c r="H832" s="170">
        <f>SUMIFS('سجل حركة المخزن'!H:H,'سجل حركة المخزن'!D:D,'أرصدة المخزن'!B832,'سجل حركة المخزن'!G:G,القوائم!$I$16,'سجل حركة المخزن'!F:F,'أرصدة المخزن'!$E$3)</f>
        <v>0</v>
      </c>
      <c r="I832" s="106">
        <f t="shared" si="73"/>
        <v>0</v>
      </c>
      <c r="J832" s="106"/>
      <c r="K832" s="106">
        <f>SUMIFS('سجل حركة المخزن'!H:H,'سجل حركة المخزن'!D:D,'أرصدة المخزن'!B832,'سجل حركة المخزن'!F:F,'أرصدة المخزن'!$K$3)-D832-G832</f>
        <v>0</v>
      </c>
      <c r="L832" s="106">
        <f>SUMIFS('سجل حركة المخزن'!H:H,'سجل حركة المخزن'!D:D,'أرصدة المخزن'!B832,'سجل حركة المخزن'!F:F,'أرصدة المخزن'!$L$3)-E832-H832</f>
        <v>0</v>
      </c>
      <c r="M832" s="128" t="str">
        <f>IF(COUNTIF('سجل حركة المخزن'!D:D,'أرصدة المخزن'!B832),VLOOKUP(B832,القوائم!D:E,2,0),"غير موجود بالمخزن")</f>
        <v>غير موجود بالمخزن</v>
      </c>
      <c r="N832" s="128" t="str">
        <f t="shared" si="74"/>
        <v>غير موجود بالمخزن</v>
      </c>
      <c r="P832" s="192" t="str">
        <f t="shared" si="75"/>
        <v>0</v>
      </c>
      <c r="Q832" s="192" t="str">
        <f t="shared" si="76"/>
        <v>0</v>
      </c>
      <c r="R832" s="192" t="str">
        <f t="shared" si="77"/>
        <v>0</v>
      </c>
    </row>
    <row r="833" spans="2:18" ht="26.25" hidden="1" x14ac:dyDescent="0.2">
      <c r="B833" s="106" t="str">
        <f>القوائم!B832</f>
        <v>LS5001-1</v>
      </c>
      <c r="C833" s="126" t="str">
        <f>IF(B833&lt;&gt;"",_xlfn.IFNA(VLOOKUP(B833,القوائم!B:C,2,0),"غير مسجل بالقوائم"),"")</f>
        <v>ظهر سرير  حرف يو قطاع2.5*5</v>
      </c>
      <c r="D833" s="106">
        <f>SUMIFS('سجل حركة المخزن'!H:H,'سجل حركة المخزن'!D:D,'أرصدة المخزن'!B833,'سجل حركة المخزن'!G:G,القوائم!$I$3,'سجل حركة المخزن'!F:F,'أرصدة المخزن'!$D$3)</f>
        <v>0</v>
      </c>
      <c r="E833" s="106">
        <f>SUMIFS('سجل حركة المخزن'!H:H,'سجل حركة المخزن'!D:D,'أرصدة المخزن'!B833,'سجل حركة المخزن'!G:G,القوائم!$I$3,'سجل حركة المخزن'!F:F,'أرصدة المخزن'!$E$3)</f>
        <v>0</v>
      </c>
      <c r="F833" s="106">
        <f t="shared" si="72"/>
        <v>0</v>
      </c>
      <c r="G833" s="106">
        <f>SUMIFS('سجل حركة المخزن'!H:H,'سجل حركة المخزن'!D:D,'أرصدة المخزن'!B833,'سجل حركة المخزن'!G:G,القوائم!$I$16,'سجل حركة المخزن'!F:F,'أرصدة المخزن'!$D$3)</f>
        <v>0</v>
      </c>
      <c r="H833" s="170">
        <f>SUMIFS('سجل حركة المخزن'!H:H,'سجل حركة المخزن'!D:D,'أرصدة المخزن'!B833,'سجل حركة المخزن'!G:G,القوائم!$I$16,'سجل حركة المخزن'!F:F,'أرصدة المخزن'!$E$3)</f>
        <v>0</v>
      </c>
      <c r="I833" s="106">
        <f t="shared" si="73"/>
        <v>0</v>
      </c>
      <c r="J833" s="106"/>
      <c r="K833" s="106">
        <f>SUMIFS('سجل حركة المخزن'!H:H,'سجل حركة المخزن'!D:D,'أرصدة المخزن'!B833,'سجل حركة المخزن'!F:F,'أرصدة المخزن'!$K$3)-D833-G833</f>
        <v>0</v>
      </c>
      <c r="L833" s="106">
        <f>SUMIFS('سجل حركة المخزن'!H:H,'سجل حركة المخزن'!D:D,'أرصدة المخزن'!B833,'سجل حركة المخزن'!F:F,'أرصدة المخزن'!$L$3)-E833-H833</f>
        <v>0</v>
      </c>
      <c r="M833" s="128" t="str">
        <f>IF(COUNTIF('سجل حركة المخزن'!D:D,'أرصدة المخزن'!B833),VLOOKUP(B833,القوائم!D:E,2,0),"غير موجود بالمخزن")</f>
        <v>غير موجود بالمخزن</v>
      </c>
      <c r="N833" s="128" t="str">
        <f t="shared" si="74"/>
        <v>غير موجود بالمخزن</v>
      </c>
      <c r="P833" s="192" t="str">
        <f t="shared" si="75"/>
        <v>0</v>
      </c>
      <c r="Q833" s="192" t="str">
        <f t="shared" si="76"/>
        <v>0</v>
      </c>
      <c r="R833" s="192" t="str">
        <f t="shared" si="77"/>
        <v>0</v>
      </c>
    </row>
    <row r="834" spans="2:18" ht="26.25" hidden="1" x14ac:dyDescent="0.2">
      <c r="B834" s="106" t="str">
        <f>القوائم!B833</f>
        <v>LS5001-2</v>
      </c>
      <c r="C834" s="126" t="str">
        <f>IF(B834&lt;&gt;"",_xlfn.IFNA(VLOOKUP(B834,القوائم!B:C,2,0),"غير مسجل بالقوائم"),"")</f>
        <v>وش سرير  حرف يو قطاع 2.5*5</v>
      </c>
      <c r="D834" s="106">
        <f>SUMIFS('سجل حركة المخزن'!H:H,'سجل حركة المخزن'!D:D,'أرصدة المخزن'!B834,'سجل حركة المخزن'!G:G,القوائم!$I$3,'سجل حركة المخزن'!F:F,'أرصدة المخزن'!$D$3)</f>
        <v>0</v>
      </c>
      <c r="E834" s="106">
        <f>SUMIFS('سجل حركة المخزن'!H:H,'سجل حركة المخزن'!D:D,'أرصدة المخزن'!B834,'سجل حركة المخزن'!G:G,القوائم!$I$3,'سجل حركة المخزن'!F:F,'أرصدة المخزن'!$E$3)</f>
        <v>0</v>
      </c>
      <c r="F834" s="106">
        <f t="shared" si="72"/>
        <v>0</v>
      </c>
      <c r="G834" s="106">
        <f>SUMIFS('سجل حركة المخزن'!H:H,'سجل حركة المخزن'!D:D,'أرصدة المخزن'!B834,'سجل حركة المخزن'!G:G,القوائم!$I$16,'سجل حركة المخزن'!F:F,'أرصدة المخزن'!$D$3)</f>
        <v>0</v>
      </c>
      <c r="H834" s="170">
        <f>SUMIFS('سجل حركة المخزن'!H:H,'سجل حركة المخزن'!D:D,'أرصدة المخزن'!B834,'سجل حركة المخزن'!G:G,القوائم!$I$16,'سجل حركة المخزن'!F:F,'أرصدة المخزن'!$E$3)</f>
        <v>0</v>
      </c>
      <c r="I834" s="106">
        <f t="shared" si="73"/>
        <v>0</v>
      </c>
      <c r="J834" s="106"/>
      <c r="K834" s="106">
        <f>SUMIFS('سجل حركة المخزن'!H:H,'سجل حركة المخزن'!D:D,'أرصدة المخزن'!B834,'سجل حركة المخزن'!F:F,'أرصدة المخزن'!$K$3)-D834-G834</f>
        <v>0</v>
      </c>
      <c r="L834" s="106">
        <f>SUMIFS('سجل حركة المخزن'!H:H,'سجل حركة المخزن'!D:D,'أرصدة المخزن'!B834,'سجل حركة المخزن'!F:F,'أرصدة المخزن'!$L$3)-E834-H834</f>
        <v>0</v>
      </c>
      <c r="M834" s="128" t="str">
        <f>IF(COUNTIF('سجل حركة المخزن'!D:D,'أرصدة المخزن'!B834),VLOOKUP(B834,القوائم!D:E,2,0),"غير موجود بالمخزن")</f>
        <v>غير موجود بالمخزن</v>
      </c>
      <c r="N834" s="128" t="str">
        <f t="shared" si="74"/>
        <v>غير موجود بالمخزن</v>
      </c>
      <c r="P834" s="192" t="str">
        <f t="shared" si="75"/>
        <v>0</v>
      </c>
      <c r="Q834" s="192" t="str">
        <f t="shared" si="76"/>
        <v>0</v>
      </c>
      <c r="R834" s="192" t="str">
        <f t="shared" si="77"/>
        <v>0</v>
      </c>
    </row>
    <row r="835" spans="2:18" ht="26.25" hidden="1" x14ac:dyDescent="0.2">
      <c r="B835" s="106" t="str">
        <f>القوائم!B834</f>
        <v>BA1088</v>
      </c>
      <c r="C835" s="126" t="str">
        <f>IF(B835&lt;&gt;"",_xlfn.IFNA(VLOOKUP(B835,القوائم!B:C,2,0),"غير مسجل بالقوائم"),"")</f>
        <v>قاعدة  وش كومود قطاع 1*2</v>
      </c>
      <c r="D835" s="106">
        <f>SUMIFS('سجل حركة المخزن'!H:H,'سجل حركة المخزن'!D:D,'أرصدة المخزن'!B835,'سجل حركة المخزن'!G:G,القوائم!$I$3,'سجل حركة المخزن'!F:F,'أرصدة المخزن'!$D$3)</f>
        <v>0</v>
      </c>
      <c r="E835" s="106">
        <f>SUMIFS('سجل حركة المخزن'!H:H,'سجل حركة المخزن'!D:D,'أرصدة المخزن'!B835,'سجل حركة المخزن'!G:G,القوائم!$I$3,'سجل حركة المخزن'!F:F,'أرصدة المخزن'!$E$3)</f>
        <v>0</v>
      </c>
      <c r="F835" s="106">
        <f t="shared" si="72"/>
        <v>0</v>
      </c>
      <c r="G835" s="106">
        <f>SUMIFS('سجل حركة المخزن'!H:H,'سجل حركة المخزن'!D:D,'أرصدة المخزن'!B835,'سجل حركة المخزن'!G:G,القوائم!$I$16,'سجل حركة المخزن'!F:F,'أرصدة المخزن'!$D$3)</f>
        <v>0</v>
      </c>
      <c r="H835" s="170">
        <f>SUMIFS('سجل حركة المخزن'!H:H,'سجل حركة المخزن'!D:D,'أرصدة المخزن'!B835,'سجل حركة المخزن'!G:G,القوائم!$I$16,'سجل حركة المخزن'!F:F,'أرصدة المخزن'!$E$3)</f>
        <v>0</v>
      </c>
      <c r="I835" s="106">
        <f t="shared" si="73"/>
        <v>0</v>
      </c>
      <c r="J835" s="106"/>
      <c r="K835" s="106">
        <f>SUMIFS('سجل حركة المخزن'!H:H,'سجل حركة المخزن'!D:D,'أرصدة المخزن'!B835,'سجل حركة المخزن'!F:F,'أرصدة المخزن'!$K$3)-D835-G835</f>
        <v>0</v>
      </c>
      <c r="L835" s="106">
        <f>SUMIFS('سجل حركة المخزن'!H:H,'سجل حركة المخزن'!D:D,'أرصدة المخزن'!B835,'سجل حركة المخزن'!F:F,'أرصدة المخزن'!$L$3)-E835-H835</f>
        <v>0</v>
      </c>
      <c r="M835" s="128" t="str">
        <f>IF(COUNTIF('سجل حركة المخزن'!D:D,'أرصدة المخزن'!B835),VLOOKUP(B835,القوائم!D:E,2,0),"غير موجود بالمخزن")</f>
        <v>غير موجود بالمخزن</v>
      </c>
      <c r="N835" s="128" t="str">
        <f t="shared" si="74"/>
        <v>غير موجود بالمخزن</v>
      </c>
      <c r="P835" s="192" t="str">
        <f t="shared" si="75"/>
        <v>0</v>
      </c>
      <c r="Q835" s="192" t="str">
        <f t="shared" si="76"/>
        <v>0</v>
      </c>
      <c r="R835" s="192" t="str">
        <f t="shared" si="77"/>
        <v>0</v>
      </c>
    </row>
    <row r="836" spans="2:18" ht="26.25" hidden="1" x14ac:dyDescent="0.2">
      <c r="B836" s="106" t="str">
        <f>القوائم!B835</f>
        <v>HA1028-1</v>
      </c>
      <c r="C836" s="126" t="str">
        <f>IF(B836&lt;&gt;"",_xlfn.IFNA(VLOOKUP(B836,القوائم!B:C,2,0),"غير مسجل بالقوائم"),"")</f>
        <v>مقبض 1*2 طول 28</v>
      </c>
      <c r="D836" s="106">
        <f>SUMIFS('سجل حركة المخزن'!H:H,'سجل حركة المخزن'!D:D,'أرصدة المخزن'!B836,'سجل حركة المخزن'!G:G,القوائم!$I$3,'سجل حركة المخزن'!F:F,'أرصدة المخزن'!$D$3)</f>
        <v>0</v>
      </c>
      <c r="E836" s="106">
        <f>SUMIFS('سجل حركة المخزن'!H:H,'سجل حركة المخزن'!D:D,'أرصدة المخزن'!B836,'سجل حركة المخزن'!G:G,القوائم!$I$3,'سجل حركة المخزن'!F:F,'أرصدة المخزن'!$E$3)</f>
        <v>0</v>
      </c>
      <c r="F836" s="106">
        <f t="shared" si="72"/>
        <v>0</v>
      </c>
      <c r="G836" s="106">
        <f>SUMIFS('سجل حركة المخزن'!H:H,'سجل حركة المخزن'!D:D,'أرصدة المخزن'!B836,'سجل حركة المخزن'!G:G,القوائم!$I$16,'سجل حركة المخزن'!F:F,'أرصدة المخزن'!$D$3)</f>
        <v>0</v>
      </c>
      <c r="H836" s="170">
        <f>SUMIFS('سجل حركة المخزن'!H:H,'سجل حركة المخزن'!D:D,'أرصدة المخزن'!B836,'سجل حركة المخزن'!G:G,القوائم!$I$16,'سجل حركة المخزن'!F:F,'أرصدة المخزن'!$E$3)</f>
        <v>0</v>
      </c>
      <c r="I836" s="106">
        <f t="shared" si="73"/>
        <v>0</v>
      </c>
      <c r="J836" s="106"/>
      <c r="K836" s="106">
        <f>SUMIFS('سجل حركة المخزن'!H:H,'سجل حركة المخزن'!D:D,'أرصدة المخزن'!B836,'سجل حركة المخزن'!F:F,'أرصدة المخزن'!$K$3)-D836-G836</f>
        <v>0</v>
      </c>
      <c r="L836" s="106">
        <f>SUMIFS('سجل حركة المخزن'!H:H,'سجل حركة المخزن'!D:D,'أرصدة المخزن'!B836,'سجل حركة المخزن'!F:F,'أرصدة المخزن'!$L$3)-E836-H836</f>
        <v>0</v>
      </c>
      <c r="M836" s="128" t="str">
        <f>IF(COUNTIF('سجل حركة المخزن'!D:D,'أرصدة المخزن'!B836),VLOOKUP(B836,القوائم!D:E,2,0),"غير موجود بالمخزن")</f>
        <v>غير موجود بالمخزن</v>
      </c>
      <c r="N836" s="128" t="str">
        <f t="shared" si="74"/>
        <v>غير موجود بالمخزن</v>
      </c>
      <c r="P836" s="192" t="str">
        <f t="shared" si="75"/>
        <v>0</v>
      </c>
      <c r="Q836" s="192" t="str">
        <f t="shared" si="76"/>
        <v>0</v>
      </c>
      <c r="R836" s="192" t="str">
        <f t="shared" si="77"/>
        <v>0</v>
      </c>
    </row>
    <row r="837" spans="2:18" ht="26.25" hidden="1" x14ac:dyDescent="0.2">
      <c r="B837" s="106" t="str">
        <f>القوائم!B836</f>
        <v>HA1028-2</v>
      </c>
      <c r="C837" s="126" t="str">
        <f>IF(B837&lt;&gt;"",_xlfn.IFNA(VLOOKUP(B837,القوائم!B:C,2,0),"غير مسجل بالقوائم"),"")</f>
        <v>مقبض 1*2 طول 23</v>
      </c>
      <c r="D837" s="106">
        <f>SUMIFS('سجل حركة المخزن'!H:H,'سجل حركة المخزن'!D:D,'أرصدة المخزن'!B837,'سجل حركة المخزن'!G:G,القوائم!$I$3,'سجل حركة المخزن'!F:F,'أرصدة المخزن'!$D$3)</f>
        <v>0</v>
      </c>
      <c r="E837" s="106">
        <f>SUMIFS('سجل حركة المخزن'!H:H,'سجل حركة المخزن'!D:D,'أرصدة المخزن'!B837,'سجل حركة المخزن'!G:G,القوائم!$I$3,'سجل حركة المخزن'!F:F,'أرصدة المخزن'!$E$3)</f>
        <v>0</v>
      </c>
      <c r="F837" s="106">
        <f t="shared" ref="F837:F900" si="78">D837+E837</f>
        <v>0</v>
      </c>
      <c r="G837" s="106">
        <f>SUMIFS('سجل حركة المخزن'!H:H,'سجل حركة المخزن'!D:D,'أرصدة المخزن'!B837,'سجل حركة المخزن'!G:G,القوائم!$I$16,'سجل حركة المخزن'!F:F,'أرصدة المخزن'!$D$3)</f>
        <v>0</v>
      </c>
      <c r="H837" s="170">
        <f>SUMIFS('سجل حركة المخزن'!H:H,'سجل حركة المخزن'!D:D,'أرصدة المخزن'!B837,'سجل حركة المخزن'!G:G,القوائم!$I$16,'سجل حركة المخزن'!F:F,'أرصدة المخزن'!$E$3)</f>
        <v>0</v>
      </c>
      <c r="I837" s="106">
        <f t="shared" ref="I837:I900" si="79">G837+H837</f>
        <v>0</v>
      </c>
      <c r="J837" s="106"/>
      <c r="K837" s="106">
        <f>SUMIFS('سجل حركة المخزن'!H:H,'سجل حركة المخزن'!D:D,'أرصدة المخزن'!B837,'سجل حركة المخزن'!F:F,'أرصدة المخزن'!$K$3)-D837-G837</f>
        <v>0</v>
      </c>
      <c r="L837" s="106">
        <f>SUMIFS('سجل حركة المخزن'!H:H,'سجل حركة المخزن'!D:D,'أرصدة المخزن'!B837,'سجل حركة المخزن'!F:F,'أرصدة المخزن'!$L$3)-E837-H837</f>
        <v>0</v>
      </c>
      <c r="M837" s="128" t="str">
        <f>IF(COUNTIF('سجل حركة المخزن'!D:D,'أرصدة المخزن'!B837),VLOOKUP(B837,القوائم!D:E,2,0),"غير موجود بالمخزن")</f>
        <v>غير موجود بالمخزن</v>
      </c>
      <c r="N837" s="128" t="str">
        <f t="shared" ref="N837:N900" si="80">IF(ISNONTEXT(M837),(D837+E837+K837+L837+G837+H837)*M837,"غير موجود بالمخزن")</f>
        <v>غير موجود بالمخزن</v>
      </c>
      <c r="P837" s="192" t="str">
        <f t="shared" ref="P837:P900" si="81">IF(ISNONTEXT(M837),(D837+E837)*M837,"0")</f>
        <v>0</v>
      </c>
      <c r="Q837" s="192" t="str">
        <f t="shared" ref="Q837:Q900" si="82">IF(ISNONTEXT(M837),(H837+G837)*M837,"0")</f>
        <v>0</v>
      </c>
      <c r="R837" s="192" t="str">
        <f t="shared" ref="R837:R900" si="83">IF(ISNONTEXT(M837),(K837+L837)*M837,"0")</f>
        <v>0</v>
      </c>
    </row>
    <row r="838" spans="2:18" ht="26.25" hidden="1" x14ac:dyDescent="0.2">
      <c r="B838" s="106" t="str">
        <f>القوائم!B837</f>
        <v>CH1032</v>
      </c>
      <c r="C838" s="126" t="str">
        <f>IF(B838&lt;&gt;"",_xlfn.IFNA(VLOOKUP(B838,القوائم!B:C,2,0),"غير مسجل بالقوائم"),"")</f>
        <v>كرسي دوران بسلك</v>
      </c>
      <c r="D838" s="106">
        <f>SUMIFS('سجل حركة المخزن'!H:H,'سجل حركة المخزن'!D:D,'أرصدة المخزن'!B838,'سجل حركة المخزن'!G:G,القوائم!$I$3,'سجل حركة المخزن'!F:F,'أرصدة المخزن'!$D$3)</f>
        <v>0</v>
      </c>
      <c r="E838" s="106">
        <f>SUMIFS('سجل حركة المخزن'!H:H,'سجل حركة المخزن'!D:D,'أرصدة المخزن'!B838,'سجل حركة المخزن'!G:G,القوائم!$I$3,'سجل حركة المخزن'!F:F,'أرصدة المخزن'!$E$3)</f>
        <v>0</v>
      </c>
      <c r="F838" s="106">
        <f t="shared" si="78"/>
        <v>0</v>
      </c>
      <c r="G838" s="106">
        <f>SUMIFS('سجل حركة المخزن'!H:H,'سجل حركة المخزن'!D:D,'أرصدة المخزن'!B838,'سجل حركة المخزن'!G:G,القوائم!$I$16,'سجل حركة المخزن'!F:F,'أرصدة المخزن'!$D$3)</f>
        <v>0</v>
      </c>
      <c r="H838" s="170">
        <f>SUMIFS('سجل حركة المخزن'!H:H,'سجل حركة المخزن'!D:D,'أرصدة المخزن'!B838,'سجل حركة المخزن'!G:G,القوائم!$I$16,'سجل حركة المخزن'!F:F,'أرصدة المخزن'!$E$3)</f>
        <v>0</v>
      </c>
      <c r="I838" s="106">
        <f t="shared" si="79"/>
        <v>0</v>
      </c>
      <c r="J838" s="106"/>
      <c r="K838" s="106">
        <f>SUMIFS('سجل حركة المخزن'!H:H,'سجل حركة المخزن'!D:D,'أرصدة المخزن'!B838,'سجل حركة المخزن'!F:F,'أرصدة المخزن'!$K$3)-D838-G838</f>
        <v>0</v>
      </c>
      <c r="L838" s="106">
        <f>SUMIFS('سجل حركة المخزن'!H:H,'سجل حركة المخزن'!D:D,'أرصدة المخزن'!B838,'سجل حركة المخزن'!F:F,'أرصدة المخزن'!$L$3)-E838-H838</f>
        <v>0</v>
      </c>
      <c r="M838" s="128" t="str">
        <f>IF(COUNTIF('سجل حركة المخزن'!D:D,'أرصدة المخزن'!B838),VLOOKUP(B838,القوائم!D:E,2,0),"غير موجود بالمخزن")</f>
        <v>غير موجود بالمخزن</v>
      </c>
      <c r="N838" s="128" t="str">
        <f t="shared" si="80"/>
        <v>غير موجود بالمخزن</v>
      </c>
      <c r="P838" s="192" t="str">
        <f t="shared" si="81"/>
        <v>0</v>
      </c>
      <c r="Q838" s="192" t="str">
        <f t="shared" si="82"/>
        <v>0</v>
      </c>
      <c r="R838" s="192" t="str">
        <f t="shared" si="83"/>
        <v>0</v>
      </c>
    </row>
    <row r="839" spans="2:18" ht="26.25" hidden="1" x14ac:dyDescent="0.2">
      <c r="B839" s="106" t="str">
        <f>القوائم!B838</f>
        <v>CH3009-2</v>
      </c>
      <c r="C839" s="126" t="str">
        <f>IF(B839&lt;&gt;"",_xlfn.IFNA(VLOOKUP(B839,القوائم!B:C,2,0),"غير مسجل بالقوائم"),"")</f>
        <v>باف اربع قوائم متصلين بحرف اكس</v>
      </c>
      <c r="D839" s="106">
        <f>SUMIFS('سجل حركة المخزن'!H:H,'سجل حركة المخزن'!D:D,'أرصدة المخزن'!B839,'سجل حركة المخزن'!G:G,القوائم!$I$3,'سجل حركة المخزن'!F:F,'أرصدة المخزن'!$D$3)</f>
        <v>0</v>
      </c>
      <c r="E839" s="106">
        <f>SUMIFS('سجل حركة المخزن'!H:H,'سجل حركة المخزن'!D:D,'أرصدة المخزن'!B839,'سجل حركة المخزن'!G:G,القوائم!$I$3,'سجل حركة المخزن'!F:F,'أرصدة المخزن'!$E$3)</f>
        <v>0</v>
      </c>
      <c r="F839" s="106">
        <f t="shared" si="78"/>
        <v>0</v>
      </c>
      <c r="G839" s="106">
        <f>SUMIFS('سجل حركة المخزن'!H:H,'سجل حركة المخزن'!D:D,'أرصدة المخزن'!B839,'سجل حركة المخزن'!G:G,القوائم!$I$16,'سجل حركة المخزن'!F:F,'أرصدة المخزن'!$D$3)</f>
        <v>0</v>
      </c>
      <c r="H839" s="170">
        <f>SUMIFS('سجل حركة المخزن'!H:H,'سجل حركة المخزن'!D:D,'أرصدة المخزن'!B839,'سجل حركة المخزن'!G:G,القوائم!$I$16,'سجل حركة المخزن'!F:F,'أرصدة المخزن'!$E$3)</f>
        <v>0</v>
      </c>
      <c r="I839" s="106">
        <f t="shared" si="79"/>
        <v>0</v>
      </c>
      <c r="J839" s="106"/>
      <c r="K839" s="106">
        <f>SUMIFS('سجل حركة المخزن'!H:H,'سجل حركة المخزن'!D:D,'أرصدة المخزن'!B839,'سجل حركة المخزن'!F:F,'أرصدة المخزن'!$K$3)-D839-G839</f>
        <v>0</v>
      </c>
      <c r="L839" s="106">
        <f>SUMIFS('سجل حركة المخزن'!H:H,'سجل حركة المخزن'!D:D,'أرصدة المخزن'!B839,'سجل حركة المخزن'!F:F,'أرصدة المخزن'!$L$3)-E839-H839</f>
        <v>0</v>
      </c>
      <c r="M839" s="128" t="str">
        <f>IF(COUNTIF('سجل حركة المخزن'!D:D,'أرصدة المخزن'!B839),VLOOKUP(B839,القوائم!D:E,2,0),"غير موجود بالمخزن")</f>
        <v>غير موجود بالمخزن</v>
      </c>
      <c r="N839" s="128" t="str">
        <f t="shared" si="80"/>
        <v>غير موجود بالمخزن</v>
      </c>
      <c r="P839" s="192" t="str">
        <f t="shared" si="81"/>
        <v>0</v>
      </c>
      <c r="Q839" s="192" t="str">
        <f t="shared" si="82"/>
        <v>0</v>
      </c>
      <c r="R839" s="192" t="str">
        <f t="shared" si="83"/>
        <v>0</v>
      </c>
    </row>
    <row r="840" spans="2:18" ht="26.25" hidden="1" x14ac:dyDescent="0.2">
      <c r="B840" s="106" t="str">
        <f>القوائم!B839</f>
        <v>TA4039</v>
      </c>
      <c r="C840" s="126" t="str">
        <f>IF(B840&lt;&gt;"",_xlfn.IFNA(VLOOKUP(B840,القوائم!B:C,2,0),"غير مسجل بالقوائم"),"")</f>
        <v xml:space="preserve">تربيزة شانيل </v>
      </c>
      <c r="D840" s="106">
        <f>SUMIFS('سجل حركة المخزن'!H:H,'سجل حركة المخزن'!D:D,'أرصدة المخزن'!B840,'سجل حركة المخزن'!G:G,القوائم!$I$3,'سجل حركة المخزن'!F:F,'أرصدة المخزن'!$D$3)</f>
        <v>0</v>
      </c>
      <c r="E840" s="106">
        <f>SUMIFS('سجل حركة المخزن'!H:H,'سجل حركة المخزن'!D:D,'أرصدة المخزن'!B840,'سجل حركة المخزن'!G:G,القوائم!$I$3,'سجل حركة المخزن'!F:F,'أرصدة المخزن'!$E$3)</f>
        <v>0</v>
      </c>
      <c r="F840" s="106">
        <f t="shared" si="78"/>
        <v>0</v>
      </c>
      <c r="G840" s="106">
        <f>SUMIFS('سجل حركة المخزن'!H:H,'سجل حركة المخزن'!D:D,'أرصدة المخزن'!B840,'سجل حركة المخزن'!G:G,القوائم!$I$16,'سجل حركة المخزن'!F:F,'أرصدة المخزن'!$D$3)</f>
        <v>0</v>
      </c>
      <c r="H840" s="170">
        <f>SUMIFS('سجل حركة المخزن'!H:H,'سجل حركة المخزن'!D:D,'أرصدة المخزن'!B840,'سجل حركة المخزن'!G:G,القوائم!$I$16,'سجل حركة المخزن'!F:F,'أرصدة المخزن'!$E$3)</f>
        <v>0</v>
      </c>
      <c r="I840" s="106">
        <f t="shared" si="79"/>
        <v>0</v>
      </c>
      <c r="J840" s="106"/>
      <c r="K840" s="106">
        <f>SUMIFS('سجل حركة المخزن'!H:H,'سجل حركة المخزن'!D:D,'أرصدة المخزن'!B840,'سجل حركة المخزن'!F:F,'أرصدة المخزن'!$K$3)-D840-G840</f>
        <v>0</v>
      </c>
      <c r="L840" s="106">
        <f>SUMIFS('سجل حركة المخزن'!H:H,'سجل حركة المخزن'!D:D,'أرصدة المخزن'!B840,'سجل حركة المخزن'!F:F,'أرصدة المخزن'!$L$3)-E840-H840</f>
        <v>0</v>
      </c>
      <c r="M840" s="128" t="str">
        <f>IF(COUNTIF('سجل حركة المخزن'!D:D,'أرصدة المخزن'!B840),VLOOKUP(B840,القوائم!D:E,2,0),"غير موجود بالمخزن")</f>
        <v>غير موجود بالمخزن</v>
      </c>
      <c r="N840" s="128" t="str">
        <f t="shared" si="80"/>
        <v>غير موجود بالمخزن</v>
      </c>
      <c r="P840" s="192" t="str">
        <f t="shared" si="81"/>
        <v>0</v>
      </c>
      <c r="Q840" s="192" t="str">
        <f t="shared" si="82"/>
        <v>0</v>
      </c>
      <c r="R840" s="192" t="str">
        <f t="shared" si="83"/>
        <v>0</v>
      </c>
    </row>
    <row r="841" spans="2:18" ht="26.25" hidden="1" x14ac:dyDescent="0.2">
      <c r="B841" s="106" t="str">
        <f>القوائم!B840</f>
        <v>CO1041-1</v>
      </c>
      <c r="C841" s="126" t="str">
        <f>IF(B841&lt;&gt;"",_xlfn.IFNA(VLOOKUP(B841,القوائم!B:C,2,0),"غير مسجل بالقوائم"),"")</f>
        <v>كنصول 4*4 بالورب برواز 1*4</v>
      </c>
      <c r="D841" s="106">
        <f>SUMIFS('سجل حركة المخزن'!H:H,'سجل حركة المخزن'!D:D,'أرصدة المخزن'!B841,'سجل حركة المخزن'!G:G,القوائم!$I$3,'سجل حركة المخزن'!F:F,'أرصدة المخزن'!$D$3)</f>
        <v>0</v>
      </c>
      <c r="E841" s="106">
        <f>SUMIFS('سجل حركة المخزن'!H:H,'سجل حركة المخزن'!D:D,'أرصدة المخزن'!B841,'سجل حركة المخزن'!G:G,القوائم!$I$3,'سجل حركة المخزن'!F:F,'أرصدة المخزن'!$E$3)</f>
        <v>0</v>
      </c>
      <c r="F841" s="106">
        <f t="shared" si="78"/>
        <v>0</v>
      </c>
      <c r="G841" s="106">
        <f>SUMIFS('سجل حركة المخزن'!H:H,'سجل حركة المخزن'!D:D,'أرصدة المخزن'!B841,'سجل حركة المخزن'!G:G,القوائم!$I$16,'سجل حركة المخزن'!F:F,'أرصدة المخزن'!$D$3)</f>
        <v>0</v>
      </c>
      <c r="H841" s="170">
        <f>SUMIFS('سجل حركة المخزن'!H:H,'سجل حركة المخزن'!D:D,'أرصدة المخزن'!B841,'سجل حركة المخزن'!G:G,القوائم!$I$16,'سجل حركة المخزن'!F:F,'أرصدة المخزن'!$E$3)</f>
        <v>0</v>
      </c>
      <c r="I841" s="106">
        <f t="shared" si="79"/>
        <v>0</v>
      </c>
      <c r="J841" s="106"/>
      <c r="K841" s="106">
        <f>SUMIFS('سجل حركة المخزن'!H:H,'سجل حركة المخزن'!D:D,'أرصدة المخزن'!B841,'سجل حركة المخزن'!F:F,'أرصدة المخزن'!$K$3)-D841-G841</f>
        <v>0</v>
      </c>
      <c r="L841" s="106">
        <f>SUMIFS('سجل حركة المخزن'!H:H,'سجل حركة المخزن'!D:D,'أرصدة المخزن'!B841,'سجل حركة المخزن'!F:F,'أرصدة المخزن'!$L$3)-E841-H841</f>
        <v>0</v>
      </c>
      <c r="M841" s="128" t="str">
        <f>IF(COUNTIF('سجل حركة المخزن'!D:D,'أرصدة المخزن'!B841),VLOOKUP(B841,القوائم!D:E,2,0),"غير موجود بالمخزن")</f>
        <v>غير موجود بالمخزن</v>
      </c>
      <c r="N841" s="128" t="str">
        <f t="shared" si="80"/>
        <v>غير موجود بالمخزن</v>
      </c>
      <c r="P841" s="192" t="str">
        <f t="shared" si="81"/>
        <v>0</v>
      </c>
      <c r="Q841" s="192" t="str">
        <f t="shared" si="82"/>
        <v>0</v>
      </c>
      <c r="R841" s="192" t="str">
        <f t="shared" si="83"/>
        <v>0</v>
      </c>
    </row>
    <row r="842" spans="2:18" ht="26.25" hidden="1" x14ac:dyDescent="0.2">
      <c r="B842" s="106" t="str">
        <f>القوائم!B841</f>
        <v>TA1062</v>
      </c>
      <c r="C842" s="126" t="str">
        <f>IF(B842&lt;&gt;"",_xlfn.IFNA(VLOOKUP(B842,القوائم!B:C,2,0),"غير مسجل بالقوائم"),"")</f>
        <v>طقطوقة مكعب بحرف X 
من الجهتين</v>
      </c>
      <c r="D842" s="106">
        <f>SUMIFS('سجل حركة المخزن'!H:H,'سجل حركة المخزن'!D:D,'أرصدة المخزن'!B842,'سجل حركة المخزن'!G:G,القوائم!$I$3,'سجل حركة المخزن'!F:F,'أرصدة المخزن'!$D$3)</f>
        <v>0</v>
      </c>
      <c r="E842" s="106">
        <f>SUMIFS('سجل حركة المخزن'!H:H,'سجل حركة المخزن'!D:D,'أرصدة المخزن'!B842,'سجل حركة المخزن'!G:G,القوائم!$I$3,'سجل حركة المخزن'!F:F,'أرصدة المخزن'!$E$3)</f>
        <v>0</v>
      </c>
      <c r="F842" s="106">
        <f t="shared" si="78"/>
        <v>0</v>
      </c>
      <c r="G842" s="106">
        <f>SUMIFS('سجل حركة المخزن'!H:H,'سجل حركة المخزن'!D:D,'أرصدة المخزن'!B842,'سجل حركة المخزن'!G:G,القوائم!$I$16,'سجل حركة المخزن'!F:F,'أرصدة المخزن'!$D$3)</f>
        <v>0</v>
      </c>
      <c r="H842" s="170">
        <f>SUMIFS('سجل حركة المخزن'!H:H,'سجل حركة المخزن'!D:D,'أرصدة المخزن'!B842,'سجل حركة المخزن'!G:G,القوائم!$I$16,'سجل حركة المخزن'!F:F,'أرصدة المخزن'!$E$3)</f>
        <v>0</v>
      </c>
      <c r="I842" s="106">
        <f t="shared" si="79"/>
        <v>0</v>
      </c>
      <c r="J842" s="106"/>
      <c r="K842" s="106">
        <f>SUMIFS('سجل حركة المخزن'!H:H,'سجل حركة المخزن'!D:D,'أرصدة المخزن'!B842,'سجل حركة المخزن'!F:F,'أرصدة المخزن'!$K$3)-D842-G842</f>
        <v>0</v>
      </c>
      <c r="L842" s="106">
        <f>SUMIFS('سجل حركة المخزن'!H:H,'سجل حركة المخزن'!D:D,'أرصدة المخزن'!B842,'سجل حركة المخزن'!F:F,'أرصدة المخزن'!$L$3)-E842-H842</f>
        <v>0</v>
      </c>
      <c r="M842" s="128" t="str">
        <f>IF(COUNTIF('سجل حركة المخزن'!D:D,'أرصدة المخزن'!B842),VLOOKUP(B842,القوائم!D:E,2,0),"غير موجود بالمخزن")</f>
        <v>غير موجود بالمخزن</v>
      </c>
      <c r="N842" s="128" t="str">
        <f t="shared" si="80"/>
        <v>غير موجود بالمخزن</v>
      </c>
      <c r="P842" s="192" t="str">
        <f t="shared" si="81"/>
        <v>0</v>
      </c>
      <c r="Q842" s="192" t="str">
        <f t="shared" si="82"/>
        <v>0</v>
      </c>
      <c r="R842" s="192" t="str">
        <f t="shared" si="83"/>
        <v>0</v>
      </c>
    </row>
    <row r="843" spans="2:18" ht="26.25" hidden="1" x14ac:dyDescent="0.2">
      <c r="B843" s="106" t="str">
        <f>القوائم!B842</f>
        <v>TA1063</v>
      </c>
      <c r="C843" s="126" t="str">
        <f>IF(B843&lt;&gt;"",_xlfn.IFNA(VLOOKUP(B843,القوائم!B:C,2,0),"غير مسجل بالقوائم"),"")</f>
        <v>طقطوقة دورين قطاع 1*2</v>
      </c>
      <c r="D843" s="106">
        <f>SUMIFS('سجل حركة المخزن'!H:H,'سجل حركة المخزن'!D:D,'أرصدة المخزن'!B843,'سجل حركة المخزن'!G:G,القوائم!$I$3,'سجل حركة المخزن'!F:F,'أرصدة المخزن'!$D$3)</f>
        <v>0</v>
      </c>
      <c r="E843" s="106">
        <f>SUMIFS('سجل حركة المخزن'!H:H,'سجل حركة المخزن'!D:D,'أرصدة المخزن'!B843,'سجل حركة المخزن'!G:G,القوائم!$I$3,'سجل حركة المخزن'!F:F,'أرصدة المخزن'!$E$3)</f>
        <v>1</v>
      </c>
      <c r="F843" s="106">
        <f t="shared" si="78"/>
        <v>1</v>
      </c>
      <c r="G843" s="106">
        <f>SUMIFS('سجل حركة المخزن'!H:H,'سجل حركة المخزن'!D:D,'أرصدة المخزن'!B843,'سجل حركة المخزن'!G:G,القوائم!$I$16,'سجل حركة المخزن'!F:F,'أرصدة المخزن'!$D$3)</f>
        <v>0</v>
      </c>
      <c r="H843" s="170">
        <f>SUMIFS('سجل حركة المخزن'!H:H,'سجل حركة المخزن'!D:D,'أرصدة المخزن'!B843,'سجل حركة المخزن'!G:G,القوائم!$I$16,'سجل حركة المخزن'!F:F,'أرصدة المخزن'!$E$3)</f>
        <v>0</v>
      </c>
      <c r="I843" s="106">
        <f t="shared" si="79"/>
        <v>0</v>
      </c>
      <c r="J843" s="106"/>
      <c r="K843" s="106">
        <f>SUMIFS('سجل حركة المخزن'!H:H,'سجل حركة المخزن'!D:D,'أرصدة المخزن'!B843,'سجل حركة المخزن'!F:F,'أرصدة المخزن'!$K$3)-D843-G843</f>
        <v>0</v>
      </c>
      <c r="L843" s="106">
        <f>SUMIFS('سجل حركة المخزن'!H:H,'سجل حركة المخزن'!D:D,'أرصدة المخزن'!B843,'سجل حركة المخزن'!F:F,'أرصدة المخزن'!$L$3)-E843-H843</f>
        <v>0</v>
      </c>
      <c r="M843" s="128">
        <f>IF(COUNTIF('سجل حركة المخزن'!D:D,'أرصدة المخزن'!B843),VLOOKUP(B843,القوائم!D:E,2,0),"غير موجود بالمخزن")</f>
        <v>623.42899999999986</v>
      </c>
      <c r="N843" s="128">
        <f t="shared" si="80"/>
        <v>623.42899999999986</v>
      </c>
      <c r="P843" s="192">
        <f t="shared" si="81"/>
        <v>623.42899999999986</v>
      </c>
      <c r="Q843" s="192">
        <f t="shared" si="82"/>
        <v>0</v>
      </c>
      <c r="R843" s="192">
        <f t="shared" si="83"/>
        <v>0</v>
      </c>
    </row>
    <row r="844" spans="2:18" ht="26.25" hidden="1" x14ac:dyDescent="0.2">
      <c r="B844" s="106" t="str">
        <f>القوائم!B843</f>
        <v>CH1033</v>
      </c>
      <c r="C844" s="126" t="str">
        <f>IF(B844&lt;&gt;"",_xlfn.IFNA(VLOOKUP(B844,القوائم!B:C,2,0),"غير مسجل بالقوائم"),"")</f>
        <v>كرسي مواسير تكويعات</v>
      </c>
      <c r="D844" s="106">
        <f>SUMIFS('سجل حركة المخزن'!H:H,'سجل حركة المخزن'!D:D,'أرصدة المخزن'!B844,'سجل حركة المخزن'!G:G,القوائم!$I$3,'سجل حركة المخزن'!F:F,'أرصدة المخزن'!$D$3)</f>
        <v>0</v>
      </c>
      <c r="E844" s="106">
        <f>SUMIFS('سجل حركة المخزن'!H:H,'سجل حركة المخزن'!D:D,'أرصدة المخزن'!B844,'سجل حركة المخزن'!G:G,القوائم!$I$3,'سجل حركة المخزن'!F:F,'أرصدة المخزن'!$E$3)</f>
        <v>0</v>
      </c>
      <c r="F844" s="106">
        <f t="shared" si="78"/>
        <v>0</v>
      </c>
      <c r="G844" s="106">
        <f>SUMIFS('سجل حركة المخزن'!H:H,'سجل حركة المخزن'!D:D,'أرصدة المخزن'!B844,'سجل حركة المخزن'!G:G,القوائم!$I$16,'سجل حركة المخزن'!F:F,'أرصدة المخزن'!$D$3)</f>
        <v>0</v>
      </c>
      <c r="H844" s="170">
        <f>SUMIFS('سجل حركة المخزن'!H:H,'سجل حركة المخزن'!D:D,'أرصدة المخزن'!B844,'سجل حركة المخزن'!G:G,القوائم!$I$16,'سجل حركة المخزن'!F:F,'أرصدة المخزن'!$E$3)</f>
        <v>0</v>
      </c>
      <c r="I844" s="106">
        <f t="shared" si="79"/>
        <v>0</v>
      </c>
      <c r="J844" s="106"/>
      <c r="K844" s="106">
        <f>SUMIFS('سجل حركة المخزن'!H:H,'سجل حركة المخزن'!D:D,'أرصدة المخزن'!B844,'سجل حركة المخزن'!F:F,'أرصدة المخزن'!$K$3)-D844-G844</f>
        <v>0</v>
      </c>
      <c r="L844" s="106">
        <f>SUMIFS('سجل حركة المخزن'!H:H,'سجل حركة المخزن'!D:D,'أرصدة المخزن'!B844,'سجل حركة المخزن'!F:F,'أرصدة المخزن'!$L$3)-E844-H844</f>
        <v>0</v>
      </c>
      <c r="M844" s="128" t="str">
        <f>IF(COUNTIF('سجل حركة المخزن'!D:D,'أرصدة المخزن'!B844),VLOOKUP(B844,القوائم!D:E,2,0),"غير موجود بالمخزن")</f>
        <v>غير موجود بالمخزن</v>
      </c>
      <c r="N844" s="128" t="str">
        <f t="shared" si="80"/>
        <v>غير موجود بالمخزن</v>
      </c>
      <c r="P844" s="192" t="str">
        <f t="shared" si="81"/>
        <v>0</v>
      </c>
      <c r="Q844" s="192" t="str">
        <f t="shared" si="82"/>
        <v>0</v>
      </c>
      <c r="R844" s="192" t="str">
        <f t="shared" si="83"/>
        <v>0</v>
      </c>
    </row>
    <row r="845" spans="2:18" ht="26.25" hidden="1" x14ac:dyDescent="0.2">
      <c r="B845" s="106" t="str">
        <f>القوائم!B844</f>
        <v>BA1089</v>
      </c>
      <c r="C845" s="126" t="str">
        <f>IF(B845&lt;&gt;"",_xlfn.IFNA(VLOOKUP(B845,القوائم!B:C,2,0),"غير مسجل بالقوائم"),"")</f>
        <v>قاعدة مستطيل بدوران من جهه واحدة</v>
      </c>
      <c r="D845" s="106">
        <f>SUMIFS('سجل حركة المخزن'!H:H,'سجل حركة المخزن'!D:D,'أرصدة المخزن'!B845,'سجل حركة المخزن'!G:G,القوائم!$I$3,'سجل حركة المخزن'!F:F,'أرصدة المخزن'!$D$3)</f>
        <v>0</v>
      </c>
      <c r="E845" s="106">
        <f>SUMIFS('سجل حركة المخزن'!H:H,'سجل حركة المخزن'!D:D,'أرصدة المخزن'!B845,'سجل حركة المخزن'!G:G,القوائم!$I$3,'سجل حركة المخزن'!F:F,'أرصدة المخزن'!$E$3)</f>
        <v>0</v>
      </c>
      <c r="F845" s="106">
        <f t="shared" si="78"/>
        <v>0</v>
      </c>
      <c r="G845" s="106">
        <f>SUMIFS('سجل حركة المخزن'!H:H,'سجل حركة المخزن'!D:D,'أرصدة المخزن'!B845,'سجل حركة المخزن'!G:G,القوائم!$I$16,'سجل حركة المخزن'!F:F,'أرصدة المخزن'!$D$3)</f>
        <v>0</v>
      </c>
      <c r="H845" s="170">
        <f>SUMIFS('سجل حركة المخزن'!H:H,'سجل حركة المخزن'!D:D,'أرصدة المخزن'!B845,'سجل حركة المخزن'!G:G,القوائم!$I$16,'سجل حركة المخزن'!F:F,'أرصدة المخزن'!$E$3)</f>
        <v>0</v>
      </c>
      <c r="I845" s="106">
        <f t="shared" si="79"/>
        <v>0</v>
      </c>
      <c r="J845" s="106"/>
      <c r="K845" s="106">
        <f>SUMIFS('سجل حركة المخزن'!H:H,'سجل حركة المخزن'!D:D,'أرصدة المخزن'!B845,'سجل حركة المخزن'!F:F,'أرصدة المخزن'!$K$3)-D845-G845</f>
        <v>0</v>
      </c>
      <c r="L845" s="106">
        <f>SUMIFS('سجل حركة المخزن'!H:H,'سجل حركة المخزن'!D:D,'أرصدة المخزن'!B845,'سجل حركة المخزن'!F:F,'أرصدة المخزن'!$L$3)-E845-H845</f>
        <v>0</v>
      </c>
      <c r="M845" s="128" t="str">
        <f>IF(COUNTIF('سجل حركة المخزن'!D:D,'أرصدة المخزن'!B845),VLOOKUP(B845,القوائم!D:E,2,0),"غير موجود بالمخزن")</f>
        <v>غير موجود بالمخزن</v>
      </c>
      <c r="N845" s="128" t="str">
        <f t="shared" si="80"/>
        <v>غير موجود بالمخزن</v>
      </c>
      <c r="P845" s="192" t="str">
        <f t="shared" si="81"/>
        <v>0</v>
      </c>
      <c r="Q845" s="192" t="str">
        <f t="shared" si="82"/>
        <v>0</v>
      </c>
      <c r="R845" s="192" t="str">
        <f t="shared" si="83"/>
        <v>0</v>
      </c>
    </row>
    <row r="846" spans="2:18" ht="26.25" hidden="1" x14ac:dyDescent="0.2">
      <c r="B846" s="106" t="str">
        <f>القوائم!B845</f>
        <v>SS4001</v>
      </c>
      <c r="C846" s="126" t="str">
        <f>IF(B846&lt;&gt;"",_xlfn.IFNA(VLOOKUP(B846,القوائم!B:C,2,0),"غير مسجل بالقوائم"),"")</f>
        <v>هاندريل</v>
      </c>
      <c r="D846" s="106">
        <f>SUMIFS('سجل حركة المخزن'!H:H,'سجل حركة المخزن'!D:D,'أرصدة المخزن'!B846,'سجل حركة المخزن'!G:G,القوائم!$I$3,'سجل حركة المخزن'!F:F,'أرصدة المخزن'!$D$3)</f>
        <v>0</v>
      </c>
      <c r="E846" s="106">
        <f>SUMIFS('سجل حركة المخزن'!H:H,'سجل حركة المخزن'!D:D,'أرصدة المخزن'!B846,'سجل حركة المخزن'!G:G,القوائم!$I$3,'سجل حركة المخزن'!F:F,'أرصدة المخزن'!$E$3)</f>
        <v>0</v>
      </c>
      <c r="F846" s="106">
        <f t="shared" si="78"/>
        <v>0</v>
      </c>
      <c r="G846" s="106">
        <f>SUMIFS('سجل حركة المخزن'!H:H,'سجل حركة المخزن'!D:D,'أرصدة المخزن'!B846,'سجل حركة المخزن'!G:G,القوائم!$I$16,'سجل حركة المخزن'!F:F,'أرصدة المخزن'!$D$3)</f>
        <v>0</v>
      </c>
      <c r="H846" s="170">
        <f>SUMIFS('سجل حركة المخزن'!H:H,'سجل حركة المخزن'!D:D,'أرصدة المخزن'!B846,'سجل حركة المخزن'!G:G,القوائم!$I$16,'سجل حركة المخزن'!F:F,'أرصدة المخزن'!$E$3)</f>
        <v>0</v>
      </c>
      <c r="I846" s="106">
        <f t="shared" si="79"/>
        <v>0</v>
      </c>
      <c r="J846" s="106"/>
      <c r="K846" s="106">
        <f>SUMIFS('سجل حركة المخزن'!H:H,'سجل حركة المخزن'!D:D,'أرصدة المخزن'!B846,'سجل حركة المخزن'!F:F,'أرصدة المخزن'!$K$3)-D846-G846</f>
        <v>0</v>
      </c>
      <c r="L846" s="106">
        <f>SUMIFS('سجل حركة المخزن'!H:H,'سجل حركة المخزن'!D:D,'أرصدة المخزن'!B846,'سجل حركة المخزن'!F:F,'أرصدة المخزن'!$L$3)-E846-H846</f>
        <v>0</v>
      </c>
      <c r="M846" s="128" t="str">
        <f>IF(COUNTIF('سجل حركة المخزن'!D:D,'أرصدة المخزن'!B846),VLOOKUP(B846,القوائم!D:E,2,0),"غير موجود بالمخزن")</f>
        <v>غير موجود بالمخزن</v>
      </c>
      <c r="N846" s="128" t="str">
        <f t="shared" si="80"/>
        <v>غير موجود بالمخزن</v>
      </c>
      <c r="P846" s="192" t="str">
        <f t="shared" si="81"/>
        <v>0</v>
      </c>
      <c r="Q846" s="192" t="str">
        <f t="shared" si="82"/>
        <v>0</v>
      </c>
      <c r="R846" s="192" t="str">
        <f t="shared" si="83"/>
        <v>0</v>
      </c>
    </row>
    <row r="847" spans="2:18" ht="26.25" hidden="1" x14ac:dyDescent="0.2">
      <c r="B847" s="106" t="str">
        <f>القوائم!B846</f>
        <v>CO1046</v>
      </c>
      <c r="C847" s="126" t="str">
        <f>IF(B847&lt;&gt;"",_xlfn.IFNA(VLOOKUP(B847,القوائم!B:C,2,0),"غير مسجل بالقوائم"),"")</f>
        <v>كنصول حرفين سي متقاطعين</v>
      </c>
      <c r="D847" s="106">
        <f>SUMIFS('سجل حركة المخزن'!H:H,'سجل حركة المخزن'!D:D,'أرصدة المخزن'!B847,'سجل حركة المخزن'!G:G,القوائم!$I$3,'سجل حركة المخزن'!F:F,'أرصدة المخزن'!$D$3)</f>
        <v>0</v>
      </c>
      <c r="E847" s="106">
        <f>SUMIFS('سجل حركة المخزن'!H:H,'سجل حركة المخزن'!D:D,'أرصدة المخزن'!B847,'سجل حركة المخزن'!G:G,القوائم!$I$3,'سجل حركة المخزن'!F:F,'أرصدة المخزن'!$E$3)</f>
        <v>0</v>
      </c>
      <c r="F847" s="106">
        <f t="shared" si="78"/>
        <v>0</v>
      </c>
      <c r="G847" s="106">
        <f>SUMIFS('سجل حركة المخزن'!H:H,'سجل حركة المخزن'!D:D,'أرصدة المخزن'!B847,'سجل حركة المخزن'!G:G,القوائم!$I$16,'سجل حركة المخزن'!F:F,'أرصدة المخزن'!$D$3)</f>
        <v>0</v>
      </c>
      <c r="H847" s="170">
        <f>SUMIFS('سجل حركة المخزن'!H:H,'سجل حركة المخزن'!D:D,'أرصدة المخزن'!B847,'سجل حركة المخزن'!G:G,القوائم!$I$16,'سجل حركة المخزن'!F:F,'أرصدة المخزن'!$E$3)</f>
        <v>0</v>
      </c>
      <c r="I847" s="106">
        <f t="shared" si="79"/>
        <v>0</v>
      </c>
      <c r="J847" s="106"/>
      <c r="K847" s="106">
        <f>SUMIFS('سجل حركة المخزن'!H:H,'سجل حركة المخزن'!D:D,'أرصدة المخزن'!B847,'سجل حركة المخزن'!F:F,'أرصدة المخزن'!$K$3)-D847-G847</f>
        <v>0</v>
      </c>
      <c r="L847" s="106">
        <f>SUMIFS('سجل حركة المخزن'!H:H,'سجل حركة المخزن'!D:D,'أرصدة المخزن'!B847,'سجل حركة المخزن'!F:F,'أرصدة المخزن'!$L$3)-E847-H847</f>
        <v>0</v>
      </c>
      <c r="M847" s="128" t="str">
        <f>IF(COUNTIF('سجل حركة المخزن'!D:D,'أرصدة المخزن'!B847),VLOOKUP(B847,القوائم!D:E,2,0),"غير موجود بالمخزن")</f>
        <v>غير موجود بالمخزن</v>
      </c>
      <c r="N847" s="128" t="str">
        <f t="shared" si="80"/>
        <v>غير موجود بالمخزن</v>
      </c>
      <c r="P847" s="192" t="str">
        <f t="shared" si="81"/>
        <v>0</v>
      </c>
      <c r="Q847" s="192" t="str">
        <f t="shared" si="82"/>
        <v>0</v>
      </c>
      <c r="R847" s="192" t="str">
        <f t="shared" si="83"/>
        <v>0</v>
      </c>
    </row>
    <row r="848" spans="2:18" ht="26.25" hidden="1" x14ac:dyDescent="0.2">
      <c r="B848" s="106" t="str">
        <f>القوائم!B847</f>
        <v>FR1022</v>
      </c>
      <c r="C848" s="126" t="str">
        <f>IF(B848&lt;&gt;"",_xlfn.IFNA(VLOOKUP(B848,القوائم!B:C,2,0),"غير مسجل بالقوائم"),"")</f>
        <v>برواز دوائر تثبيت بالسقف</v>
      </c>
      <c r="D848" s="106">
        <f>SUMIFS('سجل حركة المخزن'!H:H,'سجل حركة المخزن'!D:D,'أرصدة المخزن'!B848,'سجل حركة المخزن'!G:G,القوائم!$I$3,'سجل حركة المخزن'!F:F,'أرصدة المخزن'!$D$3)</f>
        <v>0</v>
      </c>
      <c r="E848" s="106">
        <f>SUMIFS('سجل حركة المخزن'!H:H,'سجل حركة المخزن'!D:D,'أرصدة المخزن'!B848,'سجل حركة المخزن'!G:G,القوائم!$I$3,'سجل حركة المخزن'!F:F,'أرصدة المخزن'!$E$3)</f>
        <v>0</v>
      </c>
      <c r="F848" s="106">
        <f t="shared" si="78"/>
        <v>0</v>
      </c>
      <c r="G848" s="106">
        <f>SUMIFS('سجل حركة المخزن'!H:H,'سجل حركة المخزن'!D:D,'أرصدة المخزن'!B848,'سجل حركة المخزن'!G:G,القوائم!$I$16,'سجل حركة المخزن'!F:F,'أرصدة المخزن'!$D$3)</f>
        <v>0</v>
      </c>
      <c r="H848" s="170">
        <f>SUMIFS('سجل حركة المخزن'!H:H,'سجل حركة المخزن'!D:D,'أرصدة المخزن'!B848,'سجل حركة المخزن'!G:G,القوائم!$I$16,'سجل حركة المخزن'!F:F,'أرصدة المخزن'!$E$3)</f>
        <v>0</v>
      </c>
      <c r="I848" s="106">
        <f t="shared" si="79"/>
        <v>0</v>
      </c>
      <c r="J848" s="106"/>
      <c r="K848" s="106">
        <f>SUMIFS('سجل حركة المخزن'!H:H,'سجل حركة المخزن'!D:D,'أرصدة المخزن'!B848,'سجل حركة المخزن'!F:F,'أرصدة المخزن'!$K$3)-D848-G848</f>
        <v>0</v>
      </c>
      <c r="L848" s="106">
        <f>SUMIFS('سجل حركة المخزن'!H:H,'سجل حركة المخزن'!D:D,'أرصدة المخزن'!B848,'سجل حركة المخزن'!F:F,'أرصدة المخزن'!$L$3)-E848-H848</f>
        <v>0</v>
      </c>
      <c r="M848" s="128" t="str">
        <f>IF(COUNTIF('سجل حركة المخزن'!D:D,'أرصدة المخزن'!B848),VLOOKUP(B848,القوائم!D:E,2,0),"غير موجود بالمخزن")</f>
        <v>غير موجود بالمخزن</v>
      </c>
      <c r="N848" s="128" t="str">
        <f t="shared" si="80"/>
        <v>غير موجود بالمخزن</v>
      </c>
      <c r="P848" s="192" t="str">
        <f t="shared" si="81"/>
        <v>0</v>
      </c>
      <c r="Q848" s="192" t="str">
        <f t="shared" si="82"/>
        <v>0</v>
      </c>
      <c r="R848" s="192" t="str">
        <f t="shared" si="83"/>
        <v>0</v>
      </c>
    </row>
    <row r="849" spans="2:18" ht="26.25" hidden="1" x14ac:dyDescent="0.2">
      <c r="B849" s="106" t="str">
        <f>القوائم!B848</f>
        <v>CO1047</v>
      </c>
      <c r="C849" s="126" t="str">
        <f>IF(B849&lt;&gt;"",_xlfn.IFNA(VLOOKUP(B849,القوائم!B:C,2,0),"غير مسجل بالقوائم"),"")</f>
        <v>كنصول 2 حرف G</v>
      </c>
      <c r="D849" s="106">
        <f>SUMIFS('سجل حركة المخزن'!H:H,'سجل حركة المخزن'!D:D,'أرصدة المخزن'!B849,'سجل حركة المخزن'!G:G,القوائم!$I$3,'سجل حركة المخزن'!F:F,'أرصدة المخزن'!$D$3)</f>
        <v>0</v>
      </c>
      <c r="E849" s="106">
        <f>SUMIFS('سجل حركة المخزن'!H:H,'سجل حركة المخزن'!D:D,'أرصدة المخزن'!B849,'سجل حركة المخزن'!G:G,القوائم!$I$3,'سجل حركة المخزن'!F:F,'أرصدة المخزن'!$E$3)</f>
        <v>0</v>
      </c>
      <c r="F849" s="106">
        <f t="shared" si="78"/>
        <v>0</v>
      </c>
      <c r="G849" s="106">
        <f>SUMIFS('سجل حركة المخزن'!H:H,'سجل حركة المخزن'!D:D,'أرصدة المخزن'!B849,'سجل حركة المخزن'!G:G,القوائم!$I$16,'سجل حركة المخزن'!F:F,'أرصدة المخزن'!$D$3)</f>
        <v>0</v>
      </c>
      <c r="H849" s="170">
        <f>SUMIFS('سجل حركة المخزن'!H:H,'سجل حركة المخزن'!D:D,'أرصدة المخزن'!B849,'سجل حركة المخزن'!G:G,القوائم!$I$16,'سجل حركة المخزن'!F:F,'أرصدة المخزن'!$E$3)</f>
        <v>0</v>
      </c>
      <c r="I849" s="106">
        <f t="shared" si="79"/>
        <v>0</v>
      </c>
      <c r="J849" s="106"/>
      <c r="K849" s="106">
        <f>SUMIFS('سجل حركة المخزن'!H:H,'سجل حركة المخزن'!D:D,'أرصدة المخزن'!B849,'سجل حركة المخزن'!F:F,'أرصدة المخزن'!$K$3)-D849-G849</f>
        <v>0</v>
      </c>
      <c r="L849" s="106">
        <f>SUMIFS('سجل حركة المخزن'!H:H,'سجل حركة المخزن'!D:D,'أرصدة المخزن'!B849,'سجل حركة المخزن'!F:F,'أرصدة المخزن'!$L$3)-E849-H849</f>
        <v>0</v>
      </c>
      <c r="M849" s="128" t="str">
        <f>IF(COUNTIF('سجل حركة المخزن'!D:D,'أرصدة المخزن'!B849),VLOOKUP(B849,القوائم!D:E,2,0),"غير موجود بالمخزن")</f>
        <v>غير موجود بالمخزن</v>
      </c>
      <c r="N849" s="128" t="str">
        <f t="shared" si="80"/>
        <v>غير موجود بالمخزن</v>
      </c>
      <c r="P849" s="192" t="str">
        <f t="shared" si="81"/>
        <v>0</v>
      </c>
      <c r="Q849" s="192" t="str">
        <f t="shared" si="82"/>
        <v>0</v>
      </c>
      <c r="R849" s="192" t="str">
        <f t="shared" si="83"/>
        <v>0</v>
      </c>
    </row>
    <row r="850" spans="2:18" ht="26.25" hidden="1" x14ac:dyDescent="0.2">
      <c r="B850" s="106" t="str">
        <f>القوائم!B849</f>
        <v>TA3008</v>
      </c>
      <c r="C850" s="126" t="str">
        <f>IF(B850&lt;&gt;"",_xlfn.IFNA(VLOOKUP(B850,القوائم!B:C,2,0),"غير مسجل بالقوائم"),"")</f>
        <v>تربيزة شاي 3 بروايز بتكويعات</v>
      </c>
      <c r="D850" s="106">
        <f>SUMIFS('سجل حركة المخزن'!H:H,'سجل حركة المخزن'!D:D,'أرصدة المخزن'!B850,'سجل حركة المخزن'!G:G,القوائم!$I$3,'سجل حركة المخزن'!F:F,'أرصدة المخزن'!$D$3)</f>
        <v>0</v>
      </c>
      <c r="E850" s="106">
        <f>SUMIFS('سجل حركة المخزن'!H:H,'سجل حركة المخزن'!D:D,'أرصدة المخزن'!B850,'سجل حركة المخزن'!G:G,القوائم!$I$3,'سجل حركة المخزن'!F:F,'أرصدة المخزن'!$E$3)</f>
        <v>0</v>
      </c>
      <c r="F850" s="106">
        <f t="shared" si="78"/>
        <v>0</v>
      </c>
      <c r="G850" s="106">
        <f>SUMIFS('سجل حركة المخزن'!H:H,'سجل حركة المخزن'!D:D,'أرصدة المخزن'!B850,'سجل حركة المخزن'!G:G,القوائم!$I$16,'سجل حركة المخزن'!F:F,'أرصدة المخزن'!$D$3)</f>
        <v>0</v>
      </c>
      <c r="H850" s="170">
        <f>SUMIFS('سجل حركة المخزن'!H:H,'سجل حركة المخزن'!D:D,'أرصدة المخزن'!B850,'سجل حركة المخزن'!G:G,القوائم!$I$16,'سجل حركة المخزن'!F:F,'أرصدة المخزن'!$E$3)</f>
        <v>0</v>
      </c>
      <c r="I850" s="106">
        <f t="shared" si="79"/>
        <v>0</v>
      </c>
      <c r="J850" s="106"/>
      <c r="K850" s="106">
        <f>SUMIFS('سجل حركة المخزن'!H:H,'سجل حركة المخزن'!D:D,'أرصدة المخزن'!B850,'سجل حركة المخزن'!F:F,'أرصدة المخزن'!$K$3)-D850-G850</f>
        <v>0</v>
      </c>
      <c r="L850" s="106">
        <f>SUMIFS('سجل حركة المخزن'!H:H,'سجل حركة المخزن'!D:D,'أرصدة المخزن'!B850,'سجل حركة المخزن'!F:F,'أرصدة المخزن'!$L$3)-E850-H850</f>
        <v>0</v>
      </c>
      <c r="M850" s="128" t="str">
        <f>IF(COUNTIF('سجل حركة المخزن'!D:D,'أرصدة المخزن'!B850),VLOOKUP(B850,القوائم!D:E,2,0),"غير موجود بالمخزن")</f>
        <v>غير موجود بالمخزن</v>
      </c>
      <c r="N850" s="128" t="str">
        <f t="shared" si="80"/>
        <v>غير موجود بالمخزن</v>
      </c>
      <c r="P850" s="192" t="str">
        <f t="shared" si="81"/>
        <v>0</v>
      </c>
      <c r="Q850" s="192" t="str">
        <f t="shared" si="82"/>
        <v>0</v>
      </c>
      <c r="R850" s="192" t="str">
        <f t="shared" si="83"/>
        <v>0</v>
      </c>
    </row>
    <row r="851" spans="2:18" ht="26.25" hidden="1" x14ac:dyDescent="0.2">
      <c r="B851" s="106" t="str">
        <f>القوائم!B850</f>
        <v>FR2016</v>
      </c>
      <c r="C851" s="126" t="str">
        <f>IF(B851&lt;&gt;"",_xlfn.IFNA(VLOOKUP(B851,القوائم!B:C,2,0),"غير مسجل بالقوائم"),"")</f>
        <v>طقم بروايز بيضاوي متصل متداخل</v>
      </c>
      <c r="D851" s="106">
        <f>SUMIFS('سجل حركة المخزن'!H:H,'سجل حركة المخزن'!D:D,'أرصدة المخزن'!B851,'سجل حركة المخزن'!G:G,القوائم!$I$3,'سجل حركة المخزن'!F:F,'أرصدة المخزن'!$D$3)</f>
        <v>0</v>
      </c>
      <c r="E851" s="106">
        <f>SUMIFS('سجل حركة المخزن'!H:H,'سجل حركة المخزن'!D:D,'أرصدة المخزن'!B851,'سجل حركة المخزن'!G:G,القوائم!$I$3,'سجل حركة المخزن'!F:F,'أرصدة المخزن'!$E$3)</f>
        <v>0</v>
      </c>
      <c r="F851" s="106">
        <f t="shared" si="78"/>
        <v>0</v>
      </c>
      <c r="G851" s="106">
        <f>SUMIFS('سجل حركة المخزن'!H:H,'سجل حركة المخزن'!D:D,'أرصدة المخزن'!B851,'سجل حركة المخزن'!G:G,القوائم!$I$16,'سجل حركة المخزن'!F:F,'أرصدة المخزن'!$D$3)</f>
        <v>0</v>
      </c>
      <c r="H851" s="170">
        <f>SUMIFS('سجل حركة المخزن'!H:H,'سجل حركة المخزن'!D:D,'أرصدة المخزن'!B851,'سجل حركة المخزن'!G:G,القوائم!$I$16,'سجل حركة المخزن'!F:F,'أرصدة المخزن'!$E$3)</f>
        <v>0</v>
      </c>
      <c r="I851" s="106">
        <f t="shared" si="79"/>
        <v>0</v>
      </c>
      <c r="J851" s="106"/>
      <c r="K851" s="106">
        <f>SUMIFS('سجل حركة المخزن'!H:H,'سجل حركة المخزن'!D:D,'أرصدة المخزن'!B851,'سجل حركة المخزن'!F:F,'أرصدة المخزن'!$K$3)-D851-G851</f>
        <v>0</v>
      </c>
      <c r="L851" s="106">
        <f>SUMIFS('سجل حركة المخزن'!H:H,'سجل حركة المخزن'!D:D,'أرصدة المخزن'!B851,'سجل حركة المخزن'!F:F,'أرصدة المخزن'!$L$3)-E851-H851</f>
        <v>0</v>
      </c>
      <c r="M851" s="128" t="str">
        <f>IF(COUNTIF('سجل حركة المخزن'!D:D,'أرصدة المخزن'!B851),VLOOKUP(B851,القوائم!D:E,2,0),"غير موجود بالمخزن")</f>
        <v>غير موجود بالمخزن</v>
      </c>
      <c r="N851" s="128" t="str">
        <f t="shared" si="80"/>
        <v>غير موجود بالمخزن</v>
      </c>
      <c r="P851" s="192" t="str">
        <f t="shared" si="81"/>
        <v>0</v>
      </c>
      <c r="Q851" s="192" t="str">
        <f t="shared" si="82"/>
        <v>0</v>
      </c>
      <c r="R851" s="192" t="str">
        <f t="shared" si="83"/>
        <v>0</v>
      </c>
    </row>
    <row r="852" spans="2:18" ht="26.25" hidden="1" x14ac:dyDescent="0.2">
      <c r="B852" s="106" t="str">
        <f>القوائم!B851</f>
        <v>TA1064</v>
      </c>
      <c r="C852" s="126" t="str">
        <f>IF(B852&lt;&gt;"",_xlfn.IFNA(VLOOKUP(B852,القوائم!B:C,2,0),"غير مسجل بالقوائم"),"")</f>
        <v>طقطوقة 3 رجل حرف يو</v>
      </c>
      <c r="D852" s="106">
        <f>SUMIFS('سجل حركة المخزن'!H:H,'سجل حركة المخزن'!D:D,'أرصدة المخزن'!B852,'سجل حركة المخزن'!G:G,القوائم!$I$3,'سجل حركة المخزن'!F:F,'أرصدة المخزن'!$D$3)</f>
        <v>0</v>
      </c>
      <c r="E852" s="106">
        <f>SUMIFS('سجل حركة المخزن'!H:H,'سجل حركة المخزن'!D:D,'أرصدة المخزن'!B852,'سجل حركة المخزن'!G:G,القوائم!$I$3,'سجل حركة المخزن'!F:F,'أرصدة المخزن'!$E$3)</f>
        <v>0</v>
      </c>
      <c r="F852" s="106">
        <f t="shared" si="78"/>
        <v>0</v>
      </c>
      <c r="G852" s="106">
        <f>SUMIFS('سجل حركة المخزن'!H:H,'سجل حركة المخزن'!D:D,'أرصدة المخزن'!B852,'سجل حركة المخزن'!G:G,القوائم!$I$16,'سجل حركة المخزن'!F:F,'أرصدة المخزن'!$D$3)</f>
        <v>0</v>
      </c>
      <c r="H852" s="170">
        <f>SUMIFS('سجل حركة المخزن'!H:H,'سجل حركة المخزن'!D:D,'أرصدة المخزن'!B852,'سجل حركة المخزن'!G:G,القوائم!$I$16,'سجل حركة المخزن'!F:F,'أرصدة المخزن'!$E$3)</f>
        <v>0</v>
      </c>
      <c r="I852" s="106">
        <f t="shared" si="79"/>
        <v>0</v>
      </c>
      <c r="J852" s="106"/>
      <c r="K852" s="106">
        <f>SUMIFS('سجل حركة المخزن'!H:H,'سجل حركة المخزن'!D:D,'أرصدة المخزن'!B852,'سجل حركة المخزن'!F:F,'أرصدة المخزن'!$K$3)-D852-G852</f>
        <v>0</v>
      </c>
      <c r="L852" s="106">
        <f>SUMIFS('سجل حركة المخزن'!H:H,'سجل حركة المخزن'!D:D,'أرصدة المخزن'!B852,'سجل حركة المخزن'!F:F,'أرصدة المخزن'!$L$3)-E852-H852</f>
        <v>0</v>
      </c>
      <c r="M852" s="128" t="str">
        <f>IF(COUNTIF('سجل حركة المخزن'!D:D,'أرصدة المخزن'!B852),VLOOKUP(B852,القوائم!D:E,2,0),"غير موجود بالمخزن")</f>
        <v>غير موجود بالمخزن</v>
      </c>
      <c r="N852" s="128" t="str">
        <f t="shared" si="80"/>
        <v>غير موجود بالمخزن</v>
      </c>
      <c r="P852" s="192" t="str">
        <f t="shared" si="81"/>
        <v>0</v>
      </c>
      <c r="Q852" s="192" t="str">
        <f t="shared" si="82"/>
        <v>0</v>
      </c>
      <c r="R852" s="192" t="str">
        <f t="shared" si="83"/>
        <v>0</v>
      </c>
    </row>
    <row r="853" spans="2:18" ht="26.25" hidden="1" x14ac:dyDescent="0.2">
      <c r="B853" s="106" t="str">
        <f>القوائم!B852</f>
        <v>TA2078</v>
      </c>
      <c r="C853" s="126" t="str">
        <f>IF(B853&lt;&gt;"",_xlfn.IFNA(VLOOKUP(B853,القوائم!B:C,2,0),"غير مسجل بالقوائم"),"")</f>
        <v>تربيزة مواسير مكسرة</v>
      </c>
      <c r="D853" s="106">
        <f>SUMIFS('سجل حركة المخزن'!H:H,'سجل حركة المخزن'!D:D,'أرصدة المخزن'!B853,'سجل حركة المخزن'!G:G,القوائم!$I$3,'سجل حركة المخزن'!F:F,'أرصدة المخزن'!$D$3)</f>
        <v>0</v>
      </c>
      <c r="E853" s="106">
        <f>SUMIFS('سجل حركة المخزن'!H:H,'سجل حركة المخزن'!D:D,'أرصدة المخزن'!B853,'سجل حركة المخزن'!G:G,القوائم!$I$3,'سجل حركة المخزن'!F:F,'أرصدة المخزن'!$E$3)</f>
        <v>0</v>
      </c>
      <c r="F853" s="106">
        <f t="shared" si="78"/>
        <v>0</v>
      </c>
      <c r="G853" s="106">
        <f>SUMIFS('سجل حركة المخزن'!H:H,'سجل حركة المخزن'!D:D,'أرصدة المخزن'!B853,'سجل حركة المخزن'!G:G,القوائم!$I$16,'سجل حركة المخزن'!F:F,'أرصدة المخزن'!$D$3)</f>
        <v>0</v>
      </c>
      <c r="H853" s="170">
        <f>SUMIFS('سجل حركة المخزن'!H:H,'سجل حركة المخزن'!D:D,'أرصدة المخزن'!B853,'سجل حركة المخزن'!G:G,القوائم!$I$16,'سجل حركة المخزن'!F:F,'أرصدة المخزن'!$E$3)</f>
        <v>0</v>
      </c>
      <c r="I853" s="106">
        <f t="shared" si="79"/>
        <v>0</v>
      </c>
      <c r="J853" s="106"/>
      <c r="K853" s="106">
        <f>SUMIFS('سجل حركة المخزن'!H:H,'سجل حركة المخزن'!D:D,'أرصدة المخزن'!B853,'سجل حركة المخزن'!F:F,'أرصدة المخزن'!$K$3)-D853-G853</f>
        <v>0</v>
      </c>
      <c r="L853" s="106">
        <f>SUMIFS('سجل حركة المخزن'!H:H,'سجل حركة المخزن'!D:D,'أرصدة المخزن'!B853,'سجل حركة المخزن'!F:F,'أرصدة المخزن'!$L$3)-E853-H853</f>
        <v>0</v>
      </c>
      <c r="M853" s="128" t="str">
        <f>IF(COUNTIF('سجل حركة المخزن'!D:D,'أرصدة المخزن'!B853),VLOOKUP(B853,القوائم!D:E,2,0),"غير موجود بالمخزن")</f>
        <v>غير موجود بالمخزن</v>
      </c>
      <c r="N853" s="128" t="str">
        <f t="shared" si="80"/>
        <v>غير موجود بالمخزن</v>
      </c>
      <c r="P853" s="192" t="str">
        <f t="shared" si="81"/>
        <v>0</v>
      </c>
      <c r="Q853" s="192" t="str">
        <f t="shared" si="82"/>
        <v>0</v>
      </c>
      <c r="R853" s="192" t="str">
        <f t="shared" si="83"/>
        <v>0</v>
      </c>
    </row>
    <row r="854" spans="2:18" ht="26.25" hidden="1" x14ac:dyDescent="0.2">
      <c r="B854" s="106" t="str">
        <f>القوائم!B853</f>
        <v>TA2079</v>
      </c>
      <c r="C854" s="126" t="str">
        <f>IF(B854&lt;&gt;"",_xlfn.IFNA(VLOOKUP(B854,القوائم!B:C,2,0),"غير مسجل بالقوائم"),"")</f>
        <v>تربيزة دائرتين باكس من النص</v>
      </c>
      <c r="D854" s="106">
        <f>SUMIFS('سجل حركة المخزن'!H:H,'سجل حركة المخزن'!D:D,'أرصدة المخزن'!B854,'سجل حركة المخزن'!G:G,القوائم!$I$3,'سجل حركة المخزن'!F:F,'أرصدة المخزن'!$D$3)</f>
        <v>1</v>
      </c>
      <c r="E854" s="106">
        <f>SUMIFS('سجل حركة المخزن'!H:H,'سجل حركة المخزن'!D:D,'أرصدة المخزن'!B854,'سجل حركة المخزن'!G:G,القوائم!$I$3,'سجل حركة المخزن'!F:F,'أرصدة المخزن'!$E$3)</f>
        <v>0</v>
      </c>
      <c r="F854" s="106">
        <f t="shared" si="78"/>
        <v>1</v>
      </c>
      <c r="G854" s="106">
        <f>SUMIFS('سجل حركة المخزن'!H:H,'سجل حركة المخزن'!D:D,'أرصدة المخزن'!B854,'سجل حركة المخزن'!G:G,القوائم!$I$16,'سجل حركة المخزن'!F:F,'أرصدة المخزن'!$D$3)</f>
        <v>0</v>
      </c>
      <c r="H854" s="170">
        <f>SUMIFS('سجل حركة المخزن'!H:H,'سجل حركة المخزن'!D:D,'أرصدة المخزن'!B854,'سجل حركة المخزن'!G:G,القوائم!$I$16,'سجل حركة المخزن'!F:F,'أرصدة المخزن'!$E$3)</f>
        <v>0</v>
      </c>
      <c r="I854" s="106">
        <f t="shared" si="79"/>
        <v>0</v>
      </c>
      <c r="J854" s="106"/>
      <c r="K854" s="106">
        <f>SUMIFS('سجل حركة المخزن'!H:H,'سجل حركة المخزن'!D:D,'أرصدة المخزن'!B854,'سجل حركة المخزن'!F:F,'أرصدة المخزن'!$K$3)-D854-G854</f>
        <v>0</v>
      </c>
      <c r="L854" s="106">
        <f>SUMIFS('سجل حركة المخزن'!H:H,'سجل حركة المخزن'!D:D,'أرصدة المخزن'!B854,'سجل حركة المخزن'!F:F,'أرصدة المخزن'!$L$3)-E854-H854</f>
        <v>0</v>
      </c>
      <c r="M854" s="128">
        <f>IF(COUNTIF('سجل حركة المخزن'!D:D,'أرصدة المخزن'!B854),VLOOKUP(B854,القوائم!D:E,2,0),"غير موجود بالمخزن")</f>
        <v>0</v>
      </c>
      <c r="N854" s="128">
        <f t="shared" si="80"/>
        <v>0</v>
      </c>
      <c r="P854" s="192">
        <f t="shared" si="81"/>
        <v>0</v>
      </c>
      <c r="Q854" s="192">
        <f t="shared" si="82"/>
        <v>0</v>
      </c>
      <c r="R854" s="192">
        <f t="shared" si="83"/>
        <v>0</v>
      </c>
    </row>
    <row r="855" spans="2:18" ht="26.25" hidden="1" x14ac:dyDescent="0.2">
      <c r="B855" s="106" t="str">
        <f>القوائم!B854</f>
        <v>TA2080</v>
      </c>
      <c r="C855" s="126" t="str">
        <f>IF(B855&lt;&gt;"",_xlfn.IFNA(VLOOKUP(B855,القوائم!B:C,2,0),"غير مسجل بالقوائم"),"")</f>
        <v>طقم مصمت 3 قطعة</v>
      </c>
      <c r="D855" s="106">
        <f>SUMIFS('سجل حركة المخزن'!H:H,'سجل حركة المخزن'!D:D,'أرصدة المخزن'!B855,'سجل حركة المخزن'!G:G,القوائم!$I$3,'سجل حركة المخزن'!F:F,'أرصدة المخزن'!$D$3)</f>
        <v>0</v>
      </c>
      <c r="E855" s="106">
        <f>SUMIFS('سجل حركة المخزن'!H:H,'سجل حركة المخزن'!D:D,'أرصدة المخزن'!B855,'سجل حركة المخزن'!G:G,القوائم!$I$3,'سجل حركة المخزن'!F:F,'أرصدة المخزن'!$E$3)</f>
        <v>0</v>
      </c>
      <c r="F855" s="106">
        <f t="shared" si="78"/>
        <v>0</v>
      </c>
      <c r="G855" s="106">
        <f>SUMIFS('سجل حركة المخزن'!H:H,'سجل حركة المخزن'!D:D,'أرصدة المخزن'!B855,'سجل حركة المخزن'!G:G,القوائم!$I$16,'سجل حركة المخزن'!F:F,'أرصدة المخزن'!$D$3)</f>
        <v>0</v>
      </c>
      <c r="H855" s="170">
        <f>SUMIFS('سجل حركة المخزن'!H:H,'سجل حركة المخزن'!D:D,'أرصدة المخزن'!B855,'سجل حركة المخزن'!G:G,القوائم!$I$16,'سجل حركة المخزن'!F:F,'أرصدة المخزن'!$E$3)</f>
        <v>0</v>
      </c>
      <c r="I855" s="106">
        <f t="shared" si="79"/>
        <v>0</v>
      </c>
      <c r="J855" s="106"/>
      <c r="K855" s="106">
        <f>SUMIFS('سجل حركة المخزن'!H:H,'سجل حركة المخزن'!D:D,'أرصدة المخزن'!B855,'سجل حركة المخزن'!F:F,'أرصدة المخزن'!$K$3)-D855-G855</f>
        <v>0</v>
      </c>
      <c r="L855" s="106">
        <f>SUMIFS('سجل حركة المخزن'!H:H,'سجل حركة المخزن'!D:D,'أرصدة المخزن'!B855,'سجل حركة المخزن'!F:F,'أرصدة المخزن'!$L$3)-E855-H855</f>
        <v>0</v>
      </c>
      <c r="M855" s="128" t="str">
        <f>IF(COUNTIF('سجل حركة المخزن'!D:D,'أرصدة المخزن'!B855),VLOOKUP(B855,القوائم!D:E,2,0),"غير موجود بالمخزن")</f>
        <v>غير موجود بالمخزن</v>
      </c>
      <c r="N855" s="128" t="str">
        <f t="shared" si="80"/>
        <v>غير موجود بالمخزن</v>
      </c>
      <c r="P855" s="192" t="str">
        <f t="shared" si="81"/>
        <v>0</v>
      </c>
      <c r="Q855" s="192" t="str">
        <f t="shared" si="82"/>
        <v>0</v>
      </c>
      <c r="R855" s="192" t="str">
        <f t="shared" si="83"/>
        <v>0</v>
      </c>
    </row>
    <row r="856" spans="2:18" ht="26.25" hidden="1" x14ac:dyDescent="0.2">
      <c r="B856" s="106" t="str">
        <f>القوائم!B855</f>
        <v>TA2081</v>
      </c>
      <c r="C856" s="126" t="str">
        <f>IF(B856&lt;&gt;"",_xlfn.IFNA(VLOOKUP(B856,القوائم!B:C,2,0),"غير مسجل بالقوائم"),"")</f>
        <v>طقم مصمت 2 قطعة</v>
      </c>
      <c r="D856" s="106">
        <f>SUMIFS('سجل حركة المخزن'!H:H,'سجل حركة المخزن'!D:D,'أرصدة المخزن'!B856,'سجل حركة المخزن'!G:G,القوائم!$I$3,'سجل حركة المخزن'!F:F,'أرصدة المخزن'!$D$3)</f>
        <v>0</v>
      </c>
      <c r="E856" s="106">
        <f>SUMIFS('سجل حركة المخزن'!H:H,'سجل حركة المخزن'!D:D,'أرصدة المخزن'!B856,'سجل حركة المخزن'!G:G,القوائم!$I$3,'سجل حركة المخزن'!F:F,'أرصدة المخزن'!$E$3)</f>
        <v>0</v>
      </c>
      <c r="F856" s="106">
        <f t="shared" si="78"/>
        <v>0</v>
      </c>
      <c r="G856" s="106">
        <f>SUMIFS('سجل حركة المخزن'!H:H,'سجل حركة المخزن'!D:D,'أرصدة المخزن'!B856,'سجل حركة المخزن'!G:G,القوائم!$I$16,'سجل حركة المخزن'!F:F,'أرصدة المخزن'!$D$3)</f>
        <v>0</v>
      </c>
      <c r="H856" s="170">
        <f>SUMIFS('سجل حركة المخزن'!H:H,'سجل حركة المخزن'!D:D,'أرصدة المخزن'!B856,'سجل حركة المخزن'!G:G,القوائم!$I$16,'سجل حركة المخزن'!F:F,'أرصدة المخزن'!$E$3)</f>
        <v>0</v>
      </c>
      <c r="I856" s="106">
        <f t="shared" si="79"/>
        <v>0</v>
      </c>
      <c r="J856" s="106"/>
      <c r="K856" s="106">
        <f>SUMIFS('سجل حركة المخزن'!H:H,'سجل حركة المخزن'!D:D,'أرصدة المخزن'!B856,'سجل حركة المخزن'!F:F,'أرصدة المخزن'!$K$3)-D856-G856</f>
        <v>0</v>
      </c>
      <c r="L856" s="106">
        <f>SUMIFS('سجل حركة المخزن'!H:H,'سجل حركة المخزن'!D:D,'أرصدة المخزن'!B856,'سجل حركة المخزن'!F:F,'أرصدة المخزن'!$L$3)-E856-H856</f>
        <v>0</v>
      </c>
      <c r="M856" s="128" t="str">
        <f>IF(COUNTIF('سجل حركة المخزن'!D:D,'أرصدة المخزن'!B856),VLOOKUP(B856,القوائم!D:E,2,0),"غير موجود بالمخزن")</f>
        <v>غير موجود بالمخزن</v>
      </c>
      <c r="N856" s="128" t="str">
        <f t="shared" si="80"/>
        <v>غير موجود بالمخزن</v>
      </c>
      <c r="P856" s="192" t="str">
        <f t="shared" si="81"/>
        <v>0</v>
      </c>
      <c r="Q856" s="192" t="str">
        <f t="shared" si="82"/>
        <v>0</v>
      </c>
      <c r="R856" s="192" t="str">
        <f t="shared" si="83"/>
        <v>0</v>
      </c>
    </row>
    <row r="857" spans="2:18" ht="26.25" hidden="1" x14ac:dyDescent="0.2">
      <c r="B857" s="106" t="str">
        <f>القوائم!B856</f>
        <v>CH3010</v>
      </c>
      <c r="C857" s="126" t="str">
        <f>IF(B857&lt;&gt;"",_xlfn.IFNA(VLOOKUP(B857,القوائم!B:C,2,0),"غير مسجل بالقوائم"),"")</f>
        <v>بانكيت 4 حرف V بالورب</v>
      </c>
      <c r="D857" s="106">
        <f>SUMIFS('سجل حركة المخزن'!H:H,'سجل حركة المخزن'!D:D,'أرصدة المخزن'!B857,'سجل حركة المخزن'!G:G,القوائم!$I$3,'سجل حركة المخزن'!F:F,'أرصدة المخزن'!$D$3)</f>
        <v>0</v>
      </c>
      <c r="E857" s="106">
        <f>SUMIFS('سجل حركة المخزن'!H:H,'سجل حركة المخزن'!D:D,'أرصدة المخزن'!B857,'سجل حركة المخزن'!G:G,القوائم!$I$3,'سجل حركة المخزن'!F:F,'أرصدة المخزن'!$E$3)</f>
        <v>0</v>
      </c>
      <c r="F857" s="106">
        <f t="shared" si="78"/>
        <v>0</v>
      </c>
      <c r="G857" s="106">
        <f>SUMIFS('سجل حركة المخزن'!H:H,'سجل حركة المخزن'!D:D,'أرصدة المخزن'!B857,'سجل حركة المخزن'!G:G,القوائم!$I$16,'سجل حركة المخزن'!F:F,'أرصدة المخزن'!$D$3)</f>
        <v>0</v>
      </c>
      <c r="H857" s="170">
        <f>SUMIFS('سجل حركة المخزن'!H:H,'سجل حركة المخزن'!D:D,'أرصدة المخزن'!B857,'سجل حركة المخزن'!G:G,القوائم!$I$16,'سجل حركة المخزن'!F:F,'أرصدة المخزن'!$E$3)</f>
        <v>0</v>
      </c>
      <c r="I857" s="106">
        <f t="shared" si="79"/>
        <v>0</v>
      </c>
      <c r="J857" s="106"/>
      <c r="K857" s="106">
        <f>SUMIFS('سجل حركة المخزن'!H:H,'سجل حركة المخزن'!D:D,'أرصدة المخزن'!B857,'سجل حركة المخزن'!F:F,'أرصدة المخزن'!$K$3)-D857-G857</f>
        <v>0</v>
      </c>
      <c r="L857" s="106">
        <f>SUMIFS('سجل حركة المخزن'!H:H,'سجل حركة المخزن'!D:D,'أرصدة المخزن'!B857,'سجل حركة المخزن'!F:F,'أرصدة المخزن'!$L$3)-E857-H857</f>
        <v>0</v>
      </c>
      <c r="M857" s="128" t="str">
        <f>IF(COUNTIF('سجل حركة المخزن'!D:D,'أرصدة المخزن'!B857),VLOOKUP(B857,القوائم!D:E,2,0),"غير موجود بالمخزن")</f>
        <v>غير موجود بالمخزن</v>
      </c>
      <c r="N857" s="128" t="str">
        <f t="shared" si="80"/>
        <v>غير موجود بالمخزن</v>
      </c>
      <c r="P857" s="192" t="str">
        <f t="shared" si="81"/>
        <v>0</v>
      </c>
      <c r="Q857" s="192" t="str">
        <f t="shared" si="82"/>
        <v>0</v>
      </c>
      <c r="R857" s="192" t="str">
        <f t="shared" si="83"/>
        <v>0</v>
      </c>
    </row>
    <row r="858" spans="2:18" ht="26.25" hidden="1" x14ac:dyDescent="0.2">
      <c r="B858" s="106" t="str">
        <f>القوائم!B857</f>
        <v>CO1048</v>
      </c>
      <c r="C858" s="126" t="str">
        <f>IF(B858&lt;&gt;"",_xlfn.IFNA(VLOOKUP(B858,القوائم!B:C,2,0),"غير مسجل بالقوائم"),"")</f>
        <v>كنصول اودي</v>
      </c>
      <c r="D858" s="106">
        <f>SUMIFS('سجل حركة المخزن'!H:H,'سجل حركة المخزن'!D:D,'أرصدة المخزن'!B858,'سجل حركة المخزن'!G:G,القوائم!$I$3,'سجل حركة المخزن'!F:F,'أرصدة المخزن'!$D$3)</f>
        <v>0</v>
      </c>
      <c r="E858" s="106">
        <f>SUMIFS('سجل حركة المخزن'!H:H,'سجل حركة المخزن'!D:D,'أرصدة المخزن'!B858,'سجل حركة المخزن'!G:G,القوائم!$I$3,'سجل حركة المخزن'!F:F,'أرصدة المخزن'!$E$3)</f>
        <v>0</v>
      </c>
      <c r="F858" s="106">
        <f t="shared" si="78"/>
        <v>0</v>
      </c>
      <c r="G858" s="106">
        <f>SUMIFS('سجل حركة المخزن'!H:H,'سجل حركة المخزن'!D:D,'أرصدة المخزن'!B858,'سجل حركة المخزن'!G:G,القوائم!$I$16,'سجل حركة المخزن'!F:F,'أرصدة المخزن'!$D$3)</f>
        <v>0</v>
      </c>
      <c r="H858" s="170">
        <f>SUMIFS('سجل حركة المخزن'!H:H,'سجل حركة المخزن'!D:D,'أرصدة المخزن'!B858,'سجل حركة المخزن'!G:G,القوائم!$I$16,'سجل حركة المخزن'!F:F,'أرصدة المخزن'!$E$3)</f>
        <v>0</v>
      </c>
      <c r="I858" s="106">
        <f t="shared" si="79"/>
        <v>0</v>
      </c>
      <c r="J858" s="106"/>
      <c r="K858" s="106">
        <f>SUMIFS('سجل حركة المخزن'!H:H,'سجل حركة المخزن'!D:D,'أرصدة المخزن'!B858,'سجل حركة المخزن'!F:F,'أرصدة المخزن'!$K$3)-D858-G858</f>
        <v>0</v>
      </c>
      <c r="L858" s="106">
        <f>SUMIFS('سجل حركة المخزن'!H:H,'سجل حركة المخزن'!D:D,'أرصدة المخزن'!B858,'سجل حركة المخزن'!F:F,'أرصدة المخزن'!$L$3)-E858-H858</f>
        <v>0</v>
      </c>
      <c r="M858" s="128" t="str">
        <f>IF(COUNTIF('سجل حركة المخزن'!D:D,'أرصدة المخزن'!B858),VLOOKUP(B858,القوائم!D:E,2,0),"غير موجود بالمخزن")</f>
        <v>غير موجود بالمخزن</v>
      </c>
      <c r="N858" s="128" t="str">
        <f t="shared" si="80"/>
        <v>غير موجود بالمخزن</v>
      </c>
      <c r="P858" s="192" t="str">
        <f t="shared" si="81"/>
        <v>0</v>
      </c>
      <c r="Q858" s="192" t="str">
        <f t="shared" si="82"/>
        <v>0</v>
      </c>
      <c r="R858" s="192" t="str">
        <f t="shared" si="83"/>
        <v>0</v>
      </c>
    </row>
    <row r="859" spans="2:18" ht="26.25" hidden="1" x14ac:dyDescent="0.2">
      <c r="B859" s="106" t="str">
        <f>القوائم!B858</f>
        <v>CO1049</v>
      </c>
      <c r="C859" s="126" t="str">
        <f>IF(B859&lt;&gt;"",_xlfn.IFNA(VLOOKUP(B859,القوائم!B:C,2,0),"غير مسجل بالقوائم"),"")</f>
        <v>كنصول حرف اكس</v>
      </c>
      <c r="D859" s="106">
        <f>SUMIFS('سجل حركة المخزن'!H:H,'سجل حركة المخزن'!D:D,'أرصدة المخزن'!B859,'سجل حركة المخزن'!G:G,القوائم!$I$3,'سجل حركة المخزن'!F:F,'أرصدة المخزن'!$D$3)</f>
        <v>0</v>
      </c>
      <c r="E859" s="106">
        <f>SUMIFS('سجل حركة المخزن'!H:H,'سجل حركة المخزن'!D:D,'أرصدة المخزن'!B859,'سجل حركة المخزن'!G:G,القوائم!$I$3,'سجل حركة المخزن'!F:F,'أرصدة المخزن'!$E$3)</f>
        <v>0</v>
      </c>
      <c r="F859" s="106">
        <f t="shared" si="78"/>
        <v>0</v>
      </c>
      <c r="G859" s="106">
        <f>SUMIFS('سجل حركة المخزن'!H:H,'سجل حركة المخزن'!D:D,'أرصدة المخزن'!B859,'سجل حركة المخزن'!G:G,القوائم!$I$16,'سجل حركة المخزن'!F:F,'أرصدة المخزن'!$D$3)</f>
        <v>0</v>
      </c>
      <c r="H859" s="170">
        <f>SUMIFS('سجل حركة المخزن'!H:H,'سجل حركة المخزن'!D:D,'أرصدة المخزن'!B859,'سجل حركة المخزن'!G:G,القوائم!$I$16,'سجل حركة المخزن'!F:F,'أرصدة المخزن'!$E$3)</f>
        <v>0</v>
      </c>
      <c r="I859" s="106">
        <f t="shared" si="79"/>
        <v>0</v>
      </c>
      <c r="J859" s="106"/>
      <c r="K859" s="106">
        <f>SUMIFS('سجل حركة المخزن'!H:H,'سجل حركة المخزن'!D:D,'أرصدة المخزن'!B859,'سجل حركة المخزن'!F:F,'أرصدة المخزن'!$K$3)-D859-G859</f>
        <v>0</v>
      </c>
      <c r="L859" s="106">
        <f>SUMIFS('سجل حركة المخزن'!H:H,'سجل حركة المخزن'!D:D,'أرصدة المخزن'!B859,'سجل حركة المخزن'!F:F,'أرصدة المخزن'!$L$3)-E859-H859</f>
        <v>0</v>
      </c>
      <c r="M859" s="128" t="str">
        <f>IF(COUNTIF('سجل حركة المخزن'!D:D,'أرصدة المخزن'!B859),VLOOKUP(B859,القوائم!D:E,2,0),"غير موجود بالمخزن")</f>
        <v>غير موجود بالمخزن</v>
      </c>
      <c r="N859" s="128" t="str">
        <f t="shared" si="80"/>
        <v>غير موجود بالمخزن</v>
      </c>
      <c r="P859" s="192" t="str">
        <f t="shared" si="81"/>
        <v>0</v>
      </c>
      <c r="Q859" s="192" t="str">
        <f t="shared" si="82"/>
        <v>0</v>
      </c>
      <c r="R859" s="192" t="str">
        <f t="shared" si="83"/>
        <v>0</v>
      </c>
    </row>
    <row r="860" spans="2:18" ht="26.25" hidden="1" x14ac:dyDescent="0.2">
      <c r="B860" s="106" t="str">
        <f>القوائم!B859</f>
        <v>TA2034-1</v>
      </c>
      <c r="C860" s="126" t="str">
        <f>IF(B860&lt;&gt;"",_xlfn.IFNA(VLOOKUP(B860,القوائم!B:C,2,0),"غير مسجل بالقوائم"),"")</f>
        <v>تربيزة  سداسي جوهرة 100*100</v>
      </c>
      <c r="D860" s="106">
        <f>SUMIFS('سجل حركة المخزن'!H:H,'سجل حركة المخزن'!D:D,'أرصدة المخزن'!B860,'سجل حركة المخزن'!G:G,القوائم!$I$3,'سجل حركة المخزن'!F:F,'أرصدة المخزن'!$D$3)</f>
        <v>0</v>
      </c>
      <c r="E860" s="106">
        <f>SUMIFS('سجل حركة المخزن'!H:H,'سجل حركة المخزن'!D:D,'أرصدة المخزن'!B860,'سجل حركة المخزن'!G:G,القوائم!$I$3,'سجل حركة المخزن'!F:F,'أرصدة المخزن'!$E$3)</f>
        <v>0</v>
      </c>
      <c r="F860" s="106">
        <f t="shared" si="78"/>
        <v>0</v>
      </c>
      <c r="G860" s="106">
        <f>SUMIFS('سجل حركة المخزن'!H:H,'سجل حركة المخزن'!D:D,'أرصدة المخزن'!B860,'سجل حركة المخزن'!G:G,القوائم!$I$16,'سجل حركة المخزن'!F:F,'أرصدة المخزن'!$D$3)</f>
        <v>0</v>
      </c>
      <c r="H860" s="170">
        <f>SUMIFS('سجل حركة المخزن'!H:H,'سجل حركة المخزن'!D:D,'أرصدة المخزن'!B860,'سجل حركة المخزن'!G:G,القوائم!$I$16,'سجل حركة المخزن'!F:F,'أرصدة المخزن'!$E$3)</f>
        <v>0</v>
      </c>
      <c r="I860" s="106">
        <f t="shared" si="79"/>
        <v>0</v>
      </c>
      <c r="J860" s="106"/>
      <c r="K860" s="106">
        <f>SUMIFS('سجل حركة المخزن'!H:H,'سجل حركة المخزن'!D:D,'أرصدة المخزن'!B860,'سجل حركة المخزن'!F:F,'أرصدة المخزن'!$K$3)-D860-G860</f>
        <v>0</v>
      </c>
      <c r="L860" s="106">
        <f>SUMIFS('سجل حركة المخزن'!H:H,'سجل حركة المخزن'!D:D,'أرصدة المخزن'!B860,'سجل حركة المخزن'!F:F,'أرصدة المخزن'!$L$3)-E860-H860</f>
        <v>0</v>
      </c>
      <c r="M860" s="128" t="str">
        <f>IF(COUNTIF('سجل حركة المخزن'!D:D,'أرصدة المخزن'!B860),VLOOKUP(B860,القوائم!D:E,2,0),"غير موجود بالمخزن")</f>
        <v>غير موجود بالمخزن</v>
      </c>
      <c r="N860" s="128" t="str">
        <f t="shared" si="80"/>
        <v>غير موجود بالمخزن</v>
      </c>
      <c r="P860" s="192" t="str">
        <f t="shared" si="81"/>
        <v>0</v>
      </c>
      <c r="Q860" s="192" t="str">
        <f t="shared" si="82"/>
        <v>0</v>
      </c>
      <c r="R860" s="192" t="str">
        <f t="shared" si="83"/>
        <v>0</v>
      </c>
    </row>
    <row r="861" spans="2:18" ht="26.25" hidden="1" x14ac:dyDescent="0.2">
      <c r="B861" s="106" t="str">
        <f>القوائم!B860</f>
        <v>FR3023</v>
      </c>
      <c r="C861" s="126" t="str">
        <f>IF(B861&lt;&gt;"",_xlfn.IFNA(VLOOKUP(B861,القوائم!B:C,2,0),"غير مسجل بالقوائم"),"")</f>
        <v>برواز 100*90</v>
      </c>
      <c r="D861" s="106">
        <f>SUMIFS('سجل حركة المخزن'!H:H,'سجل حركة المخزن'!D:D,'أرصدة المخزن'!B861,'سجل حركة المخزن'!G:G,القوائم!$I$3,'سجل حركة المخزن'!F:F,'أرصدة المخزن'!$D$3)</f>
        <v>0</v>
      </c>
      <c r="E861" s="106">
        <f>SUMIFS('سجل حركة المخزن'!H:H,'سجل حركة المخزن'!D:D,'أرصدة المخزن'!B861,'سجل حركة المخزن'!G:G,القوائم!$I$3,'سجل حركة المخزن'!F:F,'أرصدة المخزن'!$E$3)</f>
        <v>0</v>
      </c>
      <c r="F861" s="106">
        <f t="shared" si="78"/>
        <v>0</v>
      </c>
      <c r="G861" s="106">
        <f>SUMIFS('سجل حركة المخزن'!H:H,'سجل حركة المخزن'!D:D,'أرصدة المخزن'!B861,'سجل حركة المخزن'!G:G,القوائم!$I$16,'سجل حركة المخزن'!F:F,'أرصدة المخزن'!$D$3)</f>
        <v>0</v>
      </c>
      <c r="H861" s="170">
        <f>SUMIFS('سجل حركة المخزن'!H:H,'سجل حركة المخزن'!D:D,'أرصدة المخزن'!B861,'سجل حركة المخزن'!G:G,القوائم!$I$16,'سجل حركة المخزن'!F:F,'أرصدة المخزن'!$E$3)</f>
        <v>0</v>
      </c>
      <c r="I861" s="106">
        <f t="shared" si="79"/>
        <v>0</v>
      </c>
      <c r="J861" s="106"/>
      <c r="K861" s="106">
        <f>SUMIFS('سجل حركة المخزن'!H:H,'سجل حركة المخزن'!D:D,'أرصدة المخزن'!B861,'سجل حركة المخزن'!F:F,'أرصدة المخزن'!$K$3)-D861-G861</f>
        <v>0</v>
      </c>
      <c r="L861" s="106">
        <f>SUMIFS('سجل حركة المخزن'!H:H,'سجل حركة المخزن'!D:D,'أرصدة المخزن'!B861,'سجل حركة المخزن'!F:F,'أرصدة المخزن'!$L$3)-E861-H861</f>
        <v>0</v>
      </c>
      <c r="M861" s="128" t="str">
        <f>IF(COUNTIF('سجل حركة المخزن'!D:D,'أرصدة المخزن'!B861),VLOOKUP(B861,القوائم!D:E,2,0),"غير موجود بالمخزن")</f>
        <v>غير موجود بالمخزن</v>
      </c>
      <c r="N861" s="128" t="str">
        <f t="shared" si="80"/>
        <v>غير موجود بالمخزن</v>
      </c>
      <c r="P861" s="192" t="str">
        <f t="shared" si="81"/>
        <v>0</v>
      </c>
      <c r="Q861" s="192" t="str">
        <f t="shared" si="82"/>
        <v>0</v>
      </c>
      <c r="R861" s="192" t="str">
        <f t="shared" si="83"/>
        <v>0</v>
      </c>
    </row>
    <row r="862" spans="2:18" ht="26.25" hidden="1" x14ac:dyDescent="0.2">
      <c r="B862" s="106" t="str">
        <f>القوائم!B861</f>
        <v>TA3009</v>
      </c>
      <c r="C862" s="126" t="str">
        <f>IF(B862&lt;&gt;"",_xlfn.IFNA(VLOOKUP(B862,القوائم!B:C,2,0),"غير مسجل بالقوائم"),"")</f>
        <v>تربيزة تليفزيون 4 حرف ل بقائم</v>
      </c>
      <c r="D862" s="106">
        <f>SUMIFS('سجل حركة المخزن'!H:H,'سجل حركة المخزن'!D:D,'أرصدة المخزن'!B862,'سجل حركة المخزن'!G:G,القوائم!$I$3,'سجل حركة المخزن'!F:F,'أرصدة المخزن'!$D$3)</f>
        <v>0</v>
      </c>
      <c r="E862" s="106">
        <f>SUMIFS('سجل حركة المخزن'!H:H,'سجل حركة المخزن'!D:D,'أرصدة المخزن'!B862,'سجل حركة المخزن'!G:G,القوائم!$I$3,'سجل حركة المخزن'!F:F,'أرصدة المخزن'!$E$3)</f>
        <v>0</v>
      </c>
      <c r="F862" s="106">
        <f t="shared" si="78"/>
        <v>0</v>
      </c>
      <c r="G862" s="106">
        <f>SUMIFS('سجل حركة المخزن'!H:H,'سجل حركة المخزن'!D:D,'أرصدة المخزن'!B862,'سجل حركة المخزن'!G:G,القوائم!$I$16,'سجل حركة المخزن'!F:F,'أرصدة المخزن'!$D$3)</f>
        <v>0</v>
      </c>
      <c r="H862" s="170">
        <f>SUMIFS('سجل حركة المخزن'!H:H,'سجل حركة المخزن'!D:D,'أرصدة المخزن'!B862,'سجل حركة المخزن'!G:G,القوائم!$I$16,'سجل حركة المخزن'!F:F,'أرصدة المخزن'!$E$3)</f>
        <v>0</v>
      </c>
      <c r="I862" s="106">
        <f t="shared" si="79"/>
        <v>0</v>
      </c>
      <c r="J862" s="106"/>
      <c r="K862" s="106">
        <f>SUMIFS('سجل حركة المخزن'!H:H,'سجل حركة المخزن'!D:D,'أرصدة المخزن'!B862,'سجل حركة المخزن'!F:F,'أرصدة المخزن'!$K$3)-D862-G862</f>
        <v>0</v>
      </c>
      <c r="L862" s="106">
        <f>SUMIFS('سجل حركة المخزن'!H:H,'سجل حركة المخزن'!D:D,'أرصدة المخزن'!B862,'سجل حركة المخزن'!F:F,'أرصدة المخزن'!$L$3)-E862-H862</f>
        <v>0</v>
      </c>
      <c r="M862" s="128" t="str">
        <f>IF(COUNTIF('سجل حركة المخزن'!D:D,'أرصدة المخزن'!B862),VLOOKUP(B862,القوائم!D:E,2,0),"غير موجود بالمخزن")</f>
        <v>غير موجود بالمخزن</v>
      </c>
      <c r="N862" s="128" t="str">
        <f t="shared" si="80"/>
        <v>غير موجود بالمخزن</v>
      </c>
      <c r="P862" s="192" t="str">
        <f t="shared" si="81"/>
        <v>0</v>
      </c>
      <c r="Q862" s="192" t="str">
        <f t="shared" si="82"/>
        <v>0</v>
      </c>
      <c r="R862" s="192" t="str">
        <f t="shared" si="83"/>
        <v>0</v>
      </c>
    </row>
    <row r="863" spans="2:18" ht="26.25" hidden="1" x14ac:dyDescent="0.2">
      <c r="B863" s="106" t="str">
        <f>القوائم!B862</f>
        <v>TA1065</v>
      </c>
      <c r="C863" s="126" t="str">
        <f>IF(B863&lt;&gt;"",_xlfn.IFNA(VLOOKUP(B863,القوائم!B:C,2,0),"غير مسجل بالقوائم"),"")</f>
        <v>طقطوقة بمواسير دائرية</v>
      </c>
      <c r="D863" s="106">
        <f>SUMIFS('سجل حركة المخزن'!H:H,'سجل حركة المخزن'!D:D,'أرصدة المخزن'!B863,'سجل حركة المخزن'!G:G,القوائم!$I$3,'سجل حركة المخزن'!F:F,'أرصدة المخزن'!$D$3)</f>
        <v>0</v>
      </c>
      <c r="E863" s="106">
        <f>SUMIFS('سجل حركة المخزن'!H:H,'سجل حركة المخزن'!D:D,'أرصدة المخزن'!B863,'سجل حركة المخزن'!G:G,القوائم!$I$3,'سجل حركة المخزن'!F:F,'أرصدة المخزن'!$E$3)</f>
        <v>0</v>
      </c>
      <c r="F863" s="106">
        <f t="shared" si="78"/>
        <v>0</v>
      </c>
      <c r="G863" s="106">
        <f>SUMIFS('سجل حركة المخزن'!H:H,'سجل حركة المخزن'!D:D,'أرصدة المخزن'!B863,'سجل حركة المخزن'!G:G,القوائم!$I$16,'سجل حركة المخزن'!F:F,'أرصدة المخزن'!$D$3)</f>
        <v>0</v>
      </c>
      <c r="H863" s="170">
        <f>SUMIFS('سجل حركة المخزن'!H:H,'سجل حركة المخزن'!D:D,'أرصدة المخزن'!B863,'سجل حركة المخزن'!G:G,القوائم!$I$16,'سجل حركة المخزن'!F:F,'أرصدة المخزن'!$E$3)</f>
        <v>0</v>
      </c>
      <c r="I863" s="106">
        <f t="shared" si="79"/>
        <v>0</v>
      </c>
      <c r="J863" s="106"/>
      <c r="K863" s="106">
        <f>SUMIFS('سجل حركة المخزن'!H:H,'سجل حركة المخزن'!D:D,'أرصدة المخزن'!B863,'سجل حركة المخزن'!F:F,'أرصدة المخزن'!$K$3)-D863-G863</f>
        <v>0</v>
      </c>
      <c r="L863" s="106">
        <f>SUMIFS('سجل حركة المخزن'!H:H,'سجل حركة المخزن'!D:D,'أرصدة المخزن'!B863,'سجل حركة المخزن'!F:F,'أرصدة المخزن'!$L$3)-E863-H863</f>
        <v>0</v>
      </c>
      <c r="M863" s="128" t="str">
        <f>IF(COUNTIF('سجل حركة المخزن'!D:D,'أرصدة المخزن'!B863),VLOOKUP(B863,القوائم!D:E,2,0),"غير موجود بالمخزن")</f>
        <v>غير موجود بالمخزن</v>
      </c>
      <c r="N863" s="128" t="str">
        <f t="shared" si="80"/>
        <v>غير موجود بالمخزن</v>
      </c>
      <c r="P863" s="192" t="str">
        <f t="shared" si="81"/>
        <v>0</v>
      </c>
      <c r="Q863" s="192" t="str">
        <f t="shared" si="82"/>
        <v>0</v>
      </c>
      <c r="R863" s="192" t="str">
        <f t="shared" si="83"/>
        <v>0</v>
      </c>
    </row>
    <row r="864" spans="2:18" ht="26.25" hidden="1" x14ac:dyDescent="0.2">
      <c r="B864" s="106" t="str">
        <f>القوائم!B863</f>
        <v>LS5002-1</v>
      </c>
      <c r="C864" s="126" t="str">
        <f>IF(B864&lt;&gt;"",_xlfn.IFNA(VLOOKUP(B864,القوائم!B:C,2,0),"غير مسجل بالقوائم"),"")</f>
        <v xml:space="preserve">ظهر سرير </v>
      </c>
      <c r="D864" s="106">
        <f>SUMIFS('سجل حركة المخزن'!H:H,'سجل حركة المخزن'!D:D,'أرصدة المخزن'!B864,'سجل حركة المخزن'!G:G,القوائم!$I$3,'سجل حركة المخزن'!F:F,'أرصدة المخزن'!$D$3)</f>
        <v>0</v>
      </c>
      <c r="E864" s="106">
        <f>SUMIFS('سجل حركة المخزن'!H:H,'سجل حركة المخزن'!D:D,'أرصدة المخزن'!B864,'سجل حركة المخزن'!G:G,القوائم!$I$3,'سجل حركة المخزن'!F:F,'أرصدة المخزن'!$E$3)</f>
        <v>0</v>
      </c>
      <c r="F864" s="106">
        <f t="shared" si="78"/>
        <v>0</v>
      </c>
      <c r="G864" s="106">
        <f>SUMIFS('سجل حركة المخزن'!H:H,'سجل حركة المخزن'!D:D,'أرصدة المخزن'!B864,'سجل حركة المخزن'!G:G,القوائم!$I$16,'سجل حركة المخزن'!F:F,'أرصدة المخزن'!$D$3)</f>
        <v>0</v>
      </c>
      <c r="H864" s="170">
        <f>SUMIFS('سجل حركة المخزن'!H:H,'سجل حركة المخزن'!D:D,'أرصدة المخزن'!B864,'سجل حركة المخزن'!G:G,القوائم!$I$16,'سجل حركة المخزن'!F:F,'أرصدة المخزن'!$E$3)</f>
        <v>0</v>
      </c>
      <c r="I864" s="106">
        <f t="shared" si="79"/>
        <v>0</v>
      </c>
      <c r="J864" s="106"/>
      <c r="K864" s="106">
        <f>SUMIFS('سجل حركة المخزن'!H:H,'سجل حركة المخزن'!D:D,'أرصدة المخزن'!B864,'سجل حركة المخزن'!F:F,'أرصدة المخزن'!$K$3)-D864-G864</f>
        <v>0</v>
      </c>
      <c r="L864" s="106">
        <f>SUMIFS('سجل حركة المخزن'!H:H,'سجل حركة المخزن'!D:D,'أرصدة المخزن'!B864,'سجل حركة المخزن'!F:F,'أرصدة المخزن'!$L$3)-E864-H864</f>
        <v>0</v>
      </c>
      <c r="M864" s="128" t="str">
        <f>IF(COUNTIF('سجل حركة المخزن'!D:D,'أرصدة المخزن'!B864),VLOOKUP(B864,القوائم!D:E,2,0),"غير موجود بالمخزن")</f>
        <v>غير موجود بالمخزن</v>
      </c>
      <c r="N864" s="128" t="str">
        <f t="shared" si="80"/>
        <v>غير موجود بالمخزن</v>
      </c>
      <c r="P864" s="192" t="str">
        <f t="shared" si="81"/>
        <v>0</v>
      </c>
      <c r="Q864" s="192" t="str">
        <f t="shared" si="82"/>
        <v>0</v>
      </c>
      <c r="R864" s="192" t="str">
        <f t="shared" si="83"/>
        <v>0</v>
      </c>
    </row>
    <row r="865" spans="2:18" ht="26.25" hidden="1" x14ac:dyDescent="0.2">
      <c r="B865" s="106" t="str">
        <f>القوائم!B864</f>
        <v>TA1066</v>
      </c>
      <c r="C865" s="126" t="str">
        <f>IF(B865&lt;&gt;"",_xlfn.IFNA(VLOOKUP(B865,القوائم!B:C,2,0),"غير مسجل بالقوائم"),"")</f>
        <v>طقطوقة بطبقين مواسير 25</v>
      </c>
      <c r="D865" s="106">
        <f>SUMIFS('سجل حركة المخزن'!H:H,'سجل حركة المخزن'!D:D,'أرصدة المخزن'!B865,'سجل حركة المخزن'!G:G,القوائم!$I$3,'سجل حركة المخزن'!F:F,'أرصدة المخزن'!$D$3)</f>
        <v>0</v>
      </c>
      <c r="E865" s="106">
        <f>SUMIFS('سجل حركة المخزن'!H:H,'سجل حركة المخزن'!D:D,'أرصدة المخزن'!B865,'سجل حركة المخزن'!G:G,القوائم!$I$3,'سجل حركة المخزن'!F:F,'أرصدة المخزن'!$E$3)</f>
        <v>0</v>
      </c>
      <c r="F865" s="106">
        <f t="shared" si="78"/>
        <v>0</v>
      </c>
      <c r="G865" s="106">
        <f>SUMIFS('سجل حركة المخزن'!H:H,'سجل حركة المخزن'!D:D,'أرصدة المخزن'!B865,'سجل حركة المخزن'!G:G,القوائم!$I$16,'سجل حركة المخزن'!F:F,'أرصدة المخزن'!$D$3)</f>
        <v>0</v>
      </c>
      <c r="H865" s="170">
        <f>SUMIFS('سجل حركة المخزن'!H:H,'سجل حركة المخزن'!D:D,'أرصدة المخزن'!B865,'سجل حركة المخزن'!G:G,القوائم!$I$16,'سجل حركة المخزن'!F:F,'أرصدة المخزن'!$E$3)</f>
        <v>0</v>
      </c>
      <c r="I865" s="106">
        <f t="shared" si="79"/>
        <v>0</v>
      </c>
      <c r="J865" s="106"/>
      <c r="K865" s="106">
        <f>SUMIFS('سجل حركة المخزن'!H:H,'سجل حركة المخزن'!D:D,'أرصدة المخزن'!B865,'سجل حركة المخزن'!F:F,'أرصدة المخزن'!$K$3)-D865-G865</f>
        <v>0</v>
      </c>
      <c r="L865" s="106">
        <f>SUMIFS('سجل حركة المخزن'!H:H,'سجل حركة المخزن'!D:D,'أرصدة المخزن'!B865,'سجل حركة المخزن'!F:F,'أرصدة المخزن'!$L$3)-E865-H865</f>
        <v>0</v>
      </c>
      <c r="M865" s="128" t="str">
        <f>IF(COUNTIF('سجل حركة المخزن'!D:D,'أرصدة المخزن'!B865),VLOOKUP(B865,القوائم!D:E,2,0),"غير موجود بالمخزن")</f>
        <v>غير موجود بالمخزن</v>
      </c>
      <c r="N865" s="128" t="str">
        <f t="shared" si="80"/>
        <v>غير موجود بالمخزن</v>
      </c>
      <c r="P865" s="192" t="str">
        <f t="shared" si="81"/>
        <v>0</v>
      </c>
      <c r="Q865" s="192" t="str">
        <f t="shared" si="82"/>
        <v>0</v>
      </c>
      <c r="R865" s="192" t="str">
        <f t="shared" si="83"/>
        <v>0</v>
      </c>
    </row>
    <row r="866" spans="2:18" ht="26.25" hidden="1" x14ac:dyDescent="0.2">
      <c r="B866" s="106" t="str">
        <f>القوائم!B865</f>
        <v>SS5001</v>
      </c>
      <c r="C866" s="126" t="str">
        <f>IF(B866&lt;&gt;"",_xlfn.IFNA(VLOOKUP(B866,القوائم!B:C,2,0),"غير مسجل بالقوائم"),"")</f>
        <v>صينيه شاي بيضاوي دورانات</v>
      </c>
      <c r="D866" s="106">
        <f>SUMIFS('سجل حركة المخزن'!H:H,'سجل حركة المخزن'!D:D,'أرصدة المخزن'!B866,'سجل حركة المخزن'!G:G,القوائم!$I$3,'سجل حركة المخزن'!F:F,'أرصدة المخزن'!$D$3)</f>
        <v>0</v>
      </c>
      <c r="E866" s="106">
        <f>SUMIFS('سجل حركة المخزن'!H:H,'سجل حركة المخزن'!D:D,'أرصدة المخزن'!B866,'سجل حركة المخزن'!G:G,القوائم!$I$3,'سجل حركة المخزن'!F:F,'أرصدة المخزن'!$E$3)</f>
        <v>0</v>
      </c>
      <c r="F866" s="106">
        <f t="shared" si="78"/>
        <v>0</v>
      </c>
      <c r="G866" s="106">
        <f>SUMIFS('سجل حركة المخزن'!H:H,'سجل حركة المخزن'!D:D,'أرصدة المخزن'!B866,'سجل حركة المخزن'!G:G,القوائم!$I$16,'سجل حركة المخزن'!F:F,'أرصدة المخزن'!$D$3)</f>
        <v>0</v>
      </c>
      <c r="H866" s="170">
        <f>SUMIFS('سجل حركة المخزن'!H:H,'سجل حركة المخزن'!D:D,'أرصدة المخزن'!B866,'سجل حركة المخزن'!G:G,القوائم!$I$16,'سجل حركة المخزن'!F:F,'أرصدة المخزن'!$E$3)</f>
        <v>0</v>
      </c>
      <c r="I866" s="106">
        <f t="shared" si="79"/>
        <v>0</v>
      </c>
      <c r="J866" s="106"/>
      <c r="K866" s="106">
        <f>SUMIFS('سجل حركة المخزن'!H:H,'سجل حركة المخزن'!D:D,'أرصدة المخزن'!B866,'سجل حركة المخزن'!F:F,'أرصدة المخزن'!$K$3)-D866-G866</f>
        <v>0</v>
      </c>
      <c r="L866" s="106">
        <f>SUMIFS('سجل حركة المخزن'!H:H,'سجل حركة المخزن'!D:D,'أرصدة المخزن'!B866,'سجل حركة المخزن'!F:F,'أرصدة المخزن'!$L$3)-E866-H866</f>
        <v>0</v>
      </c>
      <c r="M866" s="128" t="str">
        <f>IF(COUNTIF('سجل حركة المخزن'!D:D,'أرصدة المخزن'!B866),VLOOKUP(B866,القوائم!D:E,2,0),"غير موجود بالمخزن")</f>
        <v>غير موجود بالمخزن</v>
      </c>
      <c r="N866" s="128" t="str">
        <f t="shared" si="80"/>
        <v>غير موجود بالمخزن</v>
      </c>
      <c r="P866" s="192" t="str">
        <f t="shared" si="81"/>
        <v>0</v>
      </c>
      <c r="Q866" s="192" t="str">
        <f t="shared" si="82"/>
        <v>0</v>
      </c>
      <c r="R866" s="192" t="str">
        <f t="shared" si="83"/>
        <v>0</v>
      </c>
    </row>
    <row r="867" spans="2:18" ht="26.25" hidden="1" x14ac:dyDescent="0.2">
      <c r="B867" s="106" t="str">
        <f>القوائم!B866</f>
        <v>LS7001</v>
      </c>
      <c r="C867" s="126" t="str">
        <f>IF(B867&lt;&gt;"",_xlfn.IFNA(VLOOKUP(B867,القوائم!B:C,2,0),"غير مسجل بالقوائم"),"")</f>
        <v xml:space="preserve">استاند ملابس </v>
      </c>
      <c r="D867" s="106">
        <f>SUMIFS('سجل حركة المخزن'!H:H,'سجل حركة المخزن'!D:D,'أرصدة المخزن'!B867,'سجل حركة المخزن'!G:G,القوائم!$I$3,'سجل حركة المخزن'!F:F,'أرصدة المخزن'!$D$3)</f>
        <v>0</v>
      </c>
      <c r="E867" s="106">
        <f>SUMIFS('سجل حركة المخزن'!H:H,'سجل حركة المخزن'!D:D,'أرصدة المخزن'!B867,'سجل حركة المخزن'!G:G,القوائم!$I$3,'سجل حركة المخزن'!F:F,'أرصدة المخزن'!$E$3)</f>
        <v>0</v>
      </c>
      <c r="F867" s="106">
        <f t="shared" si="78"/>
        <v>0</v>
      </c>
      <c r="G867" s="106">
        <f>SUMIFS('سجل حركة المخزن'!H:H,'سجل حركة المخزن'!D:D,'أرصدة المخزن'!B867,'سجل حركة المخزن'!G:G,القوائم!$I$16,'سجل حركة المخزن'!F:F,'أرصدة المخزن'!$D$3)</f>
        <v>0</v>
      </c>
      <c r="H867" s="170">
        <f>SUMIFS('سجل حركة المخزن'!H:H,'سجل حركة المخزن'!D:D,'أرصدة المخزن'!B867,'سجل حركة المخزن'!G:G,القوائم!$I$16,'سجل حركة المخزن'!F:F,'أرصدة المخزن'!$E$3)</f>
        <v>0</v>
      </c>
      <c r="I867" s="106">
        <f t="shared" si="79"/>
        <v>0</v>
      </c>
      <c r="J867" s="106"/>
      <c r="K867" s="106">
        <f>SUMIFS('سجل حركة المخزن'!H:H,'سجل حركة المخزن'!D:D,'أرصدة المخزن'!B867,'سجل حركة المخزن'!F:F,'أرصدة المخزن'!$K$3)-D867-G867</f>
        <v>0</v>
      </c>
      <c r="L867" s="106">
        <f>SUMIFS('سجل حركة المخزن'!H:H,'سجل حركة المخزن'!D:D,'أرصدة المخزن'!B867,'سجل حركة المخزن'!F:F,'أرصدة المخزن'!$L$3)-E867-H867</f>
        <v>0</v>
      </c>
      <c r="M867" s="128" t="str">
        <f>IF(COUNTIF('سجل حركة المخزن'!D:D,'أرصدة المخزن'!B867),VLOOKUP(B867,القوائم!D:E,2,0),"غير موجود بالمخزن")</f>
        <v>غير موجود بالمخزن</v>
      </c>
      <c r="N867" s="128" t="str">
        <f t="shared" si="80"/>
        <v>غير موجود بالمخزن</v>
      </c>
      <c r="P867" s="192" t="str">
        <f t="shared" si="81"/>
        <v>0</v>
      </c>
      <c r="Q867" s="192" t="str">
        <f t="shared" si="82"/>
        <v>0</v>
      </c>
      <c r="R867" s="192" t="str">
        <f t="shared" si="83"/>
        <v>0</v>
      </c>
    </row>
    <row r="868" spans="2:18" ht="26.25" hidden="1" x14ac:dyDescent="0.2">
      <c r="B868" s="106" t="str">
        <f>القوائم!B867</f>
        <v>SS5002</v>
      </c>
      <c r="C868" s="126" t="str">
        <f>IF(B868&lt;&gt;"",_xlfn.IFNA(VLOOKUP(B868,القوائم!B:C,2,0),"غير مسجل بالقوائم"),"")</f>
        <v>صينيه شاي عدلة</v>
      </c>
      <c r="D868" s="106">
        <f>SUMIFS('سجل حركة المخزن'!H:H,'سجل حركة المخزن'!D:D,'أرصدة المخزن'!B868,'سجل حركة المخزن'!G:G,القوائم!$I$3,'سجل حركة المخزن'!F:F,'أرصدة المخزن'!$D$3)</f>
        <v>0</v>
      </c>
      <c r="E868" s="106">
        <f>SUMIFS('سجل حركة المخزن'!H:H,'سجل حركة المخزن'!D:D,'أرصدة المخزن'!B868,'سجل حركة المخزن'!G:G,القوائم!$I$3,'سجل حركة المخزن'!F:F,'أرصدة المخزن'!$E$3)</f>
        <v>0</v>
      </c>
      <c r="F868" s="106">
        <f t="shared" si="78"/>
        <v>0</v>
      </c>
      <c r="G868" s="106">
        <f>SUMIFS('سجل حركة المخزن'!H:H,'سجل حركة المخزن'!D:D,'أرصدة المخزن'!B868,'سجل حركة المخزن'!G:G,القوائم!$I$16,'سجل حركة المخزن'!F:F,'أرصدة المخزن'!$D$3)</f>
        <v>0</v>
      </c>
      <c r="H868" s="170">
        <f>SUMIFS('سجل حركة المخزن'!H:H,'سجل حركة المخزن'!D:D,'أرصدة المخزن'!B868,'سجل حركة المخزن'!G:G,القوائم!$I$16,'سجل حركة المخزن'!F:F,'أرصدة المخزن'!$E$3)</f>
        <v>0</v>
      </c>
      <c r="I868" s="106">
        <f t="shared" si="79"/>
        <v>0</v>
      </c>
      <c r="J868" s="106"/>
      <c r="K868" s="106">
        <f>SUMIFS('سجل حركة المخزن'!H:H,'سجل حركة المخزن'!D:D,'أرصدة المخزن'!B868,'سجل حركة المخزن'!F:F,'أرصدة المخزن'!$K$3)-D868-G868</f>
        <v>0</v>
      </c>
      <c r="L868" s="106">
        <f>SUMIFS('سجل حركة المخزن'!H:H,'سجل حركة المخزن'!D:D,'أرصدة المخزن'!B868,'سجل حركة المخزن'!F:F,'أرصدة المخزن'!$L$3)-E868-H868</f>
        <v>0</v>
      </c>
      <c r="M868" s="128" t="str">
        <f>IF(COUNTIF('سجل حركة المخزن'!D:D,'أرصدة المخزن'!B868),VLOOKUP(B868,القوائم!D:E,2,0),"غير موجود بالمخزن")</f>
        <v>غير موجود بالمخزن</v>
      </c>
      <c r="N868" s="128" t="str">
        <f t="shared" si="80"/>
        <v>غير موجود بالمخزن</v>
      </c>
      <c r="P868" s="192" t="str">
        <f t="shared" si="81"/>
        <v>0</v>
      </c>
      <c r="Q868" s="192" t="str">
        <f t="shared" si="82"/>
        <v>0</v>
      </c>
      <c r="R868" s="192" t="str">
        <f t="shared" si="83"/>
        <v>0</v>
      </c>
    </row>
    <row r="869" spans="2:18" ht="26.25" hidden="1" x14ac:dyDescent="0.2">
      <c r="B869" s="106" t="str">
        <f>القوائم!B868</f>
        <v>LS2004</v>
      </c>
      <c r="C869" s="126" t="str">
        <f>IF(B869&lt;&gt;"",_xlfn.IFNA(VLOOKUP(B869,القوائم!B:C,2,0),"غير مسجل بالقوائم"),"")</f>
        <v>مكتبة محل</v>
      </c>
      <c r="D869" s="106">
        <f>SUMIFS('سجل حركة المخزن'!H:H,'سجل حركة المخزن'!D:D,'أرصدة المخزن'!B869,'سجل حركة المخزن'!G:G,القوائم!$I$3,'سجل حركة المخزن'!F:F,'أرصدة المخزن'!$D$3)</f>
        <v>0</v>
      </c>
      <c r="E869" s="106">
        <f>SUMIFS('سجل حركة المخزن'!H:H,'سجل حركة المخزن'!D:D,'أرصدة المخزن'!B869,'سجل حركة المخزن'!G:G,القوائم!$I$3,'سجل حركة المخزن'!F:F,'أرصدة المخزن'!$E$3)</f>
        <v>0</v>
      </c>
      <c r="F869" s="106">
        <f t="shared" si="78"/>
        <v>0</v>
      </c>
      <c r="G869" s="106">
        <f>SUMIFS('سجل حركة المخزن'!H:H,'سجل حركة المخزن'!D:D,'أرصدة المخزن'!B869,'سجل حركة المخزن'!G:G,القوائم!$I$16,'سجل حركة المخزن'!F:F,'أرصدة المخزن'!$D$3)</f>
        <v>0</v>
      </c>
      <c r="H869" s="170">
        <f>SUMIFS('سجل حركة المخزن'!H:H,'سجل حركة المخزن'!D:D,'أرصدة المخزن'!B869,'سجل حركة المخزن'!G:G,القوائم!$I$16,'سجل حركة المخزن'!F:F,'أرصدة المخزن'!$E$3)</f>
        <v>0</v>
      </c>
      <c r="I869" s="106">
        <f t="shared" si="79"/>
        <v>0</v>
      </c>
      <c r="J869" s="106"/>
      <c r="K869" s="106">
        <f>SUMIFS('سجل حركة المخزن'!H:H,'سجل حركة المخزن'!D:D,'أرصدة المخزن'!B869,'سجل حركة المخزن'!F:F,'أرصدة المخزن'!$K$3)-D869-G869</f>
        <v>0</v>
      </c>
      <c r="L869" s="106">
        <f>SUMIFS('سجل حركة المخزن'!H:H,'سجل حركة المخزن'!D:D,'أرصدة المخزن'!B869,'سجل حركة المخزن'!F:F,'أرصدة المخزن'!$L$3)-E869-H869</f>
        <v>0</v>
      </c>
      <c r="M869" s="128" t="str">
        <f>IF(COUNTIF('سجل حركة المخزن'!D:D,'أرصدة المخزن'!B869),VLOOKUP(B869,القوائم!D:E,2,0),"غير موجود بالمخزن")</f>
        <v>غير موجود بالمخزن</v>
      </c>
      <c r="N869" s="128" t="str">
        <f t="shared" si="80"/>
        <v>غير موجود بالمخزن</v>
      </c>
      <c r="P869" s="192" t="str">
        <f t="shared" si="81"/>
        <v>0</v>
      </c>
      <c r="Q869" s="192" t="str">
        <f t="shared" si="82"/>
        <v>0</v>
      </c>
      <c r="R869" s="192" t="str">
        <f t="shared" si="83"/>
        <v>0</v>
      </c>
    </row>
    <row r="870" spans="2:18" ht="26.25" hidden="1" x14ac:dyDescent="0.2">
      <c r="B870" s="106" t="str">
        <f>القوائم!B869</f>
        <v>FR2017</v>
      </c>
      <c r="C870" s="126" t="str">
        <f>IF(B870&lt;&gt;"",_xlfn.IFNA(VLOOKUP(B870,القوائم!B:C,2,0),"غير مسجل بالقوائم"),"")</f>
        <v>برواز بيضاوي عدد 2 يو</v>
      </c>
      <c r="D870" s="106">
        <f>SUMIFS('سجل حركة المخزن'!H:H,'سجل حركة المخزن'!D:D,'أرصدة المخزن'!B870,'سجل حركة المخزن'!G:G,القوائم!$I$3,'سجل حركة المخزن'!F:F,'أرصدة المخزن'!$D$3)</f>
        <v>0</v>
      </c>
      <c r="E870" s="106">
        <f>SUMIFS('سجل حركة المخزن'!H:H,'سجل حركة المخزن'!D:D,'أرصدة المخزن'!B870,'سجل حركة المخزن'!G:G,القوائم!$I$3,'سجل حركة المخزن'!F:F,'أرصدة المخزن'!$E$3)</f>
        <v>0</v>
      </c>
      <c r="F870" s="106">
        <f t="shared" si="78"/>
        <v>0</v>
      </c>
      <c r="G870" s="106">
        <f>SUMIFS('سجل حركة المخزن'!H:H,'سجل حركة المخزن'!D:D,'أرصدة المخزن'!B870,'سجل حركة المخزن'!G:G,القوائم!$I$16,'سجل حركة المخزن'!F:F,'أرصدة المخزن'!$D$3)</f>
        <v>0</v>
      </c>
      <c r="H870" s="170">
        <f>SUMIFS('سجل حركة المخزن'!H:H,'سجل حركة المخزن'!D:D,'أرصدة المخزن'!B870,'سجل حركة المخزن'!G:G,القوائم!$I$16,'سجل حركة المخزن'!F:F,'أرصدة المخزن'!$E$3)</f>
        <v>0</v>
      </c>
      <c r="I870" s="106">
        <f t="shared" si="79"/>
        <v>0</v>
      </c>
      <c r="J870" s="106"/>
      <c r="K870" s="106">
        <f>SUMIFS('سجل حركة المخزن'!H:H,'سجل حركة المخزن'!D:D,'أرصدة المخزن'!B870,'سجل حركة المخزن'!F:F,'أرصدة المخزن'!$K$3)-D870-G870</f>
        <v>0</v>
      </c>
      <c r="L870" s="106">
        <f>SUMIFS('سجل حركة المخزن'!H:H,'سجل حركة المخزن'!D:D,'أرصدة المخزن'!B870,'سجل حركة المخزن'!F:F,'أرصدة المخزن'!$L$3)-E870-H870</f>
        <v>0</v>
      </c>
      <c r="M870" s="128" t="str">
        <f>IF(COUNTIF('سجل حركة المخزن'!D:D,'أرصدة المخزن'!B870),VLOOKUP(B870,القوائم!D:E,2,0),"غير موجود بالمخزن")</f>
        <v>غير موجود بالمخزن</v>
      </c>
      <c r="N870" s="128" t="str">
        <f t="shared" si="80"/>
        <v>غير موجود بالمخزن</v>
      </c>
      <c r="P870" s="192" t="str">
        <f t="shared" si="81"/>
        <v>0</v>
      </c>
      <c r="Q870" s="192" t="str">
        <f t="shared" si="82"/>
        <v>0</v>
      </c>
      <c r="R870" s="192" t="str">
        <f t="shared" si="83"/>
        <v>0</v>
      </c>
    </row>
    <row r="871" spans="2:18" ht="26.25" hidden="1" x14ac:dyDescent="0.2">
      <c r="B871" s="106" t="str">
        <f>القوائم!B870</f>
        <v>CO1050</v>
      </c>
      <c r="C871" s="126" t="str">
        <f>IF(B871&lt;&gt;"",_xlfn.IFNA(VLOOKUP(B871,القوائم!B:C,2,0),"غير مسجل بالقوائم"),"")</f>
        <v xml:space="preserve">كنصول ورق شجرة </v>
      </c>
      <c r="D871" s="106">
        <f>SUMIFS('سجل حركة المخزن'!H:H,'سجل حركة المخزن'!D:D,'أرصدة المخزن'!B871,'سجل حركة المخزن'!G:G,القوائم!$I$3,'سجل حركة المخزن'!F:F,'أرصدة المخزن'!$D$3)</f>
        <v>0</v>
      </c>
      <c r="E871" s="106">
        <f>SUMIFS('سجل حركة المخزن'!H:H,'سجل حركة المخزن'!D:D,'أرصدة المخزن'!B871,'سجل حركة المخزن'!G:G,القوائم!$I$3,'سجل حركة المخزن'!F:F,'أرصدة المخزن'!$E$3)</f>
        <v>0</v>
      </c>
      <c r="F871" s="106">
        <f t="shared" si="78"/>
        <v>0</v>
      </c>
      <c r="G871" s="106">
        <f>SUMIFS('سجل حركة المخزن'!H:H,'سجل حركة المخزن'!D:D,'أرصدة المخزن'!B871,'سجل حركة المخزن'!G:G,القوائم!$I$16,'سجل حركة المخزن'!F:F,'أرصدة المخزن'!$D$3)</f>
        <v>0</v>
      </c>
      <c r="H871" s="170">
        <f>SUMIFS('سجل حركة المخزن'!H:H,'سجل حركة المخزن'!D:D,'أرصدة المخزن'!B871,'سجل حركة المخزن'!G:G,القوائم!$I$16,'سجل حركة المخزن'!F:F,'أرصدة المخزن'!$E$3)</f>
        <v>0</v>
      </c>
      <c r="I871" s="106">
        <f t="shared" si="79"/>
        <v>0</v>
      </c>
      <c r="J871" s="106"/>
      <c r="K871" s="106">
        <f>SUMIFS('سجل حركة المخزن'!H:H,'سجل حركة المخزن'!D:D,'أرصدة المخزن'!B871,'سجل حركة المخزن'!F:F,'أرصدة المخزن'!$K$3)-D871-G871</f>
        <v>0</v>
      </c>
      <c r="L871" s="106">
        <f>SUMIFS('سجل حركة المخزن'!H:H,'سجل حركة المخزن'!D:D,'أرصدة المخزن'!B871,'سجل حركة المخزن'!F:F,'أرصدة المخزن'!$L$3)-E871-H871</f>
        <v>0</v>
      </c>
      <c r="M871" s="128" t="str">
        <f>IF(COUNTIF('سجل حركة المخزن'!D:D,'أرصدة المخزن'!B871),VLOOKUP(B871,القوائم!D:E,2,0),"غير موجود بالمخزن")</f>
        <v>غير موجود بالمخزن</v>
      </c>
      <c r="N871" s="128" t="str">
        <f t="shared" si="80"/>
        <v>غير موجود بالمخزن</v>
      </c>
      <c r="P871" s="192" t="str">
        <f t="shared" si="81"/>
        <v>0</v>
      </c>
      <c r="Q871" s="192" t="str">
        <f t="shared" si="82"/>
        <v>0</v>
      </c>
      <c r="R871" s="192" t="str">
        <f t="shared" si="83"/>
        <v>0</v>
      </c>
    </row>
    <row r="872" spans="2:18" ht="26.25" hidden="1" x14ac:dyDescent="0.2">
      <c r="B872" s="106" t="str">
        <f>القوائم!B871</f>
        <v>SS5003</v>
      </c>
      <c r="C872" s="126" t="str">
        <f>IF(B872&lt;&gt;"",_xlfn.IFNA(VLOOKUP(B872,القوائم!B:C,2,0),"غير مسجل بالقوائم"),"")</f>
        <v>صينيه تكويعات</v>
      </c>
      <c r="D872" s="106">
        <f>SUMIFS('سجل حركة المخزن'!H:H,'سجل حركة المخزن'!D:D,'أرصدة المخزن'!B872,'سجل حركة المخزن'!G:G,القوائم!$I$3,'سجل حركة المخزن'!F:F,'أرصدة المخزن'!$D$3)</f>
        <v>0</v>
      </c>
      <c r="E872" s="106">
        <f>SUMIFS('سجل حركة المخزن'!H:H,'سجل حركة المخزن'!D:D,'أرصدة المخزن'!B872,'سجل حركة المخزن'!G:G,القوائم!$I$3,'سجل حركة المخزن'!F:F,'أرصدة المخزن'!$E$3)</f>
        <v>0</v>
      </c>
      <c r="F872" s="106">
        <f t="shared" si="78"/>
        <v>0</v>
      </c>
      <c r="G872" s="106">
        <f>SUMIFS('سجل حركة المخزن'!H:H,'سجل حركة المخزن'!D:D,'أرصدة المخزن'!B872,'سجل حركة المخزن'!G:G,القوائم!$I$16,'سجل حركة المخزن'!F:F,'أرصدة المخزن'!$D$3)</f>
        <v>0</v>
      </c>
      <c r="H872" s="170">
        <f>SUMIFS('سجل حركة المخزن'!H:H,'سجل حركة المخزن'!D:D,'أرصدة المخزن'!B872,'سجل حركة المخزن'!G:G,القوائم!$I$16,'سجل حركة المخزن'!F:F,'أرصدة المخزن'!$E$3)</f>
        <v>0</v>
      </c>
      <c r="I872" s="106">
        <f t="shared" si="79"/>
        <v>0</v>
      </c>
      <c r="J872" s="106"/>
      <c r="K872" s="106">
        <f>SUMIFS('سجل حركة المخزن'!H:H,'سجل حركة المخزن'!D:D,'أرصدة المخزن'!B872,'سجل حركة المخزن'!F:F,'أرصدة المخزن'!$K$3)-D872-G872</f>
        <v>0</v>
      </c>
      <c r="L872" s="106">
        <f>SUMIFS('سجل حركة المخزن'!H:H,'سجل حركة المخزن'!D:D,'أرصدة المخزن'!B872,'سجل حركة المخزن'!F:F,'أرصدة المخزن'!$L$3)-E872-H872</f>
        <v>0</v>
      </c>
      <c r="M872" s="128" t="str">
        <f>IF(COUNTIF('سجل حركة المخزن'!D:D,'أرصدة المخزن'!B872),VLOOKUP(B872,القوائم!D:E,2,0),"غير موجود بالمخزن")</f>
        <v>غير موجود بالمخزن</v>
      </c>
      <c r="N872" s="128" t="str">
        <f t="shared" si="80"/>
        <v>غير موجود بالمخزن</v>
      </c>
      <c r="P872" s="192" t="str">
        <f t="shared" si="81"/>
        <v>0</v>
      </c>
      <c r="Q872" s="192" t="str">
        <f t="shared" si="82"/>
        <v>0</v>
      </c>
      <c r="R872" s="192" t="str">
        <f t="shared" si="83"/>
        <v>0</v>
      </c>
    </row>
    <row r="873" spans="2:18" ht="26.25" hidden="1" x14ac:dyDescent="0.2">
      <c r="B873" s="106" t="str">
        <f>القوائم!B872</f>
        <v>BA1002-3</v>
      </c>
      <c r="C873" s="126" t="str">
        <f>IF(B873&lt;&gt;"",_xlfn.IFNA(VLOOKUP(B873,القوائم!B:C,2,0),"غير مسجل بالقوائم"),"")</f>
        <v>قاعدة حرف C 65.5</v>
      </c>
      <c r="D873" s="106">
        <f>SUMIFS('سجل حركة المخزن'!H:H,'سجل حركة المخزن'!D:D,'أرصدة المخزن'!B873,'سجل حركة المخزن'!G:G,القوائم!$I$3,'سجل حركة المخزن'!F:F,'أرصدة المخزن'!$D$3)</f>
        <v>0</v>
      </c>
      <c r="E873" s="106">
        <f>SUMIFS('سجل حركة المخزن'!H:H,'سجل حركة المخزن'!D:D,'أرصدة المخزن'!B873,'سجل حركة المخزن'!G:G,القوائم!$I$3,'سجل حركة المخزن'!F:F,'أرصدة المخزن'!$E$3)</f>
        <v>0</v>
      </c>
      <c r="F873" s="106">
        <f t="shared" si="78"/>
        <v>0</v>
      </c>
      <c r="G873" s="106">
        <f>SUMIFS('سجل حركة المخزن'!H:H,'سجل حركة المخزن'!D:D,'أرصدة المخزن'!B873,'سجل حركة المخزن'!G:G,القوائم!$I$16,'سجل حركة المخزن'!F:F,'أرصدة المخزن'!$D$3)</f>
        <v>0</v>
      </c>
      <c r="H873" s="170">
        <f>SUMIFS('سجل حركة المخزن'!H:H,'سجل حركة المخزن'!D:D,'أرصدة المخزن'!B873,'سجل حركة المخزن'!G:G,القوائم!$I$16,'سجل حركة المخزن'!F:F,'أرصدة المخزن'!$E$3)</f>
        <v>0</v>
      </c>
      <c r="I873" s="106">
        <f t="shared" si="79"/>
        <v>0</v>
      </c>
      <c r="J873" s="106"/>
      <c r="K873" s="106">
        <f>SUMIFS('سجل حركة المخزن'!H:H,'سجل حركة المخزن'!D:D,'أرصدة المخزن'!B873,'سجل حركة المخزن'!F:F,'أرصدة المخزن'!$K$3)-D873-G873</f>
        <v>0</v>
      </c>
      <c r="L873" s="106">
        <f>SUMIFS('سجل حركة المخزن'!H:H,'سجل حركة المخزن'!D:D,'أرصدة المخزن'!B873,'سجل حركة المخزن'!F:F,'أرصدة المخزن'!$L$3)-E873-H873</f>
        <v>0</v>
      </c>
      <c r="M873" s="128" t="str">
        <f>IF(COUNTIF('سجل حركة المخزن'!D:D,'أرصدة المخزن'!B873),VLOOKUP(B873,القوائم!D:E,2,0),"غير موجود بالمخزن")</f>
        <v>غير موجود بالمخزن</v>
      </c>
      <c r="N873" s="128" t="str">
        <f t="shared" si="80"/>
        <v>غير موجود بالمخزن</v>
      </c>
      <c r="P873" s="192" t="str">
        <f t="shared" si="81"/>
        <v>0</v>
      </c>
      <c r="Q873" s="192" t="str">
        <f t="shared" si="82"/>
        <v>0</v>
      </c>
      <c r="R873" s="192" t="str">
        <f t="shared" si="83"/>
        <v>0</v>
      </c>
    </row>
    <row r="874" spans="2:18" ht="26.25" hidden="1" x14ac:dyDescent="0.2">
      <c r="B874" s="106" t="str">
        <f>القوائم!B873</f>
        <v>TA2083</v>
      </c>
      <c r="C874" s="126" t="str">
        <f>IF(B874&lt;&gt;"",_xlfn.IFNA(VLOOKUP(B874,القوائم!B:C,2,0),"غير مسجل بالقوائم"),"")</f>
        <v xml:space="preserve">تربيزة سرير </v>
      </c>
      <c r="D874" s="106">
        <f>SUMIFS('سجل حركة المخزن'!H:H,'سجل حركة المخزن'!D:D,'أرصدة المخزن'!B874,'سجل حركة المخزن'!G:G,القوائم!$I$3,'سجل حركة المخزن'!F:F,'أرصدة المخزن'!$D$3)</f>
        <v>0</v>
      </c>
      <c r="E874" s="106">
        <f>SUMIFS('سجل حركة المخزن'!H:H,'سجل حركة المخزن'!D:D,'أرصدة المخزن'!B874,'سجل حركة المخزن'!G:G,القوائم!$I$3,'سجل حركة المخزن'!F:F,'أرصدة المخزن'!$E$3)</f>
        <v>0</v>
      </c>
      <c r="F874" s="106">
        <f t="shared" si="78"/>
        <v>0</v>
      </c>
      <c r="G874" s="106">
        <f>SUMIFS('سجل حركة المخزن'!H:H,'سجل حركة المخزن'!D:D,'أرصدة المخزن'!B874,'سجل حركة المخزن'!G:G,القوائم!$I$16,'سجل حركة المخزن'!F:F,'أرصدة المخزن'!$D$3)</f>
        <v>0</v>
      </c>
      <c r="H874" s="170">
        <f>SUMIFS('سجل حركة المخزن'!H:H,'سجل حركة المخزن'!D:D,'أرصدة المخزن'!B874,'سجل حركة المخزن'!G:G,القوائم!$I$16,'سجل حركة المخزن'!F:F,'أرصدة المخزن'!$E$3)</f>
        <v>0</v>
      </c>
      <c r="I874" s="106">
        <f t="shared" si="79"/>
        <v>0</v>
      </c>
      <c r="J874" s="106"/>
      <c r="K874" s="106">
        <f>SUMIFS('سجل حركة المخزن'!H:H,'سجل حركة المخزن'!D:D,'أرصدة المخزن'!B874,'سجل حركة المخزن'!F:F,'أرصدة المخزن'!$K$3)-D874-G874</f>
        <v>0</v>
      </c>
      <c r="L874" s="106">
        <f>SUMIFS('سجل حركة المخزن'!H:H,'سجل حركة المخزن'!D:D,'أرصدة المخزن'!B874,'سجل حركة المخزن'!F:F,'أرصدة المخزن'!$L$3)-E874-H874</f>
        <v>0</v>
      </c>
      <c r="M874" s="128" t="str">
        <f>IF(COUNTIF('سجل حركة المخزن'!D:D,'أرصدة المخزن'!B874),VLOOKUP(B874,القوائم!D:E,2,0),"غير موجود بالمخزن")</f>
        <v>غير موجود بالمخزن</v>
      </c>
      <c r="N874" s="128" t="str">
        <f t="shared" si="80"/>
        <v>غير موجود بالمخزن</v>
      </c>
      <c r="P874" s="192" t="str">
        <f t="shared" si="81"/>
        <v>0</v>
      </c>
      <c r="Q874" s="192" t="str">
        <f t="shared" si="82"/>
        <v>0</v>
      </c>
      <c r="R874" s="192" t="str">
        <f t="shared" si="83"/>
        <v>0</v>
      </c>
    </row>
    <row r="875" spans="2:18" ht="26.25" hidden="1" x14ac:dyDescent="0.2">
      <c r="B875" s="106" t="str">
        <f>القوائم!B874</f>
        <v>TA2082</v>
      </c>
      <c r="C875" s="126" t="str">
        <f>IF(B875&lt;&gt;"",_xlfn.IFNA(VLOOKUP(B875,القوائم!B:C,2,0),"غير مسجل بالقوائم"),"")</f>
        <v>طقم 2 قطعة مصمت</v>
      </c>
      <c r="D875" s="106">
        <f>SUMIFS('سجل حركة المخزن'!H:H,'سجل حركة المخزن'!D:D,'أرصدة المخزن'!B875,'سجل حركة المخزن'!G:G,القوائم!$I$3,'سجل حركة المخزن'!F:F,'أرصدة المخزن'!$D$3)</f>
        <v>0</v>
      </c>
      <c r="E875" s="106">
        <f>SUMIFS('سجل حركة المخزن'!H:H,'سجل حركة المخزن'!D:D,'أرصدة المخزن'!B875,'سجل حركة المخزن'!G:G,القوائم!$I$3,'سجل حركة المخزن'!F:F,'أرصدة المخزن'!$E$3)</f>
        <v>1</v>
      </c>
      <c r="F875" s="106">
        <f t="shared" si="78"/>
        <v>1</v>
      </c>
      <c r="G875" s="106">
        <f>SUMIFS('سجل حركة المخزن'!H:H,'سجل حركة المخزن'!D:D,'أرصدة المخزن'!B875,'سجل حركة المخزن'!G:G,القوائم!$I$16,'سجل حركة المخزن'!F:F,'أرصدة المخزن'!$D$3)</f>
        <v>0</v>
      </c>
      <c r="H875" s="170">
        <f>SUMIFS('سجل حركة المخزن'!H:H,'سجل حركة المخزن'!D:D,'أرصدة المخزن'!B875,'سجل حركة المخزن'!G:G,القوائم!$I$16,'سجل حركة المخزن'!F:F,'أرصدة المخزن'!$E$3)</f>
        <v>0</v>
      </c>
      <c r="I875" s="106">
        <f t="shared" si="79"/>
        <v>0</v>
      </c>
      <c r="J875" s="106"/>
      <c r="K875" s="106">
        <f>SUMIFS('سجل حركة المخزن'!H:H,'سجل حركة المخزن'!D:D,'أرصدة المخزن'!B875,'سجل حركة المخزن'!F:F,'أرصدة المخزن'!$K$3)-D875-G875</f>
        <v>0</v>
      </c>
      <c r="L875" s="106">
        <f>SUMIFS('سجل حركة المخزن'!H:H,'سجل حركة المخزن'!D:D,'أرصدة المخزن'!B875,'سجل حركة المخزن'!F:F,'أرصدة المخزن'!$L$3)-E875-H875</f>
        <v>0</v>
      </c>
      <c r="M875" s="128">
        <f>IF(COUNTIF('سجل حركة المخزن'!D:D,'أرصدة المخزن'!B875),VLOOKUP(B875,القوائم!D:E,2,0),"غير موجود بالمخزن")</f>
        <v>0</v>
      </c>
      <c r="N875" s="128">
        <f t="shared" si="80"/>
        <v>0</v>
      </c>
      <c r="P875" s="192">
        <f t="shared" si="81"/>
        <v>0</v>
      </c>
      <c r="Q875" s="192">
        <f t="shared" si="82"/>
        <v>0</v>
      </c>
      <c r="R875" s="192">
        <f t="shared" si="83"/>
        <v>0</v>
      </c>
    </row>
    <row r="876" spans="2:18" ht="26.25" hidden="1" x14ac:dyDescent="0.2">
      <c r="B876" s="106" t="str">
        <f>القوائم!B875</f>
        <v>TA2084</v>
      </c>
      <c r="C876" s="126" t="str">
        <f>IF(B876&lt;&gt;"",_xlfn.IFNA(VLOOKUP(B876,القوائم!B:C,2,0),"غير مسجل بالقوائم"),"")</f>
        <v>تربيزة برخامة دائرية</v>
      </c>
      <c r="D876" s="106">
        <f>SUMIFS('سجل حركة المخزن'!H:H,'سجل حركة المخزن'!D:D,'أرصدة المخزن'!B876,'سجل حركة المخزن'!G:G,القوائم!$I$3,'سجل حركة المخزن'!F:F,'أرصدة المخزن'!$D$3)</f>
        <v>0</v>
      </c>
      <c r="E876" s="106">
        <f>SUMIFS('سجل حركة المخزن'!H:H,'سجل حركة المخزن'!D:D,'أرصدة المخزن'!B876,'سجل حركة المخزن'!G:G,القوائم!$I$3,'سجل حركة المخزن'!F:F,'أرصدة المخزن'!$E$3)</f>
        <v>0</v>
      </c>
      <c r="F876" s="106">
        <f t="shared" si="78"/>
        <v>0</v>
      </c>
      <c r="G876" s="106">
        <f>SUMIFS('سجل حركة المخزن'!H:H,'سجل حركة المخزن'!D:D,'أرصدة المخزن'!B876,'سجل حركة المخزن'!G:G,القوائم!$I$16,'سجل حركة المخزن'!F:F,'أرصدة المخزن'!$D$3)</f>
        <v>0</v>
      </c>
      <c r="H876" s="170">
        <f>SUMIFS('سجل حركة المخزن'!H:H,'سجل حركة المخزن'!D:D,'أرصدة المخزن'!B876,'سجل حركة المخزن'!G:G,القوائم!$I$16,'سجل حركة المخزن'!F:F,'أرصدة المخزن'!$E$3)</f>
        <v>0</v>
      </c>
      <c r="I876" s="106">
        <f t="shared" si="79"/>
        <v>0</v>
      </c>
      <c r="J876" s="106"/>
      <c r="K876" s="106">
        <f>SUMIFS('سجل حركة المخزن'!H:H,'سجل حركة المخزن'!D:D,'أرصدة المخزن'!B876,'سجل حركة المخزن'!F:F,'أرصدة المخزن'!$K$3)-D876-G876</f>
        <v>0</v>
      </c>
      <c r="L876" s="106">
        <f>SUMIFS('سجل حركة المخزن'!H:H,'سجل حركة المخزن'!D:D,'أرصدة المخزن'!B876,'سجل حركة المخزن'!F:F,'أرصدة المخزن'!$L$3)-E876-H876</f>
        <v>0</v>
      </c>
      <c r="M876" s="128" t="str">
        <f>IF(COUNTIF('سجل حركة المخزن'!D:D,'أرصدة المخزن'!B876),VLOOKUP(B876,القوائم!D:E,2,0),"غير موجود بالمخزن")</f>
        <v>غير موجود بالمخزن</v>
      </c>
      <c r="N876" s="128" t="str">
        <f t="shared" si="80"/>
        <v>غير موجود بالمخزن</v>
      </c>
      <c r="P876" s="192" t="str">
        <f t="shared" si="81"/>
        <v>0</v>
      </c>
      <c r="Q876" s="192" t="str">
        <f t="shared" si="82"/>
        <v>0</v>
      </c>
      <c r="R876" s="192" t="str">
        <f t="shared" si="83"/>
        <v>0</v>
      </c>
    </row>
    <row r="877" spans="2:18" ht="26.25" hidden="1" x14ac:dyDescent="0.2">
      <c r="B877" s="106" t="str">
        <f>القوائم!B876</f>
        <v>BA1090</v>
      </c>
      <c r="C877" s="126" t="str">
        <f>IF(B877&lt;&gt;"",_xlfn.IFNA(VLOOKUP(B877,القوائم!B:C,2,0),"غير مسجل بالقوائم"),"")</f>
        <v>قاعدة 3 قائم ماسورة 19 بعارضة 1*5</v>
      </c>
      <c r="D877" s="106">
        <f>SUMIFS('سجل حركة المخزن'!H:H,'سجل حركة المخزن'!D:D,'أرصدة المخزن'!B877,'سجل حركة المخزن'!G:G,القوائم!$I$3,'سجل حركة المخزن'!F:F,'أرصدة المخزن'!$D$3)</f>
        <v>0</v>
      </c>
      <c r="E877" s="106">
        <f>SUMIFS('سجل حركة المخزن'!H:H,'سجل حركة المخزن'!D:D,'أرصدة المخزن'!B877,'سجل حركة المخزن'!G:G,القوائم!$I$3,'سجل حركة المخزن'!F:F,'أرصدة المخزن'!$E$3)</f>
        <v>0</v>
      </c>
      <c r="F877" s="106">
        <f t="shared" si="78"/>
        <v>0</v>
      </c>
      <c r="G877" s="106">
        <f>SUMIFS('سجل حركة المخزن'!H:H,'سجل حركة المخزن'!D:D,'أرصدة المخزن'!B877,'سجل حركة المخزن'!G:G,القوائم!$I$16,'سجل حركة المخزن'!F:F,'أرصدة المخزن'!$D$3)</f>
        <v>0</v>
      </c>
      <c r="H877" s="170">
        <f>SUMIFS('سجل حركة المخزن'!H:H,'سجل حركة المخزن'!D:D,'أرصدة المخزن'!B877,'سجل حركة المخزن'!G:G,القوائم!$I$16,'سجل حركة المخزن'!F:F,'أرصدة المخزن'!$E$3)</f>
        <v>0</v>
      </c>
      <c r="I877" s="106">
        <f t="shared" si="79"/>
        <v>0</v>
      </c>
      <c r="J877" s="106"/>
      <c r="K877" s="106">
        <f>SUMIFS('سجل حركة المخزن'!H:H,'سجل حركة المخزن'!D:D,'أرصدة المخزن'!B877,'سجل حركة المخزن'!F:F,'أرصدة المخزن'!$K$3)-D877-G877</f>
        <v>0</v>
      </c>
      <c r="L877" s="106">
        <f>SUMIFS('سجل حركة المخزن'!H:H,'سجل حركة المخزن'!D:D,'أرصدة المخزن'!B877,'سجل حركة المخزن'!F:F,'أرصدة المخزن'!$L$3)-E877-H877</f>
        <v>0</v>
      </c>
      <c r="M877" s="128" t="str">
        <f>IF(COUNTIF('سجل حركة المخزن'!D:D,'أرصدة المخزن'!B877),VLOOKUP(B877,القوائم!D:E,2,0),"غير موجود بالمخزن")</f>
        <v>غير موجود بالمخزن</v>
      </c>
      <c r="N877" s="128" t="str">
        <f t="shared" si="80"/>
        <v>غير موجود بالمخزن</v>
      </c>
      <c r="P877" s="192" t="str">
        <f t="shared" si="81"/>
        <v>0</v>
      </c>
      <c r="Q877" s="192" t="str">
        <f t="shared" si="82"/>
        <v>0</v>
      </c>
      <c r="R877" s="192" t="str">
        <f t="shared" si="83"/>
        <v>0</v>
      </c>
    </row>
    <row r="878" spans="2:18" ht="26.25" hidden="1" x14ac:dyDescent="0.2">
      <c r="B878" s="106" t="str">
        <f>القوائم!B877</f>
        <v>CH3011</v>
      </c>
      <c r="C878" s="126" t="str">
        <f>IF(B878&lt;&gt;"",_xlfn.IFNA(VLOOKUP(B878,القوائم!B:C,2,0),"غير مسجل بالقوائم"),"")</f>
        <v>باف حرفين يو متصلين ماسورة 19</v>
      </c>
      <c r="D878" s="106">
        <f>SUMIFS('سجل حركة المخزن'!H:H,'سجل حركة المخزن'!D:D,'أرصدة المخزن'!B878,'سجل حركة المخزن'!G:G,القوائم!$I$3,'سجل حركة المخزن'!F:F,'أرصدة المخزن'!$D$3)</f>
        <v>0</v>
      </c>
      <c r="E878" s="106">
        <f>SUMIFS('سجل حركة المخزن'!H:H,'سجل حركة المخزن'!D:D,'أرصدة المخزن'!B878,'سجل حركة المخزن'!G:G,القوائم!$I$3,'سجل حركة المخزن'!F:F,'أرصدة المخزن'!$E$3)</f>
        <v>0</v>
      </c>
      <c r="F878" s="106">
        <f t="shared" si="78"/>
        <v>0</v>
      </c>
      <c r="G878" s="106">
        <f>SUMIFS('سجل حركة المخزن'!H:H,'سجل حركة المخزن'!D:D,'أرصدة المخزن'!B878,'سجل حركة المخزن'!G:G,القوائم!$I$16,'سجل حركة المخزن'!F:F,'أرصدة المخزن'!$D$3)</f>
        <v>0</v>
      </c>
      <c r="H878" s="170">
        <f>SUMIFS('سجل حركة المخزن'!H:H,'سجل حركة المخزن'!D:D,'أرصدة المخزن'!B878,'سجل حركة المخزن'!G:G,القوائم!$I$16,'سجل حركة المخزن'!F:F,'أرصدة المخزن'!$E$3)</f>
        <v>0</v>
      </c>
      <c r="I878" s="106">
        <f t="shared" si="79"/>
        <v>0</v>
      </c>
      <c r="J878" s="106"/>
      <c r="K878" s="106">
        <f>SUMIFS('سجل حركة المخزن'!H:H,'سجل حركة المخزن'!D:D,'أرصدة المخزن'!B878,'سجل حركة المخزن'!F:F,'أرصدة المخزن'!$K$3)-D878-G878</f>
        <v>0</v>
      </c>
      <c r="L878" s="106">
        <f>SUMIFS('سجل حركة المخزن'!H:H,'سجل حركة المخزن'!D:D,'أرصدة المخزن'!B878,'سجل حركة المخزن'!F:F,'أرصدة المخزن'!$L$3)-E878-H878</f>
        <v>0</v>
      </c>
      <c r="M878" s="128" t="str">
        <f>IF(COUNTIF('سجل حركة المخزن'!D:D,'أرصدة المخزن'!B878),VLOOKUP(B878,القوائم!D:E,2,0),"غير موجود بالمخزن")</f>
        <v>غير موجود بالمخزن</v>
      </c>
      <c r="N878" s="128" t="str">
        <f t="shared" si="80"/>
        <v>غير موجود بالمخزن</v>
      </c>
      <c r="P878" s="192" t="str">
        <f t="shared" si="81"/>
        <v>0</v>
      </c>
      <c r="Q878" s="192" t="str">
        <f t="shared" si="82"/>
        <v>0</v>
      </c>
      <c r="R878" s="192" t="str">
        <f t="shared" si="83"/>
        <v>0</v>
      </c>
    </row>
    <row r="879" spans="2:18" ht="26.25" hidden="1" x14ac:dyDescent="0.2">
      <c r="B879" s="106" t="str">
        <f>القوائم!B878</f>
        <v>LS2005</v>
      </c>
      <c r="C879" s="126" t="str">
        <f>IF(B879&lt;&gt;"",_xlfn.IFNA(VLOOKUP(B879,القوائم!B:C,2,0),"غير مسجل بالقوائم"),"")</f>
        <v>مكتبة 212*140*30</v>
      </c>
      <c r="D879" s="106">
        <f>SUMIFS('سجل حركة المخزن'!H:H,'سجل حركة المخزن'!D:D,'أرصدة المخزن'!B879,'سجل حركة المخزن'!G:G,القوائم!$I$3,'سجل حركة المخزن'!F:F,'أرصدة المخزن'!$D$3)</f>
        <v>0</v>
      </c>
      <c r="E879" s="106">
        <f>SUMIFS('سجل حركة المخزن'!H:H,'سجل حركة المخزن'!D:D,'أرصدة المخزن'!B879,'سجل حركة المخزن'!G:G,القوائم!$I$3,'سجل حركة المخزن'!F:F,'أرصدة المخزن'!$E$3)</f>
        <v>0</v>
      </c>
      <c r="F879" s="106">
        <f t="shared" si="78"/>
        <v>0</v>
      </c>
      <c r="G879" s="106">
        <f>SUMIFS('سجل حركة المخزن'!H:H,'سجل حركة المخزن'!D:D,'أرصدة المخزن'!B879,'سجل حركة المخزن'!G:G,القوائم!$I$16,'سجل حركة المخزن'!F:F,'أرصدة المخزن'!$D$3)</f>
        <v>0</v>
      </c>
      <c r="H879" s="170">
        <f>SUMIFS('سجل حركة المخزن'!H:H,'سجل حركة المخزن'!D:D,'أرصدة المخزن'!B879,'سجل حركة المخزن'!G:G,القوائم!$I$16,'سجل حركة المخزن'!F:F,'أرصدة المخزن'!$E$3)</f>
        <v>0</v>
      </c>
      <c r="I879" s="106">
        <f t="shared" si="79"/>
        <v>0</v>
      </c>
      <c r="J879" s="106"/>
      <c r="K879" s="106">
        <f>SUMIFS('سجل حركة المخزن'!H:H,'سجل حركة المخزن'!D:D,'أرصدة المخزن'!B879,'سجل حركة المخزن'!F:F,'أرصدة المخزن'!$K$3)-D879-G879</f>
        <v>0</v>
      </c>
      <c r="L879" s="106">
        <f>SUMIFS('سجل حركة المخزن'!H:H,'سجل حركة المخزن'!D:D,'أرصدة المخزن'!B879,'سجل حركة المخزن'!F:F,'أرصدة المخزن'!$L$3)-E879-H879</f>
        <v>0</v>
      </c>
      <c r="M879" s="128" t="str">
        <f>IF(COUNTIF('سجل حركة المخزن'!D:D,'أرصدة المخزن'!B879),VLOOKUP(B879,القوائم!D:E,2,0),"غير موجود بالمخزن")</f>
        <v>غير موجود بالمخزن</v>
      </c>
      <c r="N879" s="128" t="str">
        <f t="shared" si="80"/>
        <v>غير موجود بالمخزن</v>
      </c>
      <c r="P879" s="192" t="str">
        <f t="shared" si="81"/>
        <v>0</v>
      </c>
      <c r="Q879" s="192" t="str">
        <f t="shared" si="82"/>
        <v>0</v>
      </c>
      <c r="R879" s="192" t="str">
        <f t="shared" si="83"/>
        <v>0</v>
      </c>
    </row>
    <row r="880" spans="2:18" ht="26.25" hidden="1" x14ac:dyDescent="0.2">
      <c r="B880" s="106" t="str">
        <f>القوائم!B879</f>
        <v>SS6001</v>
      </c>
      <c r="C880" s="126" t="str">
        <f>IF(B880&lt;&gt;"",_xlfn.IFNA(VLOOKUP(B880,القوائم!B:C,2,0),"غير مسجل بالقوائم"),"")</f>
        <v>ساعة هلال</v>
      </c>
      <c r="D880" s="106">
        <f>SUMIFS('سجل حركة المخزن'!H:H,'سجل حركة المخزن'!D:D,'أرصدة المخزن'!B880,'سجل حركة المخزن'!G:G,القوائم!$I$3,'سجل حركة المخزن'!F:F,'أرصدة المخزن'!$D$3)</f>
        <v>0</v>
      </c>
      <c r="E880" s="106">
        <f>SUMIFS('سجل حركة المخزن'!H:H,'سجل حركة المخزن'!D:D,'أرصدة المخزن'!B880,'سجل حركة المخزن'!G:G,القوائم!$I$3,'سجل حركة المخزن'!F:F,'أرصدة المخزن'!$E$3)</f>
        <v>0</v>
      </c>
      <c r="F880" s="106">
        <f t="shared" si="78"/>
        <v>0</v>
      </c>
      <c r="G880" s="106">
        <f>SUMIFS('سجل حركة المخزن'!H:H,'سجل حركة المخزن'!D:D,'أرصدة المخزن'!B880,'سجل حركة المخزن'!G:G,القوائم!$I$16,'سجل حركة المخزن'!F:F,'أرصدة المخزن'!$D$3)</f>
        <v>0</v>
      </c>
      <c r="H880" s="170">
        <f>SUMIFS('سجل حركة المخزن'!H:H,'سجل حركة المخزن'!D:D,'أرصدة المخزن'!B880,'سجل حركة المخزن'!G:G,القوائم!$I$16,'سجل حركة المخزن'!F:F,'أرصدة المخزن'!$E$3)</f>
        <v>0</v>
      </c>
      <c r="I880" s="106">
        <f t="shared" si="79"/>
        <v>0</v>
      </c>
      <c r="J880" s="106"/>
      <c r="K880" s="106">
        <f>SUMIFS('سجل حركة المخزن'!H:H,'سجل حركة المخزن'!D:D,'أرصدة المخزن'!B880,'سجل حركة المخزن'!F:F,'أرصدة المخزن'!$K$3)-D880-G880</f>
        <v>0</v>
      </c>
      <c r="L880" s="106">
        <f>SUMIFS('سجل حركة المخزن'!H:H,'سجل حركة المخزن'!D:D,'أرصدة المخزن'!B880,'سجل حركة المخزن'!F:F,'أرصدة المخزن'!$L$3)-E880-H880</f>
        <v>0</v>
      </c>
      <c r="M880" s="128" t="str">
        <f>IF(COUNTIF('سجل حركة المخزن'!D:D,'أرصدة المخزن'!B880),VLOOKUP(B880,القوائم!D:E,2,0),"غير موجود بالمخزن")</f>
        <v>غير موجود بالمخزن</v>
      </c>
      <c r="N880" s="128" t="str">
        <f t="shared" si="80"/>
        <v>غير موجود بالمخزن</v>
      </c>
      <c r="P880" s="192" t="str">
        <f t="shared" si="81"/>
        <v>0</v>
      </c>
      <c r="Q880" s="192" t="str">
        <f t="shared" si="82"/>
        <v>0</v>
      </c>
      <c r="R880" s="192" t="str">
        <f t="shared" si="83"/>
        <v>0</v>
      </c>
    </row>
    <row r="881" spans="2:18" ht="26.25" hidden="1" x14ac:dyDescent="0.2">
      <c r="B881" s="106" t="str">
        <f>القوائم!B880</f>
        <v>SS5004</v>
      </c>
      <c r="C881" s="126" t="str">
        <f>IF(B881&lt;&gt;"",_xlfn.IFNA(VLOOKUP(B881,القوائم!B:C,2,0),"غير مسجل بالقوائم"),"")</f>
        <v>صينيه دائرة</v>
      </c>
      <c r="D881" s="106">
        <f>SUMIFS('سجل حركة المخزن'!H:H,'سجل حركة المخزن'!D:D,'أرصدة المخزن'!B881,'سجل حركة المخزن'!G:G,القوائم!$I$3,'سجل حركة المخزن'!F:F,'أرصدة المخزن'!$D$3)</f>
        <v>0</v>
      </c>
      <c r="E881" s="106">
        <f>SUMIFS('سجل حركة المخزن'!H:H,'سجل حركة المخزن'!D:D,'أرصدة المخزن'!B881,'سجل حركة المخزن'!G:G,القوائم!$I$3,'سجل حركة المخزن'!F:F,'أرصدة المخزن'!$E$3)</f>
        <v>0</v>
      </c>
      <c r="F881" s="106">
        <f t="shared" si="78"/>
        <v>0</v>
      </c>
      <c r="G881" s="106">
        <f>SUMIFS('سجل حركة المخزن'!H:H,'سجل حركة المخزن'!D:D,'أرصدة المخزن'!B881,'سجل حركة المخزن'!G:G,القوائم!$I$16,'سجل حركة المخزن'!F:F,'أرصدة المخزن'!$D$3)</f>
        <v>0</v>
      </c>
      <c r="H881" s="170">
        <f>SUMIFS('سجل حركة المخزن'!H:H,'سجل حركة المخزن'!D:D,'أرصدة المخزن'!B881,'سجل حركة المخزن'!G:G,القوائم!$I$16,'سجل حركة المخزن'!F:F,'أرصدة المخزن'!$E$3)</f>
        <v>0</v>
      </c>
      <c r="I881" s="106">
        <f t="shared" si="79"/>
        <v>0</v>
      </c>
      <c r="J881" s="106"/>
      <c r="K881" s="106">
        <f>SUMIFS('سجل حركة المخزن'!H:H,'سجل حركة المخزن'!D:D,'أرصدة المخزن'!B881,'سجل حركة المخزن'!F:F,'أرصدة المخزن'!$K$3)-D881-G881</f>
        <v>0</v>
      </c>
      <c r="L881" s="106">
        <f>SUMIFS('سجل حركة المخزن'!H:H,'سجل حركة المخزن'!D:D,'أرصدة المخزن'!B881,'سجل حركة المخزن'!F:F,'أرصدة المخزن'!$L$3)-E881-H881</f>
        <v>0</v>
      </c>
      <c r="M881" s="128" t="str">
        <f>IF(COUNTIF('سجل حركة المخزن'!D:D,'أرصدة المخزن'!B881),VLOOKUP(B881,القوائم!D:E,2,0),"غير موجود بالمخزن")</f>
        <v>غير موجود بالمخزن</v>
      </c>
      <c r="N881" s="128" t="str">
        <f t="shared" si="80"/>
        <v>غير موجود بالمخزن</v>
      </c>
      <c r="P881" s="192" t="str">
        <f t="shared" si="81"/>
        <v>0</v>
      </c>
      <c r="Q881" s="192" t="str">
        <f t="shared" si="82"/>
        <v>0</v>
      </c>
      <c r="R881" s="192" t="str">
        <f t="shared" si="83"/>
        <v>0</v>
      </c>
    </row>
    <row r="882" spans="2:18" ht="26.25" hidden="1" x14ac:dyDescent="0.2">
      <c r="B882" s="106" t="str">
        <f>القوائم!B881</f>
        <v>SS5005</v>
      </c>
      <c r="C882" s="126" t="str">
        <f>IF(B882&lt;&gt;"",_xlfn.IFNA(VLOOKUP(B882,القوائم!B:C,2,0),"غير مسجل بالقوائم"),"")</f>
        <v>صينيه دائرة تكويعات</v>
      </c>
      <c r="D882" s="106">
        <f>SUMIFS('سجل حركة المخزن'!H:H,'سجل حركة المخزن'!D:D,'أرصدة المخزن'!B882,'سجل حركة المخزن'!G:G,القوائم!$I$3,'سجل حركة المخزن'!F:F,'أرصدة المخزن'!$D$3)</f>
        <v>0</v>
      </c>
      <c r="E882" s="106">
        <f>SUMIFS('سجل حركة المخزن'!H:H,'سجل حركة المخزن'!D:D,'أرصدة المخزن'!B882,'سجل حركة المخزن'!G:G,القوائم!$I$3,'سجل حركة المخزن'!F:F,'أرصدة المخزن'!$E$3)</f>
        <v>0</v>
      </c>
      <c r="F882" s="106">
        <f t="shared" si="78"/>
        <v>0</v>
      </c>
      <c r="G882" s="106">
        <f>SUMIFS('سجل حركة المخزن'!H:H,'سجل حركة المخزن'!D:D,'أرصدة المخزن'!B882,'سجل حركة المخزن'!G:G,القوائم!$I$16,'سجل حركة المخزن'!F:F,'أرصدة المخزن'!$D$3)</f>
        <v>0</v>
      </c>
      <c r="H882" s="170">
        <f>SUMIFS('سجل حركة المخزن'!H:H,'سجل حركة المخزن'!D:D,'أرصدة المخزن'!B882,'سجل حركة المخزن'!G:G,القوائم!$I$16,'سجل حركة المخزن'!F:F,'أرصدة المخزن'!$E$3)</f>
        <v>0</v>
      </c>
      <c r="I882" s="106">
        <f t="shared" si="79"/>
        <v>0</v>
      </c>
      <c r="J882" s="106"/>
      <c r="K882" s="106">
        <f>SUMIFS('سجل حركة المخزن'!H:H,'سجل حركة المخزن'!D:D,'أرصدة المخزن'!B882,'سجل حركة المخزن'!F:F,'أرصدة المخزن'!$K$3)-D882-G882</f>
        <v>0</v>
      </c>
      <c r="L882" s="106">
        <f>SUMIFS('سجل حركة المخزن'!H:H,'سجل حركة المخزن'!D:D,'أرصدة المخزن'!B882,'سجل حركة المخزن'!F:F,'أرصدة المخزن'!$L$3)-E882-H882</f>
        <v>0</v>
      </c>
      <c r="M882" s="128" t="str">
        <f>IF(COUNTIF('سجل حركة المخزن'!D:D,'أرصدة المخزن'!B882),VLOOKUP(B882,القوائم!D:E,2,0),"غير موجود بالمخزن")</f>
        <v>غير موجود بالمخزن</v>
      </c>
      <c r="N882" s="128" t="str">
        <f t="shared" si="80"/>
        <v>غير موجود بالمخزن</v>
      </c>
      <c r="P882" s="192" t="str">
        <f t="shared" si="81"/>
        <v>0</v>
      </c>
      <c r="Q882" s="192" t="str">
        <f t="shared" si="82"/>
        <v>0</v>
      </c>
      <c r="R882" s="192" t="str">
        <f t="shared" si="83"/>
        <v>0</v>
      </c>
    </row>
    <row r="883" spans="2:18" ht="26.25" hidden="1" x14ac:dyDescent="0.2">
      <c r="B883" s="106" t="str">
        <f>القوائم!B882</f>
        <v>SS5006</v>
      </c>
      <c r="C883" s="126" t="str">
        <f>IF(B883&lt;&gt;"",_xlfn.IFNA(VLOOKUP(B883,القوائم!B:C,2,0),"غير مسجل بالقوائم"),"")</f>
        <v>صينيه دائرة تكويعات دورين</v>
      </c>
      <c r="D883" s="106">
        <f>SUMIFS('سجل حركة المخزن'!H:H,'سجل حركة المخزن'!D:D,'أرصدة المخزن'!B883,'سجل حركة المخزن'!G:G,القوائم!$I$3,'سجل حركة المخزن'!F:F,'أرصدة المخزن'!$D$3)</f>
        <v>0</v>
      </c>
      <c r="E883" s="106">
        <f>SUMIFS('سجل حركة المخزن'!H:H,'سجل حركة المخزن'!D:D,'أرصدة المخزن'!B883,'سجل حركة المخزن'!G:G,القوائم!$I$3,'سجل حركة المخزن'!F:F,'أرصدة المخزن'!$E$3)</f>
        <v>0</v>
      </c>
      <c r="F883" s="106">
        <f t="shared" si="78"/>
        <v>0</v>
      </c>
      <c r="G883" s="106">
        <f>SUMIFS('سجل حركة المخزن'!H:H,'سجل حركة المخزن'!D:D,'أرصدة المخزن'!B883,'سجل حركة المخزن'!G:G,القوائم!$I$16,'سجل حركة المخزن'!F:F,'أرصدة المخزن'!$D$3)</f>
        <v>0</v>
      </c>
      <c r="H883" s="170">
        <f>SUMIFS('سجل حركة المخزن'!H:H,'سجل حركة المخزن'!D:D,'أرصدة المخزن'!B883,'سجل حركة المخزن'!G:G,القوائم!$I$16,'سجل حركة المخزن'!F:F,'أرصدة المخزن'!$E$3)</f>
        <v>0</v>
      </c>
      <c r="I883" s="106">
        <f t="shared" si="79"/>
        <v>0</v>
      </c>
      <c r="J883" s="106"/>
      <c r="K883" s="106">
        <f>SUMIFS('سجل حركة المخزن'!H:H,'سجل حركة المخزن'!D:D,'أرصدة المخزن'!B883,'سجل حركة المخزن'!F:F,'أرصدة المخزن'!$K$3)-D883-G883</f>
        <v>0</v>
      </c>
      <c r="L883" s="106">
        <f>SUMIFS('سجل حركة المخزن'!H:H,'سجل حركة المخزن'!D:D,'أرصدة المخزن'!B883,'سجل حركة المخزن'!F:F,'أرصدة المخزن'!$L$3)-E883-H883</f>
        <v>0</v>
      </c>
      <c r="M883" s="128" t="str">
        <f>IF(COUNTIF('سجل حركة المخزن'!D:D,'أرصدة المخزن'!B883),VLOOKUP(B883,القوائم!D:E,2,0),"غير موجود بالمخزن")</f>
        <v>غير موجود بالمخزن</v>
      </c>
      <c r="N883" s="128" t="str">
        <f t="shared" si="80"/>
        <v>غير موجود بالمخزن</v>
      </c>
      <c r="P883" s="192" t="str">
        <f t="shared" si="81"/>
        <v>0</v>
      </c>
      <c r="Q883" s="192" t="str">
        <f t="shared" si="82"/>
        <v>0</v>
      </c>
      <c r="R883" s="192" t="str">
        <f t="shared" si="83"/>
        <v>0</v>
      </c>
    </row>
    <row r="884" spans="2:18" ht="26.25" hidden="1" x14ac:dyDescent="0.2">
      <c r="B884" s="106" t="str">
        <f>القوائم!B883</f>
        <v>FR4009</v>
      </c>
      <c r="C884" s="126" t="str">
        <f>IF(B884&lt;&gt;"",_xlfn.IFNA(VLOOKUP(B884,القوائم!B:C,2,0),"غير مسجل بالقوائم"),"")</f>
        <v xml:space="preserve">برواز كرستالة </v>
      </c>
      <c r="D884" s="106">
        <f>SUMIFS('سجل حركة المخزن'!H:H,'سجل حركة المخزن'!D:D,'أرصدة المخزن'!B884,'سجل حركة المخزن'!G:G,القوائم!$I$3,'سجل حركة المخزن'!F:F,'أرصدة المخزن'!$D$3)</f>
        <v>0</v>
      </c>
      <c r="E884" s="106">
        <f>SUMIFS('سجل حركة المخزن'!H:H,'سجل حركة المخزن'!D:D,'أرصدة المخزن'!B884,'سجل حركة المخزن'!G:G,القوائم!$I$3,'سجل حركة المخزن'!F:F,'أرصدة المخزن'!$E$3)</f>
        <v>0</v>
      </c>
      <c r="F884" s="106">
        <f t="shared" si="78"/>
        <v>0</v>
      </c>
      <c r="G884" s="106">
        <f>SUMIFS('سجل حركة المخزن'!H:H,'سجل حركة المخزن'!D:D,'أرصدة المخزن'!B884,'سجل حركة المخزن'!G:G,القوائم!$I$16,'سجل حركة المخزن'!F:F,'أرصدة المخزن'!$D$3)</f>
        <v>0</v>
      </c>
      <c r="H884" s="170">
        <f>SUMIFS('سجل حركة المخزن'!H:H,'سجل حركة المخزن'!D:D,'أرصدة المخزن'!B884,'سجل حركة المخزن'!G:G,القوائم!$I$16,'سجل حركة المخزن'!F:F,'أرصدة المخزن'!$E$3)</f>
        <v>0</v>
      </c>
      <c r="I884" s="106">
        <f t="shared" si="79"/>
        <v>0</v>
      </c>
      <c r="J884" s="106"/>
      <c r="K884" s="106">
        <f>SUMIFS('سجل حركة المخزن'!H:H,'سجل حركة المخزن'!D:D,'أرصدة المخزن'!B884,'سجل حركة المخزن'!F:F,'أرصدة المخزن'!$K$3)-D884-G884</f>
        <v>0</v>
      </c>
      <c r="L884" s="106">
        <f>SUMIFS('سجل حركة المخزن'!H:H,'سجل حركة المخزن'!D:D,'أرصدة المخزن'!B884,'سجل حركة المخزن'!F:F,'أرصدة المخزن'!$L$3)-E884-H884</f>
        <v>0</v>
      </c>
      <c r="M884" s="128" t="str">
        <f>IF(COUNTIF('سجل حركة المخزن'!D:D,'أرصدة المخزن'!B884),VLOOKUP(B884,القوائم!D:E,2,0),"غير موجود بالمخزن")</f>
        <v>غير موجود بالمخزن</v>
      </c>
      <c r="N884" s="128" t="str">
        <f t="shared" si="80"/>
        <v>غير موجود بالمخزن</v>
      </c>
      <c r="P884" s="192" t="str">
        <f t="shared" si="81"/>
        <v>0</v>
      </c>
      <c r="Q884" s="192" t="str">
        <f t="shared" si="82"/>
        <v>0</v>
      </c>
      <c r="R884" s="192" t="str">
        <f t="shared" si="83"/>
        <v>0</v>
      </c>
    </row>
    <row r="885" spans="2:18" ht="26.25" hidden="1" x14ac:dyDescent="0.2">
      <c r="B885" s="106" t="str">
        <f>القوائم!B884</f>
        <v>K1004-11-S</v>
      </c>
      <c r="C885" s="126" t="str">
        <f>IF(B885&lt;&gt;"",_xlfn.IFNA(VLOOKUP(B885,القوائم!B:C,2,0),"غير مسجل بالقوائم"),"")</f>
        <v>كعب مسلوب ارتفاع 18</v>
      </c>
      <c r="D885" s="106">
        <f>SUMIFS('سجل حركة المخزن'!H:H,'سجل حركة المخزن'!D:D,'أرصدة المخزن'!B885,'سجل حركة المخزن'!G:G,القوائم!$I$3,'سجل حركة المخزن'!F:F,'أرصدة المخزن'!$D$3)</f>
        <v>0</v>
      </c>
      <c r="E885" s="106">
        <f>SUMIFS('سجل حركة المخزن'!H:H,'سجل حركة المخزن'!D:D,'أرصدة المخزن'!B885,'سجل حركة المخزن'!G:G,القوائم!$I$3,'سجل حركة المخزن'!F:F,'أرصدة المخزن'!$E$3)</f>
        <v>0</v>
      </c>
      <c r="F885" s="106">
        <f t="shared" si="78"/>
        <v>0</v>
      </c>
      <c r="G885" s="106">
        <f>SUMIFS('سجل حركة المخزن'!H:H,'سجل حركة المخزن'!D:D,'أرصدة المخزن'!B885,'سجل حركة المخزن'!G:G,القوائم!$I$16,'سجل حركة المخزن'!F:F,'أرصدة المخزن'!$D$3)</f>
        <v>0</v>
      </c>
      <c r="H885" s="170">
        <f>SUMIFS('سجل حركة المخزن'!H:H,'سجل حركة المخزن'!D:D,'أرصدة المخزن'!B885,'سجل حركة المخزن'!G:G,القوائم!$I$16,'سجل حركة المخزن'!F:F,'أرصدة المخزن'!$E$3)</f>
        <v>0</v>
      </c>
      <c r="I885" s="106">
        <f t="shared" si="79"/>
        <v>0</v>
      </c>
      <c r="J885" s="106"/>
      <c r="K885" s="106">
        <f>SUMIFS('سجل حركة المخزن'!H:H,'سجل حركة المخزن'!D:D,'أرصدة المخزن'!B885,'سجل حركة المخزن'!F:F,'أرصدة المخزن'!$K$3)-D885-G885</f>
        <v>0</v>
      </c>
      <c r="L885" s="106">
        <f>SUMIFS('سجل حركة المخزن'!H:H,'سجل حركة المخزن'!D:D,'أرصدة المخزن'!B885,'سجل حركة المخزن'!F:F,'أرصدة المخزن'!$L$3)-E885-H885</f>
        <v>0</v>
      </c>
      <c r="M885" s="128" t="str">
        <f>IF(COUNTIF('سجل حركة المخزن'!D:D,'أرصدة المخزن'!B885),VLOOKUP(B885,القوائم!D:E,2,0),"غير موجود بالمخزن")</f>
        <v>غير موجود بالمخزن</v>
      </c>
      <c r="N885" s="128" t="str">
        <f t="shared" si="80"/>
        <v>غير موجود بالمخزن</v>
      </c>
      <c r="P885" s="192" t="str">
        <f t="shared" si="81"/>
        <v>0</v>
      </c>
      <c r="Q885" s="192" t="str">
        <f t="shared" si="82"/>
        <v>0</v>
      </c>
      <c r="R885" s="192" t="str">
        <f t="shared" si="83"/>
        <v>0</v>
      </c>
    </row>
    <row r="886" spans="2:18" ht="26.25" hidden="1" x14ac:dyDescent="0.2">
      <c r="B886" s="106" t="str">
        <f>القوائم!B885</f>
        <v>K1056</v>
      </c>
      <c r="C886" s="126" t="str">
        <f>IF(B886&lt;&gt;"",_xlfn.IFNA(VLOOKUP(B886,القوائم!B:C,2,0),"غير مسجل بالقوائم"),"")</f>
        <v>كعب طول 20 سم قطاع 1*4</v>
      </c>
      <c r="D886" s="106">
        <f>SUMIFS('سجل حركة المخزن'!H:H,'سجل حركة المخزن'!D:D,'أرصدة المخزن'!B886,'سجل حركة المخزن'!G:G,القوائم!$I$3,'سجل حركة المخزن'!F:F,'أرصدة المخزن'!$D$3)</f>
        <v>0</v>
      </c>
      <c r="E886" s="106">
        <f>SUMIFS('سجل حركة المخزن'!H:H,'سجل حركة المخزن'!D:D,'أرصدة المخزن'!B886,'سجل حركة المخزن'!G:G,القوائم!$I$3,'سجل حركة المخزن'!F:F,'أرصدة المخزن'!$E$3)</f>
        <v>0</v>
      </c>
      <c r="F886" s="106">
        <f t="shared" si="78"/>
        <v>0</v>
      </c>
      <c r="G886" s="106">
        <f>SUMIFS('سجل حركة المخزن'!H:H,'سجل حركة المخزن'!D:D,'أرصدة المخزن'!B886,'سجل حركة المخزن'!G:G,القوائم!$I$16,'سجل حركة المخزن'!F:F,'أرصدة المخزن'!$D$3)</f>
        <v>0</v>
      </c>
      <c r="H886" s="170">
        <f>SUMIFS('سجل حركة المخزن'!H:H,'سجل حركة المخزن'!D:D,'أرصدة المخزن'!B886,'سجل حركة المخزن'!G:G,القوائم!$I$16,'سجل حركة المخزن'!F:F,'أرصدة المخزن'!$E$3)</f>
        <v>0</v>
      </c>
      <c r="I886" s="106">
        <f t="shared" si="79"/>
        <v>0</v>
      </c>
      <c r="J886" s="106"/>
      <c r="K886" s="106">
        <f>SUMIFS('سجل حركة المخزن'!H:H,'سجل حركة المخزن'!D:D,'أرصدة المخزن'!B886,'سجل حركة المخزن'!F:F,'أرصدة المخزن'!$K$3)-D886-G886</f>
        <v>0</v>
      </c>
      <c r="L886" s="106">
        <f>SUMIFS('سجل حركة المخزن'!H:H,'سجل حركة المخزن'!D:D,'أرصدة المخزن'!B886,'سجل حركة المخزن'!F:F,'أرصدة المخزن'!$L$3)-E886-H886</f>
        <v>0</v>
      </c>
      <c r="M886" s="128" t="str">
        <f>IF(COUNTIF('سجل حركة المخزن'!D:D,'أرصدة المخزن'!B886),VLOOKUP(B886,القوائم!D:E,2,0),"غير موجود بالمخزن")</f>
        <v>غير موجود بالمخزن</v>
      </c>
      <c r="N886" s="128" t="str">
        <f t="shared" si="80"/>
        <v>غير موجود بالمخزن</v>
      </c>
      <c r="P886" s="192" t="str">
        <f t="shared" si="81"/>
        <v>0</v>
      </c>
      <c r="Q886" s="192" t="str">
        <f t="shared" si="82"/>
        <v>0</v>
      </c>
      <c r="R886" s="192" t="str">
        <f t="shared" si="83"/>
        <v>0</v>
      </c>
    </row>
    <row r="887" spans="2:18" ht="26.25" hidden="1" x14ac:dyDescent="0.2">
      <c r="B887" s="106" t="str">
        <f>القوائم!B886</f>
        <v>TA2018-1</v>
      </c>
      <c r="C887" s="126" t="str">
        <f>IF(B887&lt;&gt;"",_xlfn.IFNA(VLOOKUP(B887,القوائم!B:C,2,0),"غير مسجل بالقوائم"),"")</f>
        <v>ترابيزة مثلثات 90*50</v>
      </c>
      <c r="D887" s="106">
        <f>SUMIFS('سجل حركة المخزن'!H:H,'سجل حركة المخزن'!D:D,'أرصدة المخزن'!B887,'سجل حركة المخزن'!G:G,القوائم!$I$3,'سجل حركة المخزن'!F:F,'أرصدة المخزن'!$D$3)</f>
        <v>0</v>
      </c>
      <c r="E887" s="106">
        <f>SUMIFS('سجل حركة المخزن'!H:H,'سجل حركة المخزن'!D:D,'أرصدة المخزن'!B887,'سجل حركة المخزن'!G:G,القوائم!$I$3,'سجل حركة المخزن'!F:F,'أرصدة المخزن'!$E$3)</f>
        <v>0</v>
      </c>
      <c r="F887" s="106">
        <f t="shared" si="78"/>
        <v>0</v>
      </c>
      <c r="G887" s="106">
        <f>SUMIFS('سجل حركة المخزن'!H:H,'سجل حركة المخزن'!D:D,'أرصدة المخزن'!B887,'سجل حركة المخزن'!G:G,القوائم!$I$16,'سجل حركة المخزن'!F:F,'أرصدة المخزن'!$D$3)</f>
        <v>0</v>
      </c>
      <c r="H887" s="170">
        <f>SUMIFS('سجل حركة المخزن'!H:H,'سجل حركة المخزن'!D:D,'أرصدة المخزن'!B887,'سجل حركة المخزن'!G:G,القوائم!$I$16,'سجل حركة المخزن'!F:F,'أرصدة المخزن'!$E$3)</f>
        <v>0</v>
      </c>
      <c r="I887" s="106">
        <f t="shared" si="79"/>
        <v>0</v>
      </c>
      <c r="J887" s="106"/>
      <c r="K887" s="106">
        <f>SUMIFS('سجل حركة المخزن'!H:H,'سجل حركة المخزن'!D:D,'أرصدة المخزن'!B887,'سجل حركة المخزن'!F:F,'أرصدة المخزن'!$K$3)-D887-G887</f>
        <v>0</v>
      </c>
      <c r="L887" s="106">
        <f>SUMIFS('سجل حركة المخزن'!H:H,'سجل حركة المخزن'!D:D,'أرصدة المخزن'!B887,'سجل حركة المخزن'!F:F,'أرصدة المخزن'!$L$3)-E887-H887</f>
        <v>0</v>
      </c>
      <c r="M887" s="128" t="str">
        <f>IF(COUNTIF('سجل حركة المخزن'!D:D,'أرصدة المخزن'!B887),VLOOKUP(B887,القوائم!D:E,2,0),"غير موجود بالمخزن")</f>
        <v>غير موجود بالمخزن</v>
      </c>
      <c r="N887" s="128" t="str">
        <f t="shared" si="80"/>
        <v>غير موجود بالمخزن</v>
      </c>
      <c r="P887" s="192" t="str">
        <f t="shared" si="81"/>
        <v>0</v>
      </c>
      <c r="Q887" s="192" t="str">
        <f t="shared" si="82"/>
        <v>0</v>
      </c>
      <c r="R887" s="192" t="str">
        <f t="shared" si="83"/>
        <v>0</v>
      </c>
    </row>
    <row r="888" spans="2:18" ht="26.25" hidden="1" x14ac:dyDescent="0.2">
      <c r="B888" s="106" t="str">
        <f>القوائم!B887</f>
        <v>TA2060-1</v>
      </c>
      <c r="C888" s="126" t="str">
        <f>IF(B888&lt;&gt;"",_xlfn.IFNA(VLOOKUP(B888,القوائم!B:C,2,0),"غير مسجل بالقوائم"),"")</f>
        <v>تربيزة انتريه قطاعات متقاطعة قطاع 1*2</v>
      </c>
      <c r="D888" s="106">
        <f>SUMIFS('سجل حركة المخزن'!H:H,'سجل حركة المخزن'!D:D,'أرصدة المخزن'!B888,'سجل حركة المخزن'!G:G,القوائم!$I$3,'سجل حركة المخزن'!F:F,'أرصدة المخزن'!$D$3)</f>
        <v>0</v>
      </c>
      <c r="E888" s="106">
        <f>SUMIFS('سجل حركة المخزن'!H:H,'سجل حركة المخزن'!D:D,'أرصدة المخزن'!B888,'سجل حركة المخزن'!G:G,القوائم!$I$3,'سجل حركة المخزن'!F:F,'أرصدة المخزن'!$E$3)</f>
        <v>0</v>
      </c>
      <c r="F888" s="106">
        <f t="shared" si="78"/>
        <v>0</v>
      </c>
      <c r="G888" s="106">
        <f>SUMIFS('سجل حركة المخزن'!H:H,'سجل حركة المخزن'!D:D,'أرصدة المخزن'!B888,'سجل حركة المخزن'!G:G,القوائم!$I$16,'سجل حركة المخزن'!F:F,'أرصدة المخزن'!$D$3)</f>
        <v>0</v>
      </c>
      <c r="H888" s="170">
        <f>SUMIFS('سجل حركة المخزن'!H:H,'سجل حركة المخزن'!D:D,'أرصدة المخزن'!B888,'سجل حركة المخزن'!G:G,القوائم!$I$16,'سجل حركة المخزن'!F:F,'أرصدة المخزن'!$E$3)</f>
        <v>0</v>
      </c>
      <c r="I888" s="106">
        <f t="shared" si="79"/>
        <v>0</v>
      </c>
      <c r="J888" s="106"/>
      <c r="K888" s="106">
        <f>SUMIFS('سجل حركة المخزن'!H:H,'سجل حركة المخزن'!D:D,'أرصدة المخزن'!B888,'سجل حركة المخزن'!F:F,'أرصدة المخزن'!$K$3)-D888-G888</f>
        <v>0</v>
      </c>
      <c r="L888" s="106">
        <f>SUMIFS('سجل حركة المخزن'!H:H,'سجل حركة المخزن'!D:D,'أرصدة المخزن'!B888,'سجل حركة المخزن'!F:F,'أرصدة المخزن'!$L$3)-E888-H888</f>
        <v>0</v>
      </c>
      <c r="M888" s="128" t="str">
        <f>IF(COUNTIF('سجل حركة المخزن'!D:D,'أرصدة المخزن'!B888),VLOOKUP(B888,القوائم!D:E,2,0),"غير موجود بالمخزن")</f>
        <v>غير موجود بالمخزن</v>
      </c>
      <c r="N888" s="128" t="str">
        <f t="shared" si="80"/>
        <v>غير موجود بالمخزن</v>
      </c>
      <c r="P888" s="192" t="str">
        <f t="shared" si="81"/>
        <v>0</v>
      </c>
      <c r="Q888" s="192" t="str">
        <f t="shared" si="82"/>
        <v>0</v>
      </c>
      <c r="R888" s="192" t="str">
        <f t="shared" si="83"/>
        <v>0</v>
      </c>
    </row>
    <row r="889" spans="2:18" ht="26.25" hidden="1" x14ac:dyDescent="0.2">
      <c r="B889" s="106" t="str">
        <f>القوائم!B888</f>
        <v>FR3024</v>
      </c>
      <c r="C889" s="126" t="str">
        <f>IF(B889&lt;&gt;"",_xlfn.IFNA(VLOOKUP(B889,القوائم!B:C,2,0),"غير مسجل بالقوائم"),"")</f>
        <v>برواز 110*110 قطاع 1*4</v>
      </c>
      <c r="D889" s="106">
        <f>SUMIFS('سجل حركة المخزن'!H:H,'سجل حركة المخزن'!D:D,'أرصدة المخزن'!B889,'سجل حركة المخزن'!G:G,القوائم!$I$3,'سجل حركة المخزن'!F:F,'أرصدة المخزن'!$D$3)</f>
        <v>0</v>
      </c>
      <c r="E889" s="106">
        <f>SUMIFS('سجل حركة المخزن'!H:H,'سجل حركة المخزن'!D:D,'أرصدة المخزن'!B889,'سجل حركة المخزن'!G:G,القوائم!$I$3,'سجل حركة المخزن'!F:F,'أرصدة المخزن'!$E$3)</f>
        <v>0</v>
      </c>
      <c r="F889" s="106">
        <f t="shared" si="78"/>
        <v>0</v>
      </c>
      <c r="G889" s="106">
        <f>SUMIFS('سجل حركة المخزن'!H:H,'سجل حركة المخزن'!D:D,'أرصدة المخزن'!B889,'سجل حركة المخزن'!G:G,القوائم!$I$16,'سجل حركة المخزن'!F:F,'أرصدة المخزن'!$D$3)</f>
        <v>0</v>
      </c>
      <c r="H889" s="170">
        <f>SUMIFS('سجل حركة المخزن'!H:H,'سجل حركة المخزن'!D:D,'أرصدة المخزن'!B889,'سجل حركة المخزن'!G:G,القوائم!$I$16,'سجل حركة المخزن'!F:F,'أرصدة المخزن'!$E$3)</f>
        <v>0</v>
      </c>
      <c r="I889" s="106">
        <f t="shared" si="79"/>
        <v>0</v>
      </c>
      <c r="J889" s="106"/>
      <c r="K889" s="106">
        <f>SUMIFS('سجل حركة المخزن'!H:H,'سجل حركة المخزن'!D:D,'أرصدة المخزن'!B889,'سجل حركة المخزن'!F:F,'أرصدة المخزن'!$K$3)-D889-G889</f>
        <v>0</v>
      </c>
      <c r="L889" s="106">
        <f>SUMIFS('سجل حركة المخزن'!H:H,'سجل حركة المخزن'!D:D,'أرصدة المخزن'!B889,'سجل حركة المخزن'!F:F,'أرصدة المخزن'!$L$3)-E889-H889</f>
        <v>0</v>
      </c>
      <c r="M889" s="128" t="str">
        <f>IF(COUNTIF('سجل حركة المخزن'!D:D,'أرصدة المخزن'!B889),VLOOKUP(B889,القوائم!D:E,2,0),"غير موجود بالمخزن")</f>
        <v>غير موجود بالمخزن</v>
      </c>
      <c r="N889" s="128" t="str">
        <f t="shared" si="80"/>
        <v>غير موجود بالمخزن</v>
      </c>
      <c r="P889" s="192" t="str">
        <f t="shared" si="81"/>
        <v>0</v>
      </c>
      <c r="Q889" s="192" t="str">
        <f t="shared" si="82"/>
        <v>0</v>
      </c>
      <c r="R889" s="192" t="str">
        <f t="shared" si="83"/>
        <v>0</v>
      </c>
    </row>
    <row r="890" spans="2:18" ht="26.25" hidden="1" x14ac:dyDescent="0.2">
      <c r="B890" s="106" t="str">
        <f>القوائم!B889</f>
        <v>FR2018</v>
      </c>
      <c r="C890" s="126" t="str">
        <f>IF(B890&lt;&gt;"",_xlfn.IFNA(VLOOKUP(B890,القوائم!B:C,2,0),"غير مسجل بالقوائم"),"")</f>
        <v>برواز بيضاوى 80-45</v>
      </c>
      <c r="D890" s="106">
        <f>SUMIFS('سجل حركة المخزن'!H:H,'سجل حركة المخزن'!D:D,'أرصدة المخزن'!B890,'سجل حركة المخزن'!G:G,القوائم!$I$3,'سجل حركة المخزن'!F:F,'أرصدة المخزن'!$D$3)</f>
        <v>0</v>
      </c>
      <c r="E890" s="106">
        <f>SUMIFS('سجل حركة المخزن'!H:H,'سجل حركة المخزن'!D:D,'أرصدة المخزن'!B890,'سجل حركة المخزن'!G:G,القوائم!$I$3,'سجل حركة المخزن'!F:F,'أرصدة المخزن'!$E$3)</f>
        <v>0</v>
      </c>
      <c r="F890" s="106">
        <f t="shared" si="78"/>
        <v>0</v>
      </c>
      <c r="G890" s="106">
        <f>SUMIFS('سجل حركة المخزن'!H:H,'سجل حركة المخزن'!D:D,'أرصدة المخزن'!B890,'سجل حركة المخزن'!G:G,القوائم!$I$16,'سجل حركة المخزن'!F:F,'أرصدة المخزن'!$D$3)</f>
        <v>0</v>
      </c>
      <c r="H890" s="170">
        <f>SUMIFS('سجل حركة المخزن'!H:H,'سجل حركة المخزن'!D:D,'أرصدة المخزن'!B890,'سجل حركة المخزن'!G:G,القوائم!$I$16,'سجل حركة المخزن'!F:F,'أرصدة المخزن'!$E$3)</f>
        <v>0</v>
      </c>
      <c r="I890" s="106">
        <f t="shared" si="79"/>
        <v>0</v>
      </c>
      <c r="J890" s="106"/>
      <c r="K890" s="106">
        <f>SUMIFS('سجل حركة المخزن'!H:H,'سجل حركة المخزن'!D:D,'أرصدة المخزن'!B890,'سجل حركة المخزن'!F:F,'أرصدة المخزن'!$K$3)-D890-G890</f>
        <v>0</v>
      </c>
      <c r="L890" s="106">
        <f>SUMIFS('سجل حركة المخزن'!H:H,'سجل حركة المخزن'!D:D,'أرصدة المخزن'!B890,'سجل حركة المخزن'!F:F,'أرصدة المخزن'!$L$3)-E890-H890</f>
        <v>0</v>
      </c>
      <c r="M890" s="128" t="str">
        <f>IF(COUNTIF('سجل حركة المخزن'!D:D,'أرصدة المخزن'!B890),VLOOKUP(B890,القوائم!D:E,2,0),"غير موجود بالمخزن")</f>
        <v>غير موجود بالمخزن</v>
      </c>
      <c r="N890" s="128" t="str">
        <f t="shared" si="80"/>
        <v>غير موجود بالمخزن</v>
      </c>
      <c r="P890" s="192" t="str">
        <f t="shared" si="81"/>
        <v>0</v>
      </c>
      <c r="Q890" s="192" t="str">
        <f t="shared" si="82"/>
        <v>0</v>
      </c>
      <c r="R890" s="192" t="str">
        <f t="shared" si="83"/>
        <v>0</v>
      </c>
    </row>
    <row r="891" spans="2:18" ht="26.25" hidden="1" x14ac:dyDescent="0.2">
      <c r="B891" s="106" t="str">
        <f>القوائم!B890</f>
        <v>FR1023</v>
      </c>
      <c r="C891" s="126" t="str">
        <f>IF(B891&lt;&gt;"",_xlfn.IFNA(VLOOKUP(B891,القوائم!B:C,2,0),"غير مسجل بالقوائم"),"")</f>
        <v>برواز بقاعدة دائري قطر 80 قطاع 1.5*3 بماسورة 12</v>
      </c>
      <c r="D891" s="106">
        <f>SUMIFS('سجل حركة المخزن'!H:H,'سجل حركة المخزن'!D:D,'أرصدة المخزن'!B891,'سجل حركة المخزن'!G:G,القوائم!$I$3,'سجل حركة المخزن'!F:F,'أرصدة المخزن'!$D$3)</f>
        <v>0</v>
      </c>
      <c r="E891" s="106">
        <f>SUMIFS('سجل حركة المخزن'!H:H,'سجل حركة المخزن'!D:D,'أرصدة المخزن'!B891,'سجل حركة المخزن'!G:G,القوائم!$I$3,'سجل حركة المخزن'!F:F,'أرصدة المخزن'!$E$3)</f>
        <v>0</v>
      </c>
      <c r="F891" s="106">
        <f t="shared" si="78"/>
        <v>0</v>
      </c>
      <c r="G891" s="106">
        <f>SUMIFS('سجل حركة المخزن'!H:H,'سجل حركة المخزن'!D:D,'أرصدة المخزن'!B891,'سجل حركة المخزن'!G:G,القوائم!$I$16,'سجل حركة المخزن'!F:F,'أرصدة المخزن'!$D$3)</f>
        <v>0</v>
      </c>
      <c r="H891" s="170">
        <f>SUMIFS('سجل حركة المخزن'!H:H,'سجل حركة المخزن'!D:D,'أرصدة المخزن'!B891,'سجل حركة المخزن'!G:G,القوائم!$I$16,'سجل حركة المخزن'!F:F,'أرصدة المخزن'!$E$3)</f>
        <v>0</v>
      </c>
      <c r="I891" s="106">
        <f t="shared" si="79"/>
        <v>0</v>
      </c>
      <c r="J891" s="106"/>
      <c r="K891" s="106">
        <f>SUMIFS('سجل حركة المخزن'!H:H,'سجل حركة المخزن'!D:D,'أرصدة المخزن'!B891,'سجل حركة المخزن'!F:F,'أرصدة المخزن'!$K$3)-D891-G891</f>
        <v>0</v>
      </c>
      <c r="L891" s="106">
        <f>SUMIFS('سجل حركة المخزن'!H:H,'سجل حركة المخزن'!D:D,'أرصدة المخزن'!B891,'سجل حركة المخزن'!F:F,'أرصدة المخزن'!$L$3)-E891-H891</f>
        <v>0</v>
      </c>
      <c r="M891" s="128" t="str">
        <f>IF(COUNTIF('سجل حركة المخزن'!D:D,'أرصدة المخزن'!B891),VLOOKUP(B891,القوائم!D:E,2,0),"غير موجود بالمخزن")</f>
        <v>غير موجود بالمخزن</v>
      </c>
      <c r="N891" s="128" t="str">
        <f t="shared" si="80"/>
        <v>غير موجود بالمخزن</v>
      </c>
      <c r="P891" s="192" t="str">
        <f t="shared" si="81"/>
        <v>0</v>
      </c>
      <c r="Q891" s="192" t="str">
        <f t="shared" si="82"/>
        <v>0</v>
      </c>
      <c r="R891" s="192" t="str">
        <f t="shared" si="83"/>
        <v>0</v>
      </c>
    </row>
    <row r="892" spans="2:18" ht="26.25" hidden="1" x14ac:dyDescent="0.2">
      <c r="B892" s="106" t="str">
        <f>القوائم!B891</f>
        <v>FR3025</v>
      </c>
      <c r="C892" s="126" t="str">
        <f>IF(B892&lt;&gt;"",_xlfn.IFNA(VLOOKUP(B892,القوائم!B:C,2,0),"غير مسجل بالقوائم"),"")</f>
        <v>برواز متاهة</v>
      </c>
      <c r="D892" s="106">
        <f>SUMIFS('سجل حركة المخزن'!H:H,'سجل حركة المخزن'!D:D,'أرصدة المخزن'!B892,'سجل حركة المخزن'!G:G,القوائم!$I$3,'سجل حركة المخزن'!F:F,'أرصدة المخزن'!$D$3)</f>
        <v>0</v>
      </c>
      <c r="E892" s="106">
        <f>SUMIFS('سجل حركة المخزن'!H:H,'سجل حركة المخزن'!D:D,'أرصدة المخزن'!B892,'سجل حركة المخزن'!G:G,القوائم!$I$3,'سجل حركة المخزن'!F:F,'أرصدة المخزن'!$E$3)</f>
        <v>0</v>
      </c>
      <c r="F892" s="106">
        <f t="shared" si="78"/>
        <v>0</v>
      </c>
      <c r="G892" s="106">
        <f>SUMIFS('سجل حركة المخزن'!H:H,'سجل حركة المخزن'!D:D,'أرصدة المخزن'!B892,'سجل حركة المخزن'!G:G,القوائم!$I$16,'سجل حركة المخزن'!F:F,'أرصدة المخزن'!$D$3)</f>
        <v>0</v>
      </c>
      <c r="H892" s="170">
        <f>SUMIFS('سجل حركة المخزن'!H:H,'سجل حركة المخزن'!D:D,'أرصدة المخزن'!B892,'سجل حركة المخزن'!G:G,القوائم!$I$16,'سجل حركة المخزن'!F:F,'أرصدة المخزن'!$E$3)</f>
        <v>0</v>
      </c>
      <c r="I892" s="106">
        <f t="shared" si="79"/>
        <v>0</v>
      </c>
      <c r="J892" s="106"/>
      <c r="K892" s="106">
        <f>SUMIFS('سجل حركة المخزن'!H:H,'سجل حركة المخزن'!D:D,'أرصدة المخزن'!B892,'سجل حركة المخزن'!F:F,'أرصدة المخزن'!$K$3)-D892-G892</f>
        <v>0</v>
      </c>
      <c r="L892" s="106">
        <f>SUMIFS('سجل حركة المخزن'!H:H,'سجل حركة المخزن'!D:D,'أرصدة المخزن'!B892,'سجل حركة المخزن'!F:F,'أرصدة المخزن'!$L$3)-E892-H892</f>
        <v>0</v>
      </c>
      <c r="M892" s="128" t="str">
        <f>IF(COUNTIF('سجل حركة المخزن'!D:D,'أرصدة المخزن'!B892),VLOOKUP(B892,القوائم!D:E,2,0),"غير موجود بالمخزن")</f>
        <v>غير موجود بالمخزن</v>
      </c>
      <c r="N892" s="128" t="str">
        <f t="shared" si="80"/>
        <v>غير موجود بالمخزن</v>
      </c>
      <c r="P892" s="192" t="str">
        <f t="shared" si="81"/>
        <v>0</v>
      </c>
      <c r="Q892" s="192" t="str">
        <f t="shared" si="82"/>
        <v>0</v>
      </c>
      <c r="R892" s="192" t="str">
        <f t="shared" si="83"/>
        <v>0</v>
      </c>
    </row>
    <row r="893" spans="2:18" ht="26.25" hidden="1" x14ac:dyDescent="0.2">
      <c r="B893" s="106" t="str">
        <f>القوائم!B892</f>
        <v>FR3026</v>
      </c>
      <c r="C893" s="126" t="str">
        <f>IF(B893&lt;&gt;"",_xlfn.IFNA(VLOOKUP(B893,القوائم!B:C,2,0),"غير مسجل بالقوائم"),"")</f>
        <v>برواز اقلام</v>
      </c>
      <c r="D893" s="106">
        <f>SUMIFS('سجل حركة المخزن'!H:H,'سجل حركة المخزن'!D:D,'أرصدة المخزن'!B893,'سجل حركة المخزن'!G:G,القوائم!$I$3,'سجل حركة المخزن'!F:F,'أرصدة المخزن'!$D$3)</f>
        <v>0</v>
      </c>
      <c r="E893" s="106">
        <f>SUMIFS('سجل حركة المخزن'!H:H,'سجل حركة المخزن'!D:D,'أرصدة المخزن'!B893,'سجل حركة المخزن'!G:G,القوائم!$I$3,'سجل حركة المخزن'!F:F,'أرصدة المخزن'!$E$3)</f>
        <v>0</v>
      </c>
      <c r="F893" s="106">
        <f t="shared" si="78"/>
        <v>0</v>
      </c>
      <c r="G893" s="106">
        <f>SUMIFS('سجل حركة المخزن'!H:H,'سجل حركة المخزن'!D:D,'أرصدة المخزن'!B893,'سجل حركة المخزن'!G:G,القوائم!$I$16,'سجل حركة المخزن'!F:F,'أرصدة المخزن'!$D$3)</f>
        <v>0</v>
      </c>
      <c r="H893" s="170">
        <f>SUMIFS('سجل حركة المخزن'!H:H,'سجل حركة المخزن'!D:D,'أرصدة المخزن'!B893,'سجل حركة المخزن'!G:G,القوائم!$I$16,'سجل حركة المخزن'!F:F,'أرصدة المخزن'!$E$3)</f>
        <v>0</v>
      </c>
      <c r="I893" s="106">
        <f t="shared" si="79"/>
        <v>0</v>
      </c>
      <c r="J893" s="106"/>
      <c r="K893" s="106">
        <f>SUMIFS('سجل حركة المخزن'!H:H,'سجل حركة المخزن'!D:D,'أرصدة المخزن'!B893,'سجل حركة المخزن'!F:F,'أرصدة المخزن'!$K$3)-D893-G893</f>
        <v>0</v>
      </c>
      <c r="L893" s="106">
        <f>SUMIFS('سجل حركة المخزن'!H:H,'سجل حركة المخزن'!D:D,'أرصدة المخزن'!B893,'سجل حركة المخزن'!F:F,'أرصدة المخزن'!$L$3)-E893-H893</f>
        <v>0</v>
      </c>
      <c r="M893" s="128" t="str">
        <f>IF(COUNTIF('سجل حركة المخزن'!D:D,'أرصدة المخزن'!B893),VLOOKUP(B893,القوائم!D:E,2,0),"غير موجود بالمخزن")</f>
        <v>غير موجود بالمخزن</v>
      </c>
      <c r="N893" s="128" t="str">
        <f t="shared" si="80"/>
        <v>غير موجود بالمخزن</v>
      </c>
      <c r="P893" s="192" t="str">
        <f t="shared" si="81"/>
        <v>0</v>
      </c>
      <c r="Q893" s="192" t="str">
        <f t="shared" si="82"/>
        <v>0</v>
      </c>
      <c r="R893" s="192" t="str">
        <f t="shared" si="83"/>
        <v>0</v>
      </c>
    </row>
    <row r="894" spans="2:18" ht="26.25" hidden="1" x14ac:dyDescent="0.2">
      <c r="B894" s="106" t="str">
        <f>القوائم!B893</f>
        <v>TA2085</v>
      </c>
      <c r="C894" s="126" t="str">
        <f>IF(B894&lt;&gt;"",_xlfn.IFNA(VLOOKUP(B894,القوائم!B:C,2,0),"غير مسجل بالقوائم"),"")</f>
        <v>طقم متداخل دائري وبيضاوي</v>
      </c>
      <c r="D894" s="106">
        <f>SUMIFS('سجل حركة المخزن'!H:H,'سجل حركة المخزن'!D:D,'أرصدة المخزن'!B894,'سجل حركة المخزن'!G:G,القوائم!$I$3,'سجل حركة المخزن'!F:F,'أرصدة المخزن'!$D$3)</f>
        <v>0</v>
      </c>
      <c r="E894" s="106">
        <f>SUMIFS('سجل حركة المخزن'!H:H,'سجل حركة المخزن'!D:D,'أرصدة المخزن'!B894,'سجل حركة المخزن'!G:G,القوائم!$I$3,'سجل حركة المخزن'!F:F,'أرصدة المخزن'!$E$3)</f>
        <v>0</v>
      </c>
      <c r="F894" s="106">
        <f t="shared" si="78"/>
        <v>0</v>
      </c>
      <c r="G894" s="106">
        <f>SUMIFS('سجل حركة المخزن'!H:H,'سجل حركة المخزن'!D:D,'أرصدة المخزن'!B894,'سجل حركة المخزن'!G:G,القوائم!$I$16,'سجل حركة المخزن'!F:F,'أرصدة المخزن'!$D$3)</f>
        <v>0</v>
      </c>
      <c r="H894" s="170">
        <f>SUMIFS('سجل حركة المخزن'!H:H,'سجل حركة المخزن'!D:D,'أرصدة المخزن'!B894,'سجل حركة المخزن'!G:G,القوائم!$I$16,'سجل حركة المخزن'!F:F,'أرصدة المخزن'!$E$3)</f>
        <v>0</v>
      </c>
      <c r="I894" s="106">
        <f t="shared" si="79"/>
        <v>0</v>
      </c>
      <c r="J894" s="106"/>
      <c r="K894" s="106">
        <f>SUMIFS('سجل حركة المخزن'!H:H,'سجل حركة المخزن'!D:D,'أرصدة المخزن'!B894,'سجل حركة المخزن'!F:F,'أرصدة المخزن'!$K$3)-D894-G894</f>
        <v>0</v>
      </c>
      <c r="L894" s="106">
        <f>SUMIFS('سجل حركة المخزن'!H:H,'سجل حركة المخزن'!D:D,'أرصدة المخزن'!B894,'سجل حركة المخزن'!F:F,'أرصدة المخزن'!$L$3)-E894-H894</f>
        <v>0</v>
      </c>
      <c r="M894" s="128" t="str">
        <f>IF(COUNTIF('سجل حركة المخزن'!D:D,'أرصدة المخزن'!B894),VLOOKUP(B894,القوائم!D:E,2,0),"غير موجود بالمخزن")</f>
        <v>غير موجود بالمخزن</v>
      </c>
      <c r="N894" s="128" t="str">
        <f t="shared" si="80"/>
        <v>غير موجود بالمخزن</v>
      </c>
      <c r="P894" s="192" t="str">
        <f t="shared" si="81"/>
        <v>0</v>
      </c>
      <c r="Q894" s="192" t="str">
        <f t="shared" si="82"/>
        <v>0</v>
      </c>
      <c r="R894" s="192" t="str">
        <f t="shared" si="83"/>
        <v>0</v>
      </c>
    </row>
    <row r="895" spans="2:18" ht="26.25" hidden="1" x14ac:dyDescent="0.2">
      <c r="B895" s="106" t="str">
        <f>القوائم!B894</f>
        <v>CH4010</v>
      </c>
      <c r="C895" s="126" t="str">
        <f>IF(B895&lt;&gt;"",_xlfn.IFNA(VLOOKUP(B895,القوائم!B:C,2,0),"غير مسجل بالقوائم"),"")</f>
        <v>فوتيه بامبو</v>
      </c>
      <c r="D895" s="106">
        <f>SUMIFS('سجل حركة المخزن'!H:H,'سجل حركة المخزن'!D:D,'أرصدة المخزن'!B895,'سجل حركة المخزن'!G:G,القوائم!$I$3,'سجل حركة المخزن'!F:F,'أرصدة المخزن'!$D$3)</f>
        <v>0</v>
      </c>
      <c r="E895" s="106">
        <f>SUMIFS('سجل حركة المخزن'!H:H,'سجل حركة المخزن'!D:D,'أرصدة المخزن'!B895,'سجل حركة المخزن'!G:G,القوائم!$I$3,'سجل حركة المخزن'!F:F,'أرصدة المخزن'!$E$3)</f>
        <v>0</v>
      </c>
      <c r="F895" s="106">
        <f t="shared" si="78"/>
        <v>0</v>
      </c>
      <c r="G895" s="106">
        <f>SUMIFS('سجل حركة المخزن'!H:H,'سجل حركة المخزن'!D:D,'أرصدة المخزن'!B895,'سجل حركة المخزن'!G:G,القوائم!$I$16,'سجل حركة المخزن'!F:F,'أرصدة المخزن'!$D$3)</f>
        <v>0</v>
      </c>
      <c r="H895" s="170">
        <f>SUMIFS('سجل حركة المخزن'!H:H,'سجل حركة المخزن'!D:D,'أرصدة المخزن'!B895,'سجل حركة المخزن'!G:G,القوائم!$I$16,'سجل حركة المخزن'!F:F,'أرصدة المخزن'!$E$3)</f>
        <v>0</v>
      </c>
      <c r="I895" s="106">
        <f t="shared" si="79"/>
        <v>0</v>
      </c>
      <c r="J895" s="106"/>
      <c r="K895" s="106">
        <f>SUMIFS('سجل حركة المخزن'!H:H,'سجل حركة المخزن'!D:D,'أرصدة المخزن'!B895,'سجل حركة المخزن'!F:F,'أرصدة المخزن'!$K$3)-D895-G895</f>
        <v>0</v>
      </c>
      <c r="L895" s="106">
        <f>SUMIFS('سجل حركة المخزن'!H:H,'سجل حركة المخزن'!D:D,'أرصدة المخزن'!B895,'سجل حركة المخزن'!F:F,'أرصدة المخزن'!$L$3)-E895-H895</f>
        <v>0</v>
      </c>
      <c r="M895" s="128" t="str">
        <f>IF(COUNTIF('سجل حركة المخزن'!D:D,'أرصدة المخزن'!B895),VLOOKUP(B895,القوائم!D:E,2,0),"غير موجود بالمخزن")</f>
        <v>غير موجود بالمخزن</v>
      </c>
      <c r="N895" s="128" t="str">
        <f t="shared" si="80"/>
        <v>غير موجود بالمخزن</v>
      </c>
      <c r="P895" s="192" t="str">
        <f t="shared" si="81"/>
        <v>0</v>
      </c>
      <c r="Q895" s="192" t="str">
        <f t="shared" si="82"/>
        <v>0</v>
      </c>
      <c r="R895" s="192" t="str">
        <f t="shared" si="83"/>
        <v>0</v>
      </c>
    </row>
    <row r="896" spans="2:18" ht="26.25" hidden="1" x14ac:dyDescent="0.2">
      <c r="B896" s="106" t="str">
        <f>القوائم!B895</f>
        <v>TA2013-2</v>
      </c>
      <c r="C896" s="126" t="str">
        <f>IF(B896&lt;&gt;"",_xlfn.IFNA(VLOOKUP(B896,القوائم!B:C,2,0),"غير مسجل بالقوائم"),"")</f>
        <v xml:space="preserve">تربيزة انترية </v>
      </c>
      <c r="D896" s="106">
        <f>SUMIFS('سجل حركة المخزن'!H:H,'سجل حركة المخزن'!D:D,'أرصدة المخزن'!B896,'سجل حركة المخزن'!G:G,القوائم!$I$3,'سجل حركة المخزن'!F:F,'أرصدة المخزن'!$D$3)</f>
        <v>1</v>
      </c>
      <c r="E896" s="106">
        <f>SUMIFS('سجل حركة المخزن'!H:H,'سجل حركة المخزن'!D:D,'أرصدة المخزن'!B896,'سجل حركة المخزن'!G:G,القوائم!$I$3,'سجل حركة المخزن'!F:F,'أرصدة المخزن'!$E$3)</f>
        <v>0</v>
      </c>
      <c r="F896" s="106">
        <f t="shared" si="78"/>
        <v>1</v>
      </c>
      <c r="G896" s="106">
        <f>SUMIFS('سجل حركة المخزن'!H:H,'سجل حركة المخزن'!D:D,'أرصدة المخزن'!B896,'سجل حركة المخزن'!G:G,القوائم!$I$16,'سجل حركة المخزن'!F:F,'أرصدة المخزن'!$D$3)</f>
        <v>0</v>
      </c>
      <c r="H896" s="170">
        <f>SUMIFS('سجل حركة المخزن'!H:H,'سجل حركة المخزن'!D:D,'أرصدة المخزن'!B896,'سجل حركة المخزن'!G:G,القوائم!$I$16,'سجل حركة المخزن'!F:F,'أرصدة المخزن'!$E$3)</f>
        <v>0</v>
      </c>
      <c r="I896" s="106">
        <f t="shared" si="79"/>
        <v>0</v>
      </c>
      <c r="J896" s="106"/>
      <c r="K896" s="106">
        <f>SUMIFS('سجل حركة المخزن'!H:H,'سجل حركة المخزن'!D:D,'أرصدة المخزن'!B896,'سجل حركة المخزن'!F:F,'أرصدة المخزن'!$K$3)-D896-G896</f>
        <v>0</v>
      </c>
      <c r="L896" s="106">
        <f>SUMIFS('سجل حركة المخزن'!H:H,'سجل حركة المخزن'!D:D,'أرصدة المخزن'!B896,'سجل حركة المخزن'!F:F,'أرصدة المخزن'!$L$3)-E896-H896</f>
        <v>0</v>
      </c>
      <c r="M896" s="128">
        <f>IF(COUNTIF('سجل حركة المخزن'!D:D,'أرصدة المخزن'!B896),VLOOKUP(B896,القوائم!D:E,2,0),"غير موجود بالمخزن")</f>
        <v>570.94619999999998</v>
      </c>
      <c r="N896" s="128">
        <f t="shared" si="80"/>
        <v>570.94619999999998</v>
      </c>
      <c r="P896" s="192">
        <f t="shared" si="81"/>
        <v>570.94619999999998</v>
      </c>
      <c r="Q896" s="192">
        <f t="shared" si="82"/>
        <v>0</v>
      </c>
      <c r="R896" s="192">
        <f t="shared" si="83"/>
        <v>0</v>
      </c>
    </row>
    <row r="897" spans="2:18" ht="26.25" hidden="1" x14ac:dyDescent="0.2">
      <c r="B897" s="106" t="str">
        <f>القوائم!B896</f>
        <v>CO1006-1</v>
      </c>
      <c r="C897" s="126" t="str">
        <f>IF(B897&lt;&gt;"",_xlfn.IFNA(VLOOKUP(B897,القوائم!B:C,2,0),"غير مسجل بالقوائم"),"")</f>
        <v>كنصول بيضاوى بمواسير مدرجة</v>
      </c>
      <c r="D897" s="106">
        <f>SUMIFS('سجل حركة المخزن'!H:H,'سجل حركة المخزن'!D:D,'أرصدة المخزن'!B897,'سجل حركة المخزن'!G:G,القوائم!$I$3,'سجل حركة المخزن'!F:F,'أرصدة المخزن'!$D$3)</f>
        <v>0</v>
      </c>
      <c r="E897" s="106">
        <f>SUMIFS('سجل حركة المخزن'!H:H,'سجل حركة المخزن'!D:D,'أرصدة المخزن'!B897,'سجل حركة المخزن'!G:G,القوائم!$I$3,'سجل حركة المخزن'!F:F,'أرصدة المخزن'!$E$3)</f>
        <v>0</v>
      </c>
      <c r="F897" s="106">
        <f t="shared" si="78"/>
        <v>0</v>
      </c>
      <c r="G897" s="106">
        <f>SUMIFS('سجل حركة المخزن'!H:H,'سجل حركة المخزن'!D:D,'أرصدة المخزن'!B897,'سجل حركة المخزن'!G:G,القوائم!$I$16,'سجل حركة المخزن'!F:F,'أرصدة المخزن'!$D$3)</f>
        <v>0</v>
      </c>
      <c r="H897" s="170">
        <f>SUMIFS('سجل حركة المخزن'!H:H,'سجل حركة المخزن'!D:D,'أرصدة المخزن'!B897,'سجل حركة المخزن'!G:G,القوائم!$I$16,'سجل حركة المخزن'!F:F,'أرصدة المخزن'!$E$3)</f>
        <v>0</v>
      </c>
      <c r="I897" s="106">
        <f t="shared" si="79"/>
        <v>0</v>
      </c>
      <c r="J897" s="106"/>
      <c r="K897" s="106">
        <f>SUMIFS('سجل حركة المخزن'!H:H,'سجل حركة المخزن'!D:D,'أرصدة المخزن'!B897,'سجل حركة المخزن'!F:F,'أرصدة المخزن'!$K$3)-D897-G897</f>
        <v>0</v>
      </c>
      <c r="L897" s="106">
        <f>SUMIFS('سجل حركة المخزن'!H:H,'سجل حركة المخزن'!D:D,'أرصدة المخزن'!B897,'سجل حركة المخزن'!F:F,'أرصدة المخزن'!$L$3)-E897-H897</f>
        <v>0</v>
      </c>
      <c r="M897" s="128" t="str">
        <f>IF(COUNTIF('سجل حركة المخزن'!D:D,'أرصدة المخزن'!B897),VLOOKUP(B897,القوائم!D:E,2,0),"غير موجود بالمخزن")</f>
        <v>غير موجود بالمخزن</v>
      </c>
      <c r="N897" s="128" t="str">
        <f t="shared" si="80"/>
        <v>غير موجود بالمخزن</v>
      </c>
      <c r="P897" s="192" t="str">
        <f t="shared" si="81"/>
        <v>0</v>
      </c>
      <c r="Q897" s="192" t="str">
        <f t="shared" si="82"/>
        <v>0</v>
      </c>
      <c r="R897" s="192" t="str">
        <f t="shared" si="83"/>
        <v>0</v>
      </c>
    </row>
    <row r="898" spans="2:18" ht="26.25" hidden="1" x14ac:dyDescent="0.2">
      <c r="B898" s="106" t="str">
        <f>القوائم!B897</f>
        <v>FR1002-1</v>
      </c>
      <c r="C898" s="126" t="str">
        <f>IF(B898&lt;&gt;"",_xlfn.IFNA(VLOOKUP(B898,القوائم!B:C,2,0),"غير مسجل بالقوائم"),"")</f>
        <v xml:space="preserve">برواز شمس قطر متر </v>
      </c>
      <c r="D898" s="106">
        <f>SUMIFS('سجل حركة المخزن'!H:H,'سجل حركة المخزن'!D:D,'أرصدة المخزن'!B898,'سجل حركة المخزن'!G:G,القوائم!$I$3,'سجل حركة المخزن'!F:F,'أرصدة المخزن'!$D$3)</f>
        <v>0</v>
      </c>
      <c r="E898" s="106">
        <f>SUMIFS('سجل حركة المخزن'!H:H,'سجل حركة المخزن'!D:D,'أرصدة المخزن'!B898,'سجل حركة المخزن'!G:G,القوائم!$I$3,'سجل حركة المخزن'!F:F,'أرصدة المخزن'!$E$3)</f>
        <v>0</v>
      </c>
      <c r="F898" s="106">
        <f t="shared" si="78"/>
        <v>0</v>
      </c>
      <c r="G898" s="106">
        <f>SUMIFS('سجل حركة المخزن'!H:H,'سجل حركة المخزن'!D:D,'أرصدة المخزن'!B898,'سجل حركة المخزن'!G:G,القوائم!$I$16,'سجل حركة المخزن'!F:F,'أرصدة المخزن'!$D$3)</f>
        <v>0</v>
      </c>
      <c r="H898" s="170">
        <f>SUMIFS('سجل حركة المخزن'!H:H,'سجل حركة المخزن'!D:D,'أرصدة المخزن'!B898,'سجل حركة المخزن'!G:G,القوائم!$I$16,'سجل حركة المخزن'!F:F,'أرصدة المخزن'!$E$3)</f>
        <v>0</v>
      </c>
      <c r="I898" s="106">
        <f t="shared" si="79"/>
        <v>0</v>
      </c>
      <c r="J898" s="106"/>
      <c r="K898" s="106">
        <f>SUMIFS('سجل حركة المخزن'!H:H,'سجل حركة المخزن'!D:D,'أرصدة المخزن'!B898,'سجل حركة المخزن'!F:F,'أرصدة المخزن'!$K$3)-D898-G898</f>
        <v>0</v>
      </c>
      <c r="L898" s="106">
        <f>SUMIFS('سجل حركة المخزن'!H:H,'سجل حركة المخزن'!D:D,'أرصدة المخزن'!B898,'سجل حركة المخزن'!F:F,'أرصدة المخزن'!$L$3)-E898-H898</f>
        <v>0</v>
      </c>
      <c r="M898" s="128" t="str">
        <f>IF(COUNTIF('سجل حركة المخزن'!D:D,'أرصدة المخزن'!B898),VLOOKUP(B898,القوائم!D:E,2,0),"غير موجود بالمخزن")</f>
        <v>غير موجود بالمخزن</v>
      </c>
      <c r="N898" s="128" t="str">
        <f t="shared" si="80"/>
        <v>غير موجود بالمخزن</v>
      </c>
      <c r="P898" s="192" t="str">
        <f t="shared" si="81"/>
        <v>0</v>
      </c>
      <c r="Q898" s="192" t="str">
        <f t="shared" si="82"/>
        <v>0</v>
      </c>
      <c r="R898" s="192" t="str">
        <f t="shared" si="83"/>
        <v>0</v>
      </c>
    </row>
    <row r="899" spans="2:18" ht="26.25" hidden="1" x14ac:dyDescent="0.2">
      <c r="B899" s="106" t="str">
        <f>القوائم!B898</f>
        <v>TA2086</v>
      </c>
      <c r="C899" s="126" t="str">
        <f>IF(B899&lt;&gt;"",_xlfn.IFNA(VLOOKUP(B899,القوائم!B:C,2,0),"غير مسجل بالقوائم"),"")</f>
        <v>تربيزة ماسة 65*65</v>
      </c>
      <c r="D899" s="106">
        <f>SUMIFS('سجل حركة المخزن'!H:H,'سجل حركة المخزن'!D:D,'أرصدة المخزن'!B899,'سجل حركة المخزن'!G:G,القوائم!$I$3,'سجل حركة المخزن'!F:F,'أرصدة المخزن'!$D$3)</f>
        <v>0</v>
      </c>
      <c r="E899" s="106">
        <f>SUMIFS('سجل حركة المخزن'!H:H,'سجل حركة المخزن'!D:D,'أرصدة المخزن'!B899,'سجل حركة المخزن'!G:G,القوائم!$I$3,'سجل حركة المخزن'!F:F,'أرصدة المخزن'!$E$3)</f>
        <v>0</v>
      </c>
      <c r="F899" s="106">
        <f t="shared" si="78"/>
        <v>0</v>
      </c>
      <c r="G899" s="106">
        <f>SUMIFS('سجل حركة المخزن'!H:H,'سجل حركة المخزن'!D:D,'أرصدة المخزن'!B899,'سجل حركة المخزن'!G:G,القوائم!$I$16,'سجل حركة المخزن'!F:F,'أرصدة المخزن'!$D$3)</f>
        <v>0</v>
      </c>
      <c r="H899" s="170">
        <f>SUMIFS('سجل حركة المخزن'!H:H,'سجل حركة المخزن'!D:D,'أرصدة المخزن'!B899,'سجل حركة المخزن'!G:G,القوائم!$I$16,'سجل حركة المخزن'!F:F,'أرصدة المخزن'!$E$3)</f>
        <v>0</v>
      </c>
      <c r="I899" s="106">
        <f t="shared" si="79"/>
        <v>0</v>
      </c>
      <c r="J899" s="106"/>
      <c r="K899" s="106">
        <f>SUMIFS('سجل حركة المخزن'!H:H,'سجل حركة المخزن'!D:D,'أرصدة المخزن'!B899,'سجل حركة المخزن'!F:F,'أرصدة المخزن'!$K$3)-D899-G899</f>
        <v>0</v>
      </c>
      <c r="L899" s="106">
        <f>SUMIFS('سجل حركة المخزن'!H:H,'سجل حركة المخزن'!D:D,'أرصدة المخزن'!B899,'سجل حركة المخزن'!F:F,'أرصدة المخزن'!$L$3)-E899-H899</f>
        <v>0</v>
      </c>
      <c r="M899" s="128" t="str">
        <f>IF(COUNTIF('سجل حركة المخزن'!D:D,'أرصدة المخزن'!B899),VLOOKUP(B899,القوائم!D:E,2,0),"غير موجود بالمخزن")</f>
        <v>غير موجود بالمخزن</v>
      </c>
      <c r="N899" s="128" t="str">
        <f t="shared" si="80"/>
        <v>غير موجود بالمخزن</v>
      </c>
      <c r="P899" s="192" t="str">
        <f t="shared" si="81"/>
        <v>0</v>
      </c>
      <c r="Q899" s="192" t="str">
        <f t="shared" si="82"/>
        <v>0</v>
      </c>
      <c r="R899" s="192" t="str">
        <f t="shared" si="83"/>
        <v>0</v>
      </c>
    </row>
    <row r="900" spans="2:18" ht="26.25" hidden="1" x14ac:dyDescent="0.2">
      <c r="B900" s="106" t="str">
        <f>القوائم!B899</f>
        <v>FR1015-1</v>
      </c>
      <c r="C900" s="126" t="str">
        <f>IF(B900&lt;&gt;"",_xlfn.IFNA(VLOOKUP(B900,القوائم!B:C,2,0),"غير مسجل بالقوائم"),"")</f>
        <v>برواز قطر 90 قطاع 1*2 بداخله برواز قطاع 1*1 قطر 88</v>
      </c>
      <c r="D900" s="106">
        <f>SUMIFS('سجل حركة المخزن'!H:H,'سجل حركة المخزن'!D:D,'أرصدة المخزن'!B900,'سجل حركة المخزن'!G:G,القوائم!$I$3,'سجل حركة المخزن'!F:F,'أرصدة المخزن'!$D$3)</f>
        <v>0</v>
      </c>
      <c r="E900" s="106">
        <f>SUMIFS('سجل حركة المخزن'!H:H,'سجل حركة المخزن'!D:D,'أرصدة المخزن'!B900,'سجل حركة المخزن'!G:G,القوائم!$I$3,'سجل حركة المخزن'!F:F,'أرصدة المخزن'!$E$3)</f>
        <v>0</v>
      </c>
      <c r="F900" s="106">
        <f t="shared" si="78"/>
        <v>0</v>
      </c>
      <c r="G900" s="106">
        <f>SUMIFS('سجل حركة المخزن'!H:H,'سجل حركة المخزن'!D:D,'أرصدة المخزن'!B900,'سجل حركة المخزن'!G:G,القوائم!$I$16,'سجل حركة المخزن'!F:F,'أرصدة المخزن'!$D$3)</f>
        <v>0</v>
      </c>
      <c r="H900" s="170">
        <f>SUMIFS('سجل حركة المخزن'!H:H,'سجل حركة المخزن'!D:D,'أرصدة المخزن'!B900,'سجل حركة المخزن'!G:G,القوائم!$I$16,'سجل حركة المخزن'!F:F,'أرصدة المخزن'!$E$3)</f>
        <v>0</v>
      </c>
      <c r="I900" s="106">
        <f t="shared" si="79"/>
        <v>0</v>
      </c>
      <c r="J900" s="106"/>
      <c r="K900" s="106">
        <f>SUMIFS('سجل حركة المخزن'!H:H,'سجل حركة المخزن'!D:D,'أرصدة المخزن'!B900,'سجل حركة المخزن'!F:F,'أرصدة المخزن'!$K$3)-D900-G900</f>
        <v>0</v>
      </c>
      <c r="L900" s="106">
        <f>SUMIFS('سجل حركة المخزن'!H:H,'سجل حركة المخزن'!D:D,'أرصدة المخزن'!B900,'سجل حركة المخزن'!F:F,'أرصدة المخزن'!$L$3)-E900-H900</f>
        <v>0</v>
      </c>
      <c r="M900" s="128" t="str">
        <f>IF(COUNTIF('سجل حركة المخزن'!D:D,'أرصدة المخزن'!B900),VLOOKUP(B900,القوائم!D:E,2,0),"غير موجود بالمخزن")</f>
        <v>غير موجود بالمخزن</v>
      </c>
      <c r="N900" s="128" t="str">
        <f t="shared" si="80"/>
        <v>غير موجود بالمخزن</v>
      </c>
      <c r="P900" s="192" t="str">
        <f t="shared" si="81"/>
        <v>0</v>
      </c>
      <c r="Q900" s="192" t="str">
        <f t="shared" si="82"/>
        <v>0</v>
      </c>
      <c r="R900" s="192" t="str">
        <f t="shared" si="83"/>
        <v>0</v>
      </c>
    </row>
    <row r="901" spans="2:18" ht="26.25" hidden="1" x14ac:dyDescent="0.2">
      <c r="B901" s="106" t="str">
        <f>القوائم!B900</f>
        <v>FR2019</v>
      </c>
      <c r="C901" s="126" t="str">
        <f>IF(B901&lt;&gt;"",_xlfn.IFNA(VLOOKUP(B901,القوائم!B:C,2,0),"غير مسجل بالقوائم"),"")</f>
        <v>برواز بيضاوي بعارضتين من الظهر</v>
      </c>
      <c r="D901" s="106">
        <f>SUMIFS('سجل حركة المخزن'!H:H,'سجل حركة المخزن'!D:D,'أرصدة المخزن'!B901,'سجل حركة المخزن'!G:G,القوائم!$I$3,'سجل حركة المخزن'!F:F,'أرصدة المخزن'!$D$3)</f>
        <v>0</v>
      </c>
      <c r="E901" s="106">
        <f>SUMIFS('سجل حركة المخزن'!H:H,'سجل حركة المخزن'!D:D,'أرصدة المخزن'!B901,'سجل حركة المخزن'!G:G,القوائم!$I$3,'سجل حركة المخزن'!F:F,'أرصدة المخزن'!$E$3)</f>
        <v>0</v>
      </c>
      <c r="F901" s="106">
        <f t="shared" ref="F901:F964" si="84">D901+E901</f>
        <v>0</v>
      </c>
      <c r="G901" s="106">
        <f>SUMIFS('سجل حركة المخزن'!H:H,'سجل حركة المخزن'!D:D,'أرصدة المخزن'!B901,'سجل حركة المخزن'!G:G,القوائم!$I$16,'سجل حركة المخزن'!F:F,'أرصدة المخزن'!$D$3)</f>
        <v>0</v>
      </c>
      <c r="H901" s="170">
        <f>SUMIFS('سجل حركة المخزن'!H:H,'سجل حركة المخزن'!D:D,'أرصدة المخزن'!B901,'سجل حركة المخزن'!G:G,القوائم!$I$16,'سجل حركة المخزن'!F:F,'أرصدة المخزن'!$E$3)</f>
        <v>0</v>
      </c>
      <c r="I901" s="106">
        <f t="shared" ref="I901:I964" si="85">G901+H901</f>
        <v>0</v>
      </c>
      <c r="J901" s="106"/>
      <c r="K901" s="106">
        <f>SUMIFS('سجل حركة المخزن'!H:H,'سجل حركة المخزن'!D:D,'أرصدة المخزن'!B901,'سجل حركة المخزن'!F:F,'أرصدة المخزن'!$K$3)-D901-G901</f>
        <v>0</v>
      </c>
      <c r="L901" s="106">
        <f>SUMIFS('سجل حركة المخزن'!H:H,'سجل حركة المخزن'!D:D,'أرصدة المخزن'!B901,'سجل حركة المخزن'!F:F,'أرصدة المخزن'!$L$3)-E901-H901</f>
        <v>0</v>
      </c>
      <c r="M901" s="128" t="str">
        <f>IF(COUNTIF('سجل حركة المخزن'!D:D,'أرصدة المخزن'!B901),VLOOKUP(B901,القوائم!D:E,2,0),"غير موجود بالمخزن")</f>
        <v>غير موجود بالمخزن</v>
      </c>
      <c r="N901" s="128" t="str">
        <f t="shared" ref="N901:N964" si="86">IF(ISNONTEXT(M901),(D901+E901+K901+L901+G901+H901)*M901,"غير موجود بالمخزن")</f>
        <v>غير موجود بالمخزن</v>
      </c>
      <c r="P901" s="192" t="str">
        <f t="shared" ref="P901:P964" si="87">IF(ISNONTEXT(M901),(D901+E901)*M901,"0")</f>
        <v>0</v>
      </c>
      <c r="Q901" s="192" t="str">
        <f t="shared" ref="Q901:Q964" si="88">IF(ISNONTEXT(M901),(H901+G901)*M901,"0")</f>
        <v>0</v>
      </c>
      <c r="R901" s="192" t="str">
        <f t="shared" ref="R901:R964" si="89">IF(ISNONTEXT(M901),(K901+L901)*M901,"0")</f>
        <v>0</v>
      </c>
    </row>
    <row r="902" spans="2:18" ht="26.25" hidden="1" x14ac:dyDescent="0.2">
      <c r="B902" s="106" t="str">
        <f>القوائم!B901</f>
        <v>BA1040-2</v>
      </c>
      <c r="C902" s="126" t="str">
        <f>IF(B902&lt;&gt;"",_xlfn.IFNA(VLOOKUP(B902,القوائم!B:C,2,0),"غير مسجل بالقوائم"),"")</f>
        <v>قاعدة  مقاس   ماسورة 25 كعب ارتفاع 8 سم ماسورة 32 مم</v>
      </c>
      <c r="D902" s="106">
        <f>SUMIFS('سجل حركة المخزن'!H:H,'سجل حركة المخزن'!D:D,'أرصدة المخزن'!B902,'سجل حركة المخزن'!G:G,القوائم!$I$3,'سجل حركة المخزن'!F:F,'أرصدة المخزن'!$D$3)</f>
        <v>0</v>
      </c>
      <c r="E902" s="106">
        <f>SUMIFS('سجل حركة المخزن'!H:H,'سجل حركة المخزن'!D:D,'أرصدة المخزن'!B902,'سجل حركة المخزن'!G:G,القوائم!$I$3,'سجل حركة المخزن'!F:F,'أرصدة المخزن'!$E$3)</f>
        <v>0</v>
      </c>
      <c r="F902" s="106">
        <f t="shared" si="84"/>
        <v>0</v>
      </c>
      <c r="G902" s="106">
        <f>SUMIFS('سجل حركة المخزن'!H:H,'سجل حركة المخزن'!D:D,'أرصدة المخزن'!B902,'سجل حركة المخزن'!G:G,القوائم!$I$16,'سجل حركة المخزن'!F:F,'أرصدة المخزن'!$D$3)</f>
        <v>0</v>
      </c>
      <c r="H902" s="170">
        <f>SUMIFS('سجل حركة المخزن'!H:H,'سجل حركة المخزن'!D:D,'أرصدة المخزن'!B902,'سجل حركة المخزن'!G:G,القوائم!$I$16,'سجل حركة المخزن'!F:F,'أرصدة المخزن'!$E$3)</f>
        <v>0</v>
      </c>
      <c r="I902" s="106">
        <f t="shared" si="85"/>
        <v>0</v>
      </c>
      <c r="J902" s="106"/>
      <c r="K902" s="106">
        <f>SUMIFS('سجل حركة المخزن'!H:H,'سجل حركة المخزن'!D:D,'أرصدة المخزن'!B902,'سجل حركة المخزن'!F:F,'أرصدة المخزن'!$K$3)-D902-G902</f>
        <v>0</v>
      </c>
      <c r="L902" s="106">
        <f>SUMIFS('سجل حركة المخزن'!H:H,'سجل حركة المخزن'!D:D,'أرصدة المخزن'!B902,'سجل حركة المخزن'!F:F,'أرصدة المخزن'!$L$3)-E902-H902</f>
        <v>0</v>
      </c>
      <c r="M902" s="128" t="str">
        <f>IF(COUNTIF('سجل حركة المخزن'!D:D,'أرصدة المخزن'!B902),VLOOKUP(B902,القوائم!D:E,2,0),"غير موجود بالمخزن")</f>
        <v>غير موجود بالمخزن</v>
      </c>
      <c r="N902" s="128" t="str">
        <f t="shared" si="86"/>
        <v>غير موجود بالمخزن</v>
      </c>
      <c r="P902" s="192" t="str">
        <f t="shared" si="87"/>
        <v>0</v>
      </c>
      <c r="Q902" s="192" t="str">
        <f t="shared" si="88"/>
        <v>0</v>
      </c>
      <c r="R902" s="192" t="str">
        <f t="shared" si="89"/>
        <v>0</v>
      </c>
    </row>
    <row r="903" spans="2:18" ht="26.25" hidden="1" x14ac:dyDescent="0.2">
      <c r="B903" s="106" t="str">
        <f>القوائم!B902</f>
        <v>TA2087</v>
      </c>
      <c r="C903" s="126" t="str">
        <f>IF(B903&lt;&gt;"",_xlfn.IFNA(VLOOKUP(B903,القوائم!B:C,2,0),"غير مسجل بالقوائم"),"")</f>
        <v>تربيزة 100*80 بارجل مسلوبة قطاع 1.5*3</v>
      </c>
      <c r="D903" s="106">
        <f>SUMIFS('سجل حركة المخزن'!H:H,'سجل حركة المخزن'!D:D,'أرصدة المخزن'!B903,'سجل حركة المخزن'!G:G,القوائم!$I$3,'سجل حركة المخزن'!F:F,'أرصدة المخزن'!$D$3)</f>
        <v>0</v>
      </c>
      <c r="E903" s="106">
        <f>SUMIFS('سجل حركة المخزن'!H:H,'سجل حركة المخزن'!D:D,'أرصدة المخزن'!B903,'سجل حركة المخزن'!G:G,القوائم!$I$3,'سجل حركة المخزن'!F:F,'أرصدة المخزن'!$E$3)</f>
        <v>0</v>
      </c>
      <c r="F903" s="106">
        <f t="shared" si="84"/>
        <v>0</v>
      </c>
      <c r="G903" s="106">
        <f>SUMIFS('سجل حركة المخزن'!H:H,'سجل حركة المخزن'!D:D,'أرصدة المخزن'!B903,'سجل حركة المخزن'!G:G,القوائم!$I$16,'سجل حركة المخزن'!F:F,'أرصدة المخزن'!$D$3)</f>
        <v>0</v>
      </c>
      <c r="H903" s="170">
        <f>SUMIFS('سجل حركة المخزن'!H:H,'سجل حركة المخزن'!D:D,'أرصدة المخزن'!B903,'سجل حركة المخزن'!G:G,القوائم!$I$16,'سجل حركة المخزن'!F:F,'أرصدة المخزن'!$E$3)</f>
        <v>0</v>
      </c>
      <c r="I903" s="106">
        <f t="shared" si="85"/>
        <v>0</v>
      </c>
      <c r="J903" s="106"/>
      <c r="K903" s="106">
        <f>SUMIFS('سجل حركة المخزن'!H:H,'سجل حركة المخزن'!D:D,'أرصدة المخزن'!B903,'سجل حركة المخزن'!F:F,'أرصدة المخزن'!$K$3)-D903-G903</f>
        <v>0</v>
      </c>
      <c r="L903" s="106">
        <f>SUMIFS('سجل حركة المخزن'!H:H,'سجل حركة المخزن'!D:D,'أرصدة المخزن'!B903,'سجل حركة المخزن'!F:F,'أرصدة المخزن'!$L$3)-E903-H903</f>
        <v>0</v>
      </c>
      <c r="M903" s="128" t="str">
        <f>IF(COUNTIF('سجل حركة المخزن'!D:D,'أرصدة المخزن'!B903),VLOOKUP(B903,القوائم!D:E,2,0),"غير موجود بالمخزن")</f>
        <v>غير موجود بالمخزن</v>
      </c>
      <c r="N903" s="128" t="str">
        <f t="shared" si="86"/>
        <v>غير موجود بالمخزن</v>
      </c>
      <c r="P903" s="192" t="str">
        <f t="shared" si="87"/>
        <v>0</v>
      </c>
      <c r="Q903" s="192" t="str">
        <f t="shared" si="88"/>
        <v>0</v>
      </c>
      <c r="R903" s="192" t="str">
        <f t="shared" si="89"/>
        <v>0</v>
      </c>
    </row>
    <row r="904" spans="2:18" ht="26.25" hidden="1" x14ac:dyDescent="0.2">
      <c r="B904" s="106" t="str">
        <f>القوائم!B903</f>
        <v>BA1074-2</v>
      </c>
      <c r="C904" s="126" t="str">
        <f>IF(B904&lt;&gt;"",_xlfn.IFNA(VLOOKUP(B904,القوائم!B:C,2,0),"غير مسجل بالقوائم"),"")</f>
        <v>قاعدة حرفين يو متصلين60*39*7</v>
      </c>
      <c r="D904" s="106">
        <f>SUMIFS('سجل حركة المخزن'!H:H,'سجل حركة المخزن'!D:D,'أرصدة المخزن'!B904,'سجل حركة المخزن'!G:G,القوائم!$I$3,'سجل حركة المخزن'!F:F,'أرصدة المخزن'!$D$3)</f>
        <v>0</v>
      </c>
      <c r="E904" s="106">
        <f>SUMIFS('سجل حركة المخزن'!H:H,'سجل حركة المخزن'!D:D,'أرصدة المخزن'!B904,'سجل حركة المخزن'!G:G,القوائم!$I$3,'سجل حركة المخزن'!F:F,'أرصدة المخزن'!$E$3)</f>
        <v>0</v>
      </c>
      <c r="F904" s="106">
        <f t="shared" si="84"/>
        <v>0</v>
      </c>
      <c r="G904" s="106">
        <f>SUMIFS('سجل حركة المخزن'!H:H,'سجل حركة المخزن'!D:D,'أرصدة المخزن'!B904,'سجل حركة المخزن'!G:G,القوائم!$I$16,'سجل حركة المخزن'!F:F,'أرصدة المخزن'!$D$3)</f>
        <v>0</v>
      </c>
      <c r="H904" s="170">
        <f>SUMIFS('سجل حركة المخزن'!H:H,'سجل حركة المخزن'!D:D,'أرصدة المخزن'!B904,'سجل حركة المخزن'!G:G,القوائم!$I$16,'سجل حركة المخزن'!F:F,'أرصدة المخزن'!$E$3)</f>
        <v>0</v>
      </c>
      <c r="I904" s="106">
        <f t="shared" si="85"/>
        <v>0</v>
      </c>
      <c r="J904" s="106"/>
      <c r="K904" s="106">
        <f>SUMIFS('سجل حركة المخزن'!H:H,'سجل حركة المخزن'!D:D,'أرصدة المخزن'!B904,'سجل حركة المخزن'!F:F,'أرصدة المخزن'!$K$3)-D904-G904</f>
        <v>0</v>
      </c>
      <c r="L904" s="106">
        <f>SUMIFS('سجل حركة المخزن'!H:H,'سجل حركة المخزن'!D:D,'أرصدة المخزن'!B904,'سجل حركة المخزن'!F:F,'أرصدة المخزن'!$L$3)-E904-H904</f>
        <v>0</v>
      </c>
      <c r="M904" s="128" t="str">
        <f>IF(COUNTIF('سجل حركة المخزن'!D:D,'أرصدة المخزن'!B904),VLOOKUP(B904,القوائم!D:E,2,0),"غير موجود بالمخزن")</f>
        <v>غير موجود بالمخزن</v>
      </c>
      <c r="N904" s="128" t="str">
        <f t="shared" si="86"/>
        <v>غير موجود بالمخزن</v>
      </c>
      <c r="P904" s="192" t="str">
        <f t="shared" si="87"/>
        <v>0</v>
      </c>
      <c r="Q904" s="192" t="str">
        <f t="shared" si="88"/>
        <v>0</v>
      </c>
      <c r="R904" s="192" t="str">
        <f t="shared" si="89"/>
        <v>0</v>
      </c>
    </row>
    <row r="905" spans="2:18" ht="26.25" hidden="1" x14ac:dyDescent="0.2">
      <c r="B905" s="106" t="str">
        <f>القوائم!B904</f>
        <v>LS3011</v>
      </c>
      <c r="C905" s="126" t="str">
        <f>IF(B905&lt;&gt;"",_xlfn.IFNA(VLOOKUP(B905,القوائم!B:C,2,0),"غير مسجل بالقوائم"),"")</f>
        <v>بارتيشن مستطيلات</v>
      </c>
      <c r="D905" s="106">
        <f>SUMIFS('سجل حركة المخزن'!H:H,'سجل حركة المخزن'!D:D,'أرصدة المخزن'!B905,'سجل حركة المخزن'!G:G,القوائم!$I$3,'سجل حركة المخزن'!F:F,'أرصدة المخزن'!$D$3)</f>
        <v>0</v>
      </c>
      <c r="E905" s="106">
        <f>SUMIFS('سجل حركة المخزن'!H:H,'سجل حركة المخزن'!D:D,'أرصدة المخزن'!B905,'سجل حركة المخزن'!G:G,القوائم!$I$3,'سجل حركة المخزن'!F:F,'أرصدة المخزن'!$E$3)</f>
        <v>0</v>
      </c>
      <c r="F905" s="106">
        <f t="shared" si="84"/>
        <v>0</v>
      </c>
      <c r="G905" s="106">
        <f>SUMIFS('سجل حركة المخزن'!H:H,'سجل حركة المخزن'!D:D,'أرصدة المخزن'!B905,'سجل حركة المخزن'!G:G,القوائم!$I$16,'سجل حركة المخزن'!F:F,'أرصدة المخزن'!$D$3)</f>
        <v>0</v>
      </c>
      <c r="H905" s="170">
        <f>SUMIFS('سجل حركة المخزن'!H:H,'سجل حركة المخزن'!D:D,'أرصدة المخزن'!B905,'سجل حركة المخزن'!G:G,القوائم!$I$16,'سجل حركة المخزن'!F:F,'أرصدة المخزن'!$E$3)</f>
        <v>0</v>
      </c>
      <c r="I905" s="106">
        <f t="shared" si="85"/>
        <v>0</v>
      </c>
      <c r="J905" s="106"/>
      <c r="K905" s="106">
        <f>SUMIFS('سجل حركة المخزن'!H:H,'سجل حركة المخزن'!D:D,'أرصدة المخزن'!B905,'سجل حركة المخزن'!F:F,'أرصدة المخزن'!$K$3)-D905-G905</f>
        <v>0</v>
      </c>
      <c r="L905" s="106">
        <f>SUMIFS('سجل حركة المخزن'!H:H,'سجل حركة المخزن'!D:D,'أرصدة المخزن'!B905,'سجل حركة المخزن'!F:F,'أرصدة المخزن'!$L$3)-E905-H905</f>
        <v>0</v>
      </c>
      <c r="M905" s="128" t="str">
        <f>IF(COUNTIF('سجل حركة المخزن'!D:D,'أرصدة المخزن'!B905),VLOOKUP(B905,القوائم!D:E,2,0),"غير موجود بالمخزن")</f>
        <v>غير موجود بالمخزن</v>
      </c>
      <c r="N905" s="128" t="str">
        <f t="shared" si="86"/>
        <v>غير موجود بالمخزن</v>
      </c>
      <c r="P905" s="192" t="str">
        <f t="shared" si="87"/>
        <v>0</v>
      </c>
      <c r="Q905" s="192" t="str">
        <f t="shared" si="88"/>
        <v>0</v>
      </c>
      <c r="R905" s="192" t="str">
        <f t="shared" si="89"/>
        <v>0</v>
      </c>
    </row>
    <row r="906" spans="2:18" ht="26.25" hidden="1" x14ac:dyDescent="0.2">
      <c r="B906" s="106" t="str">
        <f>القوائم!B905</f>
        <v>TA3004-3</v>
      </c>
      <c r="C906" s="126" t="str">
        <f>IF(B906&lt;&gt;"",_xlfn.IFNA(VLOOKUP(B906,القوائم!B:C,2,0),"غير مسجل بالقوائم"),"")</f>
        <v>تربيزة شاي كبيرة 110*60</v>
      </c>
      <c r="D906" s="106">
        <f>SUMIFS('سجل حركة المخزن'!H:H,'سجل حركة المخزن'!D:D,'أرصدة المخزن'!B906,'سجل حركة المخزن'!G:G,القوائم!$I$3,'سجل حركة المخزن'!F:F,'أرصدة المخزن'!$D$3)</f>
        <v>0</v>
      </c>
      <c r="E906" s="106">
        <f>SUMIFS('سجل حركة المخزن'!H:H,'سجل حركة المخزن'!D:D,'أرصدة المخزن'!B906,'سجل حركة المخزن'!G:G,القوائم!$I$3,'سجل حركة المخزن'!F:F,'أرصدة المخزن'!$E$3)</f>
        <v>0</v>
      </c>
      <c r="F906" s="106">
        <f t="shared" si="84"/>
        <v>0</v>
      </c>
      <c r="G906" s="106">
        <f>SUMIFS('سجل حركة المخزن'!H:H,'سجل حركة المخزن'!D:D,'أرصدة المخزن'!B906,'سجل حركة المخزن'!G:G,القوائم!$I$16,'سجل حركة المخزن'!F:F,'أرصدة المخزن'!$D$3)</f>
        <v>0</v>
      </c>
      <c r="H906" s="170">
        <f>SUMIFS('سجل حركة المخزن'!H:H,'سجل حركة المخزن'!D:D,'أرصدة المخزن'!B906,'سجل حركة المخزن'!G:G,القوائم!$I$16,'سجل حركة المخزن'!F:F,'أرصدة المخزن'!$E$3)</f>
        <v>0</v>
      </c>
      <c r="I906" s="106">
        <f t="shared" si="85"/>
        <v>0</v>
      </c>
      <c r="J906" s="106"/>
      <c r="K906" s="106">
        <f>SUMIFS('سجل حركة المخزن'!H:H,'سجل حركة المخزن'!D:D,'أرصدة المخزن'!B906,'سجل حركة المخزن'!F:F,'أرصدة المخزن'!$K$3)-D906-G906</f>
        <v>0</v>
      </c>
      <c r="L906" s="106">
        <f>SUMIFS('سجل حركة المخزن'!H:H,'سجل حركة المخزن'!D:D,'أرصدة المخزن'!B906,'سجل حركة المخزن'!F:F,'أرصدة المخزن'!$L$3)-E906-H906</f>
        <v>0</v>
      </c>
      <c r="M906" s="128" t="str">
        <f>IF(COUNTIF('سجل حركة المخزن'!D:D,'أرصدة المخزن'!B906),VLOOKUP(B906,القوائم!D:E,2,0),"غير موجود بالمخزن")</f>
        <v>غير موجود بالمخزن</v>
      </c>
      <c r="N906" s="128" t="str">
        <f t="shared" si="86"/>
        <v>غير موجود بالمخزن</v>
      </c>
      <c r="P906" s="192" t="str">
        <f t="shared" si="87"/>
        <v>0</v>
      </c>
      <c r="Q906" s="192" t="str">
        <f t="shared" si="88"/>
        <v>0</v>
      </c>
      <c r="R906" s="192" t="str">
        <f t="shared" si="89"/>
        <v>0</v>
      </c>
    </row>
    <row r="907" spans="2:18" ht="26.25" hidden="1" x14ac:dyDescent="0.2">
      <c r="B907" s="106" t="str">
        <f>القوائم!B906</f>
        <v>TA3004-4</v>
      </c>
      <c r="C907" s="126" t="str">
        <f>IF(B907&lt;&gt;"",_xlfn.IFNA(VLOOKUP(B907,القوائم!B:C,2,0),"غير مسجل بالقوائم"),"")</f>
        <v>تربيزة شاي صغيرة 60*35</v>
      </c>
      <c r="D907" s="106">
        <f>SUMIFS('سجل حركة المخزن'!H:H,'سجل حركة المخزن'!D:D,'أرصدة المخزن'!B907,'سجل حركة المخزن'!G:G,القوائم!$I$3,'سجل حركة المخزن'!F:F,'أرصدة المخزن'!$D$3)</f>
        <v>0</v>
      </c>
      <c r="E907" s="106">
        <f>SUMIFS('سجل حركة المخزن'!H:H,'سجل حركة المخزن'!D:D,'أرصدة المخزن'!B907,'سجل حركة المخزن'!G:G,القوائم!$I$3,'سجل حركة المخزن'!F:F,'أرصدة المخزن'!$E$3)</f>
        <v>0</v>
      </c>
      <c r="F907" s="106">
        <f t="shared" si="84"/>
        <v>0</v>
      </c>
      <c r="G907" s="106">
        <f>SUMIFS('سجل حركة المخزن'!H:H,'سجل حركة المخزن'!D:D,'أرصدة المخزن'!B907,'سجل حركة المخزن'!G:G,القوائم!$I$16,'سجل حركة المخزن'!F:F,'أرصدة المخزن'!$D$3)</f>
        <v>0</v>
      </c>
      <c r="H907" s="170">
        <f>SUMIFS('سجل حركة المخزن'!H:H,'سجل حركة المخزن'!D:D,'أرصدة المخزن'!B907,'سجل حركة المخزن'!G:G,القوائم!$I$16,'سجل حركة المخزن'!F:F,'أرصدة المخزن'!$E$3)</f>
        <v>0</v>
      </c>
      <c r="I907" s="106">
        <f t="shared" si="85"/>
        <v>0</v>
      </c>
      <c r="J907" s="106"/>
      <c r="K907" s="106">
        <f>SUMIFS('سجل حركة المخزن'!H:H,'سجل حركة المخزن'!D:D,'أرصدة المخزن'!B907,'سجل حركة المخزن'!F:F,'أرصدة المخزن'!$K$3)-D907-G907</f>
        <v>0</v>
      </c>
      <c r="L907" s="106">
        <f>SUMIFS('سجل حركة المخزن'!H:H,'سجل حركة المخزن'!D:D,'أرصدة المخزن'!B907,'سجل حركة المخزن'!F:F,'أرصدة المخزن'!$L$3)-E907-H907</f>
        <v>0</v>
      </c>
      <c r="M907" s="128" t="str">
        <f>IF(COUNTIF('سجل حركة المخزن'!D:D,'أرصدة المخزن'!B907),VLOOKUP(B907,القوائم!D:E,2,0),"غير موجود بالمخزن")</f>
        <v>غير موجود بالمخزن</v>
      </c>
      <c r="N907" s="128" t="str">
        <f t="shared" si="86"/>
        <v>غير موجود بالمخزن</v>
      </c>
      <c r="P907" s="192" t="str">
        <f t="shared" si="87"/>
        <v>0</v>
      </c>
      <c r="Q907" s="192" t="str">
        <f t="shared" si="88"/>
        <v>0</v>
      </c>
      <c r="R907" s="192" t="str">
        <f t="shared" si="89"/>
        <v>0</v>
      </c>
    </row>
    <row r="908" spans="2:18" ht="26.25" hidden="1" x14ac:dyDescent="0.2">
      <c r="B908" s="106" t="str">
        <f>القوائم!B907</f>
        <v>ta1057-1</v>
      </c>
      <c r="C908" s="126" t="str">
        <f>IF(B908&lt;&gt;"",_xlfn.IFNA(VLOOKUP(B908,القوائم!B:C,2,0),"غير مسجل بالقوائم"),"")</f>
        <v>طقطوقة شرائح بحلقة 45*55</v>
      </c>
      <c r="D908" s="106">
        <f>SUMIFS('سجل حركة المخزن'!H:H,'سجل حركة المخزن'!D:D,'أرصدة المخزن'!B908,'سجل حركة المخزن'!G:G,القوائم!$I$3,'سجل حركة المخزن'!F:F,'أرصدة المخزن'!$D$3)</f>
        <v>0</v>
      </c>
      <c r="E908" s="106">
        <f>SUMIFS('سجل حركة المخزن'!H:H,'سجل حركة المخزن'!D:D,'أرصدة المخزن'!B908,'سجل حركة المخزن'!G:G,القوائم!$I$3,'سجل حركة المخزن'!F:F,'أرصدة المخزن'!$E$3)</f>
        <v>0</v>
      </c>
      <c r="F908" s="106">
        <f t="shared" si="84"/>
        <v>0</v>
      </c>
      <c r="G908" s="106">
        <f>SUMIFS('سجل حركة المخزن'!H:H,'سجل حركة المخزن'!D:D,'أرصدة المخزن'!B908,'سجل حركة المخزن'!G:G,القوائم!$I$16,'سجل حركة المخزن'!F:F,'أرصدة المخزن'!$D$3)</f>
        <v>0</v>
      </c>
      <c r="H908" s="170">
        <f>SUMIFS('سجل حركة المخزن'!H:H,'سجل حركة المخزن'!D:D,'أرصدة المخزن'!B908,'سجل حركة المخزن'!G:G,القوائم!$I$16,'سجل حركة المخزن'!F:F,'أرصدة المخزن'!$E$3)</f>
        <v>0</v>
      </c>
      <c r="I908" s="106">
        <f t="shared" si="85"/>
        <v>0</v>
      </c>
      <c r="J908" s="106"/>
      <c r="K908" s="106">
        <f>SUMIFS('سجل حركة المخزن'!H:H,'سجل حركة المخزن'!D:D,'أرصدة المخزن'!B908,'سجل حركة المخزن'!F:F,'أرصدة المخزن'!$K$3)-D908-G908</f>
        <v>0</v>
      </c>
      <c r="L908" s="106">
        <f>SUMIFS('سجل حركة المخزن'!H:H,'سجل حركة المخزن'!D:D,'أرصدة المخزن'!B908,'سجل حركة المخزن'!F:F,'أرصدة المخزن'!$L$3)-E908-H908</f>
        <v>0</v>
      </c>
      <c r="M908" s="128" t="str">
        <f>IF(COUNTIF('سجل حركة المخزن'!D:D,'أرصدة المخزن'!B908),VLOOKUP(B908,القوائم!D:E,2,0),"غير موجود بالمخزن")</f>
        <v>غير موجود بالمخزن</v>
      </c>
      <c r="N908" s="128" t="str">
        <f t="shared" si="86"/>
        <v>غير موجود بالمخزن</v>
      </c>
      <c r="P908" s="192" t="str">
        <f t="shared" si="87"/>
        <v>0</v>
      </c>
      <c r="Q908" s="192" t="str">
        <f t="shared" si="88"/>
        <v>0</v>
      </c>
      <c r="R908" s="192" t="str">
        <f t="shared" si="89"/>
        <v>0</v>
      </c>
    </row>
    <row r="909" spans="2:18" ht="26.25" hidden="1" x14ac:dyDescent="0.2">
      <c r="B909" s="106">
        <f>القوائم!B908</f>
        <v>0</v>
      </c>
      <c r="C909" s="126" t="str">
        <f>IF(B909&lt;&gt;"",_xlfn.IFNA(VLOOKUP(B909,القوائم!B:C,2,0),"غير مسجل بالقوائم"),"")</f>
        <v>غير مسجل بالقوائم</v>
      </c>
      <c r="D909" s="106">
        <f>SUMIFS('سجل حركة المخزن'!H:H,'سجل حركة المخزن'!D:D,'أرصدة المخزن'!B909,'سجل حركة المخزن'!G:G,القوائم!$I$3,'سجل حركة المخزن'!F:F,'أرصدة المخزن'!$D$3)</f>
        <v>0</v>
      </c>
      <c r="E909" s="106">
        <f>SUMIFS('سجل حركة المخزن'!H:H,'سجل حركة المخزن'!D:D,'أرصدة المخزن'!B909,'سجل حركة المخزن'!G:G,القوائم!$I$3,'سجل حركة المخزن'!F:F,'أرصدة المخزن'!$E$3)</f>
        <v>0</v>
      </c>
      <c r="F909" s="106">
        <f t="shared" si="84"/>
        <v>0</v>
      </c>
      <c r="G909" s="106">
        <f>SUMIFS('سجل حركة المخزن'!H:H,'سجل حركة المخزن'!D:D,'أرصدة المخزن'!B909,'سجل حركة المخزن'!G:G,القوائم!$I$16,'سجل حركة المخزن'!F:F,'أرصدة المخزن'!$D$3)</f>
        <v>0</v>
      </c>
      <c r="H909" s="170">
        <f>SUMIFS('سجل حركة المخزن'!H:H,'سجل حركة المخزن'!D:D,'أرصدة المخزن'!B909,'سجل حركة المخزن'!G:G,القوائم!$I$16,'سجل حركة المخزن'!F:F,'أرصدة المخزن'!$E$3)</f>
        <v>0</v>
      </c>
      <c r="I909" s="106">
        <f t="shared" si="85"/>
        <v>0</v>
      </c>
      <c r="J909" s="106"/>
      <c r="K909" s="106">
        <f>SUMIFS('سجل حركة المخزن'!H:H,'سجل حركة المخزن'!D:D,'أرصدة المخزن'!B909,'سجل حركة المخزن'!F:F,'أرصدة المخزن'!$K$3)-D909-G909</f>
        <v>0</v>
      </c>
      <c r="L909" s="106">
        <f>SUMIFS('سجل حركة المخزن'!H:H,'سجل حركة المخزن'!D:D,'أرصدة المخزن'!B909,'سجل حركة المخزن'!F:F,'أرصدة المخزن'!$L$3)-E909-H909</f>
        <v>0</v>
      </c>
      <c r="M909" s="128" t="str">
        <f>IF(COUNTIF('سجل حركة المخزن'!D:D,'أرصدة المخزن'!B909),VLOOKUP(B909,القوائم!D:E,2,0),"غير موجود بالمخزن")</f>
        <v>غير موجود بالمخزن</v>
      </c>
      <c r="N909" s="128" t="str">
        <f t="shared" si="86"/>
        <v>غير موجود بالمخزن</v>
      </c>
      <c r="P909" s="192" t="str">
        <f t="shared" si="87"/>
        <v>0</v>
      </c>
      <c r="Q909" s="192" t="str">
        <f t="shared" si="88"/>
        <v>0</v>
      </c>
      <c r="R909" s="192" t="str">
        <f t="shared" si="89"/>
        <v>0</v>
      </c>
    </row>
    <row r="910" spans="2:18" ht="26.25" hidden="1" x14ac:dyDescent="0.2">
      <c r="B910" s="106">
        <f>القوائم!B909</f>
        <v>0</v>
      </c>
      <c r="C910" s="126" t="str">
        <f>IF(B910&lt;&gt;"",_xlfn.IFNA(VLOOKUP(B910,القوائم!B:C,2,0),"غير مسجل بالقوائم"),"")</f>
        <v>غير مسجل بالقوائم</v>
      </c>
      <c r="D910" s="106">
        <f>SUMIFS('سجل حركة المخزن'!H:H,'سجل حركة المخزن'!D:D,'أرصدة المخزن'!B910,'سجل حركة المخزن'!G:G,القوائم!$I$3,'سجل حركة المخزن'!F:F,'أرصدة المخزن'!$D$3)</f>
        <v>0</v>
      </c>
      <c r="E910" s="106">
        <f>SUMIFS('سجل حركة المخزن'!H:H,'سجل حركة المخزن'!D:D,'أرصدة المخزن'!B910,'سجل حركة المخزن'!G:G,القوائم!$I$3,'سجل حركة المخزن'!F:F,'أرصدة المخزن'!$E$3)</f>
        <v>0</v>
      </c>
      <c r="F910" s="106">
        <f t="shared" si="84"/>
        <v>0</v>
      </c>
      <c r="G910" s="106">
        <f>SUMIFS('سجل حركة المخزن'!H:H,'سجل حركة المخزن'!D:D,'أرصدة المخزن'!B910,'سجل حركة المخزن'!G:G,القوائم!$I$16,'سجل حركة المخزن'!F:F,'أرصدة المخزن'!$D$3)</f>
        <v>0</v>
      </c>
      <c r="H910" s="170">
        <f>SUMIFS('سجل حركة المخزن'!H:H,'سجل حركة المخزن'!D:D,'أرصدة المخزن'!B910,'سجل حركة المخزن'!G:G,القوائم!$I$16,'سجل حركة المخزن'!F:F,'أرصدة المخزن'!$E$3)</f>
        <v>0</v>
      </c>
      <c r="I910" s="106">
        <f t="shared" si="85"/>
        <v>0</v>
      </c>
      <c r="J910" s="106"/>
      <c r="K910" s="106">
        <f>SUMIFS('سجل حركة المخزن'!H:H,'سجل حركة المخزن'!D:D,'أرصدة المخزن'!B910,'سجل حركة المخزن'!F:F,'أرصدة المخزن'!$K$3)-D910-G910</f>
        <v>0</v>
      </c>
      <c r="L910" s="106">
        <f>SUMIFS('سجل حركة المخزن'!H:H,'سجل حركة المخزن'!D:D,'أرصدة المخزن'!B910,'سجل حركة المخزن'!F:F,'أرصدة المخزن'!$L$3)-E910-H910</f>
        <v>0</v>
      </c>
      <c r="M910" s="128" t="str">
        <f>IF(COUNTIF('سجل حركة المخزن'!D:D,'أرصدة المخزن'!B910),VLOOKUP(B910,القوائم!D:E,2,0),"غير موجود بالمخزن")</f>
        <v>غير موجود بالمخزن</v>
      </c>
      <c r="N910" s="128" t="str">
        <f t="shared" si="86"/>
        <v>غير موجود بالمخزن</v>
      </c>
      <c r="P910" s="192" t="str">
        <f t="shared" si="87"/>
        <v>0</v>
      </c>
      <c r="Q910" s="192" t="str">
        <f t="shared" si="88"/>
        <v>0</v>
      </c>
      <c r="R910" s="192" t="str">
        <f t="shared" si="89"/>
        <v>0</v>
      </c>
    </row>
    <row r="911" spans="2:18" ht="26.25" hidden="1" x14ac:dyDescent="0.2">
      <c r="B911" s="106">
        <f>القوائم!B910</f>
        <v>0</v>
      </c>
      <c r="C911" s="126" t="str">
        <f>IF(B911&lt;&gt;"",_xlfn.IFNA(VLOOKUP(B911,القوائم!B:C,2,0),"غير مسجل بالقوائم"),"")</f>
        <v>غير مسجل بالقوائم</v>
      </c>
      <c r="D911" s="106">
        <f>SUMIFS('سجل حركة المخزن'!H:H,'سجل حركة المخزن'!D:D,'أرصدة المخزن'!B911,'سجل حركة المخزن'!G:G,القوائم!$I$3,'سجل حركة المخزن'!F:F,'أرصدة المخزن'!$D$3)</f>
        <v>0</v>
      </c>
      <c r="E911" s="106">
        <f>SUMIFS('سجل حركة المخزن'!H:H,'سجل حركة المخزن'!D:D,'أرصدة المخزن'!B911,'سجل حركة المخزن'!G:G,القوائم!$I$3,'سجل حركة المخزن'!F:F,'أرصدة المخزن'!$E$3)</f>
        <v>0</v>
      </c>
      <c r="F911" s="106">
        <f t="shared" si="84"/>
        <v>0</v>
      </c>
      <c r="G911" s="106">
        <f>SUMIFS('سجل حركة المخزن'!H:H,'سجل حركة المخزن'!D:D,'أرصدة المخزن'!B911,'سجل حركة المخزن'!G:G,القوائم!$I$16,'سجل حركة المخزن'!F:F,'أرصدة المخزن'!$D$3)</f>
        <v>0</v>
      </c>
      <c r="H911" s="170">
        <f>SUMIFS('سجل حركة المخزن'!H:H,'سجل حركة المخزن'!D:D,'أرصدة المخزن'!B911,'سجل حركة المخزن'!G:G,القوائم!$I$16,'سجل حركة المخزن'!F:F,'أرصدة المخزن'!$E$3)</f>
        <v>0</v>
      </c>
      <c r="I911" s="106">
        <f t="shared" si="85"/>
        <v>0</v>
      </c>
      <c r="J911" s="106"/>
      <c r="K911" s="106">
        <f>SUMIFS('سجل حركة المخزن'!H:H,'سجل حركة المخزن'!D:D,'أرصدة المخزن'!B911,'سجل حركة المخزن'!F:F,'أرصدة المخزن'!$K$3)-D911-G911</f>
        <v>0</v>
      </c>
      <c r="L911" s="106">
        <f>SUMIFS('سجل حركة المخزن'!H:H,'سجل حركة المخزن'!D:D,'أرصدة المخزن'!B911,'سجل حركة المخزن'!F:F,'أرصدة المخزن'!$L$3)-E911-H911</f>
        <v>0</v>
      </c>
      <c r="M911" s="128" t="str">
        <f>IF(COUNTIF('سجل حركة المخزن'!D:D,'أرصدة المخزن'!B911),VLOOKUP(B911,القوائم!D:E,2,0),"غير موجود بالمخزن")</f>
        <v>غير موجود بالمخزن</v>
      </c>
      <c r="N911" s="128" t="str">
        <f t="shared" si="86"/>
        <v>غير موجود بالمخزن</v>
      </c>
      <c r="P911" s="192" t="str">
        <f t="shared" si="87"/>
        <v>0</v>
      </c>
      <c r="Q911" s="192" t="str">
        <f t="shared" si="88"/>
        <v>0</v>
      </c>
      <c r="R911" s="192" t="str">
        <f t="shared" si="89"/>
        <v>0</v>
      </c>
    </row>
    <row r="912" spans="2:18" ht="26.25" hidden="1" x14ac:dyDescent="0.2">
      <c r="B912" s="106">
        <f>القوائم!B911</f>
        <v>0</v>
      </c>
      <c r="C912" s="126" t="str">
        <f>IF(B912&lt;&gt;"",_xlfn.IFNA(VLOOKUP(B912,القوائم!B:C,2,0),"غير مسجل بالقوائم"),"")</f>
        <v>غير مسجل بالقوائم</v>
      </c>
      <c r="D912" s="106">
        <f>SUMIFS('سجل حركة المخزن'!H:H,'سجل حركة المخزن'!D:D,'أرصدة المخزن'!B912,'سجل حركة المخزن'!G:G,القوائم!$I$3,'سجل حركة المخزن'!F:F,'أرصدة المخزن'!$D$3)</f>
        <v>0</v>
      </c>
      <c r="E912" s="106">
        <f>SUMIFS('سجل حركة المخزن'!H:H,'سجل حركة المخزن'!D:D,'أرصدة المخزن'!B912,'سجل حركة المخزن'!G:G,القوائم!$I$3,'سجل حركة المخزن'!F:F,'أرصدة المخزن'!$E$3)</f>
        <v>0</v>
      </c>
      <c r="F912" s="106">
        <f t="shared" si="84"/>
        <v>0</v>
      </c>
      <c r="G912" s="106">
        <f>SUMIFS('سجل حركة المخزن'!H:H,'سجل حركة المخزن'!D:D,'أرصدة المخزن'!B912,'سجل حركة المخزن'!G:G,القوائم!$I$16,'سجل حركة المخزن'!F:F,'أرصدة المخزن'!$D$3)</f>
        <v>0</v>
      </c>
      <c r="H912" s="170">
        <f>SUMIFS('سجل حركة المخزن'!H:H,'سجل حركة المخزن'!D:D,'أرصدة المخزن'!B912,'سجل حركة المخزن'!G:G,القوائم!$I$16,'سجل حركة المخزن'!F:F,'أرصدة المخزن'!$E$3)</f>
        <v>0</v>
      </c>
      <c r="I912" s="106">
        <f t="shared" si="85"/>
        <v>0</v>
      </c>
      <c r="J912" s="106"/>
      <c r="K912" s="106">
        <f>SUMIFS('سجل حركة المخزن'!H:H,'سجل حركة المخزن'!D:D,'أرصدة المخزن'!B912,'سجل حركة المخزن'!F:F,'أرصدة المخزن'!$K$3)-D912-G912</f>
        <v>0</v>
      </c>
      <c r="L912" s="106">
        <f>SUMIFS('سجل حركة المخزن'!H:H,'سجل حركة المخزن'!D:D,'أرصدة المخزن'!B912,'سجل حركة المخزن'!F:F,'أرصدة المخزن'!$L$3)-E912-H912</f>
        <v>0</v>
      </c>
      <c r="M912" s="128" t="str">
        <f>IF(COUNTIF('سجل حركة المخزن'!D:D,'أرصدة المخزن'!B912),VLOOKUP(B912,القوائم!D:E,2,0),"غير موجود بالمخزن")</f>
        <v>غير موجود بالمخزن</v>
      </c>
      <c r="N912" s="128" t="str">
        <f t="shared" si="86"/>
        <v>غير موجود بالمخزن</v>
      </c>
      <c r="P912" s="192" t="str">
        <f t="shared" si="87"/>
        <v>0</v>
      </c>
      <c r="Q912" s="192" t="str">
        <f t="shared" si="88"/>
        <v>0</v>
      </c>
      <c r="R912" s="192" t="str">
        <f t="shared" si="89"/>
        <v>0</v>
      </c>
    </row>
    <row r="913" spans="2:18" ht="26.25" hidden="1" x14ac:dyDescent="0.2">
      <c r="B913" s="106">
        <f>القوائم!B912</f>
        <v>0</v>
      </c>
      <c r="C913" s="126" t="str">
        <f>IF(B913&lt;&gt;"",_xlfn.IFNA(VLOOKUP(B913,القوائم!B:C,2,0),"غير مسجل بالقوائم"),"")</f>
        <v>غير مسجل بالقوائم</v>
      </c>
      <c r="D913" s="106">
        <f>SUMIFS('سجل حركة المخزن'!H:H,'سجل حركة المخزن'!D:D,'أرصدة المخزن'!B913,'سجل حركة المخزن'!G:G,القوائم!$I$3,'سجل حركة المخزن'!F:F,'أرصدة المخزن'!$D$3)</f>
        <v>0</v>
      </c>
      <c r="E913" s="106">
        <f>SUMIFS('سجل حركة المخزن'!H:H,'سجل حركة المخزن'!D:D,'أرصدة المخزن'!B913,'سجل حركة المخزن'!G:G,القوائم!$I$3,'سجل حركة المخزن'!F:F,'أرصدة المخزن'!$E$3)</f>
        <v>0</v>
      </c>
      <c r="F913" s="106">
        <f t="shared" si="84"/>
        <v>0</v>
      </c>
      <c r="G913" s="106">
        <f>SUMIFS('سجل حركة المخزن'!H:H,'سجل حركة المخزن'!D:D,'أرصدة المخزن'!B913,'سجل حركة المخزن'!G:G,القوائم!$I$16,'سجل حركة المخزن'!F:F,'أرصدة المخزن'!$D$3)</f>
        <v>0</v>
      </c>
      <c r="H913" s="170">
        <f>SUMIFS('سجل حركة المخزن'!H:H,'سجل حركة المخزن'!D:D,'أرصدة المخزن'!B913,'سجل حركة المخزن'!G:G,القوائم!$I$16,'سجل حركة المخزن'!F:F,'أرصدة المخزن'!$E$3)</f>
        <v>0</v>
      </c>
      <c r="I913" s="106">
        <f t="shared" si="85"/>
        <v>0</v>
      </c>
      <c r="J913" s="106"/>
      <c r="K913" s="106">
        <f>SUMIFS('سجل حركة المخزن'!H:H,'سجل حركة المخزن'!D:D,'أرصدة المخزن'!B913,'سجل حركة المخزن'!F:F,'أرصدة المخزن'!$K$3)-D913-G913</f>
        <v>0</v>
      </c>
      <c r="L913" s="106">
        <f>SUMIFS('سجل حركة المخزن'!H:H,'سجل حركة المخزن'!D:D,'أرصدة المخزن'!B913,'سجل حركة المخزن'!F:F,'أرصدة المخزن'!$L$3)-E913-H913</f>
        <v>0</v>
      </c>
      <c r="M913" s="128" t="str">
        <f>IF(COUNTIF('سجل حركة المخزن'!D:D,'أرصدة المخزن'!B913),VLOOKUP(B913,القوائم!D:E,2,0),"غير موجود بالمخزن")</f>
        <v>غير موجود بالمخزن</v>
      </c>
      <c r="N913" s="128" t="str">
        <f t="shared" si="86"/>
        <v>غير موجود بالمخزن</v>
      </c>
      <c r="P913" s="192" t="str">
        <f t="shared" si="87"/>
        <v>0</v>
      </c>
      <c r="Q913" s="192" t="str">
        <f t="shared" si="88"/>
        <v>0</v>
      </c>
      <c r="R913" s="192" t="str">
        <f t="shared" si="89"/>
        <v>0</v>
      </c>
    </row>
    <row r="914" spans="2:18" ht="26.25" hidden="1" x14ac:dyDescent="0.2">
      <c r="B914" s="106">
        <f>القوائم!B913</f>
        <v>0</v>
      </c>
      <c r="C914" s="126" t="str">
        <f>IF(B914&lt;&gt;"",_xlfn.IFNA(VLOOKUP(B914,القوائم!B:C,2,0),"غير مسجل بالقوائم"),"")</f>
        <v>غير مسجل بالقوائم</v>
      </c>
      <c r="D914" s="106">
        <f>SUMIFS('سجل حركة المخزن'!H:H,'سجل حركة المخزن'!D:D,'أرصدة المخزن'!B914,'سجل حركة المخزن'!G:G,القوائم!$I$3,'سجل حركة المخزن'!F:F,'أرصدة المخزن'!$D$3)</f>
        <v>0</v>
      </c>
      <c r="E914" s="106">
        <f>SUMIFS('سجل حركة المخزن'!H:H,'سجل حركة المخزن'!D:D,'أرصدة المخزن'!B914,'سجل حركة المخزن'!G:G,القوائم!$I$3,'سجل حركة المخزن'!F:F,'أرصدة المخزن'!$E$3)</f>
        <v>0</v>
      </c>
      <c r="F914" s="106">
        <f t="shared" si="84"/>
        <v>0</v>
      </c>
      <c r="G914" s="106">
        <f>SUMIFS('سجل حركة المخزن'!H:H,'سجل حركة المخزن'!D:D,'أرصدة المخزن'!B914,'سجل حركة المخزن'!G:G,القوائم!$I$16,'سجل حركة المخزن'!F:F,'أرصدة المخزن'!$D$3)</f>
        <v>0</v>
      </c>
      <c r="H914" s="170">
        <f>SUMIFS('سجل حركة المخزن'!H:H,'سجل حركة المخزن'!D:D,'أرصدة المخزن'!B914,'سجل حركة المخزن'!G:G,القوائم!$I$16,'سجل حركة المخزن'!F:F,'أرصدة المخزن'!$E$3)</f>
        <v>0</v>
      </c>
      <c r="I914" s="106">
        <f t="shared" si="85"/>
        <v>0</v>
      </c>
      <c r="J914" s="106"/>
      <c r="K914" s="106">
        <f>SUMIFS('سجل حركة المخزن'!H:H,'سجل حركة المخزن'!D:D,'أرصدة المخزن'!B914,'سجل حركة المخزن'!F:F,'أرصدة المخزن'!$K$3)-D914-G914</f>
        <v>0</v>
      </c>
      <c r="L914" s="106">
        <f>SUMIFS('سجل حركة المخزن'!H:H,'سجل حركة المخزن'!D:D,'أرصدة المخزن'!B914,'سجل حركة المخزن'!F:F,'أرصدة المخزن'!$L$3)-E914-H914</f>
        <v>0</v>
      </c>
      <c r="M914" s="128" t="str">
        <f>IF(COUNTIF('سجل حركة المخزن'!D:D,'أرصدة المخزن'!B914),VLOOKUP(B914,القوائم!D:E,2,0),"غير موجود بالمخزن")</f>
        <v>غير موجود بالمخزن</v>
      </c>
      <c r="N914" s="128" t="str">
        <f t="shared" si="86"/>
        <v>غير موجود بالمخزن</v>
      </c>
      <c r="P914" s="192" t="str">
        <f t="shared" si="87"/>
        <v>0</v>
      </c>
      <c r="Q914" s="192" t="str">
        <f t="shared" si="88"/>
        <v>0</v>
      </c>
      <c r="R914" s="192" t="str">
        <f t="shared" si="89"/>
        <v>0</v>
      </c>
    </row>
    <row r="915" spans="2:18" ht="26.25" hidden="1" x14ac:dyDescent="0.2">
      <c r="B915" s="106">
        <f>القوائم!B914</f>
        <v>0</v>
      </c>
      <c r="C915" s="126" t="str">
        <f>IF(B915&lt;&gt;"",_xlfn.IFNA(VLOOKUP(B915,القوائم!B:C,2,0),"غير مسجل بالقوائم"),"")</f>
        <v>غير مسجل بالقوائم</v>
      </c>
      <c r="D915" s="106">
        <f>SUMIFS('سجل حركة المخزن'!H:H,'سجل حركة المخزن'!D:D,'أرصدة المخزن'!B915,'سجل حركة المخزن'!G:G,القوائم!$I$3,'سجل حركة المخزن'!F:F,'أرصدة المخزن'!$D$3)</f>
        <v>0</v>
      </c>
      <c r="E915" s="106">
        <f>SUMIFS('سجل حركة المخزن'!H:H,'سجل حركة المخزن'!D:D,'أرصدة المخزن'!B915,'سجل حركة المخزن'!G:G,القوائم!$I$3,'سجل حركة المخزن'!F:F,'أرصدة المخزن'!$E$3)</f>
        <v>0</v>
      </c>
      <c r="F915" s="106">
        <f t="shared" si="84"/>
        <v>0</v>
      </c>
      <c r="G915" s="106">
        <f>SUMIFS('سجل حركة المخزن'!H:H,'سجل حركة المخزن'!D:D,'أرصدة المخزن'!B915,'سجل حركة المخزن'!G:G,القوائم!$I$16,'سجل حركة المخزن'!F:F,'أرصدة المخزن'!$D$3)</f>
        <v>0</v>
      </c>
      <c r="H915" s="170">
        <f>SUMIFS('سجل حركة المخزن'!H:H,'سجل حركة المخزن'!D:D,'أرصدة المخزن'!B915,'سجل حركة المخزن'!G:G,القوائم!$I$16,'سجل حركة المخزن'!F:F,'أرصدة المخزن'!$E$3)</f>
        <v>0</v>
      </c>
      <c r="I915" s="106">
        <f t="shared" si="85"/>
        <v>0</v>
      </c>
      <c r="J915" s="106"/>
      <c r="K915" s="106">
        <f>SUMIFS('سجل حركة المخزن'!H:H,'سجل حركة المخزن'!D:D,'أرصدة المخزن'!B915,'سجل حركة المخزن'!F:F,'أرصدة المخزن'!$K$3)-D915-G915</f>
        <v>0</v>
      </c>
      <c r="L915" s="106">
        <f>SUMIFS('سجل حركة المخزن'!H:H,'سجل حركة المخزن'!D:D,'أرصدة المخزن'!B915,'سجل حركة المخزن'!F:F,'أرصدة المخزن'!$L$3)-E915-H915</f>
        <v>0</v>
      </c>
      <c r="M915" s="128" t="str">
        <f>IF(COUNTIF('سجل حركة المخزن'!D:D,'أرصدة المخزن'!B915),VLOOKUP(B915,القوائم!D:E,2,0),"غير موجود بالمخزن")</f>
        <v>غير موجود بالمخزن</v>
      </c>
      <c r="N915" s="128" t="str">
        <f t="shared" si="86"/>
        <v>غير موجود بالمخزن</v>
      </c>
      <c r="P915" s="192" t="str">
        <f t="shared" si="87"/>
        <v>0</v>
      </c>
      <c r="Q915" s="192" t="str">
        <f t="shared" si="88"/>
        <v>0</v>
      </c>
      <c r="R915" s="192" t="str">
        <f t="shared" si="89"/>
        <v>0</v>
      </c>
    </row>
    <row r="916" spans="2:18" ht="26.25" hidden="1" x14ac:dyDescent="0.2">
      <c r="B916" s="106">
        <f>القوائم!B915</f>
        <v>0</v>
      </c>
      <c r="C916" s="126" t="str">
        <f>IF(B916&lt;&gt;"",_xlfn.IFNA(VLOOKUP(B916,القوائم!B:C,2,0),"غير مسجل بالقوائم"),"")</f>
        <v>غير مسجل بالقوائم</v>
      </c>
      <c r="D916" s="106">
        <f>SUMIFS('سجل حركة المخزن'!H:H,'سجل حركة المخزن'!D:D,'أرصدة المخزن'!B916,'سجل حركة المخزن'!G:G,القوائم!$I$3,'سجل حركة المخزن'!F:F,'أرصدة المخزن'!$D$3)</f>
        <v>0</v>
      </c>
      <c r="E916" s="106">
        <f>SUMIFS('سجل حركة المخزن'!H:H,'سجل حركة المخزن'!D:D,'أرصدة المخزن'!B916,'سجل حركة المخزن'!G:G,القوائم!$I$3,'سجل حركة المخزن'!F:F,'أرصدة المخزن'!$E$3)</f>
        <v>0</v>
      </c>
      <c r="F916" s="106">
        <f t="shared" si="84"/>
        <v>0</v>
      </c>
      <c r="G916" s="106">
        <f>SUMIFS('سجل حركة المخزن'!H:H,'سجل حركة المخزن'!D:D,'أرصدة المخزن'!B916,'سجل حركة المخزن'!G:G,القوائم!$I$16,'سجل حركة المخزن'!F:F,'أرصدة المخزن'!$D$3)</f>
        <v>0</v>
      </c>
      <c r="H916" s="170">
        <f>SUMIFS('سجل حركة المخزن'!H:H,'سجل حركة المخزن'!D:D,'أرصدة المخزن'!B916,'سجل حركة المخزن'!G:G,القوائم!$I$16,'سجل حركة المخزن'!F:F,'أرصدة المخزن'!$E$3)</f>
        <v>0</v>
      </c>
      <c r="I916" s="106">
        <f t="shared" si="85"/>
        <v>0</v>
      </c>
      <c r="J916" s="106"/>
      <c r="K916" s="106">
        <f>SUMIFS('سجل حركة المخزن'!H:H,'سجل حركة المخزن'!D:D,'أرصدة المخزن'!B916,'سجل حركة المخزن'!F:F,'أرصدة المخزن'!$K$3)-D916-G916</f>
        <v>0</v>
      </c>
      <c r="L916" s="106">
        <f>SUMIFS('سجل حركة المخزن'!H:H,'سجل حركة المخزن'!D:D,'أرصدة المخزن'!B916,'سجل حركة المخزن'!F:F,'أرصدة المخزن'!$L$3)-E916-H916</f>
        <v>0</v>
      </c>
      <c r="M916" s="128" t="str">
        <f>IF(COUNTIF('سجل حركة المخزن'!D:D,'أرصدة المخزن'!B916),VLOOKUP(B916,القوائم!D:E,2,0),"غير موجود بالمخزن")</f>
        <v>غير موجود بالمخزن</v>
      </c>
      <c r="N916" s="128" t="str">
        <f t="shared" si="86"/>
        <v>غير موجود بالمخزن</v>
      </c>
      <c r="P916" s="192" t="str">
        <f t="shared" si="87"/>
        <v>0</v>
      </c>
      <c r="Q916" s="192" t="str">
        <f t="shared" si="88"/>
        <v>0</v>
      </c>
      <c r="R916" s="192" t="str">
        <f t="shared" si="89"/>
        <v>0</v>
      </c>
    </row>
    <row r="917" spans="2:18" ht="26.25" hidden="1" x14ac:dyDescent="0.2">
      <c r="B917" s="106">
        <f>القوائم!B916</f>
        <v>0</v>
      </c>
      <c r="C917" s="126" t="str">
        <f>IF(B917&lt;&gt;"",_xlfn.IFNA(VLOOKUP(B917,القوائم!B:C,2,0),"غير مسجل بالقوائم"),"")</f>
        <v>غير مسجل بالقوائم</v>
      </c>
      <c r="D917" s="106">
        <f>SUMIFS('سجل حركة المخزن'!H:H,'سجل حركة المخزن'!D:D,'أرصدة المخزن'!B917,'سجل حركة المخزن'!G:G,القوائم!$I$3,'سجل حركة المخزن'!F:F,'أرصدة المخزن'!$D$3)</f>
        <v>0</v>
      </c>
      <c r="E917" s="106">
        <f>SUMIFS('سجل حركة المخزن'!H:H,'سجل حركة المخزن'!D:D,'أرصدة المخزن'!B917,'سجل حركة المخزن'!G:G,القوائم!$I$3,'سجل حركة المخزن'!F:F,'أرصدة المخزن'!$E$3)</f>
        <v>0</v>
      </c>
      <c r="F917" s="106">
        <f t="shared" si="84"/>
        <v>0</v>
      </c>
      <c r="G917" s="106">
        <f>SUMIFS('سجل حركة المخزن'!H:H,'سجل حركة المخزن'!D:D,'أرصدة المخزن'!B917,'سجل حركة المخزن'!G:G,القوائم!$I$16,'سجل حركة المخزن'!F:F,'أرصدة المخزن'!$D$3)</f>
        <v>0</v>
      </c>
      <c r="H917" s="170">
        <f>SUMIFS('سجل حركة المخزن'!H:H,'سجل حركة المخزن'!D:D,'أرصدة المخزن'!B917,'سجل حركة المخزن'!G:G,القوائم!$I$16,'سجل حركة المخزن'!F:F,'أرصدة المخزن'!$E$3)</f>
        <v>0</v>
      </c>
      <c r="I917" s="106">
        <f t="shared" si="85"/>
        <v>0</v>
      </c>
      <c r="J917" s="106"/>
      <c r="K917" s="106">
        <f>SUMIFS('سجل حركة المخزن'!H:H,'سجل حركة المخزن'!D:D,'أرصدة المخزن'!B917,'سجل حركة المخزن'!F:F,'أرصدة المخزن'!$K$3)-D917-G917</f>
        <v>0</v>
      </c>
      <c r="L917" s="106">
        <f>SUMIFS('سجل حركة المخزن'!H:H,'سجل حركة المخزن'!D:D,'أرصدة المخزن'!B917,'سجل حركة المخزن'!F:F,'أرصدة المخزن'!$L$3)-E917-H917</f>
        <v>0</v>
      </c>
      <c r="M917" s="128" t="str">
        <f>IF(COUNTIF('سجل حركة المخزن'!D:D,'أرصدة المخزن'!B917),VLOOKUP(B917,القوائم!D:E,2,0),"غير موجود بالمخزن")</f>
        <v>غير موجود بالمخزن</v>
      </c>
      <c r="N917" s="128" t="str">
        <f t="shared" si="86"/>
        <v>غير موجود بالمخزن</v>
      </c>
      <c r="P917" s="192" t="str">
        <f t="shared" si="87"/>
        <v>0</v>
      </c>
      <c r="Q917" s="192" t="str">
        <f t="shared" si="88"/>
        <v>0</v>
      </c>
      <c r="R917" s="192" t="str">
        <f t="shared" si="89"/>
        <v>0</v>
      </c>
    </row>
    <row r="918" spans="2:18" ht="26.25" hidden="1" x14ac:dyDescent="0.2">
      <c r="B918" s="106">
        <f>القوائم!B917</f>
        <v>0</v>
      </c>
      <c r="C918" s="126" t="str">
        <f>IF(B918&lt;&gt;"",_xlfn.IFNA(VLOOKUP(B918,القوائم!B:C,2,0),"غير مسجل بالقوائم"),"")</f>
        <v>غير مسجل بالقوائم</v>
      </c>
      <c r="D918" s="106">
        <f>SUMIFS('سجل حركة المخزن'!H:H,'سجل حركة المخزن'!D:D,'أرصدة المخزن'!B918,'سجل حركة المخزن'!G:G,القوائم!$I$3,'سجل حركة المخزن'!F:F,'أرصدة المخزن'!$D$3)</f>
        <v>0</v>
      </c>
      <c r="E918" s="106">
        <f>SUMIFS('سجل حركة المخزن'!H:H,'سجل حركة المخزن'!D:D,'أرصدة المخزن'!B918,'سجل حركة المخزن'!G:G,القوائم!$I$3,'سجل حركة المخزن'!F:F,'أرصدة المخزن'!$E$3)</f>
        <v>0</v>
      </c>
      <c r="F918" s="106">
        <f t="shared" si="84"/>
        <v>0</v>
      </c>
      <c r="G918" s="106">
        <f>SUMIFS('سجل حركة المخزن'!H:H,'سجل حركة المخزن'!D:D,'أرصدة المخزن'!B918,'سجل حركة المخزن'!G:G,القوائم!$I$16,'سجل حركة المخزن'!F:F,'أرصدة المخزن'!$D$3)</f>
        <v>0</v>
      </c>
      <c r="H918" s="170">
        <f>SUMIFS('سجل حركة المخزن'!H:H,'سجل حركة المخزن'!D:D,'أرصدة المخزن'!B918,'سجل حركة المخزن'!G:G,القوائم!$I$16,'سجل حركة المخزن'!F:F,'أرصدة المخزن'!$E$3)</f>
        <v>0</v>
      </c>
      <c r="I918" s="106">
        <f t="shared" si="85"/>
        <v>0</v>
      </c>
      <c r="J918" s="106"/>
      <c r="K918" s="106">
        <f>SUMIFS('سجل حركة المخزن'!H:H,'سجل حركة المخزن'!D:D,'أرصدة المخزن'!B918,'سجل حركة المخزن'!F:F,'أرصدة المخزن'!$K$3)-D918-G918</f>
        <v>0</v>
      </c>
      <c r="L918" s="106">
        <f>SUMIFS('سجل حركة المخزن'!H:H,'سجل حركة المخزن'!D:D,'أرصدة المخزن'!B918,'سجل حركة المخزن'!F:F,'أرصدة المخزن'!$L$3)-E918-H918</f>
        <v>0</v>
      </c>
      <c r="M918" s="128" t="str">
        <f>IF(COUNTIF('سجل حركة المخزن'!D:D,'أرصدة المخزن'!B918),VLOOKUP(B918,القوائم!D:E,2,0),"غير موجود بالمخزن")</f>
        <v>غير موجود بالمخزن</v>
      </c>
      <c r="N918" s="128" t="str">
        <f t="shared" si="86"/>
        <v>غير موجود بالمخزن</v>
      </c>
      <c r="P918" s="192" t="str">
        <f t="shared" si="87"/>
        <v>0</v>
      </c>
      <c r="Q918" s="192" t="str">
        <f t="shared" si="88"/>
        <v>0</v>
      </c>
      <c r="R918" s="192" t="str">
        <f t="shared" si="89"/>
        <v>0</v>
      </c>
    </row>
    <row r="919" spans="2:18" ht="26.25" hidden="1" x14ac:dyDescent="0.2">
      <c r="B919" s="106">
        <f>القوائم!B918</f>
        <v>0</v>
      </c>
      <c r="C919" s="126" t="str">
        <f>IF(B919&lt;&gt;"",_xlfn.IFNA(VLOOKUP(B919,القوائم!B:C,2,0),"غير مسجل بالقوائم"),"")</f>
        <v>غير مسجل بالقوائم</v>
      </c>
      <c r="D919" s="106">
        <f>SUMIFS('سجل حركة المخزن'!H:H,'سجل حركة المخزن'!D:D,'أرصدة المخزن'!B919,'سجل حركة المخزن'!G:G,القوائم!$I$3,'سجل حركة المخزن'!F:F,'أرصدة المخزن'!$D$3)</f>
        <v>0</v>
      </c>
      <c r="E919" s="106">
        <f>SUMIFS('سجل حركة المخزن'!H:H,'سجل حركة المخزن'!D:D,'أرصدة المخزن'!B919,'سجل حركة المخزن'!G:G,القوائم!$I$3,'سجل حركة المخزن'!F:F,'أرصدة المخزن'!$E$3)</f>
        <v>0</v>
      </c>
      <c r="F919" s="106">
        <f t="shared" si="84"/>
        <v>0</v>
      </c>
      <c r="G919" s="106">
        <f>SUMIFS('سجل حركة المخزن'!H:H,'سجل حركة المخزن'!D:D,'أرصدة المخزن'!B919,'سجل حركة المخزن'!G:G,القوائم!$I$16,'سجل حركة المخزن'!F:F,'أرصدة المخزن'!$D$3)</f>
        <v>0</v>
      </c>
      <c r="H919" s="170">
        <f>SUMIFS('سجل حركة المخزن'!H:H,'سجل حركة المخزن'!D:D,'أرصدة المخزن'!B919,'سجل حركة المخزن'!G:G,القوائم!$I$16,'سجل حركة المخزن'!F:F,'أرصدة المخزن'!$E$3)</f>
        <v>0</v>
      </c>
      <c r="I919" s="106">
        <f t="shared" si="85"/>
        <v>0</v>
      </c>
      <c r="J919" s="106"/>
      <c r="K919" s="106">
        <f>SUMIFS('سجل حركة المخزن'!H:H,'سجل حركة المخزن'!D:D,'أرصدة المخزن'!B919,'سجل حركة المخزن'!F:F,'أرصدة المخزن'!$K$3)-D919-G919</f>
        <v>0</v>
      </c>
      <c r="L919" s="106">
        <f>SUMIFS('سجل حركة المخزن'!H:H,'سجل حركة المخزن'!D:D,'أرصدة المخزن'!B919,'سجل حركة المخزن'!F:F,'أرصدة المخزن'!$L$3)-E919-H919</f>
        <v>0</v>
      </c>
      <c r="M919" s="128" t="str">
        <f>IF(COUNTIF('سجل حركة المخزن'!D:D,'أرصدة المخزن'!B919),VLOOKUP(B919,القوائم!D:E,2,0),"غير موجود بالمخزن")</f>
        <v>غير موجود بالمخزن</v>
      </c>
      <c r="N919" s="128" t="str">
        <f t="shared" si="86"/>
        <v>غير موجود بالمخزن</v>
      </c>
      <c r="P919" s="192" t="str">
        <f t="shared" si="87"/>
        <v>0</v>
      </c>
      <c r="Q919" s="192" t="str">
        <f t="shared" si="88"/>
        <v>0</v>
      </c>
      <c r="R919" s="192" t="str">
        <f t="shared" si="89"/>
        <v>0</v>
      </c>
    </row>
    <row r="920" spans="2:18" ht="26.25" hidden="1" x14ac:dyDescent="0.2">
      <c r="B920" s="106">
        <f>القوائم!B919</f>
        <v>0</v>
      </c>
      <c r="C920" s="126" t="str">
        <f>IF(B920&lt;&gt;"",_xlfn.IFNA(VLOOKUP(B920,القوائم!B:C,2,0),"غير مسجل بالقوائم"),"")</f>
        <v>غير مسجل بالقوائم</v>
      </c>
      <c r="D920" s="106">
        <f>SUMIFS('سجل حركة المخزن'!H:H,'سجل حركة المخزن'!D:D,'أرصدة المخزن'!B920,'سجل حركة المخزن'!G:G,القوائم!$I$3,'سجل حركة المخزن'!F:F,'أرصدة المخزن'!$D$3)</f>
        <v>0</v>
      </c>
      <c r="E920" s="106">
        <f>SUMIFS('سجل حركة المخزن'!H:H,'سجل حركة المخزن'!D:D,'أرصدة المخزن'!B920,'سجل حركة المخزن'!G:G,القوائم!$I$3,'سجل حركة المخزن'!F:F,'أرصدة المخزن'!$E$3)</f>
        <v>0</v>
      </c>
      <c r="F920" s="106">
        <f t="shared" si="84"/>
        <v>0</v>
      </c>
      <c r="G920" s="106">
        <f>SUMIFS('سجل حركة المخزن'!H:H,'سجل حركة المخزن'!D:D,'أرصدة المخزن'!B920,'سجل حركة المخزن'!G:G,القوائم!$I$16,'سجل حركة المخزن'!F:F,'أرصدة المخزن'!$D$3)</f>
        <v>0</v>
      </c>
      <c r="H920" s="170">
        <f>SUMIFS('سجل حركة المخزن'!H:H,'سجل حركة المخزن'!D:D,'أرصدة المخزن'!B920,'سجل حركة المخزن'!G:G,القوائم!$I$16,'سجل حركة المخزن'!F:F,'أرصدة المخزن'!$E$3)</f>
        <v>0</v>
      </c>
      <c r="I920" s="106">
        <f t="shared" si="85"/>
        <v>0</v>
      </c>
      <c r="J920" s="106"/>
      <c r="K920" s="106">
        <f>SUMIFS('سجل حركة المخزن'!H:H,'سجل حركة المخزن'!D:D,'أرصدة المخزن'!B920,'سجل حركة المخزن'!F:F,'أرصدة المخزن'!$K$3)-D920-G920</f>
        <v>0</v>
      </c>
      <c r="L920" s="106">
        <f>SUMIFS('سجل حركة المخزن'!H:H,'سجل حركة المخزن'!D:D,'أرصدة المخزن'!B920,'سجل حركة المخزن'!F:F,'أرصدة المخزن'!$L$3)-E920-H920</f>
        <v>0</v>
      </c>
      <c r="M920" s="128" t="str">
        <f>IF(COUNTIF('سجل حركة المخزن'!D:D,'أرصدة المخزن'!B920),VLOOKUP(B920,القوائم!D:E,2,0),"غير موجود بالمخزن")</f>
        <v>غير موجود بالمخزن</v>
      </c>
      <c r="N920" s="128" t="str">
        <f t="shared" si="86"/>
        <v>غير موجود بالمخزن</v>
      </c>
      <c r="P920" s="192" t="str">
        <f t="shared" si="87"/>
        <v>0</v>
      </c>
      <c r="Q920" s="192" t="str">
        <f t="shared" si="88"/>
        <v>0</v>
      </c>
      <c r="R920" s="192" t="str">
        <f t="shared" si="89"/>
        <v>0</v>
      </c>
    </row>
    <row r="921" spans="2:18" ht="26.25" hidden="1" x14ac:dyDescent="0.2">
      <c r="B921" s="106">
        <f>القوائم!B920</f>
        <v>0</v>
      </c>
      <c r="C921" s="126" t="str">
        <f>IF(B921&lt;&gt;"",_xlfn.IFNA(VLOOKUP(B921,القوائم!B:C,2,0),"غير مسجل بالقوائم"),"")</f>
        <v>غير مسجل بالقوائم</v>
      </c>
      <c r="D921" s="106">
        <f>SUMIFS('سجل حركة المخزن'!H:H,'سجل حركة المخزن'!D:D,'أرصدة المخزن'!B921,'سجل حركة المخزن'!G:G,القوائم!$I$3,'سجل حركة المخزن'!F:F,'أرصدة المخزن'!$D$3)</f>
        <v>0</v>
      </c>
      <c r="E921" s="106">
        <f>SUMIFS('سجل حركة المخزن'!H:H,'سجل حركة المخزن'!D:D,'أرصدة المخزن'!B921,'سجل حركة المخزن'!G:G,القوائم!$I$3,'سجل حركة المخزن'!F:F,'أرصدة المخزن'!$E$3)</f>
        <v>0</v>
      </c>
      <c r="F921" s="106">
        <f t="shared" si="84"/>
        <v>0</v>
      </c>
      <c r="G921" s="106">
        <f>SUMIFS('سجل حركة المخزن'!H:H,'سجل حركة المخزن'!D:D,'أرصدة المخزن'!B921,'سجل حركة المخزن'!G:G,القوائم!$I$16,'سجل حركة المخزن'!F:F,'أرصدة المخزن'!$D$3)</f>
        <v>0</v>
      </c>
      <c r="H921" s="170">
        <f>SUMIFS('سجل حركة المخزن'!H:H,'سجل حركة المخزن'!D:D,'أرصدة المخزن'!B921,'سجل حركة المخزن'!G:G,القوائم!$I$16,'سجل حركة المخزن'!F:F,'أرصدة المخزن'!$E$3)</f>
        <v>0</v>
      </c>
      <c r="I921" s="106">
        <f t="shared" si="85"/>
        <v>0</v>
      </c>
      <c r="J921" s="106"/>
      <c r="K921" s="106">
        <f>SUMIFS('سجل حركة المخزن'!H:H,'سجل حركة المخزن'!D:D,'أرصدة المخزن'!B921,'سجل حركة المخزن'!F:F,'أرصدة المخزن'!$K$3)-D921-G921</f>
        <v>0</v>
      </c>
      <c r="L921" s="106">
        <f>SUMIFS('سجل حركة المخزن'!H:H,'سجل حركة المخزن'!D:D,'أرصدة المخزن'!B921,'سجل حركة المخزن'!F:F,'أرصدة المخزن'!$L$3)-E921-H921</f>
        <v>0</v>
      </c>
      <c r="M921" s="128" t="str">
        <f>IF(COUNTIF('سجل حركة المخزن'!D:D,'أرصدة المخزن'!B921),VLOOKUP(B921,القوائم!D:E,2,0),"غير موجود بالمخزن")</f>
        <v>غير موجود بالمخزن</v>
      </c>
      <c r="N921" s="128" t="str">
        <f t="shared" si="86"/>
        <v>غير موجود بالمخزن</v>
      </c>
      <c r="P921" s="192" t="str">
        <f t="shared" si="87"/>
        <v>0</v>
      </c>
      <c r="Q921" s="192" t="str">
        <f t="shared" si="88"/>
        <v>0</v>
      </c>
      <c r="R921" s="192" t="str">
        <f t="shared" si="89"/>
        <v>0</v>
      </c>
    </row>
    <row r="922" spans="2:18" ht="26.25" hidden="1" x14ac:dyDescent="0.2">
      <c r="B922" s="106">
        <f>القوائم!B921</f>
        <v>0</v>
      </c>
      <c r="C922" s="126" t="str">
        <f>IF(B922&lt;&gt;"",_xlfn.IFNA(VLOOKUP(B922,القوائم!B:C,2,0),"غير مسجل بالقوائم"),"")</f>
        <v>غير مسجل بالقوائم</v>
      </c>
      <c r="D922" s="106">
        <f>SUMIFS('سجل حركة المخزن'!H:H,'سجل حركة المخزن'!D:D,'أرصدة المخزن'!B922,'سجل حركة المخزن'!G:G,القوائم!$I$3,'سجل حركة المخزن'!F:F,'أرصدة المخزن'!$D$3)</f>
        <v>0</v>
      </c>
      <c r="E922" s="106">
        <f>SUMIFS('سجل حركة المخزن'!H:H,'سجل حركة المخزن'!D:D,'أرصدة المخزن'!B922,'سجل حركة المخزن'!G:G,القوائم!$I$3,'سجل حركة المخزن'!F:F,'أرصدة المخزن'!$E$3)</f>
        <v>0</v>
      </c>
      <c r="F922" s="106">
        <f t="shared" si="84"/>
        <v>0</v>
      </c>
      <c r="G922" s="106">
        <f>SUMIFS('سجل حركة المخزن'!H:H,'سجل حركة المخزن'!D:D,'أرصدة المخزن'!B922,'سجل حركة المخزن'!G:G,القوائم!$I$16,'سجل حركة المخزن'!F:F,'أرصدة المخزن'!$D$3)</f>
        <v>0</v>
      </c>
      <c r="H922" s="170">
        <f>SUMIFS('سجل حركة المخزن'!H:H,'سجل حركة المخزن'!D:D,'أرصدة المخزن'!B922,'سجل حركة المخزن'!G:G,القوائم!$I$16,'سجل حركة المخزن'!F:F,'أرصدة المخزن'!$E$3)</f>
        <v>0</v>
      </c>
      <c r="I922" s="106">
        <f t="shared" si="85"/>
        <v>0</v>
      </c>
      <c r="J922" s="106"/>
      <c r="K922" s="106">
        <f>SUMIFS('سجل حركة المخزن'!H:H,'سجل حركة المخزن'!D:D,'أرصدة المخزن'!B922,'سجل حركة المخزن'!F:F,'أرصدة المخزن'!$K$3)-D922-G922</f>
        <v>0</v>
      </c>
      <c r="L922" s="106">
        <f>SUMIFS('سجل حركة المخزن'!H:H,'سجل حركة المخزن'!D:D,'أرصدة المخزن'!B922,'سجل حركة المخزن'!F:F,'أرصدة المخزن'!$L$3)-E922-H922</f>
        <v>0</v>
      </c>
      <c r="M922" s="128" t="str">
        <f>IF(COUNTIF('سجل حركة المخزن'!D:D,'أرصدة المخزن'!B922),VLOOKUP(B922,القوائم!D:E,2,0),"غير موجود بالمخزن")</f>
        <v>غير موجود بالمخزن</v>
      </c>
      <c r="N922" s="128" t="str">
        <f t="shared" si="86"/>
        <v>غير موجود بالمخزن</v>
      </c>
      <c r="P922" s="192" t="str">
        <f t="shared" si="87"/>
        <v>0</v>
      </c>
      <c r="Q922" s="192" t="str">
        <f t="shared" si="88"/>
        <v>0</v>
      </c>
      <c r="R922" s="192" t="str">
        <f t="shared" si="89"/>
        <v>0</v>
      </c>
    </row>
    <row r="923" spans="2:18" ht="26.25" hidden="1" x14ac:dyDescent="0.2">
      <c r="B923" s="106">
        <f>القوائم!B922</f>
        <v>0</v>
      </c>
      <c r="C923" s="126" t="str">
        <f>IF(B923&lt;&gt;"",_xlfn.IFNA(VLOOKUP(B923,القوائم!B:C,2,0),"غير مسجل بالقوائم"),"")</f>
        <v>غير مسجل بالقوائم</v>
      </c>
      <c r="D923" s="106">
        <f>SUMIFS('سجل حركة المخزن'!H:H,'سجل حركة المخزن'!D:D,'أرصدة المخزن'!B923,'سجل حركة المخزن'!G:G,القوائم!$I$3,'سجل حركة المخزن'!F:F,'أرصدة المخزن'!$D$3)</f>
        <v>0</v>
      </c>
      <c r="E923" s="106">
        <f>SUMIFS('سجل حركة المخزن'!H:H,'سجل حركة المخزن'!D:D,'أرصدة المخزن'!B923,'سجل حركة المخزن'!G:G,القوائم!$I$3,'سجل حركة المخزن'!F:F,'أرصدة المخزن'!$E$3)</f>
        <v>0</v>
      </c>
      <c r="F923" s="106">
        <f t="shared" si="84"/>
        <v>0</v>
      </c>
      <c r="G923" s="106">
        <f>SUMIFS('سجل حركة المخزن'!H:H,'سجل حركة المخزن'!D:D,'أرصدة المخزن'!B923,'سجل حركة المخزن'!G:G,القوائم!$I$16,'سجل حركة المخزن'!F:F,'أرصدة المخزن'!$D$3)</f>
        <v>0</v>
      </c>
      <c r="H923" s="170">
        <f>SUMIFS('سجل حركة المخزن'!H:H,'سجل حركة المخزن'!D:D,'أرصدة المخزن'!B923,'سجل حركة المخزن'!G:G,القوائم!$I$16,'سجل حركة المخزن'!F:F,'أرصدة المخزن'!$E$3)</f>
        <v>0</v>
      </c>
      <c r="I923" s="106">
        <f t="shared" si="85"/>
        <v>0</v>
      </c>
      <c r="J923" s="106"/>
      <c r="K923" s="106">
        <f>SUMIFS('سجل حركة المخزن'!H:H,'سجل حركة المخزن'!D:D,'أرصدة المخزن'!B923,'سجل حركة المخزن'!F:F,'أرصدة المخزن'!$K$3)-D923-G923</f>
        <v>0</v>
      </c>
      <c r="L923" s="106">
        <f>SUMIFS('سجل حركة المخزن'!H:H,'سجل حركة المخزن'!D:D,'أرصدة المخزن'!B923,'سجل حركة المخزن'!F:F,'أرصدة المخزن'!$L$3)-E923-H923</f>
        <v>0</v>
      </c>
      <c r="M923" s="128" t="str">
        <f>IF(COUNTIF('سجل حركة المخزن'!D:D,'أرصدة المخزن'!B923),VLOOKUP(B923,القوائم!D:E,2,0),"غير موجود بالمخزن")</f>
        <v>غير موجود بالمخزن</v>
      </c>
      <c r="N923" s="128" t="str">
        <f t="shared" si="86"/>
        <v>غير موجود بالمخزن</v>
      </c>
      <c r="P923" s="192" t="str">
        <f t="shared" si="87"/>
        <v>0</v>
      </c>
      <c r="Q923" s="192" t="str">
        <f t="shared" si="88"/>
        <v>0</v>
      </c>
      <c r="R923" s="192" t="str">
        <f t="shared" si="89"/>
        <v>0</v>
      </c>
    </row>
    <row r="924" spans="2:18" ht="26.25" hidden="1" x14ac:dyDescent="0.2">
      <c r="B924" s="106">
        <f>القوائم!B923</f>
        <v>0</v>
      </c>
      <c r="C924" s="126" t="str">
        <f>IF(B924&lt;&gt;"",_xlfn.IFNA(VLOOKUP(B924,القوائم!B:C,2,0),"غير مسجل بالقوائم"),"")</f>
        <v>غير مسجل بالقوائم</v>
      </c>
      <c r="D924" s="106">
        <f>SUMIFS('سجل حركة المخزن'!H:H,'سجل حركة المخزن'!D:D,'أرصدة المخزن'!B924,'سجل حركة المخزن'!G:G,القوائم!$I$3,'سجل حركة المخزن'!F:F,'أرصدة المخزن'!$D$3)</f>
        <v>0</v>
      </c>
      <c r="E924" s="106">
        <f>SUMIFS('سجل حركة المخزن'!H:H,'سجل حركة المخزن'!D:D,'أرصدة المخزن'!B924,'سجل حركة المخزن'!G:G,القوائم!$I$3,'سجل حركة المخزن'!F:F,'أرصدة المخزن'!$E$3)</f>
        <v>0</v>
      </c>
      <c r="F924" s="106">
        <f t="shared" si="84"/>
        <v>0</v>
      </c>
      <c r="G924" s="106">
        <f>SUMIFS('سجل حركة المخزن'!H:H,'سجل حركة المخزن'!D:D,'أرصدة المخزن'!B924,'سجل حركة المخزن'!G:G,القوائم!$I$16,'سجل حركة المخزن'!F:F,'أرصدة المخزن'!$D$3)</f>
        <v>0</v>
      </c>
      <c r="H924" s="170">
        <f>SUMIFS('سجل حركة المخزن'!H:H,'سجل حركة المخزن'!D:D,'أرصدة المخزن'!B924,'سجل حركة المخزن'!G:G,القوائم!$I$16,'سجل حركة المخزن'!F:F,'أرصدة المخزن'!$E$3)</f>
        <v>0</v>
      </c>
      <c r="I924" s="106">
        <f t="shared" si="85"/>
        <v>0</v>
      </c>
      <c r="J924" s="106"/>
      <c r="K924" s="106">
        <f>SUMIFS('سجل حركة المخزن'!H:H,'سجل حركة المخزن'!D:D,'أرصدة المخزن'!B924,'سجل حركة المخزن'!F:F,'أرصدة المخزن'!$K$3)-D924-G924</f>
        <v>0</v>
      </c>
      <c r="L924" s="106">
        <f>SUMIFS('سجل حركة المخزن'!H:H,'سجل حركة المخزن'!D:D,'أرصدة المخزن'!B924,'سجل حركة المخزن'!F:F,'أرصدة المخزن'!$L$3)-E924-H924</f>
        <v>0</v>
      </c>
      <c r="M924" s="128" t="str">
        <f>IF(COUNTIF('سجل حركة المخزن'!D:D,'أرصدة المخزن'!B924),VLOOKUP(B924,القوائم!D:E,2,0),"غير موجود بالمخزن")</f>
        <v>غير موجود بالمخزن</v>
      </c>
      <c r="N924" s="128" t="str">
        <f t="shared" si="86"/>
        <v>غير موجود بالمخزن</v>
      </c>
      <c r="P924" s="192" t="str">
        <f t="shared" si="87"/>
        <v>0</v>
      </c>
      <c r="Q924" s="192" t="str">
        <f t="shared" si="88"/>
        <v>0</v>
      </c>
      <c r="R924" s="192" t="str">
        <f t="shared" si="89"/>
        <v>0</v>
      </c>
    </row>
    <row r="925" spans="2:18" ht="26.25" hidden="1" x14ac:dyDescent="0.2">
      <c r="B925" s="106">
        <f>القوائم!B924</f>
        <v>0</v>
      </c>
      <c r="C925" s="126" t="str">
        <f>IF(B925&lt;&gt;"",_xlfn.IFNA(VLOOKUP(B925,القوائم!B:C,2,0),"غير مسجل بالقوائم"),"")</f>
        <v>غير مسجل بالقوائم</v>
      </c>
      <c r="D925" s="106">
        <f>SUMIFS('سجل حركة المخزن'!H:H,'سجل حركة المخزن'!D:D,'أرصدة المخزن'!B925,'سجل حركة المخزن'!G:G,القوائم!$I$3,'سجل حركة المخزن'!F:F,'أرصدة المخزن'!$D$3)</f>
        <v>0</v>
      </c>
      <c r="E925" s="106">
        <f>SUMIFS('سجل حركة المخزن'!H:H,'سجل حركة المخزن'!D:D,'أرصدة المخزن'!B925,'سجل حركة المخزن'!G:G,القوائم!$I$3,'سجل حركة المخزن'!F:F,'أرصدة المخزن'!$E$3)</f>
        <v>0</v>
      </c>
      <c r="F925" s="106">
        <f t="shared" si="84"/>
        <v>0</v>
      </c>
      <c r="G925" s="106">
        <f>SUMIFS('سجل حركة المخزن'!H:H,'سجل حركة المخزن'!D:D,'أرصدة المخزن'!B925,'سجل حركة المخزن'!G:G,القوائم!$I$16,'سجل حركة المخزن'!F:F,'أرصدة المخزن'!$D$3)</f>
        <v>0</v>
      </c>
      <c r="H925" s="170">
        <f>SUMIFS('سجل حركة المخزن'!H:H,'سجل حركة المخزن'!D:D,'أرصدة المخزن'!B925,'سجل حركة المخزن'!G:G,القوائم!$I$16,'سجل حركة المخزن'!F:F,'أرصدة المخزن'!$E$3)</f>
        <v>0</v>
      </c>
      <c r="I925" s="106">
        <f t="shared" si="85"/>
        <v>0</v>
      </c>
      <c r="J925" s="106"/>
      <c r="K925" s="106">
        <f>SUMIFS('سجل حركة المخزن'!H:H,'سجل حركة المخزن'!D:D,'أرصدة المخزن'!B925,'سجل حركة المخزن'!F:F,'أرصدة المخزن'!$K$3)-D925-G925</f>
        <v>0</v>
      </c>
      <c r="L925" s="106">
        <f>SUMIFS('سجل حركة المخزن'!H:H,'سجل حركة المخزن'!D:D,'أرصدة المخزن'!B925,'سجل حركة المخزن'!F:F,'أرصدة المخزن'!$L$3)-E925-H925</f>
        <v>0</v>
      </c>
      <c r="M925" s="128" t="str">
        <f>IF(COUNTIF('سجل حركة المخزن'!D:D,'أرصدة المخزن'!B925),VLOOKUP(B925,القوائم!D:E,2,0),"غير موجود بالمخزن")</f>
        <v>غير موجود بالمخزن</v>
      </c>
      <c r="N925" s="128" t="str">
        <f t="shared" si="86"/>
        <v>غير موجود بالمخزن</v>
      </c>
      <c r="P925" s="192" t="str">
        <f t="shared" si="87"/>
        <v>0</v>
      </c>
      <c r="Q925" s="192" t="str">
        <f t="shared" si="88"/>
        <v>0</v>
      </c>
      <c r="R925" s="192" t="str">
        <f t="shared" si="89"/>
        <v>0</v>
      </c>
    </row>
    <row r="926" spans="2:18" ht="26.25" hidden="1" x14ac:dyDescent="0.2">
      <c r="B926" s="106">
        <f>القوائم!B925</f>
        <v>0</v>
      </c>
      <c r="C926" s="126" t="str">
        <f>IF(B926&lt;&gt;"",_xlfn.IFNA(VLOOKUP(B926,القوائم!B:C,2,0),"غير مسجل بالقوائم"),"")</f>
        <v>غير مسجل بالقوائم</v>
      </c>
      <c r="D926" s="106">
        <f>SUMIFS('سجل حركة المخزن'!H:H,'سجل حركة المخزن'!D:D,'أرصدة المخزن'!B926,'سجل حركة المخزن'!G:G,القوائم!$I$3,'سجل حركة المخزن'!F:F,'أرصدة المخزن'!$D$3)</f>
        <v>0</v>
      </c>
      <c r="E926" s="106">
        <f>SUMIFS('سجل حركة المخزن'!H:H,'سجل حركة المخزن'!D:D,'أرصدة المخزن'!B926,'سجل حركة المخزن'!G:G,القوائم!$I$3,'سجل حركة المخزن'!F:F,'أرصدة المخزن'!$E$3)</f>
        <v>0</v>
      </c>
      <c r="F926" s="106">
        <f t="shared" si="84"/>
        <v>0</v>
      </c>
      <c r="G926" s="106">
        <f>SUMIFS('سجل حركة المخزن'!H:H,'سجل حركة المخزن'!D:D,'أرصدة المخزن'!B926,'سجل حركة المخزن'!G:G,القوائم!$I$16,'سجل حركة المخزن'!F:F,'أرصدة المخزن'!$D$3)</f>
        <v>0</v>
      </c>
      <c r="H926" s="170">
        <f>SUMIFS('سجل حركة المخزن'!H:H,'سجل حركة المخزن'!D:D,'أرصدة المخزن'!B926,'سجل حركة المخزن'!G:G,القوائم!$I$16,'سجل حركة المخزن'!F:F,'أرصدة المخزن'!$E$3)</f>
        <v>0</v>
      </c>
      <c r="I926" s="106">
        <f t="shared" si="85"/>
        <v>0</v>
      </c>
      <c r="J926" s="106"/>
      <c r="K926" s="106">
        <f>SUMIFS('سجل حركة المخزن'!H:H,'سجل حركة المخزن'!D:D,'أرصدة المخزن'!B926,'سجل حركة المخزن'!F:F,'أرصدة المخزن'!$K$3)-D926-G926</f>
        <v>0</v>
      </c>
      <c r="L926" s="106">
        <f>SUMIFS('سجل حركة المخزن'!H:H,'سجل حركة المخزن'!D:D,'أرصدة المخزن'!B926,'سجل حركة المخزن'!F:F,'أرصدة المخزن'!$L$3)-E926-H926</f>
        <v>0</v>
      </c>
      <c r="M926" s="128" t="str">
        <f>IF(COUNTIF('سجل حركة المخزن'!D:D,'أرصدة المخزن'!B926),VLOOKUP(B926,القوائم!D:E,2,0),"غير موجود بالمخزن")</f>
        <v>غير موجود بالمخزن</v>
      </c>
      <c r="N926" s="128" t="str">
        <f t="shared" si="86"/>
        <v>غير موجود بالمخزن</v>
      </c>
      <c r="P926" s="192" t="str">
        <f t="shared" si="87"/>
        <v>0</v>
      </c>
      <c r="Q926" s="192" t="str">
        <f t="shared" si="88"/>
        <v>0</v>
      </c>
      <c r="R926" s="192" t="str">
        <f t="shared" si="89"/>
        <v>0</v>
      </c>
    </row>
    <row r="927" spans="2:18" ht="26.25" hidden="1" x14ac:dyDescent="0.2">
      <c r="B927" s="106">
        <f>القوائم!B926</f>
        <v>0</v>
      </c>
      <c r="C927" s="126" t="str">
        <f>IF(B927&lt;&gt;"",_xlfn.IFNA(VLOOKUP(B927,القوائم!B:C,2,0),"غير مسجل بالقوائم"),"")</f>
        <v>غير مسجل بالقوائم</v>
      </c>
      <c r="D927" s="106">
        <f>SUMIFS('سجل حركة المخزن'!H:H,'سجل حركة المخزن'!D:D,'أرصدة المخزن'!B927,'سجل حركة المخزن'!G:G,القوائم!$I$3,'سجل حركة المخزن'!F:F,'أرصدة المخزن'!$D$3)</f>
        <v>0</v>
      </c>
      <c r="E927" s="106">
        <f>SUMIFS('سجل حركة المخزن'!H:H,'سجل حركة المخزن'!D:D,'أرصدة المخزن'!B927,'سجل حركة المخزن'!G:G,القوائم!$I$3,'سجل حركة المخزن'!F:F,'أرصدة المخزن'!$E$3)</f>
        <v>0</v>
      </c>
      <c r="F927" s="106">
        <f t="shared" si="84"/>
        <v>0</v>
      </c>
      <c r="G927" s="106">
        <f>SUMIFS('سجل حركة المخزن'!H:H,'سجل حركة المخزن'!D:D,'أرصدة المخزن'!B927,'سجل حركة المخزن'!G:G,القوائم!$I$16,'سجل حركة المخزن'!F:F,'أرصدة المخزن'!$D$3)</f>
        <v>0</v>
      </c>
      <c r="H927" s="170">
        <f>SUMIFS('سجل حركة المخزن'!H:H,'سجل حركة المخزن'!D:D,'أرصدة المخزن'!B927,'سجل حركة المخزن'!G:G,القوائم!$I$16,'سجل حركة المخزن'!F:F,'أرصدة المخزن'!$E$3)</f>
        <v>0</v>
      </c>
      <c r="I927" s="106">
        <f t="shared" si="85"/>
        <v>0</v>
      </c>
      <c r="J927" s="106"/>
      <c r="K927" s="106">
        <f>SUMIFS('سجل حركة المخزن'!H:H,'سجل حركة المخزن'!D:D,'أرصدة المخزن'!B927,'سجل حركة المخزن'!F:F,'أرصدة المخزن'!$K$3)-D927-G927</f>
        <v>0</v>
      </c>
      <c r="L927" s="106">
        <f>SUMIFS('سجل حركة المخزن'!H:H,'سجل حركة المخزن'!D:D,'أرصدة المخزن'!B927,'سجل حركة المخزن'!F:F,'أرصدة المخزن'!$L$3)-E927-H927</f>
        <v>0</v>
      </c>
      <c r="M927" s="128" t="str">
        <f>IF(COUNTIF('سجل حركة المخزن'!D:D,'أرصدة المخزن'!B927),VLOOKUP(B927,القوائم!D:E,2,0),"غير موجود بالمخزن")</f>
        <v>غير موجود بالمخزن</v>
      </c>
      <c r="N927" s="128" t="str">
        <f t="shared" si="86"/>
        <v>غير موجود بالمخزن</v>
      </c>
      <c r="P927" s="192" t="str">
        <f t="shared" si="87"/>
        <v>0</v>
      </c>
      <c r="Q927" s="192" t="str">
        <f t="shared" si="88"/>
        <v>0</v>
      </c>
      <c r="R927" s="192" t="str">
        <f t="shared" si="89"/>
        <v>0</v>
      </c>
    </row>
    <row r="928" spans="2:18" ht="26.25" hidden="1" x14ac:dyDescent="0.2">
      <c r="B928" s="106">
        <f>القوائم!B927</f>
        <v>0</v>
      </c>
      <c r="C928" s="126" t="str">
        <f>IF(B928&lt;&gt;"",_xlfn.IFNA(VLOOKUP(B928,القوائم!B:C,2,0),"غير مسجل بالقوائم"),"")</f>
        <v>غير مسجل بالقوائم</v>
      </c>
      <c r="D928" s="106">
        <f>SUMIFS('سجل حركة المخزن'!H:H,'سجل حركة المخزن'!D:D,'أرصدة المخزن'!B928,'سجل حركة المخزن'!G:G,القوائم!$I$3,'سجل حركة المخزن'!F:F,'أرصدة المخزن'!$D$3)</f>
        <v>0</v>
      </c>
      <c r="E928" s="106">
        <f>SUMIFS('سجل حركة المخزن'!H:H,'سجل حركة المخزن'!D:D,'أرصدة المخزن'!B928,'سجل حركة المخزن'!G:G,القوائم!$I$3,'سجل حركة المخزن'!F:F,'أرصدة المخزن'!$E$3)</f>
        <v>0</v>
      </c>
      <c r="F928" s="106">
        <f t="shared" si="84"/>
        <v>0</v>
      </c>
      <c r="G928" s="106">
        <f>SUMIFS('سجل حركة المخزن'!H:H,'سجل حركة المخزن'!D:D,'أرصدة المخزن'!B928,'سجل حركة المخزن'!G:G,القوائم!$I$16,'سجل حركة المخزن'!F:F,'أرصدة المخزن'!$D$3)</f>
        <v>0</v>
      </c>
      <c r="H928" s="170">
        <f>SUMIFS('سجل حركة المخزن'!H:H,'سجل حركة المخزن'!D:D,'أرصدة المخزن'!B928,'سجل حركة المخزن'!G:G,القوائم!$I$16,'سجل حركة المخزن'!F:F,'أرصدة المخزن'!$E$3)</f>
        <v>0</v>
      </c>
      <c r="I928" s="106">
        <f t="shared" si="85"/>
        <v>0</v>
      </c>
      <c r="J928" s="106"/>
      <c r="K928" s="106">
        <f>SUMIFS('سجل حركة المخزن'!H:H,'سجل حركة المخزن'!D:D,'أرصدة المخزن'!B928,'سجل حركة المخزن'!F:F,'أرصدة المخزن'!$K$3)-D928-G928</f>
        <v>0</v>
      </c>
      <c r="L928" s="106">
        <f>SUMIFS('سجل حركة المخزن'!H:H,'سجل حركة المخزن'!D:D,'أرصدة المخزن'!B928,'سجل حركة المخزن'!F:F,'أرصدة المخزن'!$L$3)-E928-H928</f>
        <v>0</v>
      </c>
      <c r="M928" s="128" t="str">
        <f>IF(COUNTIF('سجل حركة المخزن'!D:D,'أرصدة المخزن'!B928),VLOOKUP(B928,القوائم!D:E,2,0),"غير موجود بالمخزن")</f>
        <v>غير موجود بالمخزن</v>
      </c>
      <c r="N928" s="128" t="str">
        <f t="shared" si="86"/>
        <v>غير موجود بالمخزن</v>
      </c>
      <c r="P928" s="192" t="str">
        <f t="shared" si="87"/>
        <v>0</v>
      </c>
      <c r="Q928" s="192" t="str">
        <f t="shared" si="88"/>
        <v>0</v>
      </c>
      <c r="R928" s="192" t="str">
        <f t="shared" si="89"/>
        <v>0</v>
      </c>
    </row>
    <row r="929" spans="2:18" ht="26.25" hidden="1" x14ac:dyDescent="0.2">
      <c r="B929" s="106">
        <f>القوائم!B928</f>
        <v>0</v>
      </c>
      <c r="C929" s="126" t="str">
        <f>IF(B929&lt;&gt;"",_xlfn.IFNA(VLOOKUP(B929,القوائم!B:C,2,0),"غير مسجل بالقوائم"),"")</f>
        <v>غير مسجل بالقوائم</v>
      </c>
      <c r="D929" s="106">
        <f>SUMIFS('سجل حركة المخزن'!H:H,'سجل حركة المخزن'!D:D,'أرصدة المخزن'!B929,'سجل حركة المخزن'!G:G,القوائم!$I$3,'سجل حركة المخزن'!F:F,'أرصدة المخزن'!$D$3)</f>
        <v>0</v>
      </c>
      <c r="E929" s="106">
        <f>SUMIFS('سجل حركة المخزن'!H:H,'سجل حركة المخزن'!D:D,'أرصدة المخزن'!B929,'سجل حركة المخزن'!G:G,القوائم!$I$3,'سجل حركة المخزن'!F:F,'أرصدة المخزن'!$E$3)</f>
        <v>0</v>
      </c>
      <c r="F929" s="106">
        <f t="shared" si="84"/>
        <v>0</v>
      </c>
      <c r="G929" s="106">
        <f>SUMIFS('سجل حركة المخزن'!H:H,'سجل حركة المخزن'!D:D,'أرصدة المخزن'!B929,'سجل حركة المخزن'!G:G,القوائم!$I$16,'سجل حركة المخزن'!F:F,'أرصدة المخزن'!$D$3)</f>
        <v>0</v>
      </c>
      <c r="H929" s="170">
        <f>SUMIFS('سجل حركة المخزن'!H:H,'سجل حركة المخزن'!D:D,'أرصدة المخزن'!B929,'سجل حركة المخزن'!G:G,القوائم!$I$16,'سجل حركة المخزن'!F:F,'أرصدة المخزن'!$E$3)</f>
        <v>0</v>
      </c>
      <c r="I929" s="106">
        <f t="shared" si="85"/>
        <v>0</v>
      </c>
      <c r="J929" s="106"/>
      <c r="K929" s="106">
        <f>SUMIFS('سجل حركة المخزن'!H:H,'سجل حركة المخزن'!D:D,'أرصدة المخزن'!B929,'سجل حركة المخزن'!F:F,'أرصدة المخزن'!$K$3)-D929-G929</f>
        <v>0</v>
      </c>
      <c r="L929" s="106">
        <f>SUMIFS('سجل حركة المخزن'!H:H,'سجل حركة المخزن'!D:D,'أرصدة المخزن'!B929,'سجل حركة المخزن'!F:F,'أرصدة المخزن'!$L$3)-E929-H929</f>
        <v>0</v>
      </c>
      <c r="M929" s="128" t="str">
        <f>IF(COUNTIF('سجل حركة المخزن'!D:D,'أرصدة المخزن'!B929),VLOOKUP(B929,القوائم!D:E,2,0),"غير موجود بالمخزن")</f>
        <v>غير موجود بالمخزن</v>
      </c>
      <c r="N929" s="128" t="str">
        <f t="shared" si="86"/>
        <v>غير موجود بالمخزن</v>
      </c>
      <c r="P929" s="192" t="str">
        <f t="shared" si="87"/>
        <v>0</v>
      </c>
      <c r="Q929" s="192" t="str">
        <f t="shared" si="88"/>
        <v>0</v>
      </c>
      <c r="R929" s="192" t="str">
        <f t="shared" si="89"/>
        <v>0</v>
      </c>
    </row>
    <row r="930" spans="2:18" ht="26.25" hidden="1" x14ac:dyDescent="0.2">
      <c r="B930" s="106">
        <f>القوائم!B929</f>
        <v>0</v>
      </c>
      <c r="C930" s="126" t="str">
        <f>IF(B930&lt;&gt;"",_xlfn.IFNA(VLOOKUP(B930,القوائم!B:C,2,0),"غير مسجل بالقوائم"),"")</f>
        <v>غير مسجل بالقوائم</v>
      </c>
      <c r="D930" s="106">
        <f>SUMIFS('سجل حركة المخزن'!H:H,'سجل حركة المخزن'!D:D,'أرصدة المخزن'!B930,'سجل حركة المخزن'!G:G,القوائم!$I$3,'سجل حركة المخزن'!F:F,'أرصدة المخزن'!$D$3)</f>
        <v>0</v>
      </c>
      <c r="E930" s="106">
        <f>SUMIFS('سجل حركة المخزن'!H:H,'سجل حركة المخزن'!D:D,'أرصدة المخزن'!B930,'سجل حركة المخزن'!G:G,القوائم!$I$3,'سجل حركة المخزن'!F:F,'أرصدة المخزن'!$E$3)</f>
        <v>0</v>
      </c>
      <c r="F930" s="106">
        <f t="shared" si="84"/>
        <v>0</v>
      </c>
      <c r="G930" s="106">
        <f>SUMIFS('سجل حركة المخزن'!H:H,'سجل حركة المخزن'!D:D,'أرصدة المخزن'!B930,'سجل حركة المخزن'!G:G,القوائم!$I$16,'سجل حركة المخزن'!F:F,'أرصدة المخزن'!$D$3)</f>
        <v>0</v>
      </c>
      <c r="H930" s="170">
        <f>SUMIFS('سجل حركة المخزن'!H:H,'سجل حركة المخزن'!D:D,'أرصدة المخزن'!B930,'سجل حركة المخزن'!G:G,القوائم!$I$16,'سجل حركة المخزن'!F:F,'أرصدة المخزن'!$E$3)</f>
        <v>0</v>
      </c>
      <c r="I930" s="106">
        <f t="shared" si="85"/>
        <v>0</v>
      </c>
      <c r="J930" s="106"/>
      <c r="K930" s="106">
        <f>SUMIFS('سجل حركة المخزن'!H:H,'سجل حركة المخزن'!D:D,'أرصدة المخزن'!B930,'سجل حركة المخزن'!F:F,'أرصدة المخزن'!$K$3)-D930-G930</f>
        <v>0</v>
      </c>
      <c r="L930" s="106">
        <f>SUMIFS('سجل حركة المخزن'!H:H,'سجل حركة المخزن'!D:D,'أرصدة المخزن'!B930,'سجل حركة المخزن'!F:F,'أرصدة المخزن'!$L$3)-E930-H930</f>
        <v>0</v>
      </c>
      <c r="M930" s="128" t="str">
        <f>IF(COUNTIF('سجل حركة المخزن'!D:D,'أرصدة المخزن'!B930),VLOOKUP(B930,القوائم!D:E,2,0),"غير موجود بالمخزن")</f>
        <v>غير موجود بالمخزن</v>
      </c>
      <c r="N930" s="128" t="str">
        <f t="shared" si="86"/>
        <v>غير موجود بالمخزن</v>
      </c>
      <c r="P930" s="192" t="str">
        <f t="shared" si="87"/>
        <v>0</v>
      </c>
      <c r="Q930" s="192" t="str">
        <f t="shared" si="88"/>
        <v>0</v>
      </c>
      <c r="R930" s="192" t="str">
        <f t="shared" si="89"/>
        <v>0</v>
      </c>
    </row>
    <row r="931" spans="2:18" ht="26.25" hidden="1" x14ac:dyDescent="0.2">
      <c r="B931" s="106">
        <f>القوائم!B930</f>
        <v>0</v>
      </c>
      <c r="C931" s="126" t="str">
        <f>IF(B931&lt;&gt;"",_xlfn.IFNA(VLOOKUP(B931,القوائم!B:C,2,0),"غير مسجل بالقوائم"),"")</f>
        <v>غير مسجل بالقوائم</v>
      </c>
      <c r="D931" s="106">
        <f>SUMIFS('سجل حركة المخزن'!H:H,'سجل حركة المخزن'!D:D,'أرصدة المخزن'!B931,'سجل حركة المخزن'!G:G,القوائم!$I$3,'سجل حركة المخزن'!F:F,'أرصدة المخزن'!$D$3)</f>
        <v>0</v>
      </c>
      <c r="E931" s="106">
        <f>SUMIFS('سجل حركة المخزن'!H:H,'سجل حركة المخزن'!D:D,'أرصدة المخزن'!B931,'سجل حركة المخزن'!G:G,القوائم!$I$3,'سجل حركة المخزن'!F:F,'أرصدة المخزن'!$E$3)</f>
        <v>0</v>
      </c>
      <c r="F931" s="106">
        <f t="shared" si="84"/>
        <v>0</v>
      </c>
      <c r="G931" s="106">
        <f>SUMIFS('سجل حركة المخزن'!H:H,'سجل حركة المخزن'!D:D,'أرصدة المخزن'!B931,'سجل حركة المخزن'!G:G,القوائم!$I$16,'سجل حركة المخزن'!F:F,'أرصدة المخزن'!$D$3)</f>
        <v>0</v>
      </c>
      <c r="H931" s="170">
        <f>SUMIFS('سجل حركة المخزن'!H:H,'سجل حركة المخزن'!D:D,'أرصدة المخزن'!B931,'سجل حركة المخزن'!G:G,القوائم!$I$16,'سجل حركة المخزن'!F:F,'أرصدة المخزن'!$E$3)</f>
        <v>0</v>
      </c>
      <c r="I931" s="106">
        <f t="shared" si="85"/>
        <v>0</v>
      </c>
      <c r="J931" s="106"/>
      <c r="K931" s="106">
        <f>SUMIFS('سجل حركة المخزن'!H:H,'سجل حركة المخزن'!D:D,'أرصدة المخزن'!B931,'سجل حركة المخزن'!F:F,'أرصدة المخزن'!$K$3)-D931-G931</f>
        <v>0</v>
      </c>
      <c r="L931" s="106">
        <f>SUMIFS('سجل حركة المخزن'!H:H,'سجل حركة المخزن'!D:D,'أرصدة المخزن'!B931,'سجل حركة المخزن'!F:F,'أرصدة المخزن'!$L$3)-E931-H931</f>
        <v>0</v>
      </c>
      <c r="M931" s="128" t="str">
        <f>IF(COUNTIF('سجل حركة المخزن'!D:D,'أرصدة المخزن'!B931),VLOOKUP(B931,القوائم!D:E,2,0),"غير موجود بالمخزن")</f>
        <v>غير موجود بالمخزن</v>
      </c>
      <c r="N931" s="128" t="str">
        <f t="shared" si="86"/>
        <v>غير موجود بالمخزن</v>
      </c>
      <c r="P931" s="192" t="str">
        <f t="shared" si="87"/>
        <v>0</v>
      </c>
      <c r="Q931" s="192" t="str">
        <f t="shared" si="88"/>
        <v>0</v>
      </c>
      <c r="R931" s="192" t="str">
        <f t="shared" si="89"/>
        <v>0</v>
      </c>
    </row>
    <row r="932" spans="2:18" ht="26.25" hidden="1" x14ac:dyDescent="0.2">
      <c r="B932" s="106">
        <f>القوائم!B931</f>
        <v>0</v>
      </c>
      <c r="C932" s="126" t="str">
        <f>IF(B932&lt;&gt;"",_xlfn.IFNA(VLOOKUP(B932,القوائم!B:C,2,0),"غير مسجل بالقوائم"),"")</f>
        <v>غير مسجل بالقوائم</v>
      </c>
      <c r="D932" s="106">
        <f>SUMIFS('سجل حركة المخزن'!H:H,'سجل حركة المخزن'!D:D,'أرصدة المخزن'!B932,'سجل حركة المخزن'!G:G,القوائم!$I$3,'سجل حركة المخزن'!F:F,'أرصدة المخزن'!$D$3)</f>
        <v>0</v>
      </c>
      <c r="E932" s="106">
        <f>SUMIFS('سجل حركة المخزن'!H:H,'سجل حركة المخزن'!D:D,'أرصدة المخزن'!B932,'سجل حركة المخزن'!G:G,القوائم!$I$3,'سجل حركة المخزن'!F:F,'أرصدة المخزن'!$E$3)</f>
        <v>0</v>
      </c>
      <c r="F932" s="106">
        <f t="shared" si="84"/>
        <v>0</v>
      </c>
      <c r="G932" s="106">
        <f>SUMIFS('سجل حركة المخزن'!H:H,'سجل حركة المخزن'!D:D,'أرصدة المخزن'!B932,'سجل حركة المخزن'!G:G,القوائم!$I$16,'سجل حركة المخزن'!F:F,'أرصدة المخزن'!$D$3)</f>
        <v>0</v>
      </c>
      <c r="H932" s="170">
        <f>SUMIFS('سجل حركة المخزن'!H:H,'سجل حركة المخزن'!D:D,'أرصدة المخزن'!B932,'سجل حركة المخزن'!G:G,القوائم!$I$16,'سجل حركة المخزن'!F:F,'أرصدة المخزن'!$E$3)</f>
        <v>0</v>
      </c>
      <c r="I932" s="106">
        <f t="shared" si="85"/>
        <v>0</v>
      </c>
      <c r="J932" s="106"/>
      <c r="K932" s="106">
        <f>SUMIFS('سجل حركة المخزن'!H:H,'سجل حركة المخزن'!D:D,'أرصدة المخزن'!B932,'سجل حركة المخزن'!F:F,'أرصدة المخزن'!$K$3)-D932-G932</f>
        <v>0</v>
      </c>
      <c r="L932" s="106">
        <f>SUMIFS('سجل حركة المخزن'!H:H,'سجل حركة المخزن'!D:D,'أرصدة المخزن'!B932,'سجل حركة المخزن'!F:F,'أرصدة المخزن'!$L$3)-E932-H932</f>
        <v>0</v>
      </c>
      <c r="M932" s="128" t="str">
        <f>IF(COUNTIF('سجل حركة المخزن'!D:D,'أرصدة المخزن'!B932),VLOOKUP(B932,القوائم!D:E,2,0),"غير موجود بالمخزن")</f>
        <v>غير موجود بالمخزن</v>
      </c>
      <c r="N932" s="128" t="str">
        <f t="shared" si="86"/>
        <v>غير موجود بالمخزن</v>
      </c>
      <c r="P932" s="192" t="str">
        <f t="shared" si="87"/>
        <v>0</v>
      </c>
      <c r="Q932" s="192" t="str">
        <f t="shared" si="88"/>
        <v>0</v>
      </c>
      <c r="R932" s="192" t="str">
        <f t="shared" si="89"/>
        <v>0</v>
      </c>
    </row>
    <row r="933" spans="2:18" ht="26.25" hidden="1" x14ac:dyDescent="0.2">
      <c r="B933" s="106">
        <f>القوائم!B932</f>
        <v>0</v>
      </c>
      <c r="C933" s="126" t="str">
        <f>IF(B933&lt;&gt;"",_xlfn.IFNA(VLOOKUP(B933,القوائم!B:C,2,0),"غير مسجل بالقوائم"),"")</f>
        <v>غير مسجل بالقوائم</v>
      </c>
      <c r="D933" s="106">
        <f>SUMIFS('سجل حركة المخزن'!H:H,'سجل حركة المخزن'!D:D,'أرصدة المخزن'!B933,'سجل حركة المخزن'!G:G,القوائم!$I$3,'سجل حركة المخزن'!F:F,'أرصدة المخزن'!$D$3)</f>
        <v>0</v>
      </c>
      <c r="E933" s="106">
        <f>SUMIFS('سجل حركة المخزن'!H:H,'سجل حركة المخزن'!D:D,'أرصدة المخزن'!B933,'سجل حركة المخزن'!G:G,القوائم!$I$3,'سجل حركة المخزن'!F:F,'أرصدة المخزن'!$E$3)</f>
        <v>0</v>
      </c>
      <c r="F933" s="106">
        <f t="shared" si="84"/>
        <v>0</v>
      </c>
      <c r="G933" s="106">
        <f>SUMIFS('سجل حركة المخزن'!H:H,'سجل حركة المخزن'!D:D,'أرصدة المخزن'!B933,'سجل حركة المخزن'!G:G,القوائم!$I$16,'سجل حركة المخزن'!F:F,'أرصدة المخزن'!$D$3)</f>
        <v>0</v>
      </c>
      <c r="H933" s="170">
        <f>SUMIFS('سجل حركة المخزن'!H:H,'سجل حركة المخزن'!D:D,'أرصدة المخزن'!B933,'سجل حركة المخزن'!G:G,القوائم!$I$16,'سجل حركة المخزن'!F:F,'أرصدة المخزن'!$E$3)</f>
        <v>0</v>
      </c>
      <c r="I933" s="106">
        <f t="shared" si="85"/>
        <v>0</v>
      </c>
      <c r="J933" s="106"/>
      <c r="K933" s="106">
        <f>SUMIFS('سجل حركة المخزن'!H:H,'سجل حركة المخزن'!D:D,'أرصدة المخزن'!B933,'سجل حركة المخزن'!F:F,'أرصدة المخزن'!$K$3)-D933-G933</f>
        <v>0</v>
      </c>
      <c r="L933" s="106">
        <f>SUMIFS('سجل حركة المخزن'!H:H,'سجل حركة المخزن'!D:D,'أرصدة المخزن'!B933,'سجل حركة المخزن'!F:F,'أرصدة المخزن'!$L$3)-E933-H933</f>
        <v>0</v>
      </c>
      <c r="M933" s="128" t="str">
        <f>IF(COUNTIF('سجل حركة المخزن'!D:D,'أرصدة المخزن'!B933),VLOOKUP(B933,القوائم!D:E,2,0),"غير موجود بالمخزن")</f>
        <v>غير موجود بالمخزن</v>
      </c>
      <c r="N933" s="128" t="str">
        <f t="shared" si="86"/>
        <v>غير موجود بالمخزن</v>
      </c>
      <c r="P933" s="192" t="str">
        <f t="shared" si="87"/>
        <v>0</v>
      </c>
      <c r="Q933" s="192" t="str">
        <f t="shared" si="88"/>
        <v>0</v>
      </c>
      <c r="R933" s="192" t="str">
        <f t="shared" si="89"/>
        <v>0</v>
      </c>
    </row>
    <row r="934" spans="2:18" ht="26.25" hidden="1" x14ac:dyDescent="0.2">
      <c r="B934" s="106">
        <f>القوائم!B933</f>
        <v>0</v>
      </c>
      <c r="C934" s="126" t="str">
        <f>IF(B934&lt;&gt;"",_xlfn.IFNA(VLOOKUP(B934,القوائم!B:C,2,0),"غير مسجل بالقوائم"),"")</f>
        <v>غير مسجل بالقوائم</v>
      </c>
      <c r="D934" s="106">
        <f>SUMIFS('سجل حركة المخزن'!H:H,'سجل حركة المخزن'!D:D,'أرصدة المخزن'!B934,'سجل حركة المخزن'!G:G,القوائم!$I$3,'سجل حركة المخزن'!F:F,'أرصدة المخزن'!$D$3)</f>
        <v>0</v>
      </c>
      <c r="E934" s="106">
        <f>SUMIFS('سجل حركة المخزن'!H:H,'سجل حركة المخزن'!D:D,'أرصدة المخزن'!B934,'سجل حركة المخزن'!G:G,القوائم!$I$3,'سجل حركة المخزن'!F:F,'أرصدة المخزن'!$E$3)</f>
        <v>0</v>
      </c>
      <c r="F934" s="106">
        <f t="shared" si="84"/>
        <v>0</v>
      </c>
      <c r="G934" s="106">
        <f>SUMIFS('سجل حركة المخزن'!H:H,'سجل حركة المخزن'!D:D,'أرصدة المخزن'!B934,'سجل حركة المخزن'!G:G,القوائم!$I$16,'سجل حركة المخزن'!F:F,'أرصدة المخزن'!$D$3)</f>
        <v>0</v>
      </c>
      <c r="H934" s="170">
        <f>SUMIFS('سجل حركة المخزن'!H:H,'سجل حركة المخزن'!D:D,'أرصدة المخزن'!B934,'سجل حركة المخزن'!G:G,القوائم!$I$16,'سجل حركة المخزن'!F:F,'أرصدة المخزن'!$E$3)</f>
        <v>0</v>
      </c>
      <c r="I934" s="106">
        <f t="shared" si="85"/>
        <v>0</v>
      </c>
      <c r="J934" s="106"/>
      <c r="K934" s="106">
        <f>SUMIFS('سجل حركة المخزن'!H:H,'سجل حركة المخزن'!D:D,'أرصدة المخزن'!B934,'سجل حركة المخزن'!F:F,'أرصدة المخزن'!$K$3)-D934-G934</f>
        <v>0</v>
      </c>
      <c r="L934" s="106">
        <f>SUMIFS('سجل حركة المخزن'!H:H,'سجل حركة المخزن'!D:D,'أرصدة المخزن'!B934,'سجل حركة المخزن'!F:F,'أرصدة المخزن'!$L$3)-E934-H934</f>
        <v>0</v>
      </c>
      <c r="M934" s="128" t="str">
        <f>IF(COUNTIF('سجل حركة المخزن'!D:D,'أرصدة المخزن'!B934),VLOOKUP(B934,القوائم!D:E,2,0),"غير موجود بالمخزن")</f>
        <v>غير موجود بالمخزن</v>
      </c>
      <c r="N934" s="128" t="str">
        <f t="shared" si="86"/>
        <v>غير موجود بالمخزن</v>
      </c>
      <c r="P934" s="192" t="str">
        <f t="shared" si="87"/>
        <v>0</v>
      </c>
      <c r="Q934" s="192" t="str">
        <f t="shared" si="88"/>
        <v>0</v>
      </c>
      <c r="R934" s="192" t="str">
        <f t="shared" si="89"/>
        <v>0</v>
      </c>
    </row>
    <row r="935" spans="2:18" ht="26.25" hidden="1" x14ac:dyDescent="0.2">
      <c r="B935" s="106">
        <f>القوائم!B934</f>
        <v>0</v>
      </c>
      <c r="C935" s="126" t="str">
        <f>IF(B935&lt;&gt;"",_xlfn.IFNA(VLOOKUP(B935,القوائم!B:C,2,0),"غير مسجل بالقوائم"),"")</f>
        <v>غير مسجل بالقوائم</v>
      </c>
      <c r="D935" s="106">
        <f>SUMIFS('سجل حركة المخزن'!H:H,'سجل حركة المخزن'!D:D,'أرصدة المخزن'!B935,'سجل حركة المخزن'!G:G,القوائم!$I$3,'سجل حركة المخزن'!F:F,'أرصدة المخزن'!$D$3)</f>
        <v>0</v>
      </c>
      <c r="E935" s="106">
        <f>SUMIFS('سجل حركة المخزن'!H:H,'سجل حركة المخزن'!D:D,'أرصدة المخزن'!B935,'سجل حركة المخزن'!G:G,القوائم!$I$3,'سجل حركة المخزن'!F:F,'أرصدة المخزن'!$E$3)</f>
        <v>0</v>
      </c>
      <c r="F935" s="106">
        <f t="shared" si="84"/>
        <v>0</v>
      </c>
      <c r="G935" s="106">
        <f>SUMIFS('سجل حركة المخزن'!H:H,'سجل حركة المخزن'!D:D,'أرصدة المخزن'!B935,'سجل حركة المخزن'!G:G,القوائم!$I$16,'سجل حركة المخزن'!F:F,'أرصدة المخزن'!$D$3)</f>
        <v>0</v>
      </c>
      <c r="H935" s="170">
        <f>SUMIFS('سجل حركة المخزن'!H:H,'سجل حركة المخزن'!D:D,'أرصدة المخزن'!B935,'سجل حركة المخزن'!G:G,القوائم!$I$16,'سجل حركة المخزن'!F:F,'أرصدة المخزن'!$E$3)</f>
        <v>0</v>
      </c>
      <c r="I935" s="106">
        <f t="shared" si="85"/>
        <v>0</v>
      </c>
      <c r="J935" s="106"/>
      <c r="K935" s="106">
        <f>SUMIFS('سجل حركة المخزن'!H:H,'سجل حركة المخزن'!D:D,'أرصدة المخزن'!B935,'سجل حركة المخزن'!F:F,'أرصدة المخزن'!$K$3)-D935-G935</f>
        <v>0</v>
      </c>
      <c r="L935" s="106">
        <f>SUMIFS('سجل حركة المخزن'!H:H,'سجل حركة المخزن'!D:D,'أرصدة المخزن'!B935,'سجل حركة المخزن'!F:F,'أرصدة المخزن'!$L$3)-E935-H935</f>
        <v>0</v>
      </c>
      <c r="M935" s="128" t="str">
        <f>IF(COUNTIF('سجل حركة المخزن'!D:D,'أرصدة المخزن'!B935),VLOOKUP(B935,القوائم!D:E,2,0),"غير موجود بالمخزن")</f>
        <v>غير موجود بالمخزن</v>
      </c>
      <c r="N935" s="128" t="str">
        <f t="shared" si="86"/>
        <v>غير موجود بالمخزن</v>
      </c>
      <c r="P935" s="192" t="str">
        <f t="shared" si="87"/>
        <v>0</v>
      </c>
      <c r="Q935" s="192" t="str">
        <f t="shared" si="88"/>
        <v>0</v>
      </c>
      <c r="R935" s="192" t="str">
        <f t="shared" si="89"/>
        <v>0</v>
      </c>
    </row>
    <row r="936" spans="2:18" ht="26.25" hidden="1" x14ac:dyDescent="0.2">
      <c r="B936" s="106">
        <f>القوائم!B935</f>
        <v>0</v>
      </c>
      <c r="C936" s="126" t="str">
        <f>IF(B936&lt;&gt;"",_xlfn.IFNA(VLOOKUP(B936,القوائم!B:C,2,0),"غير مسجل بالقوائم"),"")</f>
        <v>غير مسجل بالقوائم</v>
      </c>
      <c r="D936" s="106">
        <f>SUMIFS('سجل حركة المخزن'!H:H,'سجل حركة المخزن'!D:D,'أرصدة المخزن'!B936,'سجل حركة المخزن'!G:G,القوائم!$I$3,'سجل حركة المخزن'!F:F,'أرصدة المخزن'!$D$3)</f>
        <v>0</v>
      </c>
      <c r="E936" s="106">
        <f>SUMIFS('سجل حركة المخزن'!H:H,'سجل حركة المخزن'!D:D,'أرصدة المخزن'!B936,'سجل حركة المخزن'!G:G,القوائم!$I$3,'سجل حركة المخزن'!F:F,'أرصدة المخزن'!$E$3)</f>
        <v>0</v>
      </c>
      <c r="F936" s="106">
        <f t="shared" si="84"/>
        <v>0</v>
      </c>
      <c r="G936" s="106">
        <f>SUMIFS('سجل حركة المخزن'!H:H,'سجل حركة المخزن'!D:D,'أرصدة المخزن'!B936,'سجل حركة المخزن'!G:G,القوائم!$I$16,'سجل حركة المخزن'!F:F,'أرصدة المخزن'!$D$3)</f>
        <v>0</v>
      </c>
      <c r="H936" s="170">
        <f>SUMIFS('سجل حركة المخزن'!H:H,'سجل حركة المخزن'!D:D,'أرصدة المخزن'!B936,'سجل حركة المخزن'!G:G,القوائم!$I$16,'سجل حركة المخزن'!F:F,'أرصدة المخزن'!$E$3)</f>
        <v>0</v>
      </c>
      <c r="I936" s="106">
        <f t="shared" si="85"/>
        <v>0</v>
      </c>
      <c r="J936" s="106"/>
      <c r="K936" s="106">
        <f>SUMIFS('سجل حركة المخزن'!H:H,'سجل حركة المخزن'!D:D,'أرصدة المخزن'!B936,'سجل حركة المخزن'!F:F,'أرصدة المخزن'!$K$3)-D936-G936</f>
        <v>0</v>
      </c>
      <c r="L936" s="106">
        <f>SUMIFS('سجل حركة المخزن'!H:H,'سجل حركة المخزن'!D:D,'أرصدة المخزن'!B936,'سجل حركة المخزن'!F:F,'أرصدة المخزن'!$L$3)-E936-H936</f>
        <v>0</v>
      </c>
      <c r="M936" s="128" t="str">
        <f>IF(COUNTIF('سجل حركة المخزن'!D:D,'أرصدة المخزن'!B936),VLOOKUP(B936,القوائم!D:E,2,0),"غير موجود بالمخزن")</f>
        <v>غير موجود بالمخزن</v>
      </c>
      <c r="N936" s="128" t="str">
        <f t="shared" si="86"/>
        <v>غير موجود بالمخزن</v>
      </c>
      <c r="P936" s="192" t="str">
        <f t="shared" si="87"/>
        <v>0</v>
      </c>
      <c r="Q936" s="192" t="str">
        <f t="shared" si="88"/>
        <v>0</v>
      </c>
      <c r="R936" s="192" t="str">
        <f t="shared" si="89"/>
        <v>0</v>
      </c>
    </row>
    <row r="937" spans="2:18" ht="26.25" hidden="1" x14ac:dyDescent="0.2">
      <c r="B937" s="106">
        <f>القوائم!B936</f>
        <v>0</v>
      </c>
      <c r="C937" s="126" t="str">
        <f>IF(B937&lt;&gt;"",_xlfn.IFNA(VLOOKUP(B937,القوائم!B:C,2,0),"غير مسجل بالقوائم"),"")</f>
        <v>غير مسجل بالقوائم</v>
      </c>
      <c r="D937" s="106">
        <f>SUMIFS('سجل حركة المخزن'!H:H,'سجل حركة المخزن'!D:D,'أرصدة المخزن'!B937,'سجل حركة المخزن'!G:G,القوائم!$I$3,'سجل حركة المخزن'!F:F,'أرصدة المخزن'!$D$3)</f>
        <v>0</v>
      </c>
      <c r="E937" s="106">
        <f>SUMIFS('سجل حركة المخزن'!H:H,'سجل حركة المخزن'!D:D,'أرصدة المخزن'!B937,'سجل حركة المخزن'!G:G,القوائم!$I$3,'سجل حركة المخزن'!F:F,'أرصدة المخزن'!$E$3)</f>
        <v>0</v>
      </c>
      <c r="F937" s="106">
        <f t="shared" si="84"/>
        <v>0</v>
      </c>
      <c r="G937" s="106">
        <f>SUMIFS('سجل حركة المخزن'!H:H,'سجل حركة المخزن'!D:D,'أرصدة المخزن'!B937,'سجل حركة المخزن'!G:G,القوائم!$I$16,'سجل حركة المخزن'!F:F,'أرصدة المخزن'!$D$3)</f>
        <v>0</v>
      </c>
      <c r="H937" s="170">
        <f>SUMIFS('سجل حركة المخزن'!H:H,'سجل حركة المخزن'!D:D,'أرصدة المخزن'!B937,'سجل حركة المخزن'!G:G,القوائم!$I$16,'سجل حركة المخزن'!F:F,'أرصدة المخزن'!$E$3)</f>
        <v>0</v>
      </c>
      <c r="I937" s="106">
        <f t="shared" si="85"/>
        <v>0</v>
      </c>
      <c r="J937" s="106"/>
      <c r="K937" s="106">
        <f>SUMIFS('سجل حركة المخزن'!H:H,'سجل حركة المخزن'!D:D,'أرصدة المخزن'!B937,'سجل حركة المخزن'!F:F,'أرصدة المخزن'!$K$3)-D937-G937</f>
        <v>0</v>
      </c>
      <c r="L937" s="106">
        <f>SUMIFS('سجل حركة المخزن'!H:H,'سجل حركة المخزن'!D:D,'أرصدة المخزن'!B937,'سجل حركة المخزن'!F:F,'أرصدة المخزن'!$L$3)-E937-H937</f>
        <v>0</v>
      </c>
      <c r="M937" s="128" t="str">
        <f>IF(COUNTIF('سجل حركة المخزن'!D:D,'أرصدة المخزن'!B937),VLOOKUP(B937,القوائم!D:E,2,0),"غير موجود بالمخزن")</f>
        <v>غير موجود بالمخزن</v>
      </c>
      <c r="N937" s="128" t="str">
        <f t="shared" si="86"/>
        <v>غير موجود بالمخزن</v>
      </c>
      <c r="P937" s="192" t="str">
        <f t="shared" si="87"/>
        <v>0</v>
      </c>
      <c r="Q937" s="192" t="str">
        <f t="shared" si="88"/>
        <v>0</v>
      </c>
      <c r="R937" s="192" t="str">
        <f t="shared" si="89"/>
        <v>0</v>
      </c>
    </row>
    <row r="938" spans="2:18" ht="26.25" hidden="1" x14ac:dyDescent="0.2">
      <c r="B938" s="106">
        <f>القوائم!B937</f>
        <v>0</v>
      </c>
      <c r="C938" s="126" t="str">
        <f>IF(B938&lt;&gt;"",_xlfn.IFNA(VLOOKUP(B938,القوائم!B:C,2,0),"غير مسجل بالقوائم"),"")</f>
        <v>غير مسجل بالقوائم</v>
      </c>
      <c r="D938" s="106">
        <f>SUMIFS('سجل حركة المخزن'!H:H,'سجل حركة المخزن'!D:D,'أرصدة المخزن'!B938,'سجل حركة المخزن'!G:G,القوائم!$I$3,'سجل حركة المخزن'!F:F,'أرصدة المخزن'!$D$3)</f>
        <v>0</v>
      </c>
      <c r="E938" s="106">
        <f>SUMIFS('سجل حركة المخزن'!H:H,'سجل حركة المخزن'!D:D,'أرصدة المخزن'!B938,'سجل حركة المخزن'!G:G,القوائم!$I$3,'سجل حركة المخزن'!F:F,'أرصدة المخزن'!$E$3)</f>
        <v>0</v>
      </c>
      <c r="F938" s="106">
        <f t="shared" si="84"/>
        <v>0</v>
      </c>
      <c r="G938" s="106">
        <f>SUMIFS('سجل حركة المخزن'!H:H,'سجل حركة المخزن'!D:D,'أرصدة المخزن'!B938,'سجل حركة المخزن'!G:G,القوائم!$I$16,'سجل حركة المخزن'!F:F,'أرصدة المخزن'!$D$3)</f>
        <v>0</v>
      </c>
      <c r="H938" s="170">
        <f>SUMIFS('سجل حركة المخزن'!H:H,'سجل حركة المخزن'!D:D,'أرصدة المخزن'!B938,'سجل حركة المخزن'!G:G,القوائم!$I$16,'سجل حركة المخزن'!F:F,'أرصدة المخزن'!$E$3)</f>
        <v>0</v>
      </c>
      <c r="I938" s="106">
        <f t="shared" si="85"/>
        <v>0</v>
      </c>
      <c r="J938" s="106"/>
      <c r="K938" s="106">
        <f>SUMIFS('سجل حركة المخزن'!H:H,'سجل حركة المخزن'!D:D,'أرصدة المخزن'!B938,'سجل حركة المخزن'!F:F,'أرصدة المخزن'!$K$3)-D938-G938</f>
        <v>0</v>
      </c>
      <c r="L938" s="106">
        <f>SUMIFS('سجل حركة المخزن'!H:H,'سجل حركة المخزن'!D:D,'أرصدة المخزن'!B938,'سجل حركة المخزن'!F:F,'أرصدة المخزن'!$L$3)-E938-H938</f>
        <v>0</v>
      </c>
      <c r="M938" s="128" t="str">
        <f>IF(COUNTIF('سجل حركة المخزن'!D:D,'أرصدة المخزن'!B938),VLOOKUP(B938,القوائم!D:E,2,0),"غير موجود بالمخزن")</f>
        <v>غير موجود بالمخزن</v>
      </c>
      <c r="N938" s="128" t="str">
        <f t="shared" si="86"/>
        <v>غير موجود بالمخزن</v>
      </c>
      <c r="P938" s="192" t="str">
        <f t="shared" si="87"/>
        <v>0</v>
      </c>
      <c r="Q938" s="192" t="str">
        <f t="shared" si="88"/>
        <v>0</v>
      </c>
      <c r="R938" s="192" t="str">
        <f t="shared" si="89"/>
        <v>0</v>
      </c>
    </row>
    <row r="939" spans="2:18" ht="26.25" hidden="1" x14ac:dyDescent="0.2">
      <c r="B939" s="106">
        <f>القوائم!B938</f>
        <v>0</v>
      </c>
      <c r="C939" s="126" t="str">
        <f>IF(B939&lt;&gt;"",_xlfn.IFNA(VLOOKUP(B939,القوائم!B:C,2,0),"غير مسجل بالقوائم"),"")</f>
        <v>غير مسجل بالقوائم</v>
      </c>
      <c r="D939" s="106">
        <f>SUMIFS('سجل حركة المخزن'!H:H,'سجل حركة المخزن'!D:D,'أرصدة المخزن'!B939,'سجل حركة المخزن'!G:G,القوائم!$I$3,'سجل حركة المخزن'!F:F,'أرصدة المخزن'!$D$3)</f>
        <v>0</v>
      </c>
      <c r="E939" s="106">
        <f>SUMIFS('سجل حركة المخزن'!H:H,'سجل حركة المخزن'!D:D,'أرصدة المخزن'!B939,'سجل حركة المخزن'!G:G,القوائم!$I$3,'سجل حركة المخزن'!F:F,'أرصدة المخزن'!$E$3)</f>
        <v>0</v>
      </c>
      <c r="F939" s="106">
        <f t="shared" si="84"/>
        <v>0</v>
      </c>
      <c r="G939" s="106">
        <f>SUMIFS('سجل حركة المخزن'!H:H,'سجل حركة المخزن'!D:D,'أرصدة المخزن'!B939,'سجل حركة المخزن'!G:G,القوائم!$I$16,'سجل حركة المخزن'!F:F,'أرصدة المخزن'!$D$3)</f>
        <v>0</v>
      </c>
      <c r="H939" s="170">
        <f>SUMIFS('سجل حركة المخزن'!H:H,'سجل حركة المخزن'!D:D,'أرصدة المخزن'!B939,'سجل حركة المخزن'!G:G,القوائم!$I$16,'سجل حركة المخزن'!F:F,'أرصدة المخزن'!$E$3)</f>
        <v>0</v>
      </c>
      <c r="I939" s="106">
        <f t="shared" si="85"/>
        <v>0</v>
      </c>
      <c r="J939" s="106"/>
      <c r="K939" s="106">
        <f>SUMIFS('سجل حركة المخزن'!H:H,'سجل حركة المخزن'!D:D,'أرصدة المخزن'!B939,'سجل حركة المخزن'!F:F,'أرصدة المخزن'!$K$3)-D939-G939</f>
        <v>0</v>
      </c>
      <c r="L939" s="106">
        <f>SUMIFS('سجل حركة المخزن'!H:H,'سجل حركة المخزن'!D:D,'أرصدة المخزن'!B939,'سجل حركة المخزن'!F:F,'أرصدة المخزن'!$L$3)-E939-H939</f>
        <v>0</v>
      </c>
      <c r="M939" s="128" t="str">
        <f>IF(COUNTIF('سجل حركة المخزن'!D:D,'أرصدة المخزن'!B939),VLOOKUP(B939,القوائم!D:E,2,0),"غير موجود بالمخزن")</f>
        <v>غير موجود بالمخزن</v>
      </c>
      <c r="N939" s="128" t="str">
        <f t="shared" si="86"/>
        <v>غير موجود بالمخزن</v>
      </c>
      <c r="P939" s="192" t="str">
        <f t="shared" si="87"/>
        <v>0</v>
      </c>
      <c r="Q939" s="192" t="str">
        <f t="shared" si="88"/>
        <v>0</v>
      </c>
      <c r="R939" s="192" t="str">
        <f t="shared" si="89"/>
        <v>0</v>
      </c>
    </row>
    <row r="940" spans="2:18" ht="26.25" hidden="1" x14ac:dyDescent="0.2">
      <c r="B940" s="106">
        <f>القوائم!B939</f>
        <v>0</v>
      </c>
      <c r="C940" s="126" t="str">
        <f>IF(B940&lt;&gt;"",_xlfn.IFNA(VLOOKUP(B940,القوائم!B:C,2,0),"غير مسجل بالقوائم"),"")</f>
        <v>غير مسجل بالقوائم</v>
      </c>
      <c r="D940" s="106">
        <f>SUMIFS('سجل حركة المخزن'!H:H,'سجل حركة المخزن'!D:D,'أرصدة المخزن'!B940,'سجل حركة المخزن'!G:G,القوائم!$I$3,'سجل حركة المخزن'!F:F,'أرصدة المخزن'!$D$3)</f>
        <v>0</v>
      </c>
      <c r="E940" s="106">
        <f>SUMIFS('سجل حركة المخزن'!H:H,'سجل حركة المخزن'!D:D,'أرصدة المخزن'!B940,'سجل حركة المخزن'!G:G,القوائم!$I$3,'سجل حركة المخزن'!F:F,'أرصدة المخزن'!$E$3)</f>
        <v>0</v>
      </c>
      <c r="F940" s="106">
        <f t="shared" si="84"/>
        <v>0</v>
      </c>
      <c r="G940" s="106">
        <f>SUMIFS('سجل حركة المخزن'!H:H,'سجل حركة المخزن'!D:D,'أرصدة المخزن'!B940,'سجل حركة المخزن'!G:G,القوائم!$I$16,'سجل حركة المخزن'!F:F,'أرصدة المخزن'!$D$3)</f>
        <v>0</v>
      </c>
      <c r="H940" s="170">
        <f>SUMIFS('سجل حركة المخزن'!H:H,'سجل حركة المخزن'!D:D,'أرصدة المخزن'!B940,'سجل حركة المخزن'!G:G,القوائم!$I$16,'سجل حركة المخزن'!F:F,'أرصدة المخزن'!$E$3)</f>
        <v>0</v>
      </c>
      <c r="I940" s="106">
        <f t="shared" si="85"/>
        <v>0</v>
      </c>
      <c r="J940" s="106"/>
      <c r="K940" s="106">
        <f>SUMIFS('سجل حركة المخزن'!H:H,'سجل حركة المخزن'!D:D,'أرصدة المخزن'!B940,'سجل حركة المخزن'!F:F,'أرصدة المخزن'!$K$3)-D940-G940</f>
        <v>0</v>
      </c>
      <c r="L940" s="106">
        <f>SUMIFS('سجل حركة المخزن'!H:H,'سجل حركة المخزن'!D:D,'أرصدة المخزن'!B940,'سجل حركة المخزن'!F:F,'أرصدة المخزن'!$L$3)-E940-H940</f>
        <v>0</v>
      </c>
      <c r="M940" s="128" t="str">
        <f>IF(COUNTIF('سجل حركة المخزن'!D:D,'أرصدة المخزن'!B940),VLOOKUP(B940,القوائم!D:E,2,0),"غير موجود بالمخزن")</f>
        <v>غير موجود بالمخزن</v>
      </c>
      <c r="N940" s="128" t="str">
        <f t="shared" si="86"/>
        <v>غير موجود بالمخزن</v>
      </c>
      <c r="P940" s="192" t="str">
        <f t="shared" si="87"/>
        <v>0</v>
      </c>
      <c r="Q940" s="192" t="str">
        <f t="shared" si="88"/>
        <v>0</v>
      </c>
      <c r="R940" s="192" t="str">
        <f t="shared" si="89"/>
        <v>0</v>
      </c>
    </row>
    <row r="941" spans="2:18" ht="26.25" hidden="1" x14ac:dyDescent="0.2">
      <c r="B941" s="106">
        <f>القوائم!B940</f>
        <v>0</v>
      </c>
      <c r="C941" s="126" t="str">
        <f>IF(B941&lt;&gt;"",_xlfn.IFNA(VLOOKUP(B941,القوائم!B:C,2,0),"غير مسجل بالقوائم"),"")</f>
        <v>غير مسجل بالقوائم</v>
      </c>
      <c r="D941" s="106">
        <f>SUMIFS('سجل حركة المخزن'!H:H,'سجل حركة المخزن'!D:D,'أرصدة المخزن'!B941,'سجل حركة المخزن'!G:G,القوائم!$I$3,'سجل حركة المخزن'!F:F,'أرصدة المخزن'!$D$3)</f>
        <v>0</v>
      </c>
      <c r="E941" s="106">
        <f>SUMIFS('سجل حركة المخزن'!H:H,'سجل حركة المخزن'!D:D,'أرصدة المخزن'!B941,'سجل حركة المخزن'!G:G,القوائم!$I$3,'سجل حركة المخزن'!F:F,'أرصدة المخزن'!$E$3)</f>
        <v>0</v>
      </c>
      <c r="F941" s="106">
        <f t="shared" si="84"/>
        <v>0</v>
      </c>
      <c r="G941" s="106">
        <f>SUMIFS('سجل حركة المخزن'!H:H,'سجل حركة المخزن'!D:D,'أرصدة المخزن'!B941,'سجل حركة المخزن'!G:G,القوائم!$I$16,'سجل حركة المخزن'!F:F,'أرصدة المخزن'!$D$3)</f>
        <v>0</v>
      </c>
      <c r="H941" s="170">
        <f>SUMIFS('سجل حركة المخزن'!H:H,'سجل حركة المخزن'!D:D,'أرصدة المخزن'!B941,'سجل حركة المخزن'!G:G,القوائم!$I$16,'سجل حركة المخزن'!F:F,'أرصدة المخزن'!$E$3)</f>
        <v>0</v>
      </c>
      <c r="I941" s="106">
        <f t="shared" si="85"/>
        <v>0</v>
      </c>
      <c r="J941" s="106"/>
      <c r="K941" s="106">
        <f>SUMIFS('سجل حركة المخزن'!H:H,'سجل حركة المخزن'!D:D,'أرصدة المخزن'!B941,'سجل حركة المخزن'!F:F,'أرصدة المخزن'!$K$3)-D941-G941</f>
        <v>0</v>
      </c>
      <c r="L941" s="106">
        <f>SUMIFS('سجل حركة المخزن'!H:H,'سجل حركة المخزن'!D:D,'أرصدة المخزن'!B941,'سجل حركة المخزن'!F:F,'أرصدة المخزن'!$L$3)-E941-H941</f>
        <v>0</v>
      </c>
      <c r="M941" s="128" t="str">
        <f>IF(COUNTIF('سجل حركة المخزن'!D:D,'أرصدة المخزن'!B941),VLOOKUP(B941,القوائم!D:E,2,0),"غير موجود بالمخزن")</f>
        <v>غير موجود بالمخزن</v>
      </c>
      <c r="N941" s="128" t="str">
        <f t="shared" si="86"/>
        <v>غير موجود بالمخزن</v>
      </c>
      <c r="P941" s="192" t="str">
        <f t="shared" si="87"/>
        <v>0</v>
      </c>
      <c r="Q941" s="192" t="str">
        <f t="shared" si="88"/>
        <v>0</v>
      </c>
      <c r="R941" s="192" t="str">
        <f t="shared" si="89"/>
        <v>0</v>
      </c>
    </row>
    <row r="942" spans="2:18" ht="26.25" hidden="1" x14ac:dyDescent="0.2">
      <c r="B942" s="106">
        <f>القوائم!B941</f>
        <v>0</v>
      </c>
      <c r="C942" s="126" t="str">
        <f>IF(B942&lt;&gt;"",_xlfn.IFNA(VLOOKUP(B942,القوائم!B:C,2,0),"غير مسجل بالقوائم"),"")</f>
        <v>غير مسجل بالقوائم</v>
      </c>
      <c r="D942" s="106">
        <f>SUMIFS('سجل حركة المخزن'!H:H,'سجل حركة المخزن'!D:D,'أرصدة المخزن'!B942,'سجل حركة المخزن'!G:G,القوائم!$I$3,'سجل حركة المخزن'!F:F,'أرصدة المخزن'!$D$3)</f>
        <v>0</v>
      </c>
      <c r="E942" s="106">
        <f>SUMIFS('سجل حركة المخزن'!H:H,'سجل حركة المخزن'!D:D,'أرصدة المخزن'!B942,'سجل حركة المخزن'!G:G,القوائم!$I$3,'سجل حركة المخزن'!F:F,'أرصدة المخزن'!$E$3)</f>
        <v>0</v>
      </c>
      <c r="F942" s="106">
        <f t="shared" si="84"/>
        <v>0</v>
      </c>
      <c r="G942" s="106">
        <f>SUMIFS('سجل حركة المخزن'!H:H,'سجل حركة المخزن'!D:D,'أرصدة المخزن'!B942,'سجل حركة المخزن'!G:G,القوائم!$I$16,'سجل حركة المخزن'!F:F,'أرصدة المخزن'!$D$3)</f>
        <v>0</v>
      </c>
      <c r="H942" s="170">
        <f>SUMIFS('سجل حركة المخزن'!H:H,'سجل حركة المخزن'!D:D,'أرصدة المخزن'!B942,'سجل حركة المخزن'!G:G,القوائم!$I$16,'سجل حركة المخزن'!F:F,'أرصدة المخزن'!$E$3)</f>
        <v>0</v>
      </c>
      <c r="I942" s="106">
        <f t="shared" si="85"/>
        <v>0</v>
      </c>
      <c r="J942" s="106"/>
      <c r="K942" s="106">
        <f>SUMIFS('سجل حركة المخزن'!H:H,'سجل حركة المخزن'!D:D,'أرصدة المخزن'!B942,'سجل حركة المخزن'!F:F,'أرصدة المخزن'!$K$3)-D942-G942</f>
        <v>0</v>
      </c>
      <c r="L942" s="106">
        <f>SUMIFS('سجل حركة المخزن'!H:H,'سجل حركة المخزن'!D:D,'أرصدة المخزن'!B942,'سجل حركة المخزن'!F:F,'أرصدة المخزن'!$L$3)-E942-H942</f>
        <v>0</v>
      </c>
      <c r="M942" s="128" t="str">
        <f>IF(COUNTIF('سجل حركة المخزن'!D:D,'أرصدة المخزن'!B942),VLOOKUP(B942,القوائم!D:E,2,0),"غير موجود بالمخزن")</f>
        <v>غير موجود بالمخزن</v>
      </c>
      <c r="N942" s="128" t="str">
        <f t="shared" si="86"/>
        <v>غير موجود بالمخزن</v>
      </c>
      <c r="P942" s="192" t="str">
        <f t="shared" si="87"/>
        <v>0</v>
      </c>
      <c r="Q942" s="192" t="str">
        <f t="shared" si="88"/>
        <v>0</v>
      </c>
      <c r="R942" s="192" t="str">
        <f t="shared" si="89"/>
        <v>0</v>
      </c>
    </row>
    <row r="943" spans="2:18" ht="26.25" hidden="1" x14ac:dyDescent="0.2">
      <c r="B943" s="106">
        <f>القوائم!B942</f>
        <v>0</v>
      </c>
      <c r="C943" s="126" t="str">
        <f>IF(B943&lt;&gt;"",_xlfn.IFNA(VLOOKUP(B943,القوائم!B:C,2,0),"غير مسجل بالقوائم"),"")</f>
        <v>غير مسجل بالقوائم</v>
      </c>
      <c r="D943" s="106">
        <f>SUMIFS('سجل حركة المخزن'!H:H,'سجل حركة المخزن'!D:D,'أرصدة المخزن'!B943,'سجل حركة المخزن'!G:G,القوائم!$I$3,'سجل حركة المخزن'!F:F,'أرصدة المخزن'!$D$3)</f>
        <v>0</v>
      </c>
      <c r="E943" s="106">
        <f>SUMIFS('سجل حركة المخزن'!H:H,'سجل حركة المخزن'!D:D,'أرصدة المخزن'!B943,'سجل حركة المخزن'!G:G,القوائم!$I$3,'سجل حركة المخزن'!F:F,'أرصدة المخزن'!$E$3)</f>
        <v>0</v>
      </c>
      <c r="F943" s="106">
        <f t="shared" si="84"/>
        <v>0</v>
      </c>
      <c r="G943" s="106">
        <f>SUMIFS('سجل حركة المخزن'!H:H,'سجل حركة المخزن'!D:D,'أرصدة المخزن'!B943,'سجل حركة المخزن'!G:G,القوائم!$I$16,'سجل حركة المخزن'!F:F,'أرصدة المخزن'!$D$3)</f>
        <v>0</v>
      </c>
      <c r="H943" s="170">
        <f>SUMIFS('سجل حركة المخزن'!H:H,'سجل حركة المخزن'!D:D,'أرصدة المخزن'!B943,'سجل حركة المخزن'!G:G,القوائم!$I$16,'سجل حركة المخزن'!F:F,'أرصدة المخزن'!$E$3)</f>
        <v>0</v>
      </c>
      <c r="I943" s="106">
        <f t="shared" si="85"/>
        <v>0</v>
      </c>
      <c r="J943" s="106"/>
      <c r="K943" s="106">
        <f>SUMIFS('سجل حركة المخزن'!H:H,'سجل حركة المخزن'!D:D,'أرصدة المخزن'!B943,'سجل حركة المخزن'!F:F,'أرصدة المخزن'!$K$3)-D943-G943</f>
        <v>0</v>
      </c>
      <c r="L943" s="106">
        <f>SUMIFS('سجل حركة المخزن'!H:H,'سجل حركة المخزن'!D:D,'أرصدة المخزن'!B943,'سجل حركة المخزن'!F:F,'أرصدة المخزن'!$L$3)-E943-H943</f>
        <v>0</v>
      </c>
      <c r="M943" s="128" t="str">
        <f>IF(COUNTIF('سجل حركة المخزن'!D:D,'أرصدة المخزن'!B943),VLOOKUP(B943,القوائم!D:E,2,0),"غير موجود بالمخزن")</f>
        <v>غير موجود بالمخزن</v>
      </c>
      <c r="N943" s="128" t="str">
        <f t="shared" si="86"/>
        <v>غير موجود بالمخزن</v>
      </c>
      <c r="P943" s="192" t="str">
        <f t="shared" si="87"/>
        <v>0</v>
      </c>
      <c r="Q943" s="192" t="str">
        <f t="shared" si="88"/>
        <v>0</v>
      </c>
      <c r="R943" s="192" t="str">
        <f t="shared" si="89"/>
        <v>0</v>
      </c>
    </row>
    <row r="944" spans="2:18" ht="26.25" hidden="1" x14ac:dyDescent="0.2">
      <c r="B944" s="106">
        <f>القوائم!B943</f>
        <v>0</v>
      </c>
      <c r="C944" s="126" t="str">
        <f>IF(B944&lt;&gt;"",_xlfn.IFNA(VLOOKUP(B944,القوائم!B:C,2,0),"غير مسجل بالقوائم"),"")</f>
        <v>غير مسجل بالقوائم</v>
      </c>
      <c r="D944" s="106">
        <f>SUMIFS('سجل حركة المخزن'!H:H,'سجل حركة المخزن'!D:D,'أرصدة المخزن'!B944,'سجل حركة المخزن'!G:G,القوائم!$I$3,'سجل حركة المخزن'!F:F,'أرصدة المخزن'!$D$3)</f>
        <v>0</v>
      </c>
      <c r="E944" s="106">
        <f>SUMIFS('سجل حركة المخزن'!H:H,'سجل حركة المخزن'!D:D,'أرصدة المخزن'!B944,'سجل حركة المخزن'!G:G,القوائم!$I$3,'سجل حركة المخزن'!F:F,'أرصدة المخزن'!$E$3)</f>
        <v>0</v>
      </c>
      <c r="F944" s="106">
        <f t="shared" si="84"/>
        <v>0</v>
      </c>
      <c r="G944" s="106">
        <f>SUMIFS('سجل حركة المخزن'!H:H,'سجل حركة المخزن'!D:D,'أرصدة المخزن'!B944,'سجل حركة المخزن'!G:G,القوائم!$I$16,'سجل حركة المخزن'!F:F,'أرصدة المخزن'!$D$3)</f>
        <v>0</v>
      </c>
      <c r="H944" s="170">
        <f>SUMIFS('سجل حركة المخزن'!H:H,'سجل حركة المخزن'!D:D,'أرصدة المخزن'!B944,'سجل حركة المخزن'!G:G,القوائم!$I$16,'سجل حركة المخزن'!F:F,'أرصدة المخزن'!$E$3)</f>
        <v>0</v>
      </c>
      <c r="I944" s="106">
        <f t="shared" si="85"/>
        <v>0</v>
      </c>
      <c r="J944" s="106"/>
      <c r="K944" s="106">
        <f>SUMIFS('سجل حركة المخزن'!H:H,'سجل حركة المخزن'!D:D,'أرصدة المخزن'!B944,'سجل حركة المخزن'!F:F,'أرصدة المخزن'!$K$3)-D944-G944</f>
        <v>0</v>
      </c>
      <c r="L944" s="106">
        <f>SUMIFS('سجل حركة المخزن'!H:H,'سجل حركة المخزن'!D:D,'أرصدة المخزن'!B944,'سجل حركة المخزن'!F:F,'أرصدة المخزن'!$L$3)-E944-H944</f>
        <v>0</v>
      </c>
      <c r="M944" s="128" t="str">
        <f>IF(COUNTIF('سجل حركة المخزن'!D:D,'أرصدة المخزن'!B944),VLOOKUP(B944,القوائم!D:E,2,0),"غير موجود بالمخزن")</f>
        <v>غير موجود بالمخزن</v>
      </c>
      <c r="N944" s="128" t="str">
        <f t="shared" si="86"/>
        <v>غير موجود بالمخزن</v>
      </c>
      <c r="P944" s="192" t="str">
        <f t="shared" si="87"/>
        <v>0</v>
      </c>
      <c r="Q944" s="192" t="str">
        <f t="shared" si="88"/>
        <v>0</v>
      </c>
      <c r="R944" s="192" t="str">
        <f t="shared" si="89"/>
        <v>0</v>
      </c>
    </row>
    <row r="945" spans="2:18" ht="26.25" hidden="1" x14ac:dyDescent="0.2">
      <c r="B945" s="106">
        <f>القوائم!B944</f>
        <v>0</v>
      </c>
      <c r="C945" s="126" t="str">
        <f>IF(B945&lt;&gt;"",_xlfn.IFNA(VLOOKUP(B945,القوائم!B:C,2,0),"غير مسجل بالقوائم"),"")</f>
        <v>غير مسجل بالقوائم</v>
      </c>
      <c r="D945" s="106">
        <f>SUMIFS('سجل حركة المخزن'!H:H,'سجل حركة المخزن'!D:D,'أرصدة المخزن'!B945,'سجل حركة المخزن'!G:G,القوائم!$I$3,'سجل حركة المخزن'!F:F,'أرصدة المخزن'!$D$3)</f>
        <v>0</v>
      </c>
      <c r="E945" s="106">
        <f>SUMIFS('سجل حركة المخزن'!H:H,'سجل حركة المخزن'!D:D,'أرصدة المخزن'!B945,'سجل حركة المخزن'!G:G,القوائم!$I$3,'سجل حركة المخزن'!F:F,'أرصدة المخزن'!$E$3)</f>
        <v>0</v>
      </c>
      <c r="F945" s="106">
        <f t="shared" si="84"/>
        <v>0</v>
      </c>
      <c r="G945" s="106">
        <f>SUMIFS('سجل حركة المخزن'!H:H,'سجل حركة المخزن'!D:D,'أرصدة المخزن'!B945,'سجل حركة المخزن'!G:G,القوائم!$I$16,'سجل حركة المخزن'!F:F,'أرصدة المخزن'!$D$3)</f>
        <v>0</v>
      </c>
      <c r="H945" s="170">
        <f>SUMIFS('سجل حركة المخزن'!H:H,'سجل حركة المخزن'!D:D,'أرصدة المخزن'!B945,'سجل حركة المخزن'!G:G,القوائم!$I$16,'سجل حركة المخزن'!F:F,'أرصدة المخزن'!$E$3)</f>
        <v>0</v>
      </c>
      <c r="I945" s="106">
        <f t="shared" si="85"/>
        <v>0</v>
      </c>
      <c r="J945" s="106"/>
      <c r="K945" s="106">
        <f>SUMIFS('سجل حركة المخزن'!H:H,'سجل حركة المخزن'!D:D,'أرصدة المخزن'!B945,'سجل حركة المخزن'!F:F,'أرصدة المخزن'!$K$3)-D945-G945</f>
        <v>0</v>
      </c>
      <c r="L945" s="106">
        <f>SUMIFS('سجل حركة المخزن'!H:H,'سجل حركة المخزن'!D:D,'أرصدة المخزن'!B945,'سجل حركة المخزن'!F:F,'أرصدة المخزن'!$L$3)-E945-H945</f>
        <v>0</v>
      </c>
      <c r="M945" s="128" t="str">
        <f>IF(COUNTIF('سجل حركة المخزن'!D:D,'أرصدة المخزن'!B945),VLOOKUP(B945,القوائم!D:E,2,0),"غير موجود بالمخزن")</f>
        <v>غير موجود بالمخزن</v>
      </c>
      <c r="N945" s="128" t="str">
        <f t="shared" si="86"/>
        <v>غير موجود بالمخزن</v>
      </c>
      <c r="P945" s="192" t="str">
        <f t="shared" si="87"/>
        <v>0</v>
      </c>
      <c r="Q945" s="192" t="str">
        <f t="shared" si="88"/>
        <v>0</v>
      </c>
      <c r="R945" s="192" t="str">
        <f t="shared" si="89"/>
        <v>0</v>
      </c>
    </row>
    <row r="946" spans="2:18" ht="26.25" hidden="1" x14ac:dyDescent="0.2">
      <c r="B946" s="106">
        <f>القوائم!B945</f>
        <v>0</v>
      </c>
      <c r="C946" s="126" t="str">
        <f>IF(B946&lt;&gt;"",_xlfn.IFNA(VLOOKUP(B946,القوائم!B:C,2,0),"غير مسجل بالقوائم"),"")</f>
        <v>غير مسجل بالقوائم</v>
      </c>
      <c r="D946" s="106">
        <f>SUMIFS('سجل حركة المخزن'!H:H,'سجل حركة المخزن'!D:D,'أرصدة المخزن'!B946,'سجل حركة المخزن'!G:G,القوائم!$I$3,'سجل حركة المخزن'!F:F,'أرصدة المخزن'!$D$3)</f>
        <v>0</v>
      </c>
      <c r="E946" s="106">
        <f>SUMIFS('سجل حركة المخزن'!H:H,'سجل حركة المخزن'!D:D,'أرصدة المخزن'!B946,'سجل حركة المخزن'!G:G,القوائم!$I$3,'سجل حركة المخزن'!F:F,'أرصدة المخزن'!$E$3)</f>
        <v>0</v>
      </c>
      <c r="F946" s="106">
        <f t="shared" si="84"/>
        <v>0</v>
      </c>
      <c r="G946" s="106">
        <f>SUMIFS('سجل حركة المخزن'!H:H,'سجل حركة المخزن'!D:D,'أرصدة المخزن'!B946,'سجل حركة المخزن'!G:G,القوائم!$I$16,'سجل حركة المخزن'!F:F,'أرصدة المخزن'!$D$3)</f>
        <v>0</v>
      </c>
      <c r="H946" s="170">
        <f>SUMIFS('سجل حركة المخزن'!H:H,'سجل حركة المخزن'!D:D,'أرصدة المخزن'!B946,'سجل حركة المخزن'!G:G,القوائم!$I$16,'سجل حركة المخزن'!F:F,'أرصدة المخزن'!$E$3)</f>
        <v>0</v>
      </c>
      <c r="I946" s="106">
        <f t="shared" si="85"/>
        <v>0</v>
      </c>
      <c r="J946" s="106"/>
      <c r="K946" s="106">
        <f>SUMIFS('سجل حركة المخزن'!H:H,'سجل حركة المخزن'!D:D,'أرصدة المخزن'!B946,'سجل حركة المخزن'!F:F,'أرصدة المخزن'!$K$3)-D946-G946</f>
        <v>0</v>
      </c>
      <c r="L946" s="106">
        <f>SUMIFS('سجل حركة المخزن'!H:H,'سجل حركة المخزن'!D:D,'أرصدة المخزن'!B946,'سجل حركة المخزن'!F:F,'أرصدة المخزن'!$L$3)-E946-H946</f>
        <v>0</v>
      </c>
      <c r="M946" s="128" t="str">
        <f>IF(COUNTIF('سجل حركة المخزن'!D:D,'أرصدة المخزن'!B946),VLOOKUP(B946,القوائم!D:E,2,0),"غير موجود بالمخزن")</f>
        <v>غير موجود بالمخزن</v>
      </c>
      <c r="N946" s="128" t="str">
        <f t="shared" si="86"/>
        <v>غير موجود بالمخزن</v>
      </c>
      <c r="P946" s="192" t="str">
        <f t="shared" si="87"/>
        <v>0</v>
      </c>
      <c r="Q946" s="192" t="str">
        <f t="shared" si="88"/>
        <v>0</v>
      </c>
      <c r="R946" s="192" t="str">
        <f t="shared" si="89"/>
        <v>0</v>
      </c>
    </row>
    <row r="947" spans="2:18" ht="26.25" hidden="1" x14ac:dyDescent="0.2">
      <c r="B947" s="106">
        <f>القوائم!B946</f>
        <v>0</v>
      </c>
      <c r="C947" s="126" t="str">
        <f>IF(B947&lt;&gt;"",_xlfn.IFNA(VLOOKUP(B947,القوائم!B:C,2,0),"غير مسجل بالقوائم"),"")</f>
        <v>غير مسجل بالقوائم</v>
      </c>
      <c r="D947" s="106">
        <f>SUMIFS('سجل حركة المخزن'!H:H,'سجل حركة المخزن'!D:D,'أرصدة المخزن'!B947,'سجل حركة المخزن'!G:G,القوائم!$I$3,'سجل حركة المخزن'!F:F,'أرصدة المخزن'!$D$3)</f>
        <v>0</v>
      </c>
      <c r="E947" s="106">
        <f>SUMIFS('سجل حركة المخزن'!H:H,'سجل حركة المخزن'!D:D,'أرصدة المخزن'!B947,'سجل حركة المخزن'!G:G,القوائم!$I$3,'سجل حركة المخزن'!F:F,'أرصدة المخزن'!$E$3)</f>
        <v>0</v>
      </c>
      <c r="F947" s="106">
        <f t="shared" si="84"/>
        <v>0</v>
      </c>
      <c r="G947" s="106">
        <f>SUMIFS('سجل حركة المخزن'!H:H,'سجل حركة المخزن'!D:D,'أرصدة المخزن'!B947,'سجل حركة المخزن'!G:G,القوائم!$I$16,'سجل حركة المخزن'!F:F,'أرصدة المخزن'!$D$3)</f>
        <v>0</v>
      </c>
      <c r="H947" s="170">
        <f>SUMIFS('سجل حركة المخزن'!H:H,'سجل حركة المخزن'!D:D,'أرصدة المخزن'!B947,'سجل حركة المخزن'!G:G,القوائم!$I$16,'سجل حركة المخزن'!F:F,'أرصدة المخزن'!$E$3)</f>
        <v>0</v>
      </c>
      <c r="I947" s="106">
        <f t="shared" si="85"/>
        <v>0</v>
      </c>
      <c r="J947" s="106"/>
      <c r="K947" s="106">
        <f>SUMIFS('سجل حركة المخزن'!H:H,'سجل حركة المخزن'!D:D,'أرصدة المخزن'!B947,'سجل حركة المخزن'!F:F,'أرصدة المخزن'!$K$3)-D947-G947</f>
        <v>0</v>
      </c>
      <c r="L947" s="106">
        <f>SUMIFS('سجل حركة المخزن'!H:H,'سجل حركة المخزن'!D:D,'أرصدة المخزن'!B947,'سجل حركة المخزن'!F:F,'أرصدة المخزن'!$L$3)-E947-H947</f>
        <v>0</v>
      </c>
      <c r="M947" s="128" t="str">
        <f>IF(COUNTIF('سجل حركة المخزن'!D:D,'أرصدة المخزن'!B947),VLOOKUP(B947,القوائم!D:E,2,0),"غير موجود بالمخزن")</f>
        <v>غير موجود بالمخزن</v>
      </c>
      <c r="N947" s="128" t="str">
        <f t="shared" si="86"/>
        <v>غير موجود بالمخزن</v>
      </c>
      <c r="P947" s="192" t="str">
        <f t="shared" si="87"/>
        <v>0</v>
      </c>
      <c r="Q947" s="192" t="str">
        <f t="shared" si="88"/>
        <v>0</v>
      </c>
      <c r="R947" s="192" t="str">
        <f t="shared" si="89"/>
        <v>0</v>
      </c>
    </row>
    <row r="948" spans="2:18" ht="26.25" hidden="1" x14ac:dyDescent="0.2">
      <c r="B948" s="106">
        <f>القوائم!B947</f>
        <v>0</v>
      </c>
      <c r="C948" s="126" t="str">
        <f>IF(B948&lt;&gt;"",_xlfn.IFNA(VLOOKUP(B948,القوائم!B:C,2,0),"غير مسجل بالقوائم"),"")</f>
        <v>غير مسجل بالقوائم</v>
      </c>
      <c r="D948" s="106">
        <f>SUMIFS('سجل حركة المخزن'!H:H,'سجل حركة المخزن'!D:D,'أرصدة المخزن'!B948,'سجل حركة المخزن'!G:G,القوائم!$I$3,'سجل حركة المخزن'!F:F,'أرصدة المخزن'!$D$3)</f>
        <v>0</v>
      </c>
      <c r="E948" s="106">
        <f>SUMIFS('سجل حركة المخزن'!H:H,'سجل حركة المخزن'!D:D,'أرصدة المخزن'!B948,'سجل حركة المخزن'!G:G,القوائم!$I$3,'سجل حركة المخزن'!F:F,'أرصدة المخزن'!$E$3)</f>
        <v>0</v>
      </c>
      <c r="F948" s="106">
        <f t="shared" si="84"/>
        <v>0</v>
      </c>
      <c r="G948" s="106">
        <f>SUMIFS('سجل حركة المخزن'!H:H,'سجل حركة المخزن'!D:D,'أرصدة المخزن'!B948,'سجل حركة المخزن'!G:G,القوائم!$I$16,'سجل حركة المخزن'!F:F,'أرصدة المخزن'!$D$3)</f>
        <v>0</v>
      </c>
      <c r="H948" s="170">
        <f>SUMIFS('سجل حركة المخزن'!H:H,'سجل حركة المخزن'!D:D,'أرصدة المخزن'!B948,'سجل حركة المخزن'!G:G,القوائم!$I$16,'سجل حركة المخزن'!F:F,'أرصدة المخزن'!$E$3)</f>
        <v>0</v>
      </c>
      <c r="I948" s="106">
        <f t="shared" si="85"/>
        <v>0</v>
      </c>
      <c r="J948" s="106"/>
      <c r="K948" s="106">
        <f>SUMIFS('سجل حركة المخزن'!H:H,'سجل حركة المخزن'!D:D,'أرصدة المخزن'!B948,'سجل حركة المخزن'!F:F,'أرصدة المخزن'!$K$3)-D948-G948</f>
        <v>0</v>
      </c>
      <c r="L948" s="106">
        <f>SUMIFS('سجل حركة المخزن'!H:H,'سجل حركة المخزن'!D:D,'أرصدة المخزن'!B948,'سجل حركة المخزن'!F:F,'أرصدة المخزن'!$L$3)-E948-H948</f>
        <v>0</v>
      </c>
      <c r="M948" s="128" t="str">
        <f>IF(COUNTIF('سجل حركة المخزن'!D:D,'أرصدة المخزن'!B948),VLOOKUP(B948,القوائم!D:E,2,0),"غير موجود بالمخزن")</f>
        <v>غير موجود بالمخزن</v>
      </c>
      <c r="N948" s="128" t="str">
        <f t="shared" si="86"/>
        <v>غير موجود بالمخزن</v>
      </c>
      <c r="P948" s="192" t="str">
        <f t="shared" si="87"/>
        <v>0</v>
      </c>
      <c r="Q948" s="192" t="str">
        <f t="shared" si="88"/>
        <v>0</v>
      </c>
      <c r="R948" s="192" t="str">
        <f t="shared" si="89"/>
        <v>0</v>
      </c>
    </row>
    <row r="949" spans="2:18" ht="26.25" hidden="1" x14ac:dyDescent="0.2">
      <c r="B949" s="106">
        <f>القوائم!B948</f>
        <v>0</v>
      </c>
      <c r="C949" s="126" t="str">
        <f>IF(B949&lt;&gt;"",_xlfn.IFNA(VLOOKUP(B949,القوائم!B:C,2,0),"غير مسجل بالقوائم"),"")</f>
        <v>غير مسجل بالقوائم</v>
      </c>
      <c r="D949" s="106">
        <f>SUMIFS('سجل حركة المخزن'!H:H,'سجل حركة المخزن'!D:D,'أرصدة المخزن'!B949,'سجل حركة المخزن'!G:G,القوائم!$I$3,'سجل حركة المخزن'!F:F,'أرصدة المخزن'!$D$3)</f>
        <v>0</v>
      </c>
      <c r="E949" s="106">
        <f>SUMIFS('سجل حركة المخزن'!H:H,'سجل حركة المخزن'!D:D,'أرصدة المخزن'!B949,'سجل حركة المخزن'!G:G,القوائم!$I$3,'سجل حركة المخزن'!F:F,'أرصدة المخزن'!$E$3)</f>
        <v>0</v>
      </c>
      <c r="F949" s="106">
        <f t="shared" si="84"/>
        <v>0</v>
      </c>
      <c r="G949" s="106">
        <f>SUMIFS('سجل حركة المخزن'!H:H,'سجل حركة المخزن'!D:D,'أرصدة المخزن'!B949,'سجل حركة المخزن'!G:G,القوائم!$I$16,'سجل حركة المخزن'!F:F,'أرصدة المخزن'!$D$3)</f>
        <v>0</v>
      </c>
      <c r="H949" s="170">
        <f>SUMIFS('سجل حركة المخزن'!H:H,'سجل حركة المخزن'!D:D,'أرصدة المخزن'!B949,'سجل حركة المخزن'!G:G,القوائم!$I$16,'سجل حركة المخزن'!F:F,'أرصدة المخزن'!$E$3)</f>
        <v>0</v>
      </c>
      <c r="I949" s="106">
        <f t="shared" si="85"/>
        <v>0</v>
      </c>
      <c r="J949" s="106"/>
      <c r="K949" s="106">
        <f>SUMIFS('سجل حركة المخزن'!H:H,'سجل حركة المخزن'!D:D,'أرصدة المخزن'!B949,'سجل حركة المخزن'!F:F,'أرصدة المخزن'!$K$3)-D949-G949</f>
        <v>0</v>
      </c>
      <c r="L949" s="106">
        <f>SUMIFS('سجل حركة المخزن'!H:H,'سجل حركة المخزن'!D:D,'أرصدة المخزن'!B949,'سجل حركة المخزن'!F:F,'أرصدة المخزن'!$L$3)-E949-H949</f>
        <v>0</v>
      </c>
      <c r="M949" s="128" t="str">
        <f>IF(COUNTIF('سجل حركة المخزن'!D:D,'أرصدة المخزن'!B949),VLOOKUP(B949,القوائم!D:E,2,0),"غير موجود بالمخزن")</f>
        <v>غير موجود بالمخزن</v>
      </c>
      <c r="N949" s="128" t="str">
        <f t="shared" si="86"/>
        <v>غير موجود بالمخزن</v>
      </c>
      <c r="P949" s="192" t="str">
        <f t="shared" si="87"/>
        <v>0</v>
      </c>
      <c r="Q949" s="192" t="str">
        <f t="shared" si="88"/>
        <v>0</v>
      </c>
      <c r="R949" s="192" t="str">
        <f t="shared" si="89"/>
        <v>0</v>
      </c>
    </row>
    <row r="950" spans="2:18" ht="26.25" hidden="1" x14ac:dyDescent="0.2">
      <c r="B950" s="106">
        <f>القوائم!B949</f>
        <v>0</v>
      </c>
      <c r="C950" s="126" t="str">
        <f>IF(B950&lt;&gt;"",_xlfn.IFNA(VLOOKUP(B950,القوائم!B:C,2,0),"غير مسجل بالقوائم"),"")</f>
        <v>غير مسجل بالقوائم</v>
      </c>
      <c r="D950" s="106">
        <f>SUMIFS('سجل حركة المخزن'!H:H,'سجل حركة المخزن'!D:D,'أرصدة المخزن'!B950,'سجل حركة المخزن'!G:G,القوائم!$I$3,'سجل حركة المخزن'!F:F,'أرصدة المخزن'!$D$3)</f>
        <v>0</v>
      </c>
      <c r="E950" s="106">
        <f>SUMIFS('سجل حركة المخزن'!H:H,'سجل حركة المخزن'!D:D,'أرصدة المخزن'!B950,'سجل حركة المخزن'!G:G,القوائم!$I$3,'سجل حركة المخزن'!F:F,'أرصدة المخزن'!$E$3)</f>
        <v>0</v>
      </c>
      <c r="F950" s="106">
        <f t="shared" si="84"/>
        <v>0</v>
      </c>
      <c r="G950" s="106">
        <f>SUMIFS('سجل حركة المخزن'!H:H,'سجل حركة المخزن'!D:D,'أرصدة المخزن'!B950,'سجل حركة المخزن'!G:G,القوائم!$I$16,'سجل حركة المخزن'!F:F,'أرصدة المخزن'!$D$3)</f>
        <v>0</v>
      </c>
      <c r="H950" s="170">
        <f>SUMIFS('سجل حركة المخزن'!H:H,'سجل حركة المخزن'!D:D,'أرصدة المخزن'!B950,'سجل حركة المخزن'!G:G,القوائم!$I$16,'سجل حركة المخزن'!F:F,'أرصدة المخزن'!$E$3)</f>
        <v>0</v>
      </c>
      <c r="I950" s="106">
        <f t="shared" si="85"/>
        <v>0</v>
      </c>
      <c r="J950" s="106"/>
      <c r="K950" s="106">
        <f>SUMIFS('سجل حركة المخزن'!H:H,'سجل حركة المخزن'!D:D,'أرصدة المخزن'!B950,'سجل حركة المخزن'!F:F,'أرصدة المخزن'!$K$3)-D950-G950</f>
        <v>0</v>
      </c>
      <c r="L950" s="106">
        <f>SUMIFS('سجل حركة المخزن'!H:H,'سجل حركة المخزن'!D:D,'أرصدة المخزن'!B950,'سجل حركة المخزن'!F:F,'أرصدة المخزن'!$L$3)-E950-H950</f>
        <v>0</v>
      </c>
      <c r="M950" s="128" t="str">
        <f>IF(COUNTIF('سجل حركة المخزن'!D:D,'أرصدة المخزن'!B950),VLOOKUP(B950,القوائم!D:E,2,0),"غير موجود بالمخزن")</f>
        <v>غير موجود بالمخزن</v>
      </c>
      <c r="N950" s="128" t="str">
        <f t="shared" si="86"/>
        <v>غير موجود بالمخزن</v>
      </c>
      <c r="P950" s="192" t="str">
        <f t="shared" si="87"/>
        <v>0</v>
      </c>
      <c r="Q950" s="192" t="str">
        <f t="shared" si="88"/>
        <v>0</v>
      </c>
      <c r="R950" s="192" t="str">
        <f t="shared" si="89"/>
        <v>0</v>
      </c>
    </row>
    <row r="951" spans="2:18" ht="26.25" hidden="1" x14ac:dyDescent="0.2">
      <c r="B951" s="106">
        <f>القوائم!B950</f>
        <v>0</v>
      </c>
      <c r="C951" s="126" t="str">
        <f>IF(B951&lt;&gt;"",_xlfn.IFNA(VLOOKUP(B951,القوائم!B:C,2,0),"غير مسجل بالقوائم"),"")</f>
        <v>غير مسجل بالقوائم</v>
      </c>
      <c r="D951" s="106">
        <f>SUMIFS('سجل حركة المخزن'!H:H,'سجل حركة المخزن'!D:D,'أرصدة المخزن'!B951,'سجل حركة المخزن'!G:G,القوائم!$I$3,'سجل حركة المخزن'!F:F,'أرصدة المخزن'!$D$3)</f>
        <v>0</v>
      </c>
      <c r="E951" s="106">
        <f>SUMIFS('سجل حركة المخزن'!H:H,'سجل حركة المخزن'!D:D,'أرصدة المخزن'!B951,'سجل حركة المخزن'!G:G,القوائم!$I$3,'سجل حركة المخزن'!F:F,'أرصدة المخزن'!$E$3)</f>
        <v>0</v>
      </c>
      <c r="F951" s="106">
        <f t="shared" si="84"/>
        <v>0</v>
      </c>
      <c r="G951" s="106">
        <f>SUMIFS('سجل حركة المخزن'!H:H,'سجل حركة المخزن'!D:D,'أرصدة المخزن'!B951,'سجل حركة المخزن'!G:G,القوائم!$I$16,'سجل حركة المخزن'!F:F,'أرصدة المخزن'!$D$3)</f>
        <v>0</v>
      </c>
      <c r="H951" s="170">
        <f>SUMIFS('سجل حركة المخزن'!H:H,'سجل حركة المخزن'!D:D,'أرصدة المخزن'!B951,'سجل حركة المخزن'!G:G,القوائم!$I$16,'سجل حركة المخزن'!F:F,'أرصدة المخزن'!$E$3)</f>
        <v>0</v>
      </c>
      <c r="I951" s="106">
        <f t="shared" si="85"/>
        <v>0</v>
      </c>
      <c r="J951" s="106"/>
      <c r="K951" s="106">
        <f>SUMIFS('سجل حركة المخزن'!H:H,'سجل حركة المخزن'!D:D,'أرصدة المخزن'!B951,'سجل حركة المخزن'!F:F,'أرصدة المخزن'!$K$3)-D951-G951</f>
        <v>0</v>
      </c>
      <c r="L951" s="106">
        <f>SUMIFS('سجل حركة المخزن'!H:H,'سجل حركة المخزن'!D:D,'أرصدة المخزن'!B951,'سجل حركة المخزن'!F:F,'أرصدة المخزن'!$L$3)-E951-H951</f>
        <v>0</v>
      </c>
      <c r="M951" s="128" t="str">
        <f>IF(COUNTIF('سجل حركة المخزن'!D:D,'أرصدة المخزن'!B951),VLOOKUP(B951,القوائم!D:E,2,0),"غير موجود بالمخزن")</f>
        <v>غير موجود بالمخزن</v>
      </c>
      <c r="N951" s="128" t="str">
        <f t="shared" si="86"/>
        <v>غير موجود بالمخزن</v>
      </c>
      <c r="P951" s="192" t="str">
        <f t="shared" si="87"/>
        <v>0</v>
      </c>
      <c r="Q951" s="192" t="str">
        <f t="shared" si="88"/>
        <v>0</v>
      </c>
      <c r="R951" s="192" t="str">
        <f t="shared" si="89"/>
        <v>0</v>
      </c>
    </row>
    <row r="952" spans="2:18" ht="26.25" hidden="1" x14ac:dyDescent="0.2">
      <c r="B952" s="106">
        <f>القوائم!B951</f>
        <v>0</v>
      </c>
      <c r="C952" s="126" t="str">
        <f>IF(B952&lt;&gt;"",_xlfn.IFNA(VLOOKUP(B952,القوائم!B:C,2,0),"غير مسجل بالقوائم"),"")</f>
        <v>غير مسجل بالقوائم</v>
      </c>
      <c r="D952" s="106">
        <f>SUMIFS('سجل حركة المخزن'!H:H,'سجل حركة المخزن'!D:D,'أرصدة المخزن'!B952,'سجل حركة المخزن'!G:G,القوائم!$I$3,'سجل حركة المخزن'!F:F,'أرصدة المخزن'!$D$3)</f>
        <v>0</v>
      </c>
      <c r="E952" s="106">
        <f>SUMIFS('سجل حركة المخزن'!H:H,'سجل حركة المخزن'!D:D,'أرصدة المخزن'!B952,'سجل حركة المخزن'!G:G,القوائم!$I$3,'سجل حركة المخزن'!F:F,'أرصدة المخزن'!$E$3)</f>
        <v>0</v>
      </c>
      <c r="F952" s="106">
        <f t="shared" si="84"/>
        <v>0</v>
      </c>
      <c r="G952" s="106">
        <f>SUMIFS('سجل حركة المخزن'!H:H,'سجل حركة المخزن'!D:D,'أرصدة المخزن'!B952,'سجل حركة المخزن'!G:G,القوائم!$I$16,'سجل حركة المخزن'!F:F,'أرصدة المخزن'!$D$3)</f>
        <v>0</v>
      </c>
      <c r="H952" s="170">
        <f>SUMIFS('سجل حركة المخزن'!H:H,'سجل حركة المخزن'!D:D,'أرصدة المخزن'!B952,'سجل حركة المخزن'!G:G,القوائم!$I$16,'سجل حركة المخزن'!F:F,'أرصدة المخزن'!$E$3)</f>
        <v>0</v>
      </c>
      <c r="I952" s="106">
        <f t="shared" si="85"/>
        <v>0</v>
      </c>
      <c r="J952" s="106"/>
      <c r="K952" s="106">
        <f>SUMIFS('سجل حركة المخزن'!H:H,'سجل حركة المخزن'!D:D,'أرصدة المخزن'!B952,'سجل حركة المخزن'!F:F,'أرصدة المخزن'!$K$3)-D952-G952</f>
        <v>0</v>
      </c>
      <c r="L952" s="106">
        <f>SUMIFS('سجل حركة المخزن'!H:H,'سجل حركة المخزن'!D:D,'أرصدة المخزن'!B952,'سجل حركة المخزن'!F:F,'أرصدة المخزن'!$L$3)-E952-H952</f>
        <v>0</v>
      </c>
      <c r="M952" s="128" t="str">
        <f>IF(COUNTIF('سجل حركة المخزن'!D:D,'أرصدة المخزن'!B952),VLOOKUP(B952,القوائم!D:E,2,0),"غير موجود بالمخزن")</f>
        <v>غير موجود بالمخزن</v>
      </c>
      <c r="N952" s="128" t="str">
        <f t="shared" si="86"/>
        <v>غير موجود بالمخزن</v>
      </c>
      <c r="P952" s="192" t="str">
        <f t="shared" si="87"/>
        <v>0</v>
      </c>
      <c r="Q952" s="192" t="str">
        <f t="shared" si="88"/>
        <v>0</v>
      </c>
      <c r="R952" s="192" t="str">
        <f t="shared" si="89"/>
        <v>0</v>
      </c>
    </row>
    <row r="953" spans="2:18" ht="26.25" hidden="1" x14ac:dyDescent="0.2">
      <c r="B953" s="106">
        <f>القوائم!B952</f>
        <v>0</v>
      </c>
      <c r="C953" s="126" t="str">
        <f>IF(B953&lt;&gt;"",_xlfn.IFNA(VLOOKUP(B953,القوائم!B:C,2,0),"غير مسجل بالقوائم"),"")</f>
        <v>غير مسجل بالقوائم</v>
      </c>
      <c r="D953" s="106">
        <f>SUMIFS('سجل حركة المخزن'!H:H,'سجل حركة المخزن'!D:D,'أرصدة المخزن'!B953,'سجل حركة المخزن'!G:G,القوائم!$I$3,'سجل حركة المخزن'!F:F,'أرصدة المخزن'!$D$3)</f>
        <v>0</v>
      </c>
      <c r="E953" s="106">
        <f>SUMIFS('سجل حركة المخزن'!H:H,'سجل حركة المخزن'!D:D,'أرصدة المخزن'!B953,'سجل حركة المخزن'!G:G,القوائم!$I$3,'سجل حركة المخزن'!F:F,'أرصدة المخزن'!$E$3)</f>
        <v>0</v>
      </c>
      <c r="F953" s="106">
        <f t="shared" si="84"/>
        <v>0</v>
      </c>
      <c r="G953" s="106">
        <f>SUMIFS('سجل حركة المخزن'!H:H,'سجل حركة المخزن'!D:D,'أرصدة المخزن'!B953,'سجل حركة المخزن'!G:G,القوائم!$I$16,'سجل حركة المخزن'!F:F,'أرصدة المخزن'!$D$3)</f>
        <v>0</v>
      </c>
      <c r="H953" s="170">
        <f>SUMIFS('سجل حركة المخزن'!H:H,'سجل حركة المخزن'!D:D,'أرصدة المخزن'!B953,'سجل حركة المخزن'!G:G,القوائم!$I$16,'سجل حركة المخزن'!F:F,'أرصدة المخزن'!$E$3)</f>
        <v>0</v>
      </c>
      <c r="I953" s="106">
        <f t="shared" si="85"/>
        <v>0</v>
      </c>
      <c r="J953" s="106"/>
      <c r="K953" s="106">
        <f>SUMIFS('سجل حركة المخزن'!H:H,'سجل حركة المخزن'!D:D,'أرصدة المخزن'!B953,'سجل حركة المخزن'!F:F,'أرصدة المخزن'!$K$3)-D953-G953</f>
        <v>0</v>
      </c>
      <c r="L953" s="106">
        <f>SUMIFS('سجل حركة المخزن'!H:H,'سجل حركة المخزن'!D:D,'أرصدة المخزن'!B953,'سجل حركة المخزن'!F:F,'أرصدة المخزن'!$L$3)-E953-H953</f>
        <v>0</v>
      </c>
      <c r="M953" s="128" t="str">
        <f>IF(COUNTIF('سجل حركة المخزن'!D:D,'أرصدة المخزن'!B953),VLOOKUP(B953,القوائم!D:E,2,0),"غير موجود بالمخزن")</f>
        <v>غير موجود بالمخزن</v>
      </c>
      <c r="N953" s="128" t="str">
        <f t="shared" si="86"/>
        <v>غير موجود بالمخزن</v>
      </c>
      <c r="P953" s="192" t="str">
        <f t="shared" si="87"/>
        <v>0</v>
      </c>
      <c r="Q953" s="192" t="str">
        <f t="shared" si="88"/>
        <v>0</v>
      </c>
      <c r="R953" s="192" t="str">
        <f t="shared" si="89"/>
        <v>0</v>
      </c>
    </row>
    <row r="954" spans="2:18" ht="26.25" hidden="1" x14ac:dyDescent="0.2">
      <c r="B954" s="106">
        <f>القوائم!B953</f>
        <v>0</v>
      </c>
      <c r="C954" s="126" t="str">
        <f>IF(B954&lt;&gt;"",_xlfn.IFNA(VLOOKUP(B954,القوائم!B:C,2,0),"غير مسجل بالقوائم"),"")</f>
        <v>غير مسجل بالقوائم</v>
      </c>
      <c r="D954" s="106">
        <f>SUMIFS('سجل حركة المخزن'!H:H,'سجل حركة المخزن'!D:D,'أرصدة المخزن'!B954,'سجل حركة المخزن'!G:G,القوائم!$I$3,'سجل حركة المخزن'!F:F,'أرصدة المخزن'!$D$3)</f>
        <v>0</v>
      </c>
      <c r="E954" s="106">
        <f>SUMIFS('سجل حركة المخزن'!H:H,'سجل حركة المخزن'!D:D,'أرصدة المخزن'!B954,'سجل حركة المخزن'!G:G,القوائم!$I$3,'سجل حركة المخزن'!F:F,'أرصدة المخزن'!$E$3)</f>
        <v>0</v>
      </c>
      <c r="F954" s="106">
        <f t="shared" si="84"/>
        <v>0</v>
      </c>
      <c r="G954" s="106">
        <f>SUMIFS('سجل حركة المخزن'!H:H,'سجل حركة المخزن'!D:D,'أرصدة المخزن'!B954,'سجل حركة المخزن'!G:G,القوائم!$I$16,'سجل حركة المخزن'!F:F,'أرصدة المخزن'!$D$3)</f>
        <v>0</v>
      </c>
      <c r="H954" s="170">
        <f>SUMIFS('سجل حركة المخزن'!H:H,'سجل حركة المخزن'!D:D,'أرصدة المخزن'!B954,'سجل حركة المخزن'!G:G,القوائم!$I$16,'سجل حركة المخزن'!F:F,'أرصدة المخزن'!$E$3)</f>
        <v>0</v>
      </c>
      <c r="I954" s="106">
        <f t="shared" si="85"/>
        <v>0</v>
      </c>
      <c r="J954" s="106"/>
      <c r="K954" s="106">
        <f>SUMIFS('سجل حركة المخزن'!H:H,'سجل حركة المخزن'!D:D,'أرصدة المخزن'!B954,'سجل حركة المخزن'!F:F,'أرصدة المخزن'!$K$3)-D954-G954</f>
        <v>0</v>
      </c>
      <c r="L954" s="106">
        <f>SUMIFS('سجل حركة المخزن'!H:H,'سجل حركة المخزن'!D:D,'أرصدة المخزن'!B954,'سجل حركة المخزن'!F:F,'أرصدة المخزن'!$L$3)-E954-H954</f>
        <v>0</v>
      </c>
      <c r="M954" s="128" t="str">
        <f>IF(COUNTIF('سجل حركة المخزن'!D:D,'أرصدة المخزن'!B954),VLOOKUP(B954,القوائم!D:E,2,0),"غير موجود بالمخزن")</f>
        <v>غير موجود بالمخزن</v>
      </c>
      <c r="N954" s="128" t="str">
        <f t="shared" si="86"/>
        <v>غير موجود بالمخزن</v>
      </c>
      <c r="P954" s="192" t="str">
        <f t="shared" si="87"/>
        <v>0</v>
      </c>
      <c r="Q954" s="192" t="str">
        <f t="shared" si="88"/>
        <v>0</v>
      </c>
      <c r="R954" s="192" t="str">
        <f t="shared" si="89"/>
        <v>0</v>
      </c>
    </row>
    <row r="955" spans="2:18" ht="26.25" hidden="1" x14ac:dyDescent="0.2">
      <c r="B955" s="106">
        <f>القوائم!B954</f>
        <v>0</v>
      </c>
      <c r="C955" s="126" t="str">
        <f>IF(B955&lt;&gt;"",_xlfn.IFNA(VLOOKUP(B955,القوائم!B:C,2,0),"غير مسجل بالقوائم"),"")</f>
        <v>غير مسجل بالقوائم</v>
      </c>
      <c r="D955" s="106">
        <f>SUMIFS('سجل حركة المخزن'!H:H,'سجل حركة المخزن'!D:D,'أرصدة المخزن'!B955,'سجل حركة المخزن'!G:G,القوائم!$I$3,'سجل حركة المخزن'!F:F,'أرصدة المخزن'!$D$3)</f>
        <v>0</v>
      </c>
      <c r="E955" s="106">
        <f>SUMIFS('سجل حركة المخزن'!H:H,'سجل حركة المخزن'!D:D,'أرصدة المخزن'!B955,'سجل حركة المخزن'!G:G,القوائم!$I$3,'سجل حركة المخزن'!F:F,'أرصدة المخزن'!$E$3)</f>
        <v>0</v>
      </c>
      <c r="F955" s="106">
        <f t="shared" si="84"/>
        <v>0</v>
      </c>
      <c r="G955" s="106">
        <f>SUMIFS('سجل حركة المخزن'!H:H,'سجل حركة المخزن'!D:D,'أرصدة المخزن'!B955,'سجل حركة المخزن'!G:G,القوائم!$I$16,'سجل حركة المخزن'!F:F,'أرصدة المخزن'!$D$3)</f>
        <v>0</v>
      </c>
      <c r="H955" s="170">
        <f>SUMIFS('سجل حركة المخزن'!H:H,'سجل حركة المخزن'!D:D,'أرصدة المخزن'!B955,'سجل حركة المخزن'!G:G,القوائم!$I$16,'سجل حركة المخزن'!F:F,'أرصدة المخزن'!$E$3)</f>
        <v>0</v>
      </c>
      <c r="I955" s="106">
        <f t="shared" si="85"/>
        <v>0</v>
      </c>
      <c r="J955" s="106"/>
      <c r="K955" s="106">
        <f>SUMIFS('سجل حركة المخزن'!H:H,'سجل حركة المخزن'!D:D,'أرصدة المخزن'!B955,'سجل حركة المخزن'!F:F,'أرصدة المخزن'!$K$3)-D955-G955</f>
        <v>0</v>
      </c>
      <c r="L955" s="106">
        <f>SUMIFS('سجل حركة المخزن'!H:H,'سجل حركة المخزن'!D:D,'أرصدة المخزن'!B955,'سجل حركة المخزن'!F:F,'أرصدة المخزن'!$L$3)-E955-H955</f>
        <v>0</v>
      </c>
      <c r="M955" s="128" t="str">
        <f>IF(COUNTIF('سجل حركة المخزن'!D:D,'أرصدة المخزن'!B955),VLOOKUP(B955,القوائم!D:E,2,0),"غير موجود بالمخزن")</f>
        <v>غير موجود بالمخزن</v>
      </c>
      <c r="N955" s="128" t="str">
        <f t="shared" si="86"/>
        <v>غير موجود بالمخزن</v>
      </c>
      <c r="P955" s="192" t="str">
        <f t="shared" si="87"/>
        <v>0</v>
      </c>
      <c r="Q955" s="192" t="str">
        <f t="shared" si="88"/>
        <v>0</v>
      </c>
      <c r="R955" s="192" t="str">
        <f t="shared" si="89"/>
        <v>0</v>
      </c>
    </row>
    <row r="956" spans="2:18" ht="26.25" hidden="1" x14ac:dyDescent="0.2">
      <c r="B956" s="106">
        <f>القوائم!B955</f>
        <v>0</v>
      </c>
      <c r="C956" s="126" t="str">
        <f>IF(B956&lt;&gt;"",_xlfn.IFNA(VLOOKUP(B956,القوائم!B:C,2,0),"غير مسجل بالقوائم"),"")</f>
        <v>غير مسجل بالقوائم</v>
      </c>
      <c r="D956" s="106">
        <f>SUMIFS('سجل حركة المخزن'!H:H,'سجل حركة المخزن'!D:D,'أرصدة المخزن'!B956,'سجل حركة المخزن'!G:G,القوائم!$I$3,'سجل حركة المخزن'!F:F,'أرصدة المخزن'!$D$3)</f>
        <v>0</v>
      </c>
      <c r="E956" s="106">
        <f>SUMIFS('سجل حركة المخزن'!H:H,'سجل حركة المخزن'!D:D,'أرصدة المخزن'!B956,'سجل حركة المخزن'!G:G,القوائم!$I$3,'سجل حركة المخزن'!F:F,'أرصدة المخزن'!$E$3)</f>
        <v>0</v>
      </c>
      <c r="F956" s="106">
        <f t="shared" si="84"/>
        <v>0</v>
      </c>
      <c r="G956" s="106">
        <f>SUMIFS('سجل حركة المخزن'!H:H,'سجل حركة المخزن'!D:D,'أرصدة المخزن'!B956,'سجل حركة المخزن'!G:G,القوائم!$I$16,'سجل حركة المخزن'!F:F,'أرصدة المخزن'!$D$3)</f>
        <v>0</v>
      </c>
      <c r="H956" s="170">
        <f>SUMIFS('سجل حركة المخزن'!H:H,'سجل حركة المخزن'!D:D,'أرصدة المخزن'!B956,'سجل حركة المخزن'!G:G,القوائم!$I$16,'سجل حركة المخزن'!F:F,'أرصدة المخزن'!$E$3)</f>
        <v>0</v>
      </c>
      <c r="I956" s="106">
        <f t="shared" si="85"/>
        <v>0</v>
      </c>
      <c r="J956" s="106"/>
      <c r="K956" s="106">
        <f>SUMIFS('سجل حركة المخزن'!H:H,'سجل حركة المخزن'!D:D,'أرصدة المخزن'!B956,'سجل حركة المخزن'!F:F,'أرصدة المخزن'!$K$3)-D956-G956</f>
        <v>0</v>
      </c>
      <c r="L956" s="106">
        <f>SUMIFS('سجل حركة المخزن'!H:H,'سجل حركة المخزن'!D:D,'أرصدة المخزن'!B956,'سجل حركة المخزن'!F:F,'أرصدة المخزن'!$L$3)-E956-H956</f>
        <v>0</v>
      </c>
      <c r="M956" s="128" t="str">
        <f>IF(COUNTIF('سجل حركة المخزن'!D:D,'أرصدة المخزن'!B956),VLOOKUP(B956,القوائم!D:E,2,0),"غير موجود بالمخزن")</f>
        <v>غير موجود بالمخزن</v>
      </c>
      <c r="N956" s="128" t="str">
        <f t="shared" si="86"/>
        <v>غير موجود بالمخزن</v>
      </c>
      <c r="P956" s="192" t="str">
        <f t="shared" si="87"/>
        <v>0</v>
      </c>
      <c r="Q956" s="192" t="str">
        <f t="shared" si="88"/>
        <v>0</v>
      </c>
      <c r="R956" s="192" t="str">
        <f t="shared" si="89"/>
        <v>0</v>
      </c>
    </row>
    <row r="957" spans="2:18" ht="26.25" hidden="1" x14ac:dyDescent="0.2">
      <c r="B957" s="106">
        <f>القوائم!B956</f>
        <v>0</v>
      </c>
      <c r="C957" s="126" t="str">
        <f>IF(B957&lt;&gt;"",_xlfn.IFNA(VLOOKUP(B957,القوائم!B:C,2,0),"غير مسجل بالقوائم"),"")</f>
        <v>غير مسجل بالقوائم</v>
      </c>
      <c r="D957" s="106">
        <f>SUMIFS('سجل حركة المخزن'!H:H,'سجل حركة المخزن'!D:D,'أرصدة المخزن'!B957,'سجل حركة المخزن'!G:G,القوائم!$I$3,'سجل حركة المخزن'!F:F,'أرصدة المخزن'!$D$3)</f>
        <v>0</v>
      </c>
      <c r="E957" s="106">
        <f>SUMIFS('سجل حركة المخزن'!H:H,'سجل حركة المخزن'!D:D,'أرصدة المخزن'!B957,'سجل حركة المخزن'!G:G,القوائم!$I$3,'سجل حركة المخزن'!F:F,'أرصدة المخزن'!$E$3)</f>
        <v>0</v>
      </c>
      <c r="F957" s="106">
        <f t="shared" si="84"/>
        <v>0</v>
      </c>
      <c r="G957" s="106">
        <f>SUMIFS('سجل حركة المخزن'!H:H,'سجل حركة المخزن'!D:D,'أرصدة المخزن'!B957,'سجل حركة المخزن'!G:G,القوائم!$I$16,'سجل حركة المخزن'!F:F,'أرصدة المخزن'!$D$3)</f>
        <v>0</v>
      </c>
      <c r="H957" s="170">
        <f>SUMIFS('سجل حركة المخزن'!H:H,'سجل حركة المخزن'!D:D,'أرصدة المخزن'!B957,'سجل حركة المخزن'!G:G,القوائم!$I$16,'سجل حركة المخزن'!F:F,'أرصدة المخزن'!$E$3)</f>
        <v>0</v>
      </c>
      <c r="I957" s="106">
        <f t="shared" si="85"/>
        <v>0</v>
      </c>
      <c r="J957" s="106"/>
      <c r="K957" s="106">
        <f>SUMIFS('سجل حركة المخزن'!H:H,'سجل حركة المخزن'!D:D,'أرصدة المخزن'!B957,'سجل حركة المخزن'!F:F,'أرصدة المخزن'!$K$3)-D957-G957</f>
        <v>0</v>
      </c>
      <c r="L957" s="106">
        <f>SUMIFS('سجل حركة المخزن'!H:H,'سجل حركة المخزن'!D:D,'أرصدة المخزن'!B957,'سجل حركة المخزن'!F:F,'أرصدة المخزن'!$L$3)-E957-H957</f>
        <v>0</v>
      </c>
      <c r="M957" s="128" t="str">
        <f>IF(COUNTIF('سجل حركة المخزن'!D:D,'أرصدة المخزن'!B957),VLOOKUP(B957,القوائم!D:E,2,0),"غير موجود بالمخزن")</f>
        <v>غير موجود بالمخزن</v>
      </c>
      <c r="N957" s="128" t="str">
        <f t="shared" si="86"/>
        <v>غير موجود بالمخزن</v>
      </c>
      <c r="P957" s="192" t="str">
        <f t="shared" si="87"/>
        <v>0</v>
      </c>
      <c r="Q957" s="192" t="str">
        <f t="shared" si="88"/>
        <v>0</v>
      </c>
      <c r="R957" s="192" t="str">
        <f t="shared" si="89"/>
        <v>0</v>
      </c>
    </row>
    <row r="958" spans="2:18" ht="26.25" hidden="1" x14ac:dyDescent="0.2">
      <c r="B958" s="106">
        <f>القوائم!B957</f>
        <v>0</v>
      </c>
      <c r="C958" s="126" t="str">
        <f>IF(B958&lt;&gt;"",_xlfn.IFNA(VLOOKUP(B958,القوائم!B:C,2,0),"غير مسجل بالقوائم"),"")</f>
        <v>غير مسجل بالقوائم</v>
      </c>
      <c r="D958" s="106">
        <f>SUMIFS('سجل حركة المخزن'!H:H,'سجل حركة المخزن'!D:D,'أرصدة المخزن'!B958,'سجل حركة المخزن'!G:G,القوائم!$I$3,'سجل حركة المخزن'!F:F,'أرصدة المخزن'!$D$3)</f>
        <v>0</v>
      </c>
      <c r="E958" s="106">
        <f>SUMIFS('سجل حركة المخزن'!H:H,'سجل حركة المخزن'!D:D,'أرصدة المخزن'!B958,'سجل حركة المخزن'!G:G,القوائم!$I$3,'سجل حركة المخزن'!F:F,'أرصدة المخزن'!$E$3)</f>
        <v>0</v>
      </c>
      <c r="F958" s="106">
        <f t="shared" si="84"/>
        <v>0</v>
      </c>
      <c r="G958" s="106">
        <f>SUMIFS('سجل حركة المخزن'!H:H,'سجل حركة المخزن'!D:D,'أرصدة المخزن'!B958,'سجل حركة المخزن'!G:G,القوائم!$I$16,'سجل حركة المخزن'!F:F,'أرصدة المخزن'!$D$3)</f>
        <v>0</v>
      </c>
      <c r="H958" s="170">
        <f>SUMIFS('سجل حركة المخزن'!H:H,'سجل حركة المخزن'!D:D,'أرصدة المخزن'!B958,'سجل حركة المخزن'!G:G,القوائم!$I$16,'سجل حركة المخزن'!F:F,'أرصدة المخزن'!$E$3)</f>
        <v>0</v>
      </c>
      <c r="I958" s="106">
        <f t="shared" si="85"/>
        <v>0</v>
      </c>
      <c r="J958" s="106"/>
      <c r="K958" s="106">
        <f>SUMIFS('سجل حركة المخزن'!H:H,'سجل حركة المخزن'!D:D,'أرصدة المخزن'!B958,'سجل حركة المخزن'!F:F,'أرصدة المخزن'!$K$3)-D958-G958</f>
        <v>0</v>
      </c>
      <c r="L958" s="106">
        <f>SUMIFS('سجل حركة المخزن'!H:H,'سجل حركة المخزن'!D:D,'أرصدة المخزن'!B958,'سجل حركة المخزن'!F:F,'أرصدة المخزن'!$L$3)-E958-H958</f>
        <v>0</v>
      </c>
      <c r="M958" s="128" t="str">
        <f>IF(COUNTIF('سجل حركة المخزن'!D:D,'أرصدة المخزن'!B958),VLOOKUP(B958,القوائم!D:E,2,0),"غير موجود بالمخزن")</f>
        <v>غير موجود بالمخزن</v>
      </c>
      <c r="N958" s="128" t="str">
        <f t="shared" si="86"/>
        <v>غير موجود بالمخزن</v>
      </c>
      <c r="P958" s="192" t="str">
        <f t="shared" si="87"/>
        <v>0</v>
      </c>
      <c r="Q958" s="192" t="str">
        <f t="shared" si="88"/>
        <v>0</v>
      </c>
      <c r="R958" s="192" t="str">
        <f t="shared" si="89"/>
        <v>0</v>
      </c>
    </row>
    <row r="959" spans="2:18" ht="26.25" hidden="1" x14ac:dyDescent="0.2">
      <c r="B959" s="106">
        <f>القوائم!B958</f>
        <v>0</v>
      </c>
      <c r="C959" s="126" t="str">
        <f>IF(B959&lt;&gt;"",_xlfn.IFNA(VLOOKUP(B959,القوائم!B:C,2,0),"غير مسجل بالقوائم"),"")</f>
        <v>غير مسجل بالقوائم</v>
      </c>
      <c r="D959" s="106">
        <f>SUMIFS('سجل حركة المخزن'!H:H,'سجل حركة المخزن'!D:D,'أرصدة المخزن'!B959,'سجل حركة المخزن'!G:G,القوائم!$I$3,'سجل حركة المخزن'!F:F,'أرصدة المخزن'!$D$3)</f>
        <v>0</v>
      </c>
      <c r="E959" s="106">
        <f>SUMIFS('سجل حركة المخزن'!H:H,'سجل حركة المخزن'!D:D,'أرصدة المخزن'!B959,'سجل حركة المخزن'!G:G,القوائم!$I$3,'سجل حركة المخزن'!F:F,'أرصدة المخزن'!$E$3)</f>
        <v>0</v>
      </c>
      <c r="F959" s="106">
        <f t="shared" si="84"/>
        <v>0</v>
      </c>
      <c r="G959" s="106">
        <f>SUMIFS('سجل حركة المخزن'!H:H,'سجل حركة المخزن'!D:D,'أرصدة المخزن'!B959,'سجل حركة المخزن'!G:G,القوائم!$I$16,'سجل حركة المخزن'!F:F,'أرصدة المخزن'!$D$3)</f>
        <v>0</v>
      </c>
      <c r="H959" s="170">
        <f>SUMIFS('سجل حركة المخزن'!H:H,'سجل حركة المخزن'!D:D,'أرصدة المخزن'!B959,'سجل حركة المخزن'!G:G,القوائم!$I$16,'سجل حركة المخزن'!F:F,'أرصدة المخزن'!$E$3)</f>
        <v>0</v>
      </c>
      <c r="I959" s="106">
        <f t="shared" si="85"/>
        <v>0</v>
      </c>
      <c r="J959" s="106"/>
      <c r="K959" s="106">
        <f>SUMIFS('سجل حركة المخزن'!H:H,'سجل حركة المخزن'!D:D,'أرصدة المخزن'!B959,'سجل حركة المخزن'!F:F,'أرصدة المخزن'!$K$3)-D959-G959</f>
        <v>0</v>
      </c>
      <c r="L959" s="106">
        <f>SUMIFS('سجل حركة المخزن'!H:H,'سجل حركة المخزن'!D:D,'أرصدة المخزن'!B959,'سجل حركة المخزن'!F:F,'أرصدة المخزن'!$L$3)-E959-H959</f>
        <v>0</v>
      </c>
      <c r="M959" s="128" t="str">
        <f>IF(COUNTIF('سجل حركة المخزن'!D:D,'أرصدة المخزن'!B959),VLOOKUP(B959,القوائم!D:E,2,0),"غير موجود بالمخزن")</f>
        <v>غير موجود بالمخزن</v>
      </c>
      <c r="N959" s="128" t="str">
        <f t="shared" si="86"/>
        <v>غير موجود بالمخزن</v>
      </c>
      <c r="P959" s="192" t="str">
        <f t="shared" si="87"/>
        <v>0</v>
      </c>
      <c r="Q959" s="192" t="str">
        <f t="shared" si="88"/>
        <v>0</v>
      </c>
      <c r="R959" s="192" t="str">
        <f t="shared" si="89"/>
        <v>0</v>
      </c>
    </row>
    <row r="960" spans="2:18" ht="26.25" hidden="1" x14ac:dyDescent="0.2">
      <c r="B960" s="106">
        <f>القوائم!B959</f>
        <v>0</v>
      </c>
      <c r="C960" s="126" t="str">
        <f>IF(B960&lt;&gt;"",_xlfn.IFNA(VLOOKUP(B960,القوائم!B:C,2,0),"غير مسجل بالقوائم"),"")</f>
        <v>غير مسجل بالقوائم</v>
      </c>
      <c r="D960" s="106">
        <f>SUMIFS('سجل حركة المخزن'!H:H,'سجل حركة المخزن'!D:D,'أرصدة المخزن'!B960,'سجل حركة المخزن'!G:G,القوائم!$I$3,'سجل حركة المخزن'!F:F,'أرصدة المخزن'!$D$3)</f>
        <v>0</v>
      </c>
      <c r="E960" s="106">
        <f>SUMIFS('سجل حركة المخزن'!H:H,'سجل حركة المخزن'!D:D,'أرصدة المخزن'!B960,'سجل حركة المخزن'!G:G,القوائم!$I$3,'سجل حركة المخزن'!F:F,'أرصدة المخزن'!$E$3)</f>
        <v>0</v>
      </c>
      <c r="F960" s="106">
        <f t="shared" si="84"/>
        <v>0</v>
      </c>
      <c r="G960" s="106">
        <f>SUMIFS('سجل حركة المخزن'!H:H,'سجل حركة المخزن'!D:D,'أرصدة المخزن'!B960,'سجل حركة المخزن'!G:G,القوائم!$I$16,'سجل حركة المخزن'!F:F,'أرصدة المخزن'!$D$3)</f>
        <v>0</v>
      </c>
      <c r="H960" s="170">
        <f>SUMIFS('سجل حركة المخزن'!H:H,'سجل حركة المخزن'!D:D,'أرصدة المخزن'!B960,'سجل حركة المخزن'!G:G,القوائم!$I$16,'سجل حركة المخزن'!F:F,'أرصدة المخزن'!$E$3)</f>
        <v>0</v>
      </c>
      <c r="I960" s="106">
        <f t="shared" si="85"/>
        <v>0</v>
      </c>
      <c r="J960" s="106"/>
      <c r="K960" s="106">
        <f>SUMIFS('سجل حركة المخزن'!H:H,'سجل حركة المخزن'!D:D,'أرصدة المخزن'!B960,'سجل حركة المخزن'!F:F,'أرصدة المخزن'!$K$3)-D960-G960</f>
        <v>0</v>
      </c>
      <c r="L960" s="106">
        <f>SUMIFS('سجل حركة المخزن'!H:H,'سجل حركة المخزن'!D:D,'أرصدة المخزن'!B960,'سجل حركة المخزن'!F:F,'أرصدة المخزن'!$L$3)-E960-H960</f>
        <v>0</v>
      </c>
      <c r="M960" s="128" t="str">
        <f>IF(COUNTIF('سجل حركة المخزن'!D:D,'أرصدة المخزن'!B960),VLOOKUP(B960,القوائم!D:E,2,0),"غير موجود بالمخزن")</f>
        <v>غير موجود بالمخزن</v>
      </c>
      <c r="N960" s="128" t="str">
        <f t="shared" si="86"/>
        <v>غير موجود بالمخزن</v>
      </c>
      <c r="P960" s="192" t="str">
        <f t="shared" si="87"/>
        <v>0</v>
      </c>
      <c r="Q960" s="192" t="str">
        <f t="shared" si="88"/>
        <v>0</v>
      </c>
      <c r="R960" s="192" t="str">
        <f t="shared" si="89"/>
        <v>0</v>
      </c>
    </row>
    <row r="961" spans="2:18" ht="26.25" hidden="1" x14ac:dyDescent="0.2">
      <c r="B961" s="106">
        <f>القوائم!B960</f>
        <v>0</v>
      </c>
      <c r="C961" s="126" t="str">
        <f>IF(B961&lt;&gt;"",_xlfn.IFNA(VLOOKUP(B961,القوائم!B:C,2,0),"غير مسجل بالقوائم"),"")</f>
        <v>غير مسجل بالقوائم</v>
      </c>
      <c r="D961" s="106">
        <f>SUMIFS('سجل حركة المخزن'!H:H,'سجل حركة المخزن'!D:D,'أرصدة المخزن'!B961,'سجل حركة المخزن'!G:G,القوائم!$I$3,'سجل حركة المخزن'!F:F,'أرصدة المخزن'!$D$3)</f>
        <v>0</v>
      </c>
      <c r="E961" s="106">
        <f>SUMIFS('سجل حركة المخزن'!H:H,'سجل حركة المخزن'!D:D,'أرصدة المخزن'!B961,'سجل حركة المخزن'!G:G,القوائم!$I$3,'سجل حركة المخزن'!F:F,'أرصدة المخزن'!$E$3)</f>
        <v>0</v>
      </c>
      <c r="F961" s="106">
        <f t="shared" si="84"/>
        <v>0</v>
      </c>
      <c r="G961" s="106">
        <f>SUMIFS('سجل حركة المخزن'!H:H,'سجل حركة المخزن'!D:D,'أرصدة المخزن'!B961,'سجل حركة المخزن'!G:G,القوائم!$I$16,'سجل حركة المخزن'!F:F,'أرصدة المخزن'!$D$3)</f>
        <v>0</v>
      </c>
      <c r="H961" s="170">
        <f>SUMIFS('سجل حركة المخزن'!H:H,'سجل حركة المخزن'!D:D,'أرصدة المخزن'!B961,'سجل حركة المخزن'!G:G,القوائم!$I$16,'سجل حركة المخزن'!F:F,'أرصدة المخزن'!$E$3)</f>
        <v>0</v>
      </c>
      <c r="I961" s="106">
        <f t="shared" si="85"/>
        <v>0</v>
      </c>
      <c r="J961" s="106"/>
      <c r="K961" s="106">
        <f>SUMIFS('سجل حركة المخزن'!H:H,'سجل حركة المخزن'!D:D,'أرصدة المخزن'!B961,'سجل حركة المخزن'!F:F,'أرصدة المخزن'!$K$3)-D961-G961</f>
        <v>0</v>
      </c>
      <c r="L961" s="106">
        <f>SUMIFS('سجل حركة المخزن'!H:H,'سجل حركة المخزن'!D:D,'أرصدة المخزن'!B961,'سجل حركة المخزن'!F:F,'أرصدة المخزن'!$L$3)-E961-H961</f>
        <v>0</v>
      </c>
      <c r="M961" s="128" t="str">
        <f>IF(COUNTIF('سجل حركة المخزن'!D:D,'أرصدة المخزن'!B961),VLOOKUP(B961,القوائم!D:E,2,0),"غير موجود بالمخزن")</f>
        <v>غير موجود بالمخزن</v>
      </c>
      <c r="N961" s="128" t="str">
        <f t="shared" si="86"/>
        <v>غير موجود بالمخزن</v>
      </c>
      <c r="P961" s="192" t="str">
        <f t="shared" si="87"/>
        <v>0</v>
      </c>
      <c r="Q961" s="192" t="str">
        <f t="shared" si="88"/>
        <v>0</v>
      </c>
      <c r="R961" s="192" t="str">
        <f t="shared" si="89"/>
        <v>0</v>
      </c>
    </row>
    <row r="962" spans="2:18" ht="26.25" hidden="1" x14ac:dyDescent="0.2">
      <c r="B962" s="106">
        <f>القوائم!B961</f>
        <v>0</v>
      </c>
      <c r="C962" s="126" t="str">
        <f>IF(B962&lt;&gt;"",_xlfn.IFNA(VLOOKUP(B962,القوائم!B:C,2,0),"غير مسجل بالقوائم"),"")</f>
        <v>غير مسجل بالقوائم</v>
      </c>
      <c r="D962" s="106">
        <f>SUMIFS('سجل حركة المخزن'!H:H,'سجل حركة المخزن'!D:D,'أرصدة المخزن'!B962,'سجل حركة المخزن'!G:G,القوائم!$I$3,'سجل حركة المخزن'!F:F,'أرصدة المخزن'!$D$3)</f>
        <v>0</v>
      </c>
      <c r="E962" s="106">
        <f>SUMIFS('سجل حركة المخزن'!H:H,'سجل حركة المخزن'!D:D,'أرصدة المخزن'!B962,'سجل حركة المخزن'!G:G,القوائم!$I$3,'سجل حركة المخزن'!F:F,'أرصدة المخزن'!$E$3)</f>
        <v>0</v>
      </c>
      <c r="F962" s="106">
        <f t="shared" si="84"/>
        <v>0</v>
      </c>
      <c r="G962" s="106">
        <f>SUMIFS('سجل حركة المخزن'!H:H,'سجل حركة المخزن'!D:D,'أرصدة المخزن'!B962,'سجل حركة المخزن'!G:G,القوائم!$I$16,'سجل حركة المخزن'!F:F,'أرصدة المخزن'!$D$3)</f>
        <v>0</v>
      </c>
      <c r="H962" s="170">
        <f>SUMIFS('سجل حركة المخزن'!H:H,'سجل حركة المخزن'!D:D,'أرصدة المخزن'!B962,'سجل حركة المخزن'!G:G,القوائم!$I$16,'سجل حركة المخزن'!F:F,'أرصدة المخزن'!$E$3)</f>
        <v>0</v>
      </c>
      <c r="I962" s="106">
        <f t="shared" si="85"/>
        <v>0</v>
      </c>
      <c r="J962" s="106"/>
      <c r="K962" s="106">
        <f>SUMIFS('سجل حركة المخزن'!H:H,'سجل حركة المخزن'!D:D,'أرصدة المخزن'!B962,'سجل حركة المخزن'!F:F,'أرصدة المخزن'!$K$3)-D962-G962</f>
        <v>0</v>
      </c>
      <c r="L962" s="106">
        <f>SUMIFS('سجل حركة المخزن'!H:H,'سجل حركة المخزن'!D:D,'أرصدة المخزن'!B962,'سجل حركة المخزن'!F:F,'أرصدة المخزن'!$L$3)-E962-H962</f>
        <v>0</v>
      </c>
      <c r="M962" s="128" t="str">
        <f>IF(COUNTIF('سجل حركة المخزن'!D:D,'أرصدة المخزن'!B962),VLOOKUP(B962,القوائم!D:E,2,0),"غير موجود بالمخزن")</f>
        <v>غير موجود بالمخزن</v>
      </c>
      <c r="N962" s="128" t="str">
        <f t="shared" si="86"/>
        <v>غير موجود بالمخزن</v>
      </c>
      <c r="P962" s="192" t="str">
        <f t="shared" si="87"/>
        <v>0</v>
      </c>
      <c r="Q962" s="192" t="str">
        <f t="shared" si="88"/>
        <v>0</v>
      </c>
      <c r="R962" s="192" t="str">
        <f t="shared" si="89"/>
        <v>0</v>
      </c>
    </row>
    <row r="963" spans="2:18" ht="26.25" hidden="1" x14ac:dyDescent="0.2">
      <c r="B963" s="106">
        <f>القوائم!B962</f>
        <v>0</v>
      </c>
      <c r="C963" s="126" t="str">
        <f>IF(B963&lt;&gt;"",_xlfn.IFNA(VLOOKUP(B963,القوائم!B:C,2,0),"غير مسجل بالقوائم"),"")</f>
        <v>غير مسجل بالقوائم</v>
      </c>
      <c r="D963" s="106">
        <f>SUMIFS('سجل حركة المخزن'!H:H,'سجل حركة المخزن'!D:D,'أرصدة المخزن'!B963,'سجل حركة المخزن'!G:G,القوائم!$I$3,'سجل حركة المخزن'!F:F,'أرصدة المخزن'!$D$3)</f>
        <v>0</v>
      </c>
      <c r="E963" s="106">
        <f>SUMIFS('سجل حركة المخزن'!H:H,'سجل حركة المخزن'!D:D,'أرصدة المخزن'!B963,'سجل حركة المخزن'!G:G,القوائم!$I$3,'سجل حركة المخزن'!F:F,'أرصدة المخزن'!$E$3)</f>
        <v>0</v>
      </c>
      <c r="F963" s="106">
        <f t="shared" si="84"/>
        <v>0</v>
      </c>
      <c r="G963" s="106">
        <f>SUMIFS('سجل حركة المخزن'!H:H,'سجل حركة المخزن'!D:D,'أرصدة المخزن'!B963,'سجل حركة المخزن'!G:G,القوائم!$I$16,'سجل حركة المخزن'!F:F,'أرصدة المخزن'!$D$3)</f>
        <v>0</v>
      </c>
      <c r="H963" s="170">
        <f>SUMIFS('سجل حركة المخزن'!H:H,'سجل حركة المخزن'!D:D,'أرصدة المخزن'!B963,'سجل حركة المخزن'!G:G,القوائم!$I$16,'سجل حركة المخزن'!F:F,'أرصدة المخزن'!$E$3)</f>
        <v>0</v>
      </c>
      <c r="I963" s="106">
        <f t="shared" si="85"/>
        <v>0</v>
      </c>
      <c r="J963" s="106"/>
      <c r="K963" s="106">
        <f>SUMIFS('سجل حركة المخزن'!H:H,'سجل حركة المخزن'!D:D,'أرصدة المخزن'!B963,'سجل حركة المخزن'!F:F,'أرصدة المخزن'!$K$3)-D963-G963</f>
        <v>0</v>
      </c>
      <c r="L963" s="106">
        <f>SUMIFS('سجل حركة المخزن'!H:H,'سجل حركة المخزن'!D:D,'أرصدة المخزن'!B963,'سجل حركة المخزن'!F:F,'أرصدة المخزن'!$L$3)-E963-H963</f>
        <v>0</v>
      </c>
      <c r="M963" s="128" t="str">
        <f>IF(COUNTIF('سجل حركة المخزن'!D:D,'أرصدة المخزن'!B963),VLOOKUP(B963,القوائم!D:E,2,0),"غير موجود بالمخزن")</f>
        <v>غير موجود بالمخزن</v>
      </c>
      <c r="N963" s="128" t="str">
        <f t="shared" si="86"/>
        <v>غير موجود بالمخزن</v>
      </c>
      <c r="P963" s="192" t="str">
        <f t="shared" si="87"/>
        <v>0</v>
      </c>
      <c r="Q963" s="192" t="str">
        <f t="shared" si="88"/>
        <v>0</v>
      </c>
      <c r="R963" s="192" t="str">
        <f t="shared" si="89"/>
        <v>0</v>
      </c>
    </row>
    <row r="964" spans="2:18" ht="26.25" hidden="1" x14ac:dyDescent="0.2">
      <c r="B964" s="106">
        <f>القوائم!B963</f>
        <v>0</v>
      </c>
      <c r="C964" s="126" t="str">
        <f>IF(B964&lt;&gt;"",_xlfn.IFNA(VLOOKUP(B964,القوائم!B:C,2,0),"غير مسجل بالقوائم"),"")</f>
        <v>غير مسجل بالقوائم</v>
      </c>
      <c r="D964" s="106">
        <f>SUMIFS('سجل حركة المخزن'!H:H,'سجل حركة المخزن'!D:D,'أرصدة المخزن'!B964,'سجل حركة المخزن'!G:G,القوائم!$I$3,'سجل حركة المخزن'!F:F,'أرصدة المخزن'!$D$3)</f>
        <v>0</v>
      </c>
      <c r="E964" s="106">
        <f>SUMIFS('سجل حركة المخزن'!H:H,'سجل حركة المخزن'!D:D,'أرصدة المخزن'!B964,'سجل حركة المخزن'!G:G,القوائم!$I$3,'سجل حركة المخزن'!F:F,'أرصدة المخزن'!$E$3)</f>
        <v>0</v>
      </c>
      <c r="F964" s="106">
        <f t="shared" si="84"/>
        <v>0</v>
      </c>
      <c r="G964" s="106">
        <f>SUMIFS('سجل حركة المخزن'!H:H,'سجل حركة المخزن'!D:D,'أرصدة المخزن'!B964,'سجل حركة المخزن'!G:G,القوائم!$I$16,'سجل حركة المخزن'!F:F,'أرصدة المخزن'!$D$3)</f>
        <v>0</v>
      </c>
      <c r="H964" s="170">
        <f>SUMIFS('سجل حركة المخزن'!H:H,'سجل حركة المخزن'!D:D,'أرصدة المخزن'!B964,'سجل حركة المخزن'!G:G,القوائم!$I$16,'سجل حركة المخزن'!F:F,'أرصدة المخزن'!$E$3)</f>
        <v>0</v>
      </c>
      <c r="I964" s="106">
        <f t="shared" si="85"/>
        <v>0</v>
      </c>
      <c r="J964" s="106"/>
      <c r="K964" s="106">
        <f>SUMIFS('سجل حركة المخزن'!H:H,'سجل حركة المخزن'!D:D,'أرصدة المخزن'!B964,'سجل حركة المخزن'!F:F,'أرصدة المخزن'!$K$3)-D964-G964</f>
        <v>0</v>
      </c>
      <c r="L964" s="106">
        <f>SUMIFS('سجل حركة المخزن'!H:H,'سجل حركة المخزن'!D:D,'أرصدة المخزن'!B964,'سجل حركة المخزن'!F:F,'أرصدة المخزن'!$L$3)-E964-H964</f>
        <v>0</v>
      </c>
      <c r="M964" s="128" t="str">
        <f>IF(COUNTIF('سجل حركة المخزن'!D:D,'أرصدة المخزن'!B964),VLOOKUP(B964,القوائم!D:E,2,0),"غير موجود بالمخزن")</f>
        <v>غير موجود بالمخزن</v>
      </c>
      <c r="N964" s="128" t="str">
        <f t="shared" si="86"/>
        <v>غير موجود بالمخزن</v>
      </c>
      <c r="P964" s="192" t="str">
        <f t="shared" si="87"/>
        <v>0</v>
      </c>
      <c r="Q964" s="192" t="str">
        <f t="shared" si="88"/>
        <v>0</v>
      </c>
      <c r="R964" s="192" t="str">
        <f t="shared" si="89"/>
        <v>0</v>
      </c>
    </row>
    <row r="965" spans="2:18" ht="26.25" hidden="1" x14ac:dyDescent="0.2">
      <c r="B965" s="106">
        <f>القوائم!B964</f>
        <v>0</v>
      </c>
      <c r="C965" s="126" t="str">
        <f>IF(B965&lt;&gt;"",_xlfn.IFNA(VLOOKUP(B965,القوائم!B:C,2,0),"غير مسجل بالقوائم"),"")</f>
        <v>غير مسجل بالقوائم</v>
      </c>
      <c r="D965" s="106">
        <f>SUMIFS('سجل حركة المخزن'!H:H,'سجل حركة المخزن'!D:D,'أرصدة المخزن'!B965,'سجل حركة المخزن'!G:G,القوائم!$I$3,'سجل حركة المخزن'!F:F,'أرصدة المخزن'!$D$3)</f>
        <v>0</v>
      </c>
      <c r="E965" s="106">
        <f>SUMIFS('سجل حركة المخزن'!H:H,'سجل حركة المخزن'!D:D,'أرصدة المخزن'!B965,'سجل حركة المخزن'!G:G,القوائم!$I$3,'سجل حركة المخزن'!F:F,'أرصدة المخزن'!$E$3)</f>
        <v>0</v>
      </c>
      <c r="F965" s="106">
        <f t="shared" ref="F965:F1001" si="90">D965+E965</f>
        <v>0</v>
      </c>
      <c r="G965" s="106">
        <f>SUMIFS('سجل حركة المخزن'!H:H,'سجل حركة المخزن'!D:D,'أرصدة المخزن'!B965,'سجل حركة المخزن'!G:G,القوائم!$I$16,'سجل حركة المخزن'!F:F,'أرصدة المخزن'!$D$3)</f>
        <v>0</v>
      </c>
      <c r="H965" s="170">
        <f>SUMIFS('سجل حركة المخزن'!H:H,'سجل حركة المخزن'!D:D,'أرصدة المخزن'!B965,'سجل حركة المخزن'!G:G,القوائم!$I$16,'سجل حركة المخزن'!F:F,'أرصدة المخزن'!$E$3)</f>
        <v>0</v>
      </c>
      <c r="I965" s="106">
        <f t="shared" ref="I965:I1001" si="91">G965+H965</f>
        <v>0</v>
      </c>
      <c r="J965" s="106"/>
      <c r="K965" s="106">
        <f>SUMIFS('سجل حركة المخزن'!H:H,'سجل حركة المخزن'!D:D,'أرصدة المخزن'!B965,'سجل حركة المخزن'!F:F,'أرصدة المخزن'!$K$3)-D965-G965</f>
        <v>0</v>
      </c>
      <c r="L965" s="106">
        <f>SUMIFS('سجل حركة المخزن'!H:H,'سجل حركة المخزن'!D:D,'أرصدة المخزن'!B965,'سجل حركة المخزن'!F:F,'أرصدة المخزن'!$L$3)-E965-H965</f>
        <v>0</v>
      </c>
      <c r="M965" s="128" t="str">
        <f>IF(COUNTIF('سجل حركة المخزن'!D:D,'أرصدة المخزن'!B965),VLOOKUP(B965,القوائم!D:E,2,0),"غير موجود بالمخزن")</f>
        <v>غير موجود بالمخزن</v>
      </c>
      <c r="N965" s="128" t="str">
        <f t="shared" ref="N965:N1001" si="92">IF(ISNONTEXT(M965),(D965+E965+K965+L965+G965+H965)*M965,"غير موجود بالمخزن")</f>
        <v>غير موجود بالمخزن</v>
      </c>
      <c r="P965" s="192" t="str">
        <f t="shared" ref="P965:P1001" si="93">IF(ISNONTEXT(M965),(D965+E965)*M965,"0")</f>
        <v>0</v>
      </c>
      <c r="Q965" s="192" t="str">
        <f t="shared" ref="Q965:Q1001" si="94">IF(ISNONTEXT(M965),(H965+G965)*M965,"0")</f>
        <v>0</v>
      </c>
      <c r="R965" s="192" t="str">
        <f t="shared" ref="R965:R1001" si="95">IF(ISNONTEXT(M965),(K965+L965)*M965,"0")</f>
        <v>0</v>
      </c>
    </row>
    <row r="966" spans="2:18" ht="26.25" hidden="1" x14ac:dyDescent="0.2">
      <c r="B966" s="106">
        <f>القوائم!B965</f>
        <v>0</v>
      </c>
      <c r="C966" s="126" t="str">
        <f>IF(B966&lt;&gt;"",_xlfn.IFNA(VLOOKUP(B966,القوائم!B:C,2,0),"غير مسجل بالقوائم"),"")</f>
        <v>غير مسجل بالقوائم</v>
      </c>
      <c r="D966" s="106">
        <f>SUMIFS('سجل حركة المخزن'!H:H,'سجل حركة المخزن'!D:D,'أرصدة المخزن'!B966,'سجل حركة المخزن'!G:G,القوائم!$I$3,'سجل حركة المخزن'!F:F,'أرصدة المخزن'!$D$3)</f>
        <v>0</v>
      </c>
      <c r="E966" s="106">
        <f>SUMIFS('سجل حركة المخزن'!H:H,'سجل حركة المخزن'!D:D,'أرصدة المخزن'!B966,'سجل حركة المخزن'!G:G,القوائم!$I$3,'سجل حركة المخزن'!F:F,'أرصدة المخزن'!$E$3)</f>
        <v>0</v>
      </c>
      <c r="F966" s="106">
        <f t="shared" si="90"/>
        <v>0</v>
      </c>
      <c r="G966" s="106">
        <f>SUMIFS('سجل حركة المخزن'!H:H,'سجل حركة المخزن'!D:D,'أرصدة المخزن'!B966,'سجل حركة المخزن'!G:G,القوائم!$I$16,'سجل حركة المخزن'!F:F,'أرصدة المخزن'!$D$3)</f>
        <v>0</v>
      </c>
      <c r="H966" s="170">
        <f>SUMIFS('سجل حركة المخزن'!H:H,'سجل حركة المخزن'!D:D,'أرصدة المخزن'!B966,'سجل حركة المخزن'!G:G,القوائم!$I$16,'سجل حركة المخزن'!F:F,'أرصدة المخزن'!$E$3)</f>
        <v>0</v>
      </c>
      <c r="I966" s="106">
        <f t="shared" si="91"/>
        <v>0</v>
      </c>
      <c r="J966" s="106"/>
      <c r="K966" s="106">
        <f>SUMIFS('سجل حركة المخزن'!H:H,'سجل حركة المخزن'!D:D,'أرصدة المخزن'!B966,'سجل حركة المخزن'!F:F,'أرصدة المخزن'!$K$3)-D966-G966</f>
        <v>0</v>
      </c>
      <c r="L966" s="106">
        <f>SUMIFS('سجل حركة المخزن'!H:H,'سجل حركة المخزن'!D:D,'أرصدة المخزن'!B966,'سجل حركة المخزن'!F:F,'أرصدة المخزن'!$L$3)-E966-H966</f>
        <v>0</v>
      </c>
      <c r="M966" s="128" t="str">
        <f>IF(COUNTIF('سجل حركة المخزن'!D:D,'أرصدة المخزن'!B966),VLOOKUP(B966,القوائم!D:E,2,0),"غير موجود بالمخزن")</f>
        <v>غير موجود بالمخزن</v>
      </c>
      <c r="N966" s="128" t="str">
        <f t="shared" si="92"/>
        <v>غير موجود بالمخزن</v>
      </c>
      <c r="P966" s="192" t="str">
        <f t="shared" si="93"/>
        <v>0</v>
      </c>
      <c r="Q966" s="192" t="str">
        <f t="shared" si="94"/>
        <v>0</v>
      </c>
      <c r="R966" s="192" t="str">
        <f t="shared" si="95"/>
        <v>0</v>
      </c>
    </row>
    <row r="967" spans="2:18" ht="26.25" hidden="1" x14ac:dyDescent="0.2">
      <c r="B967" s="106">
        <f>القوائم!B966</f>
        <v>0</v>
      </c>
      <c r="C967" s="126" t="str">
        <f>IF(B967&lt;&gt;"",_xlfn.IFNA(VLOOKUP(B967,القوائم!B:C,2,0),"غير مسجل بالقوائم"),"")</f>
        <v>غير مسجل بالقوائم</v>
      </c>
      <c r="D967" s="106">
        <f>SUMIFS('سجل حركة المخزن'!H:H,'سجل حركة المخزن'!D:D,'أرصدة المخزن'!B967,'سجل حركة المخزن'!G:G,القوائم!$I$3,'سجل حركة المخزن'!F:F,'أرصدة المخزن'!$D$3)</f>
        <v>0</v>
      </c>
      <c r="E967" s="106">
        <f>SUMIFS('سجل حركة المخزن'!H:H,'سجل حركة المخزن'!D:D,'أرصدة المخزن'!B967,'سجل حركة المخزن'!G:G,القوائم!$I$3,'سجل حركة المخزن'!F:F,'أرصدة المخزن'!$E$3)</f>
        <v>0</v>
      </c>
      <c r="F967" s="106">
        <f t="shared" si="90"/>
        <v>0</v>
      </c>
      <c r="G967" s="106">
        <f>SUMIFS('سجل حركة المخزن'!H:H,'سجل حركة المخزن'!D:D,'أرصدة المخزن'!B967,'سجل حركة المخزن'!G:G,القوائم!$I$16,'سجل حركة المخزن'!F:F,'أرصدة المخزن'!$D$3)</f>
        <v>0</v>
      </c>
      <c r="H967" s="170">
        <f>SUMIFS('سجل حركة المخزن'!H:H,'سجل حركة المخزن'!D:D,'أرصدة المخزن'!B967,'سجل حركة المخزن'!G:G,القوائم!$I$16,'سجل حركة المخزن'!F:F,'أرصدة المخزن'!$E$3)</f>
        <v>0</v>
      </c>
      <c r="I967" s="106">
        <f t="shared" si="91"/>
        <v>0</v>
      </c>
      <c r="J967" s="106"/>
      <c r="K967" s="106">
        <f>SUMIFS('سجل حركة المخزن'!H:H,'سجل حركة المخزن'!D:D,'أرصدة المخزن'!B967,'سجل حركة المخزن'!F:F,'أرصدة المخزن'!$K$3)-D967-G967</f>
        <v>0</v>
      </c>
      <c r="L967" s="106">
        <f>SUMIFS('سجل حركة المخزن'!H:H,'سجل حركة المخزن'!D:D,'أرصدة المخزن'!B967,'سجل حركة المخزن'!F:F,'أرصدة المخزن'!$L$3)-E967-H967</f>
        <v>0</v>
      </c>
      <c r="M967" s="128" t="str">
        <f>IF(COUNTIF('سجل حركة المخزن'!D:D,'أرصدة المخزن'!B967),VLOOKUP(B967,القوائم!D:E,2,0),"غير موجود بالمخزن")</f>
        <v>غير موجود بالمخزن</v>
      </c>
      <c r="N967" s="128" t="str">
        <f t="shared" si="92"/>
        <v>غير موجود بالمخزن</v>
      </c>
      <c r="P967" s="192" t="str">
        <f t="shared" si="93"/>
        <v>0</v>
      </c>
      <c r="Q967" s="192" t="str">
        <f t="shared" si="94"/>
        <v>0</v>
      </c>
      <c r="R967" s="192" t="str">
        <f t="shared" si="95"/>
        <v>0</v>
      </c>
    </row>
    <row r="968" spans="2:18" ht="26.25" hidden="1" x14ac:dyDescent="0.2">
      <c r="B968" s="106">
        <f>القوائم!B967</f>
        <v>0</v>
      </c>
      <c r="C968" s="126" t="str">
        <f>IF(B968&lt;&gt;"",_xlfn.IFNA(VLOOKUP(B968,القوائم!B:C,2,0),"غير مسجل بالقوائم"),"")</f>
        <v>غير مسجل بالقوائم</v>
      </c>
      <c r="D968" s="106">
        <f>SUMIFS('سجل حركة المخزن'!H:H,'سجل حركة المخزن'!D:D,'أرصدة المخزن'!B968,'سجل حركة المخزن'!G:G,القوائم!$I$3,'سجل حركة المخزن'!F:F,'أرصدة المخزن'!$D$3)</f>
        <v>0</v>
      </c>
      <c r="E968" s="106">
        <f>SUMIFS('سجل حركة المخزن'!H:H,'سجل حركة المخزن'!D:D,'أرصدة المخزن'!B968,'سجل حركة المخزن'!G:G,القوائم!$I$3,'سجل حركة المخزن'!F:F,'أرصدة المخزن'!$E$3)</f>
        <v>0</v>
      </c>
      <c r="F968" s="106">
        <f t="shared" si="90"/>
        <v>0</v>
      </c>
      <c r="G968" s="106">
        <f>SUMIFS('سجل حركة المخزن'!H:H,'سجل حركة المخزن'!D:D,'أرصدة المخزن'!B968,'سجل حركة المخزن'!G:G,القوائم!$I$16,'سجل حركة المخزن'!F:F,'أرصدة المخزن'!$D$3)</f>
        <v>0</v>
      </c>
      <c r="H968" s="170">
        <f>SUMIFS('سجل حركة المخزن'!H:H,'سجل حركة المخزن'!D:D,'أرصدة المخزن'!B968,'سجل حركة المخزن'!G:G,القوائم!$I$16,'سجل حركة المخزن'!F:F,'أرصدة المخزن'!$E$3)</f>
        <v>0</v>
      </c>
      <c r="I968" s="106">
        <f t="shared" si="91"/>
        <v>0</v>
      </c>
      <c r="J968" s="106"/>
      <c r="K968" s="106">
        <f>SUMIFS('سجل حركة المخزن'!H:H,'سجل حركة المخزن'!D:D,'أرصدة المخزن'!B968,'سجل حركة المخزن'!F:F,'أرصدة المخزن'!$K$3)-D968-G968</f>
        <v>0</v>
      </c>
      <c r="L968" s="106">
        <f>SUMIFS('سجل حركة المخزن'!H:H,'سجل حركة المخزن'!D:D,'أرصدة المخزن'!B968,'سجل حركة المخزن'!F:F,'أرصدة المخزن'!$L$3)-E968-H968</f>
        <v>0</v>
      </c>
      <c r="M968" s="128" t="str">
        <f>IF(COUNTIF('سجل حركة المخزن'!D:D,'أرصدة المخزن'!B968),VLOOKUP(B968,القوائم!D:E,2,0),"غير موجود بالمخزن")</f>
        <v>غير موجود بالمخزن</v>
      </c>
      <c r="N968" s="128" t="str">
        <f t="shared" si="92"/>
        <v>غير موجود بالمخزن</v>
      </c>
      <c r="P968" s="192" t="str">
        <f t="shared" si="93"/>
        <v>0</v>
      </c>
      <c r="Q968" s="192" t="str">
        <f t="shared" si="94"/>
        <v>0</v>
      </c>
      <c r="R968" s="192" t="str">
        <f t="shared" si="95"/>
        <v>0</v>
      </c>
    </row>
    <row r="969" spans="2:18" ht="26.25" hidden="1" x14ac:dyDescent="0.2">
      <c r="B969" s="106">
        <f>القوائم!B968</f>
        <v>0</v>
      </c>
      <c r="C969" s="126" t="str">
        <f>IF(B969&lt;&gt;"",_xlfn.IFNA(VLOOKUP(B969,القوائم!B:C,2,0),"غير مسجل بالقوائم"),"")</f>
        <v>غير مسجل بالقوائم</v>
      </c>
      <c r="D969" s="106">
        <f>SUMIFS('سجل حركة المخزن'!H:H,'سجل حركة المخزن'!D:D,'أرصدة المخزن'!B969,'سجل حركة المخزن'!G:G,القوائم!$I$3,'سجل حركة المخزن'!F:F,'أرصدة المخزن'!$D$3)</f>
        <v>0</v>
      </c>
      <c r="E969" s="106">
        <f>SUMIFS('سجل حركة المخزن'!H:H,'سجل حركة المخزن'!D:D,'أرصدة المخزن'!B969,'سجل حركة المخزن'!G:G,القوائم!$I$3,'سجل حركة المخزن'!F:F,'أرصدة المخزن'!$E$3)</f>
        <v>0</v>
      </c>
      <c r="F969" s="106">
        <f t="shared" si="90"/>
        <v>0</v>
      </c>
      <c r="G969" s="106">
        <f>SUMIFS('سجل حركة المخزن'!H:H,'سجل حركة المخزن'!D:D,'أرصدة المخزن'!B969,'سجل حركة المخزن'!G:G,القوائم!$I$16,'سجل حركة المخزن'!F:F,'أرصدة المخزن'!$D$3)</f>
        <v>0</v>
      </c>
      <c r="H969" s="170">
        <f>SUMIFS('سجل حركة المخزن'!H:H,'سجل حركة المخزن'!D:D,'أرصدة المخزن'!B969,'سجل حركة المخزن'!G:G,القوائم!$I$16,'سجل حركة المخزن'!F:F,'أرصدة المخزن'!$E$3)</f>
        <v>0</v>
      </c>
      <c r="I969" s="106">
        <f t="shared" si="91"/>
        <v>0</v>
      </c>
      <c r="J969" s="106"/>
      <c r="K969" s="106">
        <f>SUMIFS('سجل حركة المخزن'!H:H,'سجل حركة المخزن'!D:D,'أرصدة المخزن'!B969,'سجل حركة المخزن'!F:F,'أرصدة المخزن'!$K$3)-D969-G969</f>
        <v>0</v>
      </c>
      <c r="L969" s="106">
        <f>SUMIFS('سجل حركة المخزن'!H:H,'سجل حركة المخزن'!D:D,'أرصدة المخزن'!B969,'سجل حركة المخزن'!F:F,'أرصدة المخزن'!$L$3)-E969-H969</f>
        <v>0</v>
      </c>
      <c r="M969" s="128" t="str">
        <f>IF(COUNTIF('سجل حركة المخزن'!D:D,'أرصدة المخزن'!B969),VLOOKUP(B969,القوائم!D:E,2,0),"غير موجود بالمخزن")</f>
        <v>غير موجود بالمخزن</v>
      </c>
      <c r="N969" s="128" t="str">
        <f t="shared" si="92"/>
        <v>غير موجود بالمخزن</v>
      </c>
      <c r="P969" s="192" t="str">
        <f t="shared" si="93"/>
        <v>0</v>
      </c>
      <c r="Q969" s="192" t="str">
        <f t="shared" si="94"/>
        <v>0</v>
      </c>
      <c r="R969" s="192" t="str">
        <f t="shared" si="95"/>
        <v>0</v>
      </c>
    </row>
    <row r="970" spans="2:18" ht="26.25" hidden="1" x14ac:dyDescent="0.2">
      <c r="B970" s="106">
        <f>القوائم!B969</f>
        <v>0</v>
      </c>
      <c r="C970" s="126" t="str">
        <f>IF(B970&lt;&gt;"",_xlfn.IFNA(VLOOKUP(B970,القوائم!B:C,2,0),"غير مسجل بالقوائم"),"")</f>
        <v>غير مسجل بالقوائم</v>
      </c>
      <c r="D970" s="106">
        <f>SUMIFS('سجل حركة المخزن'!H:H,'سجل حركة المخزن'!D:D,'أرصدة المخزن'!B970,'سجل حركة المخزن'!G:G,القوائم!$I$3,'سجل حركة المخزن'!F:F,'أرصدة المخزن'!$D$3)</f>
        <v>0</v>
      </c>
      <c r="E970" s="106">
        <f>SUMIFS('سجل حركة المخزن'!H:H,'سجل حركة المخزن'!D:D,'أرصدة المخزن'!B970,'سجل حركة المخزن'!G:G,القوائم!$I$3,'سجل حركة المخزن'!F:F,'أرصدة المخزن'!$E$3)</f>
        <v>0</v>
      </c>
      <c r="F970" s="106">
        <f t="shared" si="90"/>
        <v>0</v>
      </c>
      <c r="G970" s="106">
        <f>SUMIFS('سجل حركة المخزن'!H:H,'سجل حركة المخزن'!D:D,'أرصدة المخزن'!B970,'سجل حركة المخزن'!G:G,القوائم!$I$16,'سجل حركة المخزن'!F:F,'أرصدة المخزن'!$D$3)</f>
        <v>0</v>
      </c>
      <c r="H970" s="170">
        <f>SUMIFS('سجل حركة المخزن'!H:H,'سجل حركة المخزن'!D:D,'أرصدة المخزن'!B970,'سجل حركة المخزن'!G:G,القوائم!$I$16,'سجل حركة المخزن'!F:F,'أرصدة المخزن'!$E$3)</f>
        <v>0</v>
      </c>
      <c r="I970" s="106">
        <f t="shared" si="91"/>
        <v>0</v>
      </c>
      <c r="J970" s="106"/>
      <c r="K970" s="106">
        <f>SUMIFS('سجل حركة المخزن'!H:H,'سجل حركة المخزن'!D:D,'أرصدة المخزن'!B970,'سجل حركة المخزن'!F:F,'أرصدة المخزن'!$K$3)-D970-G970</f>
        <v>0</v>
      </c>
      <c r="L970" s="106">
        <f>SUMIFS('سجل حركة المخزن'!H:H,'سجل حركة المخزن'!D:D,'أرصدة المخزن'!B970,'سجل حركة المخزن'!F:F,'أرصدة المخزن'!$L$3)-E970-H970</f>
        <v>0</v>
      </c>
      <c r="M970" s="128" t="str">
        <f>IF(COUNTIF('سجل حركة المخزن'!D:D,'أرصدة المخزن'!B970),VLOOKUP(B970,القوائم!D:E,2,0),"غير موجود بالمخزن")</f>
        <v>غير موجود بالمخزن</v>
      </c>
      <c r="N970" s="128" t="str">
        <f t="shared" si="92"/>
        <v>غير موجود بالمخزن</v>
      </c>
      <c r="P970" s="192" t="str">
        <f t="shared" si="93"/>
        <v>0</v>
      </c>
      <c r="Q970" s="192" t="str">
        <f t="shared" si="94"/>
        <v>0</v>
      </c>
      <c r="R970" s="192" t="str">
        <f t="shared" si="95"/>
        <v>0</v>
      </c>
    </row>
    <row r="971" spans="2:18" ht="26.25" hidden="1" x14ac:dyDescent="0.2">
      <c r="B971" s="106">
        <f>القوائم!B970</f>
        <v>0</v>
      </c>
      <c r="C971" s="126" t="str">
        <f>IF(B971&lt;&gt;"",_xlfn.IFNA(VLOOKUP(B971,القوائم!B:C,2,0),"غير مسجل بالقوائم"),"")</f>
        <v>غير مسجل بالقوائم</v>
      </c>
      <c r="D971" s="106">
        <f>SUMIFS('سجل حركة المخزن'!H:H,'سجل حركة المخزن'!D:D,'أرصدة المخزن'!B971,'سجل حركة المخزن'!G:G,القوائم!$I$3,'سجل حركة المخزن'!F:F,'أرصدة المخزن'!$D$3)</f>
        <v>0</v>
      </c>
      <c r="E971" s="106">
        <f>SUMIFS('سجل حركة المخزن'!H:H,'سجل حركة المخزن'!D:D,'أرصدة المخزن'!B971,'سجل حركة المخزن'!G:G,القوائم!$I$3,'سجل حركة المخزن'!F:F,'أرصدة المخزن'!$E$3)</f>
        <v>0</v>
      </c>
      <c r="F971" s="106">
        <f t="shared" si="90"/>
        <v>0</v>
      </c>
      <c r="G971" s="106">
        <f>SUMIFS('سجل حركة المخزن'!H:H,'سجل حركة المخزن'!D:D,'أرصدة المخزن'!B971,'سجل حركة المخزن'!G:G,القوائم!$I$16,'سجل حركة المخزن'!F:F,'أرصدة المخزن'!$D$3)</f>
        <v>0</v>
      </c>
      <c r="H971" s="170">
        <f>SUMIFS('سجل حركة المخزن'!H:H,'سجل حركة المخزن'!D:D,'أرصدة المخزن'!B971,'سجل حركة المخزن'!G:G,القوائم!$I$16,'سجل حركة المخزن'!F:F,'أرصدة المخزن'!$E$3)</f>
        <v>0</v>
      </c>
      <c r="I971" s="106">
        <f t="shared" si="91"/>
        <v>0</v>
      </c>
      <c r="J971" s="106"/>
      <c r="K971" s="106">
        <f>SUMIFS('سجل حركة المخزن'!H:H,'سجل حركة المخزن'!D:D,'أرصدة المخزن'!B971,'سجل حركة المخزن'!F:F,'أرصدة المخزن'!$K$3)-D971-G971</f>
        <v>0</v>
      </c>
      <c r="L971" s="106">
        <f>SUMIFS('سجل حركة المخزن'!H:H,'سجل حركة المخزن'!D:D,'أرصدة المخزن'!B971,'سجل حركة المخزن'!F:F,'أرصدة المخزن'!$L$3)-E971-H971</f>
        <v>0</v>
      </c>
      <c r="M971" s="128" t="str">
        <f>IF(COUNTIF('سجل حركة المخزن'!D:D,'أرصدة المخزن'!B971),VLOOKUP(B971,القوائم!D:E,2,0),"غير موجود بالمخزن")</f>
        <v>غير موجود بالمخزن</v>
      </c>
      <c r="N971" s="128" t="str">
        <f t="shared" si="92"/>
        <v>غير موجود بالمخزن</v>
      </c>
      <c r="P971" s="192" t="str">
        <f t="shared" si="93"/>
        <v>0</v>
      </c>
      <c r="Q971" s="192" t="str">
        <f t="shared" si="94"/>
        <v>0</v>
      </c>
      <c r="R971" s="192" t="str">
        <f t="shared" si="95"/>
        <v>0</v>
      </c>
    </row>
    <row r="972" spans="2:18" ht="26.25" hidden="1" x14ac:dyDescent="0.2">
      <c r="B972" s="106">
        <f>القوائم!B971</f>
        <v>0</v>
      </c>
      <c r="C972" s="126" t="str">
        <f>IF(B972&lt;&gt;"",_xlfn.IFNA(VLOOKUP(B972,القوائم!B:C,2,0),"غير مسجل بالقوائم"),"")</f>
        <v>غير مسجل بالقوائم</v>
      </c>
      <c r="D972" s="106">
        <f>SUMIFS('سجل حركة المخزن'!H:H,'سجل حركة المخزن'!D:D,'أرصدة المخزن'!B972,'سجل حركة المخزن'!G:G,القوائم!$I$3,'سجل حركة المخزن'!F:F,'أرصدة المخزن'!$D$3)</f>
        <v>0</v>
      </c>
      <c r="E972" s="106">
        <f>SUMIFS('سجل حركة المخزن'!H:H,'سجل حركة المخزن'!D:D,'أرصدة المخزن'!B972,'سجل حركة المخزن'!G:G,القوائم!$I$3,'سجل حركة المخزن'!F:F,'أرصدة المخزن'!$E$3)</f>
        <v>0</v>
      </c>
      <c r="F972" s="106">
        <f t="shared" si="90"/>
        <v>0</v>
      </c>
      <c r="G972" s="106">
        <f>SUMIFS('سجل حركة المخزن'!H:H,'سجل حركة المخزن'!D:D,'أرصدة المخزن'!B972,'سجل حركة المخزن'!G:G,القوائم!$I$16,'سجل حركة المخزن'!F:F,'أرصدة المخزن'!$D$3)</f>
        <v>0</v>
      </c>
      <c r="H972" s="170">
        <f>SUMIFS('سجل حركة المخزن'!H:H,'سجل حركة المخزن'!D:D,'أرصدة المخزن'!B972,'سجل حركة المخزن'!G:G,القوائم!$I$16,'سجل حركة المخزن'!F:F,'أرصدة المخزن'!$E$3)</f>
        <v>0</v>
      </c>
      <c r="I972" s="106">
        <f t="shared" si="91"/>
        <v>0</v>
      </c>
      <c r="J972" s="106"/>
      <c r="K972" s="106">
        <f>SUMIFS('سجل حركة المخزن'!H:H,'سجل حركة المخزن'!D:D,'أرصدة المخزن'!B972,'سجل حركة المخزن'!F:F,'أرصدة المخزن'!$K$3)-D972-G972</f>
        <v>0</v>
      </c>
      <c r="L972" s="106">
        <f>SUMIFS('سجل حركة المخزن'!H:H,'سجل حركة المخزن'!D:D,'أرصدة المخزن'!B972,'سجل حركة المخزن'!F:F,'أرصدة المخزن'!$L$3)-E972-H972</f>
        <v>0</v>
      </c>
      <c r="M972" s="128" t="str">
        <f>IF(COUNTIF('سجل حركة المخزن'!D:D,'أرصدة المخزن'!B972),VLOOKUP(B972,القوائم!D:E,2,0),"غير موجود بالمخزن")</f>
        <v>غير موجود بالمخزن</v>
      </c>
      <c r="N972" s="128" t="str">
        <f t="shared" si="92"/>
        <v>غير موجود بالمخزن</v>
      </c>
      <c r="P972" s="192" t="str">
        <f t="shared" si="93"/>
        <v>0</v>
      </c>
      <c r="Q972" s="192" t="str">
        <f t="shared" si="94"/>
        <v>0</v>
      </c>
      <c r="R972" s="192" t="str">
        <f t="shared" si="95"/>
        <v>0</v>
      </c>
    </row>
    <row r="973" spans="2:18" ht="26.25" hidden="1" x14ac:dyDescent="0.2">
      <c r="B973" s="106">
        <f>القوائم!B972</f>
        <v>0</v>
      </c>
      <c r="C973" s="126" t="str">
        <f>IF(B973&lt;&gt;"",_xlfn.IFNA(VLOOKUP(B973,القوائم!B:C,2,0),"غير مسجل بالقوائم"),"")</f>
        <v>غير مسجل بالقوائم</v>
      </c>
      <c r="D973" s="106">
        <f>SUMIFS('سجل حركة المخزن'!H:H,'سجل حركة المخزن'!D:D,'أرصدة المخزن'!B973,'سجل حركة المخزن'!G:G,القوائم!$I$3,'سجل حركة المخزن'!F:F,'أرصدة المخزن'!$D$3)</f>
        <v>0</v>
      </c>
      <c r="E973" s="106">
        <f>SUMIFS('سجل حركة المخزن'!H:H,'سجل حركة المخزن'!D:D,'أرصدة المخزن'!B973,'سجل حركة المخزن'!G:G,القوائم!$I$3,'سجل حركة المخزن'!F:F,'أرصدة المخزن'!$E$3)</f>
        <v>0</v>
      </c>
      <c r="F973" s="106">
        <f t="shared" si="90"/>
        <v>0</v>
      </c>
      <c r="G973" s="106">
        <f>SUMIFS('سجل حركة المخزن'!H:H,'سجل حركة المخزن'!D:D,'أرصدة المخزن'!B973,'سجل حركة المخزن'!G:G,القوائم!$I$16,'سجل حركة المخزن'!F:F,'أرصدة المخزن'!$D$3)</f>
        <v>0</v>
      </c>
      <c r="H973" s="170">
        <f>SUMIFS('سجل حركة المخزن'!H:H,'سجل حركة المخزن'!D:D,'أرصدة المخزن'!B973,'سجل حركة المخزن'!G:G,القوائم!$I$16,'سجل حركة المخزن'!F:F,'أرصدة المخزن'!$E$3)</f>
        <v>0</v>
      </c>
      <c r="I973" s="106">
        <f t="shared" si="91"/>
        <v>0</v>
      </c>
      <c r="J973" s="106"/>
      <c r="K973" s="106">
        <f>SUMIFS('سجل حركة المخزن'!H:H,'سجل حركة المخزن'!D:D,'أرصدة المخزن'!B973,'سجل حركة المخزن'!F:F,'أرصدة المخزن'!$K$3)-D973-G973</f>
        <v>0</v>
      </c>
      <c r="L973" s="106">
        <f>SUMIFS('سجل حركة المخزن'!H:H,'سجل حركة المخزن'!D:D,'أرصدة المخزن'!B973,'سجل حركة المخزن'!F:F,'أرصدة المخزن'!$L$3)-E973-H973</f>
        <v>0</v>
      </c>
      <c r="M973" s="128" t="str">
        <f>IF(COUNTIF('سجل حركة المخزن'!D:D,'أرصدة المخزن'!B973),VLOOKUP(B973,القوائم!D:E,2,0),"غير موجود بالمخزن")</f>
        <v>غير موجود بالمخزن</v>
      </c>
      <c r="N973" s="128" t="str">
        <f t="shared" si="92"/>
        <v>غير موجود بالمخزن</v>
      </c>
      <c r="P973" s="192" t="str">
        <f t="shared" si="93"/>
        <v>0</v>
      </c>
      <c r="Q973" s="192" t="str">
        <f t="shared" si="94"/>
        <v>0</v>
      </c>
      <c r="R973" s="192" t="str">
        <f t="shared" si="95"/>
        <v>0</v>
      </c>
    </row>
    <row r="974" spans="2:18" ht="26.25" hidden="1" x14ac:dyDescent="0.2">
      <c r="B974" s="106">
        <f>القوائم!B973</f>
        <v>0</v>
      </c>
      <c r="C974" s="126" t="str">
        <f>IF(B974&lt;&gt;"",_xlfn.IFNA(VLOOKUP(B974,القوائم!B:C,2,0),"غير مسجل بالقوائم"),"")</f>
        <v>غير مسجل بالقوائم</v>
      </c>
      <c r="D974" s="106">
        <f>SUMIFS('سجل حركة المخزن'!H:H,'سجل حركة المخزن'!D:D,'أرصدة المخزن'!B974,'سجل حركة المخزن'!G:G,القوائم!$I$3,'سجل حركة المخزن'!F:F,'أرصدة المخزن'!$D$3)</f>
        <v>0</v>
      </c>
      <c r="E974" s="106">
        <f>SUMIFS('سجل حركة المخزن'!H:H,'سجل حركة المخزن'!D:D,'أرصدة المخزن'!B974,'سجل حركة المخزن'!G:G,القوائم!$I$3,'سجل حركة المخزن'!F:F,'أرصدة المخزن'!$E$3)</f>
        <v>0</v>
      </c>
      <c r="F974" s="106">
        <f t="shared" si="90"/>
        <v>0</v>
      </c>
      <c r="G974" s="106">
        <f>SUMIFS('سجل حركة المخزن'!H:H,'سجل حركة المخزن'!D:D,'أرصدة المخزن'!B974,'سجل حركة المخزن'!G:G,القوائم!$I$16,'سجل حركة المخزن'!F:F,'أرصدة المخزن'!$D$3)</f>
        <v>0</v>
      </c>
      <c r="H974" s="170">
        <f>SUMIFS('سجل حركة المخزن'!H:H,'سجل حركة المخزن'!D:D,'أرصدة المخزن'!B974,'سجل حركة المخزن'!G:G,القوائم!$I$16,'سجل حركة المخزن'!F:F,'أرصدة المخزن'!$E$3)</f>
        <v>0</v>
      </c>
      <c r="I974" s="106">
        <f t="shared" si="91"/>
        <v>0</v>
      </c>
      <c r="J974" s="106"/>
      <c r="K974" s="106">
        <f>SUMIFS('سجل حركة المخزن'!H:H,'سجل حركة المخزن'!D:D,'أرصدة المخزن'!B974,'سجل حركة المخزن'!F:F,'أرصدة المخزن'!$K$3)-D974-G974</f>
        <v>0</v>
      </c>
      <c r="L974" s="106">
        <f>SUMIFS('سجل حركة المخزن'!H:H,'سجل حركة المخزن'!D:D,'أرصدة المخزن'!B974,'سجل حركة المخزن'!F:F,'أرصدة المخزن'!$L$3)-E974-H974</f>
        <v>0</v>
      </c>
      <c r="M974" s="128" t="str">
        <f>IF(COUNTIF('سجل حركة المخزن'!D:D,'أرصدة المخزن'!B974),VLOOKUP(B974,القوائم!D:E,2,0),"غير موجود بالمخزن")</f>
        <v>غير موجود بالمخزن</v>
      </c>
      <c r="N974" s="128" t="str">
        <f t="shared" si="92"/>
        <v>غير موجود بالمخزن</v>
      </c>
      <c r="P974" s="192" t="str">
        <f t="shared" si="93"/>
        <v>0</v>
      </c>
      <c r="Q974" s="192" t="str">
        <f t="shared" si="94"/>
        <v>0</v>
      </c>
      <c r="R974" s="192" t="str">
        <f t="shared" si="95"/>
        <v>0</v>
      </c>
    </row>
    <row r="975" spans="2:18" ht="26.25" hidden="1" x14ac:dyDescent="0.2">
      <c r="B975" s="106">
        <f>القوائم!B974</f>
        <v>0</v>
      </c>
      <c r="C975" s="126" t="str">
        <f>IF(B975&lt;&gt;"",_xlfn.IFNA(VLOOKUP(B975,القوائم!B:C,2,0),"غير مسجل بالقوائم"),"")</f>
        <v>غير مسجل بالقوائم</v>
      </c>
      <c r="D975" s="106">
        <f>SUMIFS('سجل حركة المخزن'!H:H,'سجل حركة المخزن'!D:D,'أرصدة المخزن'!B975,'سجل حركة المخزن'!G:G,القوائم!$I$3,'سجل حركة المخزن'!F:F,'أرصدة المخزن'!$D$3)</f>
        <v>0</v>
      </c>
      <c r="E975" s="106">
        <f>SUMIFS('سجل حركة المخزن'!H:H,'سجل حركة المخزن'!D:D,'أرصدة المخزن'!B975,'سجل حركة المخزن'!G:G,القوائم!$I$3,'سجل حركة المخزن'!F:F,'أرصدة المخزن'!$E$3)</f>
        <v>0</v>
      </c>
      <c r="F975" s="106">
        <f t="shared" si="90"/>
        <v>0</v>
      </c>
      <c r="G975" s="106">
        <f>SUMIFS('سجل حركة المخزن'!H:H,'سجل حركة المخزن'!D:D,'أرصدة المخزن'!B975,'سجل حركة المخزن'!G:G,القوائم!$I$16,'سجل حركة المخزن'!F:F,'أرصدة المخزن'!$D$3)</f>
        <v>0</v>
      </c>
      <c r="H975" s="170">
        <f>SUMIFS('سجل حركة المخزن'!H:H,'سجل حركة المخزن'!D:D,'أرصدة المخزن'!B975,'سجل حركة المخزن'!G:G,القوائم!$I$16,'سجل حركة المخزن'!F:F,'أرصدة المخزن'!$E$3)</f>
        <v>0</v>
      </c>
      <c r="I975" s="106">
        <f t="shared" si="91"/>
        <v>0</v>
      </c>
      <c r="J975" s="106"/>
      <c r="K975" s="106">
        <f>SUMIFS('سجل حركة المخزن'!H:H,'سجل حركة المخزن'!D:D,'أرصدة المخزن'!B975,'سجل حركة المخزن'!F:F,'أرصدة المخزن'!$K$3)-D975-G975</f>
        <v>0</v>
      </c>
      <c r="L975" s="106">
        <f>SUMIFS('سجل حركة المخزن'!H:H,'سجل حركة المخزن'!D:D,'أرصدة المخزن'!B975,'سجل حركة المخزن'!F:F,'أرصدة المخزن'!$L$3)-E975-H975</f>
        <v>0</v>
      </c>
      <c r="M975" s="128" t="str">
        <f>IF(COUNTIF('سجل حركة المخزن'!D:D,'أرصدة المخزن'!B975),VLOOKUP(B975,القوائم!D:E,2,0),"غير موجود بالمخزن")</f>
        <v>غير موجود بالمخزن</v>
      </c>
      <c r="N975" s="128" t="str">
        <f t="shared" si="92"/>
        <v>غير موجود بالمخزن</v>
      </c>
      <c r="P975" s="192" t="str">
        <f t="shared" si="93"/>
        <v>0</v>
      </c>
      <c r="Q975" s="192" t="str">
        <f t="shared" si="94"/>
        <v>0</v>
      </c>
      <c r="R975" s="192" t="str">
        <f t="shared" si="95"/>
        <v>0</v>
      </c>
    </row>
    <row r="976" spans="2:18" ht="26.25" hidden="1" x14ac:dyDescent="0.2">
      <c r="B976" s="106">
        <f>القوائم!B975</f>
        <v>0</v>
      </c>
      <c r="C976" s="126" t="str">
        <f>IF(B976&lt;&gt;"",_xlfn.IFNA(VLOOKUP(B976,القوائم!B:C,2,0),"غير مسجل بالقوائم"),"")</f>
        <v>غير مسجل بالقوائم</v>
      </c>
      <c r="D976" s="106">
        <f>SUMIFS('سجل حركة المخزن'!H:H,'سجل حركة المخزن'!D:D,'أرصدة المخزن'!B976,'سجل حركة المخزن'!G:G,القوائم!$I$3,'سجل حركة المخزن'!F:F,'أرصدة المخزن'!$D$3)</f>
        <v>0</v>
      </c>
      <c r="E976" s="106">
        <f>SUMIFS('سجل حركة المخزن'!H:H,'سجل حركة المخزن'!D:D,'أرصدة المخزن'!B976,'سجل حركة المخزن'!G:G,القوائم!$I$3,'سجل حركة المخزن'!F:F,'أرصدة المخزن'!$E$3)</f>
        <v>0</v>
      </c>
      <c r="F976" s="106">
        <f t="shared" si="90"/>
        <v>0</v>
      </c>
      <c r="G976" s="106">
        <f>SUMIFS('سجل حركة المخزن'!H:H,'سجل حركة المخزن'!D:D,'أرصدة المخزن'!B976,'سجل حركة المخزن'!G:G,القوائم!$I$16,'سجل حركة المخزن'!F:F,'أرصدة المخزن'!$D$3)</f>
        <v>0</v>
      </c>
      <c r="H976" s="170">
        <f>SUMIFS('سجل حركة المخزن'!H:H,'سجل حركة المخزن'!D:D,'أرصدة المخزن'!B976,'سجل حركة المخزن'!G:G,القوائم!$I$16,'سجل حركة المخزن'!F:F,'أرصدة المخزن'!$E$3)</f>
        <v>0</v>
      </c>
      <c r="I976" s="106">
        <f t="shared" si="91"/>
        <v>0</v>
      </c>
      <c r="J976" s="106"/>
      <c r="K976" s="106">
        <f>SUMIFS('سجل حركة المخزن'!H:H,'سجل حركة المخزن'!D:D,'أرصدة المخزن'!B976,'سجل حركة المخزن'!F:F,'أرصدة المخزن'!$K$3)-D976-G976</f>
        <v>0</v>
      </c>
      <c r="L976" s="106">
        <f>SUMIFS('سجل حركة المخزن'!H:H,'سجل حركة المخزن'!D:D,'أرصدة المخزن'!B976,'سجل حركة المخزن'!F:F,'أرصدة المخزن'!$L$3)-E976-H976</f>
        <v>0</v>
      </c>
      <c r="M976" s="128" t="str">
        <f>IF(COUNTIF('سجل حركة المخزن'!D:D,'أرصدة المخزن'!B976),VLOOKUP(B976,القوائم!D:E,2,0),"غير موجود بالمخزن")</f>
        <v>غير موجود بالمخزن</v>
      </c>
      <c r="N976" s="128" t="str">
        <f t="shared" si="92"/>
        <v>غير موجود بالمخزن</v>
      </c>
      <c r="P976" s="192" t="str">
        <f t="shared" si="93"/>
        <v>0</v>
      </c>
      <c r="Q976" s="192" t="str">
        <f t="shared" si="94"/>
        <v>0</v>
      </c>
      <c r="R976" s="192" t="str">
        <f t="shared" si="95"/>
        <v>0</v>
      </c>
    </row>
    <row r="977" spans="2:18" ht="26.25" hidden="1" x14ac:dyDescent="0.2">
      <c r="B977" s="106">
        <f>القوائم!B976</f>
        <v>0</v>
      </c>
      <c r="C977" s="126" t="str">
        <f>IF(B977&lt;&gt;"",_xlfn.IFNA(VLOOKUP(B977,القوائم!B:C,2,0),"غير مسجل بالقوائم"),"")</f>
        <v>غير مسجل بالقوائم</v>
      </c>
      <c r="D977" s="106">
        <f>SUMIFS('سجل حركة المخزن'!H:H,'سجل حركة المخزن'!D:D,'أرصدة المخزن'!B977,'سجل حركة المخزن'!G:G,القوائم!$I$3,'سجل حركة المخزن'!F:F,'أرصدة المخزن'!$D$3)</f>
        <v>0</v>
      </c>
      <c r="E977" s="106">
        <f>SUMIFS('سجل حركة المخزن'!H:H,'سجل حركة المخزن'!D:D,'أرصدة المخزن'!B977,'سجل حركة المخزن'!G:G,القوائم!$I$3,'سجل حركة المخزن'!F:F,'أرصدة المخزن'!$E$3)</f>
        <v>0</v>
      </c>
      <c r="F977" s="106">
        <f t="shared" si="90"/>
        <v>0</v>
      </c>
      <c r="G977" s="106">
        <f>SUMIFS('سجل حركة المخزن'!H:H,'سجل حركة المخزن'!D:D,'أرصدة المخزن'!B977,'سجل حركة المخزن'!G:G,القوائم!$I$16,'سجل حركة المخزن'!F:F,'أرصدة المخزن'!$D$3)</f>
        <v>0</v>
      </c>
      <c r="H977" s="170">
        <f>SUMIFS('سجل حركة المخزن'!H:H,'سجل حركة المخزن'!D:D,'أرصدة المخزن'!B977,'سجل حركة المخزن'!G:G,القوائم!$I$16,'سجل حركة المخزن'!F:F,'أرصدة المخزن'!$E$3)</f>
        <v>0</v>
      </c>
      <c r="I977" s="106">
        <f t="shared" si="91"/>
        <v>0</v>
      </c>
      <c r="J977" s="106"/>
      <c r="K977" s="106">
        <f>SUMIFS('سجل حركة المخزن'!H:H,'سجل حركة المخزن'!D:D,'أرصدة المخزن'!B977,'سجل حركة المخزن'!F:F,'أرصدة المخزن'!$K$3)-D977-G977</f>
        <v>0</v>
      </c>
      <c r="L977" s="106">
        <f>SUMIFS('سجل حركة المخزن'!H:H,'سجل حركة المخزن'!D:D,'أرصدة المخزن'!B977,'سجل حركة المخزن'!F:F,'أرصدة المخزن'!$L$3)-E977-H977</f>
        <v>0</v>
      </c>
      <c r="M977" s="128" t="str">
        <f>IF(COUNTIF('سجل حركة المخزن'!D:D,'أرصدة المخزن'!B977),VLOOKUP(B977,القوائم!D:E,2,0),"غير موجود بالمخزن")</f>
        <v>غير موجود بالمخزن</v>
      </c>
      <c r="N977" s="128" t="str">
        <f t="shared" si="92"/>
        <v>غير موجود بالمخزن</v>
      </c>
      <c r="P977" s="192" t="str">
        <f t="shared" si="93"/>
        <v>0</v>
      </c>
      <c r="Q977" s="192" t="str">
        <f t="shared" si="94"/>
        <v>0</v>
      </c>
      <c r="R977" s="192" t="str">
        <f t="shared" si="95"/>
        <v>0</v>
      </c>
    </row>
    <row r="978" spans="2:18" ht="26.25" hidden="1" x14ac:dyDescent="0.2">
      <c r="B978" s="106">
        <f>القوائم!B977</f>
        <v>0</v>
      </c>
      <c r="C978" s="126" t="str">
        <f>IF(B978&lt;&gt;"",_xlfn.IFNA(VLOOKUP(B978,القوائم!B:C,2,0),"غير مسجل بالقوائم"),"")</f>
        <v>غير مسجل بالقوائم</v>
      </c>
      <c r="D978" s="106">
        <f>SUMIFS('سجل حركة المخزن'!H:H,'سجل حركة المخزن'!D:D,'أرصدة المخزن'!B978,'سجل حركة المخزن'!G:G,القوائم!$I$3,'سجل حركة المخزن'!F:F,'أرصدة المخزن'!$D$3)</f>
        <v>0</v>
      </c>
      <c r="E978" s="106">
        <f>SUMIFS('سجل حركة المخزن'!H:H,'سجل حركة المخزن'!D:D,'أرصدة المخزن'!B978,'سجل حركة المخزن'!G:G,القوائم!$I$3,'سجل حركة المخزن'!F:F,'أرصدة المخزن'!$E$3)</f>
        <v>0</v>
      </c>
      <c r="F978" s="106">
        <f t="shared" si="90"/>
        <v>0</v>
      </c>
      <c r="G978" s="106">
        <f>SUMIFS('سجل حركة المخزن'!H:H,'سجل حركة المخزن'!D:D,'أرصدة المخزن'!B978,'سجل حركة المخزن'!G:G,القوائم!$I$16,'سجل حركة المخزن'!F:F,'أرصدة المخزن'!$D$3)</f>
        <v>0</v>
      </c>
      <c r="H978" s="170">
        <f>SUMIFS('سجل حركة المخزن'!H:H,'سجل حركة المخزن'!D:D,'أرصدة المخزن'!B978,'سجل حركة المخزن'!G:G,القوائم!$I$16,'سجل حركة المخزن'!F:F,'أرصدة المخزن'!$E$3)</f>
        <v>0</v>
      </c>
      <c r="I978" s="106">
        <f t="shared" si="91"/>
        <v>0</v>
      </c>
      <c r="J978" s="106"/>
      <c r="K978" s="106">
        <f>SUMIFS('سجل حركة المخزن'!H:H,'سجل حركة المخزن'!D:D,'أرصدة المخزن'!B978,'سجل حركة المخزن'!F:F,'أرصدة المخزن'!$K$3)-D978-G978</f>
        <v>0</v>
      </c>
      <c r="L978" s="106">
        <f>SUMIFS('سجل حركة المخزن'!H:H,'سجل حركة المخزن'!D:D,'أرصدة المخزن'!B978,'سجل حركة المخزن'!F:F,'أرصدة المخزن'!$L$3)-E978-H978</f>
        <v>0</v>
      </c>
      <c r="M978" s="128" t="str">
        <f>IF(COUNTIF('سجل حركة المخزن'!D:D,'أرصدة المخزن'!B978),VLOOKUP(B978,القوائم!D:E,2,0),"غير موجود بالمخزن")</f>
        <v>غير موجود بالمخزن</v>
      </c>
      <c r="N978" s="128" t="str">
        <f t="shared" si="92"/>
        <v>غير موجود بالمخزن</v>
      </c>
      <c r="P978" s="192" t="str">
        <f t="shared" si="93"/>
        <v>0</v>
      </c>
      <c r="Q978" s="192" t="str">
        <f t="shared" si="94"/>
        <v>0</v>
      </c>
      <c r="R978" s="192" t="str">
        <f t="shared" si="95"/>
        <v>0</v>
      </c>
    </row>
    <row r="979" spans="2:18" ht="26.25" hidden="1" x14ac:dyDescent="0.2">
      <c r="B979" s="106">
        <f>القوائم!B978</f>
        <v>0</v>
      </c>
      <c r="C979" s="126" t="str">
        <f>IF(B979&lt;&gt;"",_xlfn.IFNA(VLOOKUP(B979,القوائم!B:C,2,0),"غير مسجل بالقوائم"),"")</f>
        <v>غير مسجل بالقوائم</v>
      </c>
      <c r="D979" s="106">
        <f>SUMIFS('سجل حركة المخزن'!H:H,'سجل حركة المخزن'!D:D,'أرصدة المخزن'!B979,'سجل حركة المخزن'!G:G,القوائم!$I$3,'سجل حركة المخزن'!F:F,'أرصدة المخزن'!$D$3)</f>
        <v>0</v>
      </c>
      <c r="E979" s="106">
        <f>SUMIFS('سجل حركة المخزن'!H:H,'سجل حركة المخزن'!D:D,'أرصدة المخزن'!B979,'سجل حركة المخزن'!G:G,القوائم!$I$3,'سجل حركة المخزن'!F:F,'أرصدة المخزن'!$E$3)</f>
        <v>0</v>
      </c>
      <c r="F979" s="106">
        <f t="shared" si="90"/>
        <v>0</v>
      </c>
      <c r="G979" s="106">
        <f>SUMIFS('سجل حركة المخزن'!H:H,'سجل حركة المخزن'!D:D,'أرصدة المخزن'!B979,'سجل حركة المخزن'!G:G,القوائم!$I$16,'سجل حركة المخزن'!F:F,'أرصدة المخزن'!$D$3)</f>
        <v>0</v>
      </c>
      <c r="H979" s="170">
        <f>SUMIFS('سجل حركة المخزن'!H:H,'سجل حركة المخزن'!D:D,'أرصدة المخزن'!B979,'سجل حركة المخزن'!G:G,القوائم!$I$16,'سجل حركة المخزن'!F:F,'أرصدة المخزن'!$E$3)</f>
        <v>0</v>
      </c>
      <c r="I979" s="106">
        <f t="shared" si="91"/>
        <v>0</v>
      </c>
      <c r="J979" s="106"/>
      <c r="K979" s="106">
        <f>SUMIFS('سجل حركة المخزن'!H:H,'سجل حركة المخزن'!D:D,'أرصدة المخزن'!B979,'سجل حركة المخزن'!F:F,'أرصدة المخزن'!$K$3)-D979-G979</f>
        <v>0</v>
      </c>
      <c r="L979" s="106">
        <f>SUMIFS('سجل حركة المخزن'!H:H,'سجل حركة المخزن'!D:D,'أرصدة المخزن'!B979,'سجل حركة المخزن'!F:F,'أرصدة المخزن'!$L$3)-E979-H979</f>
        <v>0</v>
      </c>
      <c r="M979" s="128" t="str">
        <f>IF(COUNTIF('سجل حركة المخزن'!D:D,'أرصدة المخزن'!B979),VLOOKUP(B979,القوائم!D:E,2,0),"غير موجود بالمخزن")</f>
        <v>غير موجود بالمخزن</v>
      </c>
      <c r="N979" s="128" t="str">
        <f t="shared" si="92"/>
        <v>غير موجود بالمخزن</v>
      </c>
      <c r="P979" s="192" t="str">
        <f t="shared" si="93"/>
        <v>0</v>
      </c>
      <c r="Q979" s="192" t="str">
        <f t="shared" si="94"/>
        <v>0</v>
      </c>
      <c r="R979" s="192" t="str">
        <f t="shared" si="95"/>
        <v>0</v>
      </c>
    </row>
    <row r="980" spans="2:18" ht="26.25" hidden="1" x14ac:dyDescent="0.2">
      <c r="B980" s="106">
        <f>القوائم!B979</f>
        <v>0</v>
      </c>
      <c r="C980" s="126" t="str">
        <f>IF(B980&lt;&gt;"",_xlfn.IFNA(VLOOKUP(B980,القوائم!B:C,2,0),"غير مسجل بالقوائم"),"")</f>
        <v>غير مسجل بالقوائم</v>
      </c>
      <c r="D980" s="106">
        <f>SUMIFS('سجل حركة المخزن'!H:H,'سجل حركة المخزن'!D:D,'أرصدة المخزن'!B980,'سجل حركة المخزن'!G:G,القوائم!$I$3,'سجل حركة المخزن'!F:F,'أرصدة المخزن'!$D$3)</f>
        <v>0</v>
      </c>
      <c r="E980" s="106">
        <f>SUMIFS('سجل حركة المخزن'!H:H,'سجل حركة المخزن'!D:D,'أرصدة المخزن'!B980,'سجل حركة المخزن'!G:G,القوائم!$I$3,'سجل حركة المخزن'!F:F,'أرصدة المخزن'!$E$3)</f>
        <v>0</v>
      </c>
      <c r="F980" s="106">
        <f t="shared" si="90"/>
        <v>0</v>
      </c>
      <c r="G980" s="106">
        <f>SUMIFS('سجل حركة المخزن'!H:H,'سجل حركة المخزن'!D:D,'أرصدة المخزن'!B980,'سجل حركة المخزن'!G:G,القوائم!$I$16,'سجل حركة المخزن'!F:F,'أرصدة المخزن'!$D$3)</f>
        <v>0</v>
      </c>
      <c r="H980" s="170">
        <f>SUMIFS('سجل حركة المخزن'!H:H,'سجل حركة المخزن'!D:D,'أرصدة المخزن'!B980,'سجل حركة المخزن'!G:G,القوائم!$I$16,'سجل حركة المخزن'!F:F,'أرصدة المخزن'!$E$3)</f>
        <v>0</v>
      </c>
      <c r="I980" s="106">
        <f t="shared" si="91"/>
        <v>0</v>
      </c>
      <c r="J980" s="106"/>
      <c r="K980" s="106">
        <f>SUMIFS('سجل حركة المخزن'!H:H,'سجل حركة المخزن'!D:D,'أرصدة المخزن'!B980,'سجل حركة المخزن'!F:F,'أرصدة المخزن'!$K$3)-D980-G980</f>
        <v>0</v>
      </c>
      <c r="L980" s="106">
        <f>SUMIFS('سجل حركة المخزن'!H:H,'سجل حركة المخزن'!D:D,'أرصدة المخزن'!B980,'سجل حركة المخزن'!F:F,'أرصدة المخزن'!$L$3)-E980-H980</f>
        <v>0</v>
      </c>
      <c r="M980" s="128" t="str">
        <f>IF(COUNTIF('سجل حركة المخزن'!D:D,'أرصدة المخزن'!B980),VLOOKUP(B980,القوائم!D:E,2,0),"غير موجود بالمخزن")</f>
        <v>غير موجود بالمخزن</v>
      </c>
      <c r="N980" s="128" t="str">
        <f t="shared" si="92"/>
        <v>غير موجود بالمخزن</v>
      </c>
      <c r="P980" s="192" t="str">
        <f t="shared" si="93"/>
        <v>0</v>
      </c>
      <c r="Q980" s="192" t="str">
        <f t="shared" si="94"/>
        <v>0</v>
      </c>
      <c r="R980" s="192" t="str">
        <f t="shared" si="95"/>
        <v>0</v>
      </c>
    </row>
    <row r="981" spans="2:18" ht="26.25" hidden="1" x14ac:dyDescent="0.2">
      <c r="B981" s="106">
        <f>القوائم!B980</f>
        <v>0</v>
      </c>
      <c r="C981" s="126" t="str">
        <f>IF(B981&lt;&gt;"",_xlfn.IFNA(VLOOKUP(B981,القوائم!B:C,2,0),"غير مسجل بالقوائم"),"")</f>
        <v>غير مسجل بالقوائم</v>
      </c>
      <c r="D981" s="106">
        <f>SUMIFS('سجل حركة المخزن'!H:H,'سجل حركة المخزن'!D:D,'أرصدة المخزن'!B981,'سجل حركة المخزن'!G:G,القوائم!$I$3,'سجل حركة المخزن'!F:F,'أرصدة المخزن'!$D$3)</f>
        <v>0</v>
      </c>
      <c r="E981" s="106">
        <f>SUMIFS('سجل حركة المخزن'!H:H,'سجل حركة المخزن'!D:D,'أرصدة المخزن'!B981,'سجل حركة المخزن'!G:G,القوائم!$I$3,'سجل حركة المخزن'!F:F,'أرصدة المخزن'!$E$3)</f>
        <v>0</v>
      </c>
      <c r="F981" s="106">
        <f t="shared" si="90"/>
        <v>0</v>
      </c>
      <c r="G981" s="106">
        <f>SUMIFS('سجل حركة المخزن'!H:H,'سجل حركة المخزن'!D:D,'أرصدة المخزن'!B981,'سجل حركة المخزن'!G:G,القوائم!$I$16,'سجل حركة المخزن'!F:F,'أرصدة المخزن'!$D$3)</f>
        <v>0</v>
      </c>
      <c r="H981" s="170">
        <f>SUMIFS('سجل حركة المخزن'!H:H,'سجل حركة المخزن'!D:D,'أرصدة المخزن'!B981,'سجل حركة المخزن'!G:G,القوائم!$I$16,'سجل حركة المخزن'!F:F,'أرصدة المخزن'!$E$3)</f>
        <v>0</v>
      </c>
      <c r="I981" s="106">
        <f t="shared" si="91"/>
        <v>0</v>
      </c>
      <c r="J981" s="106"/>
      <c r="K981" s="106">
        <f>SUMIFS('سجل حركة المخزن'!H:H,'سجل حركة المخزن'!D:D,'أرصدة المخزن'!B981,'سجل حركة المخزن'!F:F,'أرصدة المخزن'!$K$3)-D981-G981</f>
        <v>0</v>
      </c>
      <c r="L981" s="106">
        <f>SUMIFS('سجل حركة المخزن'!H:H,'سجل حركة المخزن'!D:D,'أرصدة المخزن'!B981,'سجل حركة المخزن'!F:F,'أرصدة المخزن'!$L$3)-E981-H981</f>
        <v>0</v>
      </c>
      <c r="M981" s="128" t="str">
        <f>IF(COUNTIF('سجل حركة المخزن'!D:D,'أرصدة المخزن'!B981),VLOOKUP(B981,القوائم!D:E,2,0),"غير موجود بالمخزن")</f>
        <v>غير موجود بالمخزن</v>
      </c>
      <c r="N981" s="128" t="str">
        <f t="shared" si="92"/>
        <v>غير موجود بالمخزن</v>
      </c>
      <c r="P981" s="192" t="str">
        <f t="shared" si="93"/>
        <v>0</v>
      </c>
      <c r="Q981" s="192" t="str">
        <f t="shared" si="94"/>
        <v>0</v>
      </c>
      <c r="R981" s="192" t="str">
        <f t="shared" si="95"/>
        <v>0</v>
      </c>
    </row>
    <row r="982" spans="2:18" ht="26.25" hidden="1" x14ac:dyDescent="0.2">
      <c r="B982" s="106">
        <f>القوائم!B981</f>
        <v>0</v>
      </c>
      <c r="C982" s="126" t="str">
        <f>IF(B982&lt;&gt;"",_xlfn.IFNA(VLOOKUP(B982,القوائم!B:C,2,0),"غير مسجل بالقوائم"),"")</f>
        <v>غير مسجل بالقوائم</v>
      </c>
      <c r="D982" s="106">
        <f>SUMIFS('سجل حركة المخزن'!H:H,'سجل حركة المخزن'!D:D,'أرصدة المخزن'!B982,'سجل حركة المخزن'!G:G,القوائم!$I$3,'سجل حركة المخزن'!F:F,'أرصدة المخزن'!$D$3)</f>
        <v>0</v>
      </c>
      <c r="E982" s="106">
        <f>SUMIFS('سجل حركة المخزن'!H:H,'سجل حركة المخزن'!D:D,'أرصدة المخزن'!B982,'سجل حركة المخزن'!G:G,القوائم!$I$3,'سجل حركة المخزن'!F:F,'أرصدة المخزن'!$E$3)</f>
        <v>0</v>
      </c>
      <c r="F982" s="106">
        <f t="shared" si="90"/>
        <v>0</v>
      </c>
      <c r="G982" s="106">
        <f>SUMIFS('سجل حركة المخزن'!H:H,'سجل حركة المخزن'!D:D,'أرصدة المخزن'!B982,'سجل حركة المخزن'!G:G,القوائم!$I$16,'سجل حركة المخزن'!F:F,'أرصدة المخزن'!$D$3)</f>
        <v>0</v>
      </c>
      <c r="H982" s="170">
        <f>SUMIFS('سجل حركة المخزن'!H:H,'سجل حركة المخزن'!D:D,'أرصدة المخزن'!B982,'سجل حركة المخزن'!G:G,القوائم!$I$16,'سجل حركة المخزن'!F:F,'أرصدة المخزن'!$E$3)</f>
        <v>0</v>
      </c>
      <c r="I982" s="106">
        <f t="shared" si="91"/>
        <v>0</v>
      </c>
      <c r="J982" s="106"/>
      <c r="K982" s="106">
        <f>SUMIFS('سجل حركة المخزن'!H:H,'سجل حركة المخزن'!D:D,'أرصدة المخزن'!B982,'سجل حركة المخزن'!F:F,'أرصدة المخزن'!$K$3)-D982-G982</f>
        <v>0</v>
      </c>
      <c r="L982" s="106">
        <f>SUMIFS('سجل حركة المخزن'!H:H,'سجل حركة المخزن'!D:D,'أرصدة المخزن'!B982,'سجل حركة المخزن'!F:F,'أرصدة المخزن'!$L$3)-E982-H982</f>
        <v>0</v>
      </c>
      <c r="M982" s="128" t="str">
        <f>IF(COUNTIF('سجل حركة المخزن'!D:D,'أرصدة المخزن'!B982),VLOOKUP(B982,القوائم!D:E,2,0),"غير موجود بالمخزن")</f>
        <v>غير موجود بالمخزن</v>
      </c>
      <c r="N982" s="128" t="str">
        <f t="shared" si="92"/>
        <v>غير موجود بالمخزن</v>
      </c>
      <c r="P982" s="192" t="str">
        <f t="shared" si="93"/>
        <v>0</v>
      </c>
      <c r="Q982" s="192" t="str">
        <f t="shared" si="94"/>
        <v>0</v>
      </c>
      <c r="R982" s="192" t="str">
        <f t="shared" si="95"/>
        <v>0</v>
      </c>
    </row>
    <row r="983" spans="2:18" ht="26.25" hidden="1" x14ac:dyDescent="0.2">
      <c r="B983" s="106">
        <f>القوائم!B982</f>
        <v>0</v>
      </c>
      <c r="C983" s="126" t="str">
        <f>IF(B983&lt;&gt;"",_xlfn.IFNA(VLOOKUP(B983,القوائم!B:C,2,0),"غير مسجل بالقوائم"),"")</f>
        <v>غير مسجل بالقوائم</v>
      </c>
      <c r="D983" s="106">
        <f>SUMIFS('سجل حركة المخزن'!H:H,'سجل حركة المخزن'!D:D,'أرصدة المخزن'!B983,'سجل حركة المخزن'!G:G,القوائم!$I$3,'سجل حركة المخزن'!F:F,'أرصدة المخزن'!$D$3)</f>
        <v>0</v>
      </c>
      <c r="E983" s="106">
        <f>SUMIFS('سجل حركة المخزن'!H:H,'سجل حركة المخزن'!D:D,'أرصدة المخزن'!B983,'سجل حركة المخزن'!G:G,القوائم!$I$3,'سجل حركة المخزن'!F:F,'أرصدة المخزن'!$E$3)</f>
        <v>0</v>
      </c>
      <c r="F983" s="106">
        <f t="shared" si="90"/>
        <v>0</v>
      </c>
      <c r="G983" s="106">
        <f>SUMIFS('سجل حركة المخزن'!H:H,'سجل حركة المخزن'!D:D,'أرصدة المخزن'!B983,'سجل حركة المخزن'!G:G,القوائم!$I$16,'سجل حركة المخزن'!F:F,'أرصدة المخزن'!$D$3)</f>
        <v>0</v>
      </c>
      <c r="H983" s="170">
        <f>SUMIFS('سجل حركة المخزن'!H:H,'سجل حركة المخزن'!D:D,'أرصدة المخزن'!B983,'سجل حركة المخزن'!G:G,القوائم!$I$16,'سجل حركة المخزن'!F:F,'أرصدة المخزن'!$E$3)</f>
        <v>0</v>
      </c>
      <c r="I983" s="106">
        <f t="shared" si="91"/>
        <v>0</v>
      </c>
      <c r="J983" s="106"/>
      <c r="K983" s="106">
        <f>SUMIFS('سجل حركة المخزن'!H:H,'سجل حركة المخزن'!D:D,'أرصدة المخزن'!B983,'سجل حركة المخزن'!F:F,'أرصدة المخزن'!$K$3)-D983-G983</f>
        <v>0</v>
      </c>
      <c r="L983" s="106">
        <f>SUMIFS('سجل حركة المخزن'!H:H,'سجل حركة المخزن'!D:D,'أرصدة المخزن'!B983,'سجل حركة المخزن'!F:F,'أرصدة المخزن'!$L$3)-E983-H983</f>
        <v>0</v>
      </c>
      <c r="M983" s="128" t="str">
        <f>IF(COUNTIF('سجل حركة المخزن'!D:D,'أرصدة المخزن'!B983),VLOOKUP(B983,القوائم!D:E,2,0),"غير موجود بالمخزن")</f>
        <v>غير موجود بالمخزن</v>
      </c>
      <c r="N983" s="128" t="str">
        <f t="shared" si="92"/>
        <v>غير موجود بالمخزن</v>
      </c>
      <c r="P983" s="192" t="str">
        <f t="shared" si="93"/>
        <v>0</v>
      </c>
      <c r="Q983" s="192" t="str">
        <f t="shared" si="94"/>
        <v>0</v>
      </c>
      <c r="R983" s="192" t="str">
        <f t="shared" si="95"/>
        <v>0</v>
      </c>
    </row>
    <row r="984" spans="2:18" ht="26.25" hidden="1" x14ac:dyDescent="0.2">
      <c r="B984" s="106">
        <f>القوائم!B983</f>
        <v>0</v>
      </c>
      <c r="C984" s="126" t="str">
        <f>IF(B984&lt;&gt;"",_xlfn.IFNA(VLOOKUP(B984,القوائم!B:C,2,0),"غير مسجل بالقوائم"),"")</f>
        <v>غير مسجل بالقوائم</v>
      </c>
      <c r="D984" s="106">
        <f>SUMIFS('سجل حركة المخزن'!H:H,'سجل حركة المخزن'!D:D,'أرصدة المخزن'!B984,'سجل حركة المخزن'!G:G,القوائم!$I$3,'سجل حركة المخزن'!F:F,'أرصدة المخزن'!$D$3)</f>
        <v>0</v>
      </c>
      <c r="E984" s="106">
        <f>SUMIFS('سجل حركة المخزن'!H:H,'سجل حركة المخزن'!D:D,'أرصدة المخزن'!B984,'سجل حركة المخزن'!G:G,القوائم!$I$3,'سجل حركة المخزن'!F:F,'أرصدة المخزن'!$E$3)</f>
        <v>0</v>
      </c>
      <c r="F984" s="106">
        <f t="shared" si="90"/>
        <v>0</v>
      </c>
      <c r="G984" s="106">
        <f>SUMIFS('سجل حركة المخزن'!H:H,'سجل حركة المخزن'!D:D,'أرصدة المخزن'!B984,'سجل حركة المخزن'!G:G,القوائم!$I$16,'سجل حركة المخزن'!F:F,'أرصدة المخزن'!$D$3)</f>
        <v>0</v>
      </c>
      <c r="H984" s="170">
        <f>SUMIFS('سجل حركة المخزن'!H:H,'سجل حركة المخزن'!D:D,'أرصدة المخزن'!B984,'سجل حركة المخزن'!G:G,القوائم!$I$16,'سجل حركة المخزن'!F:F,'أرصدة المخزن'!$E$3)</f>
        <v>0</v>
      </c>
      <c r="I984" s="106">
        <f t="shared" si="91"/>
        <v>0</v>
      </c>
      <c r="J984" s="106"/>
      <c r="K984" s="106">
        <f>SUMIFS('سجل حركة المخزن'!H:H,'سجل حركة المخزن'!D:D,'أرصدة المخزن'!B984,'سجل حركة المخزن'!F:F,'أرصدة المخزن'!$K$3)-D984-G984</f>
        <v>0</v>
      </c>
      <c r="L984" s="106">
        <f>SUMIFS('سجل حركة المخزن'!H:H,'سجل حركة المخزن'!D:D,'أرصدة المخزن'!B984,'سجل حركة المخزن'!F:F,'أرصدة المخزن'!$L$3)-E984-H984</f>
        <v>0</v>
      </c>
      <c r="M984" s="128" t="str">
        <f>IF(COUNTIF('سجل حركة المخزن'!D:D,'أرصدة المخزن'!B984),VLOOKUP(B984,القوائم!D:E,2,0),"غير موجود بالمخزن")</f>
        <v>غير موجود بالمخزن</v>
      </c>
      <c r="N984" s="128" t="str">
        <f t="shared" si="92"/>
        <v>غير موجود بالمخزن</v>
      </c>
      <c r="P984" s="192" t="str">
        <f t="shared" si="93"/>
        <v>0</v>
      </c>
      <c r="Q984" s="192" t="str">
        <f t="shared" si="94"/>
        <v>0</v>
      </c>
      <c r="R984" s="192" t="str">
        <f t="shared" si="95"/>
        <v>0</v>
      </c>
    </row>
    <row r="985" spans="2:18" ht="26.25" hidden="1" x14ac:dyDescent="0.2">
      <c r="B985" s="106">
        <f>القوائم!B984</f>
        <v>0</v>
      </c>
      <c r="C985" s="126" t="str">
        <f>IF(B985&lt;&gt;"",_xlfn.IFNA(VLOOKUP(B985,القوائم!B:C,2,0),"غير مسجل بالقوائم"),"")</f>
        <v>غير مسجل بالقوائم</v>
      </c>
      <c r="D985" s="106">
        <f>SUMIFS('سجل حركة المخزن'!H:H,'سجل حركة المخزن'!D:D,'أرصدة المخزن'!B985,'سجل حركة المخزن'!G:G,القوائم!$I$3,'سجل حركة المخزن'!F:F,'أرصدة المخزن'!$D$3)</f>
        <v>0</v>
      </c>
      <c r="E985" s="106">
        <f>SUMIFS('سجل حركة المخزن'!H:H,'سجل حركة المخزن'!D:D,'أرصدة المخزن'!B985,'سجل حركة المخزن'!G:G,القوائم!$I$3,'سجل حركة المخزن'!F:F,'أرصدة المخزن'!$E$3)</f>
        <v>0</v>
      </c>
      <c r="F985" s="106">
        <f t="shared" si="90"/>
        <v>0</v>
      </c>
      <c r="G985" s="106">
        <f>SUMIFS('سجل حركة المخزن'!H:H,'سجل حركة المخزن'!D:D,'أرصدة المخزن'!B985,'سجل حركة المخزن'!G:G,القوائم!$I$16,'سجل حركة المخزن'!F:F,'أرصدة المخزن'!$D$3)</f>
        <v>0</v>
      </c>
      <c r="H985" s="170">
        <f>SUMIFS('سجل حركة المخزن'!H:H,'سجل حركة المخزن'!D:D,'أرصدة المخزن'!B985,'سجل حركة المخزن'!G:G,القوائم!$I$16,'سجل حركة المخزن'!F:F,'أرصدة المخزن'!$E$3)</f>
        <v>0</v>
      </c>
      <c r="I985" s="106">
        <f t="shared" si="91"/>
        <v>0</v>
      </c>
      <c r="J985" s="106"/>
      <c r="K985" s="106">
        <f>SUMIFS('سجل حركة المخزن'!H:H,'سجل حركة المخزن'!D:D,'أرصدة المخزن'!B985,'سجل حركة المخزن'!F:F,'أرصدة المخزن'!$K$3)-D985-G985</f>
        <v>0</v>
      </c>
      <c r="L985" s="106">
        <f>SUMIFS('سجل حركة المخزن'!H:H,'سجل حركة المخزن'!D:D,'أرصدة المخزن'!B985,'سجل حركة المخزن'!F:F,'أرصدة المخزن'!$L$3)-E985-H985</f>
        <v>0</v>
      </c>
      <c r="M985" s="128" t="str">
        <f>IF(COUNTIF('سجل حركة المخزن'!D:D,'أرصدة المخزن'!B985),VLOOKUP(B985,القوائم!D:E,2,0),"غير موجود بالمخزن")</f>
        <v>غير موجود بالمخزن</v>
      </c>
      <c r="N985" s="128" t="str">
        <f t="shared" si="92"/>
        <v>غير موجود بالمخزن</v>
      </c>
      <c r="P985" s="192" t="str">
        <f t="shared" si="93"/>
        <v>0</v>
      </c>
      <c r="Q985" s="192" t="str">
        <f t="shared" si="94"/>
        <v>0</v>
      </c>
      <c r="R985" s="192" t="str">
        <f t="shared" si="95"/>
        <v>0</v>
      </c>
    </row>
    <row r="986" spans="2:18" ht="26.25" hidden="1" x14ac:dyDescent="0.2">
      <c r="B986" s="106">
        <f>القوائم!B985</f>
        <v>0</v>
      </c>
      <c r="C986" s="126" t="str">
        <f>IF(B986&lt;&gt;"",_xlfn.IFNA(VLOOKUP(B986,القوائم!B:C,2,0),"غير مسجل بالقوائم"),"")</f>
        <v>غير مسجل بالقوائم</v>
      </c>
      <c r="D986" s="106">
        <f>SUMIFS('سجل حركة المخزن'!H:H,'سجل حركة المخزن'!D:D,'أرصدة المخزن'!B986,'سجل حركة المخزن'!G:G,القوائم!$I$3,'سجل حركة المخزن'!F:F,'أرصدة المخزن'!$D$3)</f>
        <v>0</v>
      </c>
      <c r="E986" s="106">
        <f>SUMIFS('سجل حركة المخزن'!H:H,'سجل حركة المخزن'!D:D,'أرصدة المخزن'!B986,'سجل حركة المخزن'!G:G,القوائم!$I$3,'سجل حركة المخزن'!F:F,'أرصدة المخزن'!$E$3)</f>
        <v>0</v>
      </c>
      <c r="F986" s="106">
        <f t="shared" si="90"/>
        <v>0</v>
      </c>
      <c r="G986" s="106">
        <f>SUMIFS('سجل حركة المخزن'!H:H,'سجل حركة المخزن'!D:D,'أرصدة المخزن'!B986,'سجل حركة المخزن'!G:G,القوائم!$I$16,'سجل حركة المخزن'!F:F,'أرصدة المخزن'!$D$3)</f>
        <v>0</v>
      </c>
      <c r="H986" s="170">
        <f>SUMIFS('سجل حركة المخزن'!H:H,'سجل حركة المخزن'!D:D,'أرصدة المخزن'!B986,'سجل حركة المخزن'!G:G,القوائم!$I$16,'سجل حركة المخزن'!F:F,'أرصدة المخزن'!$E$3)</f>
        <v>0</v>
      </c>
      <c r="I986" s="106">
        <f t="shared" si="91"/>
        <v>0</v>
      </c>
      <c r="J986" s="106"/>
      <c r="K986" s="106">
        <f>SUMIFS('سجل حركة المخزن'!H:H,'سجل حركة المخزن'!D:D,'أرصدة المخزن'!B986,'سجل حركة المخزن'!F:F,'أرصدة المخزن'!$K$3)-D986-G986</f>
        <v>0</v>
      </c>
      <c r="L986" s="106">
        <f>SUMIFS('سجل حركة المخزن'!H:H,'سجل حركة المخزن'!D:D,'أرصدة المخزن'!B986,'سجل حركة المخزن'!F:F,'أرصدة المخزن'!$L$3)-E986-H986</f>
        <v>0</v>
      </c>
      <c r="M986" s="128" t="str">
        <f>IF(COUNTIF('سجل حركة المخزن'!D:D,'أرصدة المخزن'!B986),VLOOKUP(B986,القوائم!D:E,2,0),"غير موجود بالمخزن")</f>
        <v>غير موجود بالمخزن</v>
      </c>
      <c r="N986" s="128" t="str">
        <f t="shared" si="92"/>
        <v>غير موجود بالمخزن</v>
      </c>
      <c r="P986" s="192" t="str">
        <f t="shared" si="93"/>
        <v>0</v>
      </c>
      <c r="Q986" s="192" t="str">
        <f t="shared" si="94"/>
        <v>0</v>
      </c>
      <c r="R986" s="192" t="str">
        <f t="shared" si="95"/>
        <v>0</v>
      </c>
    </row>
    <row r="987" spans="2:18" ht="26.25" hidden="1" x14ac:dyDescent="0.2">
      <c r="B987" s="106">
        <f>القوائم!B986</f>
        <v>0</v>
      </c>
      <c r="C987" s="126" t="str">
        <f>IF(B987&lt;&gt;"",_xlfn.IFNA(VLOOKUP(B987,القوائم!B:C,2,0),"غير مسجل بالقوائم"),"")</f>
        <v>غير مسجل بالقوائم</v>
      </c>
      <c r="D987" s="106">
        <f>SUMIFS('سجل حركة المخزن'!H:H,'سجل حركة المخزن'!D:D,'أرصدة المخزن'!B987,'سجل حركة المخزن'!G:G,القوائم!$I$3,'سجل حركة المخزن'!F:F,'أرصدة المخزن'!$D$3)</f>
        <v>0</v>
      </c>
      <c r="E987" s="106">
        <f>SUMIFS('سجل حركة المخزن'!H:H,'سجل حركة المخزن'!D:D,'أرصدة المخزن'!B987,'سجل حركة المخزن'!G:G,القوائم!$I$3,'سجل حركة المخزن'!F:F,'أرصدة المخزن'!$E$3)</f>
        <v>0</v>
      </c>
      <c r="F987" s="106">
        <f t="shared" si="90"/>
        <v>0</v>
      </c>
      <c r="G987" s="106">
        <f>SUMIFS('سجل حركة المخزن'!H:H,'سجل حركة المخزن'!D:D,'أرصدة المخزن'!B987,'سجل حركة المخزن'!G:G,القوائم!$I$16,'سجل حركة المخزن'!F:F,'أرصدة المخزن'!$D$3)</f>
        <v>0</v>
      </c>
      <c r="H987" s="170">
        <f>SUMIFS('سجل حركة المخزن'!H:H,'سجل حركة المخزن'!D:D,'أرصدة المخزن'!B987,'سجل حركة المخزن'!G:G,القوائم!$I$16,'سجل حركة المخزن'!F:F,'أرصدة المخزن'!$E$3)</f>
        <v>0</v>
      </c>
      <c r="I987" s="106">
        <f t="shared" si="91"/>
        <v>0</v>
      </c>
      <c r="J987" s="106"/>
      <c r="K987" s="106">
        <f>SUMIFS('سجل حركة المخزن'!H:H,'سجل حركة المخزن'!D:D,'أرصدة المخزن'!B987,'سجل حركة المخزن'!F:F,'أرصدة المخزن'!$K$3)-D987-G987</f>
        <v>0</v>
      </c>
      <c r="L987" s="106">
        <f>SUMIFS('سجل حركة المخزن'!H:H,'سجل حركة المخزن'!D:D,'أرصدة المخزن'!B987,'سجل حركة المخزن'!F:F,'أرصدة المخزن'!$L$3)-E987-H987</f>
        <v>0</v>
      </c>
      <c r="M987" s="128" t="str">
        <f>IF(COUNTIF('سجل حركة المخزن'!D:D,'أرصدة المخزن'!B987),VLOOKUP(B987,القوائم!D:E,2,0),"غير موجود بالمخزن")</f>
        <v>غير موجود بالمخزن</v>
      </c>
      <c r="N987" s="128" t="str">
        <f t="shared" si="92"/>
        <v>غير موجود بالمخزن</v>
      </c>
      <c r="P987" s="192" t="str">
        <f t="shared" si="93"/>
        <v>0</v>
      </c>
      <c r="Q987" s="192" t="str">
        <f t="shared" si="94"/>
        <v>0</v>
      </c>
      <c r="R987" s="192" t="str">
        <f t="shared" si="95"/>
        <v>0</v>
      </c>
    </row>
    <row r="988" spans="2:18" ht="26.25" hidden="1" x14ac:dyDescent="0.2">
      <c r="B988" s="106">
        <f>القوائم!B987</f>
        <v>0</v>
      </c>
      <c r="C988" s="126" t="str">
        <f>IF(B988&lt;&gt;"",_xlfn.IFNA(VLOOKUP(B988,القوائم!B:C,2,0),"غير مسجل بالقوائم"),"")</f>
        <v>غير مسجل بالقوائم</v>
      </c>
      <c r="D988" s="106">
        <f>SUMIFS('سجل حركة المخزن'!H:H,'سجل حركة المخزن'!D:D,'أرصدة المخزن'!B988,'سجل حركة المخزن'!G:G,القوائم!$I$3,'سجل حركة المخزن'!F:F,'أرصدة المخزن'!$D$3)</f>
        <v>0</v>
      </c>
      <c r="E988" s="106">
        <f>SUMIFS('سجل حركة المخزن'!H:H,'سجل حركة المخزن'!D:D,'أرصدة المخزن'!B988,'سجل حركة المخزن'!G:G,القوائم!$I$3,'سجل حركة المخزن'!F:F,'أرصدة المخزن'!$E$3)</f>
        <v>0</v>
      </c>
      <c r="F988" s="106">
        <f t="shared" si="90"/>
        <v>0</v>
      </c>
      <c r="G988" s="106">
        <f>SUMIFS('سجل حركة المخزن'!H:H,'سجل حركة المخزن'!D:D,'أرصدة المخزن'!B988,'سجل حركة المخزن'!G:G,القوائم!$I$16,'سجل حركة المخزن'!F:F,'أرصدة المخزن'!$D$3)</f>
        <v>0</v>
      </c>
      <c r="H988" s="170">
        <f>SUMIFS('سجل حركة المخزن'!H:H,'سجل حركة المخزن'!D:D,'أرصدة المخزن'!B988,'سجل حركة المخزن'!G:G,القوائم!$I$16,'سجل حركة المخزن'!F:F,'أرصدة المخزن'!$E$3)</f>
        <v>0</v>
      </c>
      <c r="I988" s="106">
        <f t="shared" si="91"/>
        <v>0</v>
      </c>
      <c r="J988" s="106"/>
      <c r="K988" s="106">
        <f>SUMIFS('سجل حركة المخزن'!H:H,'سجل حركة المخزن'!D:D,'أرصدة المخزن'!B988,'سجل حركة المخزن'!F:F,'أرصدة المخزن'!$K$3)-D988-G988</f>
        <v>0</v>
      </c>
      <c r="L988" s="106">
        <f>SUMIFS('سجل حركة المخزن'!H:H,'سجل حركة المخزن'!D:D,'أرصدة المخزن'!B988,'سجل حركة المخزن'!F:F,'أرصدة المخزن'!$L$3)-E988-H988</f>
        <v>0</v>
      </c>
      <c r="M988" s="128" t="str">
        <f>IF(COUNTIF('سجل حركة المخزن'!D:D,'أرصدة المخزن'!B988),VLOOKUP(B988,القوائم!D:E,2,0),"غير موجود بالمخزن")</f>
        <v>غير موجود بالمخزن</v>
      </c>
      <c r="N988" s="128" t="str">
        <f t="shared" si="92"/>
        <v>غير موجود بالمخزن</v>
      </c>
      <c r="P988" s="192" t="str">
        <f t="shared" si="93"/>
        <v>0</v>
      </c>
      <c r="Q988" s="192" t="str">
        <f t="shared" si="94"/>
        <v>0</v>
      </c>
      <c r="R988" s="192" t="str">
        <f t="shared" si="95"/>
        <v>0</v>
      </c>
    </row>
    <row r="989" spans="2:18" ht="26.25" hidden="1" x14ac:dyDescent="0.2">
      <c r="B989" s="106">
        <f>القوائم!B988</f>
        <v>0</v>
      </c>
      <c r="C989" s="126" t="str">
        <f>IF(B989&lt;&gt;"",_xlfn.IFNA(VLOOKUP(B989,القوائم!B:C,2,0),"غير مسجل بالقوائم"),"")</f>
        <v>غير مسجل بالقوائم</v>
      </c>
      <c r="D989" s="106">
        <f>SUMIFS('سجل حركة المخزن'!H:H,'سجل حركة المخزن'!D:D,'أرصدة المخزن'!B989,'سجل حركة المخزن'!G:G,القوائم!$I$3,'سجل حركة المخزن'!F:F,'أرصدة المخزن'!$D$3)</f>
        <v>0</v>
      </c>
      <c r="E989" s="106">
        <f>SUMIFS('سجل حركة المخزن'!H:H,'سجل حركة المخزن'!D:D,'أرصدة المخزن'!B989,'سجل حركة المخزن'!G:G,القوائم!$I$3,'سجل حركة المخزن'!F:F,'أرصدة المخزن'!$E$3)</f>
        <v>0</v>
      </c>
      <c r="F989" s="106">
        <f t="shared" si="90"/>
        <v>0</v>
      </c>
      <c r="G989" s="106">
        <f>SUMIFS('سجل حركة المخزن'!H:H,'سجل حركة المخزن'!D:D,'أرصدة المخزن'!B989,'سجل حركة المخزن'!G:G,القوائم!$I$16,'سجل حركة المخزن'!F:F,'أرصدة المخزن'!$D$3)</f>
        <v>0</v>
      </c>
      <c r="H989" s="170">
        <f>SUMIFS('سجل حركة المخزن'!H:H,'سجل حركة المخزن'!D:D,'أرصدة المخزن'!B989,'سجل حركة المخزن'!G:G,القوائم!$I$16,'سجل حركة المخزن'!F:F,'أرصدة المخزن'!$E$3)</f>
        <v>0</v>
      </c>
      <c r="I989" s="106">
        <f t="shared" si="91"/>
        <v>0</v>
      </c>
      <c r="J989" s="106"/>
      <c r="K989" s="106">
        <f>SUMIFS('سجل حركة المخزن'!H:H,'سجل حركة المخزن'!D:D,'أرصدة المخزن'!B989,'سجل حركة المخزن'!F:F,'أرصدة المخزن'!$K$3)-D989-G989</f>
        <v>0</v>
      </c>
      <c r="L989" s="106">
        <f>SUMIFS('سجل حركة المخزن'!H:H,'سجل حركة المخزن'!D:D,'أرصدة المخزن'!B989,'سجل حركة المخزن'!F:F,'أرصدة المخزن'!$L$3)-E989-H989</f>
        <v>0</v>
      </c>
      <c r="M989" s="128" t="str">
        <f>IF(COUNTIF('سجل حركة المخزن'!D:D,'أرصدة المخزن'!B989),VLOOKUP(B989,القوائم!D:E,2,0),"غير موجود بالمخزن")</f>
        <v>غير موجود بالمخزن</v>
      </c>
      <c r="N989" s="128" t="str">
        <f t="shared" si="92"/>
        <v>غير موجود بالمخزن</v>
      </c>
      <c r="P989" s="192" t="str">
        <f t="shared" si="93"/>
        <v>0</v>
      </c>
      <c r="Q989" s="192" t="str">
        <f t="shared" si="94"/>
        <v>0</v>
      </c>
      <c r="R989" s="192" t="str">
        <f t="shared" si="95"/>
        <v>0</v>
      </c>
    </row>
    <row r="990" spans="2:18" ht="26.25" hidden="1" x14ac:dyDescent="0.2">
      <c r="B990" s="106">
        <f>القوائم!B989</f>
        <v>0</v>
      </c>
      <c r="C990" s="126" t="str">
        <f>IF(B990&lt;&gt;"",_xlfn.IFNA(VLOOKUP(B990,القوائم!B:C,2,0),"غير مسجل بالقوائم"),"")</f>
        <v>غير مسجل بالقوائم</v>
      </c>
      <c r="D990" s="106">
        <f>SUMIFS('سجل حركة المخزن'!H:H,'سجل حركة المخزن'!D:D,'أرصدة المخزن'!B990,'سجل حركة المخزن'!G:G,القوائم!$I$3,'سجل حركة المخزن'!F:F,'أرصدة المخزن'!$D$3)</f>
        <v>0</v>
      </c>
      <c r="E990" s="106">
        <f>SUMIFS('سجل حركة المخزن'!H:H,'سجل حركة المخزن'!D:D,'أرصدة المخزن'!B990,'سجل حركة المخزن'!G:G,القوائم!$I$3,'سجل حركة المخزن'!F:F,'أرصدة المخزن'!$E$3)</f>
        <v>0</v>
      </c>
      <c r="F990" s="106">
        <f t="shared" si="90"/>
        <v>0</v>
      </c>
      <c r="G990" s="106">
        <f>SUMIFS('سجل حركة المخزن'!H:H,'سجل حركة المخزن'!D:D,'أرصدة المخزن'!B990,'سجل حركة المخزن'!G:G,القوائم!$I$16,'سجل حركة المخزن'!F:F,'أرصدة المخزن'!$D$3)</f>
        <v>0</v>
      </c>
      <c r="H990" s="170">
        <f>SUMIFS('سجل حركة المخزن'!H:H,'سجل حركة المخزن'!D:D,'أرصدة المخزن'!B990,'سجل حركة المخزن'!G:G,القوائم!$I$16,'سجل حركة المخزن'!F:F,'أرصدة المخزن'!$E$3)</f>
        <v>0</v>
      </c>
      <c r="I990" s="106">
        <f t="shared" si="91"/>
        <v>0</v>
      </c>
      <c r="J990" s="106"/>
      <c r="K990" s="106">
        <f>SUMIFS('سجل حركة المخزن'!H:H,'سجل حركة المخزن'!D:D,'أرصدة المخزن'!B990,'سجل حركة المخزن'!F:F,'أرصدة المخزن'!$K$3)-D990-G990</f>
        <v>0</v>
      </c>
      <c r="L990" s="106">
        <f>SUMIFS('سجل حركة المخزن'!H:H,'سجل حركة المخزن'!D:D,'أرصدة المخزن'!B990,'سجل حركة المخزن'!F:F,'أرصدة المخزن'!$L$3)-E990-H990</f>
        <v>0</v>
      </c>
      <c r="M990" s="128" t="str">
        <f>IF(COUNTIF('سجل حركة المخزن'!D:D,'أرصدة المخزن'!B990),VLOOKUP(B990,القوائم!D:E,2,0),"غير موجود بالمخزن")</f>
        <v>غير موجود بالمخزن</v>
      </c>
      <c r="N990" s="128" t="str">
        <f t="shared" si="92"/>
        <v>غير موجود بالمخزن</v>
      </c>
      <c r="P990" s="192" t="str">
        <f t="shared" si="93"/>
        <v>0</v>
      </c>
      <c r="Q990" s="192" t="str">
        <f t="shared" si="94"/>
        <v>0</v>
      </c>
      <c r="R990" s="192" t="str">
        <f t="shared" si="95"/>
        <v>0</v>
      </c>
    </row>
    <row r="991" spans="2:18" ht="26.25" hidden="1" x14ac:dyDescent="0.2">
      <c r="B991" s="106">
        <f>القوائم!B990</f>
        <v>0</v>
      </c>
      <c r="C991" s="126" t="str">
        <f>IF(B991&lt;&gt;"",_xlfn.IFNA(VLOOKUP(B991,القوائم!B:C,2,0),"غير مسجل بالقوائم"),"")</f>
        <v>غير مسجل بالقوائم</v>
      </c>
      <c r="D991" s="106">
        <f>SUMIFS('سجل حركة المخزن'!H:H,'سجل حركة المخزن'!D:D,'أرصدة المخزن'!B991,'سجل حركة المخزن'!G:G,القوائم!$I$3,'سجل حركة المخزن'!F:F,'أرصدة المخزن'!$D$3)</f>
        <v>0</v>
      </c>
      <c r="E991" s="106">
        <f>SUMIFS('سجل حركة المخزن'!H:H,'سجل حركة المخزن'!D:D,'أرصدة المخزن'!B991,'سجل حركة المخزن'!G:G,القوائم!$I$3,'سجل حركة المخزن'!F:F,'أرصدة المخزن'!$E$3)</f>
        <v>0</v>
      </c>
      <c r="F991" s="106">
        <f t="shared" si="90"/>
        <v>0</v>
      </c>
      <c r="G991" s="106">
        <f>SUMIFS('سجل حركة المخزن'!H:H,'سجل حركة المخزن'!D:D,'أرصدة المخزن'!B991,'سجل حركة المخزن'!G:G,القوائم!$I$16,'سجل حركة المخزن'!F:F,'أرصدة المخزن'!$D$3)</f>
        <v>0</v>
      </c>
      <c r="H991" s="170">
        <f>SUMIFS('سجل حركة المخزن'!H:H,'سجل حركة المخزن'!D:D,'أرصدة المخزن'!B991,'سجل حركة المخزن'!G:G,القوائم!$I$16,'سجل حركة المخزن'!F:F,'أرصدة المخزن'!$E$3)</f>
        <v>0</v>
      </c>
      <c r="I991" s="106">
        <f t="shared" si="91"/>
        <v>0</v>
      </c>
      <c r="J991" s="106"/>
      <c r="K991" s="106">
        <f>SUMIFS('سجل حركة المخزن'!H:H,'سجل حركة المخزن'!D:D,'أرصدة المخزن'!B991,'سجل حركة المخزن'!F:F,'أرصدة المخزن'!$K$3)-D991-G991</f>
        <v>0</v>
      </c>
      <c r="L991" s="106">
        <f>SUMIFS('سجل حركة المخزن'!H:H,'سجل حركة المخزن'!D:D,'أرصدة المخزن'!B991,'سجل حركة المخزن'!F:F,'أرصدة المخزن'!$L$3)-E991-H991</f>
        <v>0</v>
      </c>
      <c r="M991" s="128" t="str">
        <f>IF(COUNTIF('سجل حركة المخزن'!D:D,'أرصدة المخزن'!B991),VLOOKUP(B991,القوائم!D:E,2,0),"غير موجود بالمخزن")</f>
        <v>غير موجود بالمخزن</v>
      </c>
      <c r="N991" s="128" t="str">
        <f t="shared" si="92"/>
        <v>غير موجود بالمخزن</v>
      </c>
      <c r="P991" s="192" t="str">
        <f t="shared" si="93"/>
        <v>0</v>
      </c>
      <c r="Q991" s="192" t="str">
        <f t="shared" si="94"/>
        <v>0</v>
      </c>
      <c r="R991" s="192" t="str">
        <f t="shared" si="95"/>
        <v>0</v>
      </c>
    </row>
    <row r="992" spans="2:18" ht="26.25" hidden="1" x14ac:dyDescent="0.2">
      <c r="B992" s="106">
        <f>القوائم!B991</f>
        <v>0</v>
      </c>
      <c r="C992" s="126" t="str">
        <f>IF(B992&lt;&gt;"",_xlfn.IFNA(VLOOKUP(B992,القوائم!B:C,2,0),"غير مسجل بالقوائم"),"")</f>
        <v>غير مسجل بالقوائم</v>
      </c>
      <c r="D992" s="106">
        <f>SUMIFS('سجل حركة المخزن'!H:H,'سجل حركة المخزن'!D:D,'أرصدة المخزن'!B992,'سجل حركة المخزن'!G:G,القوائم!$I$3,'سجل حركة المخزن'!F:F,'أرصدة المخزن'!$D$3)</f>
        <v>0</v>
      </c>
      <c r="E992" s="106">
        <f>SUMIFS('سجل حركة المخزن'!H:H,'سجل حركة المخزن'!D:D,'أرصدة المخزن'!B992,'سجل حركة المخزن'!G:G,القوائم!$I$3,'سجل حركة المخزن'!F:F,'أرصدة المخزن'!$E$3)</f>
        <v>0</v>
      </c>
      <c r="F992" s="106">
        <f t="shared" si="90"/>
        <v>0</v>
      </c>
      <c r="G992" s="106">
        <f>SUMIFS('سجل حركة المخزن'!H:H,'سجل حركة المخزن'!D:D,'أرصدة المخزن'!B992,'سجل حركة المخزن'!G:G,القوائم!$I$16,'سجل حركة المخزن'!F:F,'أرصدة المخزن'!$D$3)</f>
        <v>0</v>
      </c>
      <c r="H992" s="170">
        <f>SUMIFS('سجل حركة المخزن'!H:H,'سجل حركة المخزن'!D:D,'أرصدة المخزن'!B992,'سجل حركة المخزن'!G:G,القوائم!$I$16,'سجل حركة المخزن'!F:F,'أرصدة المخزن'!$E$3)</f>
        <v>0</v>
      </c>
      <c r="I992" s="106">
        <f t="shared" si="91"/>
        <v>0</v>
      </c>
      <c r="J992" s="106"/>
      <c r="K992" s="106">
        <f>SUMIFS('سجل حركة المخزن'!H:H,'سجل حركة المخزن'!D:D,'أرصدة المخزن'!B992,'سجل حركة المخزن'!F:F,'أرصدة المخزن'!$K$3)-D992-G992</f>
        <v>0</v>
      </c>
      <c r="L992" s="106">
        <f>SUMIFS('سجل حركة المخزن'!H:H,'سجل حركة المخزن'!D:D,'أرصدة المخزن'!B992,'سجل حركة المخزن'!F:F,'أرصدة المخزن'!$L$3)-E992-H992</f>
        <v>0</v>
      </c>
      <c r="M992" s="128" t="str">
        <f>IF(COUNTIF('سجل حركة المخزن'!D:D,'أرصدة المخزن'!B992),VLOOKUP(B992,القوائم!D:E,2,0),"غير موجود بالمخزن")</f>
        <v>غير موجود بالمخزن</v>
      </c>
      <c r="N992" s="128" t="str">
        <f t="shared" si="92"/>
        <v>غير موجود بالمخزن</v>
      </c>
      <c r="P992" s="192" t="str">
        <f t="shared" si="93"/>
        <v>0</v>
      </c>
      <c r="Q992" s="192" t="str">
        <f t="shared" si="94"/>
        <v>0</v>
      </c>
      <c r="R992" s="192" t="str">
        <f t="shared" si="95"/>
        <v>0</v>
      </c>
    </row>
    <row r="993" spans="2:18" ht="26.25" hidden="1" x14ac:dyDescent="0.2">
      <c r="B993" s="106">
        <f>القوائم!B992</f>
        <v>0</v>
      </c>
      <c r="C993" s="126" t="str">
        <f>IF(B993&lt;&gt;"",_xlfn.IFNA(VLOOKUP(B993,القوائم!B:C,2,0),"غير مسجل بالقوائم"),"")</f>
        <v>غير مسجل بالقوائم</v>
      </c>
      <c r="D993" s="106">
        <f>SUMIFS('سجل حركة المخزن'!H:H,'سجل حركة المخزن'!D:D,'أرصدة المخزن'!B993,'سجل حركة المخزن'!G:G,القوائم!$I$3,'سجل حركة المخزن'!F:F,'أرصدة المخزن'!$D$3)</f>
        <v>0</v>
      </c>
      <c r="E993" s="106">
        <f>SUMIFS('سجل حركة المخزن'!H:H,'سجل حركة المخزن'!D:D,'أرصدة المخزن'!B993,'سجل حركة المخزن'!G:G,القوائم!$I$3,'سجل حركة المخزن'!F:F,'أرصدة المخزن'!$E$3)</f>
        <v>0</v>
      </c>
      <c r="F993" s="106">
        <f t="shared" si="90"/>
        <v>0</v>
      </c>
      <c r="G993" s="106">
        <f>SUMIFS('سجل حركة المخزن'!H:H,'سجل حركة المخزن'!D:D,'أرصدة المخزن'!B993,'سجل حركة المخزن'!G:G,القوائم!$I$16,'سجل حركة المخزن'!F:F,'أرصدة المخزن'!$D$3)</f>
        <v>0</v>
      </c>
      <c r="H993" s="170">
        <f>SUMIFS('سجل حركة المخزن'!H:H,'سجل حركة المخزن'!D:D,'أرصدة المخزن'!B993,'سجل حركة المخزن'!G:G,القوائم!$I$16,'سجل حركة المخزن'!F:F,'أرصدة المخزن'!$E$3)</f>
        <v>0</v>
      </c>
      <c r="I993" s="106">
        <f t="shared" si="91"/>
        <v>0</v>
      </c>
      <c r="J993" s="106"/>
      <c r="K993" s="106">
        <f>SUMIFS('سجل حركة المخزن'!H:H,'سجل حركة المخزن'!D:D,'أرصدة المخزن'!B993,'سجل حركة المخزن'!F:F,'أرصدة المخزن'!$K$3)-D993-G993</f>
        <v>0</v>
      </c>
      <c r="L993" s="106">
        <f>SUMIFS('سجل حركة المخزن'!H:H,'سجل حركة المخزن'!D:D,'أرصدة المخزن'!B993,'سجل حركة المخزن'!F:F,'أرصدة المخزن'!$L$3)-E993-H993</f>
        <v>0</v>
      </c>
      <c r="M993" s="128" t="str">
        <f>IF(COUNTIF('سجل حركة المخزن'!D:D,'أرصدة المخزن'!B993),VLOOKUP(B993,القوائم!D:E,2,0),"غير موجود بالمخزن")</f>
        <v>غير موجود بالمخزن</v>
      </c>
      <c r="N993" s="128" t="str">
        <f t="shared" si="92"/>
        <v>غير موجود بالمخزن</v>
      </c>
      <c r="P993" s="192" t="str">
        <f t="shared" si="93"/>
        <v>0</v>
      </c>
      <c r="Q993" s="192" t="str">
        <f t="shared" si="94"/>
        <v>0</v>
      </c>
      <c r="R993" s="192" t="str">
        <f t="shared" si="95"/>
        <v>0</v>
      </c>
    </row>
    <row r="994" spans="2:18" ht="26.25" hidden="1" x14ac:dyDescent="0.2">
      <c r="B994" s="106">
        <f>القوائم!B993</f>
        <v>0</v>
      </c>
      <c r="C994" s="126" t="str">
        <f>IF(B994&lt;&gt;"",_xlfn.IFNA(VLOOKUP(B994,القوائم!B:C,2,0),"غير مسجل بالقوائم"),"")</f>
        <v>غير مسجل بالقوائم</v>
      </c>
      <c r="D994" s="106">
        <f>SUMIFS('سجل حركة المخزن'!H:H,'سجل حركة المخزن'!D:D,'أرصدة المخزن'!B994,'سجل حركة المخزن'!G:G,القوائم!$I$3,'سجل حركة المخزن'!F:F,'أرصدة المخزن'!$D$3)</f>
        <v>0</v>
      </c>
      <c r="E994" s="106">
        <f>SUMIFS('سجل حركة المخزن'!H:H,'سجل حركة المخزن'!D:D,'أرصدة المخزن'!B994,'سجل حركة المخزن'!G:G,القوائم!$I$3,'سجل حركة المخزن'!F:F,'أرصدة المخزن'!$E$3)</f>
        <v>0</v>
      </c>
      <c r="F994" s="106">
        <f t="shared" si="90"/>
        <v>0</v>
      </c>
      <c r="G994" s="106">
        <f>SUMIFS('سجل حركة المخزن'!H:H,'سجل حركة المخزن'!D:D,'أرصدة المخزن'!B994,'سجل حركة المخزن'!G:G,القوائم!$I$16,'سجل حركة المخزن'!F:F,'أرصدة المخزن'!$D$3)</f>
        <v>0</v>
      </c>
      <c r="H994" s="170">
        <f>SUMIFS('سجل حركة المخزن'!H:H,'سجل حركة المخزن'!D:D,'أرصدة المخزن'!B994,'سجل حركة المخزن'!G:G,القوائم!$I$16,'سجل حركة المخزن'!F:F,'أرصدة المخزن'!$E$3)</f>
        <v>0</v>
      </c>
      <c r="I994" s="106">
        <f t="shared" si="91"/>
        <v>0</v>
      </c>
      <c r="J994" s="106"/>
      <c r="K994" s="106">
        <f>SUMIFS('سجل حركة المخزن'!H:H,'سجل حركة المخزن'!D:D,'أرصدة المخزن'!B994,'سجل حركة المخزن'!F:F,'أرصدة المخزن'!$K$3)-D994-G994</f>
        <v>0</v>
      </c>
      <c r="L994" s="106">
        <f>SUMIFS('سجل حركة المخزن'!H:H,'سجل حركة المخزن'!D:D,'أرصدة المخزن'!B994,'سجل حركة المخزن'!F:F,'أرصدة المخزن'!$L$3)-E994-H994</f>
        <v>0</v>
      </c>
      <c r="M994" s="128" t="str">
        <f>IF(COUNTIF('سجل حركة المخزن'!D:D,'أرصدة المخزن'!B994),VLOOKUP(B994,القوائم!D:E,2,0),"غير موجود بالمخزن")</f>
        <v>غير موجود بالمخزن</v>
      </c>
      <c r="N994" s="128" t="str">
        <f t="shared" si="92"/>
        <v>غير موجود بالمخزن</v>
      </c>
      <c r="P994" s="192" t="str">
        <f t="shared" si="93"/>
        <v>0</v>
      </c>
      <c r="Q994" s="192" t="str">
        <f t="shared" si="94"/>
        <v>0</v>
      </c>
      <c r="R994" s="192" t="str">
        <f t="shared" si="95"/>
        <v>0</v>
      </c>
    </row>
    <row r="995" spans="2:18" ht="26.25" hidden="1" x14ac:dyDescent="0.2">
      <c r="B995" s="106">
        <f>القوائم!B994</f>
        <v>0</v>
      </c>
      <c r="C995" s="126" t="str">
        <f>IF(B995&lt;&gt;"",_xlfn.IFNA(VLOOKUP(B995,القوائم!B:C,2,0),"غير مسجل بالقوائم"),"")</f>
        <v>غير مسجل بالقوائم</v>
      </c>
      <c r="D995" s="106">
        <f>SUMIFS('سجل حركة المخزن'!H:H,'سجل حركة المخزن'!D:D,'أرصدة المخزن'!B995,'سجل حركة المخزن'!G:G,القوائم!$I$3,'سجل حركة المخزن'!F:F,'أرصدة المخزن'!$D$3)</f>
        <v>0</v>
      </c>
      <c r="E995" s="106">
        <f>SUMIFS('سجل حركة المخزن'!H:H,'سجل حركة المخزن'!D:D,'أرصدة المخزن'!B995,'سجل حركة المخزن'!G:G,القوائم!$I$3,'سجل حركة المخزن'!F:F,'أرصدة المخزن'!$E$3)</f>
        <v>0</v>
      </c>
      <c r="F995" s="106">
        <f t="shared" si="90"/>
        <v>0</v>
      </c>
      <c r="G995" s="106">
        <f>SUMIFS('سجل حركة المخزن'!H:H,'سجل حركة المخزن'!D:D,'أرصدة المخزن'!B995,'سجل حركة المخزن'!G:G,القوائم!$I$16,'سجل حركة المخزن'!F:F,'أرصدة المخزن'!$D$3)</f>
        <v>0</v>
      </c>
      <c r="H995" s="170">
        <f>SUMIFS('سجل حركة المخزن'!H:H,'سجل حركة المخزن'!D:D,'أرصدة المخزن'!B995,'سجل حركة المخزن'!G:G,القوائم!$I$16,'سجل حركة المخزن'!F:F,'أرصدة المخزن'!$E$3)</f>
        <v>0</v>
      </c>
      <c r="I995" s="106">
        <f t="shared" si="91"/>
        <v>0</v>
      </c>
      <c r="J995" s="106"/>
      <c r="K995" s="106">
        <f>SUMIFS('سجل حركة المخزن'!H:H,'سجل حركة المخزن'!D:D,'أرصدة المخزن'!B995,'سجل حركة المخزن'!F:F,'أرصدة المخزن'!$K$3)-D995-G995</f>
        <v>0</v>
      </c>
      <c r="L995" s="106">
        <f>SUMIFS('سجل حركة المخزن'!H:H,'سجل حركة المخزن'!D:D,'أرصدة المخزن'!B995,'سجل حركة المخزن'!F:F,'أرصدة المخزن'!$L$3)-E995-H995</f>
        <v>0</v>
      </c>
      <c r="M995" s="128" t="str">
        <f>IF(COUNTIF('سجل حركة المخزن'!D:D,'أرصدة المخزن'!B995),VLOOKUP(B995,القوائم!D:E,2,0),"غير موجود بالمخزن")</f>
        <v>غير موجود بالمخزن</v>
      </c>
      <c r="N995" s="128" t="str">
        <f t="shared" si="92"/>
        <v>غير موجود بالمخزن</v>
      </c>
      <c r="P995" s="192" t="str">
        <f t="shared" si="93"/>
        <v>0</v>
      </c>
      <c r="Q995" s="192" t="str">
        <f t="shared" si="94"/>
        <v>0</v>
      </c>
      <c r="R995" s="192" t="str">
        <f t="shared" si="95"/>
        <v>0</v>
      </c>
    </row>
    <row r="996" spans="2:18" ht="26.25" hidden="1" x14ac:dyDescent="0.2">
      <c r="B996" s="106">
        <f>القوائم!B995</f>
        <v>0</v>
      </c>
      <c r="C996" s="126" t="str">
        <f>IF(B996&lt;&gt;"",_xlfn.IFNA(VLOOKUP(B996,القوائم!B:C,2,0),"غير مسجل بالقوائم"),"")</f>
        <v>غير مسجل بالقوائم</v>
      </c>
      <c r="D996" s="106">
        <f>SUMIFS('سجل حركة المخزن'!H:H,'سجل حركة المخزن'!D:D,'أرصدة المخزن'!B996,'سجل حركة المخزن'!G:G,القوائم!$I$3,'سجل حركة المخزن'!F:F,'أرصدة المخزن'!$D$3)</f>
        <v>0</v>
      </c>
      <c r="E996" s="106">
        <f>SUMIFS('سجل حركة المخزن'!H:H,'سجل حركة المخزن'!D:D,'أرصدة المخزن'!B996,'سجل حركة المخزن'!G:G,القوائم!$I$3,'سجل حركة المخزن'!F:F,'أرصدة المخزن'!$E$3)</f>
        <v>0</v>
      </c>
      <c r="F996" s="106">
        <f t="shared" si="90"/>
        <v>0</v>
      </c>
      <c r="G996" s="106">
        <f>SUMIFS('سجل حركة المخزن'!H:H,'سجل حركة المخزن'!D:D,'أرصدة المخزن'!B996,'سجل حركة المخزن'!G:G,القوائم!$I$16,'سجل حركة المخزن'!F:F,'أرصدة المخزن'!$D$3)</f>
        <v>0</v>
      </c>
      <c r="H996" s="170">
        <f>SUMIFS('سجل حركة المخزن'!H:H,'سجل حركة المخزن'!D:D,'أرصدة المخزن'!B996,'سجل حركة المخزن'!G:G,القوائم!$I$16,'سجل حركة المخزن'!F:F,'أرصدة المخزن'!$E$3)</f>
        <v>0</v>
      </c>
      <c r="I996" s="106">
        <f t="shared" si="91"/>
        <v>0</v>
      </c>
      <c r="J996" s="106"/>
      <c r="K996" s="106">
        <f>SUMIFS('سجل حركة المخزن'!H:H,'سجل حركة المخزن'!D:D,'أرصدة المخزن'!B996,'سجل حركة المخزن'!F:F,'أرصدة المخزن'!$K$3)-D996-G996</f>
        <v>0</v>
      </c>
      <c r="L996" s="106">
        <f>SUMIFS('سجل حركة المخزن'!H:H,'سجل حركة المخزن'!D:D,'أرصدة المخزن'!B996,'سجل حركة المخزن'!F:F,'أرصدة المخزن'!$L$3)-E996-H996</f>
        <v>0</v>
      </c>
      <c r="M996" s="128" t="str">
        <f>IF(COUNTIF('سجل حركة المخزن'!D:D,'أرصدة المخزن'!B996),VLOOKUP(B996,القوائم!D:E,2,0),"غير موجود بالمخزن")</f>
        <v>غير موجود بالمخزن</v>
      </c>
      <c r="N996" s="128" t="str">
        <f t="shared" si="92"/>
        <v>غير موجود بالمخزن</v>
      </c>
      <c r="P996" s="192" t="str">
        <f t="shared" si="93"/>
        <v>0</v>
      </c>
      <c r="Q996" s="192" t="str">
        <f t="shared" si="94"/>
        <v>0</v>
      </c>
      <c r="R996" s="192" t="str">
        <f t="shared" si="95"/>
        <v>0</v>
      </c>
    </row>
    <row r="997" spans="2:18" ht="26.25" hidden="1" x14ac:dyDescent="0.2">
      <c r="B997" s="106">
        <f>القوائم!B996</f>
        <v>0</v>
      </c>
      <c r="C997" s="126" t="str">
        <f>IF(B997&lt;&gt;"",_xlfn.IFNA(VLOOKUP(B997,القوائم!B:C,2,0),"غير مسجل بالقوائم"),"")</f>
        <v>غير مسجل بالقوائم</v>
      </c>
      <c r="D997" s="106">
        <f>SUMIFS('سجل حركة المخزن'!H:H,'سجل حركة المخزن'!D:D,'أرصدة المخزن'!B997,'سجل حركة المخزن'!G:G,القوائم!$I$3,'سجل حركة المخزن'!F:F,'أرصدة المخزن'!$D$3)</f>
        <v>0</v>
      </c>
      <c r="E997" s="106">
        <f>SUMIFS('سجل حركة المخزن'!H:H,'سجل حركة المخزن'!D:D,'أرصدة المخزن'!B997,'سجل حركة المخزن'!G:G,القوائم!$I$3,'سجل حركة المخزن'!F:F,'أرصدة المخزن'!$E$3)</f>
        <v>0</v>
      </c>
      <c r="F997" s="106">
        <f t="shared" si="90"/>
        <v>0</v>
      </c>
      <c r="G997" s="106">
        <f>SUMIFS('سجل حركة المخزن'!H:H,'سجل حركة المخزن'!D:D,'أرصدة المخزن'!B997,'سجل حركة المخزن'!G:G,القوائم!$I$16,'سجل حركة المخزن'!F:F,'أرصدة المخزن'!$D$3)</f>
        <v>0</v>
      </c>
      <c r="H997" s="170">
        <f>SUMIFS('سجل حركة المخزن'!H:H,'سجل حركة المخزن'!D:D,'أرصدة المخزن'!B997,'سجل حركة المخزن'!G:G,القوائم!$I$16,'سجل حركة المخزن'!F:F,'أرصدة المخزن'!$E$3)</f>
        <v>0</v>
      </c>
      <c r="I997" s="106">
        <f t="shared" si="91"/>
        <v>0</v>
      </c>
      <c r="J997" s="106"/>
      <c r="K997" s="106">
        <f>SUMIFS('سجل حركة المخزن'!H:H,'سجل حركة المخزن'!D:D,'أرصدة المخزن'!B997,'سجل حركة المخزن'!F:F,'أرصدة المخزن'!$K$3)-D997-G997</f>
        <v>0</v>
      </c>
      <c r="L997" s="106">
        <f>SUMIFS('سجل حركة المخزن'!H:H,'سجل حركة المخزن'!D:D,'أرصدة المخزن'!B997,'سجل حركة المخزن'!F:F,'أرصدة المخزن'!$L$3)-E997-H997</f>
        <v>0</v>
      </c>
      <c r="M997" s="128" t="str">
        <f>IF(COUNTIF('سجل حركة المخزن'!D:D,'أرصدة المخزن'!B997),VLOOKUP(B997,القوائم!D:E,2,0),"غير موجود بالمخزن")</f>
        <v>غير موجود بالمخزن</v>
      </c>
      <c r="N997" s="128" t="str">
        <f t="shared" si="92"/>
        <v>غير موجود بالمخزن</v>
      </c>
      <c r="P997" s="192" t="str">
        <f t="shared" si="93"/>
        <v>0</v>
      </c>
      <c r="Q997" s="192" t="str">
        <f t="shared" si="94"/>
        <v>0</v>
      </c>
      <c r="R997" s="192" t="str">
        <f t="shared" si="95"/>
        <v>0</v>
      </c>
    </row>
    <row r="998" spans="2:18" ht="26.25" hidden="1" x14ac:dyDescent="0.2">
      <c r="B998" s="106">
        <f>القوائم!B997</f>
        <v>0</v>
      </c>
      <c r="C998" s="126" t="str">
        <f>IF(B998&lt;&gt;"",_xlfn.IFNA(VLOOKUP(B998,القوائم!B:C,2,0),"غير مسجل بالقوائم"),"")</f>
        <v>غير مسجل بالقوائم</v>
      </c>
      <c r="D998" s="106">
        <f>SUMIFS('سجل حركة المخزن'!H:H,'سجل حركة المخزن'!D:D,'أرصدة المخزن'!B998,'سجل حركة المخزن'!G:G,القوائم!$I$3,'سجل حركة المخزن'!F:F,'أرصدة المخزن'!$D$3)</f>
        <v>0</v>
      </c>
      <c r="E998" s="106">
        <f>SUMIFS('سجل حركة المخزن'!H:H,'سجل حركة المخزن'!D:D,'أرصدة المخزن'!B998,'سجل حركة المخزن'!G:G,القوائم!$I$3,'سجل حركة المخزن'!F:F,'أرصدة المخزن'!$E$3)</f>
        <v>0</v>
      </c>
      <c r="F998" s="106">
        <f t="shared" si="90"/>
        <v>0</v>
      </c>
      <c r="G998" s="106">
        <f>SUMIFS('سجل حركة المخزن'!H:H,'سجل حركة المخزن'!D:D,'أرصدة المخزن'!B998,'سجل حركة المخزن'!G:G,القوائم!$I$16,'سجل حركة المخزن'!F:F,'أرصدة المخزن'!$D$3)</f>
        <v>0</v>
      </c>
      <c r="H998" s="170">
        <f>SUMIFS('سجل حركة المخزن'!H:H,'سجل حركة المخزن'!D:D,'أرصدة المخزن'!B998,'سجل حركة المخزن'!G:G,القوائم!$I$16,'سجل حركة المخزن'!F:F,'أرصدة المخزن'!$E$3)</f>
        <v>0</v>
      </c>
      <c r="I998" s="106">
        <f t="shared" si="91"/>
        <v>0</v>
      </c>
      <c r="J998" s="106"/>
      <c r="K998" s="106">
        <f>SUMIFS('سجل حركة المخزن'!H:H,'سجل حركة المخزن'!D:D,'أرصدة المخزن'!B998,'سجل حركة المخزن'!F:F,'أرصدة المخزن'!$K$3)-D998-G998</f>
        <v>0</v>
      </c>
      <c r="L998" s="106">
        <f>SUMIFS('سجل حركة المخزن'!H:H,'سجل حركة المخزن'!D:D,'أرصدة المخزن'!B998,'سجل حركة المخزن'!F:F,'أرصدة المخزن'!$L$3)-E998-H998</f>
        <v>0</v>
      </c>
      <c r="M998" s="128" t="str">
        <f>IF(COUNTIF('سجل حركة المخزن'!D:D,'أرصدة المخزن'!B998),VLOOKUP(B998,القوائم!D:E,2,0),"غير موجود بالمخزن")</f>
        <v>غير موجود بالمخزن</v>
      </c>
      <c r="N998" s="128" t="str">
        <f t="shared" si="92"/>
        <v>غير موجود بالمخزن</v>
      </c>
      <c r="P998" s="192" t="str">
        <f t="shared" si="93"/>
        <v>0</v>
      </c>
      <c r="Q998" s="192" t="str">
        <f t="shared" si="94"/>
        <v>0</v>
      </c>
      <c r="R998" s="192" t="str">
        <f t="shared" si="95"/>
        <v>0</v>
      </c>
    </row>
    <row r="999" spans="2:18" ht="26.25" hidden="1" x14ac:dyDescent="0.2">
      <c r="B999" s="106">
        <f>القوائم!B998</f>
        <v>0</v>
      </c>
      <c r="C999" s="126" t="str">
        <f>IF(B999&lt;&gt;"",_xlfn.IFNA(VLOOKUP(B999,القوائم!B:C,2,0),"غير مسجل بالقوائم"),"")</f>
        <v>غير مسجل بالقوائم</v>
      </c>
      <c r="D999" s="106">
        <f>SUMIFS('سجل حركة المخزن'!H:H,'سجل حركة المخزن'!D:D,'أرصدة المخزن'!B999,'سجل حركة المخزن'!G:G,القوائم!$I$3,'سجل حركة المخزن'!F:F,'أرصدة المخزن'!$D$3)</f>
        <v>0</v>
      </c>
      <c r="E999" s="106">
        <f>SUMIFS('سجل حركة المخزن'!H:H,'سجل حركة المخزن'!D:D,'أرصدة المخزن'!B999,'سجل حركة المخزن'!G:G,القوائم!$I$3,'سجل حركة المخزن'!F:F,'أرصدة المخزن'!$E$3)</f>
        <v>0</v>
      </c>
      <c r="F999" s="106">
        <f t="shared" si="90"/>
        <v>0</v>
      </c>
      <c r="G999" s="106">
        <f>SUMIFS('سجل حركة المخزن'!H:H,'سجل حركة المخزن'!D:D,'أرصدة المخزن'!B999,'سجل حركة المخزن'!G:G,القوائم!$I$16,'سجل حركة المخزن'!F:F,'أرصدة المخزن'!$D$3)</f>
        <v>0</v>
      </c>
      <c r="H999" s="170">
        <f>SUMIFS('سجل حركة المخزن'!H:H,'سجل حركة المخزن'!D:D,'أرصدة المخزن'!B999,'سجل حركة المخزن'!G:G,القوائم!$I$16,'سجل حركة المخزن'!F:F,'أرصدة المخزن'!$E$3)</f>
        <v>0</v>
      </c>
      <c r="I999" s="106">
        <f t="shared" si="91"/>
        <v>0</v>
      </c>
      <c r="J999" s="106"/>
      <c r="K999" s="106">
        <f>SUMIFS('سجل حركة المخزن'!H:H,'سجل حركة المخزن'!D:D,'أرصدة المخزن'!B999,'سجل حركة المخزن'!F:F,'أرصدة المخزن'!$K$3)-D999-G999</f>
        <v>0</v>
      </c>
      <c r="L999" s="106">
        <f>SUMIFS('سجل حركة المخزن'!H:H,'سجل حركة المخزن'!D:D,'أرصدة المخزن'!B999,'سجل حركة المخزن'!F:F,'أرصدة المخزن'!$L$3)-E999-H999</f>
        <v>0</v>
      </c>
      <c r="M999" s="128" t="str">
        <f>IF(COUNTIF('سجل حركة المخزن'!D:D,'أرصدة المخزن'!B999),VLOOKUP(B999,القوائم!D:E,2,0),"غير موجود بالمخزن")</f>
        <v>غير موجود بالمخزن</v>
      </c>
      <c r="N999" s="128" t="str">
        <f t="shared" si="92"/>
        <v>غير موجود بالمخزن</v>
      </c>
      <c r="P999" s="192" t="str">
        <f t="shared" si="93"/>
        <v>0</v>
      </c>
      <c r="Q999" s="192" t="str">
        <f t="shared" si="94"/>
        <v>0</v>
      </c>
      <c r="R999" s="192" t="str">
        <f t="shared" si="95"/>
        <v>0</v>
      </c>
    </row>
    <row r="1000" spans="2:18" ht="26.25" hidden="1" x14ac:dyDescent="0.2">
      <c r="B1000" s="106">
        <f>القوائم!B999</f>
        <v>0</v>
      </c>
      <c r="C1000" s="126" t="str">
        <f>IF(B1000&lt;&gt;"",_xlfn.IFNA(VLOOKUP(B1000,القوائم!B:C,2,0),"غير مسجل بالقوائم"),"")</f>
        <v>غير مسجل بالقوائم</v>
      </c>
      <c r="D1000" s="106">
        <f>SUMIFS('سجل حركة المخزن'!H:H,'سجل حركة المخزن'!D:D,'أرصدة المخزن'!B1000,'سجل حركة المخزن'!G:G,القوائم!$I$3,'سجل حركة المخزن'!F:F,'أرصدة المخزن'!$D$3)</f>
        <v>0</v>
      </c>
      <c r="E1000" s="106">
        <f>SUMIFS('سجل حركة المخزن'!H:H,'سجل حركة المخزن'!D:D,'أرصدة المخزن'!B1000,'سجل حركة المخزن'!G:G,القوائم!$I$3,'سجل حركة المخزن'!F:F,'أرصدة المخزن'!$E$3)</f>
        <v>0</v>
      </c>
      <c r="F1000" s="106">
        <f t="shared" si="90"/>
        <v>0</v>
      </c>
      <c r="G1000" s="106">
        <f>SUMIFS('سجل حركة المخزن'!H:H,'سجل حركة المخزن'!D:D,'أرصدة المخزن'!B1000,'سجل حركة المخزن'!G:G,القوائم!$I$16,'سجل حركة المخزن'!F:F,'أرصدة المخزن'!$D$3)</f>
        <v>0</v>
      </c>
      <c r="H1000" s="170">
        <f>SUMIFS('سجل حركة المخزن'!H:H,'سجل حركة المخزن'!D:D,'أرصدة المخزن'!B1000,'سجل حركة المخزن'!G:G,القوائم!$I$16,'سجل حركة المخزن'!F:F,'أرصدة المخزن'!$E$3)</f>
        <v>0</v>
      </c>
      <c r="I1000" s="106">
        <f t="shared" si="91"/>
        <v>0</v>
      </c>
      <c r="J1000" s="106"/>
      <c r="K1000" s="106">
        <f>SUMIFS('سجل حركة المخزن'!H:H,'سجل حركة المخزن'!D:D,'أرصدة المخزن'!B1000,'سجل حركة المخزن'!F:F,'أرصدة المخزن'!$K$3)-D1000-G1000</f>
        <v>0</v>
      </c>
      <c r="L1000" s="106">
        <f>SUMIFS('سجل حركة المخزن'!H:H,'سجل حركة المخزن'!D:D,'أرصدة المخزن'!B1000,'سجل حركة المخزن'!F:F,'أرصدة المخزن'!$L$3)-E1000-H1000</f>
        <v>0</v>
      </c>
      <c r="M1000" s="128" t="str">
        <f>IF(COUNTIF('سجل حركة المخزن'!D:D,'أرصدة المخزن'!B1000),VLOOKUP(B1000,القوائم!D:E,2,0),"غير موجود بالمخزن")</f>
        <v>غير موجود بالمخزن</v>
      </c>
      <c r="N1000" s="128" t="str">
        <f t="shared" si="92"/>
        <v>غير موجود بالمخزن</v>
      </c>
      <c r="P1000" s="192" t="str">
        <f t="shared" si="93"/>
        <v>0</v>
      </c>
      <c r="Q1000" s="192" t="str">
        <f t="shared" si="94"/>
        <v>0</v>
      </c>
      <c r="R1000" s="192" t="str">
        <f t="shared" si="95"/>
        <v>0</v>
      </c>
    </row>
    <row r="1001" spans="2:18" ht="26.25" hidden="1" x14ac:dyDescent="0.2">
      <c r="B1001" s="106">
        <f>القوائم!B1000</f>
        <v>0</v>
      </c>
      <c r="C1001" s="126" t="str">
        <f>IF(B1001&lt;&gt;"",_xlfn.IFNA(VLOOKUP(B1001,القوائم!B:C,2,0),"غير مسجل بالقوائم"),"")</f>
        <v>غير مسجل بالقوائم</v>
      </c>
      <c r="D1001" s="106">
        <f>SUMIFS('سجل حركة المخزن'!H:H,'سجل حركة المخزن'!D:D,'أرصدة المخزن'!B1001,'سجل حركة المخزن'!G:G,القوائم!$I$3,'سجل حركة المخزن'!F:F,'أرصدة المخزن'!$D$3)</f>
        <v>0</v>
      </c>
      <c r="E1001" s="106">
        <f>SUMIFS('سجل حركة المخزن'!H:H,'سجل حركة المخزن'!D:D,'أرصدة المخزن'!B1001,'سجل حركة المخزن'!G:G,القوائم!$I$3,'سجل حركة المخزن'!F:F,'أرصدة المخزن'!$E$3)</f>
        <v>0</v>
      </c>
      <c r="F1001" s="106">
        <f t="shared" si="90"/>
        <v>0</v>
      </c>
      <c r="G1001" s="106">
        <f>SUMIFS('سجل حركة المخزن'!H:H,'سجل حركة المخزن'!D:D,'أرصدة المخزن'!B1001,'سجل حركة المخزن'!G:G,القوائم!$I$16,'سجل حركة المخزن'!F:F,'أرصدة المخزن'!$D$3)</f>
        <v>0</v>
      </c>
      <c r="H1001" s="170">
        <f>SUMIFS('سجل حركة المخزن'!H:H,'سجل حركة المخزن'!D:D,'أرصدة المخزن'!B1001,'سجل حركة المخزن'!G:G,القوائم!$I$16,'سجل حركة المخزن'!F:F,'أرصدة المخزن'!$E$3)</f>
        <v>0</v>
      </c>
      <c r="I1001" s="106">
        <f t="shared" si="91"/>
        <v>0</v>
      </c>
      <c r="J1001" s="106"/>
      <c r="K1001" s="106">
        <f>SUMIFS('سجل حركة المخزن'!H:H,'سجل حركة المخزن'!D:D,'أرصدة المخزن'!B1001,'سجل حركة المخزن'!F:F,'أرصدة المخزن'!$K$3)-D1001-G1001</f>
        <v>0</v>
      </c>
      <c r="L1001" s="106">
        <f>SUMIFS('سجل حركة المخزن'!H:H,'سجل حركة المخزن'!D:D,'أرصدة المخزن'!B1001,'سجل حركة المخزن'!F:F,'أرصدة المخزن'!$L$3)-E1001-H1001</f>
        <v>0</v>
      </c>
      <c r="M1001" s="128" t="str">
        <f>IF(COUNTIF('سجل حركة المخزن'!D:D,'أرصدة المخزن'!B1001),VLOOKUP(B1001,القوائم!D:E,2,0),"غير موجود بالمخزن")</f>
        <v>غير موجود بالمخزن</v>
      </c>
      <c r="N1001" s="128" t="str">
        <f t="shared" si="92"/>
        <v>غير موجود بالمخزن</v>
      </c>
      <c r="P1001" s="192" t="str">
        <f t="shared" si="93"/>
        <v>0</v>
      </c>
      <c r="Q1001" s="192" t="str">
        <f t="shared" si="94"/>
        <v>0</v>
      </c>
      <c r="R1001" s="192" t="str">
        <f t="shared" si="95"/>
        <v>0</v>
      </c>
    </row>
    <row r="1014" spans="8:8" x14ac:dyDescent="0.2">
      <c r="H1014" t="s">
        <v>1841</v>
      </c>
    </row>
  </sheetData>
  <sheetProtection sort="0" autoFilter="0"/>
  <autoFilter ref="B3:N1001" xr:uid="{A6DE1DD6-76FC-4FEC-BE10-D9894F0B3FC5}">
    <filterColumn colId="0">
      <filters>
        <filter val="TA1058"/>
      </filters>
    </filterColumn>
  </autoFilter>
  <mergeCells count="4">
    <mergeCell ref="O2:O3"/>
    <mergeCell ref="D2:E2"/>
    <mergeCell ref="K2:L2"/>
    <mergeCell ref="G2:H2"/>
  </mergeCells>
  <conditionalFormatting sqref="D1:L1 D4:L1048576">
    <cfRule type="cellIs" dxfId="0" priority="1" operator="greaterThan">
      <formula>0</formula>
    </cfRule>
  </conditionalFormatting>
  <printOptions horizontalCentered="1" verticalCentered="1"/>
  <pageMargins left="0.23622047244094491" right="0.23622047244094491" top="0.35433070866141736" bottom="0.35433070866141736" header="0.31496062992125984" footer="0.31496062992125984"/>
  <pageSetup paperSize="9" scale="10" fitToWidth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E432-3515-4E03-8AC6-583D6C20AE77}">
  <sheetPr>
    <tabColor rgb="FF0070C0"/>
    <pageSetUpPr fitToPage="1"/>
  </sheetPr>
  <dimension ref="B1:J47"/>
  <sheetViews>
    <sheetView rightToLeft="1" tabSelected="1" topLeftCell="A25" workbookViewId="0">
      <selection activeCell="C2" sqref="C2:I47"/>
    </sheetView>
  </sheetViews>
  <sheetFormatPr defaultColWidth="9" defaultRowHeight="31.5" customHeight="1" x14ac:dyDescent="0.2"/>
  <cols>
    <col min="1" max="1" width="2.375" style="105" customWidth="1"/>
    <col min="2" max="2" width="5.75" style="105" customWidth="1"/>
    <col min="3" max="3" width="16.375" style="107" customWidth="1"/>
    <col min="4" max="4" width="49.375" style="98" customWidth="1"/>
    <col min="5" max="5" width="13.625" style="133" customWidth="1"/>
    <col min="6" max="6" width="8.25" style="130" customWidth="1"/>
    <col min="7" max="8" width="11.625" style="105" customWidth="1"/>
    <col min="9" max="9" width="32.625" style="136" customWidth="1"/>
    <col min="10" max="10" width="26.25" style="137" bestFit="1" customWidth="1"/>
    <col min="11" max="16384" width="9" style="105"/>
  </cols>
  <sheetData>
    <row r="1" spans="2:10" ht="13.5" customHeight="1" thickBot="1" x14ac:dyDescent="0.25">
      <c r="E1" s="105"/>
      <c r="I1" s="105"/>
    </row>
    <row r="2" spans="2:10" ht="45.75" customHeight="1" thickBot="1" x14ac:dyDescent="0.25">
      <c r="B2" s="235" t="s">
        <v>198</v>
      </c>
      <c r="C2" s="232" t="s">
        <v>1548</v>
      </c>
      <c r="D2" s="233" t="s">
        <v>4</v>
      </c>
      <c r="E2" s="233" t="s">
        <v>191</v>
      </c>
      <c r="F2" s="233" t="s">
        <v>2054</v>
      </c>
      <c r="G2" s="233" t="s">
        <v>2055</v>
      </c>
      <c r="H2" s="233" t="s">
        <v>2056</v>
      </c>
      <c r="I2" s="234" t="s">
        <v>197</v>
      </c>
      <c r="J2" s="238" t="s">
        <v>197</v>
      </c>
    </row>
    <row r="3" spans="2:10" ht="24" customHeight="1" x14ac:dyDescent="0.2">
      <c r="B3" s="236"/>
      <c r="C3" s="240"/>
      <c r="D3" s="126"/>
      <c r="E3" s="247"/>
      <c r="F3" s="66"/>
      <c r="G3" s="106"/>
      <c r="H3" s="106"/>
      <c r="I3" s="241"/>
      <c r="J3" s="239"/>
    </row>
    <row r="4" spans="2:10" ht="24" customHeight="1" x14ac:dyDescent="0.2">
      <c r="B4" s="237"/>
      <c r="C4" s="242"/>
      <c r="D4" s="126"/>
      <c r="E4" s="247"/>
      <c r="F4" s="66"/>
      <c r="G4" s="65"/>
      <c r="H4" s="106"/>
      <c r="I4" s="241"/>
      <c r="J4" s="239"/>
    </row>
    <row r="5" spans="2:10" ht="24" customHeight="1" x14ac:dyDescent="0.2">
      <c r="B5" s="236"/>
      <c r="C5" s="240"/>
      <c r="D5" s="126"/>
      <c r="E5" s="247"/>
      <c r="F5" s="66"/>
      <c r="G5" s="65"/>
      <c r="H5" s="106"/>
      <c r="I5" s="241"/>
      <c r="J5" s="239"/>
    </row>
    <row r="6" spans="2:10" ht="24" customHeight="1" x14ac:dyDescent="0.2">
      <c r="B6" s="237"/>
      <c r="C6" s="242"/>
      <c r="D6" s="126"/>
      <c r="E6" s="247"/>
      <c r="F6" s="66"/>
      <c r="G6" s="65"/>
      <c r="H6" s="106"/>
      <c r="I6" s="241"/>
      <c r="J6" s="239"/>
    </row>
    <row r="7" spans="2:10" ht="24" customHeight="1" x14ac:dyDescent="0.2">
      <c r="B7" s="236"/>
      <c r="C7" s="240"/>
      <c r="D7" s="126"/>
      <c r="E7" s="248"/>
      <c r="F7" s="66"/>
      <c r="G7" s="65"/>
      <c r="H7" s="106"/>
      <c r="I7" s="241"/>
      <c r="J7" s="239"/>
    </row>
    <row r="8" spans="2:10" ht="24" customHeight="1" x14ac:dyDescent="0.2">
      <c r="B8" s="237"/>
      <c r="C8" s="242"/>
      <c r="D8" s="126"/>
      <c r="E8" s="248"/>
      <c r="F8" s="66"/>
      <c r="G8" s="65"/>
      <c r="H8" s="106"/>
      <c r="I8" s="241"/>
      <c r="J8" s="239"/>
    </row>
    <row r="9" spans="2:10" ht="24" customHeight="1" x14ac:dyDescent="0.2">
      <c r="B9" s="236"/>
      <c r="C9" s="240"/>
      <c r="D9" s="126"/>
      <c r="E9" s="248"/>
      <c r="F9" s="66"/>
      <c r="G9" s="65"/>
      <c r="H9" s="106"/>
      <c r="I9" s="241"/>
      <c r="J9" s="239"/>
    </row>
    <row r="10" spans="2:10" ht="24" customHeight="1" x14ac:dyDescent="0.2">
      <c r="B10" s="237"/>
      <c r="C10" s="242"/>
      <c r="D10" s="126"/>
      <c r="E10" s="248"/>
      <c r="F10" s="66"/>
      <c r="G10" s="65"/>
      <c r="H10" s="106"/>
      <c r="I10" s="241"/>
      <c r="J10" s="239"/>
    </row>
    <row r="11" spans="2:10" ht="24" customHeight="1" x14ac:dyDescent="0.2">
      <c r="B11" s="236"/>
      <c r="C11" s="240"/>
      <c r="D11" s="126"/>
      <c r="E11" s="248"/>
      <c r="F11" s="66"/>
      <c r="G11" s="65"/>
      <c r="H11" s="106"/>
      <c r="I11" s="241"/>
      <c r="J11" s="239"/>
    </row>
    <row r="12" spans="2:10" ht="24" customHeight="1" x14ac:dyDescent="0.2">
      <c r="B12" s="236"/>
      <c r="C12" s="240"/>
      <c r="D12" s="126"/>
      <c r="E12" s="248"/>
      <c r="F12" s="66"/>
      <c r="G12" s="65"/>
      <c r="H12" s="106"/>
      <c r="I12" s="241"/>
      <c r="J12" s="239"/>
    </row>
    <row r="13" spans="2:10" ht="24" customHeight="1" x14ac:dyDescent="0.2">
      <c r="B13" s="236"/>
      <c r="C13" s="240"/>
      <c r="D13" s="126"/>
      <c r="E13" s="248"/>
      <c r="F13" s="66"/>
      <c r="G13" s="65"/>
      <c r="H13" s="106"/>
      <c r="I13" s="241"/>
      <c r="J13" s="239"/>
    </row>
    <row r="14" spans="2:10" ht="24" customHeight="1" x14ac:dyDescent="0.2">
      <c r="B14" s="236"/>
      <c r="C14" s="240"/>
      <c r="D14" s="126"/>
      <c r="E14" s="248"/>
      <c r="F14" s="66"/>
      <c r="G14" s="65"/>
      <c r="H14" s="106"/>
      <c r="I14" s="241"/>
      <c r="J14" s="239"/>
    </row>
    <row r="15" spans="2:10" ht="24" customHeight="1" x14ac:dyDescent="0.2">
      <c r="B15" s="236"/>
      <c r="C15" s="240"/>
      <c r="D15" s="126"/>
      <c r="E15" s="248"/>
      <c r="F15" s="66"/>
      <c r="G15" s="65"/>
      <c r="H15" s="106"/>
      <c r="I15" s="241"/>
      <c r="J15" s="239"/>
    </row>
    <row r="16" spans="2:10" ht="24" customHeight="1" x14ac:dyDescent="0.2">
      <c r="B16" s="236"/>
      <c r="C16" s="240"/>
      <c r="D16" s="126"/>
      <c r="E16" s="248"/>
      <c r="F16" s="66"/>
      <c r="G16" s="65"/>
      <c r="H16" s="106"/>
      <c r="I16" s="241"/>
      <c r="J16" s="239"/>
    </row>
    <row r="17" spans="2:10" ht="24" customHeight="1" x14ac:dyDescent="0.2">
      <c r="B17" s="236"/>
      <c r="C17" s="240"/>
      <c r="D17" s="126"/>
      <c r="E17" s="248"/>
      <c r="F17" s="66"/>
      <c r="G17" s="65"/>
      <c r="H17" s="106"/>
      <c r="I17" s="241"/>
      <c r="J17" s="239"/>
    </row>
    <row r="18" spans="2:10" ht="24" customHeight="1" x14ac:dyDescent="0.2">
      <c r="B18" s="236"/>
      <c r="C18" s="240"/>
      <c r="D18" s="126"/>
      <c r="E18" s="248"/>
      <c r="F18" s="66"/>
      <c r="G18" s="65"/>
      <c r="H18" s="106"/>
      <c r="I18" s="241"/>
      <c r="J18" s="239"/>
    </row>
    <row r="19" spans="2:10" ht="24" customHeight="1" x14ac:dyDescent="0.2">
      <c r="B19" s="236"/>
      <c r="C19" s="240"/>
      <c r="D19" s="126"/>
      <c r="E19" s="248"/>
      <c r="F19" s="66"/>
      <c r="G19" s="65"/>
      <c r="H19" s="106"/>
      <c r="I19" s="241"/>
      <c r="J19" s="239"/>
    </row>
    <row r="20" spans="2:10" ht="24" customHeight="1" x14ac:dyDescent="0.2">
      <c r="B20" s="236"/>
      <c r="C20" s="240"/>
      <c r="D20" s="126"/>
      <c r="E20" s="248"/>
      <c r="F20" s="66"/>
      <c r="G20" s="65"/>
      <c r="H20" s="106"/>
      <c r="I20" s="241"/>
      <c r="J20" s="239"/>
    </row>
    <row r="21" spans="2:10" ht="24" customHeight="1" x14ac:dyDescent="0.2">
      <c r="B21" s="236"/>
      <c r="C21" s="240"/>
      <c r="D21" s="126"/>
      <c r="E21" s="248"/>
      <c r="F21" s="66"/>
      <c r="G21" s="65"/>
      <c r="H21" s="106"/>
      <c r="I21" s="241"/>
      <c r="J21" s="239"/>
    </row>
    <row r="22" spans="2:10" ht="24" customHeight="1" x14ac:dyDescent="0.2">
      <c r="B22" s="236"/>
      <c r="C22" s="240"/>
      <c r="D22" s="126"/>
      <c r="E22" s="248"/>
      <c r="F22" s="66"/>
      <c r="G22" s="65"/>
      <c r="H22" s="106"/>
      <c r="I22" s="241"/>
      <c r="J22" s="239"/>
    </row>
    <row r="23" spans="2:10" ht="24" customHeight="1" x14ac:dyDescent="0.2">
      <c r="B23" s="236"/>
      <c r="C23" s="240"/>
      <c r="D23" s="126"/>
      <c r="E23" s="248"/>
      <c r="F23" s="66"/>
      <c r="G23" s="65"/>
      <c r="H23" s="106"/>
      <c r="I23" s="241"/>
      <c r="J23" s="239"/>
    </row>
    <row r="24" spans="2:10" ht="24" customHeight="1" x14ac:dyDescent="0.2">
      <c r="B24" s="236"/>
      <c r="C24" s="240"/>
      <c r="D24" s="126"/>
      <c r="E24" s="248"/>
      <c r="F24" s="66"/>
      <c r="G24" s="65"/>
      <c r="H24" s="106"/>
      <c r="I24" s="241"/>
      <c r="J24" s="239"/>
    </row>
    <row r="25" spans="2:10" ht="24" customHeight="1" x14ac:dyDescent="0.2">
      <c r="B25" s="236"/>
      <c r="C25" s="240"/>
      <c r="D25" s="126"/>
      <c r="E25" s="248"/>
      <c r="F25" s="66"/>
      <c r="G25" s="65"/>
      <c r="H25" s="106"/>
      <c r="I25" s="241"/>
      <c r="J25" s="239"/>
    </row>
    <row r="26" spans="2:10" ht="24" customHeight="1" x14ac:dyDescent="0.2">
      <c r="B26" s="236"/>
      <c r="C26" s="240"/>
      <c r="D26" s="126"/>
      <c r="E26" s="248"/>
      <c r="F26" s="66"/>
      <c r="G26" s="65"/>
      <c r="H26" s="106"/>
      <c r="I26" s="241"/>
      <c r="J26" s="239"/>
    </row>
    <row r="27" spans="2:10" ht="24" customHeight="1" x14ac:dyDescent="0.2">
      <c r="B27" s="237"/>
      <c r="C27" s="242"/>
      <c r="D27" s="126"/>
      <c r="E27" s="248"/>
      <c r="F27" s="66"/>
      <c r="G27" s="65"/>
      <c r="H27" s="106"/>
      <c r="I27" s="241"/>
      <c r="J27" s="239"/>
    </row>
    <row r="28" spans="2:10" ht="24" customHeight="1" x14ac:dyDescent="0.2">
      <c r="B28" s="236"/>
      <c r="C28" s="240"/>
      <c r="D28" s="126"/>
      <c r="E28" s="248"/>
      <c r="F28" s="66"/>
      <c r="G28" s="65"/>
      <c r="H28" s="106"/>
      <c r="I28" s="241"/>
      <c r="J28" s="239"/>
    </row>
    <row r="29" spans="2:10" ht="24" customHeight="1" x14ac:dyDescent="0.2">
      <c r="B29" s="236"/>
      <c r="C29" s="242"/>
      <c r="D29" s="126"/>
      <c r="E29" s="248"/>
      <c r="F29" s="66"/>
      <c r="G29" s="65"/>
      <c r="H29" s="106"/>
      <c r="I29" s="241"/>
      <c r="J29" s="239"/>
    </row>
    <row r="30" spans="2:10" ht="24" customHeight="1" x14ac:dyDescent="0.2">
      <c r="B30" s="237"/>
      <c r="C30" s="240"/>
      <c r="D30" s="126"/>
      <c r="E30" s="248"/>
      <c r="F30" s="66"/>
      <c r="G30" s="65"/>
      <c r="H30" s="106"/>
      <c r="I30" s="241"/>
      <c r="J30" s="239"/>
    </row>
    <row r="31" spans="2:10" ht="24" customHeight="1" x14ac:dyDescent="0.2">
      <c r="B31" s="236"/>
      <c r="C31" s="242"/>
      <c r="D31" s="126"/>
      <c r="E31" s="248"/>
      <c r="F31" s="66"/>
      <c r="G31" s="65"/>
      <c r="H31" s="106"/>
      <c r="I31" s="241"/>
      <c r="J31" s="239"/>
    </row>
    <row r="32" spans="2:10" ht="24" customHeight="1" x14ac:dyDescent="0.2">
      <c r="B32" s="237"/>
      <c r="C32" s="240"/>
      <c r="D32" s="126"/>
      <c r="E32" s="248"/>
      <c r="F32" s="66"/>
      <c r="G32" s="65"/>
      <c r="H32" s="106"/>
      <c r="I32" s="241"/>
      <c r="J32" s="239"/>
    </row>
    <row r="33" spans="2:10" ht="24" customHeight="1" x14ac:dyDescent="0.2">
      <c r="B33" s="236"/>
      <c r="C33" s="242"/>
      <c r="D33" s="126"/>
      <c r="E33" s="248"/>
      <c r="F33" s="66"/>
      <c r="G33" s="65"/>
      <c r="H33" s="106"/>
      <c r="I33" s="241"/>
      <c r="J33" s="239"/>
    </row>
    <row r="34" spans="2:10" ht="24" customHeight="1" x14ac:dyDescent="0.2">
      <c r="B34" s="237"/>
      <c r="C34" s="240"/>
      <c r="D34" s="126"/>
      <c r="E34" s="248"/>
      <c r="F34" s="66"/>
      <c r="G34" s="65"/>
      <c r="H34" s="106"/>
      <c r="I34" s="241"/>
      <c r="J34" s="239"/>
    </row>
    <row r="35" spans="2:10" ht="24" customHeight="1" x14ac:dyDescent="0.2">
      <c r="B35" s="236"/>
      <c r="C35" s="242"/>
      <c r="D35" s="126"/>
      <c r="E35" s="248"/>
      <c r="F35" s="66"/>
      <c r="G35" s="65"/>
      <c r="H35" s="106"/>
      <c r="I35" s="241"/>
      <c r="J35" s="239"/>
    </row>
    <row r="36" spans="2:10" ht="24" customHeight="1" x14ac:dyDescent="0.2">
      <c r="B36" s="237"/>
      <c r="C36" s="240"/>
      <c r="D36" s="126"/>
      <c r="E36" s="248"/>
      <c r="F36" s="66"/>
      <c r="G36" s="65"/>
      <c r="H36" s="106"/>
      <c r="I36" s="241"/>
      <c r="J36" s="239"/>
    </row>
    <row r="37" spans="2:10" ht="24" customHeight="1" x14ac:dyDescent="0.2">
      <c r="B37" s="236"/>
      <c r="C37" s="242"/>
      <c r="D37" s="126"/>
      <c r="E37" s="248"/>
      <c r="F37" s="66"/>
      <c r="G37" s="65"/>
      <c r="H37" s="106"/>
      <c r="I37" s="241"/>
      <c r="J37" s="239"/>
    </row>
    <row r="38" spans="2:10" ht="24" customHeight="1" x14ac:dyDescent="0.2">
      <c r="B38" s="237"/>
      <c r="C38" s="240"/>
      <c r="D38" s="126"/>
      <c r="E38" s="248"/>
      <c r="F38" s="66"/>
      <c r="G38" s="65"/>
      <c r="H38" s="106"/>
      <c r="I38" s="241"/>
      <c r="J38" s="239"/>
    </row>
    <row r="39" spans="2:10" ht="24" customHeight="1" x14ac:dyDescent="0.2">
      <c r="B39" s="236"/>
      <c r="C39" s="242"/>
      <c r="D39" s="126"/>
      <c r="E39" s="248"/>
      <c r="F39" s="66"/>
      <c r="G39" s="65"/>
      <c r="H39" s="106"/>
      <c r="I39" s="241"/>
      <c r="J39" s="239"/>
    </row>
    <row r="40" spans="2:10" ht="24" customHeight="1" x14ac:dyDescent="0.2">
      <c r="B40" s="236"/>
      <c r="C40" s="240"/>
      <c r="D40" s="126"/>
      <c r="E40" s="248"/>
      <c r="F40" s="66"/>
      <c r="G40" s="65"/>
      <c r="H40" s="106"/>
      <c r="I40" s="241"/>
      <c r="J40" s="239"/>
    </row>
    <row r="41" spans="2:10" ht="24" customHeight="1" x14ac:dyDescent="0.2">
      <c r="B41" s="237"/>
      <c r="C41" s="242"/>
      <c r="D41" s="126"/>
      <c r="E41" s="248"/>
      <c r="F41" s="66"/>
      <c r="G41" s="65"/>
      <c r="H41" s="106"/>
      <c r="I41" s="241"/>
      <c r="J41" s="239"/>
    </row>
    <row r="42" spans="2:10" ht="24" customHeight="1" x14ac:dyDescent="0.2">
      <c r="B42" s="236"/>
      <c r="C42" s="240"/>
      <c r="D42" s="126"/>
      <c r="E42" s="248"/>
      <c r="F42" s="66"/>
      <c r="G42" s="65"/>
      <c r="H42" s="106"/>
      <c r="I42" s="241"/>
      <c r="J42" s="239"/>
    </row>
    <row r="43" spans="2:10" ht="24" customHeight="1" x14ac:dyDescent="0.2">
      <c r="B43" s="237"/>
      <c r="C43" s="242"/>
      <c r="D43" s="126"/>
      <c r="E43" s="248"/>
      <c r="F43" s="66"/>
      <c r="G43" s="65"/>
      <c r="H43" s="106"/>
      <c r="I43" s="241"/>
      <c r="J43" s="239"/>
    </row>
    <row r="44" spans="2:10" ht="24" customHeight="1" x14ac:dyDescent="0.2">
      <c r="B44" s="236"/>
      <c r="C44" s="240"/>
      <c r="D44" s="126"/>
      <c r="E44" s="248"/>
      <c r="F44" s="66"/>
      <c r="G44" s="65"/>
      <c r="H44" s="106"/>
      <c r="I44" s="241"/>
      <c r="J44" s="239"/>
    </row>
    <row r="45" spans="2:10" ht="24" customHeight="1" x14ac:dyDescent="0.2">
      <c r="B45" s="237"/>
      <c r="C45" s="242"/>
      <c r="D45" s="126"/>
      <c r="E45" s="248"/>
      <c r="F45" s="66"/>
      <c r="G45" s="65"/>
      <c r="H45" s="106"/>
      <c r="I45" s="241"/>
      <c r="J45" s="239"/>
    </row>
    <row r="46" spans="2:10" ht="24" customHeight="1" x14ac:dyDescent="0.2">
      <c r="B46" s="236"/>
      <c r="C46" s="240"/>
      <c r="D46" s="126"/>
      <c r="E46" s="248"/>
      <c r="F46" s="66"/>
      <c r="G46" s="65"/>
      <c r="H46" s="106"/>
      <c r="I46" s="241"/>
      <c r="J46" s="239"/>
    </row>
    <row r="47" spans="2:10" ht="24" customHeight="1" thickBot="1" x14ac:dyDescent="0.25">
      <c r="B47" s="237"/>
      <c r="C47" s="243"/>
      <c r="D47" s="172"/>
      <c r="E47" s="249"/>
      <c r="F47" s="244"/>
      <c r="G47" s="245"/>
      <c r="H47" s="173"/>
      <c r="I47" s="246"/>
      <c r="J47" s="239"/>
    </row>
  </sheetData>
  <printOptions horizontalCentered="1" verticalCentered="1"/>
  <pageMargins left="0.23622047244094491" right="0.23622047244094491" top="0.55118110236220474" bottom="0.55118110236220474" header="0.31496062992125984" footer="0.31496062992125984"/>
  <pageSetup paperSize="9" scale="51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أوراق العمل</vt:lpstr>
      </vt:variant>
      <vt:variant>
        <vt:i4>6</vt:i4>
      </vt:variant>
      <vt:variant>
        <vt:lpstr>النطاقات المسماة</vt:lpstr>
      </vt:variant>
      <vt:variant>
        <vt:i4>2</vt:i4>
      </vt:variant>
    </vt:vector>
  </HeadingPairs>
  <TitlesOfParts>
    <vt:vector size="8" baseType="lpstr">
      <vt:lpstr>القوائم</vt:lpstr>
      <vt:lpstr>من ملف العملاء</vt:lpstr>
      <vt:lpstr>خريطة</vt:lpstr>
      <vt:lpstr>سجل حركة المخزن</vt:lpstr>
      <vt:lpstr>أرصدة المخزن</vt:lpstr>
      <vt:lpstr>طباعة</vt:lpstr>
      <vt:lpstr>'أرصدة المخزن'!Print_Titles</vt:lpstr>
      <vt:lpstr>'من ملف العملاء'!Print_Titles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Ousol</cp:lastModifiedBy>
  <cp:lastPrinted>2023-07-28T13:31:26Z</cp:lastPrinted>
  <dcterms:created xsi:type="dcterms:W3CDTF">2015-06-05T18:17:20Z</dcterms:created>
  <dcterms:modified xsi:type="dcterms:W3CDTF">2023-07-28T13:35:07Z</dcterms:modified>
</cp:coreProperties>
</file>